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2527"/>
  <workbookPr defaultThemeVersion="166925"/>
  <workbookProtection lockStructure="1" workbookAlgorithmName="SHA-512" workbookHashValue="JQpTT6rVi7I0JrZ7PXRPMQQnO2+1gHd8Fnrj4rW4SwC5PPUFIy6HwPc8mAvxND7chT46rGmhZaj2/S4YzpSE4Q==" workbookSaltValue="YkYhGRU3qoMzbKivmTBKIg==" workbookSpinCount="100000"/>
  <bookViews>
    <workbookView xWindow="-120" yWindow="-120" windowWidth="29040" windowHeight="17640" activeTab="0"/>
  </bookViews>
  <sheets>
    <sheet name="Search 🔍" sheetId="1" r:id="rId1"/>
    <sheet name="Calculator" sheetId="2" r:id="rId2"/>
    <sheet name="D1" sheetId="3" r:id="rId3"/>
  </sheets>
  <definedNames/>
  <calcPr calcId="114210"/>
</workbook>
</file>

<file path=xl/cellimages.xml><?xml version="1.0" encoding="utf-8"?>
<etc:cellImages xmlns:xdr="http://schemas.openxmlformats.org/drawingml/2006/spreadsheetDrawing" xmlns:a="http://schemas.openxmlformats.org/drawingml/2006/main" xmlns:r="http://schemas.openxmlformats.org/officeDocument/2006/relationships" xmlns:etc="http://www.wps.cn/officeDocument/2017/etCustomData">
  <etc:cellImage>
    <xdr:pic>
      <xdr:nvPicPr>
        <xdr:cNvPr id="2" name="ID_162A130EEAB14572A57FE2CCE6D4A731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3" name="ID_3C10DFA6F1E044AC86EA086FB627D520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4" name="ID_2E4E47CC48DD4F6EB4C44BB7DDD17D8C" descr=" 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5" name="ID_EC6BD5F91F194A2EAD725DA1AEEB0A89" descr=" 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6" name="ID_8A714347F11C46669CCD7E9CD25ADCD6" descr=" 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7" name="ID_340D615171934A6BA8139EA500A5E1F7" descr=" 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8" name="ID_9326DAB8559C45DEBFFA914C11607DE1" descr=" 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9" name="ID_59F3E72D83C542989BCF5EA7B6C1510F" descr=" 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10000489" cy="10000489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0" name="ID_0BCDA1106CF8429CA94E6109B240B423" descr=" 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1" name="ID_828985E75CDD47539F48BE2D1E35210D" descr=" 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2" name="ID_97C705BB54444EAE8443DD084531167B" descr=" 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3" name="ID_9269282053A44547B347E79B4D8963CA" descr=" 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4" name="ID_26D66F13AFDB4EE0BC35A68E1E6B6EA9" descr=" 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5" name="ID_16B2A265879F48FAA30462CCCDCAB546" descr=" 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6" name="ID_1B8F125B328548DCA744EC51F3B1AACD" descr=" 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0" y="0"/>
          <a:ext cx="16831220" cy="27990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7" name="ID_07864EEB1F0448C2A64FBF553839B5F8" descr=" 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0" y="0"/>
          <a:ext cx="29263092" cy="743008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8" name="ID_02BDBE3DEE204DD0BD4EEFE1CCFCDDEF" descr=" 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9" name="ID_643A28557EA640ACB16F5AE2B5727445" descr=" 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0" name="ID_AEC2CF45F69446F78E62ED4A2CDD2FE6" descr=" 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1" name="ID_D086CDF8FB0D4367B4264A8852139666" descr=" 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2" name="ID_232C58BEFEA14CF28D23D2AD2F8C672E" descr=" 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3" name="ID_6B0C492C65B9447EB0AB9F649CF26C4A" descr=" 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0" y="0"/>
          <a:ext cx="21947320" cy="556684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</etc:cellImages>
</file>

<file path=xl/sharedStrings.xml><?xml version="1.0" encoding="utf-8"?>
<sst xmlns="http://schemas.openxmlformats.org/spreadsheetml/2006/main" uniqueCount="57" count="57">
  <si>
    <t>VL</t>
  </si>
  <si>
    <t xml:space="preserve">BIG/Small </t>
  </si>
  <si>
    <t>Colour</t>
  </si>
  <si>
    <t xml:space="preserve">6 Digits </t>
  </si>
  <si>
    <t xml:space="preserve">5 Digits </t>
  </si>
  <si>
    <t xml:space="preserve">3 Digits </t>
  </si>
  <si>
    <t xml:space="preserve">Period </t>
  </si>
  <si>
    <t>VL D1</t>
  </si>
  <si>
    <t>VL D2</t>
  </si>
  <si>
    <t>VL D3</t>
  </si>
  <si>
    <t xml:space="preserve">VL D1 All in One </t>
  </si>
  <si>
    <t xml:space="preserve">Total </t>
  </si>
  <si>
    <t>B</t>
  </si>
  <si>
    <t>S</t>
  </si>
  <si>
    <t>R</t>
  </si>
  <si>
    <t>G</t>
  </si>
  <si>
    <t>All</t>
  </si>
  <si>
    <t>=</t>
  </si>
  <si>
    <t xml:space="preserve">3Digts </t>
  </si>
  <si>
    <t>SR</t>
  </si>
  <si>
    <t>SG</t>
  </si>
  <si>
    <t>BR</t>
  </si>
  <si>
    <t>BG</t>
  </si>
  <si>
    <t>MAX</t>
  </si>
  <si>
    <t>BIG</t>
  </si>
  <si>
    <t xml:space="preserve">Colour </t>
  </si>
  <si>
    <t xml:space="preserve">BIGSmall </t>
  </si>
  <si>
    <t>3D Max</t>
  </si>
  <si>
    <t xml:space="preserve">Number </t>
  </si>
  <si>
    <t>IF</t>
  </si>
  <si>
    <t>Big</t>
  </si>
  <si>
    <t xml:space="preserve">SMALL </t>
  </si>
  <si>
    <t>#</t>
  </si>
  <si>
    <t>1&amp;2</t>
  </si>
  <si>
    <t>2&amp;3</t>
  </si>
  <si>
    <t>3&amp;4</t>
  </si>
  <si>
    <t>यू</t>
  </si>
  <si>
    <t>SMALL</t>
  </si>
  <si>
    <t>✅</t>
  </si>
  <si>
    <t>🗝️🔐</t>
  </si>
  <si>
    <t>⚡⚡⚡⚡⚡</t>
  </si>
  <si>
    <t>⚡⚡⚡⚡</t>
  </si>
  <si>
    <t>⚡⚡⚡</t>
  </si>
  <si>
    <t>⚡⚡</t>
  </si>
  <si>
    <t>⚡</t>
  </si>
  <si>
    <t xml:space="preserve">Only Pattern Based </t>
  </si>
  <si>
    <t xml:space="preserve">Pattern Type </t>
  </si>
  <si>
    <t>Continue Win ✅✅</t>
  </si>
  <si>
    <t>Continue Win ✅✅ 10 Bet +</t>
  </si>
  <si>
    <t>Continue Win ✅ Loss Lavel 1</t>
  </si>
  <si>
    <t xml:space="preserve">2 Lavel LOSS ❌ 1 Win ✅✅ </t>
  </si>
  <si>
    <t>LOSS ❌❌ Continue 4</t>
  </si>
  <si>
    <t>🛑 STOP 🛑</t>
  </si>
  <si>
    <t xml:space="preserve">जब भी आपको 4 Loss दे Stop कीजिए या फिर Colour Pr Try कीजिए </t>
  </si>
  <si>
    <t xml:space="preserve">चेक करते रहें जब फिर से Win Start हो तो Fir Start करें नही तो Avoid कीजिए </t>
  </si>
  <si>
    <t xml:space="preserve">Same amount Safe </t>
  </si>
  <si>
    <t xml:space="preserve">BiG small </t>
  </si>
</sst>
</file>

<file path=xl/styles.xml><?xml version="1.0" encoding="utf-8"?>
<styleSheet xmlns="http://schemas.openxmlformats.org/spreadsheetml/2006/main">
  <numFmts count="2">
    <numFmt numFmtId="0" formatCode="General"/>
    <numFmt numFmtId="9" formatCode="0%"/>
  </numFmts>
  <fonts count="16">
    <font>
      <name val="Arial"/>
      <sz val="11"/>
    </font>
    <font>
      <name val="Arial"/>
      <sz val="11"/>
    </font>
    <font>
      <name val="Arial"/>
      <sz val="11"/>
    </font>
    <font>
      <name val="Arial"/>
      <b/>
      <sz val="18"/>
      <color rgb="FFFFFFFF"/>
    </font>
    <font>
      <name val="Arial"/>
      <b/>
      <sz val="40"/>
      <color rgb="FFFFFFFF"/>
    </font>
    <font>
      <name val="Arial"/>
      <sz val="11"/>
    </font>
    <font>
      <name val="Arial"/>
      <sz val="11"/>
    </font>
    <font>
      <name val="Arial"/>
      <b/>
      <sz val="12"/>
    </font>
    <font>
      <name val="Arial"/>
      <b/>
      <sz val="44"/>
      <color rgb="FFFFFFFF"/>
    </font>
    <font>
      <name val="Arial"/>
      <b/>
      <sz val="48"/>
      <color rgb="FFFFFFFF"/>
    </font>
    <font>
      <name val="Arial"/>
      <b/>
      <sz val="20"/>
      <color rgb="FFFFFFFF"/>
    </font>
    <font>
      <name val="Arial"/>
      <b/>
      <sz val="28"/>
      <color rgb="FFFFFFFF"/>
    </font>
    <font>
      <name val="Arial"/>
      <b/>
      <sz val="72"/>
      <color rgb="FFFFFFFF"/>
    </font>
    <font>
      <name val="Arial"/>
      <sz val="11"/>
    </font>
    <font>
      <name val="Arial"/>
      <sz val="11"/>
    </font>
    <font>
      <name val="Arial"/>
      <sz val="11"/>
      <color rgb="FF36363D"/>
    </font>
  </fonts>
  <fills count="10">
    <fill>
      <patternFill patternType="none"/>
    </fill>
    <fill>
      <patternFill patternType="gray125"/>
    </fill>
    <fill>
      <patternFill patternType="solid">
        <fgColor rgb="FF0000FF"/>
      </patternFill>
    </fill>
    <fill>
      <patternFill patternType="solid">
        <fgColor rgb="FF000000"/>
      </patternFill>
    </fill>
    <fill>
      <patternFill patternType="solid">
        <fgColor rgb="FFFFE100"/>
      </patternFill>
    </fill>
    <fill>
      <patternFill patternType="solid">
        <fgColor rgb="FFFF0000"/>
      </patternFill>
    </fill>
    <fill>
      <patternFill patternType="solid">
        <fgColor rgb="FF65FF65"/>
      </patternFill>
    </fill>
    <fill>
      <patternFill patternType="solid">
        <fgColor rgb="FFFFFF00"/>
      </patternFill>
    </fill>
    <fill>
      <patternFill patternType="none">
        <bgColor indexed="64"/>
      </patternFill>
    </fill>
    <fill>
      <patternFill patternType="solid">
        <fgColor rgb="FF65FF65"/>
        <bgColor indexed="64"/>
      </patternFill>
    </fill>
  </fills>
  <borders count="3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128">
    <xf numFmtId="0" fontId="0" fillId="0" borderId="0" xfId="0">
      <alignment vertical="center"/>
    </xf>
    <xf numFmtId="0" fontId="1" fillId="0" borderId="1" xfId="0" applyBorder="1">
      <alignment vertical="center"/>
    </xf>
    <xf numFmtId="0" fontId="2" fillId="0" borderId="2" xfId="0" applyBorder="1">
      <alignment vertical="center"/>
    </xf>
    <xf numFmtId="9" fontId="3" fillId="2" borderId="1" xfId="0" applyNumberFormat="1" applyFont="1" applyFill="1" applyBorder="1" applyAlignment="1">
      <alignment horizontal="center" vertical="center"/>
    </xf>
    <xf numFmtId="9" fontId="3" fillId="2" borderId="2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9" fontId="4" fillId="3" borderId="5" xfId="0" applyNumberFormat="1" applyFont="1" applyFill="1" applyBorder="1" applyAlignment="1">
      <alignment horizontal="center" vertical="center"/>
    </xf>
    <xf numFmtId="9" fontId="3" fillId="2" borderId="6" xfId="0" applyNumberFormat="1" applyFont="1" applyFill="1" applyBorder="1" applyAlignment="1">
      <alignment horizontal="center" vertical="center"/>
    </xf>
    <xf numFmtId="9" fontId="3" fillId="2" borderId="7" xfId="0" applyNumberFormat="1" applyFont="1" applyFill="1" applyBorder="1" applyAlignment="1">
      <alignment horizontal="center" vertical="center"/>
    </xf>
    <xf numFmtId="0" fontId="5" fillId="2" borderId="6" xfId="0" applyFill="1" applyBorder="1">
      <alignment vertical="center"/>
    </xf>
    <xf numFmtId="0" fontId="5" fillId="2" borderId="7" xfId="0" applyFill="1" applyBorder="1">
      <alignment vertical="center"/>
    </xf>
    <xf numFmtId="0" fontId="5" fillId="3" borderId="0" xfId="0" applyFill="1" applyBorder="1">
      <alignment vertical="center"/>
    </xf>
    <xf numFmtId="0" fontId="6" fillId="3" borderId="0" xfId="0" applyFill="1" applyBorder="1">
      <alignment vertical="center"/>
    </xf>
    <xf numFmtId="0" fontId="6" fillId="3" borderId="7" xfId="0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5" fillId="2" borderId="9" xfId="0" applyFill="1" applyBorder="1">
      <alignment vertical="center"/>
    </xf>
    <xf numFmtId="0" fontId="5" fillId="2" borderId="10" xfId="0" applyFill="1" applyBorder="1">
      <alignment vertical="center"/>
    </xf>
    <xf numFmtId="0" fontId="8" fillId="3" borderId="6" xfId="0" applyFont="1" applyFill="1" applyBorder="1" applyAlignment="1">
      <alignment horizontal="center" vertical="center"/>
    </xf>
    <xf numFmtId="0" fontId="6" fillId="0" borderId="0" xfId="0" applyBorder="1">
      <alignment vertical="center"/>
    </xf>
    <xf numFmtId="9" fontId="4" fillId="3" borderId="7" xfId="0" applyNumberFormat="1" applyFont="1" applyFill="1" applyBorder="1" applyAlignment="1">
      <alignment horizontal="center" vertical="center"/>
    </xf>
    <xf numFmtId="0" fontId="5" fillId="3" borderId="6" xfId="0" applyFill="1" applyBorder="1">
      <alignment vertical="center"/>
    </xf>
    <xf numFmtId="0" fontId="9" fillId="5" borderId="11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9" fontId="11" fillId="3" borderId="6" xfId="0" applyNumberFormat="1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6" fillId="3" borderId="0" xfId="0" applyFill="1">
      <alignment vertical="center"/>
    </xf>
    <xf numFmtId="0" fontId="6" fillId="3" borderId="7" xfId="0" applyFill="1" applyBorder="1">
      <alignment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6" fillId="3" borderId="6" xfId="0" applyFill="1" applyBorder="1">
      <alignment vertical="center"/>
    </xf>
    <xf numFmtId="0" fontId="0" fillId="6" borderId="0" xfId="0" applyFill="1">
      <alignment vertical="center"/>
    </xf>
    <xf numFmtId="0" fontId="9" fillId="6" borderId="11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7" borderId="11" xfId="0" applyFont="1" applyFill="1" applyBorder="1" applyAlignment="1">
      <alignment horizontal="center" vertical="center"/>
    </xf>
    <xf numFmtId="0" fontId="6" fillId="3" borderId="9" xfId="0" applyFill="1" applyBorder="1">
      <alignment vertical="center"/>
    </xf>
    <xf numFmtId="0" fontId="6" fillId="3" borderId="13" xfId="0" applyFill="1" applyBorder="1">
      <alignment vertical="center"/>
    </xf>
    <xf numFmtId="0" fontId="6" fillId="3" borderId="10" xfId="0" applyFill="1" applyBorder="1">
      <alignment vertical="center"/>
    </xf>
    <xf numFmtId="0" fontId="13" fillId="0" borderId="0" xfId="0" applyAlignment="1">
      <alignment horizontal="center" vertical="center"/>
    </xf>
    <xf numFmtId="0" fontId="5" fillId="6" borderId="0" xfId="0" applyFill="1" applyBorder="1" applyAlignment="1">
      <alignment horizontal="center" vertical="center"/>
    </xf>
    <xf numFmtId="0" fontId="5" fillId="0" borderId="0" xfId="0" applyBorder="1" applyAlignment="1">
      <alignment horizontal="center" vertical="center"/>
    </xf>
    <xf numFmtId="0" fontId="5" fillId="0" borderId="1" xfId="0" applyBorder="1" applyAlignment="1">
      <alignment horizontal="center" vertical="center"/>
    </xf>
    <xf numFmtId="0" fontId="5" fillId="0" borderId="8" xfId="0" applyBorder="1" applyAlignment="1">
      <alignment horizontal="center" vertical="center"/>
    </xf>
    <xf numFmtId="0" fontId="5" fillId="0" borderId="2" xfId="0" applyBorder="1" applyAlignment="1">
      <alignment horizontal="center" vertical="center"/>
    </xf>
    <xf numFmtId="0" fontId="5" fillId="5" borderId="0" xfId="0" applyFill="1" applyBorder="1" applyAlignment="1">
      <alignment horizontal="center" vertical="center"/>
    </xf>
    <xf numFmtId="0" fontId="5" fillId="0" borderId="0" xfId="0" applyBorder="1" applyAlignment="1">
      <alignment horizontal="center" vertical="center"/>
    </xf>
    <xf numFmtId="0" fontId="13" fillId="0" borderId="0" xfId="0" applyBorder="1" applyAlignment="1">
      <alignment horizontal="center" vertical="center"/>
    </xf>
    <xf numFmtId="0" fontId="5" fillId="0" borderId="6" xfId="0" applyBorder="1" applyAlignment="1">
      <alignment horizontal="center" vertical="center"/>
    </xf>
    <xf numFmtId="0" fontId="5" fillId="0" borderId="7" xfId="0" applyBorder="1" applyAlignment="1">
      <alignment horizontal="center" vertical="center"/>
    </xf>
    <xf numFmtId="0" fontId="2" fillId="0" borderId="0" xfId="0" applyBorder="1" applyAlignment="1">
      <alignment horizontal="center" vertical="center"/>
    </xf>
    <xf numFmtId="0" fontId="13" fillId="6" borderId="0" xfId="0" applyFill="1" applyBorder="1" applyAlignment="1">
      <alignment horizontal="center" vertical="center"/>
    </xf>
    <xf numFmtId="0" fontId="14" fillId="0" borderId="14" xfId="0" applyBorder="1" applyAlignment="1">
      <alignment horizontal="center" vertical="center"/>
    </xf>
    <xf numFmtId="0" fontId="14" fillId="0" borderId="15" xfId="0" applyBorder="1" applyAlignment="1">
      <alignment horizontal="center" vertical="center"/>
    </xf>
    <xf numFmtId="0" fontId="14" fillId="0" borderId="0" xfId="0" applyBorder="1" applyAlignment="1">
      <alignment horizontal="center" vertical="center"/>
    </xf>
    <xf numFmtId="0" fontId="14" fillId="0" borderId="16" xfId="0" applyBorder="1" applyAlignment="1">
      <alignment horizontal="center" vertical="center"/>
    </xf>
    <xf numFmtId="0" fontId="2" fillId="0" borderId="7" xfId="0" applyBorder="1" applyAlignment="1">
      <alignment horizontal="center" vertical="center"/>
    </xf>
    <xf numFmtId="0" fontId="13" fillId="0" borderId="12" xfId="0" applyBorder="1" applyAlignment="1">
      <alignment horizontal="center" vertical="center"/>
    </xf>
    <xf numFmtId="0" fontId="13" fillId="0" borderId="8" xfId="0" applyBorder="1" applyAlignment="1">
      <alignment horizontal="center" vertical="center"/>
    </xf>
    <xf numFmtId="0" fontId="13" fillId="0" borderId="17" xfId="0" applyBorder="1" applyAlignment="1">
      <alignment horizontal="center" vertical="center"/>
    </xf>
    <xf numFmtId="0" fontId="13" fillId="0" borderId="18" xfId="0" applyBorder="1" applyAlignment="1">
      <alignment horizontal="center" vertical="center"/>
    </xf>
    <xf numFmtId="0" fontId="14" fillId="0" borderId="19" xfId="0" applyBorder="1" applyAlignment="1">
      <alignment horizontal="center" vertical="center"/>
    </xf>
    <xf numFmtId="0" fontId="14" fillId="0" borderId="20" xfId="0" applyBorder="1" applyAlignment="1">
      <alignment horizontal="center" vertical="center"/>
    </xf>
    <xf numFmtId="0" fontId="13" fillId="0" borderId="21" xfId="0" applyBorder="1" applyAlignment="1">
      <alignment horizontal="center" vertical="center"/>
    </xf>
    <xf numFmtId="0" fontId="13" fillId="0" borderId="22" xfId="0" applyBorder="1" applyAlignment="1">
      <alignment horizontal="center" vertical="center"/>
    </xf>
    <xf numFmtId="0" fontId="13" fillId="0" borderId="23" xfId="0" applyBorder="1" applyAlignment="1">
      <alignment horizontal="center" vertical="center"/>
    </xf>
    <xf numFmtId="0" fontId="13" fillId="0" borderId="24" xfId="0" applyBorder="1" applyAlignment="1">
      <alignment horizontal="center" vertical="center"/>
    </xf>
    <xf numFmtId="0" fontId="14" fillId="6" borderId="16" xfId="0" applyFill="1" applyBorder="1" applyAlignment="1">
      <alignment horizontal="center" vertical="center"/>
    </xf>
    <xf numFmtId="0" fontId="5" fillId="0" borderId="9" xfId="0" applyBorder="1" applyAlignment="1">
      <alignment horizontal="center" vertical="center"/>
    </xf>
    <xf numFmtId="0" fontId="5" fillId="0" borderId="13" xfId="0" applyBorder="1" applyAlignment="1">
      <alignment horizontal="center" vertical="center"/>
    </xf>
    <xf numFmtId="0" fontId="5" fillId="0" borderId="10" xfId="0" applyBorder="1" applyAlignment="1">
      <alignment horizontal="center" vertical="center"/>
    </xf>
    <xf numFmtId="0" fontId="1" fillId="0" borderId="0" xfId="0" applyBorder="1" applyAlignment="1">
      <alignment horizontal="center" vertical="center"/>
    </xf>
    <xf numFmtId="0" fontId="5" fillId="0" borderId="0" xfId="0" applyFill="1" applyBorder="1" applyAlignment="1">
      <alignment horizontal="center" vertical="center"/>
    </xf>
    <xf numFmtId="0" fontId="1" fillId="0" borderId="0" xfId="0" applyFill="1" applyBorder="1" applyAlignment="1">
      <alignment horizontal="center" vertical="center"/>
    </xf>
    <xf numFmtId="0" fontId="1" fillId="0" borderId="0" xfId="0" applyFill="1" applyBorder="1" applyAlignment="1">
      <alignment horizontal="center" vertical="center"/>
    </xf>
    <xf numFmtId="0" fontId="5" fillId="6" borderId="25" xfId="0" applyFill="1" applyBorder="1" applyAlignment="1">
      <alignment horizontal="center" vertical="center"/>
    </xf>
    <xf numFmtId="0" fontId="5" fillId="6" borderId="23" xfId="0" applyFill="1" applyBorder="1" applyAlignment="1">
      <alignment horizontal="center" vertical="center"/>
    </xf>
    <xf numFmtId="0" fontId="1" fillId="6" borderId="26" xfId="0" applyFill="1" applyBorder="1" applyAlignment="1">
      <alignment horizontal="center" vertical="center"/>
    </xf>
    <xf numFmtId="0" fontId="1" fillId="0" borderId="1" xfId="0" applyFill="1" applyBorder="1" applyAlignment="1">
      <alignment horizontal="center" vertical="center"/>
    </xf>
    <xf numFmtId="0" fontId="1" fillId="0" borderId="2" xfId="0" applyFill="1" applyBorder="1" applyAlignment="1">
      <alignment horizontal="center" vertical="center"/>
    </xf>
    <xf numFmtId="0" fontId="5" fillId="6" borderId="27" xfId="0" applyFill="1" applyBorder="1" applyAlignment="1">
      <alignment horizontal="center" vertical="center"/>
    </xf>
    <xf numFmtId="0" fontId="1" fillId="0" borderId="6" xfId="0" applyFill="1" applyBorder="1" applyAlignment="1">
      <alignment horizontal="center" vertical="center"/>
    </xf>
    <xf numFmtId="0" fontId="1" fillId="0" borderId="7" xfId="0" applyFill="1" applyBorder="1" applyAlignment="1">
      <alignment horizontal="center" vertical="center"/>
    </xf>
    <xf numFmtId="0" fontId="13" fillId="0" borderId="28" xfId="0" applyBorder="1" applyAlignment="1">
      <alignment horizontal="center" vertical="center"/>
    </xf>
    <xf numFmtId="0" fontId="13" fillId="0" borderId="29" xfId="0" applyBorder="1" applyAlignment="1">
      <alignment horizontal="center" vertical="center"/>
    </xf>
    <xf numFmtId="0" fontId="13" fillId="0" borderId="30" xfId="0" applyBorder="1" applyAlignment="1">
      <alignment horizontal="center" vertical="center"/>
    </xf>
    <xf numFmtId="0" fontId="13" fillId="0" borderId="31" xfId="0" applyBorder="1" applyAlignment="1">
      <alignment horizontal="center" vertical="center"/>
    </xf>
    <xf numFmtId="0" fontId="5" fillId="6" borderId="32" xfId="0" applyFill="1" applyBorder="1" applyAlignment="1">
      <alignment horizontal="center" vertical="center"/>
    </xf>
    <xf numFmtId="0" fontId="14" fillId="6" borderId="0" xfId="0" applyFill="1" applyBorder="1" applyAlignment="1">
      <alignment horizontal="center" vertical="center"/>
    </xf>
    <xf numFmtId="0" fontId="14" fillId="0" borderId="33" xfId="0" applyBorder="1" applyAlignment="1">
      <alignment horizontal="center" vertical="center"/>
    </xf>
    <xf numFmtId="0" fontId="14" fillId="0" borderId="34" xfId="0" applyBorder="1" applyAlignment="1">
      <alignment horizontal="center" vertical="center"/>
    </xf>
    <xf numFmtId="0" fontId="1" fillId="0" borderId="9" xfId="0" applyFill="1" applyBorder="1" applyAlignment="1">
      <alignment horizontal="center" vertical="center"/>
    </xf>
    <xf numFmtId="0" fontId="1" fillId="0" borderId="10" xfId="0" applyFill="1" applyBorder="1" applyAlignment="1">
      <alignment horizontal="center" vertical="center"/>
    </xf>
    <xf numFmtId="0" fontId="5" fillId="0" borderId="1" xfId="0" applyFill="1" applyBorder="1" applyAlignment="1">
      <alignment horizontal="center" vertical="center"/>
    </xf>
    <xf numFmtId="0" fontId="5" fillId="0" borderId="2" xfId="0" applyFill="1" applyBorder="1" applyAlignment="1">
      <alignment horizontal="center" vertical="center"/>
    </xf>
    <xf numFmtId="0" fontId="5" fillId="0" borderId="6" xfId="0" applyFill="1" applyBorder="1" applyAlignment="1">
      <alignment horizontal="center" vertical="center"/>
    </xf>
    <xf numFmtId="0" fontId="5" fillId="0" borderId="7" xfId="0" applyFill="1" applyBorder="1" applyAlignment="1">
      <alignment horizontal="center" vertical="center"/>
    </xf>
    <xf numFmtId="0" fontId="5" fillId="0" borderId="9" xfId="0" applyFill="1" applyBorder="1" applyAlignment="1">
      <alignment horizontal="center" vertical="center"/>
    </xf>
    <xf numFmtId="0" fontId="5" fillId="0" borderId="10" xfId="0" applyFill="1" applyBorder="1" applyAlignment="1">
      <alignment horizontal="center" vertical="center"/>
    </xf>
    <xf numFmtId="0" fontId="2" fillId="0" borderId="0" xfId="0" applyFill="1" applyBorder="1" applyAlignment="1">
      <alignment horizontal="center" vertical="center"/>
    </xf>
    <xf numFmtId="0" fontId="14" fillId="0" borderId="16" xfId="0" applyFill="1" applyBorder="1" applyAlignment="1">
      <alignment horizontal="center" vertical="center"/>
    </xf>
    <xf numFmtId="0" fontId="13" fillId="0" borderId="0" xfId="0" applyBorder="1" applyAlignment="1">
      <alignment horizontal="center" vertical="center"/>
    </xf>
    <xf numFmtId="0" fontId="6" fillId="0" borderId="0" xfId="0" applyBorder="1" applyAlignment="1">
      <alignment horizontal="center" vertical="center"/>
    </xf>
    <xf numFmtId="0" fontId="5" fillId="6" borderId="0" xfId="0" applyFill="1" applyAlignment="1">
      <alignment horizontal="center" vertical="center"/>
    </xf>
    <xf numFmtId="0" fontId="5" fillId="6" borderId="0" xfId="0" applyFill="1" applyBorder="1" applyAlignment="1">
      <alignment horizontal="center" vertical="center"/>
    </xf>
    <xf numFmtId="0" fontId="2" fillId="6" borderId="0" xfId="0" applyFill="1" applyAlignment="1">
      <alignment horizontal="center" vertical="center"/>
    </xf>
    <xf numFmtId="0" fontId="5" fillId="0" borderId="0" xfId="0" applyAlignment="1">
      <alignment horizontal="center" vertical="center"/>
    </xf>
    <xf numFmtId="0" fontId="5" fillId="8" borderId="0" xfId="0" applyNumberFormat="1" applyFont="1" applyFill="1" applyBorder="1" applyAlignment="1">
      <alignment horizontal="center" vertical="center"/>
    </xf>
    <xf numFmtId="0" fontId="5" fillId="0" borderId="0" xfId="0" applyFill="1" applyAlignment="1">
      <alignment horizontal="center" vertical="center"/>
    </xf>
    <xf numFmtId="0" fontId="1" fillId="6" borderId="0" xfId="0" applyFill="1" applyAlignment="1">
      <alignment horizontal="center" vertical="center"/>
    </xf>
    <xf numFmtId="0" fontId="14" fillId="5" borderId="0" xfId="0" applyFill="1" applyAlignment="1">
      <alignment horizontal="center" vertical="center"/>
    </xf>
    <xf numFmtId="0" fontId="14" fillId="6" borderId="0" xfId="0" applyFill="1" applyAlignment="1">
      <alignment horizontal="center" vertical="center"/>
    </xf>
    <xf numFmtId="0" fontId="14" fillId="0" borderId="0" xfId="0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5" fillId="9" borderId="0" xfId="0" applyNumberFormat="1" applyFont="1" applyFill="1" applyBorder="1" applyAlignment="1">
      <alignment horizontal="center" vertical="center"/>
    </xf>
    <xf numFmtId="0" fontId="2" fillId="8" borderId="0" xfId="0" applyNumberFormat="1" applyFont="1" applyFill="1" applyBorder="1" applyAlignment="1">
      <alignment horizontal="center" vertical="center"/>
    </xf>
    <xf numFmtId="0" fontId="2" fillId="9" borderId="0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defaultTableStyle="TableStyleMedium2" defaultPivotStyle="PivotStyleLight16" count="0"/>
</styleSheet>
</file>

<file path=xl/_rels/cellimages.xml.rels><?xml version="1.0" encoding="UTF-8" standalone="yes"?>
<Relationships xmlns="http://schemas.openxmlformats.org/package/2006/relationships"><Relationship Id="rId1" Type="http://schemas.openxmlformats.org/officeDocument/2006/relationships/image" Target="media/image0.png"/><Relationship Id="rId2" Type="http://schemas.openxmlformats.org/officeDocument/2006/relationships/image" Target="media/image1.png"/><Relationship Id="rId3" Type="http://schemas.openxmlformats.org/officeDocument/2006/relationships/image" Target="media/image2.png"/><Relationship Id="rId4" Type="http://schemas.openxmlformats.org/officeDocument/2006/relationships/image" Target="media/image3.png"/><Relationship Id="rId5" Type="http://schemas.openxmlformats.org/officeDocument/2006/relationships/image" Target="media/image4.png"/><Relationship Id="rId6" Type="http://schemas.openxmlformats.org/officeDocument/2006/relationships/image" Target="media/image5.png"/><Relationship Id="rId7" Type="http://schemas.openxmlformats.org/officeDocument/2006/relationships/image" Target="media/image6.png"/><Relationship Id="rId8" Type="http://schemas.openxmlformats.org/officeDocument/2006/relationships/image" Target="media/image7.jpeg"/><Relationship Id="rId9" Type="http://schemas.openxmlformats.org/officeDocument/2006/relationships/image" Target="media/image8.png"/><Relationship Id="rId10" Type="http://schemas.openxmlformats.org/officeDocument/2006/relationships/image" Target="media/image9.png"/><Relationship Id="rId11" Type="http://schemas.openxmlformats.org/officeDocument/2006/relationships/image" Target="media/image10.png"/><Relationship Id="rId12" Type="http://schemas.openxmlformats.org/officeDocument/2006/relationships/image" Target="media/image11.png"/><Relationship Id="rId13" Type="http://schemas.openxmlformats.org/officeDocument/2006/relationships/image" Target="media/image12.png"/><Relationship Id="rId14" Type="http://schemas.openxmlformats.org/officeDocument/2006/relationships/image" Target="media/image14.png"/><Relationship Id="rId15" Type="http://schemas.openxmlformats.org/officeDocument/2006/relationships/image" Target="media/image13.jpeg"/><Relationship Id="rId16" Type="http://schemas.openxmlformats.org/officeDocument/2006/relationships/image" Target="media/image15.png"/><Relationship Id="rId17" Type="http://schemas.openxmlformats.org/officeDocument/2006/relationships/image" Target="media/image16.png"/><Relationship Id="rId18" Type="http://schemas.openxmlformats.org/officeDocument/2006/relationships/image" Target="media/image18.png"/><Relationship Id="rId19" Type="http://schemas.openxmlformats.org/officeDocument/2006/relationships/image" Target="media/image17.png"/><Relationship Id="rId20" Type="http://schemas.openxmlformats.org/officeDocument/2006/relationships/image" Target="media/image19.png"/><Relationship Id="rId21" Type="http://schemas.openxmlformats.org/officeDocument/2006/relationships/image" Target="media/image20.png"/><Relationship Id="rId22" Type="http://schemas.openxmlformats.org/officeDocument/2006/relationships/image" Target="media/image21.png"/></Relationships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www.wps.cn/officeDocument/2020/cellImage" Target="cellimages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W54"/>
  <sheetViews>
    <sheetView tabSelected="1" workbookViewId="0" zoomScale="32">
      <selection activeCell="E23" sqref="E23:J26"/>
    </sheetView>
  </sheetViews>
  <sheetFormatPr defaultRowHeight="14.25" defaultColWidth="10"/>
  <cols>
    <col min="3" max="3" customWidth="1" width="8.7109375" style="0"/>
    <col min="4" max="4" customWidth="1" width="8.7109375" style="0"/>
    <col min="5" max="5" customWidth="1" width="8.7109375" style="0"/>
    <col min="6" max="6" customWidth="1" width="8.7109375" style="0"/>
    <col min="7" max="7" customWidth="1" width="8.7109375" style="0"/>
    <col min="8" max="8" customWidth="1" width="8.7109375" style="0"/>
    <col min="9" max="9" customWidth="1" width="8.7109375" style="0"/>
    <col min="10" max="10" customWidth="1" width="8.7109375" style="0"/>
    <col min="11" max="11" customWidth="1" width="8.7109375" style="0"/>
    <col min="12" max="12" customWidth="1" width="8.7109375" style="0"/>
  </cols>
  <sheetData>
    <row r="3" spans="8:8" ht="15.0" customHeight="1">
      <c r="C3" s="1" t="str">
        <f>_xlfn.DISPIMG("ID_1B8F125B328548DCA744EC51F3B1AACD",1)</f>
        <v>=DISPIMG("ID_1B8F125B328548DCA744EC51F3B1AACD",1)</v>
      </c>
      <c r="D3" s="1"/>
      <c r="E3" s="1"/>
      <c r="F3" s="1"/>
      <c r="G3" s="1"/>
      <c r="H3" s="1"/>
      <c r="I3" s="1"/>
      <c r="J3" s="1"/>
      <c r="K3" s="2" t="str">
        <f>_xlfn.DISPIMG("ID_59F3E72D83C542989BCF5EA7B6C1510F",1)</f>
        <v>=DISPIMG("ID_59F3E72D83C542989BCF5EA7B6C1510F",1)</v>
      </c>
      <c r="L3" s="2"/>
    </row>
    <row r="4" spans="8:8" ht="15.0" customHeight="1">
      <c r="C4" s="1"/>
      <c r="D4" s="1"/>
      <c r="E4" s="1"/>
      <c r="F4" s="1"/>
      <c r="G4" s="1"/>
      <c r="H4" s="1"/>
      <c r="I4" s="1"/>
      <c r="J4" s="1"/>
      <c r="K4" s="2"/>
      <c r="L4" s="2"/>
    </row>
    <row r="5" spans="8:8" ht="15.0" customHeight="1">
      <c r="C5" s="1"/>
      <c r="D5" s="1"/>
      <c r="E5" s="1"/>
      <c r="F5" s="1"/>
      <c r="G5" s="1"/>
      <c r="H5" s="1"/>
      <c r="I5" s="1"/>
      <c r="J5" s="1"/>
      <c r="K5" s="2"/>
      <c r="L5" s="2"/>
    </row>
    <row r="6" spans="8:8" ht="15.0" customHeight="1">
      <c r="C6" s="1"/>
      <c r="D6" s="1"/>
      <c r="E6" s="1"/>
      <c r="F6" s="1"/>
      <c r="G6" s="1"/>
      <c r="H6" s="1"/>
      <c r="I6" s="1"/>
      <c r="J6" s="1"/>
      <c r="K6" s="2"/>
      <c r="L6" s="2"/>
    </row>
    <row r="7" spans="8:8" ht="15.0" customHeight="1">
      <c r="C7" s="3" t="str">
        <f>Calculator!Q7</f>
        <v>⚡⚡⚡⚡</v>
      </c>
      <c r="D7" s="4"/>
      <c r="E7" s="5" t="str">
        <f>Calculator!Q3</f>
        <v>⚡⚡⚡⚡</v>
      </c>
      <c r="F7" s="6"/>
      <c r="G7" s="6"/>
      <c r="H7" s="6"/>
      <c r="I7" s="6"/>
      <c r="J7" s="6"/>
      <c r="K7" s="7">
        <f>Calculator!Q5</f>
        <v>0.5714285714285714</v>
      </c>
      <c r="L7" s="7"/>
    </row>
    <row r="8" spans="8:8" ht="15.0" customHeight="1">
      <c r="C8" s="8"/>
      <c r="D8" s="9"/>
      <c r="E8" s="5"/>
      <c r="F8" s="6"/>
      <c r="G8" s="6"/>
      <c r="H8" s="6"/>
      <c r="I8" s="6"/>
      <c r="J8" s="6"/>
      <c r="K8" s="7"/>
      <c r="L8" s="7"/>
    </row>
    <row r="9" spans="8:8" ht="15.0" customHeight="1">
      <c r="C9" s="8">
        <f>Calculator!Q9</f>
        <v>0.5714285714285714</v>
      </c>
      <c r="D9" s="9"/>
      <c r="E9" s="5"/>
      <c r="F9" s="6"/>
      <c r="G9" s="6"/>
      <c r="H9" s="6"/>
      <c r="I9" s="6"/>
      <c r="J9" s="6"/>
      <c r="K9" s="7"/>
      <c r="L9" s="7"/>
    </row>
    <row r="10" spans="8:8" ht="15.0" customHeight="1">
      <c r="C10" s="10" t="str">
        <f>Calculator!N24</f>
        <v>=DISPIMG("ID_D086CDF8FB0D4367B4264A8852139666",1)</v>
      </c>
      <c r="D10" s="11"/>
      <c r="E10" s="12" t="str">
        <f>Calculator!G62</f>
        <v>=DISPIMG("ID_D086CDF8FB0D4367B4264A8852139666",1)</v>
      </c>
      <c r="F10" s="13"/>
      <c r="G10" s="13" t="str">
        <f>Calculator!Y31</f>
        <v>=DISPIMG("ID_340D615171934A6BA8139EA500A5E1F7",1)</v>
      </c>
      <c r="H10" s="13"/>
      <c r="I10" s="13" t="str">
        <f>Calculator!AB31</f>
        <v>=DISPIMG("ID_643A28557EA640ACB16F5AE2B5727445",1)</v>
      </c>
      <c r="J10" s="13"/>
      <c r="K10" s="13" t="str">
        <f>Calculator!AE31</f>
        <v>=DISPIMG("ID_2E4E47CC48DD4F6EB4C44BB7DDD17D8C",1)</v>
      </c>
      <c r="L10" s="14"/>
    </row>
    <row r="11" spans="8:8" ht="15.0" customHeight="1">
      <c r="C11" s="10"/>
      <c r="D11" s="11"/>
      <c r="E11" s="12"/>
      <c r="F11" s="13"/>
      <c r="G11" s="13"/>
      <c r="H11" s="13"/>
      <c r="I11" s="13"/>
      <c r="J11" s="13"/>
      <c r="K11" s="13"/>
      <c r="L11" s="14"/>
    </row>
    <row r="12" spans="8:8" ht="15.0" customHeight="1">
      <c r="C12" s="10"/>
      <c r="D12" s="11"/>
      <c r="E12" s="12"/>
      <c r="F12" s="13"/>
      <c r="G12" s="13"/>
      <c r="H12" s="13"/>
      <c r="I12" s="13"/>
      <c r="J12" s="13"/>
      <c r="K12" s="13"/>
      <c r="L12" s="14"/>
      <c r="N12" s="15" t="s">
        <v>45</v>
      </c>
      <c r="O12" s="16"/>
      <c r="P12" s="16"/>
      <c r="Q12" s="16"/>
      <c r="R12" s="16"/>
      <c r="S12" s="17"/>
    </row>
    <row r="13" spans="8:8" ht="15.0" customHeight="1">
      <c r="C13" s="10"/>
      <c r="D13" s="11"/>
      <c r="E13" s="12"/>
      <c r="F13" s="13"/>
      <c r="G13" s="13"/>
      <c r="H13" s="13"/>
      <c r="I13" s="13"/>
      <c r="J13" s="13"/>
      <c r="K13" s="13"/>
      <c r="L13" s="14"/>
      <c r="N13" s="18"/>
      <c r="O13" s="19"/>
      <c r="P13" s="19"/>
      <c r="Q13" s="19"/>
      <c r="R13" s="19"/>
      <c r="S13" s="20"/>
    </row>
    <row r="14" spans="8:8" ht="15.0" customHeight="1">
      <c r="C14" s="10"/>
      <c r="D14" s="11"/>
      <c r="E14" s="12"/>
      <c r="F14" s="13"/>
      <c r="G14" s="13"/>
      <c r="H14" s="13"/>
      <c r="I14" s="13"/>
      <c r="J14" s="13"/>
      <c r="K14" s="13"/>
      <c r="L14" s="14"/>
      <c r="N14" s="18" t="s">
        <v>46</v>
      </c>
      <c r="O14" s="19"/>
      <c r="P14" s="19"/>
      <c r="Q14" s="19"/>
      <c r="R14" s="19"/>
      <c r="S14" s="20"/>
    </row>
    <row r="15" spans="8:8" ht="15.0" customHeight="1">
      <c r="C15" s="10"/>
      <c r="D15" s="11"/>
      <c r="E15" s="12"/>
      <c r="F15" s="13"/>
      <c r="G15" s="13"/>
      <c r="H15" s="13"/>
      <c r="I15" s="13"/>
      <c r="J15" s="13"/>
      <c r="K15" s="13"/>
      <c r="L15" s="14"/>
      <c r="N15" s="18"/>
      <c r="O15" s="19"/>
      <c r="P15" s="19"/>
      <c r="Q15" s="19"/>
      <c r="R15" s="19"/>
      <c r="S15" s="20"/>
    </row>
    <row r="16" spans="8:8" ht="15.0" customHeight="1">
      <c r="C16" s="21"/>
      <c r="D16" s="22"/>
      <c r="E16" s="12"/>
      <c r="F16" s="13"/>
      <c r="G16" s="13"/>
      <c r="H16" s="13"/>
      <c r="I16" s="13"/>
      <c r="J16" s="13"/>
      <c r="K16" s="13"/>
      <c r="L16" s="14"/>
      <c r="N16" s="18" t="s">
        <v>48</v>
      </c>
      <c r="O16" s="19"/>
      <c r="P16" s="19"/>
      <c r="Q16" s="19"/>
      <c r="R16" s="19"/>
      <c r="S16" s="20"/>
    </row>
    <row r="17" spans="8:8" ht="15.0" customHeight="1">
      <c r="C17" s="23" t="str">
        <f>Calculator!B18</f>
        <v>✅</v>
      </c>
      <c r="D17" s="23"/>
      <c r="E17" s="24" t="str">
        <f>Calculator!G35</f>
        <v>=DISPIMG("ID_07864EEB1F0448C2A64FBF553839B5F8",1)</v>
      </c>
      <c r="F17" s="24"/>
      <c r="G17" s="24"/>
      <c r="H17" s="24"/>
      <c r="I17" s="24"/>
      <c r="J17" s="24"/>
      <c r="K17" s="25">
        <f>Calculator!AC3</f>
        <v>1.0</v>
      </c>
      <c r="L17" s="25"/>
      <c r="N17" s="18"/>
      <c r="O17" s="19"/>
      <c r="P17" s="19"/>
      <c r="Q17" s="19"/>
      <c r="R17" s="19"/>
      <c r="S17" s="20"/>
    </row>
    <row r="18" spans="8:8" ht="15.0" customHeight="1">
      <c r="C18" s="23"/>
      <c r="D18" s="23"/>
      <c r="E18" s="24"/>
      <c r="F18" s="24"/>
      <c r="G18" s="24"/>
      <c r="H18" s="24"/>
      <c r="I18" s="24"/>
      <c r="J18" s="24"/>
      <c r="K18" s="25"/>
      <c r="L18" s="25"/>
      <c r="N18" s="18" t="s">
        <v>49</v>
      </c>
      <c r="O18" s="19"/>
      <c r="P18" s="19"/>
      <c r="Q18" s="19"/>
      <c r="R18" s="19"/>
      <c r="S18" s="20"/>
    </row>
    <row r="19" spans="8:8" ht="15.0" customHeight="1">
      <c r="C19" s="23"/>
      <c r="D19" s="23"/>
      <c r="E19" s="24"/>
      <c r="F19" s="24"/>
      <c r="G19" s="24"/>
      <c r="H19" s="24"/>
      <c r="I19" s="24"/>
      <c r="J19" s="24"/>
      <c r="K19" s="25"/>
      <c r="L19" s="25"/>
      <c r="N19" s="18"/>
      <c r="O19" s="19"/>
      <c r="P19" s="19"/>
      <c r="Q19" s="19"/>
      <c r="R19" s="19"/>
      <c r="S19" s="20"/>
    </row>
    <row r="20" spans="8:8" ht="15.0" customHeight="1">
      <c r="C20" s="23"/>
      <c r="D20" s="23"/>
      <c r="E20" s="24"/>
      <c r="F20" s="24"/>
      <c r="G20" s="24"/>
      <c r="H20" s="24"/>
      <c r="I20" s="24"/>
      <c r="J20" s="24"/>
      <c r="K20" s="25"/>
      <c r="L20" s="25"/>
      <c r="N20" s="18" t="s">
        <v>50</v>
      </c>
      <c r="O20" s="19"/>
      <c r="P20" s="19"/>
      <c r="Q20" s="19"/>
      <c r="R20" s="19"/>
      <c r="S20" s="20"/>
    </row>
    <row r="21" spans="8:8" ht="15.0" customHeight="1">
      <c r="C21" s="23"/>
      <c r="D21" s="23"/>
      <c r="E21" s="24"/>
      <c r="F21" s="24"/>
      <c r="G21" s="24"/>
      <c r="H21" s="24"/>
      <c r="I21" s="24"/>
      <c r="J21" s="24"/>
      <c r="K21" s="25"/>
      <c r="L21" s="25"/>
      <c r="N21" s="18"/>
      <c r="O21" s="19"/>
      <c r="P21" s="19"/>
      <c r="Q21" s="19"/>
      <c r="R21" s="19"/>
      <c r="S21" s="20"/>
    </row>
    <row r="22" spans="8:8" ht="15.0" customHeight="1">
      <c r="C22" s="23"/>
      <c r="D22" s="23"/>
      <c r="K22" s="25"/>
      <c r="L22" s="25"/>
      <c r="N22" s="18" t="s">
        <v>51</v>
      </c>
      <c r="O22" s="19"/>
      <c r="P22" s="19"/>
      <c r="Q22" s="19"/>
      <c r="R22" s="19"/>
      <c r="S22" s="20"/>
    </row>
    <row r="23" spans="8:8" ht="15.0" customHeight="1">
      <c r="C23" s="26" t="str">
        <f>Calculator!L5</f>
        <v/>
      </c>
      <c r="D23" s="26"/>
      <c r="E23" s="27">
        <v>3.0</v>
      </c>
      <c r="F23" s="27"/>
      <c r="G23" s="27"/>
      <c r="H23" s="27"/>
      <c r="I23" s="27"/>
      <c r="J23" s="27"/>
      <c r="K23" s="28" t="str">
        <f>Calculator!AC1</f>
        <v>⚡⚡⚡⚡</v>
      </c>
      <c r="L23" s="28"/>
      <c r="N23" s="18"/>
      <c r="O23" s="19"/>
      <c r="P23" s="19"/>
      <c r="Q23" s="19"/>
      <c r="R23" s="19"/>
      <c r="S23" s="20"/>
    </row>
    <row r="24" spans="8:8" ht="15.0" customHeight="1">
      <c r="C24" s="26"/>
      <c r="D24" s="26"/>
      <c r="E24" s="27"/>
      <c r="F24" s="27"/>
      <c r="G24" s="27"/>
      <c r="H24" s="27"/>
      <c r="I24" s="27"/>
      <c r="J24" s="27"/>
      <c r="K24" s="28"/>
      <c r="L24" s="28"/>
      <c r="N24" s="18" t="s">
        <v>52</v>
      </c>
      <c r="O24" s="19"/>
      <c r="P24" s="19"/>
      <c r="Q24" s="19"/>
      <c r="R24" s="19"/>
      <c r="S24" s="20"/>
    </row>
    <row r="25" spans="8:8" ht="15.0" customHeight="1">
      <c r="C25" s="26"/>
      <c r="D25" s="26"/>
      <c r="E25" s="27"/>
      <c r="F25" s="27"/>
      <c r="G25" s="27"/>
      <c r="H25" s="27"/>
      <c r="I25" s="27"/>
      <c r="J25" s="27"/>
      <c r="K25" s="28"/>
      <c r="L25" s="28"/>
      <c r="N25" s="18"/>
      <c r="O25" s="19"/>
      <c r="P25" s="19"/>
      <c r="Q25" s="19"/>
      <c r="R25" s="19"/>
      <c r="S25" s="20"/>
    </row>
    <row r="26" spans="8:8" ht="15.0" customHeight="1">
      <c r="C26" s="29" t="str">
        <f>IF(Calculator!AA1="S","SMALL",IF(Calculator!AA1="B","BIG",""))</f>
        <v>BIG</v>
      </c>
      <c r="D26" s="29"/>
      <c r="E26" s="30"/>
      <c r="F26" s="30"/>
      <c r="G26" s="30"/>
      <c r="H26" s="30"/>
      <c r="I26" s="30"/>
      <c r="J26" s="30"/>
      <c r="K26" s="28"/>
      <c r="L26" s="28"/>
      <c r="N26" s="18" t="s">
        <v>53</v>
      </c>
      <c r="O26" s="19"/>
      <c r="P26" s="19"/>
      <c r="Q26" s="19"/>
      <c r="R26" s="19"/>
      <c r="S26" s="20"/>
    </row>
    <row r="27" spans="8:8" ht="15.0" customHeight="1">
      <c r="C27" s="29"/>
      <c r="D27" s="29"/>
      <c r="E27" s="27">
        <v>5.0</v>
      </c>
      <c r="F27" s="27"/>
      <c r="G27" s="27"/>
      <c r="H27" s="27"/>
      <c r="I27" s="27"/>
      <c r="J27" s="27"/>
      <c r="K27" s="28"/>
      <c r="L27" s="28"/>
      <c r="N27" s="18"/>
      <c r="O27" s="19"/>
      <c r="P27" s="19"/>
      <c r="Q27" s="19"/>
      <c r="R27" s="19"/>
      <c r="S27" s="20"/>
    </row>
    <row r="28" spans="8:8" ht="15.0" customHeight="1">
      <c r="C28" s="29"/>
      <c r="D28" s="29"/>
      <c r="E28" s="27"/>
      <c r="F28" s="27"/>
      <c r="G28" s="27"/>
      <c r="H28" s="27"/>
      <c r="I28" s="27"/>
      <c r="J28" s="27"/>
      <c r="K28" s="28"/>
      <c r="L28" s="28"/>
      <c r="N28" s="18" t="s">
        <v>54</v>
      </c>
      <c r="O28" s="19"/>
      <c r="P28" s="19"/>
      <c r="Q28" s="19"/>
      <c r="R28" s="19"/>
      <c r="S28" s="20"/>
    </row>
    <row r="29" spans="8:8" ht="15.0" customHeight="1">
      <c r="C29" s="29">
        <f>Calculator!AC3</f>
        <v>1.0</v>
      </c>
      <c r="D29" s="29"/>
      <c r="E29" s="27"/>
      <c r="F29" s="27"/>
      <c r="G29" s="27"/>
      <c r="H29" s="27"/>
      <c r="I29" s="27"/>
      <c r="J29" s="27"/>
      <c r="K29" s="31"/>
      <c r="L29" s="32"/>
      <c r="N29" s="18"/>
      <c r="O29" s="19"/>
      <c r="P29" s="19"/>
      <c r="Q29" s="19"/>
      <c r="R29" s="19"/>
      <c r="S29" s="20"/>
    </row>
    <row r="30" spans="8:8" ht="15.0" customHeight="1">
      <c r="C30" s="29"/>
      <c r="D30" s="29"/>
      <c r="E30" s="30"/>
      <c r="F30" s="30"/>
      <c r="G30" s="30"/>
      <c r="H30" s="30"/>
      <c r="I30" s="30"/>
      <c r="J30" s="30"/>
      <c r="K30" s="31"/>
      <c r="L30" s="32"/>
      <c r="N30" s="33" t="s">
        <v>55</v>
      </c>
      <c r="O30" s="34"/>
      <c r="P30" s="34"/>
      <c r="Q30" s="34"/>
      <c r="R30" s="35"/>
      <c r="S30" s="36"/>
    </row>
    <row r="31" spans="8:8" ht="15.0" customHeight="1">
      <c r="C31" s="29"/>
      <c r="D31" s="29"/>
      <c r="E31" s="27">
        <v>4.0</v>
      </c>
      <c r="F31" s="27"/>
      <c r="G31" s="27"/>
      <c r="H31" s="27"/>
      <c r="I31" s="27"/>
      <c r="J31" s="27"/>
      <c r="K31" s="37"/>
      <c r="L31" s="38"/>
      <c r="N31" s="39"/>
      <c r="O31" s="40"/>
      <c r="P31" s="40"/>
      <c r="Q31" s="40"/>
      <c r="R31" s="40"/>
      <c r="S31" s="41"/>
    </row>
    <row r="32" spans="8:8" ht="15.0" customHeight="1">
      <c r="C32" s="29" t="str">
        <f>IF(Calculator!AA2="S","SMALL",IF(Calculator!AA2="B","BIG",""))</f>
        <v>SMALL</v>
      </c>
      <c r="D32" s="29"/>
      <c r="E32" s="27"/>
      <c r="F32" s="27"/>
      <c r="G32" s="27"/>
      <c r="H32" s="27"/>
      <c r="I32" s="27"/>
      <c r="J32" s="27"/>
      <c r="K32" s="37"/>
      <c r="L32" s="38"/>
    </row>
    <row r="33" spans="8:8" ht="15.0" customHeight="1">
      <c r="C33" s="29"/>
      <c r="D33" s="29"/>
      <c r="E33" s="27"/>
      <c r="F33" s="27"/>
      <c r="G33" s="27"/>
      <c r="H33" s="27"/>
      <c r="I33" s="27"/>
      <c r="J33" s="27"/>
      <c r="K33" s="37"/>
      <c r="L33" s="38"/>
    </row>
    <row r="34" spans="8:8" ht="15.0" customHeight="1">
      <c r="C34" s="29"/>
      <c r="D34" s="29"/>
      <c r="E34" s="30"/>
      <c r="F34" s="30"/>
      <c r="G34" s="30"/>
      <c r="H34" s="30"/>
      <c r="I34" s="30"/>
      <c r="J34" s="30"/>
      <c r="K34" s="37"/>
      <c r="L34" s="38"/>
    </row>
    <row r="35" spans="8:8" ht="15.0" customHeight="1">
      <c r="C35" s="29">
        <f>Calculator!AC6</f>
        <v>0.0</v>
      </c>
      <c r="D35" s="29"/>
      <c r="E35" s="27">
        <v>1.0</v>
      </c>
      <c r="F35" s="27"/>
      <c r="G35" s="27"/>
      <c r="H35" s="27"/>
      <c r="I35" s="27"/>
      <c r="J35" s="27"/>
      <c r="K35" s="37"/>
      <c r="L35" s="38"/>
    </row>
    <row r="36" spans="8:8" ht="15.0" customHeight="1">
      <c r="C36" s="29"/>
      <c r="D36" s="29"/>
      <c r="E36" s="27"/>
      <c r="F36" s="27"/>
      <c r="G36" s="27"/>
      <c r="H36" s="27"/>
      <c r="I36" s="27"/>
      <c r="J36" s="27"/>
      <c r="K36" s="37"/>
      <c r="L36" s="38"/>
    </row>
    <row r="37" spans="8:8" ht="15.0" customHeight="1">
      <c r="C37" s="29"/>
      <c r="D37" s="29"/>
      <c r="E37" s="27"/>
      <c r="F37" s="27"/>
      <c r="G37" s="27"/>
      <c r="H37" s="27"/>
      <c r="I37" s="27"/>
      <c r="J37" s="27"/>
      <c r="K37" s="37"/>
      <c r="L37" s="38"/>
    </row>
    <row r="38" spans="8:8" ht="15.0" customHeight="1">
      <c r="C38" s="42"/>
      <c r="D38" s="37"/>
      <c r="E38" s="30"/>
      <c r="F38" s="30"/>
      <c r="G38" s="30"/>
      <c r="H38" s="30"/>
      <c r="I38" s="30"/>
      <c r="J38" s="30"/>
      <c r="K38" s="37"/>
      <c r="L38" s="38"/>
    </row>
    <row r="39" spans="8:8" ht="15.0" customHeight="1">
      <c r="C39" s="42"/>
      <c r="D39" s="37"/>
      <c r="E39" s="27">
        <v>0.0</v>
      </c>
      <c r="F39" s="27"/>
      <c r="G39" s="27"/>
      <c r="H39" s="27"/>
      <c r="I39" s="27"/>
      <c r="J39" s="27"/>
      <c r="K39" s="37"/>
      <c r="L39" s="38"/>
      <c r="O39" s="43"/>
      <c r="P39" s="43"/>
      <c r="Q39" s="43"/>
    </row>
    <row r="40" spans="8:8" ht="15.0" customHeight="1">
      <c r="C40" s="42"/>
      <c r="D40" s="37"/>
      <c r="E40" s="27"/>
      <c r="F40" s="27"/>
      <c r="G40" s="27"/>
      <c r="H40" s="27"/>
      <c r="I40" s="27"/>
      <c r="J40" s="27"/>
      <c r="K40" s="37"/>
      <c r="L40" s="38"/>
      <c r="O40" s="43"/>
      <c r="P40" s="43"/>
      <c r="Q40" s="43"/>
    </row>
    <row r="41" spans="8:8" ht="15.0" customHeight="1">
      <c r="C41" s="42"/>
      <c r="D41" s="37"/>
      <c r="E41" s="27"/>
      <c r="F41" s="27"/>
      <c r="G41" s="27"/>
      <c r="H41" s="27"/>
      <c r="I41" s="27"/>
      <c r="J41" s="27"/>
      <c r="K41" s="37"/>
      <c r="L41" s="38"/>
      <c r="O41" s="43"/>
      <c r="P41" s="43"/>
      <c r="Q41" s="43"/>
    </row>
    <row r="42" spans="8:8" ht="15.0" customHeight="1">
      <c r="C42" s="42"/>
      <c r="D42" s="37"/>
      <c r="E42" s="30"/>
      <c r="F42" s="30"/>
      <c r="G42" s="30"/>
      <c r="H42" s="30"/>
      <c r="I42" s="30"/>
      <c r="J42" s="30"/>
      <c r="K42" s="37"/>
      <c r="L42" s="38"/>
      <c r="O42" s="43"/>
      <c r="P42" s="43"/>
      <c r="Q42" s="43"/>
    </row>
    <row r="43" spans="8:8" ht="15.0" customHeight="1">
      <c r="C43" s="42"/>
      <c r="D43" s="37"/>
      <c r="E43" s="27">
        <v>0.0</v>
      </c>
      <c r="F43" s="27"/>
      <c r="G43" s="27"/>
      <c r="H43" s="27"/>
      <c r="I43" s="27"/>
      <c r="J43" s="27"/>
      <c r="K43" s="37"/>
      <c r="L43" s="38"/>
    </row>
    <row r="44" spans="8:8" ht="15.0" customHeight="1">
      <c r="C44" s="42"/>
      <c r="D44" s="37"/>
      <c r="E44" s="27"/>
      <c r="F44" s="27"/>
      <c r="G44" s="27"/>
      <c r="H44" s="27"/>
      <c r="I44" s="27"/>
      <c r="J44" s="27"/>
      <c r="K44" s="37"/>
      <c r="L44" s="38"/>
    </row>
    <row r="45" spans="8:8" ht="15.0" customHeight="1">
      <c r="C45" s="42"/>
      <c r="D45" s="37"/>
      <c r="E45" s="27"/>
      <c r="F45" s="27"/>
      <c r="G45" s="27"/>
      <c r="H45" s="27"/>
      <c r="I45" s="27"/>
      <c r="J45" s="27"/>
      <c r="K45" s="37"/>
      <c r="L45" s="38"/>
    </row>
    <row r="46" spans="8:8" ht="15.0" customHeight="1">
      <c r="C46" s="42"/>
      <c r="D46" s="37"/>
      <c r="E46" s="30"/>
      <c r="F46" s="30"/>
      <c r="G46" s="30"/>
      <c r="H46" s="30"/>
      <c r="I46" s="30"/>
      <c r="J46" s="30"/>
      <c r="K46" s="37"/>
      <c r="L46" s="38"/>
    </row>
    <row r="47" spans="8:8" ht="15.0" customHeight="1">
      <c r="C47" s="42"/>
      <c r="D47" s="37"/>
      <c r="E47" s="44"/>
      <c r="F47" s="44"/>
      <c r="G47" s="44"/>
      <c r="H47" s="44"/>
      <c r="I47" s="44"/>
      <c r="J47" s="44"/>
      <c r="K47" s="37"/>
      <c r="L47" s="38"/>
    </row>
    <row r="48" spans="8:8" ht="15.0" customHeight="1">
      <c r="C48" s="42"/>
      <c r="D48" s="37"/>
      <c r="E48" s="45"/>
      <c r="F48" s="45"/>
      <c r="G48" s="45"/>
      <c r="H48" s="45"/>
      <c r="I48" s="45"/>
      <c r="J48" s="45"/>
      <c r="K48" s="37"/>
      <c r="L48" s="38"/>
    </row>
    <row r="49" spans="8:8" ht="15.0" customHeight="1">
      <c r="C49" s="42"/>
      <c r="D49" s="37"/>
      <c r="E49" s="46"/>
      <c r="F49" s="46"/>
      <c r="G49" s="46"/>
      <c r="H49" s="46"/>
      <c r="I49" s="46"/>
      <c r="J49" s="46"/>
      <c r="K49" s="37"/>
      <c r="L49" s="38"/>
    </row>
    <row r="50" spans="8:8" ht="15.0" customHeight="1">
      <c r="C50" s="42"/>
      <c r="D50" s="37"/>
      <c r="E50" s="45"/>
      <c r="F50" s="45"/>
      <c r="G50" s="45"/>
      <c r="H50" s="45"/>
      <c r="I50" s="45"/>
      <c r="J50" s="45"/>
      <c r="K50" s="37"/>
      <c r="L50" s="38"/>
    </row>
    <row r="51" spans="8:8" ht="15.0" customHeight="1">
      <c r="C51" s="42"/>
      <c r="D51" s="37"/>
      <c r="E51"/>
      <c r="K51" s="37"/>
      <c r="L51" s="38"/>
    </row>
    <row r="52" spans="8:8" ht="15.0" customHeight="1">
      <c r="C52" s="42"/>
      <c r="D52" s="37"/>
      <c r="E52" s="37"/>
      <c r="F52" s="37"/>
      <c r="G52" s="37"/>
      <c r="H52" s="37"/>
      <c r="I52" s="37"/>
      <c r="J52" s="37"/>
      <c r="K52" s="37"/>
      <c r="L52" s="38"/>
    </row>
    <row r="53" spans="8:8" ht="15.0" customHeight="1">
      <c r="C53" s="42"/>
      <c r="D53" s="37"/>
      <c r="E53" s="37"/>
      <c r="F53" s="37"/>
      <c r="G53" s="37"/>
      <c r="H53" s="37"/>
      <c r="I53" s="37"/>
      <c r="J53" s="37"/>
      <c r="K53" s="37"/>
      <c r="L53" s="38"/>
    </row>
    <row r="54" spans="8:8" ht="15.0" customHeight="1">
      <c r="C54" s="47"/>
      <c r="D54" s="48"/>
      <c r="E54" s="48"/>
      <c r="F54" s="48"/>
      <c r="G54" s="48"/>
      <c r="H54" s="48"/>
      <c r="I54" s="48"/>
      <c r="J54" s="48"/>
      <c r="K54" s="48"/>
      <c r="L54" s="49"/>
    </row>
  </sheetData>
  <mergeCells count="40">
    <mergeCell ref="E50:J50"/>
    <mergeCell ref="N22:S23"/>
    <mergeCell ref="N24:S25"/>
    <mergeCell ref="N28:S29"/>
    <mergeCell ref="N26:S27"/>
    <mergeCell ref="K23:L28"/>
    <mergeCell ref="N30:Q31"/>
    <mergeCell ref="E43:J46"/>
    <mergeCell ref="C9:D9"/>
    <mergeCell ref="K7:L9"/>
    <mergeCell ref="C7:D8"/>
    <mergeCell ref="E27:J30"/>
    <mergeCell ref="C32:D34"/>
    <mergeCell ref="E7:J9"/>
    <mergeCell ref="C26:D28"/>
    <mergeCell ref="G10:H16"/>
    <mergeCell ref="E31:J34"/>
    <mergeCell ref="E10:F16"/>
    <mergeCell ref="C17:D22"/>
    <mergeCell ref="N18:S19"/>
    <mergeCell ref="E47:J47"/>
    <mergeCell ref="N20:S21"/>
    <mergeCell ref="E49:J49"/>
    <mergeCell ref="N14:S15"/>
    <mergeCell ref="N12:S13"/>
    <mergeCell ref="C10:D16"/>
    <mergeCell ref="E23:J26"/>
    <mergeCell ref="C35:D37"/>
    <mergeCell ref="E17:J21"/>
    <mergeCell ref="I10:J16"/>
    <mergeCell ref="C29:D31"/>
    <mergeCell ref="E39:J42"/>
    <mergeCell ref="K10:L16"/>
    <mergeCell ref="C23:D25"/>
    <mergeCell ref="N16:S17"/>
    <mergeCell ref="E48:J48"/>
    <mergeCell ref="C3:J6"/>
    <mergeCell ref="E35:J38"/>
    <mergeCell ref="K17:L22"/>
    <mergeCell ref="K3:L6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AP111"/>
  <sheetViews>
    <sheetView workbookViewId="0" zoomScale="56">
      <selection activeCell="AY19" sqref="AY19"/>
    </sheetView>
  </sheetViews>
  <sheetFormatPr defaultRowHeight="15.5" defaultColWidth="10"/>
  <cols>
    <col min="1" max="1" hidden="1" customWidth="1" bestFit="1" width="9.0" style="50"/>
    <col min="2" max="2" hidden="1" customWidth="1" width="9.0" style="50"/>
    <col min="3" max="3" hidden="1" customWidth="1" width="9.0" style="50"/>
    <col min="4" max="4" hidden="1" customWidth="1" width="13.5" style="50"/>
    <col min="5" max="5" hidden="1" customWidth="1" bestFit="1" width="9.0" style="50"/>
    <col min="6" max="6" hidden="1" customWidth="1" bestFit="1" width="9.0" style="50"/>
    <col min="7" max="7" hidden="1" customWidth="1" bestFit="1" width="13.6328125" style="50"/>
    <col min="8" max="8" hidden="1" customWidth="1" bestFit="1" width="9.0" style="50"/>
    <col min="9" max="9" hidden="1" customWidth="1" bestFit="1" width="13.496094" style="50"/>
    <col min="10" max="10" hidden="1" customWidth="1" bestFit="1" width="13.332031" style="50"/>
    <col min="11" max="11" hidden="1" customWidth="1" bestFit="1" width="9.0" style="50"/>
    <col min="12" max="12" hidden="1" customWidth="1" bestFit="1" width="9.0" style="50"/>
    <col min="13" max="13" hidden="1" customWidth="1" bestFit="1" width="9.0" style="50"/>
    <col min="14" max="14" hidden="1" customWidth="1" width="9.0" style="50"/>
    <col min="15" max="15" hidden="1" customWidth="1" width="9.0" style="50"/>
    <col min="16" max="16" hidden="1" customWidth="1" bestFit="1" width="9.0" style="50"/>
    <col min="17" max="17" hidden="1" customWidth="1" bestFit="1" width="11.3359375" style="50"/>
    <col min="18" max="18" hidden="1" customWidth="1" bestFit="1" width="9.0" style="50"/>
    <col min="19" max="19" hidden="1" customWidth="1" bestFit="1" width="9.0" style="50"/>
    <col min="20" max="20" hidden="1" customWidth="1" bestFit="1" width="9.0" style="50"/>
    <col min="21" max="21" hidden="1" customWidth="1" width="9.0" style="50"/>
    <col min="22" max="22" hidden="1" customWidth="1" width="9.125" style="50"/>
    <col min="23" max="23" hidden="1" customWidth="1" width="9.125" style="50"/>
    <col min="24" max="24" hidden="1" customWidth="1" width="9.125" style="50"/>
    <col min="25" max="25" hidden="1" customWidth="1" bestFit="1" width="9.0" style="50"/>
    <col min="26" max="26" hidden="1" customWidth="1" bestFit="1" width="9.0" style="50"/>
    <col min="27" max="27" hidden="1" customWidth="1" bestFit="1" width="9.0" style="50"/>
    <col min="28" max="28" hidden="1" customWidth="1" bestFit="1" width="9.0" style="50"/>
    <col min="29" max="29" hidden="1" customWidth="1" bestFit="1" width="9.0" style="50"/>
    <col min="30" max="30" hidden="1" customWidth="1" bestFit="1" width="9.0" style="50"/>
    <col min="31" max="31" hidden="1" customWidth="1" bestFit="1" width="9.0" style="50"/>
    <col min="32" max="32" hidden="1" customWidth="1" bestFit="1" width="9.0" style="50"/>
    <col min="33" max="33" hidden="1" customWidth="1" bestFit="1" width="9.0" style="50"/>
    <col min="34" max="34" hidden="1" customWidth="1" bestFit="1" width="9.0" style="50"/>
    <col min="35" max="35" hidden="1" customWidth="1" bestFit="1" width="9.0" style="50"/>
    <col min="36" max="36" hidden="1" customWidth="1" width="9.0" style="50"/>
    <col min="37" max="37" hidden="1" customWidth="1" width="9.0" style="50"/>
    <col min="38" max="38" hidden="1" customWidth="1" bestFit="1" width="9.0" style="50"/>
    <col min="39" max="39" hidden="1" customWidth="1" bestFit="1" width="9.0" style="50"/>
    <col min="40" max="40" hidden="1" customWidth="1" bestFit="1" width="9.0" style="50"/>
    <col min="41" max="41" hidden="1" customWidth="1" bestFit="1" width="9.0" style="50"/>
    <col min="42" max="42" hidden="1" customWidth="1" bestFit="1" width="9.0" style="50"/>
    <col min="43" max="43" hidden="1" customWidth="1" bestFit="1" width="9.0" style="50"/>
    <col min="44" max="44" hidden="1" customWidth="1" bestFit="1" width="9.0" style="50"/>
    <col min="45" max="45" customWidth="1" bestFit="1" width="9.0" style="50"/>
    <col min="46" max="46" customWidth="1" bestFit="1" width="9.0" style="50"/>
    <col min="47" max="47" customWidth="1" bestFit="1" width="9.0" style="50"/>
    <col min="48" max="48" customWidth="1" bestFit="1" width="9.0" style="50"/>
    <col min="49" max="49" customWidth="1" bestFit="1" width="9.0" style="50"/>
    <col min="50" max="50" customWidth="1" bestFit="1" width="9.0" style="50"/>
    <col min="51" max="51" customWidth="1" bestFit="1" width="9.0" style="50"/>
    <col min="52" max="52" customWidth="1" bestFit="1" width="9.0" style="50"/>
    <col min="53" max="53" customWidth="1" bestFit="1" width="9.0" style="50"/>
    <col min="54" max="54" customWidth="1" bestFit="1" width="9.0" style="50"/>
    <col min="55" max="55" customWidth="1" bestFit="1" width="9.0" style="50"/>
    <col min="56" max="56" customWidth="1" bestFit="1" width="9.0" style="50"/>
    <col min="57" max="57" customWidth="1" bestFit="1" width="9.0" style="50"/>
    <col min="58" max="58" customWidth="1" bestFit="1" width="9.0" style="50"/>
    <col min="59" max="59" customWidth="1" bestFit="1" width="9.0" style="50"/>
    <col min="60" max="60" customWidth="1" bestFit="1" width="9.0" style="50"/>
    <col min="61" max="61" customWidth="1" bestFit="1" width="9.0" style="50"/>
    <col min="62" max="62" customWidth="1" bestFit="1" width="9.0" style="50"/>
    <col min="63" max="63" customWidth="1" bestFit="1" width="9.0" style="50"/>
    <col min="64" max="64" customWidth="1" bestFit="1" width="9.0" style="50"/>
    <col min="65" max="65" customWidth="1" bestFit="1" width="9.0" style="50"/>
    <col min="66" max="66" customWidth="1" bestFit="1" width="9.0" style="50"/>
    <col min="67" max="67" customWidth="1" bestFit="1" width="9.0" style="50"/>
    <col min="68" max="68" customWidth="1" bestFit="1" width="9.0" style="50"/>
    <col min="69" max="69" customWidth="1" bestFit="1" width="9.0" style="50"/>
    <col min="70" max="70" customWidth="1" bestFit="1" width="9.0" style="50"/>
    <col min="71" max="71" customWidth="1" bestFit="1" width="9.0" style="50"/>
    <col min="72" max="72" customWidth="1" bestFit="1" width="9.0" style="50"/>
    <col min="73" max="73" customWidth="1" bestFit="1" width="9.0" style="50"/>
    <col min="74" max="74" customWidth="1" bestFit="1" width="9.0" style="50"/>
    <col min="75" max="75" customWidth="1" bestFit="1" width="9.0" style="50"/>
    <col min="76" max="76" customWidth="1" bestFit="1" width="9.0" style="50"/>
    <col min="77" max="77" customWidth="1" bestFit="1" width="9.0" style="50"/>
    <col min="78" max="78" customWidth="1" bestFit="1" width="9.0" style="50"/>
    <col min="79" max="79" customWidth="1" bestFit="1" width="9.0" style="50"/>
    <col min="80" max="80" customWidth="1" bestFit="1" width="9.0" style="50"/>
    <col min="81" max="81" customWidth="1" bestFit="1" width="9.0" style="50"/>
    <col min="82" max="82" customWidth="1" bestFit="1" width="9.0" style="50"/>
    <col min="83" max="83" customWidth="1" bestFit="1" width="9.0" style="50"/>
    <col min="84" max="84" customWidth="1" bestFit="1" width="9.0" style="50"/>
    <col min="85" max="85" customWidth="1" bestFit="1" width="9.0" style="50"/>
    <col min="86" max="86" customWidth="1" bestFit="1" width="9.0" style="50"/>
    <col min="87" max="87" customWidth="1" bestFit="1" width="9.0" style="50"/>
    <col min="88" max="88" customWidth="1" bestFit="1" width="9.0" style="50"/>
    <col min="89" max="89" customWidth="1" bestFit="1" width="9.0" style="50"/>
    <col min="90" max="90" customWidth="1" bestFit="1" width="9.0" style="50"/>
    <col min="91" max="91" customWidth="1" bestFit="1" width="9.0" style="50"/>
    <col min="92" max="92" customWidth="1" bestFit="1" width="9.0" style="50"/>
    <col min="93" max="93" customWidth="1" bestFit="1" width="9.0" style="50"/>
    <col min="94" max="94" customWidth="1" bestFit="1" width="9.0" style="50"/>
    <col min="95" max="95" customWidth="1" bestFit="1" width="9.0" style="50"/>
    <col min="96" max="96" customWidth="1" bestFit="1" width="9.0" style="50"/>
    <col min="97" max="97" customWidth="1" bestFit="1" width="9.0" style="50"/>
    <col min="98" max="98" customWidth="1" bestFit="1" width="9.0" style="50"/>
    <col min="99" max="99" customWidth="1" bestFit="1" width="9.0" style="50"/>
    <col min="100" max="100" customWidth="1" bestFit="1" width="9.0" style="50"/>
    <col min="101" max="101" customWidth="1" bestFit="1" width="9.0" style="50"/>
    <col min="102" max="102" customWidth="1" bestFit="1" width="9.0" style="50"/>
    <col min="103" max="103" customWidth="1" bestFit="1" width="9.0" style="50"/>
    <col min="104" max="104" customWidth="1" bestFit="1" width="9.0" style="50"/>
    <col min="105" max="105" customWidth="1" bestFit="1" width="9.0" style="50"/>
    <col min="106" max="106" customWidth="1" bestFit="1" width="9.0" style="50"/>
    <col min="107" max="107" customWidth="1" bestFit="1" width="9.0" style="50"/>
    <col min="108" max="108" customWidth="1" bestFit="1" width="9.0" style="50"/>
    <col min="109" max="109" customWidth="1" bestFit="1" width="9.0" style="50"/>
    <col min="110" max="110" customWidth="1" bestFit="1" width="9.0" style="50"/>
    <col min="111" max="111" customWidth="1" bestFit="1" width="9.0" style="50"/>
    <col min="112" max="112" customWidth="1" bestFit="1" width="9.0" style="50"/>
    <col min="113" max="113" customWidth="1" bestFit="1" width="9.0" style="50"/>
    <col min="114" max="114" customWidth="1" bestFit="1" width="9.0" style="50"/>
    <col min="115" max="115" customWidth="1" bestFit="1" width="9.0" style="50"/>
    <col min="116" max="116" customWidth="1" bestFit="1" width="9.0" style="50"/>
    <col min="117" max="117" customWidth="1" bestFit="1" width="9.0" style="50"/>
    <col min="118" max="118" customWidth="1" bestFit="1" width="9.0" style="50"/>
    <col min="119" max="119" customWidth="1" bestFit="1" width="9.0" style="50"/>
    <col min="120" max="120" customWidth="1" bestFit="1" width="9.0" style="50"/>
    <col min="121" max="121" customWidth="1" bestFit="1" width="9.0" style="50"/>
    <col min="122" max="122" customWidth="1" bestFit="1" width="9.0" style="50"/>
    <col min="123" max="123" customWidth="1" bestFit="1" width="9.0" style="50"/>
    <col min="124" max="124" customWidth="1" bestFit="1" width="9.0" style="50"/>
    <col min="125" max="125" customWidth="1" bestFit="1" width="9.0" style="50"/>
    <col min="126" max="126" customWidth="1" bestFit="1" width="9.0" style="50"/>
    <col min="127" max="127" customWidth="1" bestFit="1" width="9.0" style="50"/>
    <col min="128" max="128" customWidth="1" bestFit="1" width="9.0" style="50"/>
    <col min="129" max="129" customWidth="1" bestFit="1" width="9.0" style="50"/>
    <col min="130" max="130" customWidth="1" bestFit="1" width="9.0" style="50"/>
    <col min="131" max="131" customWidth="1" bestFit="1" width="9.0" style="50"/>
    <col min="132" max="132" customWidth="1" bestFit="1" width="9.0" style="50"/>
    <col min="133" max="133" customWidth="1" bestFit="1" width="9.0" style="50"/>
    <col min="134" max="134" customWidth="1" bestFit="1" width="9.0" style="50"/>
    <col min="135" max="135" customWidth="1" bestFit="1" width="9.0" style="50"/>
    <col min="136" max="136" customWidth="1" bestFit="1" width="9.0" style="50"/>
    <col min="137" max="137" customWidth="1" bestFit="1" width="9.0" style="50"/>
    <col min="138" max="138" customWidth="1" bestFit="1" width="9.0" style="50"/>
    <col min="139" max="139" customWidth="1" bestFit="1" width="9.0" style="50"/>
    <col min="140" max="140" customWidth="1" bestFit="1" width="9.0" style="50"/>
    <col min="141" max="141" customWidth="1" bestFit="1" width="9.0" style="50"/>
    <col min="142" max="142" customWidth="1" bestFit="1" width="9.0" style="50"/>
    <col min="143" max="143" customWidth="1" bestFit="1" width="9.0" style="50"/>
    <col min="144" max="144" customWidth="1" bestFit="1" width="9.0" style="50"/>
    <col min="145" max="145" customWidth="1" bestFit="1" width="9.0" style="50"/>
    <col min="146" max="146" customWidth="1" bestFit="1" width="9.0" style="50"/>
    <col min="147" max="147" customWidth="1" bestFit="1" width="9.0" style="50"/>
    <col min="148" max="148" customWidth="1" bestFit="1" width="9.0" style="50"/>
    <col min="149" max="149" customWidth="1" bestFit="1" width="9.0" style="50"/>
    <col min="150" max="150" customWidth="1" bestFit="1" width="9.0" style="50"/>
    <col min="151" max="151" customWidth="1" bestFit="1" width="9.0" style="50"/>
    <col min="152" max="152" customWidth="1" bestFit="1" width="9.0" style="50"/>
    <col min="153" max="153" customWidth="1" bestFit="1" width="9.0" style="50"/>
    <col min="154" max="154" customWidth="1" bestFit="1" width="9.0" style="50"/>
    <col min="155" max="155" customWidth="1" bestFit="1" width="9.0" style="50"/>
    <col min="156" max="156" customWidth="1" bestFit="1" width="9.0" style="50"/>
    <col min="157" max="157" customWidth="1" bestFit="1" width="9.0" style="50"/>
    <col min="158" max="158" customWidth="1" bestFit="1" width="9.0" style="50"/>
    <col min="159" max="159" customWidth="1" bestFit="1" width="9.0" style="50"/>
    <col min="160" max="160" customWidth="1" bestFit="1" width="9.0" style="50"/>
    <col min="161" max="161" customWidth="1" bestFit="1" width="9.0" style="50"/>
    <col min="162" max="162" customWidth="1" bestFit="1" width="9.0" style="50"/>
    <col min="163" max="163" customWidth="1" bestFit="1" width="9.0" style="50"/>
    <col min="164" max="164" customWidth="1" bestFit="1" width="9.0" style="50"/>
    <col min="165" max="165" customWidth="1" bestFit="1" width="9.0" style="50"/>
    <col min="166" max="166" customWidth="1" bestFit="1" width="9.0" style="50"/>
    <col min="167" max="167" customWidth="1" bestFit="1" width="9.0" style="50"/>
    <col min="168" max="168" customWidth="1" bestFit="1" width="9.0" style="50"/>
    <col min="169" max="169" customWidth="1" bestFit="1" width="9.0" style="50"/>
    <col min="170" max="170" customWidth="1" bestFit="1" width="9.0" style="50"/>
    <col min="171" max="171" customWidth="1" bestFit="1" width="9.0" style="50"/>
    <col min="172" max="172" customWidth="1" bestFit="1" width="9.0" style="50"/>
    <col min="173" max="173" customWidth="1" bestFit="1" width="9.0" style="50"/>
    <col min="174" max="174" customWidth="1" bestFit="1" width="9.0" style="50"/>
    <col min="175" max="175" customWidth="1" bestFit="1" width="9.0" style="50"/>
    <col min="176" max="176" customWidth="1" bestFit="1" width="9.0" style="50"/>
    <col min="177" max="177" customWidth="1" bestFit="1" width="9.0" style="50"/>
    <col min="178" max="178" customWidth="1" bestFit="1" width="9.0" style="50"/>
    <col min="179" max="179" customWidth="1" bestFit="1" width="9.0" style="50"/>
    <col min="180" max="180" customWidth="1" bestFit="1" width="9.0" style="50"/>
    <col min="181" max="181" customWidth="1" bestFit="1" width="9.0" style="50"/>
    <col min="182" max="182" customWidth="1" bestFit="1" width="9.0" style="50"/>
    <col min="183" max="183" customWidth="1" bestFit="1" width="9.0" style="50"/>
    <col min="184" max="184" customWidth="1" bestFit="1" width="9.0" style="50"/>
    <col min="185" max="185" customWidth="1" bestFit="1" width="9.0" style="50"/>
    <col min="186" max="186" customWidth="1" bestFit="1" width="9.0" style="50"/>
    <col min="187" max="187" customWidth="1" bestFit="1" width="9.0" style="50"/>
    <col min="188" max="188" customWidth="1" bestFit="1" width="9.0" style="50"/>
    <col min="189" max="189" customWidth="1" bestFit="1" width="9.0" style="50"/>
    <col min="190" max="190" customWidth="1" bestFit="1" width="9.0" style="50"/>
    <col min="191" max="191" customWidth="1" bestFit="1" width="9.0" style="50"/>
    <col min="192" max="192" customWidth="1" bestFit="1" width="9.0" style="50"/>
    <col min="193" max="193" customWidth="1" bestFit="1" width="9.0" style="50"/>
    <col min="194" max="194" customWidth="1" bestFit="1" width="9.0" style="50"/>
    <col min="195" max="195" customWidth="1" bestFit="1" width="9.0" style="50"/>
    <col min="196" max="196" customWidth="1" bestFit="1" width="9.0" style="50"/>
    <col min="197" max="197" customWidth="1" bestFit="1" width="9.0" style="50"/>
    <col min="198" max="198" customWidth="1" bestFit="1" width="9.0" style="50"/>
    <col min="199" max="199" customWidth="1" bestFit="1" width="9.0" style="50"/>
    <col min="200" max="200" customWidth="1" bestFit="1" width="9.0" style="50"/>
    <col min="201" max="201" customWidth="1" bestFit="1" width="9.0" style="50"/>
    <col min="202" max="202" customWidth="1" bestFit="1" width="9.0" style="50"/>
    <col min="203" max="203" customWidth="1" bestFit="1" width="9.0" style="50"/>
    <col min="204" max="204" customWidth="1" bestFit="1" width="9.0" style="50"/>
    <col min="205" max="205" customWidth="1" bestFit="1" width="9.0" style="50"/>
    <col min="206" max="206" customWidth="1" bestFit="1" width="9.0" style="50"/>
    <col min="207" max="207" customWidth="1" bestFit="1" width="9.0" style="50"/>
    <col min="208" max="208" customWidth="1" bestFit="1" width="9.0" style="50"/>
    <col min="209" max="209" customWidth="1" bestFit="1" width="9.0" style="50"/>
    <col min="210" max="210" customWidth="1" bestFit="1" width="9.0" style="50"/>
    <col min="211" max="211" customWidth="1" bestFit="1" width="9.0" style="50"/>
    <col min="212" max="212" customWidth="1" bestFit="1" width="9.0" style="50"/>
    <col min="213" max="213" customWidth="1" bestFit="1" width="9.0" style="50"/>
    <col min="214" max="214" customWidth="1" bestFit="1" width="9.0" style="50"/>
    <col min="215" max="215" customWidth="1" bestFit="1" width="9.0" style="50"/>
    <col min="216" max="216" customWidth="1" bestFit="1" width="9.0" style="50"/>
    <col min="217" max="217" customWidth="1" bestFit="1" width="9.0" style="50"/>
    <col min="218" max="218" customWidth="1" bestFit="1" width="9.0" style="50"/>
    <col min="219" max="219" customWidth="1" bestFit="1" width="9.0" style="50"/>
    <col min="220" max="220" customWidth="1" bestFit="1" width="9.0" style="50"/>
    <col min="221" max="221" customWidth="1" bestFit="1" width="9.0" style="50"/>
    <col min="222" max="222" customWidth="1" bestFit="1" width="9.0" style="50"/>
    <col min="223" max="223" customWidth="1" bestFit="1" width="9.0" style="50"/>
    <col min="224" max="224" customWidth="1" bestFit="1" width="9.0" style="50"/>
    <col min="225" max="225" customWidth="1" bestFit="1" width="9.0" style="50"/>
    <col min="226" max="226" customWidth="1" bestFit="1" width="9.0" style="50"/>
    <col min="227" max="227" customWidth="1" bestFit="1" width="9.0" style="50"/>
    <col min="228" max="228" customWidth="1" bestFit="1" width="9.0" style="50"/>
    <col min="229" max="229" customWidth="1" bestFit="1" width="9.0" style="50"/>
    <col min="230" max="230" customWidth="1" bestFit="1" width="9.0" style="50"/>
    <col min="231" max="231" customWidth="1" bestFit="1" width="9.0" style="50"/>
    <col min="232" max="232" customWidth="1" bestFit="1" width="9.0" style="50"/>
    <col min="233" max="233" customWidth="1" bestFit="1" width="9.0" style="50"/>
    <col min="234" max="234" customWidth="1" bestFit="1" width="9.0" style="50"/>
    <col min="235" max="235" customWidth="1" bestFit="1" width="9.0" style="50"/>
    <col min="236" max="236" customWidth="1" bestFit="1" width="9.0" style="50"/>
    <col min="237" max="237" customWidth="1" bestFit="1" width="9.0" style="50"/>
    <col min="238" max="238" customWidth="1" bestFit="1" width="9.0" style="50"/>
    <col min="239" max="239" customWidth="1" bestFit="1" width="9.0" style="50"/>
    <col min="240" max="240" customWidth="1" bestFit="1" width="9.0" style="50"/>
    <col min="241" max="241" customWidth="1" bestFit="1" width="9.0" style="50"/>
    <col min="242" max="242" customWidth="1" bestFit="1" width="9.0" style="50"/>
    <col min="243" max="243" customWidth="1" bestFit="1" width="9.0" style="50"/>
    <col min="244" max="244" customWidth="1" bestFit="1" width="9.0" style="50"/>
    <col min="245" max="245" customWidth="1" bestFit="1" width="9.0" style="50"/>
    <col min="246" max="246" customWidth="1" bestFit="1" width="9.0" style="50"/>
    <col min="247" max="247" customWidth="1" bestFit="1" width="9.0" style="50"/>
    <col min="248" max="248" customWidth="1" bestFit="1" width="9.0" style="50"/>
    <col min="249" max="249" customWidth="1" bestFit="1" width="9.0" style="50"/>
    <col min="250" max="250" customWidth="1" bestFit="1" width="9.0" style="50"/>
    <col min="251" max="251" customWidth="1" bestFit="1" width="9.0" style="50"/>
    <col min="252" max="252" customWidth="1" bestFit="1" width="9.0" style="50"/>
    <col min="253" max="253" customWidth="1" bestFit="1" width="9.0" style="50"/>
    <col min="254" max="254" customWidth="1" bestFit="1" width="9.0" style="50"/>
    <col min="255" max="255" customWidth="1" bestFit="1" width="9.0" style="50"/>
    <col min="256" max="256" customWidth="1" bestFit="1" width="9.0" style="50"/>
    <col min="257" max="257" customWidth="1" bestFit="1" width="9.0" style="50"/>
    <col min="258" max="258" customWidth="1" bestFit="1" width="9.0" style="50"/>
    <col min="259" max="259" customWidth="1" bestFit="1" width="9.0" style="50"/>
    <col min="260" max="260" customWidth="1" bestFit="1" width="9.0" style="50"/>
    <col min="261" max="261" customWidth="1" bestFit="1" width="9.0" style="50"/>
    <col min="262" max="262" customWidth="1" bestFit="1" width="9.0" style="50"/>
    <col min="263" max="263" customWidth="1" bestFit="1" width="9.0" style="50"/>
    <col min="264" max="264" customWidth="1" bestFit="1" width="9.0" style="50"/>
    <col min="265" max="265" customWidth="1" bestFit="1" width="9.0" style="50"/>
    <col min="266" max="266" customWidth="1" bestFit="1" width="9.0" style="50"/>
    <col min="267" max="267" customWidth="1" bestFit="1" width="9.0" style="50"/>
    <col min="268" max="268" customWidth="1" bestFit="1" width="9.0" style="50"/>
    <col min="269" max="269" customWidth="1" bestFit="1" width="9.0" style="50"/>
    <col min="270" max="270" customWidth="1" bestFit="1" width="9.0" style="50"/>
    <col min="271" max="271" customWidth="1" bestFit="1" width="9.0" style="50"/>
    <col min="272" max="272" customWidth="1" bestFit="1" width="9.0" style="50"/>
    <col min="273" max="273" customWidth="1" bestFit="1" width="9.0" style="50"/>
    <col min="274" max="274" customWidth="1" bestFit="1" width="9.0" style="50"/>
    <col min="275" max="275" customWidth="1" bestFit="1" width="9.0" style="50"/>
    <col min="276" max="276" customWidth="1" bestFit="1" width="9.0" style="50"/>
    <col min="277" max="277" customWidth="1" bestFit="1" width="9.0" style="50"/>
    <col min="278" max="278" customWidth="1" bestFit="1" width="9.0" style="50"/>
    <col min="279" max="279" customWidth="1" bestFit="1" width="9.0" style="50"/>
    <col min="280" max="280" customWidth="1" bestFit="1" width="9.0" style="50"/>
    <col min="281" max="281" customWidth="1" bestFit="1" width="9.0" style="50"/>
    <col min="282" max="282" customWidth="1" bestFit="1" width="9.0" style="50"/>
    <col min="283" max="283" customWidth="1" bestFit="1" width="9.0" style="50"/>
    <col min="284" max="284" customWidth="1" bestFit="1" width="9.0" style="50"/>
    <col min="285" max="285" customWidth="1" bestFit="1" width="9.0" style="50"/>
    <col min="286" max="286" customWidth="1" bestFit="1" width="9.0" style="50"/>
    <col min="287" max="287" customWidth="1" bestFit="1" width="9.0" style="50"/>
    <col min="288" max="288" customWidth="1" bestFit="1" width="9.0" style="50"/>
    <col min="289" max="289" customWidth="1" bestFit="1" width="9.0" style="50"/>
    <col min="290" max="290" customWidth="1" bestFit="1" width="9.0" style="50"/>
    <col min="291" max="291" customWidth="1" bestFit="1" width="9.0" style="50"/>
    <col min="292" max="292" customWidth="1" bestFit="1" width="9.0" style="50"/>
    <col min="293" max="293" customWidth="1" bestFit="1" width="9.0" style="50"/>
    <col min="294" max="294" customWidth="1" bestFit="1" width="9.0" style="50"/>
    <col min="295" max="295" customWidth="1" bestFit="1" width="9.0" style="50"/>
    <col min="296" max="296" customWidth="1" bestFit="1" width="9.0" style="50"/>
    <col min="297" max="297" customWidth="1" bestFit="1" width="9.0" style="50"/>
    <col min="298" max="298" customWidth="1" bestFit="1" width="9.0" style="50"/>
    <col min="299" max="299" customWidth="1" bestFit="1" width="9.0" style="50"/>
    <col min="300" max="300" customWidth="1" bestFit="1" width="9.0" style="50"/>
    <col min="301" max="301" customWidth="1" bestFit="1" width="9.0" style="50"/>
    <col min="302" max="302" customWidth="1" bestFit="1" width="9.0" style="50"/>
    <col min="303" max="303" customWidth="1" bestFit="1" width="9.0" style="50"/>
    <col min="304" max="304" customWidth="1" bestFit="1" width="9.0" style="50"/>
    <col min="305" max="305" customWidth="1" bestFit="1" width="9.0" style="50"/>
    <col min="306" max="306" customWidth="1" bestFit="1" width="9.0" style="50"/>
    <col min="307" max="307" customWidth="1" bestFit="1" width="9.0" style="50"/>
    <col min="308" max="308" customWidth="1" bestFit="1" width="9.0" style="50"/>
    <col min="309" max="309" customWidth="1" bestFit="1" width="9.0" style="50"/>
    <col min="310" max="310" customWidth="1" bestFit="1" width="9.0" style="50"/>
    <col min="311" max="311" customWidth="1" bestFit="1" width="9.0" style="50"/>
    <col min="312" max="312" customWidth="1" bestFit="1" width="9.0" style="50"/>
    <col min="313" max="313" customWidth="1" bestFit="1" width="9.0" style="50"/>
    <col min="314" max="314" customWidth="1" bestFit="1" width="9.0" style="50"/>
    <col min="315" max="315" customWidth="1" bestFit="1" width="9.0" style="50"/>
    <col min="316" max="316" customWidth="1" bestFit="1" width="9.0" style="50"/>
    <col min="317" max="317" customWidth="1" bestFit="1" width="9.0" style="50"/>
    <col min="318" max="318" customWidth="1" bestFit="1" width="9.0" style="50"/>
    <col min="319" max="319" customWidth="1" bestFit="1" width="9.0" style="50"/>
    <col min="320" max="320" customWidth="1" bestFit="1" width="9.0" style="50"/>
    <col min="321" max="321" customWidth="1" bestFit="1" width="9.0" style="50"/>
    <col min="322" max="322" customWidth="1" bestFit="1" width="9.0" style="50"/>
    <col min="323" max="323" customWidth="1" bestFit="1" width="9.0" style="50"/>
    <col min="324" max="324" customWidth="1" bestFit="1" width="9.0" style="50"/>
    <col min="325" max="325" customWidth="1" bestFit="1" width="9.0" style="50"/>
    <col min="326" max="326" customWidth="1" bestFit="1" width="9.0" style="50"/>
    <col min="327" max="327" customWidth="1" bestFit="1" width="9.0" style="50"/>
    <col min="328" max="328" customWidth="1" bestFit="1" width="9.0" style="50"/>
    <col min="329" max="329" customWidth="1" bestFit="1" width="9.0" style="50"/>
    <col min="330" max="330" customWidth="1" bestFit="1" width="9.0" style="50"/>
    <col min="331" max="331" customWidth="1" bestFit="1" width="9.0" style="50"/>
    <col min="332" max="332" customWidth="1" bestFit="1" width="9.0" style="50"/>
    <col min="333" max="333" customWidth="1" bestFit="1" width="9.0" style="50"/>
    <col min="334" max="334" customWidth="1" bestFit="1" width="9.0" style="50"/>
    <col min="335" max="335" customWidth="1" bestFit="1" width="9.0" style="50"/>
    <col min="336" max="336" customWidth="1" bestFit="1" width="9.0" style="50"/>
    <col min="337" max="337" customWidth="1" bestFit="1" width="9.0" style="50"/>
    <col min="338" max="338" customWidth="1" bestFit="1" width="9.0" style="50"/>
    <col min="339" max="339" customWidth="1" bestFit="1" width="9.0" style="50"/>
    <col min="340" max="340" customWidth="1" bestFit="1" width="9.0" style="50"/>
    <col min="341" max="341" customWidth="1" bestFit="1" width="9.0" style="50"/>
    <col min="342" max="342" customWidth="1" bestFit="1" width="9.0" style="50"/>
    <col min="343" max="343" customWidth="1" bestFit="1" width="9.0" style="50"/>
    <col min="344" max="344" customWidth="1" bestFit="1" width="9.0" style="50"/>
    <col min="345" max="345" customWidth="1" bestFit="1" width="9.0" style="50"/>
    <col min="346" max="346" customWidth="1" bestFit="1" width="9.0" style="50"/>
    <col min="347" max="347" customWidth="1" bestFit="1" width="9.0" style="50"/>
    <col min="348" max="348" customWidth="1" bestFit="1" width="9.0" style="50"/>
    <col min="349" max="349" customWidth="1" bestFit="1" width="9.0" style="50"/>
    <col min="350" max="350" customWidth="1" bestFit="1" width="9.0" style="50"/>
    <col min="351" max="351" customWidth="1" bestFit="1" width="9.0" style="50"/>
    <col min="352" max="352" customWidth="1" bestFit="1" width="9.0" style="50"/>
    <col min="353" max="353" customWidth="1" bestFit="1" width="9.0" style="50"/>
    <col min="354" max="354" customWidth="1" bestFit="1" width="9.0" style="50"/>
    <col min="355" max="355" customWidth="1" bestFit="1" width="9.0" style="50"/>
    <col min="356" max="356" customWidth="1" bestFit="1" width="9.0" style="50"/>
    <col min="357" max="357" customWidth="1" bestFit="1" width="9.0" style="50"/>
    <col min="358" max="358" customWidth="1" bestFit="1" width="9.0" style="50"/>
    <col min="359" max="359" customWidth="1" bestFit="1" width="9.0" style="50"/>
    <col min="360" max="360" customWidth="1" bestFit="1" width="9.0" style="50"/>
    <col min="361" max="361" customWidth="1" bestFit="1" width="9.0" style="50"/>
    <col min="362" max="362" customWidth="1" bestFit="1" width="9.0" style="50"/>
    <col min="363" max="363" customWidth="1" bestFit="1" width="9.0" style="50"/>
    <col min="364" max="364" customWidth="1" bestFit="1" width="9.0" style="50"/>
    <col min="365" max="365" customWidth="1" bestFit="1" width="9.0" style="50"/>
    <col min="366" max="366" customWidth="1" bestFit="1" width="9.0" style="50"/>
    <col min="367" max="367" customWidth="1" bestFit="1" width="9.0" style="50"/>
    <col min="368" max="368" customWidth="1" bestFit="1" width="9.0" style="50"/>
    <col min="369" max="369" customWidth="1" bestFit="1" width="9.0" style="50"/>
    <col min="370" max="370" customWidth="1" bestFit="1" width="9.0" style="50"/>
    <col min="371" max="371" customWidth="1" bestFit="1" width="9.0" style="50"/>
    <col min="372" max="372" customWidth="1" bestFit="1" width="9.0" style="50"/>
    <col min="373" max="373" customWidth="1" bestFit="1" width="9.0" style="50"/>
    <col min="374" max="374" customWidth="1" bestFit="1" width="9.0" style="50"/>
    <col min="375" max="375" customWidth="1" bestFit="1" width="9.0" style="50"/>
    <col min="376" max="376" customWidth="1" bestFit="1" width="9.0" style="50"/>
    <col min="377" max="377" customWidth="1" bestFit="1" width="9.0" style="50"/>
    <col min="378" max="378" customWidth="1" bestFit="1" width="9.0" style="50"/>
    <col min="379" max="379" customWidth="1" bestFit="1" width="9.0" style="50"/>
    <col min="380" max="380" customWidth="1" bestFit="1" width="9.0" style="50"/>
    <col min="381" max="381" customWidth="1" bestFit="1" width="9.0" style="50"/>
    <col min="382" max="382" customWidth="1" bestFit="1" width="9.0" style="50"/>
    <col min="383" max="383" customWidth="1" bestFit="1" width="9.0" style="50"/>
    <col min="384" max="384" customWidth="1" bestFit="1" width="9.0" style="50"/>
    <col min="385" max="385" customWidth="1" bestFit="1" width="9.0" style="50"/>
    <col min="386" max="386" customWidth="1" bestFit="1" width="9.0" style="50"/>
    <col min="387" max="387" customWidth="1" bestFit="1" width="9.0" style="50"/>
    <col min="388" max="388" customWidth="1" bestFit="1" width="9.0" style="50"/>
    <col min="389" max="389" customWidth="1" bestFit="1" width="9.0" style="50"/>
    <col min="390" max="390" customWidth="1" bestFit="1" width="9.0" style="50"/>
    <col min="391" max="391" customWidth="1" bestFit="1" width="9.0" style="50"/>
    <col min="392" max="392" customWidth="1" bestFit="1" width="9.0" style="50"/>
    <col min="393" max="393" customWidth="1" bestFit="1" width="9.0" style="50"/>
    <col min="394" max="394" customWidth="1" bestFit="1" width="9.0" style="50"/>
    <col min="395" max="395" customWidth="1" bestFit="1" width="9.0" style="50"/>
    <col min="396" max="396" customWidth="1" bestFit="1" width="9.0" style="50"/>
    <col min="397" max="397" customWidth="1" bestFit="1" width="9.0" style="50"/>
    <col min="398" max="398" customWidth="1" bestFit="1" width="9.0" style="50"/>
    <col min="399" max="399" customWidth="1" bestFit="1" width="9.0" style="50"/>
    <col min="400" max="400" customWidth="1" bestFit="1" width="9.0" style="50"/>
    <col min="401" max="401" customWidth="1" bestFit="1" width="9.0" style="50"/>
    <col min="402" max="402" customWidth="1" bestFit="1" width="9.0" style="50"/>
    <col min="403" max="403" customWidth="1" bestFit="1" width="9.0" style="50"/>
    <col min="404" max="404" customWidth="1" bestFit="1" width="9.0" style="50"/>
    <col min="405" max="405" customWidth="1" bestFit="1" width="9.0" style="50"/>
    <col min="406" max="406" customWidth="1" bestFit="1" width="9.0" style="50"/>
    <col min="407" max="407" customWidth="1" bestFit="1" width="9.0" style="50"/>
    <col min="408" max="408" customWidth="1" bestFit="1" width="9.0" style="50"/>
    <col min="409" max="409" customWidth="1" bestFit="1" width="9.0" style="50"/>
    <col min="410" max="410" customWidth="1" bestFit="1" width="9.0" style="50"/>
    <col min="411" max="411" customWidth="1" bestFit="1" width="9.0" style="50"/>
    <col min="412" max="412" customWidth="1" bestFit="1" width="9.0" style="50"/>
    <col min="413" max="413" customWidth="1" bestFit="1" width="9.0" style="50"/>
    <col min="414" max="414" customWidth="1" bestFit="1" width="9.0" style="50"/>
    <col min="415" max="415" customWidth="1" bestFit="1" width="9.0" style="50"/>
    <col min="416" max="416" customWidth="1" bestFit="1" width="9.0" style="50"/>
    <col min="417" max="417" customWidth="1" bestFit="1" width="9.0" style="50"/>
    <col min="418" max="418" customWidth="1" bestFit="1" width="9.0" style="50"/>
    <col min="419" max="419" customWidth="1" bestFit="1" width="9.0" style="50"/>
    <col min="420" max="420" customWidth="1" bestFit="1" width="9.0" style="50"/>
    <col min="421" max="421" customWidth="1" bestFit="1" width="9.0" style="50"/>
    <col min="422" max="422" customWidth="1" bestFit="1" width="9.0" style="50"/>
    <col min="423" max="423" customWidth="1" bestFit="1" width="9.0" style="50"/>
    <col min="424" max="424" customWidth="1" bestFit="1" width="9.0" style="50"/>
    <col min="425" max="425" customWidth="1" bestFit="1" width="9.0" style="50"/>
    <col min="426" max="426" customWidth="1" bestFit="1" width="9.0" style="50"/>
    <col min="427" max="427" customWidth="1" bestFit="1" width="9.0" style="50"/>
    <col min="428" max="428" customWidth="1" bestFit="1" width="9.0" style="50"/>
    <col min="429" max="429" customWidth="1" bestFit="1" width="9.0" style="50"/>
    <col min="430" max="430" customWidth="1" bestFit="1" width="9.0" style="50"/>
    <col min="431" max="431" customWidth="1" bestFit="1" width="9.0" style="50"/>
    <col min="432" max="432" customWidth="1" bestFit="1" width="9.0" style="50"/>
    <col min="433" max="433" customWidth="1" bestFit="1" width="9.0" style="50"/>
    <col min="434" max="434" customWidth="1" bestFit="1" width="9.0" style="50"/>
    <col min="435" max="435" customWidth="1" bestFit="1" width="9.0" style="50"/>
    <col min="436" max="436" customWidth="1" bestFit="1" width="9.0" style="50"/>
    <col min="437" max="437" customWidth="1" bestFit="1" width="9.0" style="50"/>
    <col min="438" max="438" customWidth="1" bestFit="1" width="9.0" style="50"/>
    <col min="439" max="439" customWidth="1" bestFit="1" width="9.0" style="50"/>
    <col min="440" max="440" customWidth="1" bestFit="1" width="9.0" style="50"/>
    <col min="441" max="441" customWidth="1" bestFit="1" width="9.0" style="50"/>
    <col min="442" max="442" customWidth="1" bestFit="1" width="9.0" style="50"/>
    <col min="443" max="443" customWidth="1" bestFit="1" width="9.0" style="50"/>
    <col min="444" max="444" customWidth="1" bestFit="1" width="9.0" style="50"/>
    <col min="445" max="445" customWidth="1" bestFit="1" width="9.0" style="50"/>
    <col min="446" max="446" customWidth="1" bestFit="1" width="9.0" style="50"/>
    <col min="447" max="447" customWidth="1" bestFit="1" width="9.0" style="50"/>
    <col min="448" max="448" customWidth="1" bestFit="1" width="9.0" style="50"/>
    <col min="449" max="449" customWidth="1" bestFit="1" width="9.0" style="50"/>
    <col min="450" max="450" customWidth="1" bestFit="1" width="9.0" style="50"/>
    <col min="451" max="451" customWidth="1" bestFit="1" width="9.0" style="50"/>
    <col min="452" max="452" customWidth="1" bestFit="1" width="9.0" style="50"/>
    <col min="453" max="453" customWidth="1" bestFit="1" width="9.0" style="50"/>
    <col min="454" max="454" customWidth="1" bestFit="1" width="9.0" style="50"/>
    <col min="455" max="455" customWidth="1" bestFit="1" width="9.0" style="50"/>
    <col min="456" max="456" customWidth="1" bestFit="1" width="9.0" style="50"/>
    <col min="457" max="457" customWidth="1" bestFit="1" width="9.0" style="50"/>
    <col min="458" max="458" customWidth="1" bestFit="1" width="9.0" style="50"/>
    <col min="459" max="459" customWidth="1" bestFit="1" width="9.0" style="50"/>
    <col min="460" max="460" customWidth="1" bestFit="1" width="9.0" style="50"/>
    <col min="461" max="461" customWidth="1" bestFit="1" width="9.0" style="50"/>
    <col min="462" max="462" customWidth="1" bestFit="1" width="9.0" style="50"/>
    <col min="463" max="463" customWidth="1" bestFit="1" width="9.0" style="50"/>
    <col min="464" max="464" customWidth="1" bestFit="1" width="9.0" style="50"/>
    <col min="465" max="465" customWidth="1" bestFit="1" width="9.0" style="50"/>
    <col min="466" max="466" customWidth="1" bestFit="1" width="9.0" style="50"/>
    <col min="467" max="467" customWidth="1" bestFit="1" width="9.0" style="50"/>
    <col min="468" max="468" customWidth="1" bestFit="1" width="9.0" style="50"/>
    <col min="469" max="469" customWidth="1" bestFit="1" width="9.0" style="50"/>
    <col min="470" max="470" customWidth="1" bestFit="1" width="9.0" style="50"/>
    <col min="471" max="471" customWidth="1" bestFit="1" width="9.0" style="50"/>
    <col min="472" max="472" customWidth="1" bestFit="1" width="9.0" style="50"/>
    <col min="473" max="473" customWidth="1" bestFit="1" width="9.0" style="50"/>
    <col min="474" max="474" customWidth="1" bestFit="1" width="9.0" style="50"/>
    <col min="475" max="475" customWidth="1" bestFit="1" width="9.0" style="50"/>
    <col min="476" max="476" customWidth="1" bestFit="1" width="9.0" style="50"/>
    <col min="477" max="477" customWidth="1" bestFit="1" width="9.0" style="50"/>
    <col min="478" max="478" customWidth="1" bestFit="1" width="9.0" style="50"/>
    <col min="479" max="479" customWidth="1" bestFit="1" width="9.0" style="50"/>
    <col min="480" max="480" customWidth="1" bestFit="1" width="9.0" style="50"/>
    <col min="481" max="481" customWidth="1" bestFit="1" width="9.0" style="50"/>
    <col min="482" max="482" customWidth="1" bestFit="1" width="9.0" style="50"/>
    <col min="483" max="483" customWidth="1" bestFit="1" width="9.0" style="50"/>
    <col min="484" max="484" customWidth="1" bestFit="1" width="9.0" style="50"/>
    <col min="485" max="485" customWidth="1" bestFit="1" width="9.0" style="50"/>
    <col min="486" max="486" customWidth="1" bestFit="1" width="9.0" style="50"/>
    <col min="487" max="487" customWidth="1" bestFit="1" width="9.0" style="50"/>
    <col min="488" max="488" customWidth="1" bestFit="1" width="9.0" style="50"/>
    <col min="489" max="489" customWidth="1" bestFit="1" width="9.0" style="50"/>
    <col min="490" max="490" customWidth="1" bestFit="1" width="9.0" style="50"/>
    <col min="491" max="491" customWidth="1" bestFit="1" width="9.0" style="50"/>
    <col min="492" max="492" customWidth="1" bestFit="1" width="9.0" style="50"/>
    <col min="493" max="493" customWidth="1" bestFit="1" width="9.0" style="50"/>
    <col min="494" max="494" customWidth="1" bestFit="1" width="9.0" style="50"/>
    <col min="495" max="495" customWidth="1" bestFit="1" width="9.0" style="50"/>
    <col min="496" max="496" customWidth="1" bestFit="1" width="9.0" style="50"/>
    <col min="497" max="497" customWidth="1" bestFit="1" width="9.0" style="50"/>
    <col min="498" max="498" customWidth="1" bestFit="1" width="9.0" style="50"/>
    <col min="499" max="499" customWidth="1" bestFit="1" width="9.0" style="50"/>
    <col min="500" max="500" customWidth="1" bestFit="1" width="9.0" style="50"/>
    <col min="501" max="501" customWidth="1" bestFit="1" width="9.0" style="50"/>
    <col min="502" max="502" customWidth="1" bestFit="1" width="9.0" style="50"/>
    <col min="503" max="503" customWidth="1" bestFit="1" width="9.0" style="50"/>
    <col min="504" max="504" customWidth="1" bestFit="1" width="9.0" style="50"/>
    <col min="505" max="505" customWidth="1" bestFit="1" width="9.0" style="50"/>
    <col min="506" max="506" customWidth="1" bestFit="1" width="9.0" style="50"/>
    <col min="507" max="507" customWidth="1" bestFit="1" width="9.0" style="50"/>
    <col min="508" max="508" customWidth="1" bestFit="1" width="9.0" style="50"/>
    <col min="509" max="509" customWidth="1" bestFit="1" width="9.0" style="50"/>
    <col min="510" max="510" customWidth="1" bestFit="1" width="9.0" style="50"/>
    <col min="511" max="511" customWidth="1" bestFit="1" width="9.0" style="50"/>
    <col min="512" max="512" customWidth="1" bestFit="1" width="9.0" style="50"/>
    <col min="513" max="513" customWidth="1" bestFit="1" width="9.0" style="50"/>
    <col min="514" max="514" customWidth="1" bestFit="1" width="9.0" style="50"/>
    <col min="515" max="515" customWidth="1" bestFit="1" width="9.0" style="50"/>
    <col min="516" max="516" customWidth="1" bestFit="1" width="9.0" style="50"/>
    <col min="517" max="517" customWidth="1" bestFit="1" width="9.0" style="50"/>
    <col min="518" max="518" customWidth="1" bestFit="1" width="9.0" style="50"/>
    <col min="519" max="519" customWidth="1" bestFit="1" width="9.0" style="50"/>
    <col min="520" max="520" customWidth="1" bestFit="1" width="9.0" style="50"/>
    <col min="521" max="521" customWidth="1" bestFit="1" width="9.0" style="50"/>
    <col min="522" max="522" customWidth="1" bestFit="1" width="9.0" style="50"/>
    <col min="523" max="523" customWidth="1" bestFit="1" width="9.0" style="50"/>
    <col min="524" max="524" customWidth="1" bestFit="1" width="9.0" style="50"/>
    <col min="525" max="525" customWidth="1" bestFit="1" width="9.0" style="50"/>
    <col min="526" max="526" customWidth="1" bestFit="1" width="9.0" style="50"/>
    <col min="527" max="527" customWidth="1" bestFit="1" width="9.0" style="50"/>
    <col min="528" max="528" customWidth="1" bestFit="1" width="9.0" style="50"/>
    <col min="529" max="529" customWidth="1" bestFit="1" width="9.0" style="50"/>
    <col min="530" max="530" customWidth="1" bestFit="1" width="9.0" style="50"/>
    <col min="531" max="531" customWidth="1" bestFit="1" width="9.0" style="50"/>
    <col min="532" max="532" customWidth="1" bestFit="1" width="9.0" style="50"/>
    <col min="533" max="533" customWidth="1" bestFit="1" width="9.0" style="50"/>
    <col min="534" max="534" customWidth="1" bestFit="1" width="9.0" style="50"/>
    <col min="535" max="535" customWidth="1" bestFit="1" width="9.0" style="50"/>
    <col min="536" max="536" customWidth="1" bestFit="1" width="9.0" style="50"/>
    <col min="537" max="537" customWidth="1" bestFit="1" width="9.0" style="50"/>
    <col min="538" max="538" customWidth="1" bestFit="1" width="9.0" style="50"/>
    <col min="539" max="539" customWidth="1" bestFit="1" width="9.0" style="50"/>
    <col min="540" max="540" customWidth="1" bestFit="1" width="9.0" style="50"/>
    <col min="541" max="541" customWidth="1" bestFit="1" width="9.0" style="50"/>
    <col min="542" max="542" customWidth="1" bestFit="1" width="9.0" style="50"/>
    <col min="543" max="543" customWidth="1" bestFit="1" width="9.0" style="50"/>
    <col min="544" max="544" customWidth="1" bestFit="1" width="9.0" style="50"/>
    <col min="545" max="545" customWidth="1" bestFit="1" width="9.0" style="50"/>
    <col min="546" max="546" customWidth="1" bestFit="1" width="9.0" style="50"/>
    <col min="547" max="547" customWidth="1" bestFit="1" width="9.0" style="50"/>
    <col min="548" max="548" customWidth="1" bestFit="1" width="9.0" style="50"/>
    <col min="549" max="549" customWidth="1" bestFit="1" width="9.0" style="50"/>
    <col min="550" max="550" customWidth="1" bestFit="1" width="9.0" style="50"/>
    <col min="551" max="551" customWidth="1" bestFit="1" width="9.0" style="50"/>
    <col min="552" max="552" customWidth="1" bestFit="1" width="9.0" style="50"/>
    <col min="553" max="553" customWidth="1" bestFit="1" width="9.0" style="50"/>
    <col min="554" max="554" customWidth="1" bestFit="1" width="9.0" style="50"/>
    <col min="555" max="555" customWidth="1" bestFit="1" width="9.0" style="50"/>
    <col min="556" max="556" customWidth="1" bestFit="1" width="9.0" style="50"/>
    <col min="557" max="557" customWidth="1" bestFit="1" width="9.0" style="50"/>
    <col min="558" max="558" customWidth="1" bestFit="1" width="9.0" style="50"/>
    <col min="559" max="559" customWidth="1" bestFit="1" width="9.0" style="50"/>
    <col min="560" max="560" customWidth="1" bestFit="1" width="9.0" style="50"/>
    <col min="561" max="561" customWidth="1" bestFit="1" width="9.0" style="50"/>
    <col min="562" max="562" customWidth="1" bestFit="1" width="9.0" style="50"/>
    <col min="563" max="563" customWidth="1" bestFit="1" width="9.0" style="50"/>
    <col min="564" max="564" customWidth="1" bestFit="1" width="9.0" style="50"/>
    <col min="565" max="565" customWidth="1" bestFit="1" width="9.0" style="50"/>
    <col min="566" max="566" customWidth="1" bestFit="1" width="9.0" style="50"/>
    <col min="567" max="567" customWidth="1" bestFit="1" width="9.0" style="50"/>
    <col min="568" max="568" customWidth="1" bestFit="1" width="9.0" style="50"/>
    <col min="569" max="569" customWidth="1" bestFit="1" width="9.0" style="50"/>
    <col min="570" max="570" customWidth="1" bestFit="1" width="9.0" style="50"/>
    <col min="571" max="571" customWidth="1" bestFit="1" width="9.0" style="50"/>
    <col min="572" max="572" customWidth="1" bestFit="1" width="9.0" style="50"/>
    <col min="573" max="573" customWidth="1" bestFit="1" width="9.0" style="50"/>
    <col min="574" max="574" customWidth="1" bestFit="1" width="9.0" style="50"/>
    <col min="575" max="575" customWidth="1" bestFit="1" width="9.0" style="50"/>
    <col min="576" max="576" customWidth="1" bestFit="1" width="9.0" style="50"/>
    <col min="577" max="577" customWidth="1" bestFit="1" width="9.0" style="50"/>
    <col min="578" max="578" customWidth="1" bestFit="1" width="9.0" style="50"/>
    <col min="579" max="579" customWidth="1" bestFit="1" width="9.0" style="50"/>
    <col min="580" max="580" customWidth="1" bestFit="1" width="9.0" style="50"/>
    <col min="581" max="581" customWidth="1" bestFit="1" width="9.0" style="50"/>
    <col min="582" max="582" customWidth="1" bestFit="1" width="9.0" style="50"/>
    <col min="583" max="583" customWidth="1" bestFit="1" width="9.0" style="50"/>
    <col min="584" max="584" customWidth="1" bestFit="1" width="9.0" style="50"/>
    <col min="585" max="585" customWidth="1" bestFit="1" width="9.0" style="50"/>
    <col min="586" max="586" customWidth="1" bestFit="1" width="9.0" style="50"/>
    <col min="587" max="587" customWidth="1" bestFit="1" width="9.0" style="50"/>
    <col min="588" max="588" customWidth="1" bestFit="1" width="9.0" style="50"/>
    <col min="589" max="589" customWidth="1" bestFit="1" width="9.0" style="50"/>
    <col min="590" max="590" customWidth="1" bestFit="1" width="9.0" style="50"/>
    <col min="591" max="591" customWidth="1" bestFit="1" width="9.0" style="50"/>
    <col min="592" max="592" customWidth="1" bestFit="1" width="9.0" style="50"/>
    <col min="593" max="593" customWidth="1" bestFit="1" width="9.0" style="50"/>
    <col min="594" max="594" customWidth="1" bestFit="1" width="9.0" style="50"/>
    <col min="595" max="595" customWidth="1" bestFit="1" width="9.0" style="50"/>
    <col min="596" max="596" customWidth="1" bestFit="1" width="9.0" style="50"/>
    <col min="597" max="597" customWidth="1" bestFit="1" width="9.0" style="50"/>
    <col min="598" max="598" customWidth="1" bestFit="1" width="9.0" style="50"/>
    <col min="599" max="599" customWidth="1" bestFit="1" width="9.0" style="50"/>
    <col min="600" max="600" customWidth="1" bestFit="1" width="9.0" style="50"/>
    <col min="601" max="601" customWidth="1" bestFit="1" width="9.0" style="50"/>
    <col min="602" max="602" customWidth="1" bestFit="1" width="9.0" style="50"/>
    <col min="603" max="603" customWidth="1" bestFit="1" width="9.0" style="50"/>
    <col min="604" max="604" customWidth="1" bestFit="1" width="9.0" style="50"/>
    <col min="605" max="605" customWidth="1" bestFit="1" width="9.0" style="50"/>
    <col min="606" max="606" customWidth="1" bestFit="1" width="9.0" style="50"/>
    <col min="607" max="607" customWidth="1" bestFit="1" width="9.0" style="50"/>
    <col min="608" max="608" customWidth="1" bestFit="1" width="9.0" style="50"/>
    <col min="609" max="609" customWidth="1" bestFit="1" width="9.0" style="50"/>
    <col min="610" max="610" customWidth="1" bestFit="1" width="9.0" style="50"/>
    <col min="611" max="611" customWidth="1" bestFit="1" width="9.0" style="50"/>
    <col min="612" max="612" customWidth="1" bestFit="1" width="9.0" style="50"/>
    <col min="613" max="613" customWidth="1" bestFit="1" width="9.0" style="50"/>
    <col min="614" max="614" customWidth="1" bestFit="1" width="9.0" style="50"/>
    <col min="615" max="615" customWidth="1" bestFit="1" width="9.0" style="50"/>
    <col min="616" max="616" customWidth="1" bestFit="1" width="9.0" style="50"/>
    <col min="617" max="617" customWidth="1" bestFit="1" width="9.0" style="50"/>
    <col min="618" max="618" customWidth="1" bestFit="1" width="9.0" style="50"/>
    <col min="619" max="619" customWidth="1" bestFit="1" width="9.0" style="50"/>
    <col min="620" max="620" customWidth="1" bestFit="1" width="9.0" style="50"/>
    <col min="621" max="621" customWidth="1" bestFit="1" width="9.0" style="50"/>
    <col min="622" max="622" customWidth="1" bestFit="1" width="9.0" style="50"/>
    <col min="623" max="623" customWidth="1" bestFit="1" width="9.0" style="50"/>
    <col min="624" max="624" customWidth="1" bestFit="1" width="9.0" style="50"/>
    <col min="625" max="625" customWidth="1" bestFit="1" width="9.0" style="50"/>
    <col min="626" max="626" customWidth="1" bestFit="1" width="9.0" style="50"/>
    <col min="627" max="627" customWidth="1" bestFit="1" width="9.0" style="50"/>
    <col min="628" max="628" customWidth="1" bestFit="1" width="9.0" style="50"/>
    <col min="629" max="629" customWidth="1" bestFit="1" width="9.0" style="50"/>
    <col min="630" max="630" customWidth="1" bestFit="1" width="9.0" style="50"/>
    <col min="631" max="631" customWidth="1" bestFit="1" width="9.0" style="50"/>
    <col min="632" max="632" customWidth="1" bestFit="1" width="9.0" style="50"/>
    <col min="633" max="633" customWidth="1" bestFit="1" width="9.0" style="50"/>
    <col min="634" max="634" customWidth="1" bestFit="1" width="9.0" style="50"/>
    <col min="635" max="635" customWidth="1" bestFit="1" width="9.0" style="50"/>
    <col min="636" max="636" customWidth="1" bestFit="1" width="9.0" style="50"/>
    <col min="637" max="637" customWidth="1" bestFit="1" width="9.0" style="50"/>
    <col min="638" max="638" customWidth="1" bestFit="1" width="9.0" style="50"/>
    <col min="639" max="639" customWidth="1" bestFit="1" width="9.0" style="50"/>
    <col min="640" max="640" customWidth="1" bestFit="1" width="9.0" style="50"/>
    <col min="641" max="641" customWidth="1" bestFit="1" width="9.0" style="50"/>
    <col min="642" max="642" customWidth="1" bestFit="1" width="9.0" style="50"/>
    <col min="643" max="643" customWidth="1" bestFit="1" width="9.0" style="50"/>
    <col min="644" max="644" customWidth="1" bestFit="1" width="9.0" style="50"/>
    <col min="645" max="645" customWidth="1" bestFit="1" width="9.0" style="50"/>
    <col min="646" max="646" customWidth="1" bestFit="1" width="9.0" style="50"/>
    <col min="647" max="647" customWidth="1" bestFit="1" width="9.0" style="50"/>
    <col min="648" max="648" customWidth="1" bestFit="1" width="9.0" style="50"/>
    <col min="649" max="649" customWidth="1" bestFit="1" width="9.0" style="50"/>
    <col min="650" max="650" customWidth="1" bestFit="1" width="9.0" style="50"/>
    <col min="651" max="651" customWidth="1" bestFit="1" width="9.0" style="50"/>
    <col min="652" max="652" customWidth="1" bestFit="1" width="9.0" style="50"/>
    <col min="653" max="653" customWidth="1" bestFit="1" width="9.0" style="50"/>
    <col min="654" max="654" customWidth="1" bestFit="1" width="9.0" style="50"/>
    <col min="655" max="655" customWidth="1" bestFit="1" width="9.0" style="50"/>
    <col min="656" max="656" customWidth="1" bestFit="1" width="9.0" style="50"/>
    <col min="657" max="657" customWidth="1" bestFit="1" width="9.0" style="50"/>
    <col min="658" max="658" customWidth="1" bestFit="1" width="9.0" style="50"/>
    <col min="659" max="659" customWidth="1" bestFit="1" width="9.0" style="50"/>
    <col min="660" max="660" customWidth="1" bestFit="1" width="9.0" style="50"/>
    <col min="661" max="661" customWidth="1" bestFit="1" width="9.0" style="50"/>
    <col min="662" max="662" customWidth="1" bestFit="1" width="9.0" style="50"/>
    <col min="663" max="663" customWidth="1" bestFit="1" width="9.0" style="50"/>
    <col min="664" max="664" customWidth="1" bestFit="1" width="9.0" style="50"/>
    <col min="665" max="665" customWidth="1" bestFit="1" width="9.0" style="50"/>
    <col min="666" max="666" customWidth="1" bestFit="1" width="9.0" style="50"/>
    <col min="667" max="667" customWidth="1" bestFit="1" width="9.0" style="50"/>
    <col min="668" max="668" customWidth="1" bestFit="1" width="9.0" style="50"/>
    <col min="669" max="669" customWidth="1" bestFit="1" width="9.0" style="50"/>
    <col min="670" max="670" customWidth="1" bestFit="1" width="9.0" style="50"/>
    <col min="671" max="671" customWidth="1" bestFit="1" width="9.0" style="50"/>
    <col min="672" max="672" customWidth="1" bestFit="1" width="9.0" style="50"/>
    <col min="673" max="673" customWidth="1" bestFit="1" width="9.0" style="50"/>
    <col min="674" max="674" customWidth="1" bestFit="1" width="9.0" style="50"/>
    <col min="675" max="675" customWidth="1" bestFit="1" width="9.0" style="50"/>
    <col min="676" max="676" customWidth="1" bestFit="1" width="9.0" style="50"/>
    <col min="677" max="677" customWidth="1" bestFit="1" width="9.0" style="50"/>
    <col min="678" max="678" customWidth="1" bestFit="1" width="9.0" style="50"/>
    <col min="679" max="679" customWidth="1" bestFit="1" width="9.0" style="50"/>
    <col min="680" max="680" customWidth="1" bestFit="1" width="9.0" style="50"/>
    <col min="681" max="681" customWidth="1" bestFit="1" width="9.0" style="50"/>
    <col min="682" max="682" customWidth="1" bestFit="1" width="9.0" style="50"/>
    <col min="683" max="683" customWidth="1" bestFit="1" width="9.0" style="50"/>
    <col min="684" max="684" customWidth="1" bestFit="1" width="9.0" style="50"/>
    <col min="685" max="685" customWidth="1" bestFit="1" width="9.0" style="50"/>
    <col min="686" max="686" customWidth="1" bestFit="1" width="9.0" style="50"/>
    <col min="687" max="687" customWidth="1" bestFit="1" width="9.0" style="50"/>
    <col min="688" max="688" customWidth="1" bestFit="1" width="9.0" style="50"/>
    <col min="689" max="689" customWidth="1" bestFit="1" width="9.0" style="50"/>
    <col min="690" max="690" customWidth="1" bestFit="1" width="9.0" style="50"/>
    <col min="691" max="691" customWidth="1" bestFit="1" width="9.0" style="50"/>
    <col min="692" max="692" customWidth="1" bestFit="1" width="9.0" style="50"/>
    <col min="693" max="693" customWidth="1" bestFit="1" width="9.0" style="50"/>
    <col min="694" max="694" customWidth="1" bestFit="1" width="9.0" style="50"/>
    <col min="695" max="695" customWidth="1" bestFit="1" width="9.0" style="50"/>
    <col min="696" max="696" customWidth="1" bestFit="1" width="9.0" style="50"/>
    <col min="697" max="697" customWidth="1" bestFit="1" width="9.0" style="50"/>
    <col min="698" max="698" customWidth="1" bestFit="1" width="9.0" style="50"/>
    <col min="699" max="699" customWidth="1" bestFit="1" width="9.0" style="50"/>
    <col min="700" max="700" customWidth="1" bestFit="1" width="9.0" style="50"/>
    <col min="701" max="701" customWidth="1" bestFit="1" width="9.0" style="50"/>
    <col min="702" max="702" customWidth="1" bestFit="1" width="9.0" style="50"/>
    <col min="703" max="703" customWidth="1" bestFit="1" width="9.0" style="50"/>
    <col min="704" max="704" customWidth="1" bestFit="1" width="9.0" style="50"/>
    <col min="705" max="705" customWidth="1" bestFit="1" width="9.0" style="50"/>
    <col min="706" max="706" customWidth="1" bestFit="1" width="9.0" style="50"/>
    <col min="707" max="707" customWidth="1" bestFit="1" width="9.0" style="50"/>
    <col min="708" max="708" customWidth="1" bestFit="1" width="9.0" style="50"/>
    <col min="709" max="709" customWidth="1" bestFit="1" width="9.0" style="50"/>
    <col min="710" max="710" customWidth="1" bestFit="1" width="9.0" style="50"/>
    <col min="711" max="711" customWidth="1" bestFit="1" width="9.0" style="50"/>
    <col min="712" max="712" customWidth="1" bestFit="1" width="9.0" style="50"/>
    <col min="713" max="713" customWidth="1" bestFit="1" width="9.0" style="50"/>
    <col min="714" max="714" customWidth="1" bestFit="1" width="9.0" style="50"/>
    <col min="715" max="715" customWidth="1" bestFit="1" width="9.0" style="50"/>
    <col min="716" max="716" customWidth="1" bestFit="1" width="9.0" style="50"/>
    <col min="717" max="717" customWidth="1" bestFit="1" width="9.0" style="50"/>
    <col min="718" max="718" customWidth="1" bestFit="1" width="9.0" style="50"/>
    <col min="719" max="719" customWidth="1" bestFit="1" width="9.0" style="50"/>
    <col min="720" max="720" customWidth="1" bestFit="1" width="9.0" style="50"/>
    <col min="721" max="721" customWidth="1" bestFit="1" width="9.0" style="50"/>
    <col min="722" max="722" customWidth="1" bestFit="1" width="9.0" style="50"/>
    <col min="723" max="723" customWidth="1" bestFit="1" width="9.0" style="50"/>
    <col min="724" max="724" customWidth="1" bestFit="1" width="9.0" style="50"/>
    <col min="725" max="725" customWidth="1" bestFit="1" width="9.0" style="50"/>
    <col min="726" max="726" customWidth="1" bestFit="1" width="9.0" style="50"/>
    <col min="727" max="727" customWidth="1" bestFit="1" width="9.0" style="50"/>
    <col min="728" max="728" customWidth="1" bestFit="1" width="9.0" style="50"/>
    <col min="729" max="729" customWidth="1" bestFit="1" width="9.0" style="50"/>
    <col min="730" max="730" customWidth="1" bestFit="1" width="9.0" style="50"/>
    <col min="731" max="731" customWidth="1" bestFit="1" width="9.0" style="50"/>
    <col min="732" max="732" customWidth="1" bestFit="1" width="9.0" style="50"/>
    <col min="733" max="733" customWidth="1" bestFit="1" width="9.0" style="50"/>
    <col min="734" max="734" customWidth="1" bestFit="1" width="9.0" style="50"/>
    <col min="735" max="735" customWidth="1" bestFit="1" width="9.0" style="50"/>
    <col min="736" max="736" customWidth="1" bestFit="1" width="9.0" style="50"/>
    <col min="737" max="737" customWidth="1" bestFit="1" width="9.0" style="50"/>
    <col min="738" max="738" customWidth="1" bestFit="1" width="9.0" style="50"/>
    <col min="739" max="739" customWidth="1" bestFit="1" width="9.0" style="50"/>
    <col min="740" max="740" customWidth="1" bestFit="1" width="9.0" style="50"/>
    <col min="741" max="741" customWidth="1" bestFit="1" width="9.0" style="50"/>
    <col min="742" max="742" customWidth="1" bestFit="1" width="9.0" style="50"/>
    <col min="743" max="743" customWidth="1" bestFit="1" width="9.0" style="50"/>
    <col min="744" max="744" customWidth="1" bestFit="1" width="9.0" style="50"/>
    <col min="745" max="745" customWidth="1" bestFit="1" width="9.0" style="50"/>
    <col min="746" max="746" customWidth="1" bestFit="1" width="9.0" style="50"/>
    <col min="747" max="747" customWidth="1" bestFit="1" width="9.0" style="50"/>
    <col min="748" max="748" customWidth="1" bestFit="1" width="9.0" style="50"/>
    <col min="749" max="749" customWidth="1" bestFit="1" width="9.0" style="50"/>
    <col min="750" max="750" customWidth="1" bestFit="1" width="9.0" style="50"/>
    <col min="751" max="751" customWidth="1" bestFit="1" width="9.0" style="50"/>
    <col min="752" max="752" customWidth="1" bestFit="1" width="9.0" style="50"/>
    <col min="753" max="753" customWidth="1" bestFit="1" width="9.0" style="50"/>
    <col min="754" max="754" customWidth="1" bestFit="1" width="9.0" style="50"/>
    <col min="755" max="755" customWidth="1" bestFit="1" width="9.0" style="50"/>
    <col min="756" max="756" customWidth="1" bestFit="1" width="9.0" style="50"/>
    <col min="757" max="757" customWidth="1" bestFit="1" width="9.0" style="50"/>
    <col min="758" max="758" customWidth="1" bestFit="1" width="9.0" style="50"/>
    <col min="759" max="759" customWidth="1" bestFit="1" width="9.0" style="50"/>
    <col min="760" max="760" customWidth="1" bestFit="1" width="9.0" style="50"/>
    <col min="761" max="761" customWidth="1" bestFit="1" width="9.0" style="50"/>
    <col min="762" max="762" customWidth="1" bestFit="1" width="9.0" style="50"/>
    <col min="763" max="763" customWidth="1" bestFit="1" width="9.0" style="50"/>
    <col min="764" max="764" customWidth="1" bestFit="1" width="9.0" style="50"/>
    <col min="765" max="765" customWidth="1" bestFit="1" width="9.0" style="50"/>
    <col min="766" max="766" customWidth="1" bestFit="1" width="9.0" style="50"/>
    <col min="767" max="767" customWidth="1" bestFit="1" width="9.0" style="50"/>
    <col min="768" max="768" customWidth="1" bestFit="1" width="9.0" style="50"/>
    <col min="769" max="769" customWidth="1" bestFit="1" width="9.0" style="50"/>
    <col min="770" max="770" customWidth="1" bestFit="1" width="9.0" style="50"/>
    <col min="771" max="771" customWidth="1" bestFit="1" width="9.0" style="50"/>
    <col min="772" max="772" customWidth="1" bestFit="1" width="9.0" style="50"/>
    <col min="773" max="773" customWidth="1" bestFit="1" width="9.0" style="50"/>
    <col min="774" max="774" customWidth="1" bestFit="1" width="9.0" style="50"/>
    <col min="775" max="775" customWidth="1" bestFit="1" width="9.0" style="50"/>
    <col min="776" max="776" customWidth="1" bestFit="1" width="9.0" style="50"/>
    <col min="777" max="777" customWidth="1" bestFit="1" width="9.0" style="50"/>
    <col min="778" max="778" customWidth="1" bestFit="1" width="9.0" style="50"/>
    <col min="779" max="779" customWidth="1" bestFit="1" width="9.0" style="50"/>
    <col min="780" max="780" customWidth="1" bestFit="1" width="9.0" style="50"/>
    <col min="781" max="781" customWidth="1" bestFit="1" width="9.0" style="50"/>
    <col min="782" max="782" customWidth="1" bestFit="1" width="9.0" style="50"/>
    <col min="783" max="783" customWidth="1" bestFit="1" width="9.0" style="50"/>
    <col min="784" max="784" customWidth="1" bestFit="1" width="9.0" style="50"/>
    <col min="785" max="785" customWidth="1" bestFit="1" width="9.0" style="50"/>
    <col min="786" max="786" customWidth="1" bestFit="1" width="9.0" style="50"/>
    <col min="787" max="787" customWidth="1" bestFit="1" width="9.0" style="50"/>
    <col min="788" max="788" customWidth="1" bestFit="1" width="9.0" style="50"/>
    <col min="789" max="789" customWidth="1" bestFit="1" width="9.0" style="50"/>
    <col min="790" max="790" customWidth="1" bestFit="1" width="9.0" style="50"/>
    <col min="791" max="791" customWidth="1" bestFit="1" width="9.0" style="50"/>
    <col min="792" max="792" customWidth="1" bestFit="1" width="9.0" style="50"/>
    <col min="793" max="793" customWidth="1" bestFit="1" width="9.0" style="50"/>
    <col min="794" max="794" customWidth="1" bestFit="1" width="9.0" style="50"/>
    <col min="795" max="795" customWidth="1" bestFit="1" width="9.0" style="50"/>
    <col min="796" max="796" customWidth="1" bestFit="1" width="9.0" style="50"/>
    <col min="797" max="797" customWidth="1" bestFit="1" width="9.0" style="50"/>
    <col min="798" max="798" customWidth="1" bestFit="1" width="9.0" style="50"/>
    <col min="799" max="799" customWidth="1" bestFit="1" width="9.0" style="50"/>
    <col min="800" max="800" customWidth="1" bestFit="1" width="9.0" style="50"/>
    <col min="801" max="801" customWidth="1" bestFit="1" width="9.0" style="50"/>
    <col min="802" max="802" customWidth="1" bestFit="1" width="9.0" style="50"/>
    <col min="803" max="803" customWidth="1" bestFit="1" width="9.0" style="50"/>
    <col min="804" max="804" customWidth="1" bestFit="1" width="9.0" style="50"/>
    <col min="805" max="805" customWidth="1" bestFit="1" width="9.0" style="50"/>
    <col min="806" max="806" customWidth="1" bestFit="1" width="9.0" style="50"/>
    <col min="807" max="807" customWidth="1" bestFit="1" width="9.0" style="50"/>
    <col min="808" max="808" customWidth="1" bestFit="1" width="9.0" style="50"/>
    <col min="809" max="809" customWidth="1" bestFit="1" width="9.0" style="50"/>
    <col min="810" max="810" customWidth="1" bestFit="1" width="9.0" style="50"/>
    <col min="811" max="811" customWidth="1" bestFit="1" width="9.0" style="50"/>
    <col min="812" max="812" customWidth="1" bestFit="1" width="9.0" style="50"/>
    <col min="813" max="813" customWidth="1" bestFit="1" width="9.0" style="50"/>
    <col min="814" max="814" customWidth="1" bestFit="1" width="9.0" style="50"/>
    <col min="815" max="815" customWidth="1" bestFit="1" width="9.0" style="50"/>
    <col min="816" max="816" customWidth="1" bestFit="1" width="9.0" style="50"/>
    <col min="817" max="817" customWidth="1" bestFit="1" width="9.0" style="50"/>
    <col min="818" max="818" customWidth="1" bestFit="1" width="9.0" style="50"/>
    <col min="819" max="819" customWidth="1" bestFit="1" width="9.0" style="50"/>
    <col min="820" max="820" customWidth="1" bestFit="1" width="9.0" style="50"/>
    <col min="821" max="821" customWidth="1" bestFit="1" width="9.0" style="50"/>
    <col min="822" max="822" customWidth="1" bestFit="1" width="9.0" style="50"/>
    <col min="823" max="823" customWidth="1" bestFit="1" width="9.0" style="50"/>
    <col min="824" max="824" customWidth="1" bestFit="1" width="9.0" style="50"/>
    <col min="825" max="825" customWidth="1" bestFit="1" width="9.0" style="50"/>
    <col min="826" max="826" customWidth="1" bestFit="1" width="9.0" style="50"/>
    <col min="827" max="827" customWidth="1" bestFit="1" width="9.0" style="50"/>
    <col min="828" max="828" customWidth="1" bestFit="1" width="9.0" style="50"/>
    <col min="829" max="829" customWidth="1" bestFit="1" width="9.0" style="50"/>
    <col min="830" max="830" customWidth="1" bestFit="1" width="9.0" style="50"/>
    <col min="831" max="831" customWidth="1" bestFit="1" width="9.0" style="50"/>
    <col min="832" max="832" customWidth="1" bestFit="1" width="9.0" style="50"/>
    <col min="833" max="833" customWidth="1" bestFit="1" width="9.0" style="50"/>
    <col min="834" max="834" customWidth="1" bestFit="1" width="9.0" style="50"/>
    <col min="835" max="835" customWidth="1" bestFit="1" width="9.0" style="50"/>
    <col min="836" max="836" customWidth="1" bestFit="1" width="9.0" style="50"/>
    <col min="837" max="837" customWidth="1" bestFit="1" width="9.0" style="50"/>
    <col min="838" max="838" customWidth="1" bestFit="1" width="9.0" style="50"/>
    <col min="839" max="839" customWidth="1" bestFit="1" width="9.0" style="50"/>
    <col min="840" max="840" customWidth="1" bestFit="1" width="9.0" style="50"/>
    <col min="841" max="841" customWidth="1" bestFit="1" width="9.0" style="50"/>
    <col min="842" max="842" customWidth="1" bestFit="1" width="9.0" style="50"/>
    <col min="843" max="843" customWidth="1" bestFit="1" width="9.0" style="50"/>
    <col min="844" max="844" customWidth="1" bestFit="1" width="9.0" style="50"/>
    <col min="845" max="845" customWidth="1" bestFit="1" width="9.0" style="50"/>
    <col min="846" max="846" customWidth="1" bestFit="1" width="9.0" style="50"/>
    <col min="847" max="847" customWidth="1" bestFit="1" width="9.0" style="50"/>
    <col min="848" max="848" customWidth="1" bestFit="1" width="9.0" style="50"/>
    <col min="849" max="849" customWidth="1" bestFit="1" width="9.0" style="50"/>
    <col min="850" max="850" customWidth="1" bestFit="1" width="9.0" style="50"/>
    <col min="851" max="851" customWidth="1" bestFit="1" width="9.0" style="50"/>
    <col min="852" max="852" customWidth="1" bestFit="1" width="9.0" style="50"/>
    <col min="853" max="853" customWidth="1" bestFit="1" width="9.0" style="50"/>
    <col min="854" max="854" customWidth="1" bestFit="1" width="9.0" style="50"/>
    <col min="855" max="855" customWidth="1" bestFit="1" width="9.0" style="50"/>
    <col min="856" max="856" customWidth="1" bestFit="1" width="9.0" style="50"/>
    <col min="857" max="857" customWidth="1" bestFit="1" width="9.0" style="50"/>
    <col min="858" max="858" customWidth="1" bestFit="1" width="9.0" style="50"/>
    <col min="859" max="859" customWidth="1" bestFit="1" width="9.0" style="50"/>
    <col min="860" max="860" customWidth="1" bestFit="1" width="9.0" style="50"/>
    <col min="861" max="861" customWidth="1" bestFit="1" width="9.0" style="50"/>
    <col min="862" max="862" customWidth="1" bestFit="1" width="9.0" style="50"/>
    <col min="863" max="863" customWidth="1" bestFit="1" width="9.0" style="50"/>
    <col min="864" max="864" customWidth="1" bestFit="1" width="9.0" style="50"/>
    <col min="865" max="865" customWidth="1" bestFit="1" width="9.0" style="50"/>
    <col min="866" max="866" customWidth="1" bestFit="1" width="9.0" style="50"/>
    <col min="867" max="867" customWidth="1" bestFit="1" width="9.0" style="50"/>
    <col min="868" max="868" customWidth="1" bestFit="1" width="9.0" style="50"/>
    <col min="869" max="869" customWidth="1" bestFit="1" width="9.0" style="50"/>
    <col min="870" max="870" customWidth="1" bestFit="1" width="9.0" style="50"/>
    <col min="871" max="871" customWidth="1" bestFit="1" width="9.0" style="50"/>
    <col min="872" max="872" customWidth="1" bestFit="1" width="9.0" style="50"/>
    <col min="873" max="873" customWidth="1" bestFit="1" width="9.0" style="50"/>
    <col min="874" max="874" customWidth="1" bestFit="1" width="9.0" style="50"/>
    <col min="875" max="875" customWidth="1" bestFit="1" width="9.0" style="50"/>
    <col min="876" max="876" customWidth="1" bestFit="1" width="9.0" style="50"/>
    <col min="877" max="877" customWidth="1" bestFit="1" width="9.0" style="50"/>
    <col min="878" max="878" customWidth="1" bestFit="1" width="9.0" style="50"/>
    <col min="879" max="879" customWidth="1" bestFit="1" width="9.0" style="50"/>
    <col min="880" max="880" customWidth="1" bestFit="1" width="9.0" style="50"/>
    <col min="881" max="881" customWidth="1" bestFit="1" width="9.0" style="50"/>
    <col min="882" max="882" customWidth="1" bestFit="1" width="9.0" style="50"/>
    <col min="883" max="883" customWidth="1" bestFit="1" width="9.0" style="50"/>
    <col min="884" max="884" customWidth="1" bestFit="1" width="9.0" style="50"/>
    <col min="885" max="885" customWidth="1" bestFit="1" width="9.0" style="50"/>
    <col min="886" max="886" customWidth="1" bestFit="1" width="9.0" style="50"/>
    <col min="887" max="887" customWidth="1" bestFit="1" width="9.0" style="50"/>
    <col min="888" max="888" customWidth="1" bestFit="1" width="9.0" style="50"/>
    <col min="889" max="889" customWidth="1" bestFit="1" width="9.0" style="50"/>
    <col min="890" max="890" customWidth="1" bestFit="1" width="9.0" style="50"/>
    <col min="891" max="891" customWidth="1" bestFit="1" width="9.0" style="50"/>
    <col min="892" max="892" customWidth="1" bestFit="1" width="9.0" style="50"/>
    <col min="893" max="893" customWidth="1" bestFit="1" width="9.0" style="50"/>
    <col min="894" max="894" customWidth="1" bestFit="1" width="9.0" style="50"/>
    <col min="895" max="895" customWidth="1" bestFit="1" width="9.0" style="50"/>
    <col min="896" max="896" customWidth="1" bestFit="1" width="9.0" style="50"/>
    <col min="897" max="897" customWidth="1" bestFit="1" width="9.0" style="50"/>
    <col min="898" max="898" customWidth="1" bestFit="1" width="9.0" style="50"/>
    <col min="899" max="899" customWidth="1" bestFit="1" width="9.0" style="50"/>
    <col min="900" max="900" customWidth="1" bestFit="1" width="9.0" style="50"/>
    <col min="901" max="901" customWidth="1" bestFit="1" width="9.0" style="50"/>
    <col min="902" max="902" customWidth="1" bestFit="1" width="9.0" style="50"/>
    <col min="903" max="903" customWidth="1" bestFit="1" width="9.0" style="50"/>
    <col min="904" max="904" customWidth="1" bestFit="1" width="9.0" style="50"/>
    <col min="905" max="905" customWidth="1" bestFit="1" width="9.0" style="50"/>
    <col min="906" max="906" customWidth="1" bestFit="1" width="9.0" style="50"/>
    <col min="907" max="907" customWidth="1" bestFit="1" width="9.0" style="50"/>
    <col min="908" max="908" customWidth="1" bestFit="1" width="9.0" style="50"/>
    <col min="909" max="909" customWidth="1" bestFit="1" width="9.0" style="50"/>
    <col min="910" max="910" customWidth="1" bestFit="1" width="9.0" style="50"/>
    <col min="911" max="911" customWidth="1" bestFit="1" width="9.0" style="50"/>
    <col min="912" max="912" customWidth="1" bestFit="1" width="9.0" style="50"/>
    <col min="913" max="913" customWidth="1" bestFit="1" width="9.0" style="50"/>
    <col min="914" max="914" customWidth="1" bestFit="1" width="9.0" style="50"/>
    <col min="915" max="915" customWidth="1" bestFit="1" width="9.0" style="50"/>
    <col min="916" max="916" customWidth="1" bestFit="1" width="9.0" style="50"/>
    <col min="917" max="917" customWidth="1" bestFit="1" width="9.0" style="50"/>
    <col min="918" max="918" customWidth="1" bestFit="1" width="9.0" style="50"/>
    <col min="919" max="919" customWidth="1" bestFit="1" width="9.0" style="50"/>
    <col min="920" max="920" customWidth="1" bestFit="1" width="9.0" style="50"/>
    <col min="921" max="921" customWidth="1" bestFit="1" width="9.0" style="50"/>
    <col min="922" max="922" customWidth="1" bestFit="1" width="9.0" style="50"/>
    <col min="923" max="923" customWidth="1" bestFit="1" width="9.0" style="50"/>
    <col min="924" max="924" customWidth="1" bestFit="1" width="9.0" style="50"/>
    <col min="925" max="925" customWidth="1" bestFit="1" width="9.0" style="50"/>
    <col min="926" max="926" customWidth="1" bestFit="1" width="9.0" style="50"/>
    <col min="927" max="927" customWidth="1" bestFit="1" width="9.0" style="50"/>
    <col min="928" max="928" customWidth="1" bestFit="1" width="9.0" style="50"/>
    <col min="929" max="929" customWidth="1" bestFit="1" width="9.0" style="50"/>
    <col min="930" max="930" customWidth="1" bestFit="1" width="9.0" style="50"/>
    <col min="931" max="931" customWidth="1" bestFit="1" width="9.0" style="50"/>
    <col min="932" max="932" customWidth="1" bestFit="1" width="9.0" style="50"/>
    <col min="933" max="933" customWidth="1" bestFit="1" width="9.0" style="50"/>
    <col min="934" max="934" customWidth="1" bestFit="1" width="9.0" style="50"/>
    <col min="935" max="935" customWidth="1" bestFit="1" width="9.0" style="50"/>
    <col min="936" max="936" customWidth="1" bestFit="1" width="9.0" style="50"/>
    <col min="937" max="937" customWidth="1" bestFit="1" width="9.0" style="50"/>
    <col min="938" max="938" customWidth="1" bestFit="1" width="9.0" style="50"/>
    <col min="939" max="939" customWidth="1" bestFit="1" width="9.0" style="50"/>
    <col min="940" max="940" customWidth="1" bestFit="1" width="9.0" style="50"/>
    <col min="941" max="941" customWidth="1" bestFit="1" width="9.0" style="50"/>
    <col min="942" max="942" customWidth="1" bestFit="1" width="9.0" style="50"/>
    <col min="943" max="943" customWidth="1" bestFit="1" width="9.0" style="50"/>
    <col min="944" max="944" customWidth="1" bestFit="1" width="9.0" style="50"/>
    <col min="945" max="945" customWidth="1" bestFit="1" width="9.0" style="50"/>
    <col min="946" max="946" customWidth="1" bestFit="1" width="9.0" style="50"/>
    <col min="947" max="947" customWidth="1" bestFit="1" width="9.0" style="50"/>
    <col min="948" max="948" customWidth="1" bestFit="1" width="9.0" style="50"/>
    <col min="949" max="949" customWidth="1" bestFit="1" width="9.0" style="50"/>
    <col min="950" max="950" customWidth="1" bestFit="1" width="9.0" style="50"/>
    <col min="951" max="951" customWidth="1" bestFit="1" width="9.0" style="50"/>
    <col min="952" max="952" customWidth="1" bestFit="1" width="9.0" style="50"/>
    <col min="953" max="953" customWidth="1" bestFit="1" width="9.0" style="50"/>
    <col min="954" max="954" customWidth="1" bestFit="1" width="9.0" style="50"/>
    <col min="955" max="955" customWidth="1" bestFit="1" width="9.0" style="50"/>
    <col min="956" max="956" customWidth="1" bestFit="1" width="9.0" style="50"/>
    <col min="957" max="957" customWidth="1" bestFit="1" width="9.0" style="50"/>
    <col min="958" max="958" customWidth="1" bestFit="1" width="9.0" style="50"/>
    <col min="959" max="959" customWidth="1" bestFit="1" width="9.0" style="50"/>
    <col min="960" max="960" customWidth="1" bestFit="1" width="9.0" style="50"/>
    <col min="961" max="961" customWidth="1" bestFit="1" width="9.0" style="50"/>
    <col min="962" max="962" customWidth="1" bestFit="1" width="9.0" style="50"/>
    <col min="963" max="963" customWidth="1" bestFit="1" width="9.0" style="50"/>
    <col min="964" max="964" customWidth="1" bestFit="1" width="9.0" style="50"/>
    <col min="965" max="965" customWidth="1" bestFit="1" width="9.0" style="50"/>
    <col min="966" max="966" customWidth="1" bestFit="1" width="9.0" style="50"/>
    <col min="967" max="967" customWidth="1" bestFit="1" width="9.0" style="50"/>
    <col min="968" max="968" customWidth="1" bestFit="1" width="9.0" style="50"/>
    <col min="969" max="969" customWidth="1" bestFit="1" width="9.0" style="50"/>
    <col min="970" max="970" customWidth="1" bestFit="1" width="9.0" style="50"/>
    <col min="971" max="971" customWidth="1" bestFit="1" width="9.0" style="50"/>
    <col min="972" max="972" customWidth="1" bestFit="1" width="9.0" style="50"/>
    <col min="973" max="973" customWidth="1" bestFit="1" width="9.0" style="50"/>
    <col min="974" max="974" customWidth="1" bestFit="1" width="9.0" style="50"/>
    <col min="975" max="975" customWidth="1" bestFit="1" width="9.0" style="50"/>
    <col min="976" max="976" customWidth="1" bestFit="1" width="9.0" style="50"/>
    <col min="977" max="977" customWidth="1" bestFit="1" width="9.0" style="50"/>
    <col min="978" max="978" customWidth="1" bestFit="1" width="9.0" style="50"/>
    <col min="979" max="979" customWidth="1" bestFit="1" width="9.0" style="50"/>
    <col min="980" max="980" customWidth="1" bestFit="1" width="9.0" style="50"/>
    <col min="981" max="981" customWidth="1" bestFit="1" width="9.0" style="50"/>
    <col min="982" max="982" customWidth="1" bestFit="1" width="9.0" style="50"/>
    <col min="983" max="983" customWidth="1" bestFit="1" width="9.0" style="50"/>
    <col min="984" max="984" customWidth="1" bestFit="1" width="9.0" style="50"/>
    <col min="985" max="985" customWidth="1" bestFit="1" width="9.0" style="50"/>
    <col min="986" max="986" customWidth="1" bestFit="1" width="9.0" style="50"/>
    <col min="987" max="987" customWidth="1" bestFit="1" width="9.0" style="50"/>
    <col min="988" max="988" customWidth="1" bestFit="1" width="9.0" style="50"/>
    <col min="989" max="989" customWidth="1" bestFit="1" width="9.0" style="50"/>
    <col min="990" max="990" customWidth="1" bestFit="1" width="9.0" style="50"/>
    <col min="991" max="991" customWidth="1" bestFit="1" width="9.0" style="50"/>
    <col min="992" max="992" customWidth="1" bestFit="1" width="9.0" style="50"/>
    <col min="993" max="993" customWidth="1" bestFit="1" width="9.0" style="50"/>
    <col min="994" max="994" customWidth="1" bestFit="1" width="9.0" style="50"/>
    <col min="995" max="995" customWidth="1" bestFit="1" width="9.0" style="50"/>
    <col min="996" max="996" customWidth="1" bestFit="1" width="9.0" style="50"/>
    <col min="997" max="997" customWidth="1" bestFit="1" width="9.0" style="50"/>
    <col min="998" max="998" customWidth="1" bestFit="1" width="9.0" style="50"/>
    <col min="999" max="999" customWidth="1" bestFit="1" width="9.0" style="50"/>
    <col min="1000" max="1000" customWidth="1" bestFit="1" width="9.0" style="50"/>
    <col min="1001" max="1001" customWidth="1" bestFit="1" width="9.0" style="50"/>
    <col min="1002" max="1002" customWidth="1" bestFit="1" width="9.0" style="50"/>
    <col min="1003" max="1003" customWidth="1" bestFit="1" width="9.0" style="50"/>
    <col min="1004" max="1004" customWidth="1" bestFit="1" width="9.0" style="50"/>
    <col min="1005" max="1005" customWidth="1" bestFit="1" width="9.0" style="50"/>
    <col min="1006" max="1006" customWidth="1" bestFit="1" width="9.0" style="50"/>
    <col min="1007" max="1007" customWidth="1" bestFit="1" width="9.0" style="50"/>
    <col min="1008" max="1008" customWidth="1" bestFit="1" width="9.0" style="50"/>
    <col min="1009" max="1009" customWidth="1" bestFit="1" width="9.0" style="50"/>
    <col min="1010" max="1010" customWidth="1" bestFit="1" width="9.0" style="50"/>
    <col min="1011" max="1011" customWidth="1" bestFit="1" width="9.0" style="50"/>
    <col min="1012" max="1012" customWidth="1" bestFit="1" width="9.0" style="50"/>
    <col min="1013" max="1013" customWidth="1" bestFit="1" width="9.0" style="50"/>
    <col min="1014" max="1014" customWidth="1" bestFit="1" width="9.0" style="50"/>
    <col min="1015" max="1015" customWidth="1" bestFit="1" width="9.0" style="50"/>
    <col min="1016" max="1016" customWidth="1" bestFit="1" width="9.0" style="50"/>
    <col min="1017" max="1017" customWidth="1" bestFit="1" width="9.0" style="50"/>
    <col min="1018" max="1018" customWidth="1" bestFit="1" width="9.0" style="50"/>
    <col min="1019" max="1019" customWidth="1" bestFit="1" width="9.0" style="50"/>
    <col min="1020" max="1020" customWidth="1" bestFit="1" width="9.0" style="50"/>
    <col min="1021" max="1021" customWidth="1" bestFit="1" width="9.0" style="50"/>
    <col min="1022" max="1022" customWidth="1" bestFit="1" width="9.0" style="50"/>
    <col min="1023" max="1023" customWidth="1" bestFit="1" width="9.0" style="50"/>
    <col min="1024" max="1024" customWidth="1" bestFit="1" width="9.0" style="50"/>
    <col min="1025" max="1025" customWidth="1" bestFit="1" width="9.0" style="50"/>
    <col min="1026" max="1026" customWidth="1" bestFit="1" width="9.0" style="50"/>
    <col min="1027" max="1027" customWidth="1" bestFit="1" width="9.0" style="50"/>
    <col min="1028" max="1028" customWidth="1" bestFit="1" width="9.0" style="50"/>
    <col min="1029" max="1029" customWidth="1" bestFit="1" width="9.0" style="50"/>
    <col min="1030" max="1030" customWidth="1" bestFit="1" width="9.0" style="50"/>
    <col min="1031" max="1031" customWidth="1" bestFit="1" width="9.0" style="50"/>
    <col min="1032" max="1032" customWidth="1" bestFit="1" width="9.0" style="50"/>
    <col min="1033" max="1033" customWidth="1" bestFit="1" width="9.0" style="50"/>
    <col min="1034" max="1034" customWidth="1" bestFit="1" width="9.0" style="50"/>
    <col min="1035" max="1035" customWidth="1" bestFit="1" width="9.0" style="50"/>
    <col min="1036" max="1036" customWidth="1" bestFit="1" width="9.0" style="50"/>
    <col min="1037" max="1037" customWidth="1" bestFit="1" width="9.0" style="50"/>
    <col min="1038" max="1038" customWidth="1" bestFit="1" width="9.0" style="50"/>
    <col min="1039" max="1039" customWidth="1" bestFit="1" width="9.0" style="50"/>
    <col min="1040" max="1040" customWidth="1" bestFit="1" width="9.0" style="50"/>
    <col min="1041" max="1041" customWidth="1" bestFit="1" width="9.0" style="50"/>
    <col min="1042" max="1042" customWidth="1" bestFit="1" width="9.0" style="50"/>
    <col min="1043" max="1043" customWidth="1" bestFit="1" width="9.0" style="50"/>
    <col min="1044" max="1044" customWidth="1" bestFit="1" width="9.0" style="50"/>
    <col min="1045" max="1045" customWidth="1" bestFit="1" width="9.0" style="50"/>
    <col min="1046" max="1046" customWidth="1" bestFit="1" width="9.0" style="50"/>
    <col min="1047" max="1047" customWidth="1" bestFit="1" width="9.0" style="50"/>
    <col min="1048" max="1048" customWidth="1" bestFit="1" width="9.0" style="50"/>
    <col min="1049" max="1049" customWidth="1" bestFit="1" width="9.0" style="50"/>
    <col min="1050" max="1050" customWidth="1" bestFit="1" width="9.0" style="50"/>
    <col min="1051" max="1051" customWidth="1" bestFit="1" width="9.0" style="50"/>
    <col min="1052" max="1052" customWidth="1" bestFit="1" width="9.0" style="50"/>
    <col min="1053" max="1053" customWidth="1" bestFit="1" width="9.0" style="50"/>
    <col min="1054" max="1054" customWidth="1" bestFit="1" width="9.0" style="50"/>
    <col min="1055" max="1055" customWidth="1" bestFit="1" width="9.0" style="50"/>
    <col min="1056" max="1056" customWidth="1" bestFit="1" width="9.0" style="50"/>
    <col min="1057" max="1057" customWidth="1" bestFit="1" width="9.0" style="50"/>
    <col min="1058" max="1058" customWidth="1" bestFit="1" width="9.0" style="50"/>
    <col min="1059" max="1059" customWidth="1" bestFit="1" width="9.0" style="50"/>
    <col min="1060" max="1060" customWidth="1" bestFit="1" width="9.0" style="50"/>
    <col min="1061" max="1061" customWidth="1" bestFit="1" width="9.0" style="50"/>
    <col min="1062" max="1062" customWidth="1" bestFit="1" width="9.0" style="50"/>
    <col min="1063" max="1063" customWidth="1" bestFit="1" width="9.0" style="50"/>
    <col min="1064" max="1064" customWidth="1" bestFit="1" width="9.0" style="50"/>
    <col min="1065" max="1065" customWidth="1" bestFit="1" width="9.0" style="50"/>
    <col min="1066" max="1066" customWidth="1" bestFit="1" width="9.0" style="50"/>
    <col min="1067" max="1067" customWidth="1" bestFit="1" width="9.0" style="50"/>
    <col min="1068" max="1068" customWidth="1" bestFit="1" width="9.0" style="50"/>
    <col min="1069" max="1069" customWidth="1" bestFit="1" width="9.0" style="50"/>
    <col min="1070" max="1070" customWidth="1" bestFit="1" width="9.0" style="50"/>
    <col min="1071" max="1071" customWidth="1" bestFit="1" width="9.0" style="50"/>
    <col min="1072" max="1072" customWidth="1" bestFit="1" width="9.0" style="50"/>
    <col min="1073" max="1073" customWidth="1" bestFit="1" width="9.0" style="50"/>
    <col min="1074" max="1074" customWidth="1" bestFit="1" width="9.0" style="50"/>
    <col min="1075" max="1075" customWidth="1" bestFit="1" width="9.0" style="50"/>
    <col min="1076" max="1076" customWidth="1" bestFit="1" width="9.0" style="50"/>
    <col min="1077" max="1077" customWidth="1" bestFit="1" width="9.0" style="50"/>
    <col min="1078" max="1078" customWidth="1" bestFit="1" width="9.0" style="50"/>
    <col min="1079" max="1079" customWidth="1" bestFit="1" width="9.0" style="50"/>
    <col min="1080" max="1080" customWidth="1" bestFit="1" width="9.0" style="50"/>
    <col min="1081" max="1081" customWidth="1" bestFit="1" width="9.0" style="50"/>
    <col min="1082" max="1082" customWidth="1" bestFit="1" width="9.0" style="50"/>
    <col min="1083" max="1083" customWidth="1" bestFit="1" width="9.0" style="50"/>
    <col min="1084" max="1084" customWidth="1" bestFit="1" width="9.0" style="50"/>
    <col min="1085" max="1085" customWidth="1" bestFit="1" width="9.0" style="50"/>
    <col min="1086" max="1086" customWidth="1" bestFit="1" width="9.0" style="50"/>
    <col min="1087" max="1087" customWidth="1" bestFit="1" width="9.0" style="50"/>
    <col min="1088" max="1088" customWidth="1" bestFit="1" width="9.0" style="50"/>
    <col min="1089" max="1089" customWidth="1" bestFit="1" width="9.0" style="50"/>
    <col min="1090" max="1090" customWidth="1" bestFit="1" width="9.0" style="50"/>
    <col min="1091" max="1091" customWidth="1" bestFit="1" width="9.0" style="50"/>
    <col min="1092" max="1092" customWidth="1" bestFit="1" width="9.0" style="50"/>
    <col min="1093" max="1093" customWidth="1" bestFit="1" width="9.0" style="50"/>
    <col min="1094" max="1094" customWidth="1" bestFit="1" width="9.0" style="50"/>
    <col min="1095" max="1095" customWidth="1" bestFit="1" width="9.0" style="50"/>
    <col min="1096" max="1096" customWidth="1" bestFit="1" width="9.0" style="50"/>
    <col min="1097" max="1097" customWidth="1" bestFit="1" width="9.0" style="50"/>
    <col min="1098" max="1098" customWidth="1" bestFit="1" width="9.0" style="50"/>
    <col min="1099" max="1099" customWidth="1" bestFit="1" width="9.0" style="50"/>
    <col min="1100" max="1100" customWidth="1" bestFit="1" width="9.0" style="50"/>
    <col min="1101" max="1101" customWidth="1" bestFit="1" width="9.0" style="50"/>
    <col min="1102" max="1102" customWidth="1" bestFit="1" width="9.0" style="50"/>
    <col min="1103" max="1103" customWidth="1" bestFit="1" width="9.0" style="50"/>
    <col min="1104" max="1104" customWidth="1" bestFit="1" width="9.0" style="50"/>
    <col min="1105" max="1105" customWidth="1" bestFit="1" width="9.0" style="50"/>
    <col min="1106" max="1106" customWidth="1" bestFit="1" width="9.0" style="50"/>
    <col min="1107" max="1107" customWidth="1" bestFit="1" width="9.0" style="50"/>
    <col min="1108" max="1108" customWidth="1" bestFit="1" width="9.0" style="50"/>
    <col min="1109" max="1109" customWidth="1" bestFit="1" width="9.0" style="50"/>
    <col min="1110" max="1110" customWidth="1" bestFit="1" width="9.0" style="50"/>
    <col min="1111" max="1111" customWidth="1" bestFit="1" width="9.0" style="50"/>
    <col min="1112" max="1112" customWidth="1" bestFit="1" width="9.0" style="50"/>
    <col min="1113" max="1113" customWidth="1" bestFit="1" width="9.0" style="50"/>
    <col min="1114" max="1114" customWidth="1" bestFit="1" width="9.0" style="50"/>
    <col min="1115" max="1115" customWidth="1" bestFit="1" width="9.0" style="50"/>
    <col min="1116" max="1116" customWidth="1" bestFit="1" width="9.0" style="50"/>
    <col min="1117" max="1117" customWidth="1" bestFit="1" width="9.0" style="50"/>
    <col min="1118" max="1118" customWidth="1" bestFit="1" width="9.0" style="50"/>
    <col min="1119" max="1119" customWidth="1" bestFit="1" width="9.0" style="50"/>
    <col min="1120" max="1120" customWidth="1" bestFit="1" width="9.0" style="50"/>
    <col min="1121" max="1121" customWidth="1" bestFit="1" width="9.0" style="50"/>
    <col min="1122" max="1122" customWidth="1" bestFit="1" width="9.0" style="50"/>
    <col min="1123" max="1123" customWidth="1" bestFit="1" width="9.0" style="50"/>
    <col min="1124" max="1124" customWidth="1" bestFit="1" width="9.0" style="50"/>
    <col min="1125" max="1125" customWidth="1" bestFit="1" width="9.0" style="50"/>
    <col min="1126" max="1126" customWidth="1" bestFit="1" width="9.0" style="50"/>
    <col min="1127" max="1127" customWidth="1" bestFit="1" width="9.0" style="50"/>
    <col min="1128" max="1128" customWidth="1" bestFit="1" width="9.0" style="50"/>
    <col min="1129" max="1129" customWidth="1" bestFit="1" width="9.0" style="50"/>
    <col min="1130" max="1130" customWidth="1" bestFit="1" width="9.0" style="50"/>
    <col min="1131" max="1131" customWidth="1" bestFit="1" width="9.0" style="50"/>
    <col min="1132" max="1132" customWidth="1" bestFit="1" width="9.0" style="50"/>
    <col min="1133" max="1133" customWidth="1" bestFit="1" width="9.0" style="50"/>
    <col min="1134" max="1134" customWidth="1" bestFit="1" width="9.0" style="50"/>
    <col min="1135" max="1135" customWidth="1" bestFit="1" width="9.0" style="50"/>
    <col min="1136" max="1136" customWidth="1" bestFit="1" width="9.0" style="50"/>
    <col min="1137" max="1137" customWidth="1" bestFit="1" width="9.0" style="50"/>
    <col min="1138" max="1138" customWidth="1" bestFit="1" width="9.0" style="50"/>
    <col min="1139" max="1139" customWidth="1" bestFit="1" width="9.0" style="50"/>
    <col min="1140" max="1140" customWidth="1" bestFit="1" width="9.0" style="50"/>
    <col min="1141" max="1141" customWidth="1" bestFit="1" width="9.0" style="50"/>
    <col min="1142" max="1142" customWidth="1" bestFit="1" width="9.0" style="50"/>
    <col min="1143" max="1143" customWidth="1" bestFit="1" width="9.0" style="50"/>
    <col min="1144" max="1144" customWidth="1" bestFit="1" width="9.0" style="50"/>
    <col min="1145" max="1145" customWidth="1" bestFit="1" width="9.0" style="50"/>
    <col min="1146" max="1146" customWidth="1" bestFit="1" width="9.0" style="50"/>
    <col min="1147" max="1147" customWidth="1" bestFit="1" width="9.0" style="50"/>
    <col min="1148" max="1148" customWidth="1" bestFit="1" width="9.0" style="50"/>
    <col min="1149" max="1149" customWidth="1" bestFit="1" width="9.0" style="50"/>
    <col min="1150" max="1150" customWidth="1" bestFit="1" width="9.0" style="50"/>
    <col min="1151" max="1151" customWidth="1" bestFit="1" width="9.0" style="50"/>
    <col min="1152" max="1152" customWidth="1" bestFit="1" width="9.0" style="50"/>
    <col min="1153" max="1153" customWidth="1" bestFit="1" width="9.0" style="50"/>
    <col min="1154" max="1154" customWidth="1" bestFit="1" width="9.0" style="50"/>
    <col min="1155" max="1155" customWidth="1" bestFit="1" width="9.0" style="50"/>
    <col min="1156" max="1156" customWidth="1" bestFit="1" width="9.0" style="50"/>
    <col min="1157" max="1157" customWidth="1" bestFit="1" width="9.0" style="50"/>
    <col min="1158" max="1158" customWidth="1" bestFit="1" width="9.0" style="50"/>
    <col min="1159" max="1159" customWidth="1" bestFit="1" width="9.0" style="50"/>
    <col min="1160" max="1160" customWidth="1" bestFit="1" width="9.0" style="50"/>
    <col min="1161" max="1161" customWidth="1" bestFit="1" width="9.0" style="50"/>
    <col min="1162" max="1162" customWidth="1" bestFit="1" width="9.0" style="50"/>
    <col min="1163" max="1163" customWidth="1" bestFit="1" width="9.0" style="50"/>
    <col min="1164" max="1164" customWidth="1" bestFit="1" width="9.0" style="50"/>
    <col min="1165" max="1165" customWidth="1" bestFit="1" width="9.0" style="50"/>
    <col min="1166" max="1166" customWidth="1" bestFit="1" width="9.0" style="50"/>
    <col min="1167" max="1167" customWidth="1" bestFit="1" width="9.0" style="50"/>
    <col min="1168" max="1168" customWidth="1" bestFit="1" width="9.0" style="50"/>
    <col min="1169" max="1169" customWidth="1" bestFit="1" width="9.0" style="50"/>
    <col min="1170" max="1170" customWidth="1" bestFit="1" width="9.0" style="50"/>
    <col min="1171" max="1171" customWidth="1" bestFit="1" width="9.0" style="50"/>
    <col min="1172" max="1172" customWidth="1" bestFit="1" width="9.0" style="50"/>
    <col min="1173" max="1173" customWidth="1" bestFit="1" width="9.0" style="50"/>
    <col min="1174" max="1174" customWidth="1" bestFit="1" width="9.0" style="50"/>
    <col min="1175" max="1175" customWidth="1" bestFit="1" width="9.0" style="50"/>
    <col min="1176" max="1176" customWidth="1" bestFit="1" width="9.0" style="50"/>
    <col min="1177" max="1177" customWidth="1" bestFit="1" width="9.0" style="50"/>
    <col min="1178" max="1178" customWidth="1" bestFit="1" width="9.0" style="50"/>
    <col min="1179" max="1179" customWidth="1" bestFit="1" width="9.0" style="50"/>
    <col min="1180" max="1180" customWidth="1" bestFit="1" width="9.0" style="50"/>
    <col min="1181" max="1181" customWidth="1" bestFit="1" width="9.0" style="50"/>
    <col min="1182" max="1182" customWidth="1" bestFit="1" width="9.0" style="50"/>
    <col min="1183" max="1183" customWidth="1" bestFit="1" width="9.0" style="50"/>
    <col min="1184" max="1184" customWidth="1" bestFit="1" width="9.0" style="50"/>
    <col min="1185" max="1185" customWidth="1" bestFit="1" width="9.0" style="50"/>
    <col min="1186" max="1186" customWidth="1" bestFit="1" width="9.0" style="50"/>
    <col min="1187" max="1187" customWidth="1" bestFit="1" width="9.0" style="50"/>
    <col min="1188" max="1188" customWidth="1" bestFit="1" width="9.0" style="50"/>
    <col min="1189" max="1189" customWidth="1" bestFit="1" width="9.0" style="50"/>
    <col min="1190" max="1190" customWidth="1" bestFit="1" width="9.0" style="50"/>
    <col min="1191" max="1191" customWidth="1" bestFit="1" width="9.0" style="50"/>
    <col min="1192" max="1192" customWidth="1" bestFit="1" width="9.0" style="50"/>
    <col min="1193" max="1193" customWidth="1" bestFit="1" width="9.0" style="50"/>
    <col min="1194" max="1194" customWidth="1" bestFit="1" width="9.0" style="50"/>
    <col min="1195" max="1195" customWidth="1" bestFit="1" width="9.0" style="50"/>
    <col min="1196" max="1196" customWidth="1" bestFit="1" width="9.0" style="50"/>
    <col min="1197" max="1197" customWidth="1" bestFit="1" width="9.0" style="50"/>
    <col min="1198" max="1198" customWidth="1" bestFit="1" width="9.0" style="50"/>
    <col min="1199" max="1199" customWidth="1" bestFit="1" width="9.0" style="50"/>
    <col min="1200" max="1200" customWidth="1" bestFit="1" width="9.0" style="50"/>
    <col min="1201" max="1201" customWidth="1" bestFit="1" width="9.0" style="50"/>
    <col min="1202" max="1202" customWidth="1" bestFit="1" width="9.0" style="50"/>
    <col min="1203" max="1203" customWidth="1" bestFit="1" width="9.0" style="50"/>
    <col min="1204" max="1204" customWidth="1" bestFit="1" width="9.0" style="50"/>
    <col min="1205" max="1205" customWidth="1" bestFit="1" width="9.0" style="50"/>
    <col min="1206" max="1206" customWidth="1" bestFit="1" width="9.0" style="50"/>
    <col min="1207" max="1207" customWidth="1" bestFit="1" width="9.0" style="50"/>
    <col min="1208" max="1208" customWidth="1" bestFit="1" width="9.0" style="50"/>
    <col min="1209" max="1209" customWidth="1" bestFit="1" width="9.0" style="50"/>
    <col min="1210" max="1210" customWidth="1" bestFit="1" width="9.0" style="50"/>
    <col min="1211" max="1211" customWidth="1" bestFit="1" width="9.0" style="50"/>
    <col min="1212" max="1212" customWidth="1" bestFit="1" width="9.0" style="50"/>
    <col min="1213" max="1213" customWidth="1" bestFit="1" width="9.0" style="50"/>
    <col min="1214" max="1214" customWidth="1" bestFit="1" width="9.0" style="50"/>
    <col min="1215" max="1215" customWidth="1" bestFit="1" width="9.0" style="50"/>
    <col min="1216" max="1216" customWidth="1" bestFit="1" width="9.0" style="50"/>
    <col min="1217" max="1217" customWidth="1" bestFit="1" width="9.0" style="50"/>
    <col min="1218" max="1218" customWidth="1" bestFit="1" width="9.0" style="50"/>
    <col min="1219" max="1219" customWidth="1" bestFit="1" width="9.0" style="50"/>
    <col min="1220" max="1220" customWidth="1" bestFit="1" width="9.0" style="50"/>
    <col min="1221" max="1221" customWidth="1" bestFit="1" width="9.0" style="50"/>
    <col min="1222" max="1222" customWidth="1" bestFit="1" width="9.0" style="50"/>
    <col min="1223" max="1223" customWidth="1" bestFit="1" width="9.0" style="50"/>
    <col min="1224" max="1224" customWidth="1" bestFit="1" width="9.0" style="50"/>
    <col min="1225" max="1225" customWidth="1" bestFit="1" width="9.0" style="50"/>
    <col min="1226" max="1226" customWidth="1" bestFit="1" width="9.0" style="50"/>
    <col min="1227" max="1227" customWidth="1" bestFit="1" width="9.0" style="50"/>
    <col min="1228" max="1228" customWidth="1" bestFit="1" width="9.0" style="50"/>
    <col min="1229" max="1229" customWidth="1" bestFit="1" width="9.0" style="50"/>
    <col min="1230" max="1230" customWidth="1" bestFit="1" width="9.0" style="50"/>
    <col min="1231" max="1231" customWidth="1" bestFit="1" width="9.0" style="50"/>
    <col min="1232" max="1232" customWidth="1" bestFit="1" width="9.0" style="50"/>
    <col min="1233" max="1233" customWidth="1" bestFit="1" width="9.0" style="50"/>
    <col min="1234" max="1234" customWidth="1" bestFit="1" width="9.0" style="50"/>
    <col min="1235" max="1235" customWidth="1" bestFit="1" width="9.0" style="50"/>
    <col min="1236" max="1236" customWidth="1" bestFit="1" width="9.0" style="50"/>
    <col min="1237" max="1237" customWidth="1" bestFit="1" width="9.0" style="50"/>
    <col min="1238" max="1238" customWidth="1" bestFit="1" width="9.0" style="50"/>
    <col min="1239" max="1239" customWidth="1" bestFit="1" width="9.0" style="50"/>
    <col min="1240" max="1240" customWidth="1" bestFit="1" width="9.0" style="50"/>
    <col min="1241" max="1241" customWidth="1" bestFit="1" width="9.0" style="50"/>
    <col min="1242" max="1242" customWidth="1" bestFit="1" width="9.0" style="50"/>
    <col min="1243" max="1243" customWidth="1" bestFit="1" width="9.0" style="50"/>
    <col min="1244" max="1244" customWidth="1" bestFit="1" width="9.0" style="50"/>
    <col min="1245" max="1245" customWidth="1" bestFit="1" width="9.0" style="50"/>
    <col min="1246" max="1246" customWidth="1" bestFit="1" width="9.0" style="50"/>
    <col min="1247" max="1247" customWidth="1" bestFit="1" width="9.0" style="50"/>
    <col min="1248" max="1248" customWidth="1" bestFit="1" width="9.0" style="50"/>
    <col min="1249" max="1249" customWidth="1" bestFit="1" width="9.0" style="50"/>
    <col min="1250" max="1250" customWidth="1" bestFit="1" width="9.0" style="50"/>
    <col min="1251" max="1251" customWidth="1" bestFit="1" width="9.0" style="50"/>
    <col min="1252" max="1252" customWidth="1" bestFit="1" width="9.0" style="50"/>
    <col min="1253" max="1253" customWidth="1" bestFit="1" width="9.0" style="50"/>
    <col min="1254" max="1254" customWidth="1" bestFit="1" width="9.0" style="50"/>
    <col min="1255" max="1255" customWidth="1" bestFit="1" width="9.0" style="50"/>
    <col min="1256" max="1256" customWidth="1" bestFit="1" width="9.0" style="50"/>
    <col min="1257" max="1257" customWidth="1" bestFit="1" width="9.0" style="50"/>
    <col min="1258" max="1258" customWidth="1" bestFit="1" width="9.0" style="50"/>
    <col min="1259" max="1259" customWidth="1" bestFit="1" width="9.0" style="50"/>
    <col min="1260" max="1260" customWidth="1" bestFit="1" width="9.0" style="50"/>
    <col min="1261" max="1261" customWidth="1" bestFit="1" width="9.0" style="50"/>
    <col min="1262" max="1262" customWidth="1" bestFit="1" width="9.0" style="50"/>
    <col min="1263" max="1263" customWidth="1" bestFit="1" width="9.0" style="50"/>
    <col min="1264" max="1264" customWidth="1" bestFit="1" width="9.0" style="50"/>
    <col min="1265" max="1265" customWidth="1" bestFit="1" width="9.0" style="50"/>
    <col min="1266" max="1266" customWidth="1" bestFit="1" width="9.0" style="50"/>
    <col min="1267" max="1267" customWidth="1" bestFit="1" width="9.0" style="50"/>
    <col min="1268" max="1268" customWidth="1" bestFit="1" width="9.0" style="50"/>
    <col min="1269" max="1269" customWidth="1" bestFit="1" width="9.0" style="50"/>
    <col min="1270" max="1270" customWidth="1" bestFit="1" width="9.0" style="50"/>
    <col min="1271" max="1271" customWidth="1" bestFit="1" width="9.0" style="50"/>
    <col min="1272" max="1272" customWidth="1" bestFit="1" width="9.0" style="50"/>
    <col min="1273" max="1273" customWidth="1" bestFit="1" width="9.0" style="50"/>
    <col min="1274" max="1274" customWidth="1" bestFit="1" width="9.0" style="50"/>
    <col min="1275" max="1275" customWidth="1" bestFit="1" width="9.0" style="50"/>
    <col min="1276" max="1276" customWidth="1" bestFit="1" width="9.0" style="50"/>
    <col min="1277" max="1277" customWidth="1" bestFit="1" width="9.0" style="50"/>
    <col min="1278" max="1278" customWidth="1" bestFit="1" width="9.0" style="50"/>
    <col min="1279" max="1279" customWidth="1" bestFit="1" width="9.0" style="50"/>
    <col min="1280" max="1280" customWidth="1" bestFit="1" width="9.0" style="50"/>
    <col min="1281" max="1281" customWidth="1" bestFit="1" width="9.0" style="50"/>
    <col min="1282" max="1282" customWidth="1" bestFit="1" width="9.0" style="50"/>
    <col min="1283" max="1283" customWidth="1" bestFit="1" width="9.0" style="50"/>
    <col min="1284" max="1284" customWidth="1" bestFit="1" width="9.0" style="50"/>
    <col min="1285" max="1285" customWidth="1" bestFit="1" width="9.0" style="50"/>
    <col min="1286" max="1286" customWidth="1" bestFit="1" width="9.0" style="50"/>
    <col min="1287" max="1287" customWidth="1" bestFit="1" width="9.0" style="50"/>
    <col min="1288" max="1288" customWidth="1" bestFit="1" width="9.0" style="50"/>
    <col min="1289" max="1289" customWidth="1" bestFit="1" width="9.0" style="50"/>
    <col min="1290" max="1290" customWidth="1" bestFit="1" width="9.0" style="50"/>
    <col min="1291" max="1291" customWidth="1" bestFit="1" width="9.0" style="50"/>
    <col min="1292" max="1292" customWidth="1" bestFit="1" width="9.0" style="50"/>
    <col min="1293" max="1293" customWidth="1" bestFit="1" width="9.0" style="50"/>
    <col min="1294" max="1294" customWidth="1" bestFit="1" width="9.0" style="50"/>
    <col min="1295" max="1295" customWidth="1" bestFit="1" width="9.0" style="50"/>
    <col min="1296" max="1296" customWidth="1" bestFit="1" width="9.0" style="50"/>
    <col min="1297" max="1297" customWidth="1" bestFit="1" width="9.0" style="50"/>
    <col min="1298" max="1298" customWidth="1" bestFit="1" width="9.0" style="50"/>
    <col min="1299" max="1299" customWidth="1" bestFit="1" width="9.0" style="50"/>
    <col min="1300" max="1300" customWidth="1" bestFit="1" width="9.0" style="50"/>
    <col min="1301" max="1301" customWidth="1" bestFit="1" width="9.0" style="50"/>
    <col min="1302" max="1302" customWidth="1" bestFit="1" width="9.0" style="50"/>
    <col min="1303" max="1303" customWidth="1" bestFit="1" width="9.0" style="50"/>
    <col min="1304" max="1304" customWidth="1" bestFit="1" width="9.0" style="50"/>
    <col min="1305" max="1305" customWidth="1" bestFit="1" width="9.0" style="50"/>
    <col min="1306" max="1306" customWidth="1" bestFit="1" width="9.0" style="50"/>
    <col min="1307" max="1307" customWidth="1" bestFit="1" width="9.0" style="50"/>
    <col min="1308" max="1308" customWidth="1" bestFit="1" width="9.0" style="50"/>
    <col min="1309" max="1309" customWidth="1" bestFit="1" width="9.0" style="50"/>
    <col min="1310" max="1310" customWidth="1" bestFit="1" width="9.0" style="50"/>
    <col min="1311" max="1311" customWidth="1" bestFit="1" width="9.0" style="50"/>
    <col min="1312" max="1312" customWidth="1" bestFit="1" width="9.0" style="50"/>
    <col min="1313" max="1313" customWidth="1" bestFit="1" width="9.0" style="50"/>
    <col min="1314" max="1314" customWidth="1" bestFit="1" width="9.0" style="50"/>
    <col min="1315" max="1315" customWidth="1" bestFit="1" width="9.0" style="50"/>
    <col min="1316" max="1316" customWidth="1" bestFit="1" width="9.0" style="50"/>
    <col min="1317" max="1317" customWidth="1" bestFit="1" width="9.0" style="50"/>
    <col min="1318" max="1318" customWidth="1" bestFit="1" width="9.0" style="50"/>
    <col min="1319" max="1319" customWidth="1" bestFit="1" width="9.0" style="50"/>
    <col min="1320" max="1320" customWidth="1" bestFit="1" width="9.0" style="50"/>
    <col min="1321" max="1321" customWidth="1" bestFit="1" width="9.0" style="50"/>
    <col min="1322" max="1322" customWidth="1" bestFit="1" width="9.0" style="50"/>
    <col min="1323" max="1323" customWidth="1" bestFit="1" width="9.0" style="50"/>
    <col min="1324" max="1324" customWidth="1" bestFit="1" width="9.0" style="50"/>
    <col min="1325" max="1325" customWidth="1" bestFit="1" width="9.0" style="50"/>
    <col min="1326" max="1326" customWidth="1" bestFit="1" width="9.0" style="50"/>
    <col min="1327" max="1327" customWidth="1" bestFit="1" width="9.0" style="50"/>
    <col min="1328" max="1328" customWidth="1" bestFit="1" width="9.0" style="50"/>
    <col min="1329" max="1329" customWidth="1" bestFit="1" width="9.0" style="50"/>
    <col min="1330" max="1330" customWidth="1" bestFit="1" width="9.0" style="50"/>
    <col min="1331" max="1331" customWidth="1" bestFit="1" width="9.0" style="50"/>
    <col min="1332" max="1332" customWidth="1" bestFit="1" width="9.0" style="50"/>
    <col min="1333" max="1333" customWidth="1" bestFit="1" width="9.0" style="50"/>
    <col min="1334" max="1334" customWidth="1" bestFit="1" width="9.0" style="50"/>
    <col min="1335" max="1335" customWidth="1" bestFit="1" width="9.0" style="50"/>
    <col min="1336" max="1336" customWidth="1" bestFit="1" width="9.0" style="50"/>
    <col min="1337" max="1337" customWidth="1" bestFit="1" width="9.0" style="50"/>
    <col min="1338" max="1338" customWidth="1" bestFit="1" width="9.0" style="50"/>
    <col min="1339" max="1339" customWidth="1" bestFit="1" width="9.0" style="50"/>
    <col min="1340" max="1340" customWidth="1" bestFit="1" width="9.0" style="50"/>
    <col min="1341" max="1341" customWidth="1" bestFit="1" width="9.0" style="50"/>
    <col min="1342" max="1342" customWidth="1" bestFit="1" width="9.0" style="50"/>
    <col min="1343" max="1343" customWidth="1" bestFit="1" width="9.0" style="50"/>
    <col min="1344" max="1344" customWidth="1" bestFit="1" width="9.0" style="50"/>
    <col min="1345" max="1345" customWidth="1" bestFit="1" width="9.0" style="50"/>
    <col min="1346" max="1346" customWidth="1" bestFit="1" width="9.0" style="50"/>
    <col min="1347" max="1347" customWidth="1" bestFit="1" width="9.0" style="50"/>
    <col min="1348" max="1348" customWidth="1" bestFit="1" width="9.0" style="50"/>
    <col min="1349" max="1349" customWidth="1" bestFit="1" width="9.0" style="50"/>
    <col min="1350" max="1350" customWidth="1" bestFit="1" width="9.0" style="50"/>
    <col min="1351" max="1351" customWidth="1" bestFit="1" width="9.0" style="50"/>
    <col min="1352" max="1352" customWidth="1" bestFit="1" width="9.0" style="50"/>
    <col min="1353" max="1353" customWidth="1" bestFit="1" width="9.0" style="50"/>
    <col min="1354" max="1354" customWidth="1" bestFit="1" width="9.0" style="50"/>
    <col min="1355" max="1355" customWidth="1" bestFit="1" width="9.0" style="50"/>
    <col min="1356" max="1356" customWidth="1" bestFit="1" width="9.0" style="50"/>
    <col min="1357" max="1357" customWidth="1" bestFit="1" width="9.0" style="50"/>
    <col min="1358" max="1358" customWidth="1" bestFit="1" width="9.0" style="50"/>
    <col min="1359" max="1359" customWidth="1" bestFit="1" width="9.0" style="50"/>
    <col min="1360" max="1360" customWidth="1" bestFit="1" width="9.0" style="50"/>
    <col min="1361" max="1361" customWidth="1" bestFit="1" width="9.0" style="50"/>
    <col min="1362" max="1362" customWidth="1" bestFit="1" width="9.0" style="50"/>
    <col min="1363" max="1363" customWidth="1" bestFit="1" width="9.0" style="50"/>
    <col min="1364" max="1364" customWidth="1" bestFit="1" width="9.0" style="50"/>
    <col min="1365" max="1365" customWidth="1" bestFit="1" width="9.0" style="50"/>
    <col min="1366" max="1366" customWidth="1" bestFit="1" width="9.0" style="50"/>
    <col min="1367" max="1367" customWidth="1" bestFit="1" width="9.0" style="50"/>
    <col min="1368" max="1368" customWidth="1" bestFit="1" width="9.0" style="50"/>
    <col min="1369" max="1369" customWidth="1" bestFit="1" width="9.0" style="50"/>
    <col min="1370" max="1370" customWidth="1" bestFit="1" width="9.0" style="50"/>
    <col min="1371" max="1371" customWidth="1" bestFit="1" width="9.0" style="50"/>
    <col min="1372" max="1372" customWidth="1" bestFit="1" width="9.0" style="50"/>
    <col min="1373" max="1373" customWidth="1" bestFit="1" width="9.0" style="50"/>
    <col min="1374" max="1374" customWidth="1" bestFit="1" width="9.0" style="50"/>
    <col min="1375" max="1375" customWidth="1" bestFit="1" width="9.0" style="50"/>
    <col min="1376" max="1376" customWidth="1" bestFit="1" width="9.0" style="50"/>
    <col min="1377" max="1377" customWidth="1" bestFit="1" width="9.0" style="50"/>
    <col min="1378" max="1378" customWidth="1" bestFit="1" width="9.0" style="50"/>
    <col min="1379" max="1379" customWidth="1" bestFit="1" width="9.0" style="50"/>
    <col min="1380" max="1380" customWidth="1" bestFit="1" width="9.0" style="50"/>
    <col min="1381" max="1381" customWidth="1" bestFit="1" width="9.0" style="50"/>
    <col min="1382" max="1382" customWidth="1" bestFit="1" width="9.0" style="50"/>
    <col min="1383" max="1383" customWidth="1" bestFit="1" width="9.0" style="50"/>
    <col min="1384" max="1384" customWidth="1" bestFit="1" width="9.0" style="50"/>
    <col min="1385" max="1385" customWidth="1" bestFit="1" width="9.0" style="50"/>
    <col min="1386" max="1386" customWidth="1" bestFit="1" width="9.0" style="50"/>
    <col min="1387" max="1387" customWidth="1" bestFit="1" width="9.0" style="50"/>
    <col min="1388" max="1388" customWidth="1" bestFit="1" width="9.0" style="50"/>
    <col min="1389" max="1389" customWidth="1" bestFit="1" width="9.0" style="50"/>
    <col min="1390" max="1390" customWidth="1" bestFit="1" width="9.0" style="50"/>
    <col min="1391" max="1391" customWidth="1" bestFit="1" width="9.0" style="50"/>
    <col min="1392" max="1392" customWidth="1" bestFit="1" width="9.0" style="50"/>
    <col min="1393" max="1393" customWidth="1" bestFit="1" width="9.0" style="50"/>
    <col min="1394" max="1394" customWidth="1" bestFit="1" width="9.0" style="50"/>
    <col min="1395" max="1395" customWidth="1" bestFit="1" width="9.0" style="50"/>
    <col min="1396" max="1396" customWidth="1" bestFit="1" width="9.0" style="50"/>
    <col min="1397" max="1397" customWidth="1" bestFit="1" width="9.0" style="50"/>
    <col min="1398" max="1398" customWidth="1" bestFit="1" width="9.0" style="50"/>
    <col min="1399" max="1399" customWidth="1" bestFit="1" width="9.0" style="50"/>
    <col min="1400" max="1400" customWidth="1" bestFit="1" width="9.0" style="50"/>
    <col min="1401" max="1401" customWidth="1" bestFit="1" width="9.0" style="50"/>
    <col min="1402" max="1402" customWidth="1" bestFit="1" width="9.0" style="50"/>
    <col min="1403" max="1403" customWidth="1" bestFit="1" width="9.0" style="50"/>
    <col min="1404" max="1404" customWidth="1" bestFit="1" width="9.0" style="50"/>
    <col min="1405" max="1405" customWidth="1" bestFit="1" width="9.0" style="50"/>
    <col min="1406" max="1406" customWidth="1" bestFit="1" width="9.0" style="50"/>
    <col min="1407" max="1407" customWidth="1" bestFit="1" width="9.0" style="50"/>
    <col min="1408" max="1408" customWidth="1" bestFit="1" width="9.0" style="50"/>
    <col min="1409" max="1409" customWidth="1" bestFit="1" width="9.0" style="50"/>
    <col min="1410" max="1410" customWidth="1" bestFit="1" width="9.0" style="50"/>
    <col min="1411" max="1411" customWidth="1" bestFit="1" width="9.0" style="50"/>
    <col min="1412" max="1412" customWidth="1" bestFit="1" width="9.0" style="50"/>
    <col min="1413" max="1413" customWidth="1" bestFit="1" width="9.0" style="50"/>
    <col min="1414" max="1414" customWidth="1" bestFit="1" width="9.0" style="50"/>
    <col min="1415" max="1415" customWidth="1" bestFit="1" width="9.0" style="50"/>
    <col min="1416" max="1416" customWidth="1" bestFit="1" width="9.0" style="50"/>
    <col min="1417" max="1417" customWidth="1" bestFit="1" width="9.0" style="50"/>
    <col min="1418" max="1418" customWidth="1" bestFit="1" width="9.0" style="50"/>
    <col min="1419" max="1419" customWidth="1" bestFit="1" width="9.0" style="50"/>
    <col min="1420" max="1420" customWidth="1" bestFit="1" width="9.0" style="50"/>
    <col min="1421" max="1421" customWidth="1" bestFit="1" width="9.0" style="50"/>
    <col min="1422" max="1422" customWidth="1" bestFit="1" width="9.0" style="50"/>
    <col min="1423" max="1423" customWidth="1" bestFit="1" width="9.0" style="50"/>
    <col min="1424" max="1424" customWidth="1" bestFit="1" width="9.0" style="50"/>
    <col min="1425" max="1425" customWidth="1" bestFit="1" width="9.0" style="50"/>
    <col min="1426" max="1426" customWidth="1" bestFit="1" width="9.0" style="50"/>
    <col min="1427" max="1427" customWidth="1" bestFit="1" width="9.0" style="50"/>
    <col min="1428" max="1428" customWidth="1" bestFit="1" width="9.0" style="50"/>
    <col min="1429" max="1429" customWidth="1" bestFit="1" width="9.0" style="50"/>
    <col min="1430" max="1430" customWidth="1" bestFit="1" width="9.0" style="50"/>
    <col min="1431" max="1431" customWidth="1" bestFit="1" width="9.0" style="50"/>
    <col min="1432" max="1432" customWidth="1" bestFit="1" width="9.0" style="50"/>
    <col min="1433" max="1433" customWidth="1" bestFit="1" width="9.0" style="50"/>
    <col min="1434" max="1434" customWidth="1" bestFit="1" width="9.0" style="50"/>
    <col min="1435" max="1435" customWidth="1" bestFit="1" width="9.0" style="50"/>
    <col min="1436" max="1436" customWidth="1" bestFit="1" width="9.0" style="50"/>
    <col min="1437" max="1437" customWidth="1" bestFit="1" width="9.0" style="50"/>
    <col min="1438" max="1438" customWidth="1" bestFit="1" width="9.0" style="50"/>
    <col min="1439" max="1439" customWidth="1" bestFit="1" width="9.0" style="50"/>
    <col min="1440" max="1440" customWidth="1" bestFit="1" width="9.0" style="50"/>
    <col min="1441" max="1441" customWidth="1" bestFit="1" width="9.0" style="50"/>
    <col min="1442" max="1442" customWidth="1" bestFit="1" width="9.0" style="50"/>
    <col min="1443" max="1443" customWidth="1" bestFit="1" width="9.0" style="50"/>
    <col min="1444" max="1444" customWidth="1" bestFit="1" width="9.0" style="50"/>
    <col min="1445" max="1445" customWidth="1" bestFit="1" width="9.0" style="50"/>
    <col min="1446" max="1446" customWidth="1" bestFit="1" width="9.0" style="50"/>
    <col min="1447" max="1447" customWidth="1" bestFit="1" width="9.0" style="50"/>
    <col min="1448" max="1448" customWidth="1" bestFit="1" width="9.0" style="50"/>
    <col min="1449" max="1449" customWidth="1" bestFit="1" width="9.0" style="50"/>
    <col min="1450" max="1450" customWidth="1" bestFit="1" width="9.0" style="50"/>
    <col min="1451" max="1451" customWidth="1" bestFit="1" width="9.0" style="50"/>
    <col min="1452" max="1452" customWidth="1" bestFit="1" width="9.0" style="50"/>
    <col min="1453" max="1453" customWidth="1" bestFit="1" width="9.0" style="50"/>
    <col min="1454" max="1454" customWidth="1" bestFit="1" width="9.0" style="50"/>
    <col min="1455" max="1455" customWidth="1" bestFit="1" width="9.0" style="50"/>
    <col min="1456" max="1456" customWidth="1" bestFit="1" width="9.0" style="50"/>
    <col min="1457" max="1457" customWidth="1" bestFit="1" width="9.0" style="50"/>
    <col min="1458" max="1458" customWidth="1" bestFit="1" width="9.0" style="50"/>
    <col min="1459" max="1459" customWidth="1" bestFit="1" width="9.0" style="50"/>
    <col min="1460" max="1460" customWidth="1" bestFit="1" width="9.0" style="50"/>
    <col min="1461" max="1461" customWidth="1" bestFit="1" width="9.0" style="50"/>
    <col min="1462" max="1462" customWidth="1" bestFit="1" width="9.0" style="50"/>
    <col min="1463" max="1463" customWidth="1" bestFit="1" width="9.0" style="50"/>
    <col min="1464" max="1464" customWidth="1" bestFit="1" width="9.0" style="50"/>
    <col min="1465" max="1465" customWidth="1" bestFit="1" width="9.0" style="50"/>
    <col min="1466" max="1466" customWidth="1" bestFit="1" width="9.0" style="50"/>
    <col min="1467" max="1467" customWidth="1" bestFit="1" width="9.0" style="50"/>
    <col min="1468" max="1468" customWidth="1" bestFit="1" width="9.0" style="50"/>
    <col min="1469" max="1469" customWidth="1" bestFit="1" width="9.0" style="50"/>
    <col min="1470" max="1470" customWidth="1" bestFit="1" width="9.0" style="50"/>
    <col min="1471" max="1471" customWidth="1" bestFit="1" width="9.0" style="50"/>
    <col min="1472" max="1472" customWidth="1" bestFit="1" width="9.0" style="50"/>
    <col min="1473" max="1473" customWidth="1" bestFit="1" width="9.0" style="50"/>
    <col min="1474" max="1474" customWidth="1" bestFit="1" width="9.0" style="50"/>
    <col min="1475" max="1475" customWidth="1" bestFit="1" width="9.0" style="50"/>
    <col min="1476" max="1476" customWidth="1" bestFit="1" width="9.0" style="50"/>
    <col min="1477" max="1477" customWidth="1" bestFit="1" width="9.0" style="50"/>
    <col min="1478" max="1478" customWidth="1" bestFit="1" width="9.0" style="50"/>
    <col min="1479" max="1479" customWidth="1" bestFit="1" width="9.0" style="50"/>
    <col min="1480" max="1480" customWidth="1" bestFit="1" width="9.0" style="50"/>
    <col min="1481" max="1481" customWidth="1" bestFit="1" width="9.0" style="50"/>
    <col min="1482" max="1482" customWidth="1" bestFit="1" width="9.0" style="50"/>
    <col min="1483" max="1483" customWidth="1" bestFit="1" width="9.0" style="50"/>
    <col min="1484" max="1484" customWidth="1" bestFit="1" width="9.0" style="50"/>
    <col min="1485" max="1485" customWidth="1" bestFit="1" width="9.0" style="50"/>
    <col min="1486" max="1486" customWidth="1" bestFit="1" width="9.0" style="50"/>
    <col min="1487" max="1487" customWidth="1" bestFit="1" width="9.0" style="50"/>
    <col min="1488" max="1488" customWidth="1" bestFit="1" width="9.0" style="50"/>
    <col min="1489" max="1489" customWidth="1" bestFit="1" width="9.0" style="50"/>
    <col min="1490" max="1490" customWidth="1" bestFit="1" width="9.0" style="50"/>
    <col min="1491" max="1491" customWidth="1" bestFit="1" width="9.0" style="50"/>
    <col min="1492" max="1492" customWidth="1" bestFit="1" width="9.0" style="50"/>
    <col min="1493" max="1493" customWidth="1" bestFit="1" width="9.0" style="50"/>
    <col min="1494" max="1494" customWidth="1" bestFit="1" width="9.0" style="50"/>
    <col min="1495" max="1495" customWidth="1" bestFit="1" width="9.0" style="50"/>
    <col min="1496" max="1496" customWidth="1" bestFit="1" width="9.0" style="50"/>
    <col min="1497" max="1497" customWidth="1" bestFit="1" width="9.0" style="50"/>
    <col min="1498" max="1498" customWidth="1" bestFit="1" width="9.0" style="50"/>
    <col min="1499" max="1499" customWidth="1" bestFit="1" width="9.0" style="50"/>
    <col min="1500" max="1500" customWidth="1" bestFit="1" width="9.0" style="50"/>
    <col min="1501" max="1501" customWidth="1" bestFit="1" width="9.0" style="50"/>
    <col min="1502" max="1502" customWidth="1" bestFit="1" width="9.0" style="50"/>
    <col min="1503" max="1503" customWidth="1" bestFit="1" width="9.0" style="50"/>
    <col min="1504" max="1504" customWidth="1" bestFit="1" width="9.0" style="50"/>
    <col min="1505" max="1505" customWidth="1" bestFit="1" width="9.0" style="50"/>
    <col min="1506" max="1506" customWidth="1" bestFit="1" width="9.0" style="50"/>
    <col min="1507" max="1507" customWidth="1" bestFit="1" width="9.0" style="50"/>
    <col min="1508" max="1508" customWidth="1" bestFit="1" width="9.0" style="50"/>
    <col min="1509" max="1509" customWidth="1" bestFit="1" width="9.0" style="50"/>
    <col min="1510" max="1510" customWidth="1" bestFit="1" width="9.0" style="50"/>
    <col min="1511" max="1511" customWidth="1" bestFit="1" width="9.0" style="50"/>
    <col min="1512" max="1512" customWidth="1" bestFit="1" width="9.0" style="50"/>
    <col min="1513" max="1513" customWidth="1" bestFit="1" width="9.0" style="50"/>
    <col min="1514" max="1514" customWidth="1" bestFit="1" width="9.0" style="50"/>
    <col min="1515" max="1515" customWidth="1" bestFit="1" width="9.0" style="50"/>
    <col min="1516" max="1516" customWidth="1" bestFit="1" width="9.0" style="50"/>
    <col min="1517" max="1517" customWidth="1" bestFit="1" width="9.0" style="50"/>
    <col min="1518" max="1518" customWidth="1" bestFit="1" width="9.0" style="50"/>
    <col min="1519" max="1519" customWidth="1" bestFit="1" width="9.0" style="50"/>
    <col min="1520" max="1520" customWidth="1" bestFit="1" width="9.0" style="50"/>
    <col min="1521" max="1521" customWidth="1" bestFit="1" width="9.0" style="50"/>
    <col min="1522" max="1522" customWidth="1" bestFit="1" width="9.0" style="50"/>
    <col min="1523" max="1523" customWidth="1" bestFit="1" width="9.0" style="50"/>
    <col min="1524" max="1524" customWidth="1" bestFit="1" width="9.0" style="50"/>
    <col min="1525" max="1525" customWidth="1" bestFit="1" width="9.0" style="50"/>
    <col min="1526" max="1526" customWidth="1" bestFit="1" width="9.0" style="50"/>
    <col min="1527" max="1527" customWidth="1" bestFit="1" width="9.0" style="50"/>
    <col min="1528" max="1528" customWidth="1" bestFit="1" width="9.0" style="50"/>
    <col min="1529" max="1529" customWidth="1" bestFit="1" width="9.0" style="50"/>
    <col min="1530" max="1530" customWidth="1" bestFit="1" width="9.0" style="50"/>
    <col min="1531" max="1531" customWidth="1" bestFit="1" width="9.0" style="50"/>
    <col min="1532" max="1532" customWidth="1" bestFit="1" width="9.0" style="50"/>
    <col min="1533" max="1533" customWidth="1" bestFit="1" width="9.0" style="50"/>
    <col min="1534" max="1534" customWidth="1" bestFit="1" width="9.0" style="50"/>
    <col min="1535" max="1535" customWidth="1" bestFit="1" width="9.0" style="50"/>
    <col min="1536" max="1536" customWidth="1" bestFit="1" width="9.0" style="50"/>
    <col min="1537" max="1537" customWidth="1" bestFit="1" width="9.0" style="50"/>
    <col min="1538" max="1538" customWidth="1" bestFit="1" width="9.0" style="50"/>
    <col min="1539" max="1539" customWidth="1" bestFit="1" width="9.0" style="50"/>
    <col min="1540" max="1540" customWidth="1" bestFit="1" width="9.0" style="50"/>
    <col min="1541" max="1541" customWidth="1" bestFit="1" width="9.0" style="50"/>
    <col min="1542" max="1542" customWidth="1" bestFit="1" width="9.0" style="50"/>
    <col min="1543" max="1543" customWidth="1" bestFit="1" width="9.0" style="50"/>
    <col min="1544" max="1544" customWidth="1" bestFit="1" width="9.0" style="50"/>
    <col min="1545" max="1545" customWidth="1" bestFit="1" width="9.0" style="50"/>
    <col min="1546" max="1546" customWidth="1" bestFit="1" width="9.0" style="50"/>
    <col min="1547" max="1547" customWidth="1" bestFit="1" width="9.0" style="50"/>
    <col min="1548" max="1548" customWidth="1" bestFit="1" width="9.0" style="50"/>
    <col min="1549" max="1549" customWidth="1" bestFit="1" width="9.0" style="50"/>
    <col min="1550" max="1550" customWidth="1" bestFit="1" width="9.0" style="50"/>
    <col min="1551" max="1551" customWidth="1" bestFit="1" width="9.0" style="50"/>
    <col min="1552" max="1552" customWidth="1" bestFit="1" width="9.0" style="50"/>
    <col min="1553" max="1553" customWidth="1" bestFit="1" width="9.0" style="50"/>
    <col min="1554" max="1554" customWidth="1" bestFit="1" width="9.0" style="50"/>
    <col min="1555" max="1555" customWidth="1" bestFit="1" width="9.0" style="50"/>
    <col min="1556" max="1556" customWidth="1" bestFit="1" width="9.0" style="50"/>
    <col min="1557" max="1557" customWidth="1" bestFit="1" width="9.0" style="50"/>
    <col min="1558" max="1558" customWidth="1" bestFit="1" width="9.0" style="50"/>
    <col min="1559" max="1559" customWidth="1" bestFit="1" width="9.0" style="50"/>
    <col min="1560" max="1560" customWidth="1" bestFit="1" width="9.0" style="50"/>
    <col min="1561" max="1561" customWidth="1" bestFit="1" width="9.0" style="50"/>
    <col min="1562" max="1562" customWidth="1" bestFit="1" width="9.0" style="50"/>
    <col min="1563" max="1563" customWidth="1" bestFit="1" width="9.0" style="50"/>
    <col min="1564" max="1564" customWidth="1" bestFit="1" width="9.0" style="50"/>
    <col min="1565" max="1565" customWidth="1" bestFit="1" width="9.0" style="50"/>
    <col min="1566" max="1566" customWidth="1" bestFit="1" width="9.0" style="50"/>
    <col min="1567" max="1567" customWidth="1" bestFit="1" width="9.0" style="50"/>
    <col min="1568" max="1568" customWidth="1" bestFit="1" width="9.0" style="50"/>
    <col min="1569" max="1569" customWidth="1" bestFit="1" width="9.0" style="50"/>
    <col min="1570" max="1570" customWidth="1" bestFit="1" width="9.0" style="50"/>
    <col min="1571" max="1571" customWidth="1" bestFit="1" width="9.0" style="50"/>
    <col min="1572" max="1572" customWidth="1" bestFit="1" width="9.0" style="50"/>
    <col min="1573" max="1573" customWidth="1" bestFit="1" width="9.0" style="50"/>
    <col min="1574" max="1574" customWidth="1" bestFit="1" width="9.0" style="50"/>
    <col min="1575" max="1575" customWidth="1" bestFit="1" width="9.0" style="50"/>
    <col min="1576" max="1576" customWidth="1" bestFit="1" width="9.0" style="50"/>
    <col min="1577" max="1577" customWidth="1" bestFit="1" width="9.0" style="50"/>
    <col min="1578" max="1578" customWidth="1" bestFit="1" width="9.0" style="50"/>
    <col min="1579" max="1579" customWidth="1" bestFit="1" width="9.0" style="50"/>
    <col min="1580" max="1580" customWidth="1" bestFit="1" width="9.0" style="50"/>
    <col min="1581" max="1581" customWidth="1" bestFit="1" width="9.0" style="50"/>
    <col min="1582" max="1582" customWidth="1" bestFit="1" width="9.0" style="50"/>
    <col min="1583" max="1583" customWidth="1" bestFit="1" width="9.0" style="50"/>
    <col min="1584" max="1584" customWidth="1" bestFit="1" width="9.0" style="50"/>
    <col min="1585" max="1585" customWidth="1" bestFit="1" width="9.0" style="50"/>
    <col min="1586" max="1586" customWidth="1" bestFit="1" width="9.0" style="50"/>
    <col min="1587" max="1587" customWidth="1" bestFit="1" width="9.0" style="50"/>
    <col min="1588" max="1588" customWidth="1" bestFit="1" width="9.0" style="50"/>
    <col min="1589" max="1589" customWidth="1" bestFit="1" width="9.0" style="50"/>
    <col min="1590" max="1590" customWidth="1" bestFit="1" width="9.0" style="50"/>
    <col min="1591" max="1591" customWidth="1" bestFit="1" width="9.0" style="50"/>
    <col min="1592" max="1592" customWidth="1" bestFit="1" width="9.0" style="50"/>
    <col min="1593" max="1593" customWidth="1" bestFit="1" width="9.0" style="50"/>
    <col min="1594" max="1594" customWidth="1" bestFit="1" width="9.0" style="50"/>
    <col min="1595" max="1595" customWidth="1" bestFit="1" width="9.0" style="50"/>
    <col min="1596" max="1596" customWidth="1" bestFit="1" width="9.0" style="50"/>
    <col min="1597" max="1597" customWidth="1" bestFit="1" width="9.0" style="50"/>
    <col min="1598" max="1598" customWidth="1" bestFit="1" width="9.0" style="50"/>
    <col min="1599" max="1599" customWidth="1" bestFit="1" width="9.0" style="50"/>
    <col min="1600" max="1600" customWidth="1" bestFit="1" width="9.0" style="50"/>
    <col min="1601" max="1601" customWidth="1" bestFit="1" width="9.0" style="50"/>
    <col min="1602" max="1602" customWidth="1" bestFit="1" width="9.0" style="50"/>
    <col min="1603" max="1603" customWidth="1" bestFit="1" width="9.0" style="50"/>
    <col min="1604" max="1604" customWidth="1" bestFit="1" width="9.0" style="50"/>
    <col min="1605" max="1605" customWidth="1" bestFit="1" width="9.0" style="50"/>
    <col min="1606" max="1606" customWidth="1" bestFit="1" width="9.0" style="50"/>
    <col min="1607" max="1607" customWidth="1" bestFit="1" width="9.0" style="50"/>
    <col min="1608" max="1608" customWidth="1" bestFit="1" width="9.0" style="50"/>
    <col min="1609" max="1609" customWidth="1" bestFit="1" width="9.0" style="50"/>
    <col min="1610" max="1610" customWidth="1" bestFit="1" width="9.0" style="50"/>
    <col min="1611" max="1611" customWidth="1" bestFit="1" width="9.0" style="50"/>
    <col min="1612" max="1612" customWidth="1" bestFit="1" width="9.0" style="50"/>
    <col min="1613" max="1613" customWidth="1" bestFit="1" width="9.0" style="50"/>
    <col min="1614" max="1614" customWidth="1" bestFit="1" width="9.0" style="50"/>
    <col min="1615" max="1615" customWidth="1" bestFit="1" width="9.0" style="50"/>
    <col min="1616" max="1616" customWidth="1" bestFit="1" width="9.0" style="50"/>
    <col min="1617" max="1617" customWidth="1" bestFit="1" width="9.0" style="50"/>
    <col min="1618" max="1618" customWidth="1" bestFit="1" width="9.0" style="50"/>
    <col min="1619" max="1619" customWidth="1" bestFit="1" width="9.0" style="50"/>
    <col min="1620" max="1620" customWidth="1" bestFit="1" width="9.0" style="50"/>
    <col min="1621" max="1621" customWidth="1" bestFit="1" width="9.0" style="50"/>
    <col min="1622" max="1622" customWidth="1" bestFit="1" width="9.0" style="50"/>
    <col min="1623" max="1623" customWidth="1" bestFit="1" width="9.0" style="50"/>
    <col min="1624" max="1624" customWidth="1" bestFit="1" width="9.0" style="50"/>
    <col min="1625" max="1625" customWidth="1" bestFit="1" width="9.0" style="50"/>
    <col min="1626" max="1626" customWidth="1" bestFit="1" width="9.0" style="50"/>
    <col min="1627" max="1627" customWidth="1" bestFit="1" width="9.0" style="50"/>
    <col min="1628" max="1628" customWidth="1" bestFit="1" width="9.0" style="50"/>
    <col min="1629" max="1629" customWidth="1" bestFit="1" width="9.0" style="50"/>
    <col min="1630" max="1630" customWidth="1" bestFit="1" width="9.0" style="50"/>
    <col min="1631" max="1631" customWidth="1" bestFit="1" width="9.0" style="50"/>
    <col min="1632" max="1632" customWidth="1" bestFit="1" width="9.0" style="50"/>
    <col min="1633" max="1633" customWidth="1" bestFit="1" width="9.0" style="50"/>
    <col min="1634" max="1634" customWidth="1" bestFit="1" width="9.0" style="50"/>
    <col min="1635" max="1635" customWidth="1" bestFit="1" width="9.0" style="50"/>
    <col min="1636" max="1636" customWidth="1" bestFit="1" width="9.0" style="50"/>
    <col min="1637" max="1637" customWidth="1" bestFit="1" width="9.0" style="50"/>
    <col min="1638" max="1638" customWidth="1" bestFit="1" width="9.0" style="50"/>
    <col min="1639" max="1639" customWidth="1" bestFit="1" width="9.0" style="50"/>
    <col min="1640" max="1640" customWidth="1" bestFit="1" width="9.0" style="50"/>
    <col min="1641" max="1641" customWidth="1" bestFit="1" width="9.0" style="50"/>
    <col min="1642" max="1642" customWidth="1" bestFit="1" width="9.0" style="50"/>
    <col min="1643" max="1643" customWidth="1" bestFit="1" width="9.0" style="50"/>
    <col min="1644" max="1644" customWidth="1" bestFit="1" width="9.0" style="50"/>
    <col min="1645" max="1645" customWidth="1" bestFit="1" width="9.0" style="50"/>
    <col min="1646" max="1646" customWidth="1" bestFit="1" width="9.0" style="50"/>
    <col min="1647" max="1647" customWidth="1" bestFit="1" width="9.0" style="50"/>
    <col min="1648" max="1648" customWidth="1" bestFit="1" width="9.0" style="50"/>
    <col min="1649" max="1649" customWidth="1" bestFit="1" width="9.0" style="50"/>
    <col min="1650" max="1650" customWidth="1" bestFit="1" width="9.0" style="50"/>
    <col min="1651" max="1651" customWidth="1" bestFit="1" width="9.0" style="50"/>
    <col min="1652" max="1652" customWidth="1" bestFit="1" width="9.0" style="50"/>
    <col min="1653" max="1653" customWidth="1" bestFit="1" width="9.0" style="50"/>
    <col min="1654" max="1654" customWidth="1" bestFit="1" width="9.0" style="50"/>
    <col min="1655" max="1655" customWidth="1" bestFit="1" width="9.0" style="50"/>
    <col min="1656" max="1656" customWidth="1" bestFit="1" width="9.0" style="50"/>
    <col min="1657" max="1657" customWidth="1" bestFit="1" width="9.0" style="50"/>
    <col min="1658" max="1658" customWidth="1" bestFit="1" width="9.0" style="50"/>
    <col min="1659" max="1659" customWidth="1" bestFit="1" width="9.0" style="50"/>
    <col min="1660" max="1660" customWidth="1" bestFit="1" width="9.0" style="50"/>
    <col min="1661" max="1661" customWidth="1" bestFit="1" width="9.0" style="50"/>
    <col min="1662" max="1662" customWidth="1" bestFit="1" width="9.0" style="50"/>
    <col min="1663" max="1663" customWidth="1" bestFit="1" width="9.0" style="50"/>
    <col min="1664" max="1664" customWidth="1" bestFit="1" width="9.0" style="50"/>
    <col min="1665" max="1665" customWidth="1" bestFit="1" width="9.0" style="50"/>
    <col min="1666" max="1666" customWidth="1" bestFit="1" width="9.0" style="50"/>
    <col min="1667" max="1667" customWidth="1" bestFit="1" width="9.0" style="50"/>
    <col min="1668" max="1668" customWidth="1" bestFit="1" width="9.0" style="50"/>
    <col min="1669" max="1669" customWidth="1" bestFit="1" width="9.0" style="50"/>
    <col min="1670" max="1670" customWidth="1" bestFit="1" width="9.0" style="50"/>
    <col min="1671" max="1671" customWidth="1" bestFit="1" width="9.0" style="50"/>
    <col min="1672" max="1672" customWidth="1" bestFit="1" width="9.0" style="50"/>
    <col min="1673" max="1673" customWidth="1" bestFit="1" width="9.0" style="50"/>
    <col min="1674" max="1674" customWidth="1" bestFit="1" width="9.0" style="50"/>
    <col min="1675" max="1675" customWidth="1" bestFit="1" width="9.0" style="50"/>
    <col min="1676" max="1676" customWidth="1" bestFit="1" width="9.0" style="50"/>
    <col min="1677" max="1677" customWidth="1" bestFit="1" width="9.0" style="50"/>
    <col min="1678" max="1678" customWidth="1" bestFit="1" width="9.0" style="50"/>
    <col min="1679" max="1679" customWidth="1" bestFit="1" width="9.0" style="50"/>
    <col min="1680" max="1680" customWidth="1" bestFit="1" width="9.0" style="50"/>
    <col min="1681" max="1681" customWidth="1" bestFit="1" width="9.0" style="50"/>
    <col min="1682" max="1682" customWidth="1" bestFit="1" width="9.0" style="50"/>
    <col min="1683" max="1683" customWidth="1" bestFit="1" width="9.0" style="50"/>
    <col min="1684" max="1684" customWidth="1" bestFit="1" width="9.0" style="50"/>
    <col min="1685" max="1685" customWidth="1" bestFit="1" width="9.0" style="50"/>
    <col min="1686" max="1686" customWidth="1" bestFit="1" width="9.0" style="50"/>
    <col min="1687" max="1687" customWidth="1" bestFit="1" width="9.0" style="50"/>
    <col min="1688" max="1688" customWidth="1" bestFit="1" width="9.0" style="50"/>
    <col min="1689" max="1689" customWidth="1" bestFit="1" width="9.0" style="50"/>
    <col min="1690" max="1690" customWidth="1" bestFit="1" width="9.0" style="50"/>
    <col min="1691" max="1691" customWidth="1" bestFit="1" width="9.0" style="50"/>
    <col min="1692" max="1692" customWidth="1" bestFit="1" width="9.0" style="50"/>
    <col min="1693" max="1693" customWidth="1" bestFit="1" width="9.0" style="50"/>
    <col min="1694" max="1694" customWidth="1" bestFit="1" width="9.0" style="50"/>
    <col min="1695" max="1695" customWidth="1" bestFit="1" width="9.0" style="50"/>
    <col min="1696" max="1696" customWidth="1" bestFit="1" width="9.0" style="50"/>
    <col min="1697" max="1697" customWidth="1" bestFit="1" width="9.0" style="50"/>
    <col min="1698" max="1698" customWidth="1" bestFit="1" width="9.0" style="50"/>
    <col min="1699" max="1699" customWidth="1" bestFit="1" width="9.0" style="50"/>
    <col min="1700" max="1700" customWidth="1" bestFit="1" width="9.0" style="50"/>
    <col min="1701" max="1701" customWidth="1" bestFit="1" width="9.0" style="50"/>
    <col min="1702" max="1702" customWidth="1" bestFit="1" width="9.0" style="50"/>
    <col min="1703" max="1703" customWidth="1" bestFit="1" width="9.0" style="50"/>
    <col min="1704" max="1704" customWidth="1" bestFit="1" width="9.0" style="50"/>
    <col min="1705" max="1705" customWidth="1" bestFit="1" width="9.0" style="50"/>
    <col min="1706" max="1706" customWidth="1" bestFit="1" width="9.0" style="50"/>
    <col min="1707" max="1707" customWidth="1" bestFit="1" width="9.0" style="50"/>
    <col min="1708" max="1708" customWidth="1" bestFit="1" width="9.0" style="50"/>
    <col min="1709" max="1709" customWidth="1" bestFit="1" width="9.0" style="50"/>
    <col min="1710" max="1710" customWidth="1" bestFit="1" width="9.0" style="50"/>
    <col min="1711" max="1711" customWidth="1" bestFit="1" width="9.0" style="50"/>
    <col min="1712" max="1712" customWidth="1" bestFit="1" width="9.0" style="50"/>
    <col min="1713" max="1713" customWidth="1" bestFit="1" width="9.0" style="50"/>
    <col min="1714" max="1714" customWidth="1" bestFit="1" width="9.0" style="50"/>
    <col min="1715" max="1715" customWidth="1" bestFit="1" width="9.0" style="50"/>
    <col min="1716" max="1716" customWidth="1" bestFit="1" width="9.0" style="50"/>
    <col min="1717" max="1717" customWidth="1" bestFit="1" width="9.0" style="50"/>
    <col min="1718" max="1718" customWidth="1" bestFit="1" width="9.0" style="50"/>
    <col min="1719" max="1719" customWidth="1" bestFit="1" width="9.0" style="50"/>
    <col min="1720" max="1720" customWidth="1" bestFit="1" width="9.0" style="50"/>
    <col min="1721" max="1721" customWidth="1" bestFit="1" width="9.0" style="50"/>
    <col min="1722" max="1722" customWidth="1" bestFit="1" width="9.0" style="50"/>
    <col min="1723" max="1723" customWidth="1" bestFit="1" width="9.0" style="50"/>
    <col min="1724" max="1724" customWidth="1" bestFit="1" width="9.0" style="50"/>
    <col min="1725" max="1725" customWidth="1" bestFit="1" width="9.0" style="50"/>
    <col min="1726" max="1726" customWidth="1" bestFit="1" width="9.0" style="50"/>
    <col min="1727" max="1727" customWidth="1" bestFit="1" width="9.0" style="50"/>
    <col min="1728" max="1728" customWidth="1" bestFit="1" width="9.0" style="50"/>
    <col min="1729" max="1729" customWidth="1" bestFit="1" width="9.0" style="50"/>
    <col min="1730" max="1730" customWidth="1" bestFit="1" width="9.0" style="50"/>
    <col min="1731" max="1731" customWidth="1" bestFit="1" width="9.0" style="50"/>
    <col min="1732" max="1732" customWidth="1" bestFit="1" width="9.0" style="50"/>
    <col min="1733" max="1733" customWidth="1" bestFit="1" width="9.0" style="50"/>
    <col min="1734" max="1734" customWidth="1" bestFit="1" width="9.0" style="50"/>
    <col min="1735" max="1735" customWidth="1" bestFit="1" width="9.0" style="50"/>
    <col min="1736" max="1736" customWidth="1" bestFit="1" width="9.0" style="50"/>
    <col min="1737" max="1737" customWidth="1" bestFit="1" width="9.0" style="50"/>
    <col min="1738" max="1738" customWidth="1" bestFit="1" width="9.0" style="50"/>
    <col min="1739" max="1739" customWidth="1" bestFit="1" width="9.0" style="50"/>
    <col min="1740" max="1740" customWidth="1" bestFit="1" width="9.0" style="50"/>
    <col min="1741" max="1741" customWidth="1" bestFit="1" width="9.0" style="50"/>
    <col min="1742" max="1742" customWidth="1" bestFit="1" width="9.0" style="50"/>
    <col min="1743" max="1743" customWidth="1" bestFit="1" width="9.0" style="50"/>
    <col min="1744" max="1744" customWidth="1" bestFit="1" width="9.0" style="50"/>
    <col min="1745" max="1745" customWidth="1" bestFit="1" width="9.0" style="50"/>
    <col min="1746" max="1746" customWidth="1" bestFit="1" width="9.0" style="50"/>
    <col min="1747" max="1747" customWidth="1" bestFit="1" width="9.0" style="50"/>
    <col min="1748" max="1748" customWidth="1" bestFit="1" width="9.0" style="50"/>
    <col min="1749" max="1749" customWidth="1" bestFit="1" width="9.0" style="50"/>
    <col min="1750" max="1750" customWidth="1" bestFit="1" width="9.0" style="50"/>
    <col min="1751" max="1751" customWidth="1" bestFit="1" width="9.0" style="50"/>
    <col min="1752" max="1752" customWidth="1" bestFit="1" width="9.0" style="50"/>
    <col min="1753" max="1753" customWidth="1" bestFit="1" width="9.0" style="50"/>
    <col min="1754" max="1754" customWidth="1" bestFit="1" width="9.0" style="50"/>
    <col min="1755" max="1755" customWidth="1" bestFit="1" width="9.0" style="50"/>
    <col min="1756" max="1756" customWidth="1" bestFit="1" width="9.0" style="50"/>
    <col min="1757" max="1757" customWidth="1" bestFit="1" width="9.0" style="50"/>
    <col min="1758" max="1758" customWidth="1" bestFit="1" width="9.0" style="50"/>
    <col min="1759" max="1759" customWidth="1" bestFit="1" width="9.0" style="50"/>
    <col min="1760" max="1760" customWidth="1" bestFit="1" width="9.0" style="50"/>
    <col min="1761" max="1761" customWidth="1" bestFit="1" width="9.0" style="50"/>
    <col min="1762" max="1762" customWidth="1" bestFit="1" width="9.0" style="50"/>
    <col min="1763" max="1763" customWidth="1" bestFit="1" width="9.0" style="50"/>
    <col min="1764" max="1764" customWidth="1" bestFit="1" width="9.0" style="50"/>
    <col min="1765" max="1765" customWidth="1" bestFit="1" width="9.0" style="50"/>
    <col min="1766" max="1766" customWidth="1" bestFit="1" width="9.0" style="50"/>
    <col min="1767" max="1767" customWidth="1" bestFit="1" width="9.0" style="50"/>
    <col min="1768" max="1768" customWidth="1" bestFit="1" width="9.0" style="50"/>
    <col min="1769" max="1769" customWidth="1" bestFit="1" width="9.0" style="50"/>
    <col min="1770" max="1770" customWidth="1" bestFit="1" width="9.0" style="50"/>
    <col min="1771" max="1771" customWidth="1" bestFit="1" width="9.0" style="50"/>
    <col min="1772" max="1772" customWidth="1" bestFit="1" width="9.0" style="50"/>
    <col min="1773" max="1773" customWidth="1" bestFit="1" width="9.0" style="50"/>
    <col min="1774" max="1774" customWidth="1" bestFit="1" width="9.0" style="50"/>
    <col min="1775" max="1775" customWidth="1" bestFit="1" width="9.0" style="50"/>
    <col min="1776" max="1776" customWidth="1" bestFit="1" width="9.0" style="50"/>
    <col min="1777" max="1777" customWidth="1" bestFit="1" width="9.0" style="50"/>
    <col min="1778" max="1778" customWidth="1" bestFit="1" width="9.0" style="50"/>
    <col min="1779" max="1779" customWidth="1" bestFit="1" width="9.0" style="50"/>
    <col min="1780" max="1780" customWidth="1" bestFit="1" width="9.0" style="50"/>
    <col min="1781" max="1781" customWidth="1" bestFit="1" width="9.0" style="50"/>
    <col min="1782" max="1782" customWidth="1" bestFit="1" width="9.0" style="50"/>
    <col min="1783" max="1783" customWidth="1" bestFit="1" width="9.0" style="50"/>
    <col min="1784" max="1784" customWidth="1" bestFit="1" width="9.0" style="50"/>
    <col min="1785" max="1785" customWidth="1" bestFit="1" width="9.0" style="50"/>
    <col min="1786" max="1786" customWidth="1" bestFit="1" width="9.0" style="50"/>
    <col min="1787" max="1787" customWidth="1" bestFit="1" width="9.0" style="50"/>
    <col min="1788" max="1788" customWidth="1" bestFit="1" width="9.0" style="50"/>
    <col min="1789" max="1789" customWidth="1" bestFit="1" width="9.0" style="50"/>
    <col min="1790" max="1790" customWidth="1" bestFit="1" width="9.0" style="50"/>
    <col min="1791" max="1791" customWidth="1" bestFit="1" width="9.0" style="50"/>
    <col min="1792" max="1792" customWidth="1" bestFit="1" width="9.0" style="50"/>
    <col min="1793" max="1793" customWidth="1" bestFit="1" width="9.0" style="50"/>
    <col min="1794" max="1794" customWidth="1" bestFit="1" width="9.0" style="50"/>
    <col min="1795" max="1795" customWidth="1" bestFit="1" width="9.0" style="50"/>
    <col min="1796" max="1796" customWidth="1" bestFit="1" width="9.0" style="50"/>
    <col min="1797" max="1797" customWidth="1" bestFit="1" width="9.0" style="50"/>
    <col min="1798" max="1798" customWidth="1" bestFit="1" width="9.0" style="50"/>
    <col min="1799" max="1799" customWidth="1" bestFit="1" width="9.0" style="50"/>
    <col min="1800" max="1800" customWidth="1" bestFit="1" width="9.0" style="50"/>
    <col min="1801" max="1801" customWidth="1" bestFit="1" width="9.0" style="50"/>
    <col min="1802" max="1802" customWidth="1" bestFit="1" width="9.0" style="50"/>
    <col min="1803" max="1803" customWidth="1" bestFit="1" width="9.0" style="50"/>
    <col min="1804" max="1804" customWidth="1" bestFit="1" width="9.0" style="50"/>
    <col min="1805" max="1805" customWidth="1" bestFit="1" width="9.0" style="50"/>
    <col min="1806" max="1806" customWidth="1" bestFit="1" width="9.0" style="50"/>
    <col min="1807" max="1807" customWidth="1" bestFit="1" width="9.0" style="50"/>
    <col min="1808" max="1808" customWidth="1" bestFit="1" width="9.0" style="50"/>
    <col min="1809" max="1809" customWidth="1" bestFit="1" width="9.0" style="50"/>
    <col min="1810" max="1810" customWidth="1" bestFit="1" width="9.0" style="50"/>
    <col min="1811" max="1811" customWidth="1" bestFit="1" width="9.0" style="50"/>
    <col min="1812" max="1812" customWidth="1" bestFit="1" width="9.0" style="50"/>
    <col min="1813" max="1813" customWidth="1" bestFit="1" width="9.0" style="50"/>
    <col min="1814" max="1814" customWidth="1" bestFit="1" width="9.0" style="50"/>
    <col min="1815" max="1815" customWidth="1" bestFit="1" width="9.0" style="50"/>
    <col min="1816" max="1816" customWidth="1" bestFit="1" width="9.0" style="50"/>
    <col min="1817" max="1817" customWidth="1" bestFit="1" width="9.0" style="50"/>
    <col min="1818" max="1818" customWidth="1" bestFit="1" width="9.0" style="50"/>
    <col min="1819" max="1819" customWidth="1" bestFit="1" width="9.0" style="50"/>
    <col min="1820" max="1820" customWidth="1" bestFit="1" width="9.0" style="50"/>
    <col min="1821" max="1821" customWidth="1" bestFit="1" width="9.0" style="50"/>
    <col min="1822" max="1822" customWidth="1" bestFit="1" width="9.0" style="50"/>
    <col min="1823" max="1823" customWidth="1" bestFit="1" width="9.0" style="50"/>
    <col min="1824" max="1824" customWidth="1" bestFit="1" width="9.0" style="50"/>
    <col min="1825" max="1825" customWidth="1" bestFit="1" width="9.0" style="50"/>
    <col min="1826" max="1826" customWidth="1" bestFit="1" width="9.0" style="50"/>
    <col min="1827" max="1827" customWidth="1" bestFit="1" width="9.0" style="50"/>
    <col min="1828" max="1828" customWidth="1" bestFit="1" width="9.0" style="50"/>
    <col min="1829" max="1829" customWidth="1" bestFit="1" width="9.0" style="50"/>
    <col min="1830" max="1830" customWidth="1" bestFit="1" width="9.0" style="50"/>
    <col min="1831" max="1831" customWidth="1" bestFit="1" width="9.0" style="50"/>
    <col min="1832" max="1832" customWidth="1" bestFit="1" width="9.0" style="50"/>
    <col min="1833" max="1833" customWidth="1" bestFit="1" width="9.0" style="50"/>
    <col min="1834" max="1834" customWidth="1" bestFit="1" width="9.0" style="50"/>
    <col min="1835" max="1835" customWidth="1" bestFit="1" width="9.0" style="50"/>
    <col min="1836" max="1836" customWidth="1" bestFit="1" width="9.0" style="50"/>
    <col min="1837" max="1837" customWidth="1" bestFit="1" width="9.0" style="50"/>
    <col min="1838" max="1838" customWidth="1" bestFit="1" width="9.0" style="50"/>
    <col min="1839" max="1839" customWidth="1" bestFit="1" width="9.0" style="50"/>
    <col min="1840" max="1840" customWidth="1" bestFit="1" width="9.0" style="50"/>
    <col min="1841" max="1841" customWidth="1" bestFit="1" width="9.0" style="50"/>
    <col min="1842" max="1842" customWidth="1" bestFit="1" width="9.0" style="50"/>
    <col min="1843" max="1843" customWidth="1" bestFit="1" width="9.0" style="50"/>
    <col min="1844" max="1844" customWidth="1" bestFit="1" width="9.0" style="50"/>
    <col min="1845" max="1845" customWidth="1" bestFit="1" width="9.0" style="50"/>
    <col min="1846" max="1846" customWidth="1" bestFit="1" width="9.0" style="50"/>
    <col min="1847" max="1847" customWidth="1" bestFit="1" width="9.0" style="50"/>
    <col min="1848" max="1848" customWidth="1" bestFit="1" width="9.0" style="50"/>
    <col min="1849" max="1849" customWidth="1" bestFit="1" width="9.0" style="50"/>
    <col min="1850" max="1850" customWidth="1" bestFit="1" width="9.0" style="50"/>
    <col min="1851" max="1851" customWidth="1" bestFit="1" width="9.0" style="50"/>
    <col min="1852" max="1852" customWidth="1" bestFit="1" width="9.0" style="50"/>
    <col min="1853" max="1853" customWidth="1" bestFit="1" width="9.0" style="50"/>
    <col min="1854" max="1854" customWidth="1" bestFit="1" width="9.0" style="50"/>
    <col min="1855" max="1855" customWidth="1" bestFit="1" width="9.0" style="50"/>
    <col min="1856" max="1856" customWidth="1" bestFit="1" width="9.0" style="50"/>
    <col min="1857" max="1857" customWidth="1" bestFit="1" width="9.0" style="50"/>
    <col min="1858" max="1858" customWidth="1" bestFit="1" width="9.0" style="50"/>
    <col min="1859" max="1859" customWidth="1" bestFit="1" width="9.0" style="50"/>
    <col min="1860" max="1860" customWidth="1" bestFit="1" width="9.0" style="50"/>
    <col min="1861" max="1861" customWidth="1" bestFit="1" width="9.0" style="50"/>
    <col min="1862" max="1862" customWidth="1" bestFit="1" width="9.0" style="50"/>
    <col min="1863" max="1863" customWidth="1" bestFit="1" width="9.0" style="50"/>
    <col min="1864" max="1864" customWidth="1" bestFit="1" width="9.0" style="50"/>
    <col min="1865" max="1865" customWidth="1" bestFit="1" width="9.0" style="50"/>
    <col min="1866" max="1866" customWidth="1" bestFit="1" width="9.0" style="50"/>
    <col min="1867" max="1867" customWidth="1" bestFit="1" width="9.0" style="50"/>
    <col min="1868" max="1868" customWidth="1" bestFit="1" width="9.0" style="50"/>
    <col min="1869" max="1869" customWidth="1" bestFit="1" width="9.0" style="50"/>
    <col min="1870" max="1870" customWidth="1" bestFit="1" width="9.0" style="50"/>
    <col min="1871" max="1871" customWidth="1" bestFit="1" width="9.0" style="50"/>
    <col min="1872" max="1872" customWidth="1" bestFit="1" width="9.0" style="50"/>
    <col min="1873" max="1873" customWidth="1" bestFit="1" width="9.0" style="50"/>
    <col min="1874" max="1874" customWidth="1" bestFit="1" width="9.0" style="50"/>
    <col min="1875" max="1875" customWidth="1" bestFit="1" width="9.0" style="50"/>
    <col min="1876" max="1876" customWidth="1" bestFit="1" width="9.0" style="50"/>
    <col min="1877" max="1877" customWidth="1" bestFit="1" width="9.0" style="50"/>
    <col min="1878" max="1878" customWidth="1" bestFit="1" width="9.0" style="50"/>
    <col min="1879" max="1879" customWidth="1" bestFit="1" width="9.0" style="50"/>
    <col min="1880" max="1880" customWidth="1" bestFit="1" width="9.0" style="50"/>
    <col min="1881" max="1881" customWidth="1" bestFit="1" width="9.0" style="50"/>
    <col min="1882" max="1882" customWidth="1" bestFit="1" width="9.0" style="50"/>
    <col min="1883" max="1883" customWidth="1" bestFit="1" width="9.0" style="50"/>
    <col min="1884" max="1884" customWidth="1" bestFit="1" width="9.0" style="50"/>
    <col min="1885" max="1885" customWidth="1" bestFit="1" width="9.0" style="50"/>
    <col min="1886" max="1886" customWidth="1" bestFit="1" width="9.0" style="50"/>
    <col min="1887" max="1887" customWidth="1" bestFit="1" width="9.0" style="50"/>
    <col min="1888" max="1888" customWidth="1" bestFit="1" width="9.0" style="50"/>
    <col min="1889" max="1889" customWidth="1" bestFit="1" width="9.0" style="50"/>
    <col min="1890" max="1890" customWidth="1" bestFit="1" width="9.0" style="50"/>
    <col min="1891" max="1891" customWidth="1" bestFit="1" width="9.0" style="50"/>
    <col min="1892" max="1892" customWidth="1" bestFit="1" width="9.0" style="50"/>
    <col min="1893" max="1893" customWidth="1" bestFit="1" width="9.0" style="50"/>
    <col min="1894" max="1894" customWidth="1" bestFit="1" width="9.0" style="50"/>
    <col min="1895" max="1895" customWidth="1" bestFit="1" width="9.0" style="50"/>
    <col min="1896" max="1896" customWidth="1" bestFit="1" width="9.0" style="50"/>
    <col min="1897" max="1897" customWidth="1" bestFit="1" width="9.0" style="50"/>
    <col min="1898" max="1898" customWidth="1" bestFit="1" width="9.0" style="50"/>
    <col min="1899" max="1899" customWidth="1" bestFit="1" width="9.0" style="50"/>
    <col min="1900" max="1900" customWidth="1" bestFit="1" width="9.0" style="50"/>
    <col min="1901" max="1901" customWidth="1" bestFit="1" width="9.0" style="50"/>
    <col min="1902" max="1902" customWidth="1" bestFit="1" width="9.0" style="50"/>
    <col min="1903" max="1903" customWidth="1" bestFit="1" width="9.0" style="50"/>
    <col min="1904" max="1904" customWidth="1" bestFit="1" width="9.0" style="50"/>
    <col min="1905" max="1905" customWidth="1" bestFit="1" width="9.0" style="50"/>
    <col min="1906" max="1906" customWidth="1" bestFit="1" width="9.0" style="50"/>
    <col min="1907" max="1907" customWidth="1" bestFit="1" width="9.0" style="50"/>
    <col min="1908" max="1908" customWidth="1" bestFit="1" width="9.0" style="50"/>
    <col min="1909" max="1909" customWidth="1" bestFit="1" width="9.0" style="50"/>
    <col min="1910" max="1910" customWidth="1" bestFit="1" width="9.0" style="50"/>
    <col min="1911" max="1911" customWidth="1" bestFit="1" width="9.0" style="50"/>
    <col min="1912" max="1912" customWidth="1" bestFit="1" width="9.0" style="50"/>
    <col min="1913" max="1913" customWidth="1" bestFit="1" width="9.0" style="50"/>
    <col min="1914" max="1914" customWidth="1" bestFit="1" width="9.0" style="50"/>
    <col min="1915" max="1915" customWidth="1" bestFit="1" width="9.0" style="50"/>
    <col min="1916" max="1916" customWidth="1" bestFit="1" width="9.0" style="50"/>
    <col min="1917" max="1917" customWidth="1" bestFit="1" width="9.0" style="50"/>
    <col min="1918" max="1918" customWidth="1" bestFit="1" width="9.0" style="50"/>
    <col min="1919" max="1919" customWidth="1" bestFit="1" width="9.0" style="50"/>
    <col min="1920" max="1920" customWidth="1" bestFit="1" width="9.0" style="50"/>
    <col min="1921" max="1921" customWidth="1" bestFit="1" width="9.0" style="50"/>
    <col min="1922" max="1922" customWidth="1" bestFit="1" width="9.0" style="50"/>
    <col min="1923" max="1923" customWidth="1" bestFit="1" width="9.0" style="50"/>
    <col min="1924" max="1924" customWidth="1" bestFit="1" width="9.0" style="50"/>
    <col min="1925" max="1925" customWidth="1" bestFit="1" width="9.0" style="50"/>
    <col min="1926" max="1926" customWidth="1" bestFit="1" width="9.0" style="50"/>
    <col min="1927" max="1927" customWidth="1" bestFit="1" width="9.0" style="50"/>
    <col min="1928" max="1928" customWidth="1" bestFit="1" width="9.0" style="50"/>
    <col min="1929" max="1929" customWidth="1" bestFit="1" width="9.0" style="50"/>
    <col min="1930" max="1930" customWidth="1" bestFit="1" width="9.0" style="50"/>
    <col min="1931" max="1931" customWidth="1" bestFit="1" width="9.0" style="50"/>
    <col min="1932" max="1932" customWidth="1" bestFit="1" width="9.0" style="50"/>
    <col min="1933" max="1933" customWidth="1" bestFit="1" width="9.0" style="50"/>
    <col min="1934" max="1934" customWidth="1" bestFit="1" width="9.0" style="50"/>
    <col min="1935" max="1935" customWidth="1" bestFit="1" width="9.0" style="50"/>
    <col min="1936" max="1936" customWidth="1" bestFit="1" width="9.0" style="50"/>
    <col min="1937" max="1937" customWidth="1" bestFit="1" width="9.0" style="50"/>
    <col min="1938" max="1938" customWidth="1" bestFit="1" width="9.0" style="50"/>
    <col min="1939" max="1939" customWidth="1" bestFit="1" width="9.0" style="50"/>
    <col min="1940" max="1940" customWidth="1" bestFit="1" width="9.0" style="50"/>
    <col min="1941" max="1941" customWidth="1" bestFit="1" width="9.0" style="50"/>
    <col min="1942" max="1942" customWidth="1" bestFit="1" width="9.0" style="50"/>
    <col min="1943" max="1943" customWidth="1" bestFit="1" width="9.0" style="50"/>
    <col min="1944" max="1944" customWidth="1" bestFit="1" width="9.0" style="50"/>
    <col min="1945" max="1945" customWidth="1" bestFit="1" width="9.0" style="50"/>
    <col min="1946" max="1946" customWidth="1" bestFit="1" width="9.0" style="50"/>
    <col min="1947" max="1947" customWidth="1" bestFit="1" width="9.0" style="50"/>
    <col min="1948" max="1948" customWidth="1" bestFit="1" width="9.0" style="50"/>
    <col min="1949" max="1949" customWidth="1" bestFit="1" width="9.0" style="50"/>
    <col min="1950" max="1950" customWidth="1" bestFit="1" width="9.0" style="50"/>
    <col min="1951" max="1951" customWidth="1" bestFit="1" width="9.0" style="50"/>
    <col min="1952" max="1952" customWidth="1" bestFit="1" width="9.0" style="50"/>
    <col min="1953" max="1953" customWidth="1" bestFit="1" width="9.0" style="50"/>
    <col min="1954" max="1954" customWidth="1" bestFit="1" width="9.0" style="50"/>
    <col min="1955" max="1955" customWidth="1" bestFit="1" width="9.0" style="50"/>
    <col min="1956" max="1956" customWidth="1" bestFit="1" width="9.0" style="50"/>
    <col min="1957" max="1957" customWidth="1" bestFit="1" width="9.0" style="50"/>
    <col min="1958" max="1958" customWidth="1" bestFit="1" width="9.0" style="50"/>
    <col min="1959" max="1959" customWidth="1" bestFit="1" width="9.0" style="50"/>
    <col min="1960" max="1960" customWidth="1" bestFit="1" width="9.0" style="50"/>
    <col min="1961" max="1961" customWidth="1" bestFit="1" width="9.0" style="50"/>
    <col min="1962" max="1962" customWidth="1" bestFit="1" width="9.0" style="50"/>
    <col min="1963" max="1963" customWidth="1" bestFit="1" width="9.0" style="50"/>
    <col min="1964" max="1964" customWidth="1" bestFit="1" width="9.0" style="50"/>
    <col min="1965" max="1965" customWidth="1" bestFit="1" width="9.0" style="50"/>
    <col min="1966" max="1966" customWidth="1" bestFit="1" width="9.0" style="50"/>
    <col min="1967" max="1967" customWidth="1" bestFit="1" width="9.0" style="50"/>
    <col min="1968" max="1968" customWidth="1" bestFit="1" width="9.0" style="50"/>
    <col min="1969" max="1969" customWidth="1" bestFit="1" width="9.0" style="50"/>
    <col min="1970" max="1970" customWidth="1" bestFit="1" width="9.0" style="50"/>
    <col min="1971" max="1971" customWidth="1" bestFit="1" width="9.0" style="50"/>
    <col min="1972" max="1972" customWidth="1" bestFit="1" width="9.0" style="50"/>
    <col min="1973" max="1973" customWidth="1" bestFit="1" width="9.0" style="50"/>
    <col min="1974" max="1974" customWidth="1" bestFit="1" width="9.0" style="50"/>
    <col min="1975" max="1975" customWidth="1" bestFit="1" width="9.0" style="50"/>
    <col min="1976" max="1976" customWidth="1" bestFit="1" width="9.0" style="50"/>
    <col min="1977" max="1977" customWidth="1" bestFit="1" width="9.0" style="50"/>
    <col min="1978" max="1978" customWidth="1" bestFit="1" width="9.0" style="50"/>
    <col min="1979" max="1979" customWidth="1" bestFit="1" width="9.0" style="50"/>
    <col min="1980" max="1980" customWidth="1" bestFit="1" width="9.0" style="50"/>
    <col min="1981" max="1981" customWidth="1" bestFit="1" width="9.0" style="50"/>
    <col min="1982" max="1982" customWidth="1" bestFit="1" width="9.0" style="50"/>
    <col min="1983" max="1983" customWidth="1" bestFit="1" width="9.0" style="50"/>
    <col min="1984" max="1984" customWidth="1" bestFit="1" width="9.0" style="50"/>
    <col min="1985" max="1985" customWidth="1" bestFit="1" width="9.0" style="50"/>
    <col min="1986" max="1986" customWidth="1" bestFit="1" width="9.0" style="50"/>
    <col min="1987" max="1987" customWidth="1" bestFit="1" width="9.0" style="50"/>
    <col min="1988" max="1988" customWidth="1" bestFit="1" width="9.0" style="50"/>
    <col min="1989" max="1989" customWidth="1" bestFit="1" width="9.0" style="50"/>
    <col min="1990" max="1990" customWidth="1" bestFit="1" width="9.0" style="50"/>
    <col min="1991" max="1991" customWidth="1" bestFit="1" width="9.0" style="50"/>
    <col min="1992" max="1992" customWidth="1" bestFit="1" width="9.0" style="50"/>
    <col min="1993" max="1993" customWidth="1" bestFit="1" width="9.0" style="50"/>
    <col min="1994" max="1994" customWidth="1" bestFit="1" width="9.0" style="50"/>
    <col min="1995" max="1995" customWidth="1" bestFit="1" width="9.0" style="50"/>
    <col min="1996" max="1996" customWidth="1" bestFit="1" width="9.0" style="50"/>
    <col min="1997" max="1997" customWidth="1" bestFit="1" width="9.0" style="50"/>
    <col min="1998" max="1998" customWidth="1" bestFit="1" width="9.0" style="50"/>
    <col min="1999" max="1999" customWidth="1" bestFit="1" width="9.0" style="50"/>
    <col min="2000" max="2000" customWidth="1" bestFit="1" width="9.0" style="50"/>
    <col min="2001" max="2001" customWidth="1" bestFit="1" width="9.0" style="50"/>
    <col min="2002" max="2002" customWidth="1" bestFit="1" width="9.0" style="50"/>
    <col min="2003" max="2003" customWidth="1" bestFit="1" width="9.0" style="50"/>
    <col min="2004" max="2004" customWidth="1" bestFit="1" width="9.0" style="50"/>
    <col min="2005" max="2005" customWidth="1" bestFit="1" width="9.0" style="50"/>
    <col min="2006" max="2006" customWidth="1" bestFit="1" width="9.0" style="50"/>
    <col min="2007" max="2007" customWidth="1" bestFit="1" width="9.0" style="50"/>
    <col min="2008" max="2008" customWidth="1" bestFit="1" width="9.0" style="50"/>
    <col min="2009" max="2009" customWidth="1" bestFit="1" width="9.0" style="50"/>
    <col min="2010" max="2010" customWidth="1" bestFit="1" width="9.0" style="50"/>
    <col min="2011" max="2011" customWidth="1" bestFit="1" width="9.0" style="50"/>
    <col min="2012" max="2012" customWidth="1" bestFit="1" width="9.0" style="50"/>
    <col min="2013" max="2013" customWidth="1" bestFit="1" width="9.0" style="50"/>
    <col min="2014" max="2014" customWidth="1" bestFit="1" width="9.0" style="50"/>
    <col min="2015" max="2015" customWidth="1" bestFit="1" width="9.0" style="50"/>
    <col min="2016" max="2016" customWidth="1" bestFit="1" width="9.0" style="50"/>
    <col min="2017" max="2017" customWidth="1" bestFit="1" width="9.0" style="50"/>
    <col min="2018" max="2018" customWidth="1" bestFit="1" width="9.0" style="50"/>
    <col min="2019" max="2019" customWidth="1" bestFit="1" width="9.0" style="50"/>
    <col min="2020" max="2020" customWidth="1" bestFit="1" width="9.0" style="50"/>
    <col min="2021" max="2021" customWidth="1" bestFit="1" width="9.0" style="50"/>
    <col min="2022" max="2022" customWidth="1" bestFit="1" width="9.0" style="50"/>
    <col min="2023" max="2023" customWidth="1" bestFit="1" width="9.0" style="50"/>
    <col min="2024" max="2024" customWidth="1" bestFit="1" width="9.0" style="50"/>
    <col min="2025" max="2025" customWidth="1" bestFit="1" width="9.0" style="50"/>
    <col min="2026" max="2026" customWidth="1" bestFit="1" width="9.0" style="50"/>
    <col min="2027" max="2027" customWidth="1" bestFit="1" width="9.0" style="50"/>
    <col min="2028" max="2028" customWidth="1" bestFit="1" width="9.0" style="50"/>
    <col min="2029" max="2029" customWidth="1" bestFit="1" width="9.0" style="50"/>
    <col min="2030" max="2030" customWidth="1" bestFit="1" width="9.0" style="50"/>
    <col min="2031" max="2031" customWidth="1" bestFit="1" width="9.0" style="50"/>
    <col min="2032" max="2032" customWidth="1" bestFit="1" width="9.0" style="50"/>
    <col min="2033" max="2033" customWidth="1" bestFit="1" width="9.0" style="50"/>
    <col min="2034" max="2034" customWidth="1" bestFit="1" width="9.0" style="50"/>
    <col min="2035" max="2035" customWidth="1" bestFit="1" width="9.0" style="50"/>
    <col min="2036" max="2036" customWidth="1" bestFit="1" width="9.0" style="50"/>
    <col min="2037" max="2037" customWidth="1" bestFit="1" width="9.0" style="50"/>
    <col min="2038" max="2038" customWidth="1" bestFit="1" width="9.0" style="50"/>
    <col min="2039" max="2039" customWidth="1" bestFit="1" width="9.0" style="50"/>
    <col min="2040" max="2040" customWidth="1" bestFit="1" width="9.0" style="50"/>
    <col min="2041" max="2041" customWidth="1" bestFit="1" width="9.0" style="50"/>
    <col min="2042" max="2042" customWidth="1" bestFit="1" width="9.0" style="50"/>
    <col min="2043" max="2043" customWidth="1" bestFit="1" width="9.0" style="50"/>
    <col min="2044" max="2044" customWidth="1" bestFit="1" width="9.0" style="50"/>
    <col min="2045" max="2045" customWidth="1" bestFit="1" width="9.0" style="50"/>
    <col min="2046" max="2046" customWidth="1" bestFit="1" width="9.0" style="50"/>
    <col min="2047" max="2047" customWidth="1" bestFit="1" width="9.0" style="50"/>
    <col min="2048" max="2048" customWidth="1" bestFit="1" width="9.0" style="50"/>
    <col min="2049" max="2049" customWidth="1" bestFit="1" width="9.0" style="50"/>
    <col min="2050" max="2050" customWidth="1" bestFit="1" width="9.0" style="50"/>
    <col min="2051" max="2051" customWidth="1" bestFit="1" width="9.0" style="50"/>
    <col min="2052" max="2052" customWidth="1" bestFit="1" width="9.0" style="50"/>
    <col min="2053" max="2053" customWidth="1" bestFit="1" width="9.0" style="50"/>
    <col min="2054" max="2054" customWidth="1" bestFit="1" width="9.0" style="50"/>
    <col min="2055" max="2055" customWidth="1" bestFit="1" width="9.0" style="50"/>
    <col min="2056" max="2056" customWidth="1" bestFit="1" width="9.0" style="50"/>
    <col min="2057" max="2057" customWidth="1" bestFit="1" width="9.0" style="50"/>
    <col min="2058" max="2058" customWidth="1" bestFit="1" width="9.0" style="50"/>
    <col min="2059" max="2059" customWidth="1" bestFit="1" width="9.0" style="50"/>
    <col min="2060" max="2060" customWidth="1" bestFit="1" width="9.0" style="50"/>
    <col min="2061" max="2061" customWidth="1" bestFit="1" width="9.0" style="50"/>
    <col min="2062" max="2062" customWidth="1" bestFit="1" width="9.0" style="50"/>
    <col min="2063" max="2063" customWidth="1" bestFit="1" width="9.0" style="50"/>
    <col min="2064" max="2064" customWidth="1" bestFit="1" width="9.0" style="50"/>
    <col min="2065" max="2065" customWidth="1" bestFit="1" width="9.0" style="50"/>
    <col min="2066" max="2066" customWidth="1" bestFit="1" width="9.0" style="50"/>
    <col min="2067" max="2067" customWidth="1" bestFit="1" width="9.0" style="50"/>
    <col min="2068" max="2068" customWidth="1" bestFit="1" width="9.0" style="50"/>
    <col min="2069" max="2069" customWidth="1" bestFit="1" width="9.0" style="50"/>
    <col min="2070" max="2070" customWidth="1" bestFit="1" width="9.0" style="50"/>
    <col min="2071" max="2071" customWidth="1" bestFit="1" width="9.0" style="50"/>
    <col min="2072" max="2072" customWidth="1" bestFit="1" width="9.0" style="50"/>
    <col min="2073" max="2073" customWidth="1" bestFit="1" width="9.0" style="50"/>
    <col min="2074" max="2074" customWidth="1" bestFit="1" width="9.0" style="50"/>
    <col min="2075" max="2075" customWidth="1" bestFit="1" width="9.0" style="50"/>
    <col min="2076" max="2076" customWidth="1" bestFit="1" width="9.0" style="50"/>
    <col min="2077" max="2077" customWidth="1" bestFit="1" width="9.0" style="50"/>
    <col min="2078" max="2078" customWidth="1" bestFit="1" width="9.0" style="50"/>
    <col min="2079" max="2079" customWidth="1" bestFit="1" width="9.0" style="50"/>
    <col min="2080" max="2080" customWidth="1" bestFit="1" width="9.0" style="50"/>
    <col min="2081" max="2081" customWidth="1" bestFit="1" width="9.0" style="50"/>
    <col min="2082" max="2082" customWidth="1" bestFit="1" width="9.0" style="50"/>
    <col min="2083" max="2083" customWidth="1" bestFit="1" width="9.0" style="50"/>
    <col min="2084" max="2084" customWidth="1" bestFit="1" width="9.0" style="50"/>
    <col min="2085" max="2085" customWidth="1" bestFit="1" width="9.0" style="50"/>
    <col min="2086" max="2086" customWidth="1" bestFit="1" width="9.0" style="50"/>
    <col min="2087" max="2087" customWidth="1" bestFit="1" width="9.0" style="50"/>
    <col min="2088" max="2088" customWidth="1" bestFit="1" width="9.0" style="50"/>
    <col min="2089" max="2089" customWidth="1" bestFit="1" width="9.0" style="50"/>
    <col min="2090" max="2090" customWidth="1" bestFit="1" width="9.0" style="50"/>
    <col min="2091" max="2091" customWidth="1" bestFit="1" width="9.0" style="50"/>
    <col min="2092" max="2092" customWidth="1" bestFit="1" width="9.0" style="50"/>
    <col min="2093" max="2093" customWidth="1" bestFit="1" width="9.0" style="50"/>
    <col min="2094" max="2094" customWidth="1" bestFit="1" width="9.0" style="50"/>
    <col min="2095" max="2095" customWidth="1" bestFit="1" width="9.0" style="50"/>
    <col min="2096" max="2096" customWidth="1" bestFit="1" width="9.0" style="50"/>
    <col min="2097" max="2097" customWidth="1" bestFit="1" width="9.0" style="50"/>
    <col min="2098" max="2098" customWidth="1" bestFit="1" width="9.0" style="50"/>
    <col min="2099" max="2099" customWidth="1" bestFit="1" width="9.0" style="50"/>
    <col min="2100" max="2100" customWidth="1" bestFit="1" width="9.0" style="50"/>
    <col min="2101" max="2101" customWidth="1" bestFit="1" width="9.0" style="50"/>
    <col min="2102" max="2102" customWidth="1" bestFit="1" width="9.0" style="50"/>
    <col min="2103" max="2103" customWidth="1" bestFit="1" width="9.0" style="50"/>
    <col min="2104" max="2104" customWidth="1" bestFit="1" width="9.0" style="50"/>
    <col min="2105" max="2105" customWidth="1" bestFit="1" width="9.0" style="50"/>
    <col min="2106" max="2106" customWidth="1" bestFit="1" width="9.0" style="50"/>
    <col min="2107" max="2107" customWidth="1" bestFit="1" width="9.0" style="50"/>
    <col min="2108" max="2108" customWidth="1" bestFit="1" width="9.0" style="50"/>
    <col min="2109" max="2109" customWidth="1" bestFit="1" width="9.0" style="50"/>
    <col min="2110" max="2110" customWidth="1" bestFit="1" width="9.0" style="50"/>
    <col min="2111" max="2111" customWidth="1" bestFit="1" width="9.0" style="50"/>
    <col min="2112" max="2112" customWidth="1" bestFit="1" width="9.0" style="50"/>
    <col min="2113" max="2113" customWidth="1" bestFit="1" width="9.0" style="50"/>
    <col min="2114" max="2114" customWidth="1" bestFit="1" width="9.0" style="50"/>
    <col min="2115" max="2115" customWidth="1" bestFit="1" width="9.0" style="50"/>
    <col min="2116" max="2116" customWidth="1" bestFit="1" width="9.0" style="50"/>
    <col min="2117" max="2117" customWidth="1" bestFit="1" width="9.0" style="50"/>
    <col min="2118" max="2118" customWidth="1" bestFit="1" width="9.0" style="50"/>
    <col min="2119" max="2119" customWidth="1" bestFit="1" width="9.0" style="50"/>
    <col min="2120" max="2120" customWidth="1" bestFit="1" width="9.0" style="50"/>
    <col min="2121" max="2121" customWidth="1" bestFit="1" width="9.0" style="50"/>
    <col min="2122" max="2122" customWidth="1" bestFit="1" width="9.0" style="50"/>
    <col min="2123" max="2123" customWidth="1" bestFit="1" width="9.0" style="50"/>
    <col min="2124" max="2124" customWidth="1" bestFit="1" width="9.0" style="50"/>
    <col min="2125" max="2125" customWidth="1" bestFit="1" width="9.0" style="50"/>
    <col min="2126" max="2126" customWidth="1" bestFit="1" width="9.0" style="50"/>
    <col min="2127" max="2127" customWidth="1" bestFit="1" width="9.0" style="50"/>
    <col min="2128" max="2128" customWidth="1" bestFit="1" width="9.0" style="50"/>
    <col min="2129" max="2129" customWidth="1" bestFit="1" width="9.0" style="50"/>
    <col min="2130" max="2130" customWidth="1" bestFit="1" width="9.0" style="50"/>
    <col min="2131" max="2131" customWidth="1" bestFit="1" width="9.0" style="50"/>
    <col min="2132" max="2132" customWidth="1" bestFit="1" width="9.0" style="50"/>
    <col min="2133" max="2133" customWidth="1" bestFit="1" width="9.0" style="50"/>
    <col min="2134" max="2134" customWidth="1" bestFit="1" width="9.0" style="50"/>
    <col min="2135" max="2135" customWidth="1" bestFit="1" width="9.0" style="50"/>
    <col min="2136" max="2136" customWidth="1" bestFit="1" width="9.0" style="50"/>
    <col min="2137" max="2137" customWidth="1" bestFit="1" width="9.0" style="50"/>
    <col min="2138" max="2138" customWidth="1" bestFit="1" width="9.0" style="50"/>
    <col min="2139" max="2139" customWidth="1" bestFit="1" width="9.0" style="50"/>
    <col min="2140" max="2140" customWidth="1" bestFit="1" width="9.0" style="50"/>
    <col min="2141" max="2141" customWidth="1" bestFit="1" width="9.0" style="50"/>
    <col min="2142" max="2142" customWidth="1" bestFit="1" width="9.0" style="50"/>
    <col min="2143" max="2143" customWidth="1" bestFit="1" width="9.0" style="50"/>
    <col min="2144" max="2144" customWidth="1" bestFit="1" width="9.0" style="50"/>
    <col min="2145" max="2145" customWidth="1" bestFit="1" width="9.0" style="50"/>
    <col min="2146" max="2146" customWidth="1" bestFit="1" width="9.0" style="50"/>
    <col min="2147" max="2147" customWidth="1" bestFit="1" width="9.0" style="50"/>
    <col min="2148" max="2148" customWidth="1" bestFit="1" width="9.0" style="50"/>
    <col min="2149" max="2149" customWidth="1" bestFit="1" width="9.0" style="50"/>
    <col min="2150" max="2150" customWidth="1" bestFit="1" width="9.0" style="50"/>
    <col min="2151" max="2151" customWidth="1" bestFit="1" width="9.0" style="50"/>
    <col min="2152" max="2152" customWidth="1" bestFit="1" width="9.0" style="50"/>
    <col min="2153" max="2153" customWidth="1" bestFit="1" width="9.0" style="50"/>
    <col min="2154" max="2154" customWidth="1" bestFit="1" width="9.0" style="50"/>
    <col min="2155" max="2155" customWidth="1" bestFit="1" width="9.0" style="50"/>
    <col min="2156" max="2156" customWidth="1" bestFit="1" width="9.0" style="50"/>
    <col min="2157" max="2157" customWidth="1" bestFit="1" width="9.0" style="50"/>
    <col min="2158" max="2158" customWidth="1" bestFit="1" width="9.0" style="50"/>
    <col min="2159" max="2159" customWidth="1" bestFit="1" width="9.0" style="50"/>
    <col min="2160" max="2160" customWidth="1" bestFit="1" width="9.0" style="50"/>
    <col min="2161" max="2161" customWidth="1" bestFit="1" width="9.0" style="50"/>
    <col min="2162" max="2162" customWidth="1" bestFit="1" width="9.0" style="50"/>
    <col min="2163" max="2163" customWidth="1" bestFit="1" width="9.0" style="50"/>
    <col min="2164" max="2164" customWidth="1" bestFit="1" width="9.0" style="50"/>
    <col min="2165" max="2165" customWidth="1" bestFit="1" width="9.0" style="50"/>
    <col min="2166" max="2166" customWidth="1" bestFit="1" width="9.0" style="50"/>
    <col min="2167" max="2167" customWidth="1" bestFit="1" width="9.0" style="50"/>
    <col min="2168" max="2168" customWidth="1" bestFit="1" width="9.0" style="50"/>
    <col min="2169" max="2169" customWidth="1" bestFit="1" width="9.0" style="50"/>
    <col min="2170" max="2170" customWidth="1" bestFit="1" width="9.0" style="50"/>
    <col min="2171" max="2171" customWidth="1" bestFit="1" width="9.0" style="50"/>
    <col min="2172" max="2172" customWidth="1" bestFit="1" width="9.0" style="50"/>
    <col min="2173" max="2173" customWidth="1" bestFit="1" width="9.0" style="50"/>
    <col min="2174" max="2174" customWidth="1" bestFit="1" width="9.0" style="50"/>
    <col min="2175" max="2175" customWidth="1" bestFit="1" width="9.0" style="50"/>
    <col min="2176" max="2176" customWidth="1" bestFit="1" width="9.0" style="50"/>
    <col min="2177" max="2177" customWidth="1" bestFit="1" width="9.0" style="50"/>
    <col min="2178" max="2178" customWidth="1" bestFit="1" width="9.0" style="50"/>
    <col min="2179" max="2179" customWidth="1" bestFit="1" width="9.0" style="50"/>
    <col min="2180" max="2180" customWidth="1" bestFit="1" width="9.0" style="50"/>
    <col min="2181" max="2181" customWidth="1" bestFit="1" width="9.0" style="50"/>
    <col min="2182" max="2182" customWidth="1" bestFit="1" width="9.0" style="50"/>
    <col min="2183" max="2183" customWidth="1" bestFit="1" width="9.0" style="50"/>
    <col min="2184" max="2184" customWidth="1" bestFit="1" width="9.0" style="50"/>
    <col min="2185" max="2185" customWidth="1" bestFit="1" width="9.0" style="50"/>
    <col min="2186" max="2186" customWidth="1" bestFit="1" width="9.0" style="50"/>
    <col min="2187" max="2187" customWidth="1" bestFit="1" width="9.0" style="50"/>
    <col min="2188" max="2188" customWidth="1" bestFit="1" width="9.0" style="50"/>
    <col min="2189" max="2189" customWidth="1" bestFit="1" width="9.0" style="50"/>
    <col min="2190" max="2190" customWidth="1" bestFit="1" width="9.0" style="50"/>
    <col min="2191" max="2191" customWidth="1" bestFit="1" width="9.0" style="50"/>
    <col min="2192" max="2192" customWidth="1" bestFit="1" width="9.0" style="50"/>
    <col min="2193" max="2193" customWidth="1" bestFit="1" width="9.0" style="50"/>
    <col min="2194" max="2194" customWidth="1" bestFit="1" width="9.0" style="50"/>
    <col min="2195" max="2195" customWidth="1" bestFit="1" width="9.0" style="50"/>
    <col min="2196" max="2196" customWidth="1" bestFit="1" width="9.0" style="50"/>
    <col min="2197" max="2197" customWidth="1" bestFit="1" width="9.0" style="50"/>
    <col min="2198" max="2198" customWidth="1" bestFit="1" width="9.0" style="50"/>
    <col min="2199" max="2199" customWidth="1" bestFit="1" width="9.0" style="50"/>
    <col min="2200" max="2200" customWidth="1" bestFit="1" width="9.0" style="50"/>
    <col min="2201" max="2201" customWidth="1" bestFit="1" width="9.0" style="50"/>
    <col min="2202" max="2202" customWidth="1" bestFit="1" width="9.0" style="50"/>
    <col min="2203" max="2203" customWidth="1" bestFit="1" width="9.0" style="50"/>
    <col min="2204" max="2204" customWidth="1" bestFit="1" width="9.0" style="50"/>
    <col min="2205" max="2205" customWidth="1" bestFit="1" width="9.0" style="50"/>
    <col min="2206" max="2206" customWidth="1" bestFit="1" width="9.0" style="50"/>
    <col min="2207" max="2207" customWidth="1" bestFit="1" width="9.0" style="50"/>
    <col min="2208" max="2208" customWidth="1" bestFit="1" width="9.0" style="50"/>
    <col min="2209" max="2209" customWidth="1" bestFit="1" width="9.0" style="50"/>
    <col min="2210" max="2210" customWidth="1" bestFit="1" width="9.0" style="50"/>
    <col min="2211" max="2211" customWidth="1" bestFit="1" width="9.0" style="50"/>
    <col min="2212" max="2212" customWidth="1" bestFit="1" width="9.0" style="50"/>
    <col min="2213" max="2213" customWidth="1" bestFit="1" width="9.0" style="50"/>
    <col min="2214" max="2214" customWidth="1" bestFit="1" width="9.0" style="50"/>
    <col min="2215" max="2215" customWidth="1" bestFit="1" width="9.0" style="50"/>
    <col min="2216" max="2216" customWidth="1" bestFit="1" width="9.0" style="50"/>
    <col min="2217" max="2217" customWidth="1" bestFit="1" width="9.0" style="50"/>
    <col min="2218" max="2218" customWidth="1" bestFit="1" width="9.0" style="50"/>
    <col min="2219" max="2219" customWidth="1" bestFit="1" width="9.0" style="50"/>
    <col min="2220" max="2220" customWidth="1" bestFit="1" width="9.0" style="50"/>
    <col min="2221" max="2221" customWidth="1" bestFit="1" width="9.0" style="50"/>
    <col min="2222" max="2222" customWidth="1" bestFit="1" width="9.0" style="50"/>
    <col min="2223" max="2223" customWidth="1" bestFit="1" width="9.0" style="50"/>
    <col min="2224" max="2224" customWidth="1" bestFit="1" width="9.0" style="50"/>
    <col min="2225" max="2225" customWidth="1" bestFit="1" width="9.0" style="50"/>
    <col min="2226" max="2226" customWidth="1" bestFit="1" width="9.0" style="50"/>
    <col min="2227" max="2227" customWidth="1" bestFit="1" width="9.0" style="50"/>
    <col min="2228" max="2228" customWidth="1" bestFit="1" width="9.0" style="50"/>
    <col min="2229" max="2229" customWidth="1" bestFit="1" width="9.0" style="50"/>
    <col min="2230" max="2230" customWidth="1" bestFit="1" width="9.0" style="50"/>
    <col min="2231" max="2231" customWidth="1" bestFit="1" width="9.0" style="50"/>
    <col min="2232" max="2232" customWidth="1" bestFit="1" width="9.0" style="50"/>
    <col min="2233" max="2233" customWidth="1" bestFit="1" width="9.0" style="50"/>
    <col min="2234" max="2234" customWidth="1" bestFit="1" width="9.0" style="50"/>
    <col min="2235" max="2235" customWidth="1" bestFit="1" width="9.0" style="50"/>
    <col min="2236" max="2236" customWidth="1" bestFit="1" width="9.0" style="50"/>
    <col min="2237" max="2237" customWidth="1" bestFit="1" width="9.0" style="50"/>
    <col min="2238" max="2238" customWidth="1" bestFit="1" width="9.0" style="50"/>
    <col min="2239" max="2239" customWidth="1" bestFit="1" width="9.0" style="50"/>
    <col min="2240" max="2240" customWidth="1" bestFit="1" width="9.0" style="50"/>
    <col min="2241" max="2241" customWidth="1" bestFit="1" width="9.0" style="50"/>
    <col min="2242" max="2242" customWidth="1" bestFit="1" width="9.0" style="50"/>
    <col min="2243" max="2243" customWidth="1" bestFit="1" width="9.0" style="50"/>
    <col min="2244" max="2244" customWidth="1" bestFit="1" width="9.0" style="50"/>
    <col min="2245" max="2245" customWidth="1" bestFit="1" width="9.0" style="50"/>
    <col min="2246" max="2246" customWidth="1" bestFit="1" width="9.0" style="50"/>
    <col min="2247" max="2247" customWidth="1" bestFit="1" width="9.0" style="50"/>
    <col min="2248" max="2248" customWidth="1" bestFit="1" width="9.0" style="50"/>
    <col min="2249" max="2249" customWidth="1" bestFit="1" width="9.0" style="50"/>
    <col min="2250" max="2250" customWidth="1" bestFit="1" width="9.0" style="50"/>
    <col min="2251" max="2251" customWidth="1" bestFit="1" width="9.0" style="50"/>
    <col min="2252" max="2252" customWidth="1" bestFit="1" width="9.0" style="50"/>
    <col min="2253" max="2253" customWidth="1" bestFit="1" width="9.0" style="50"/>
    <col min="2254" max="2254" customWidth="1" bestFit="1" width="9.0" style="50"/>
    <col min="2255" max="2255" customWidth="1" bestFit="1" width="9.0" style="50"/>
    <col min="2256" max="2256" customWidth="1" bestFit="1" width="9.0" style="50"/>
    <col min="2257" max="2257" customWidth="1" bestFit="1" width="9.0" style="50"/>
    <col min="2258" max="2258" customWidth="1" bestFit="1" width="9.0" style="50"/>
    <col min="2259" max="2259" customWidth="1" bestFit="1" width="9.0" style="50"/>
    <col min="2260" max="2260" customWidth="1" bestFit="1" width="9.0" style="50"/>
    <col min="2261" max="2261" customWidth="1" bestFit="1" width="9.0" style="50"/>
    <col min="2262" max="2262" customWidth="1" bestFit="1" width="9.0" style="50"/>
    <col min="2263" max="2263" customWidth="1" bestFit="1" width="9.0" style="50"/>
    <col min="2264" max="2264" customWidth="1" bestFit="1" width="9.0" style="50"/>
    <col min="2265" max="2265" customWidth="1" bestFit="1" width="9.0" style="50"/>
    <col min="2266" max="2266" customWidth="1" bestFit="1" width="9.0" style="50"/>
    <col min="2267" max="2267" customWidth="1" bestFit="1" width="9.0" style="50"/>
    <col min="2268" max="2268" customWidth="1" bestFit="1" width="9.0" style="50"/>
    <col min="2269" max="2269" customWidth="1" bestFit="1" width="9.0" style="50"/>
    <col min="2270" max="2270" customWidth="1" bestFit="1" width="9.0" style="50"/>
    <col min="2271" max="2271" customWidth="1" bestFit="1" width="9.0" style="50"/>
    <col min="2272" max="2272" customWidth="1" bestFit="1" width="9.0" style="50"/>
    <col min="2273" max="2273" customWidth="1" bestFit="1" width="9.0" style="50"/>
    <col min="2274" max="2274" customWidth="1" bestFit="1" width="9.0" style="50"/>
    <col min="2275" max="2275" customWidth="1" bestFit="1" width="9.0" style="50"/>
    <col min="2276" max="2276" customWidth="1" bestFit="1" width="9.0" style="50"/>
    <col min="2277" max="2277" customWidth="1" bestFit="1" width="9.0" style="50"/>
    <col min="2278" max="2278" customWidth="1" bestFit="1" width="9.0" style="50"/>
    <col min="2279" max="2279" customWidth="1" bestFit="1" width="9.0" style="50"/>
    <col min="2280" max="2280" customWidth="1" bestFit="1" width="9.0" style="50"/>
    <col min="2281" max="2281" customWidth="1" bestFit="1" width="9.0" style="50"/>
    <col min="2282" max="2282" customWidth="1" bestFit="1" width="9.0" style="50"/>
    <col min="2283" max="2283" customWidth="1" bestFit="1" width="9.0" style="50"/>
    <col min="2284" max="2284" customWidth="1" bestFit="1" width="9.0" style="50"/>
    <col min="2285" max="2285" customWidth="1" bestFit="1" width="9.0" style="50"/>
    <col min="2286" max="2286" customWidth="1" bestFit="1" width="9.0" style="50"/>
    <col min="2287" max="2287" customWidth="1" bestFit="1" width="9.0" style="50"/>
    <col min="2288" max="2288" customWidth="1" bestFit="1" width="9.0" style="50"/>
    <col min="2289" max="2289" customWidth="1" bestFit="1" width="9.0" style="50"/>
    <col min="2290" max="2290" customWidth="1" bestFit="1" width="9.0" style="50"/>
    <col min="2291" max="2291" customWidth="1" bestFit="1" width="9.0" style="50"/>
    <col min="2292" max="2292" customWidth="1" bestFit="1" width="9.0" style="50"/>
    <col min="2293" max="2293" customWidth="1" bestFit="1" width="9.0" style="50"/>
    <col min="2294" max="2294" customWidth="1" bestFit="1" width="9.0" style="50"/>
    <col min="2295" max="2295" customWidth="1" bestFit="1" width="9.0" style="50"/>
    <col min="2296" max="2296" customWidth="1" bestFit="1" width="9.0" style="50"/>
    <col min="2297" max="2297" customWidth="1" bestFit="1" width="9.0" style="50"/>
    <col min="2298" max="2298" customWidth="1" bestFit="1" width="9.0" style="50"/>
    <col min="2299" max="2299" customWidth="1" bestFit="1" width="9.0" style="50"/>
    <col min="2300" max="2300" customWidth="1" bestFit="1" width="9.0" style="50"/>
    <col min="2301" max="2301" customWidth="1" bestFit="1" width="9.0" style="50"/>
    <col min="2302" max="2302" customWidth="1" bestFit="1" width="9.0" style="50"/>
    <col min="2303" max="2303" customWidth="1" bestFit="1" width="9.0" style="50"/>
    <col min="2304" max="2304" customWidth="1" bestFit="1" width="9.0" style="50"/>
    <col min="2305" max="2305" customWidth="1" bestFit="1" width="9.0" style="50"/>
    <col min="2306" max="2306" customWidth="1" bestFit="1" width="9.0" style="50"/>
    <col min="2307" max="2307" customWidth="1" bestFit="1" width="9.0" style="50"/>
    <col min="2308" max="2308" customWidth="1" bestFit="1" width="9.0" style="50"/>
    <col min="2309" max="2309" customWidth="1" bestFit="1" width="9.0" style="50"/>
    <col min="2310" max="2310" customWidth="1" bestFit="1" width="9.0" style="50"/>
    <col min="2311" max="2311" customWidth="1" bestFit="1" width="9.0" style="50"/>
    <col min="2312" max="2312" customWidth="1" bestFit="1" width="9.0" style="50"/>
    <col min="2313" max="2313" customWidth="1" bestFit="1" width="9.0" style="50"/>
    <col min="2314" max="2314" customWidth="1" bestFit="1" width="9.0" style="50"/>
    <col min="2315" max="2315" customWidth="1" bestFit="1" width="9.0" style="50"/>
    <col min="2316" max="2316" customWidth="1" bestFit="1" width="9.0" style="50"/>
    <col min="2317" max="2317" customWidth="1" bestFit="1" width="9.0" style="50"/>
    <col min="2318" max="2318" customWidth="1" bestFit="1" width="9.0" style="50"/>
    <col min="2319" max="2319" customWidth="1" bestFit="1" width="9.0" style="50"/>
    <col min="2320" max="2320" customWidth="1" bestFit="1" width="9.0" style="50"/>
    <col min="2321" max="2321" customWidth="1" bestFit="1" width="9.0" style="50"/>
    <col min="2322" max="2322" customWidth="1" bestFit="1" width="9.0" style="50"/>
    <col min="2323" max="2323" customWidth="1" bestFit="1" width="9.0" style="50"/>
    <col min="2324" max="2324" customWidth="1" bestFit="1" width="9.0" style="50"/>
    <col min="2325" max="2325" customWidth="1" bestFit="1" width="9.0" style="50"/>
    <col min="2326" max="2326" customWidth="1" bestFit="1" width="9.0" style="50"/>
    <col min="2327" max="2327" customWidth="1" bestFit="1" width="9.0" style="50"/>
    <col min="2328" max="2328" customWidth="1" bestFit="1" width="9.0" style="50"/>
    <col min="2329" max="2329" customWidth="1" bestFit="1" width="9.0" style="50"/>
    <col min="2330" max="2330" customWidth="1" bestFit="1" width="9.0" style="50"/>
    <col min="2331" max="2331" customWidth="1" bestFit="1" width="9.0" style="50"/>
    <col min="2332" max="2332" customWidth="1" bestFit="1" width="9.0" style="50"/>
    <col min="2333" max="2333" customWidth="1" bestFit="1" width="9.0" style="50"/>
    <col min="2334" max="2334" customWidth="1" bestFit="1" width="9.0" style="50"/>
    <col min="2335" max="2335" customWidth="1" bestFit="1" width="9.0" style="50"/>
    <col min="2336" max="2336" customWidth="1" bestFit="1" width="9.0" style="50"/>
    <col min="2337" max="2337" customWidth="1" bestFit="1" width="9.0" style="50"/>
    <col min="2338" max="2338" customWidth="1" bestFit="1" width="9.0" style="50"/>
    <col min="2339" max="2339" customWidth="1" bestFit="1" width="9.0" style="50"/>
    <col min="2340" max="2340" customWidth="1" bestFit="1" width="9.0" style="50"/>
    <col min="2341" max="2341" customWidth="1" bestFit="1" width="9.0" style="50"/>
    <col min="2342" max="2342" customWidth="1" bestFit="1" width="9.0" style="50"/>
    <col min="2343" max="2343" customWidth="1" bestFit="1" width="9.0" style="50"/>
    <col min="2344" max="2344" customWidth="1" bestFit="1" width="9.0" style="50"/>
    <col min="2345" max="2345" customWidth="1" bestFit="1" width="9.0" style="50"/>
    <col min="2346" max="2346" customWidth="1" bestFit="1" width="9.0" style="50"/>
    <col min="2347" max="2347" customWidth="1" bestFit="1" width="9.0" style="50"/>
    <col min="2348" max="2348" customWidth="1" bestFit="1" width="9.0" style="50"/>
    <col min="2349" max="2349" customWidth="1" bestFit="1" width="9.0" style="50"/>
    <col min="2350" max="2350" customWidth="1" bestFit="1" width="9.0" style="50"/>
    <col min="2351" max="2351" customWidth="1" bestFit="1" width="9.0" style="50"/>
    <col min="2352" max="2352" customWidth="1" bestFit="1" width="9.0" style="50"/>
    <col min="2353" max="2353" customWidth="1" bestFit="1" width="9.0" style="50"/>
    <col min="2354" max="2354" customWidth="1" bestFit="1" width="9.0" style="50"/>
    <col min="2355" max="2355" customWidth="1" bestFit="1" width="9.0" style="50"/>
    <col min="2356" max="2356" customWidth="1" bestFit="1" width="9.0" style="50"/>
    <col min="2357" max="2357" customWidth="1" bestFit="1" width="9.0" style="50"/>
    <col min="2358" max="2358" customWidth="1" bestFit="1" width="9.0" style="50"/>
    <col min="2359" max="2359" customWidth="1" bestFit="1" width="9.0" style="50"/>
    <col min="2360" max="2360" customWidth="1" bestFit="1" width="9.0" style="50"/>
    <col min="2361" max="2361" customWidth="1" bestFit="1" width="9.0" style="50"/>
    <col min="2362" max="2362" customWidth="1" bestFit="1" width="9.0" style="50"/>
    <col min="2363" max="2363" customWidth="1" bestFit="1" width="9.0" style="50"/>
    <col min="2364" max="2364" customWidth="1" bestFit="1" width="9.0" style="50"/>
    <col min="2365" max="2365" customWidth="1" bestFit="1" width="9.0" style="50"/>
    <col min="2366" max="2366" customWidth="1" bestFit="1" width="9.0" style="50"/>
    <col min="2367" max="2367" customWidth="1" bestFit="1" width="9.0" style="50"/>
    <col min="2368" max="2368" customWidth="1" bestFit="1" width="9.0" style="50"/>
    <col min="2369" max="2369" customWidth="1" bestFit="1" width="9.0" style="50"/>
    <col min="2370" max="2370" customWidth="1" bestFit="1" width="9.0" style="50"/>
    <col min="2371" max="2371" customWidth="1" bestFit="1" width="9.0" style="50"/>
    <col min="2372" max="2372" customWidth="1" bestFit="1" width="9.0" style="50"/>
    <col min="2373" max="2373" customWidth="1" bestFit="1" width="9.0" style="50"/>
    <col min="2374" max="2374" customWidth="1" bestFit="1" width="9.0" style="50"/>
    <col min="2375" max="2375" customWidth="1" bestFit="1" width="9.0" style="50"/>
    <col min="2376" max="2376" customWidth="1" bestFit="1" width="9.0" style="50"/>
    <col min="2377" max="2377" customWidth="1" bestFit="1" width="9.0" style="50"/>
    <col min="2378" max="2378" customWidth="1" bestFit="1" width="9.0" style="50"/>
    <col min="2379" max="2379" customWidth="1" bestFit="1" width="9.0" style="50"/>
    <col min="2380" max="2380" customWidth="1" bestFit="1" width="9.0" style="50"/>
    <col min="2381" max="2381" customWidth="1" bestFit="1" width="9.0" style="50"/>
    <col min="2382" max="2382" customWidth="1" bestFit="1" width="9.0" style="50"/>
    <col min="2383" max="2383" customWidth="1" bestFit="1" width="9.0" style="50"/>
    <col min="2384" max="2384" customWidth="1" bestFit="1" width="9.0" style="50"/>
    <col min="2385" max="2385" customWidth="1" bestFit="1" width="9.0" style="50"/>
    <col min="2386" max="2386" customWidth="1" bestFit="1" width="9.0" style="50"/>
    <col min="2387" max="2387" customWidth="1" bestFit="1" width="9.0" style="50"/>
    <col min="2388" max="2388" customWidth="1" bestFit="1" width="9.0" style="50"/>
    <col min="2389" max="2389" customWidth="1" bestFit="1" width="9.0" style="50"/>
    <col min="2390" max="2390" customWidth="1" bestFit="1" width="9.0" style="50"/>
    <col min="2391" max="2391" customWidth="1" bestFit="1" width="9.0" style="50"/>
    <col min="2392" max="2392" customWidth="1" bestFit="1" width="9.0" style="50"/>
    <col min="2393" max="2393" customWidth="1" bestFit="1" width="9.0" style="50"/>
    <col min="2394" max="2394" customWidth="1" bestFit="1" width="9.0" style="50"/>
    <col min="2395" max="2395" customWidth="1" bestFit="1" width="9.0" style="50"/>
    <col min="2396" max="2396" customWidth="1" bestFit="1" width="9.0" style="50"/>
    <col min="2397" max="2397" customWidth="1" bestFit="1" width="9.0" style="50"/>
    <col min="2398" max="2398" customWidth="1" bestFit="1" width="9.0" style="50"/>
    <col min="2399" max="2399" customWidth="1" bestFit="1" width="9.0" style="50"/>
    <col min="2400" max="2400" customWidth="1" bestFit="1" width="9.0" style="50"/>
    <col min="2401" max="2401" customWidth="1" bestFit="1" width="9.0" style="50"/>
    <col min="2402" max="2402" customWidth="1" bestFit="1" width="9.0" style="50"/>
    <col min="2403" max="2403" customWidth="1" bestFit="1" width="9.0" style="50"/>
    <col min="2404" max="2404" customWidth="1" bestFit="1" width="9.0" style="50"/>
    <col min="2405" max="2405" customWidth="1" bestFit="1" width="9.0" style="50"/>
    <col min="2406" max="2406" customWidth="1" bestFit="1" width="9.0" style="50"/>
    <col min="2407" max="2407" customWidth="1" bestFit="1" width="9.0" style="50"/>
    <col min="2408" max="2408" customWidth="1" bestFit="1" width="9.0" style="50"/>
    <col min="2409" max="2409" customWidth="1" bestFit="1" width="9.0" style="50"/>
    <col min="2410" max="2410" customWidth="1" bestFit="1" width="9.0" style="50"/>
    <col min="2411" max="2411" customWidth="1" bestFit="1" width="9.0" style="50"/>
    <col min="2412" max="2412" customWidth="1" bestFit="1" width="9.0" style="50"/>
    <col min="2413" max="2413" customWidth="1" bestFit="1" width="9.0" style="50"/>
    <col min="2414" max="2414" customWidth="1" bestFit="1" width="9.0" style="50"/>
    <col min="2415" max="2415" customWidth="1" bestFit="1" width="9.0" style="50"/>
    <col min="2416" max="2416" customWidth="1" bestFit="1" width="9.0" style="50"/>
    <col min="2417" max="2417" customWidth="1" bestFit="1" width="9.0" style="50"/>
    <col min="2418" max="2418" customWidth="1" bestFit="1" width="9.0" style="50"/>
    <col min="2419" max="2419" customWidth="1" bestFit="1" width="9.0" style="50"/>
    <col min="2420" max="2420" customWidth="1" bestFit="1" width="9.0" style="50"/>
    <col min="2421" max="2421" customWidth="1" bestFit="1" width="9.0" style="50"/>
    <col min="2422" max="2422" customWidth="1" bestFit="1" width="9.0" style="50"/>
    <col min="2423" max="2423" customWidth="1" bestFit="1" width="9.0" style="50"/>
    <col min="2424" max="2424" customWidth="1" bestFit="1" width="9.0" style="50"/>
    <col min="2425" max="2425" customWidth="1" bestFit="1" width="9.0" style="50"/>
    <col min="2426" max="2426" customWidth="1" bestFit="1" width="9.0" style="50"/>
    <col min="2427" max="2427" customWidth="1" bestFit="1" width="9.0" style="50"/>
    <col min="2428" max="2428" customWidth="1" bestFit="1" width="9.0" style="50"/>
    <col min="2429" max="2429" customWidth="1" bestFit="1" width="9.0" style="50"/>
    <col min="2430" max="2430" customWidth="1" bestFit="1" width="9.0" style="50"/>
    <col min="2431" max="2431" customWidth="1" bestFit="1" width="9.0" style="50"/>
    <col min="2432" max="2432" customWidth="1" bestFit="1" width="9.0" style="50"/>
    <col min="2433" max="2433" customWidth="1" bestFit="1" width="9.0" style="50"/>
    <col min="2434" max="2434" customWidth="1" bestFit="1" width="9.0" style="50"/>
    <col min="2435" max="2435" customWidth="1" bestFit="1" width="9.0" style="50"/>
    <col min="2436" max="2436" customWidth="1" bestFit="1" width="9.0" style="50"/>
    <col min="2437" max="2437" customWidth="1" bestFit="1" width="9.0" style="50"/>
    <col min="2438" max="2438" customWidth="1" bestFit="1" width="9.0" style="50"/>
    <col min="2439" max="2439" customWidth="1" bestFit="1" width="9.0" style="50"/>
    <col min="2440" max="2440" customWidth="1" bestFit="1" width="9.0" style="50"/>
    <col min="2441" max="2441" customWidth="1" bestFit="1" width="9.0" style="50"/>
    <col min="2442" max="2442" customWidth="1" bestFit="1" width="9.0" style="50"/>
    <col min="2443" max="2443" customWidth="1" bestFit="1" width="9.0" style="50"/>
    <col min="2444" max="2444" customWidth="1" bestFit="1" width="9.0" style="50"/>
    <col min="2445" max="2445" customWidth="1" bestFit="1" width="9.0" style="50"/>
    <col min="2446" max="2446" customWidth="1" bestFit="1" width="9.0" style="50"/>
    <col min="2447" max="2447" customWidth="1" bestFit="1" width="9.0" style="50"/>
    <col min="2448" max="2448" customWidth="1" bestFit="1" width="9.0" style="50"/>
    <col min="2449" max="2449" customWidth="1" bestFit="1" width="9.0" style="50"/>
    <col min="2450" max="2450" customWidth="1" bestFit="1" width="9.0" style="50"/>
    <col min="2451" max="2451" customWidth="1" bestFit="1" width="9.0" style="50"/>
    <col min="2452" max="2452" customWidth="1" bestFit="1" width="9.0" style="50"/>
    <col min="2453" max="2453" customWidth="1" bestFit="1" width="9.0" style="50"/>
    <col min="2454" max="2454" customWidth="1" bestFit="1" width="9.0" style="50"/>
    <col min="2455" max="2455" customWidth="1" bestFit="1" width="9.0" style="50"/>
    <col min="2456" max="2456" customWidth="1" bestFit="1" width="9.0" style="50"/>
    <col min="2457" max="2457" customWidth="1" bestFit="1" width="9.0" style="50"/>
    <col min="2458" max="2458" customWidth="1" bestFit="1" width="9.0" style="50"/>
    <col min="2459" max="2459" customWidth="1" bestFit="1" width="9.0" style="50"/>
    <col min="2460" max="2460" customWidth="1" bestFit="1" width="9.0" style="50"/>
    <col min="2461" max="2461" customWidth="1" bestFit="1" width="9.0" style="50"/>
    <col min="2462" max="2462" customWidth="1" bestFit="1" width="9.0" style="50"/>
    <col min="2463" max="2463" customWidth="1" bestFit="1" width="9.0" style="50"/>
    <col min="2464" max="2464" customWidth="1" bestFit="1" width="9.0" style="50"/>
    <col min="2465" max="2465" customWidth="1" bestFit="1" width="9.0" style="50"/>
    <col min="2466" max="2466" customWidth="1" bestFit="1" width="9.0" style="50"/>
    <col min="2467" max="2467" customWidth="1" bestFit="1" width="9.0" style="50"/>
    <col min="2468" max="2468" customWidth="1" bestFit="1" width="9.0" style="50"/>
    <col min="2469" max="2469" customWidth="1" bestFit="1" width="9.0" style="50"/>
    <col min="2470" max="2470" customWidth="1" bestFit="1" width="9.0" style="50"/>
    <col min="2471" max="2471" customWidth="1" bestFit="1" width="9.0" style="50"/>
    <col min="2472" max="2472" customWidth="1" bestFit="1" width="9.0" style="50"/>
    <col min="2473" max="2473" customWidth="1" bestFit="1" width="9.0" style="50"/>
    <col min="2474" max="2474" customWidth="1" bestFit="1" width="9.0" style="50"/>
    <col min="2475" max="2475" customWidth="1" bestFit="1" width="9.0" style="50"/>
    <col min="2476" max="2476" customWidth="1" bestFit="1" width="9.0" style="50"/>
    <col min="2477" max="2477" customWidth="1" bestFit="1" width="9.0" style="50"/>
    <col min="2478" max="2478" customWidth="1" bestFit="1" width="9.0" style="50"/>
    <col min="2479" max="2479" customWidth="1" bestFit="1" width="9.0" style="50"/>
    <col min="2480" max="2480" customWidth="1" bestFit="1" width="9.0" style="50"/>
    <col min="2481" max="2481" customWidth="1" bestFit="1" width="9.0" style="50"/>
    <col min="2482" max="2482" customWidth="1" bestFit="1" width="9.0" style="50"/>
    <col min="2483" max="2483" customWidth="1" bestFit="1" width="9.0" style="50"/>
    <col min="2484" max="2484" customWidth="1" bestFit="1" width="9.0" style="50"/>
    <col min="2485" max="2485" customWidth="1" bestFit="1" width="9.0" style="50"/>
    <col min="2486" max="2486" customWidth="1" bestFit="1" width="9.0" style="50"/>
    <col min="2487" max="2487" customWidth="1" bestFit="1" width="9.0" style="50"/>
    <col min="2488" max="2488" customWidth="1" bestFit="1" width="9.0" style="50"/>
    <col min="2489" max="2489" customWidth="1" bestFit="1" width="9.0" style="50"/>
    <col min="2490" max="2490" customWidth="1" bestFit="1" width="9.0" style="50"/>
    <col min="2491" max="2491" customWidth="1" bestFit="1" width="9.0" style="50"/>
    <col min="2492" max="2492" customWidth="1" bestFit="1" width="9.0" style="50"/>
    <col min="2493" max="2493" customWidth="1" bestFit="1" width="9.0" style="50"/>
    <col min="2494" max="2494" customWidth="1" bestFit="1" width="9.0" style="50"/>
    <col min="2495" max="2495" customWidth="1" bestFit="1" width="9.0" style="50"/>
    <col min="2496" max="2496" customWidth="1" bestFit="1" width="9.0" style="50"/>
    <col min="2497" max="2497" customWidth="1" bestFit="1" width="9.0" style="50"/>
    <col min="2498" max="2498" customWidth="1" bestFit="1" width="9.0" style="50"/>
    <col min="2499" max="2499" customWidth="1" bestFit="1" width="9.0" style="50"/>
    <col min="2500" max="2500" customWidth="1" bestFit="1" width="9.0" style="50"/>
    <col min="2501" max="2501" customWidth="1" bestFit="1" width="9.0" style="50"/>
    <col min="2502" max="2502" customWidth="1" bestFit="1" width="9.0" style="50"/>
    <col min="2503" max="2503" customWidth="1" bestFit="1" width="9.0" style="50"/>
    <col min="2504" max="2504" customWidth="1" bestFit="1" width="9.0" style="50"/>
    <col min="2505" max="2505" customWidth="1" bestFit="1" width="9.0" style="50"/>
    <col min="2506" max="2506" customWidth="1" bestFit="1" width="9.0" style="50"/>
    <col min="2507" max="2507" customWidth="1" bestFit="1" width="9.0" style="50"/>
    <col min="2508" max="2508" customWidth="1" bestFit="1" width="9.0" style="50"/>
    <col min="2509" max="2509" customWidth="1" bestFit="1" width="9.0" style="50"/>
    <col min="2510" max="2510" customWidth="1" bestFit="1" width="9.0" style="50"/>
    <col min="2511" max="2511" customWidth="1" bestFit="1" width="9.0" style="50"/>
    <col min="2512" max="2512" customWidth="1" bestFit="1" width="9.0" style="50"/>
    <col min="2513" max="2513" customWidth="1" bestFit="1" width="9.0" style="50"/>
    <col min="2514" max="2514" customWidth="1" bestFit="1" width="9.0" style="50"/>
    <col min="2515" max="2515" customWidth="1" bestFit="1" width="9.0" style="50"/>
    <col min="2516" max="2516" customWidth="1" bestFit="1" width="9.0" style="50"/>
    <col min="2517" max="2517" customWidth="1" bestFit="1" width="9.0" style="50"/>
    <col min="2518" max="2518" customWidth="1" bestFit="1" width="9.0" style="50"/>
    <col min="2519" max="2519" customWidth="1" bestFit="1" width="9.0" style="50"/>
    <col min="2520" max="2520" customWidth="1" bestFit="1" width="9.0" style="50"/>
    <col min="2521" max="2521" customWidth="1" bestFit="1" width="9.0" style="50"/>
    <col min="2522" max="2522" customWidth="1" bestFit="1" width="9.0" style="50"/>
    <col min="2523" max="2523" customWidth="1" bestFit="1" width="9.0" style="50"/>
    <col min="2524" max="2524" customWidth="1" bestFit="1" width="9.0" style="50"/>
    <col min="2525" max="2525" customWidth="1" bestFit="1" width="9.0" style="50"/>
    <col min="2526" max="2526" customWidth="1" bestFit="1" width="9.0" style="50"/>
    <col min="2527" max="2527" customWidth="1" bestFit="1" width="9.0" style="50"/>
    <col min="2528" max="2528" customWidth="1" bestFit="1" width="9.0" style="50"/>
    <col min="2529" max="2529" customWidth="1" bestFit="1" width="9.0" style="50"/>
    <col min="2530" max="2530" customWidth="1" bestFit="1" width="9.0" style="50"/>
    <col min="2531" max="2531" customWidth="1" bestFit="1" width="9.0" style="50"/>
    <col min="2532" max="2532" customWidth="1" bestFit="1" width="9.0" style="50"/>
    <col min="2533" max="2533" customWidth="1" bestFit="1" width="9.0" style="50"/>
    <col min="2534" max="2534" customWidth="1" bestFit="1" width="9.0" style="50"/>
    <col min="2535" max="2535" customWidth="1" bestFit="1" width="9.0" style="50"/>
    <col min="2536" max="2536" customWidth="1" bestFit="1" width="9.0" style="50"/>
    <col min="2537" max="2537" customWidth="1" bestFit="1" width="9.0" style="50"/>
    <col min="2538" max="2538" customWidth="1" bestFit="1" width="9.0" style="50"/>
    <col min="2539" max="2539" customWidth="1" bestFit="1" width="9.0" style="50"/>
    <col min="2540" max="2540" customWidth="1" bestFit="1" width="9.0" style="50"/>
    <col min="2541" max="2541" customWidth="1" bestFit="1" width="9.0" style="50"/>
    <col min="2542" max="2542" customWidth="1" bestFit="1" width="9.0" style="50"/>
    <col min="2543" max="2543" customWidth="1" bestFit="1" width="9.0" style="50"/>
    <col min="2544" max="2544" customWidth="1" bestFit="1" width="9.0" style="50"/>
    <col min="2545" max="2545" customWidth="1" bestFit="1" width="9.0" style="50"/>
    <col min="2546" max="2546" customWidth="1" bestFit="1" width="9.0" style="50"/>
    <col min="2547" max="2547" customWidth="1" bestFit="1" width="9.0" style="50"/>
    <col min="2548" max="2548" customWidth="1" bestFit="1" width="9.0" style="50"/>
    <col min="2549" max="2549" customWidth="1" bestFit="1" width="9.0" style="50"/>
    <col min="2550" max="2550" customWidth="1" bestFit="1" width="9.0" style="50"/>
    <col min="2551" max="2551" customWidth="1" bestFit="1" width="9.0" style="50"/>
    <col min="2552" max="2552" customWidth="1" bestFit="1" width="9.0" style="50"/>
    <col min="2553" max="2553" customWidth="1" bestFit="1" width="9.0" style="50"/>
    <col min="2554" max="2554" customWidth="1" bestFit="1" width="9.0" style="50"/>
    <col min="2555" max="2555" customWidth="1" bestFit="1" width="9.0" style="50"/>
    <col min="2556" max="2556" customWidth="1" bestFit="1" width="9.0" style="50"/>
    <col min="2557" max="2557" customWidth="1" bestFit="1" width="9.0" style="50"/>
    <col min="2558" max="2558" customWidth="1" bestFit="1" width="9.0" style="50"/>
    <col min="2559" max="2559" customWidth="1" bestFit="1" width="9.0" style="50"/>
    <col min="2560" max="2560" customWidth="1" bestFit="1" width="9.0" style="50"/>
    <col min="2561" max="2561" customWidth="1" bestFit="1" width="9.0" style="50"/>
    <col min="2562" max="2562" customWidth="1" bestFit="1" width="9.0" style="50"/>
    <col min="2563" max="2563" customWidth="1" bestFit="1" width="9.0" style="50"/>
    <col min="2564" max="2564" customWidth="1" bestFit="1" width="9.0" style="50"/>
    <col min="2565" max="2565" customWidth="1" bestFit="1" width="9.0" style="50"/>
    <col min="2566" max="2566" customWidth="1" bestFit="1" width="9.0" style="50"/>
    <col min="2567" max="2567" customWidth="1" bestFit="1" width="9.0" style="50"/>
    <col min="2568" max="2568" customWidth="1" bestFit="1" width="9.0" style="50"/>
    <col min="2569" max="2569" customWidth="1" bestFit="1" width="9.0" style="50"/>
    <col min="2570" max="2570" customWidth="1" bestFit="1" width="9.0" style="50"/>
    <col min="2571" max="2571" customWidth="1" bestFit="1" width="9.0" style="50"/>
    <col min="2572" max="2572" customWidth="1" bestFit="1" width="9.0" style="50"/>
    <col min="2573" max="2573" customWidth="1" bestFit="1" width="9.0" style="50"/>
    <col min="2574" max="2574" customWidth="1" bestFit="1" width="9.0" style="50"/>
    <col min="2575" max="2575" customWidth="1" bestFit="1" width="9.0" style="50"/>
    <col min="2576" max="2576" customWidth="1" bestFit="1" width="9.0" style="50"/>
    <col min="2577" max="2577" customWidth="1" bestFit="1" width="9.0" style="50"/>
    <col min="2578" max="2578" customWidth="1" bestFit="1" width="9.0" style="50"/>
    <col min="2579" max="2579" customWidth="1" bestFit="1" width="9.0" style="50"/>
    <col min="2580" max="2580" customWidth="1" bestFit="1" width="9.0" style="50"/>
    <col min="2581" max="2581" customWidth="1" bestFit="1" width="9.0" style="50"/>
    <col min="2582" max="2582" customWidth="1" bestFit="1" width="9.0" style="50"/>
    <col min="2583" max="2583" customWidth="1" bestFit="1" width="9.0" style="50"/>
    <col min="2584" max="2584" customWidth="1" bestFit="1" width="9.0" style="50"/>
    <col min="2585" max="2585" customWidth="1" bestFit="1" width="9.0" style="50"/>
    <col min="2586" max="2586" customWidth="1" bestFit="1" width="9.0" style="50"/>
    <col min="2587" max="2587" customWidth="1" bestFit="1" width="9.0" style="50"/>
    <col min="2588" max="2588" customWidth="1" bestFit="1" width="9.0" style="50"/>
    <col min="2589" max="2589" customWidth="1" bestFit="1" width="9.0" style="50"/>
    <col min="2590" max="2590" customWidth="1" bestFit="1" width="9.0" style="50"/>
    <col min="2591" max="2591" customWidth="1" bestFit="1" width="9.0" style="50"/>
    <col min="2592" max="2592" customWidth="1" bestFit="1" width="9.0" style="50"/>
    <col min="2593" max="2593" customWidth="1" bestFit="1" width="9.0" style="50"/>
    <col min="2594" max="2594" customWidth="1" bestFit="1" width="9.0" style="50"/>
    <col min="2595" max="2595" customWidth="1" bestFit="1" width="9.0" style="50"/>
    <col min="2596" max="2596" customWidth="1" bestFit="1" width="9.0" style="50"/>
    <col min="2597" max="2597" customWidth="1" bestFit="1" width="9.0" style="50"/>
    <col min="2598" max="2598" customWidth="1" bestFit="1" width="9.0" style="50"/>
    <col min="2599" max="2599" customWidth="1" bestFit="1" width="9.0" style="50"/>
    <col min="2600" max="2600" customWidth="1" bestFit="1" width="9.0" style="50"/>
    <col min="2601" max="2601" customWidth="1" bestFit="1" width="9.0" style="50"/>
    <col min="2602" max="2602" customWidth="1" bestFit="1" width="9.0" style="50"/>
    <col min="2603" max="2603" customWidth="1" bestFit="1" width="9.0" style="50"/>
    <col min="2604" max="2604" customWidth="1" bestFit="1" width="9.0" style="50"/>
    <col min="2605" max="2605" customWidth="1" bestFit="1" width="9.0" style="50"/>
    <col min="2606" max="2606" customWidth="1" bestFit="1" width="9.0" style="50"/>
    <col min="2607" max="2607" customWidth="1" bestFit="1" width="9.0" style="50"/>
    <col min="2608" max="2608" customWidth="1" bestFit="1" width="9.0" style="50"/>
    <col min="2609" max="2609" customWidth="1" bestFit="1" width="9.0" style="50"/>
    <col min="2610" max="2610" customWidth="1" bestFit="1" width="9.0" style="50"/>
    <col min="2611" max="2611" customWidth="1" bestFit="1" width="9.0" style="50"/>
    <col min="2612" max="2612" customWidth="1" bestFit="1" width="9.0" style="50"/>
    <col min="2613" max="2613" customWidth="1" bestFit="1" width="9.0" style="50"/>
    <col min="2614" max="2614" customWidth="1" bestFit="1" width="9.0" style="50"/>
    <col min="2615" max="2615" customWidth="1" bestFit="1" width="9.0" style="50"/>
    <col min="2616" max="2616" customWidth="1" bestFit="1" width="9.0" style="50"/>
    <col min="2617" max="2617" customWidth="1" bestFit="1" width="9.0" style="50"/>
    <col min="2618" max="2618" customWidth="1" bestFit="1" width="9.0" style="50"/>
    <col min="2619" max="2619" customWidth="1" bestFit="1" width="9.0" style="50"/>
    <col min="2620" max="2620" customWidth="1" bestFit="1" width="9.0" style="50"/>
    <col min="2621" max="2621" customWidth="1" bestFit="1" width="9.0" style="50"/>
    <col min="2622" max="2622" customWidth="1" bestFit="1" width="9.0" style="50"/>
    <col min="2623" max="2623" customWidth="1" bestFit="1" width="9.0" style="50"/>
    <col min="2624" max="2624" customWidth="1" bestFit="1" width="9.0" style="50"/>
    <col min="2625" max="2625" customWidth="1" bestFit="1" width="9.0" style="50"/>
    <col min="2626" max="2626" customWidth="1" bestFit="1" width="9.0" style="50"/>
    <col min="2627" max="2627" customWidth="1" bestFit="1" width="9.0" style="50"/>
    <col min="2628" max="2628" customWidth="1" bestFit="1" width="9.0" style="50"/>
    <col min="2629" max="2629" customWidth="1" bestFit="1" width="9.0" style="50"/>
    <col min="2630" max="2630" customWidth="1" bestFit="1" width="9.0" style="50"/>
    <col min="2631" max="2631" customWidth="1" bestFit="1" width="9.0" style="50"/>
    <col min="2632" max="2632" customWidth="1" bestFit="1" width="9.0" style="50"/>
    <col min="2633" max="2633" customWidth="1" bestFit="1" width="9.0" style="50"/>
    <col min="2634" max="2634" customWidth="1" bestFit="1" width="9.0" style="50"/>
    <col min="2635" max="2635" customWidth="1" bestFit="1" width="9.0" style="50"/>
    <col min="2636" max="2636" customWidth="1" bestFit="1" width="9.0" style="50"/>
    <col min="2637" max="2637" customWidth="1" bestFit="1" width="9.0" style="50"/>
    <col min="2638" max="2638" customWidth="1" bestFit="1" width="9.0" style="50"/>
    <col min="2639" max="2639" customWidth="1" bestFit="1" width="9.0" style="50"/>
    <col min="2640" max="2640" customWidth="1" bestFit="1" width="9.0" style="50"/>
    <col min="2641" max="2641" customWidth="1" bestFit="1" width="9.0" style="50"/>
    <col min="2642" max="2642" customWidth="1" bestFit="1" width="9.0" style="50"/>
    <col min="2643" max="2643" customWidth="1" bestFit="1" width="9.0" style="50"/>
    <col min="2644" max="2644" customWidth="1" bestFit="1" width="9.0" style="50"/>
    <col min="2645" max="2645" customWidth="1" bestFit="1" width="9.0" style="50"/>
    <col min="2646" max="2646" customWidth="1" bestFit="1" width="9.0" style="50"/>
    <col min="2647" max="2647" customWidth="1" bestFit="1" width="9.0" style="50"/>
    <col min="2648" max="2648" customWidth="1" bestFit="1" width="9.0" style="50"/>
    <col min="2649" max="2649" customWidth="1" bestFit="1" width="9.0" style="50"/>
    <col min="2650" max="2650" customWidth="1" bestFit="1" width="9.0" style="50"/>
    <col min="2651" max="2651" customWidth="1" bestFit="1" width="9.0" style="50"/>
    <col min="2652" max="2652" customWidth="1" bestFit="1" width="9.0" style="50"/>
    <col min="2653" max="2653" customWidth="1" bestFit="1" width="9.0" style="50"/>
    <col min="2654" max="2654" customWidth="1" bestFit="1" width="9.0" style="50"/>
    <col min="2655" max="2655" customWidth="1" bestFit="1" width="9.0" style="50"/>
    <col min="2656" max="2656" customWidth="1" bestFit="1" width="9.0" style="50"/>
    <col min="2657" max="2657" customWidth="1" bestFit="1" width="9.0" style="50"/>
    <col min="2658" max="2658" customWidth="1" bestFit="1" width="9.0" style="50"/>
    <col min="2659" max="2659" customWidth="1" bestFit="1" width="9.0" style="50"/>
    <col min="2660" max="2660" customWidth="1" bestFit="1" width="9.0" style="50"/>
    <col min="2661" max="2661" customWidth="1" bestFit="1" width="9.0" style="50"/>
    <col min="2662" max="2662" customWidth="1" bestFit="1" width="9.0" style="50"/>
    <col min="2663" max="2663" customWidth="1" bestFit="1" width="9.0" style="50"/>
    <col min="2664" max="2664" customWidth="1" bestFit="1" width="9.0" style="50"/>
    <col min="2665" max="2665" customWidth="1" bestFit="1" width="9.0" style="50"/>
    <col min="2666" max="2666" customWidth="1" bestFit="1" width="9.0" style="50"/>
    <col min="2667" max="2667" customWidth="1" bestFit="1" width="9.0" style="50"/>
    <col min="2668" max="2668" customWidth="1" bestFit="1" width="9.0" style="50"/>
    <col min="2669" max="2669" customWidth="1" bestFit="1" width="9.0" style="50"/>
    <col min="2670" max="2670" customWidth="1" bestFit="1" width="9.0" style="50"/>
    <col min="2671" max="2671" customWidth="1" bestFit="1" width="9.0" style="50"/>
    <col min="2672" max="2672" customWidth="1" bestFit="1" width="9.0" style="50"/>
    <col min="2673" max="2673" customWidth="1" bestFit="1" width="9.0" style="50"/>
    <col min="2674" max="2674" customWidth="1" bestFit="1" width="9.0" style="50"/>
    <col min="2675" max="2675" customWidth="1" bestFit="1" width="9.0" style="50"/>
    <col min="2676" max="2676" customWidth="1" bestFit="1" width="9.0" style="50"/>
    <col min="2677" max="2677" customWidth="1" bestFit="1" width="9.0" style="50"/>
    <col min="2678" max="2678" customWidth="1" bestFit="1" width="9.0" style="50"/>
    <col min="2679" max="2679" customWidth="1" bestFit="1" width="9.0" style="50"/>
    <col min="2680" max="2680" customWidth="1" bestFit="1" width="9.0" style="50"/>
    <col min="2681" max="2681" customWidth="1" bestFit="1" width="9.0" style="50"/>
    <col min="2682" max="2682" customWidth="1" bestFit="1" width="9.0" style="50"/>
    <col min="2683" max="2683" customWidth="1" bestFit="1" width="9.0" style="50"/>
    <col min="2684" max="2684" customWidth="1" bestFit="1" width="9.0" style="50"/>
    <col min="2685" max="2685" customWidth="1" bestFit="1" width="9.0" style="50"/>
    <col min="2686" max="2686" customWidth="1" bestFit="1" width="9.0" style="50"/>
    <col min="2687" max="2687" customWidth="1" bestFit="1" width="9.0" style="50"/>
    <col min="2688" max="2688" customWidth="1" bestFit="1" width="9.0" style="50"/>
    <col min="2689" max="2689" customWidth="1" bestFit="1" width="9.0" style="50"/>
    <col min="2690" max="2690" customWidth="1" bestFit="1" width="9.0" style="50"/>
    <col min="2691" max="2691" customWidth="1" bestFit="1" width="9.0" style="50"/>
    <col min="2692" max="2692" customWidth="1" bestFit="1" width="9.0" style="50"/>
    <col min="2693" max="2693" customWidth="1" bestFit="1" width="9.0" style="50"/>
    <col min="2694" max="2694" customWidth="1" bestFit="1" width="9.0" style="50"/>
    <col min="2695" max="2695" customWidth="1" bestFit="1" width="9.0" style="50"/>
    <col min="2696" max="2696" customWidth="1" bestFit="1" width="9.0" style="50"/>
    <col min="2697" max="2697" customWidth="1" bestFit="1" width="9.0" style="50"/>
    <col min="2698" max="2698" customWidth="1" bestFit="1" width="9.0" style="50"/>
    <col min="2699" max="2699" customWidth="1" bestFit="1" width="9.0" style="50"/>
    <col min="2700" max="2700" customWidth="1" bestFit="1" width="9.0" style="50"/>
    <col min="2701" max="2701" customWidth="1" bestFit="1" width="9.0" style="50"/>
    <col min="2702" max="2702" customWidth="1" bestFit="1" width="9.0" style="50"/>
    <col min="2703" max="2703" customWidth="1" bestFit="1" width="9.0" style="50"/>
    <col min="2704" max="2704" customWidth="1" bestFit="1" width="9.0" style="50"/>
    <col min="2705" max="2705" customWidth="1" bestFit="1" width="9.0" style="50"/>
    <col min="2706" max="2706" customWidth="1" bestFit="1" width="9.0" style="50"/>
    <col min="2707" max="2707" customWidth="1" bestFit="1" width="9.0" style="50"/>
    <col min="2708" max="2708" customWidth="1" bestFit="1" width="9.0" style="50"/>
    <col min="2709" max="2709" customWidth="1" bestFit="1" width="9.0" style="50"/>
    <col min="2710" max="2710" customWidth="1" bestFit="1" width="9.0" style="50"/>
    <col min="2711" max="2711" customWidth="1" bestFit="1" width="9.0" style="50"/>
    <col min="2712" max="2712" customWidth="1" bestFit="1" width="9.0" style="50"/>
    <col min="2713" max="2713" customWidth="1" bestFit="1" width="9.0" style="50"/>
    <col min="2714" max="2714" customWidth="1" bestFit="1" width="9.0" style="50"/>
    <col min="2715" max="2715" customWidth="1" bestFit="1" width="9.0" style="50"/>
    <col min="2716" max="2716" customWidth="1" bestFit="1" width="9.0" style="50"/>
    <col min="2717" max="2717" customWidth="1" bestFit="1" width="9.0" style="50"/>
    <col min="2718" max="2718" customWidth="1" bestFit="1" width="9.0" style="50"/>
    <col min="2719" max="2719" customWidth="1" bestFit="1" width="9.0" style="50"/>
    <col min="2720" max="2720" customWidth="1" bestFit="1" width="9.0" style="50"/>
    <col min="2721" max="2721" customWidth="1" bestFit="1" width="9.0" style="50"/>
    <col min="2722" max="2722" customWidth="1" bestFit="1" width="9.0" style="50"/>
    <col min="2723" max="2723" customWidth="1" bestFit="1" width="9.0" style="50"/>
    <col min="2724" max="2724" customWidth="1" bestFit="1" width="9.0" style="50"/>
    <col min="2725" max="2725" customWidth="1" bestFit="1" width="9.0" style="50"/>
    <col min="2726" max="2726" customWidth="1" bestFit="1" width="9.0" style="50"/>
    <col min="2727" max="2727" customWidth="1" bestFit="1" width="9.0" style="50"/>
    <col min="2728" max="2728" customWidth="1" bestFit="1" width="9.0" style="50"/>
    <col min="2729" max="2729" customWidth="1" bestFit="1" width="9.0" style="50"/>
    <col min="2730" max="2730" customWidth="1" bestFit="1" width="9.0" style="50"/>
    <col min="2731" max="2731" customWidth="1" bestFit="1" width="9.0" style="50"/>
    <col min="2732" max="2732" customWidth="1" bestFit="1" width="9.0" style="50"/>
    <col min="2733" max="2733" customWidth="1" bestFit="1" width="9.0" style="50"/>
    <col min="2734" max="2734" customWidth="1" bestFit="1" width="9.0" style="50"/>
    <col min="2735" max="2735" customWidth="1" bestFit="1" width="9.0" style="50"/>
    <col min="2736" max="2736" customWidth="1" bestFit="1" width="9.0" style="50"/>
    <col min="2737" max="2737" customWidth="1" bestFit="1" width="9.0" style="50"/>
    <col min="2738" max="2738" customWidth="1" bestFit="1" width="9.0" style="50"/>
    <col min="2739" max="2739" customWidth="1" bestFit="1" width="9.0" style="50"/>
    <col min="2740" max="2740" customWidth="1" bestFit="1" width="9.0" style="50"/>
    <col min="2741" max="2741" customWidth="1" bestFit="1" width="9.0" style="50"/>
    <col min="2742" max="2742" customWidth="1" bestFit="1" width="9.0" style="50"/>
    <col min="2743" max="2743" customWidth="1" bestFit="1" width="9.0" style="50"/>
    <col min="2744" max="2744" customWidth="1" bestFit="1" width="9.0" style="50"/>
    <col min="2745" max="2745" customWidth="1" bestFit="1" width="9.0" style="50"/>
    <col min="2746" max="2746" customWidth="1" bestFit="1" width="9.0" style="50"/>
    <col min="2747" max="2747" customWidth="1" bestFit="1" width="9.0" style="50"/>
    <col min="2748" max="2748" customWidth="1" bestFit="1" width="9.0" style="50"/>
    <col min="2749" max="2749" customWidth="1" bestFit="1" width="9.0" style="50"/>
    <col min="2750" max="2750" customWidth="1" bestFit="1" width="9.0" style="50"/>
    <col min="2751" max="2751" customWidth="1" bestFit="1" width="9.0" style="50"/>
    <col min="2752" max="2752" customWidth="1" bestFit="1" width="9.0" style="50"/>
    <col min="2753" max="2753" customWidth="1" bestFit="1" width="9.0" style="50"/>
    <col min="2754" max="2754" customWidth="1" bestFit="1" width="9.0" style="50"/>
    <col min="2755" max="2755" customWidth="1" bestFit="1" width="9.0" style="50"/>
    <col min="2756" max="2756" customWidth="1" bestFit="1" width="9.0" style="50"/>
    <col min="2757" max="2757" customWidth="1" bestFit="1" width="9.0" style="50"/>
    <col min="2758" max="2758" customWidth="1" bestFit="1" width="9.0" style="50"/>
    <col min="2759" max="2759" customWidth="1" bestFit="1" width="9.0" style="50"/>
    <col min="2760" max="2760" customWidth="1" bestFit="1" width="9.0" style="50"/>
    <col min="2761" max="2761" customWidth="1" bestFit="1" width="9.0" style="50"/>
    <col min="2762" max="2762" customWidth="1" bestFit="1" width="9.0" style="50"/>
    <col min="2763" max="2763" customWidth="1" bestFit="1" width="9.0" style="50"/>
    <col min="2764" max="2764" customWidth="1" bestFit="1" width="9.0" style="50"/>
    <col min="2765" max="2765" customWidth="1" bestFit="1" width="9.0" style="50"/>
    <col min="2766" max="2766" customWidth="1" bestFit="1" width="9.0" style="50"/>
    <col min="2767" max="2767" customWidth="1" bestFit="1" width="9.0" style="50"/>
    <col min="2768" max="2768" customWidth="1" bestFit="1" width="9.0" style="50"/>
    <col min="2769" max="2769" customWidth="1" bestFit="1" width="9.0" style="50"/>
    <col min="2770" max="2770" customWidth="1" bestFit="1" width="9.0" style="50"/>
    <col min="2771" max="2771" customWidth="1" bestFit="1" width="9.0" style="50"/>
    <col min="2772" max="2772" customWidth="1" bestFit="1" width="9.0" style="50"/>
    <col min="2773" max="2773" customWidth="1" bestFit="1" width="9.0" style="50"/>
    <col min="2774" max="2774" customWidth="1" bestFit="1" width="9.0" style="50"/>
    <col min="2775" max="2775" customWidth="1" bestFit="1" width="9.0" style="50"/>
    <col min="2776" max="2776" customWidth="1" bestFit="1" width="9.0" style="50"/>
    <col min="2777" max="2777" customWidth="1" bestFit="1" width="9.0" style="50"/>
    <col min="2778" max="2778" customWidth="1" bestFit="1" width="9.0" style="50"/>
    <col min="2779" max="2779" customWidth="1" bestFit="1" width="9.0" style="50"/>
    <col min="2780" max="2780" customWidth="1" bestFit="1" width="9.0" style="50"/>
    <col min="2781" max="2781" customWidth="1" bestFit="1" width="9.0" style="50"/>
    <col min="2782" max="2782" customWidth="1" bestFit="1" width="9.0" style="50"/>
    <col min="2783" max="2783" customWidth="1" bestFit="1" width="9.0" style="50"/>
    <col min="2784" max="2784" customWidth="1" bestFit="1" width="9.0" style="50"/>
    <col min="2785" max="2785" customWidth="1" bestFit="1" width="9.0" style="50"/>
    <col min="2786" max="2786" customWidth="1" bestFit="1" width="9.0" style="50"/>
    <col min="2787" max="2787" customWidth="1" bestFit="1" width="9.0" style="50"/>
    <col min="2788" max="2788" customWidth="1" bestFit="1" width="9.0" style="50"/>
    <col min="2789" max="2789" customWidth="1" bestFit="1" width="9.0" style="50"/>
    <col min="2790" max="2790" customWidth="1" bestFit="1" width="9.0" style="50"/>
    <col min="2791" max="2791" customWidth="1" bestFit="1" width="9.0" style="50"/>
    <col min="2792" max="2792" customWidth="1" bestFit="1" width="9.0" style="50"/>
    <col min="2793" max="2793" customWidth="1" bestFit="1" width="9.0" style="50"/>
    <col min="2794" max="2794" customWidth="1" bestFit="1" width="9.0" style="50"/>
    <col min="2795" max="2795" customWidth="1" bestFit="1" width="9.0" style="50"/>
    <col min="2796" max="2796" customWidth="1" bestFit="1" width="9.0" style="50"/>
    <col min="2797" max="2797" customWidth="1" bestFit="1" width="9.0" style="50"/>
    <col min="2798" max="2798" customWidth="1" bestFit="1" width="9.0" style="50"/>
    <col min="2799" max="2799" customWidth="1" bestFit="1" width="9.0" style="50"/>
    <col min="2800" max="2800" customWidth="1" bestFit="1" width="9.0" style="50"/>
    <col min="2801" max="2801" customWidth="1" bestFit="1" width="9.0" style="50"/>
    <col min="2802" max="2802" customWidth="1" bestFit="1" width="9.0" style="50"/>
    <col min="2803" max="2803" customWidth="1" bestFit="1" width="9.0" style="50"/>
    <col min="2804" max="2804" customWidth="1" bestFit="1" width="9.0" style="50"/>
    <col min="2805" max="2805" customWidth="1" bestFit="1" width="9.0" style="50"/>
    <col min="2806" max="2806" customWidth="1" bestFit="1" width="9.0" style="50"/>
    <col min="2807" max="2807" customWidth="1" bestFit="1" width="9.0" style="50"/>
    <col min="2808" max="2808" customWidth="1" bestFit="1" width="9.0" style="50"/>
    <col min="2809" max="2809" customWidth="1" bestFit="1" width="9.0" style="50"/>
    <col min="2810" max="2810" customWidth="1" bestFit="1" width="9.0" style="50"/>
    <col min="2811" max="2811" customWidth="1" bestFit="1" width="9.0" style="50"/>
    <col min="2812" max="2812" customWidth="1" bestFit="1" width="9.0" style="50"/>
    <col min="2813" max="2813" customWidth="1" bestFit="1" width="9.0" style="50"/>
    <col min="2814" max="2814" customWidth="1" bestFit="1" width="9.0" style="50"/>
    <col min="2815" max="2815" customWidth="1" bestFit="1" width="9.0" style="50"/>
    <col min="2816" max="2816" customWidth="1" bestFit="1" width="9.0" style="50"/>
    <col min="2817" max="2817" customWidth="1" bestFit="1" width="9.0" style="50"/>
    <col min="2818" max="2818" customWidth="1" bestFit="1" width="9.0" style="50"/>
    <col min="2819" max="2819" customWidth="1" bestFit="1" width="9.0" style="50"/>
    <col min="2820" max="2820" customWidth="1" bestFit="1" width="9.0" style="50"/>
    <col min="2821" max="2821" customWidth="1" bestFit="1" width="9.0" style="50"/>
    <col min="2822" max="2822" customWidth="1" bestFit="1" width="9.0" style="50"/>
    <col min="2823" max="2823" customWidth="1" bestFit="1" width="9.0" style="50"/>
    <col min="2824" max="2824" customWidth="1" bestFit="1" width="9.0" style="50"/>
    <col min="2825" max="2825" customWidth="1" bestFit="1" width="9.0" style="50"/>
    <col min="2826" max="2826" customWidth="1" bestFit="1" width="9.0" style="50"/>
    <col min="2827" max="2827" customWidth="1" bestFit="1" width="9.0" style="50"/>
    <col min="2828" max="2828" customWidth="1" bestFit="1" width="9.0" style="50"/>
    <col min="2829" max="2829" customWidth="1" bestFit="1" width="9.0" style="50"/>
    <col min="2830" max="2830" customWidth="1" bestFit="1" width="9.0" style="50"/>
    <col min="2831" max="2831" customWidth="1" bestFit="1" width="9.0" style="50"/>
    <col min="2832" max="2832" customWidth="1" bestFit="1" width="9.0" style="50"/>
    <col min="2833" max="2833" customWidth="1" bestFit="1" width="9.0" style="50"/>
    <col min="2834" max="2834" customWidth="1" bestFit="1" width="9.0" style="50"/>
    <col min="2835" max="2835" customWidth="1" bestFit="1" width="9.0" style="50"/>
    <col min="2836" max="2836" customWidth="1" bestFit="1" width="9.0" style="50"/>
    <col min="2837" max="2837" customWidth="1" bestFit="1" width="9.0" style="50"/>
    <col min="2838" max="2838" customWidth="1" bestFit="1" width="9.0" style="50"/>
    <col min="2839" max="2839" customWidth="1" bestFit="1" width="9.0" style="50"/>
    <col min="2840" max="2840" customWidth="1" bestFit="1" width="9.0" style="50"/>
    <col min="2841" max="2841" customWidth="1" bestFit="1" width="9.0" style="50"/>
    <col min="2842" max="2842" customWidth="1" bestFit="1" width="9.0" style="50"/>
    <col min="2843" max="2843" customWidth="1" bestFit="1" width="9.0" style="50"/>
    <col min="2844" max="2844" customWidth="1" bestFit="1" width="9.0" style="50"/>
    <col min="2845" max="2845" customWidth="1" bestFit="1" width="9.0" style="50"/>
    <col min="2846" max="2846" customWidth="1" bestFit="1" width="9.0" style="50"/>
    <col min="2847" max="2847" customWidth="1" bestFit="1" width="9.0" style="50"/>
    <col min="2848" max="2848" customWidth="1" bestFit="1" width="9.0" style="50"/>
    <col min="2849" max="2849" customWidth="1" bestFit="1" width="9.0" style="50"/>
    <col min="2850" max="2850" customWidth="1" bestFit="1" width="9.0" style="50"/>
    <col min="2851" max="2851" customWidth="1" bestFit="1" width="9.0" style="50"/>
    <col min="2852" max="2852" customWidth="1" bestFit="1" width="9.0" style="50"/>
    <col min="2853" max="2853" customWidth="1" bestFit="1" width="9.0" style="50"/>
    <col min="2854" max="2854" customWidth="1" bestFit="1" width="9.0" style="50"/>
    <col min="2855" max="2855" customWidth="1" bestFit="1" width="9.0" style="50"/>
    <col min="2856" max="2856" customWidth="1" bestFit="1" width="9.0" style="50"/>
    <col min="2857" max="2857" customWidth="1" bestFit="1" width="9.0" style="50"/>
    <col min="2858" max="2858" customWidth="1" bestFit="1" width="9.0" style="50"/>
    <col min="2859" max="2859" customWidth="1" bestFit="1" width="9.0" style="50"/>
    <col min="2860" max="2860" customWidth="1" bestFit="1" width="9.0" style="50"/>
    <col min="2861" max="2861" customWidth="1" bestFit="1" width="9.0" style="50"/>
    <col min="2862" max="2862" customWidth="1" bestFit="1" width="9.0" style="50"/>
    <col min="2863" max="2863" customWidth="1" bestFit="1" width="9.0" style="50"/>
    <col min="2864" max="2864" customWidth="1" bestFit="1" width="9.0" style="50"/>
    <col min="2865" max="2865" customWidth="1" bestFit="1" width="9.0" style="50"/>
    <col min="2866" max="2866" customWidth="1" bestFit="1" width="9.0" style="50"/>
    <col min="2867" max="2867" customWidth="1" bestFit="1" width="9.0" style="50"/>
    <col min="2868" max="2868" customWidth="1" bestFit="1" width="9.0" style="50"/>
    <col min="2869" max="2869" customWidth="1" bestFit="1" width="9.0" style="50"/>
    <col min="2870" max="2870" customWidth="1" bestFit="1" width="9.0" style="50"/>
    <col min="2871" max="2871" customWidth="1" bestFit="1" width="9.0" style="50"/>
    <col min="2872" max="2872" customWidth="1" bestFit="1" width="9.0" style="50"/>
    <col min="2873" max="2873" customWidth="1" bestFit="1" width="9.0" style="50"/>
    <col min="2874" max="2874" customWidth="1" bestFit="1" width="9.0" style="50"/>
    <col min="2875" max="2875" customWidth="1" bestFit="1" width="9.0" style="50"/>
    <col min="2876" max="2876" customWidth="1" bestFit="1" width="9.0" style="50"/>
    <col min="2877" max="2877" customWidth="1" bestFit="1" width="9.0" style="50"/>
    <col min="2878" max="2878" customWidth="1" bestFit="1" width="9.0" style="50"/>
    <col min="2879" max="2879" customWidth="1" bestFit="1" width="9.0" style="50"/>
    <col min="2880" max="2880" customWidth="1" bestFit="1" width="9.0" style="50"/>
    <col min="2881" max="2881" customWidth="1" bestFit="1" width="9.0" style="50"/>
    <col min="2882" max="2882" customWidth="1" bestFit="1" width="9.0" style="50"/>
    <col min="2883" max="2883" customWidth="1" bestFit="1" width="9.0" style="50"/>
    <col min="2884" max="2884" customWidth="1" bestFit="1" width="9.0" style="50"/>
    <col min="2885" max="2885" customWidth="1" bestFit="1" width="9.0" style="50"/>
    <col min="2886" max="2886" customWidth="1" bestFit="1" width="9.0" style="50"/>
    <col min="2887" max="2887" customWidth="1" bestFit="1" width="9.0" style="50"/>
    <col min="2888" max="2888" customWidth="1" bestFit="1" width="9.0" style="50"/>
    <col min="2889" max="2889" customWidth="1" bestFit="1" width="9.0" style="50"/>
    <col min="2890" max="2890" customWidth="1" bestFit="1" width="9.0" style="50"/>
    <col min="2891" max="2891" customWidth="1" bestFit="1" width="9.0" style="50"/>
    <col min="2892" max="2892" customWidth="1" bestFit="1" width="9.0" style="50"/>
    <col min="2893" max="2893" customWidth="1" bestFit="1" width="9.0" style="50"/>
    <col min="2894" max="2894" customWidth="1" bestFit="1" width="9.0" style="50"/>
    <col min="2895" max="2895" customWidth="1" bestFit="1" width="9.0" style="50"/>
    <col min="2896" max="2896" customWidth="1" bestFit="1" width="9.0" style="50"/>
    <col min="2897" max="2897" customWidth="1" bestFit="1" width="9.0" style="50"/>
    <col min="2898" max="2898" customWidth="1" bestFit="1" width="9.0" style="50"/>
    <col min="2899" max="2899" customWidth="1" bestFit="1" width="9.0" style="50"/>
    <col min="2900" max="2900" customWidth="1" bestFit="1" width="9.0" style="50"/>
    <col min="2901" max="2901" customWidth="1" bestFit="1" width="9.0" style="50"/>
    <col min="2902" max="2902" customWidth="1" bestFit="1" width="9.0" style="50"/>
    <col min="2903" max="2903" customWidth="1" bestFit="1" width="9.0" style="50"/>
    <col min="2904" max="2904" customWidth="1" bestFit="1" width="9.0" style="50"/>
    <col min="2905" max="2905" customWidth="1" bestFit="1" width="9.0" style="50"/>
    <col min="2906" max="2906" customWidth="1" bestFit="1" width="9.0" style="50"/>
    <col min="2907" max="2907" customWidth="1" bestFit="1" width="9.0" style="50"/>
    <col min="2908" max="2908" customWidth="1" bestFit="1" width="9.0" style="50"/>
    <col min="2909" max="2909" customWidth="1" bestFit="1" width="9.0" style="50"/>
    <col min="2910" max="2910" customWidth="1" bestFit="1" width="9.0" style="50"/>
    <col min="2911" max="2911" customWidth="1" bestFit="1" width="9.0" style="50"/>
    <col min="2912" max="2912" customWidth="1" bestFit="1" width="9.0" style="50"/>
    <col min="2913" max="2913" customWidth="1" bestFit="1" width="9.0" style="50"/>
    <col min="2914" max="2914" customWidth="1" bestFit="1" width="9.0" style="50"/>
    <col min="2915" max="2915" customWidth="1" bestFit="1" width="9.0" style="50"/>
    <col min="2916" max="2916" customWidth="1" bestFit="1" width="9.0" style="50"/>
    <col min="2917" max="2917" customWidth="1" bestFit="1" width="9.0" style="50"/>
    <col min="2918" max="2918" customWidth="1" bestFit="1" width="9.0" style="50"/>
    <col min="2919" max="2919" customWidth="1" bestFit="1" width="9.0" style="50"/>
    <col min="2920" max="2920" customWidth="1" bestFit="1" width="9.0" style="50"/>
    <col min="2921" max="2921" customWidth="1" bestFit="1" width="9.0" style="50"/>
    <col min="2922" max="2922" customWidth="1" bestFit="1" width="9.0" style="50"/>
    <col min="2923" max="2923" customWidth="1" bestFit="1" width="9.0" style="50"/>
    <col min="2924" max="2924" customWidth="1" bestFit="1" width="9.0" style="50"/>
    <col min="2925" max="2925" customWidth="1" bestFit="1" width="9.0" style="50"/>
    <col min="2926" max="2926" customWidth="1" bestFit="1" width="9.0" style="50"/>
    <col min="2927" max="2927" customWidth="1" bestFit="1" width="9.0" style="50"/>
    <col min="2928" max="2928" customWidth="1" bestFit="1" width="9.0" style="50"/>
    <col min="2929" max="2929" customWidth="1" bestFit="1" width="9.0" style="50"/>
    <col min="2930" max="2930" customWidth="1" bestFit="1" width="9.0" style="50"/>
    <col min="2931" max="2931" customWidth="1" bestFit="1" width="9.0" style="50"/>
    <col min="2932" max="2932" customWidth="1" bestFit="1" width="9.0" style="50"/>
    <col min="2933" max="2933" customWidth="1" bestFit="1" width="9.0" style="50"/>
    <col min="2934" max="2934" customWidth="1" bestFit="1" width="9.0" style="50"/>
    <col min="2935" max="2935" customWidth="1" bestFit="1" width="9.0" style="50"/>
    <col min="2936" max="2936" customWidth="1" bestFit="1" width="9.0" style="50"/>
    <col min="2937" max="2937" customWidth="1" bestFit="1" width="9.0" style="50"/>
    <col min="2938" max="2938" customWidth="1" bestFit="1" width="9.0" style="50"/>
    <col min="2939" max="2939" customWidth="1" bestFit="1" width="9.0" style="50"/>
    <col min="2940" max="2940" customWidth="1" bestFit="1" width="9.0" style="50"/>
    <col min="2941" max="2941" customWidth="1" bestFit="1" width="9.0" style="50"/>
    <col min="2942" max="2942" customWidth="1" bestFit="1" width="9.0" style="50"/>
    <col min="2943" max="2943" customWidth="1" bestFit="1" width="9.0" style="50"/>
    <col min="2944" max="2944" customWidth="1" bestFit="1" width="9.0" style="50"/>
    <col min="2945" max="2945" customWidth="1" bestFit="1" width="9.0" style="50"/>
    <col min="2946" max="2946" customWidth="1" bestFit="1" width="9.0" style="50"/>
    <col min="2947" max="2947" customWidth="1" bestFit="1" width="9.0" style="50"/>
    <col min="2948" max="2948" customWidth="1" bestFit="1" width="9.0" style="50"/>
    <col min="2949" max="2949" customWidth="1" bestFit="1" width="9.0" style="50"/>
    <col min="2950" max="2950" customWidth="1" bestFit="1" width="9.0" style="50"/>
    <col min="2951" max="2951" customWidth="1" bestFit="1" width="9.0" style="50"/>
    <col min="2952" max="2952" customWidth="1" bestFit="1" width="9.0" style="50"/>
    <col min="2953" max="2953" customWidth="1" bestFit="1" width="9.0" style="50"/>
    <col min="2954" max="2954" customWidth="1" bestFit="1" width="9.0" style="50"/>
    <col min="2955" max="2955" customWidth="1" bestFit="1" width="9.0" style="50"/>
    <col min="2956" max="2956" customWidth="1" bestFit="1" width="9.0" style="50"/>
    <col min="2957" max="2957" customWidth="1" bestFit="1" width="9.0" style="50"/>
    <col min="2958" max="2958" customWidth="1" bestFit="1" width="9.0" style="50"/>
    <col min="2959" max="2959" customWidth="1" bestFit="1" width="9.0" style="50"/>
    <col min="2960" max="2960" customWidth="1" bestFit="1" width="9.0" style="50"/>
    <col min="2961" max="2961" customWidth="1" bestFit="1" width="9.0" style="50"/>
    <col min="2962" max="2962" customWidth="1" bestFit="1" width="9.0" style="50"/>
    <col min="2963" max="2963" customWidth="1" bestFit="1" width="9.0" style="50"/>
    <col min="2964" max="2964" customWidth="1" bestFit="1" width="9.0" style="50"/>
    <col min="2965" max="2965" customWidth="1" bestFit="1" width="9.0" style="50"/>
    <col min="2966" max="2966" customWidth="1" bestFit="1" width="9.0" style="50"/>
    <col min="2967" max="2967" customWidth="1" bestFit="1" width="9.0" style="50"/>
    <col min="2968" max="2968" customWidth="1" bestFit="1" width="9.0" style="50"/>
    <col min="2969" max="2969" customWidth="1" bestFit="1" width="9.0" style="50"/>
    <col min="2970" max="2970" customWidth="1" bestFit="1" width="9.0" style="50"/>
    <col min="2971" max="2971" customWidth="1" bestFit="1" width="9.0" style="50"/>
    <col min="2972" max="2972" customWidth="1" bestFit="1" width="9.0" style="50"/>
    <col min="2973" max="2973" customWidth="1" bestFit="1" width="9.0" style="50"/>
    <col min="2974" max="2974" customWidth="1" bestFit="1" width="9.0" style="50"/>
    <col min="2975" max="2975" customWidth="1" bestFit="1" width="9.0" style="50"/>
    <col min="2976" max="2976" customWidth="1" bestFit="1" width="9.0" style="50"/>
    <col min="2977" max="2977" customWidth="1" bestFit="1" width="9.0" style="50"/>
    <col min="2978" max="2978" customWidth="1" bestFit="1" width="9.0" style="50"/>
    <col min="2979" max="2979" customWidth="1" bestFit="1" width="9.0" style="50"/>
    <col min="2980" max="2980" customWidth="1" bestFit="1" width="9.0" style="50"/>
    <col min="2981" max="2981" customWidth="1" bestFit="1" width="9.0" style="50"/>
    <col min="2982" max="2982" customWidth="1" bestFit="1" width="9.0" style="50"/>
    <col min="2983" max="2983" customWidth="1" bestFit="1" width="9.0" style="50"/>
    <col min="2984" max="2984" customWidth="1" bestFit="1" width="9.0" style="50"/>
    <col min="2985" max="2985" customWidth="1" bestFit="1" width="9.0" style="50"/>
    <col min="2986" max="2986" customWidth="1" bestFit="1" width="9.0" style="50"/>
    <col min="2987" max="2987" customWidth="1" bestFit="1" width="9.0" style="50"/>
    <col min="2988" max="2988" customWidth="1" bestFit="1" width="9.0" style="50"/>
    <col min="2989" max="2989" customWidth="1" bestFit="1" width="9.0" style="50"/>
    <col min="2990" max="2990" customWidth="1" bestFit="1" width="9.0" style="50"/>
    <col min="2991" max="2991" customWidth="1" bestFit="1" width="9.0" style="50"/>
    <col min="2992" max="2992" customWidth="1" bestFit="1" width="9.0" style="50"/>
    <col min="2993" max="2993" customWidth="1" bestFit="1" width="9.0" style="50"/>
    <col min="2994" max="2994" customWidth="1" bestFit="1" width="9.0" style="50"/>
    <col min="2995" max="2995" customWidth="1" bestFit="1" width="9.0" style="50"/>
    <col min="2996" max="2996" customWidth="1" bestFit="1" width="9.0" style="50"/>
    <col min="2997" max="2997" customWidth="1" bestFit="1" width="9.0" style="50"/>
    <col min="2998" max="2998" customWidth="1" bestFit="1" width="9.0" style="50"/>
    <col min="2999" max="2999" customWidth="1" bestFit="1" width="9.0" style="50"/>
    <col min="3000" max="3000" customWidth="1" bestFit="1" width="9.0" style="50"/>
    <col min="3001" max="3001" customWidth="1" bestFit="1" width="9.0" style="50"/>
    <col min="3002" max="3002" customWidth="1" bestFit="1" width="9.0" style="50"/>
    <col min="3003" max="3003" customWidth="1" bestFit="1" width="9.0" style="50"/>
    <col min="3004" max="3004" customWidth="1" bestFit="1" width="9.0" style="50"/>
    <col min="3005" max="3005" customWidth="1" bestFit="1" width="9.0" style="50"/>
    <col min="3006" max="3006" customWidth="1" bestFit="1" width="9.0" style="50"/>
    <col min="3007" max="3007" customWidth="1" bestFit="1" width="9.0" style="50"/>
    <col min="3008" max="3008" customWidth="1" bestFit="1" width="9.0" style="50"/>
    <col min="3009" max="3009" customWidth="1" bestFit="1" width="9.0" style="50"/>
    <col min="3010" max="3010" customWidth="1" bestFit="1" width="9.0" style="50"/>
    <col min="3011" max="3011" customWidth="1" bestFit="1" width="9.0" style="50"/>
    <col min="3012" max="3012" customWidth="1" bestFit="1" width="9.0" style="50"/>
    <col min="3013" max="3013" customWidth="1" bestFit="1" width="9.0" style="50"/>
    <col min="3014" max="3014" customWidth="1" bestFit="1" width="9.0" style="50"/>
    <col min="3015" max="3015" customWidth="1" bestFit="1" width="9.0" style="50"/>
    <col min="3016" max="3016" customWidth="1" bestFit="1" width="9.0" style="50"/>
    <col min="3017" max="3017" customWidth="1" bestFit="1" width="9.0" style="50"/>
    <col min="3018" max="3018" customWidth="1" bestFit="1" width="9.0" style="50"/>
    <col min="3019" max="3019" customWidth="1" bestFit="1" width="9.0" style="50"/>
    <col min="3020" max="3020" customWidth="1" bestFit="1" width="9.0" style="50"/>
    <col min="3021" max="3021" customWidth="1" bestFit="1" width="9.0" style="50"/>
    <col min="3022" max="3022" customWidth="1" bestFit="1" width="9.0" style="50"/>
    <col min="3023" max="3023" customWidth="1" bestFit="1" width="9.0" style="50"/>
    <col min="3024" max="3024" customWidth="1" bestFit="1" width="9.0" style="50"/>
    <col min="3025" max="3025" customWidth="1" bestFit="1" width="9.0" style="50"/>
    <col min="3026" max="3026" customWidth="1" bestFit="1" width="9.0" style="50"/>
    <col min="3027" max="3027" customWidth="1" bestFit="1" width="9.0" style="50"/>
    <col min="3028" max="3028" customWidth="1" bestFit="1" width="9.0" style="50"/>
    <col min="3029" max="3029" customWidth="1" bestFit="1" width="9.0" style="50"/>
    <col min="3030" max="3030" customWidth="1" bestFit="1" width="9.0" style="50"/>
    <col min="3031" max="3031" customWidth="1" bestFit="1" width="9.0" style="50"/>
    <col min="3032" max="3032" customWidth="1" bestFit="1" width="9.0" style="50"/>
    <col min="3033" max="3033" customWidth="1" bestFit="1" width="9.0" style="50"/>
    <col min="3034" max="3034" customWidth="1" bestFit="1" width="9.0" style="50"/>
    <col min="3035" max="3035" customWidth="1" bestFit="1" width="9.0" style="50"/>
    <col min="3036" max="3036" customWidth="1" bestFit="1" width="9.0" style="50"/>
    <col min="3037" max="3037" customWidth="1" bestFit="1" width="9.0" style="50"/>
    <col min="3038" max="3038" customWidth="1" bestFit="1" width="9.0" style="50"/>
    <col min="3039" max="3039" customWidth="1" bestFit="1" width="9.0" style="50"/>
    <col min="3040" max="3040" customWidth="1" bestFit="1" width="9.0" style="50"/>
    <col min="3041" max="3041" customWidth="1" bestFit="1" width="9.0" style="50"/>
    <col min="3042" max="3042" customWidth="1" bestFit="1" width="9.0" style="50"/>
    <col min="3043" max="3043" customWidth="1" bestFit="1" width="9.0" style="50"/>
    <col min="3044" max="3044" customWidth="1" bestFit="1" width="9.0" style="50"/>
    <col min="3045" max="3045" customWidth="1" bestFit="1" width="9.0" style="50"/>
    <col min="3046" max="3046" customWidth="1" bestFit="1" width="9.0" style="50"/>
    <col min="3047" max="3047" customWidth="1" bestFit="1" width="9.0" style="50"/>
    <col min="3048" max="3048" customWidth="1" bestFit="1" width="9.0" style="50"/>
    <col min="3049" max="3049" customWidth="1" bestFit="1" width="9.0" style="50"/>
    <col min="3050" max="3050" customWidth="1" bestFit="1" width="9.0" style="50"/>
    <col min="3051" max="3051" customWidth="1" bestFit="1" width="9.0" style="50"/>
    <col min="3052" max="3052" customWidth="1" bestFit="1" width="9.0" style="50"/>
    <col min="3053" max="3053" customWidth="1" bestFit="1" width="9.0" style="50"/>
    <col min="3054" max="3054" customWidth="1" bestFit="1" width="9.0" style="50"/>
    <col min="3055" max="3055" customWidth="1" bestFit="1" width="9.0" style="50"/>
    <col min="3056" max="3056" customWidth="1" bestFit="1" width="9.0" style="50"/>
    <col min="3057" max="3057" customWidth="1" bestFit="1" width="9.0" style="50"/>
    <col min="3058" max="3058" customWidth="1" bestFit="1" width="9.0" style="50"/>
    <col min="3059" max="3059" customWidth="1" bestFit="1" width="9.0" style="50"/>
    <col min="3060" max="3060" customWidth="1" bestFit="1" width="9.0" style="50"/>
    <col min="3061" max="3061" customWidth="1" bestFit="1" width="9.0" style="50"/>
    <col min="3062" max="3062" customWidth="1" bestFit="1" width="9.0" style="50"/>
    <col min="3063" max="3063" customWidth="1" bestFit="1" width="9.0" style="50"/>
    <col min="3064" max="3064" customWidth="1" bestFit="1" width="9.0" style="50"/>
    <col min="3065" max="3065" customWidth="1" bestFit="1" width="9.0" style="50"/>
    <col min="3066" max="3066" customWidth="1" bestFit="1" width="9.0" style="50"/>
    <col min="3067" max="3067" customWidth="1" bestFit="1" width="9.0" style="50"/>
    <col min="3068" max="3068" customWidth="1" bestFit="1" width="9.0" style="50"/>
    <col min="3069" max="3069" customWidth="1" bestFit="1" width="9.0" style="50"/>
    <col min="3070" max="3070" customWidth="1" bestFit="1" width="9.0" style="50"/>
    <col min="3071" max="3071" customWidth="1" bestFit="1" width="9.0" style="50"/>
    <col min="3072" max="3072" customWidth="1" bestFit="1" width="9.0" style="50"/>
    <col min="3073" max="3073" customWidth="1" bestFit="1" width="9.0" style="50"/>
    <col min="3074" max="3074" customWidth="1" bestFit="1" width="9.0" style="50"/>
    <col min="3075" max="3075" customWidth="1" bestFit="1" width="9.0" style="50"/>
    <col min="3076" max="3076" customWidth="1" bestFit="1" width="9.0" style="50"/>
    <col min="3077" max="3077" customWidth="1" bestFit="1" width="9.0" style="50"/>
    <col min="3078" max="3078" customWidth="1" bestFit="1" width="9.0" style="50"/>
    <col min="3079" max="3079" customWidth="1" bestFit="1" width="9.0" style="50"/>
    <col min="3080" max="3080" customWidth="1" bestFit="1" width="9.0" style="50"/>
    <col min="3081" max="3081" customWidth="1" bestFit="1" width="9.0" style="50"/>
    <col min="3082" max="3082" customWidth="1" bestFit="1" width="9.0" style="50"/>
    <col min="3083" max="3083" customWidth="1" bestFit="1" width="9.0" style="50"/>
    <col min="3084" max="3084" customWidth="1" bestFit="1" width="9.0" style="50"/>
    <col min="3085" max="3085" customWidth="1" bestFit="1" width="9.0" style="50"/>
    <col min="3086" max="3086" customWidth="1" bestFit="1" width="9.0" style="50"/>
    <col min="3087" max="3087" customWidth="1" bestFit="1" width="9.0" style="50"/>
    <col min="3088" max="3088" customWidth="1" bestFit="1" width="9.0" style="50"/>
    <col min="3089" max="3089" customWidth="1" bestFit="1" width="9.0" style="50"/>
    <col min="3090" max="3090" customWidth="1" bestFit="1" width="9.0" style="50"/>
    <col min="3091" max="3091" customWidth="1" bestFit="1" width="9.0" style="50"/>
    <col min="3092" max="3092" customWidth="1" bestFit="1" width="9.0" style="50"/>
    <col min="3093" max="3093" customWidth="1" bestFit="1" width="9.0" style="50"/>
    <col min="3094" max="3094" customWidth="1" bestFit="1" width="9.0" style="50"/>
    <col min="3095" max="3095" customWidth="1" bestFit="1" width="9.0" style="50"/>
    <col min="3096" max="3096" customWidth="1" bestFit="1" width="9.0" style="50"/>
    <col min="3097" max="3097" customWidth="1" bestFit="1" width="9.0" style="50"/>
    <col min="3098" max="3098" customWidth="1" bestFit="1" width="9.0" style="50"/>
    <col min="3099" max="3099" customWidth="1" bestFit="1" width="9.0" style="50"/>
    <col min="3100" max="3100" customWidth="1" bestFit="1" width="9.0" style="50"/>
    <col min="3101" max="3101" customWidth="1" bestFit="1" width="9.0" style="50"/>
    <col min="3102" max="3102" customWidth="1" bestFit="1" width="9.0" style="50"/>
    <col min="3103" max="3103" customWidth="1" bestFit="1" width="9.0" style="50"/>
    <col min="3104" max="3104" customWidth="1" bestFit="1" width="9.0" style="50"/>
    <col min="3105" max="3105" customWidth="1" bestFit="1" width="9.0" style="50"/>
    <col min="3106" max="3106" customWidth="1" bestFit="1" width="9.0" style="50"/>
    <col min="3107" max="3107" customWidth="1" bestFit="1" width="9.0" style="50"/>
    <col min="3108" max="3108" customWidth="1" bestFit="1" width="9.0" style="50"/>
    <col min="3109" max="3109" customWidth="1" bestFit="1" width="9.0" style="50"/>
    <col min="3110" max="3110" customWidth="1" bestFit="1" width="9.0" style="50"/>
    <col min="3111" max="3111" customWidth="1" bestFit="1" width="9.0" style="50"/>
    <col min="3112" max="3112" customWidth="1" bestFit="1" width="9.0" style="50"/>
    <col min="3113" max="3113" customWidth="1" bestFit="1" width="9.0" style="50"/>
    <col min="3114" max="3114" customWidth="1" bestFit="1" width="9.0" style="50"/>
    <col min="3115" max="3115" customWidth="1" bestFit="1" width="9.0" style="50"/>
    <col min="3116" max="3116" customWidth="1" bestFit="1" width="9.0" style="50"/>
    <col min="3117" max="3117" customWidth="1" bestFit="1" width="9.0" style="50"/>
    <col min="3118" max="3118" customWidth="1" bestFit="1" width="9.0" style="50"/>
    <col min="3119" max="3119" customWidth="1" bestFit="1" width="9.0" style="50"/>
    <col min="3120" max="3120" customWidth="1" bestFit="1" width="9.0" style="50"/>
    <col min="3121" max="3121" customWidth="1" bestFit="1" width="9.0" style="50"/>
    <col min="3122" max="3122" customWidth="1" bestFit="1" width="9.0" style="50"/>
    <col min="3123" max="3123" customWidth="1" bestFit="1" width="9.0" style="50"/>
    <col min="3124" max="3124" customWidth="1" bestFit="1" width="9.0" style="50"/>
    <col min="3125" max="3125" customWidth="1" bestFit="1" width="9.0" style="50"/>
    <col min="3126" max="3126" customWidth="1" bestFit="1" width="9.0" style="50"/>
    <col min="3127" max="3127" customWidth="1" bestFit="1" width="9.0" style="50"/>
    <col min="3128" max="3128" customWidth="1" bestFit="1" width="9.0" style="50"/>
    <col min="3129" max="3129" customWidth="1" bestFit="1" width="9.0" style="50"/>
    <col min="3130" max="3130" customWidth="1" bestFit="1" width="9.0" style="50"/>
    <col min="3131" max="3131" customWidth="1" bestFit="1" width="9.0" style="50"/>
    <col min="3132" max="3132" customWidth="1" bestFit="1" width="9.0" style="50"/>
    <col min="3133" max="3133" customWidth="1" bestFit="1" width="9.0" style="50"/>
    <col min="3134" max="3134" customWidth="1" bestFit="1" width="9.0" style="50"/>
    <col min="3135" max="3135" customWidth="1" bestFit="1" width="9.0" style="50"/>
    <col min="3136" max="3136" customWidth="1" bestFit="1" width="9.0" style="50"/>
    <col min="3137" max="3137" customWidth="1" bestFit="1" width="9.0" style="50"/>
    <col min="3138" max="3138" customWidth="1" bestFit="1" width="9.0" style="50"/>
    <col min="3139" max="3139" customWidth="1" bestFit="1" width="9.0" style="50"/>
    <col min="3140" max="3140" customWidth="1" bestFit="1" width="9.0" style="50"/>
    <col min="3141" max="3141" customWidth="1" bestFit="1" width="9.0" style="50"/>
    <col min="3142" max="3142" customWidth="1" bestFit="1" width="9.0" style="50"/>
    <col min="3143" max="3143" customWidth="1" bestFit="1" width="9.0" style="50"/>
    <col min="3144" max="3144" customWidth="1" bestFit="1" width="9.0" style="50"/>
    <col min="3145" max="3145" customWidth="1" bestFit="1" width="9.0" style="50"/>
    <col min="3146" max="3146" customWidth="1" bestFit="1" width="9.0" style="50"/>
    <col min="3147" max="3147" customWidth="1" bestFit="1" width="9.0" style="50"/>
    <col min="3148" max="3148" customWidth="1" bestFit="1" width="9.0" style="50"/>
    <col min="3149" max="3149" customWidth="1" bestFit="1" width="9.0" style="50"/>
    <col min="3150" max="3150" customWidth="1" bestFit="1" width="9.0" style="50"/>
    <col min="3151" max="3151" customWidth="1" bestFit="1" width="9.0" style="50"/>
    <col min="3152" max="3152" customWidth="1" bestFit="1" width="9.0" style="50"/>
    <col min="3153" max="3153" customWidth="1" bestFit="1" width="9.0" style="50"/>
    <col min="3154" max="3154" customWidth="1" bestFit="1" width="9.0" style="50"/>
    <col min="3155" max="3155" customWidth="1" bestFit="1" width="9.0" style="50"/>
    <col min="3156" max="3156" customWidth="1" bestFit="1" width="9.0" style="50"/>
    <col min="3157" max="3157" customWidth="1" bestFit="1" width="9.0" style="50"/>
    <col min="3158" max="3158" customWidth="1" bestFit="1" width="9.0" style="50"/>
    <col min="3159" max="3159" customWidth="1" bestFit="1" width="9.0" style="50"/>
    <col min="3160" max="3160" customWidth="1" bestFit="1" width="9.0" style="50"/>
    <col min="3161" max="3161" customWidth="1" bestFit="1" width="9.0" style="50"/>
    <col min="3162" max="3162" customWidth="1" bestFit="1" width="9.0" style="50"/>
    <col min="3163" max="3163" customWidth="1" bestFit="1" width="9.0" style="50"/>
    <col min="3164" max="3164" customWidth="1" bestFit="1" width="9.0" style="50"/>
    <col min="3165" max="3165" customWidth="1" bestFit="1" width="9.0" style="50"/>
    <col min="3166" max="3166" customWidth="1" bestFit="1" width="9.0" style="50"/>
    <col min="3167" max="3167" customWidth="1" bestFit="1" width="9.0" style="50"/>
    <col min="3168" max="3168" customWidth="1" bestFit="1" width="9.0" style="50"/>
    <col min="3169" max="3169" customWidth="1" bestFit="1" width="9.0" style="50"/>
    <col min="3170" max="3170" customWidth="1" bestFit="1" width="9.0" style="50"/>
    <col min="3171" max="3171" customWidth="1" bestFit="1" width="9.0" style="50"/>
    <col min="3172" max="3172" customWidth="1" bestFit="1" width="9.0" style="50"/>
    <col min="3173" max="3173" customWidth="1" bestFit="1" width="9.0" style="50"/>
    <col min="3174" max="3174" customWidth="1" bestFit="1" width="9.0" style="50"/>
    <col min="3175" max="3175" customWidth="1" bestFit="1" width="9.0" style="50"/>
    <col min="3176" max="3176" customWidth="1" bestFit="1" width="9.0" style="50"/>
    <col min="3177" max="3177" customWidth="1" bestFit="1" width="9.0" style="50"/>
    <col min="3178" max="3178" customWidth="1" bestFit="1" width="9.0" style="50"/>
    <col min="3179" max="3179" customWidth="1" bestFit="1" width="9.0" style="50"/>
    <col min="3180" max="3180" customWidth="1" bestFit="1" width="9.0" style="50"/>
    <col min="3181" max="3181" customWidth="1" bestFit="1" width="9.0" style="50"/>
    <col min="3182" max="3182" customWidth="1" bestFit="1" width="9.0" style="50"/>
    <col min="3183" max="3183" customWidth="1" bestFit="1" width="9.0" style="50"/>
    <col min="3184" max="3184" customWidth="1" bestFit="1" width="9.0" style="50"/>
    <col min="3185" max="3185" customWidth="1" bestFit="1" width="9.0" style="50"/>
    <col min="3186" max="3186" customWidth="1" bestFit="1" width="9.0" style="50"/>
    <col min="3187" max="3187" customWidth="1" bestFit="1" width="9.0" style="50"/>
    <col min="3188" max="3188" customWidth="1" bestFit="1" width="9.0" style="50"/>
    <col min="3189" max="3189" customWidth="1" bestFit="1" width="9.0" style="50"/>
    <col min="3190" max="3190" customWidth="1" bestFit="1" width="9.0" style="50"/>
    <col min="3191" max="3191" customWidth="1" bestFit="1" width="9.0" style="50"/>
    <col min="3192" max="3192" customWidth="1" bestFit="1" width="9.0" style="50"/>
    <col min="3193" max="3193" customWidth="1" bestFit="1" width="9.0" style="50"/>
    <col min="3194" max="3194" customWidth="1" bestFit="1" width="9.0" style="50"/>
    <col min="3195" max="3195" customWidth="1" bestFit="1" width="9.0" style="50"/>
    <col min="3196" max="3196" customWidth="1" bestFit="1" width="9.0" style="50"/>
    <col min="3197" max="3197" customWidth="1" bestFit="1" width="9.0" style="50"/>
    <col min="3198" max="3198" customWidth="1" bestFit="1" width="9.0" style="50"/>
    <col min="3199" max="3199" customWidth="1" bestFit="1" width="9.0" style="50"/>
    <col min="3200" max="3200" customWidth="1" bestFit="1" width="9.0" style="50"/>
    <col min="3201" max="3201" customWidth="1" bestFit="1" width="9.0" style="50"/>
    <col min="3202" max="3202" customWidth="1" bestFit="1" width="9.0" style="50"/>
    <col min="3203" max="3203" customWidth="1" bestFit="1" width="9.0" style="50"/>
    <col min="3204" max="3204" customWidth="1" bestFit="1" width="9.0" style="50"/>
    <col min="3205" max="3205" customWidth="1" bestFit="1" width="9.0" style="50"/>
    <col min="3206" max="3206" customWidth="1" bestFit="1" width="9.0" style="50"/>
    <col min="3207" max="3207" customWidth="1" bestFit="1" width="9.0" style="50"/>
    <col min="3208" max="3208" customWidth="1" bestFit="1" width="9.0" style="50"/>
    <col min="3209" max="3209" customWidth="1" bestFit="1" width="9.0" style="50"/>
    <col min="3210" max="3210" customWidth="1" bestFit="1" width="9.0" style="50"/>
    <col min="3211" max="3211" customWidth="1" bestFit="1" width="9.0" style="50"/>
    <col min="3212" max="3212" customWidth="1" bestFit="1" width="9.0" style="50"/>
    <col min="3213" max="3213" customWidth="1" bestFit="1" width="9.0" style="50"/>
    <col min="3214" max="3214" customWidth="1" bestFit="1" width="9.0" style="50"/>
    <col min="3215" max="3215" customWidth="1" bestFit="1" width="9.0" style="50"/>
    <col min="3216" max="3216" customWidth="1" bestFit="1" width="9.0" style="50"/>
    <col min="3217" max="3217" customWidth="1" bestFit="1" width="9.0" style="50"/>
    <col min="3218" max="3218" customWidth="1" bestFit="1" width="9.0" style="50"/>
    <col min="3219" max="3219" customWidth="1" bestFit="1" width="9.0" style="50"/>
    <col min="3220" max="3220" customWidth="1" bestFit="1" width="9.0" style="50"/>
    <col min="3221" max="3221" customWidth="1" bestFit="1" width="9.0" style="50"/>
    <col min="3222" max="3222" customWidth="1" bestFit="1" width="9.0" style="50"/>
    <col min="3223" max="3223" customWidth="1" bestFit="1" width="9.0" style="50"/>
    <col min="3224" max="3224" customWidth="1" bestFit="1" width="9.0" style="50"/>
    <col min="3225" max="3225" customWidth="1" bestFit="1" width="9.0" style="50"/>
    <col min="3226" max="3226" customWidth="1" bestFit="1" width="9.0" style="50"/>
    <col min="3227" max="3227" customWidth="1" bestFit="1" width="9.0" style="50"/>
    <col min="3228" max="3228" customWidth="1" bestFit="1" width="9.0" style="50"/>
    <col min="3229" max="3229" customWidth="1" bestFit="1" width="9.0" style="50"/>
    <col min="3230" max="3230" customWidth="1" bestFit="1" width="9.0" style="50"/>
    <col min="3231" max="3231" customWidth="1" bestFit="1" width="9.0" style="50"/>
    <col min="3232" max="3232" customWidth="1" bestFit="1" width="9.0" style="50"/>
    <col min="3233" max="3233" customWidth="1" bestFit="1" width="9.0" style="50"/>
    <col min="3234" max="3234" customWidth="1" bestFit="1" width="9.0" style="50"/>
    <col min="3235" max="3235" customWidth="1" bestFit="1" width="9.0" style="50"/>
    <col min="3236" max="3236" customWidth="1" bestFit="1" width="9.0" style="50"/>
    <col min="3237" max="3237" customWidth="1" bestFit="1" width="9.0" style="50"/>
    <col min="3238" max="3238" customWidth="1" bestFit="1" width="9.0" style="50"/>
    <col min="3239" max="3239" customWidth="1" bestFit="1" width="9.0" style="50"/>
    <col min="3240" max="3240" customWidth="1" bestFit="1" width="9.0" style="50"/>
    <col min="3241" max="3241" customWidth="1" bestFit="1" width="9.0" style="50"/>
    <col min="3242" max="3242" customWidth="1" bestFit="1" width="9.0" style="50"/>
    <col min="3243" max="3243" customWidth="1" bestFit="1" width="9.0" style="50"/>
    <col min="3244" max="3244" customWidth="1" bestFit="1" width="9.0" style="50"/>
    <col min="3245" max="3245" customWidth="1" bestFit="1" width="9.0" style="50"/>
    <col min="3246" max="3246" customWidth="1" bestFit="1" width="9.0" style="50"/>
    <col min="3247" max="3247" customWidth="1" bestFit="1" width="9.0" style="50"/>
    <col min="3248" max="3248" customWidth="1" bestFit="1" width="9.0" style="50"/>
    <col min="3249" max="3249" customWidth="1" bestFit="1" width="9.0" style="50"/>
    <col min="3250" max="3250" customWidth="1" bestFit="1" width="9.0" style="50"/>
    <col min="3251" max="3251" customWidth="1" bestFit="1" width="9.0" style="50"/>
    <col min="3252" max="3252" customWidth="1" bestFit="1" width="9.0" style="50"/>
    <col min="3253" max="3253" customWidth="1" bestFit="1" width="9.0" style="50"/>
    <col min="3254" max="3254" customWidth="1" bestFit="1" width="9.0" style="50"/>
    <col min="3255" max="3255" customWidth="1" bestFit="1" width="9.0" style="50"/>
    <col min="3256" max="3256" customWidth="1" bestFit="1" width="9.0" style="50"/>
    <col min="3257" max="3257" customWidth="1" bestFit="1" width="9.0" style="50"/>
    <col min="3258" max="3258" customWidth="1" bestFit="1" width="9.0" style="50"/>
    <col min="3259" max="3259" customWidth="1" bestFit="1" width="9.0" style="50"/>
    <col min="3260" max="3260" customWidth="1" bestFit="1" width="9.0" style="50"/>
    <col min="3261" max="3261" customWidth="1" bestFit="1" width="9.0" style="50"/>
    <col min="3262" max="3262" customWidth="1" bestFit="1" width="9.0" style="50"/>
    <col min="3263" max="3263" customWidth="1" bestFit="1" width="9.0" style="50"/>
    <col min="3264" max="3264" customWidth="1" bestFit="1" width="9.0" style="50"/>
    <col min="3265" max="3265" customWidth="1" bestFit="1" width="9.0" style="50"/>
    <col min="3266" max="3266" customWidth="1" bestFit="1" width="9.0" style="50"/>
    <col min="3267" max="3267" customWidth="1" bestFit="1" width="9.0" style="50"/>
    <col min="3268" max="3268" customWidth="1" bestFit="1" width="9.0" style="50"/>
    <col min="3269" max="3269" customWidth="1" bestFit="1" width="9.0" style="50"/>
    <col min="3270" max="3270" customWidth="1" bestFit="1" width="9.0" style="50"/>
    <col min="3271" max="3271" customWidth="1" bestFit="1" width="9.0" style="50"/>
    <col min="3272" max="3272" customWidth="1" bestFit="1" width="9.0" style="50"/>
    <col min="3273" max="3273" customWidth="1" bestFit="1" width="9.0" style="50"/>
    <col min="3274" max="3274" customWidth="1" bestFit="1" width="9.0" style="50"/>
    <col min="3275" max="3275" customWidth="1" bestFit="1" width="9.0" style="50"/>
    <col min="3276" max="3276" customWidth="1" bestFit="1" width="9.0" style="50"/>
    <col min="3277" max="3277" customWidth="1" bestFit="1" width="9.0" style="50"/>
    <col min="3278" max="3278" customWidth="1" bestFit="1" width="9.0" style="50"/>
    <col min="3279" max="3279" customWidth="1" bestFit="1" width="9.0" style="50"/>
    <col min="3280" max="3280" customWidth="1" bestFit="1" width="9.0" style="50"/>
    <col min="3281" max="3281" customWidth="1" bestFit="1" width="9.0" style="50"/>
    <col min="3282" max="3282" customWidth="1" bestFit="1" width="9.0" style="50"/>
    <col min="3283" max="3283" customWidth="1" bestFit="1" width="9.0" style="50"/>
    <col min="3284" max="3284" customWidth="1" bestFit="1" width="9.0" style="50"/>
    <col min="3285" max="3285" customWidth="1" bestFit="1" width="9.0" style="50"/>
    <col min="3286" max="3286" customWidth="1" bestFit="1" width="9.0" style="50"/>
    <col min="3287" max="3287" customWidth="1" bestFit="1" width="9.0" style="50"/>
    <col min="3288" max="3288" customWidth="1" bestFit="1" width="9.0" style="50"/>
    <col min="3289" max="3289" customWidth="1" bestFit="1" width="9.0" style="50"/>
    <col min="3290" max="3290" customWidth="1" bestFit="1" width="9.0" style="50"/>
    <col min="3291" max="3291" customWidth="1" bestFit="1" width="9.0" style="50"/>
    <col min="3292" max="3292" customWidth="1" bestFit="1" width="9.0" style="50"/>
    <col min="3293" max="3293" customWidth="1" bestFit="1" width="9.0" style="50"/>
    <col min="3294" max="3294" customWidth="1" bestFit="1" width="9.0" style="50"/>
    <col min="3295" max="3295" customWidth="1" bestFit="1" width="9.0" style="50"/>
    <col min="3296" max="3296" customWidth="1" bestFit="1" width="9.0" style="50"/>
    <col min="3297" max="3297" customWidth="1" bestFit="1" width="9.0" style="50"/>
    <col min="3298" max="3298" customWidth="1" bestFit="1" width="9.0" style="50"/>
    <col min="3299" max="3299" customWidth="1" bestFit="1" width="9.0" style="50"/>
    <col min="3300" max="3300" customWidth="1" bestFit="1" width="9.0" style="50"/>
    <col min="3301" max="3301" customWidth="1" bestFit="1" width="9.0" style="50"/>
    <col min="3302" max="3302" customWidth="1" bestFit="1" width="9.0" style="50"/>
    <col min="3303" max="3303" customWidth="1" bestFit="1" width="9.0" style="50"/>
    <col min="3304" max="3304" customWidth="1" bestFit="1" width="9.0" style="50"/>
    <col min="3305" max="3305" customWidth="1" bestFit="1" width="9.0" style="50"/>
    <col min="3306" max="3306" customWidth="1" bestFit="1" width="9.0" style="50"/>
    <col min="3307" max="3307" customWidth="1" bestFit="1" width="9.0" style="50"/>
    <col min="3308" max="3308" customWidth="1" bestFit="1" width="9.0" style="50"/>
    <col min="3309" max="3309" customWidth="1" bestFit="1" width="9.0" style="50"/>
    <col min="3310" max="3310" customWidth="1" bestFit="1" width="9.0" style="50"/>
    <col min="3311" max="3311" customWidth="1" bestFit="1" width="9.0" style="50"/>
    <col min="3312" max="3312" customWidth="1" bestFit="1" width="9.0" style="50"/>
    <col min="3313" max="3313" customWidth="1" bestFit="1" width="9.0" style="50"/>
    <col min="3314" max="3314" customWidth="1" bestFit="1" width="9.0" style="50"/>
    <col min="3315" max="3315" customWidth="1" bestFit="1" width="9.0" style="50"/>
    <col min="3316" max="3316" customWidth="1" bestFit="1" width="9.0" style="50"/>
    <col min="3317" max="3317" customWidth="1" bestFit="1" width="9.0" style="50"/>
    <col min="3318" max="3318" customWidth="1" bestFit="1" width="9.0" style="50"/>
    <col min="3319" max="3319" customWidth="1" bestFit="1" width="9.0" style="50"/>
    <col min="3320" max="3320" customWidth="1" bestFit="1" width="9.0" style="50"/>
    <col min="3321" max="3321" customWidth="1" bestFit="1" width="9.0" style="50"/>
    <col min="3322" max="3322" customWidth="1" bestFit="1" width="9.0" style="50"/>
    <col min="3323" max="3323" customWidth="1" bestFit="1" width="9.0" style="50"/>
    <col min="3324" max="3324" customWidth="1" bestFit="1" width="9.0" style="50"/>
    <col min="3325" max="3325" customWidth="1" bestFit="1" width="9.0" style="50"/>
    <col min="3326" max="3326" customWidth="1" bestFit="1" width="9.0" style="50"/>
    <col min="3327" max="3327" customWidth="1" bestFit="1" width="9.0" style="50"/>
    <col min="3328" max="3328" customWidth="1" bestFit="1" width="9.0" style="50"/>
    <col min="3329" max="3329" customWidth="1" bestFit="1" width="9.0" style="50"/>
    <col min="3330" max="3330" customWidth="1" bestFit="1" width="9.0" style="50"/>
    <col min="3331" max="3331" customWidth="1" bestFit="1" width="9.0" style="50"/>
    <col min="3332" max="3332" customWidth="1" bestFit="1" width="9.0" style="50"/>
    <col min="3333" max="3333" customWidth="1" bestFit="1" width="9.0" style="50"/>
    <col min="3334" max="3334" customWidth="1" bestFit="1" width="9.0" style="50"/>
    <col min="3335" max="3335" customWidth="1" bestFit="1" width="9.0" style="50"/>
    <col min="3336" max="3336" customWidth="1" bestFit="1" width="9.0" style="50"/>
    <col min="3337" max="3337" customWidth="1" bestFit="1" width="9.0" style="50"/>
    <col min="3338" max="3338" customWidth="1" bestFit="1" width="9.0" style="50"/>
    <col min="3339" max="3339" customWidth="1" bestFit="1" width="9.0" style="50"/>
    <col min="3340" max="3340" customWidth="1" bestFit="1" width="9.0" style="50"/>
    <col min="3341" max="3341" customWidth="1" bestFit="1" width="9.0" style="50"/>
    <col min="3342" max="3342" customWidth="1" bestFit="1" width="9.0" style="50"/>
    <col min="3343" max="3343" customWidth="1" bestFit="1" width="9.0" style="50"/>
    <col min="3344" max="3344" customWidth="1" bestFit="1" width="9.0" style="50"/>
    <col min="3345" max="3345" customWidth="1" bestFit="1" width="9.0" style="50"/>
    <col min="3346" max="3346" customWidth="1" bestFit="1" width="9.0" style="50"/>
    <col min="3347" max="3347" customWidth="1" bestFit="1" width="9.0" style="50"/>
    <col min="3348" max="3348" customWidth="1" bestFit="1" width="9.0" style="50"/>
    <col min="3349" max="3349" customWidth="1" bestFit="1" width="9.0" style="50"/>
    <col min="3350" max="3350" customWidth="1" bestFit="1" width="9.0" style="50"/>
    <col min="3351" max="3351" customWidth="1" bestFit="1" width="9.0" style="50"/>
    <col min="3352" max="3352" customWidth="1" bestFit="1" width="9.0" style="50"/>
    <col min="3353" max="3353" customWidth="1" bestFit="1" width="9.0" style="50"/>
    <col min="3354" max="3354" customWidth="1" bestFit="1" width="9.0" style="50"/>
    <col min="3355" max="3355" customWidth="1" bestFit="1" width="9.0" style="50"/>
    <col min="3356" max="3356" customWidth="1" bestFit="1" width="9.0" style="50"/>
    <col min="3357" max="3357" customWidth="1" bestFit="1" width="9.0" style="50"/>
    <col min="3358" max="3358" customWidth="1" bestFit="1" width="9.0" style="50"/>
    <col min="3359" max="3359" customWidth="1" bestFit="1" width="9.0" style="50"/>
    <col min="3360" max="3360" customWidth="1" bestFit="1" width="9.0" style="50"/>
    <col min="3361" max="3361" customWidth="1" bestFit="1" width="9.0" style="50"/>
    <col min="3362" max="3362" customWidth="1" bestFit="1" width="9.0" style="50"/>
    <col min="3363" max="3363" customWidth="1" bestFit="1" width="9.0" style="50"/>
    <col min="3364" max="3364" customWidth="1" bestFit="1" width="9.0" style="50"/>
    <col min="3365" max="3365" customWidth="1" bestFit="1" width="9.0" style="50"/>
    <col min="3366" max="3366" customWidth="1" bestFit="1" width="9.0" style="50"/>
    <col min="3367" max="3367" customWidth="1" bestFit="1" width="9.0" style="50"/>
    <col min="3368" max="3368" customWidth="1" bestFit="1" width="9.0" style="50"/>
    <col min="3369" max="3369" customWidth="1" bestFit="1" width="9.0" style="50"/>
    <col min="3370" max="3370" customWidth="1" bestFit="1" width="9.0" style="50"/>
    <col min="3371" max="3371" customWidth="1" bestFit="1" width="9.0" style="50"/>
    <col min="3372" max="3372" customWidth="1" bestFit="1" width="9.0" style="50"/>
    <col min="3373" max="3373" customWidth="1" bestFit="1" width="9.0" style="50"/>
    <col min="3374" max="3374" customWidth="1" bestFit="1" width="9.0" style="50"/>
    <col min="3375" max="3375" customWidth="1" bestFit="1" width="9.0" style="50"/>
    <col min="3376" max="3376" customWidth="1" bestFit="1" width="9.0" style="50"/>
    <col min="3377" max="3377" customWidth="1" bestFit="1" width="9.0" style="50"/>
    <col min="3378" max="3378" customWidth="1" bestFit="1" width="9.0" style="50"/>
    <col min="3379" max="3379" customWidth="1" bestFit="1" width="9.0" style="50"/>
    <col min="3380" max="3380" customWidth="1" bestFit="1" width="9.0" style="50"/>
    <col min="3381" max="3381" customWidth="1" bestFit="1" width="9.0" style="50"/>
    <col min="3382" max="3382" customWidth="1" bestFit="1" width="9.0" style="50"/>
    <col min="3383" max="3383" customWidth="1" bestFit="1" width="9.0" style="50"/>
    <col min="3384" max="3384" customWidth="1" bestFit="1" width="9.0" style="50"/>
    <col min="3385" max="3385" customWidth="1" bestFit="1" width="9.0" style="50"/>
    <col min="3386" max="3386" customWidth="1" bestFit="1" width="9.0" style="50"/>
    <col min="3387" max="3387" customWidth="1" bestFit="1" width="9.0" style="50"/>
    <col min="3388" max="3388" customWidth="1" bestFit="1" width="9.0" style="50"/>
    <col min="3389" max="3389" customWidth="1" bestFit="1" width="9.0" style="50"/>
    <col min="3390" max="3390" customWidth="1" bestFit="1" width="9.0" style="50"/>
    <col min="3391" max="3391" customWidth="1" bestFit="1" width="9.0" style="50"/>
    <col min="3392" max="3392" customWidth="1" bestFit="1" width="9.0" style="50"/>
    <col min="3393" max="3393" customWidth="1" bestFit="1" width="9.0" style="50"/>
    <col min="3394" max="3394" customWidth="1" bestFit="1" width="9.0" style="50"/>
    <col min="3395" max="3395" customWidth="1" bestFit="1" width="9.0" style="50"/>
    <col min="3396" max="3396" customWidth="1" bestFit="1" width="9.0" style="50"/>
    <col min="3397" max="3397" customWidth="1" bestFit="1" width="9.0" style="50"/>
    <col min="3398" max="3398" customWidth="1" bestFit="1" width="9.0" style="50"/>
    <col min="3399" max="3399" customWidth="1" bestFit="1" width="9.0" style="50"/>
    <col min="3400" max="3400" customWidth="1" bestFit="1" width="9.0" style="50"/>
    <col min="3401" max="3401" customWidth="1" bestFit="1" width="9.0" style="50"/>
    <col min="3402" max="3402" customWidth="1" bestFit="1" width="9.0" style="50"/>
    <col min="3403" max="3403" customWidth="1" bestFit="1" width="9.0" style="50"/>
    <col min="3404" max="3404" customWidth="1" bestFit="1" width="9.0" style="50"/>
    <col min="3405" max="3405" customWidth="1" bestFit="1" width="9.0" style="50"/>
    <col min="3406" max="3406" customWidth="1" bestFit="1" width="9.0" style="50"/>
    <col min="3407" max="3407" customWidth="1" bestFit="1" width="9.0" style="50"/>
    <col min="3408" max="3408" customWidth="1" bestFit="1" width="9.0" style="50"/>
    <col min="3409" max="3409" customWidth="1" bestFit="1" width="9.0" style="50"/>
    <col min="3410" max="3410" customWidth="1" bestFit="1" width="9.0" style="50"/>
    <col min="3411" max="3411" customWidth="1" bestFit="1" width="9.0" style="50"/>
    <col min="3412" max="3412" customWidth="1" bestFit="1" width="9.0" style="50"/>
    <col min="3413" max="3413" customWidth="1" bestFit="1" width="9.0" style="50"/>
    <col min="3414" max="3414" customWidth="1" bestFit="1" width="9.0" style="50"/>
    <col min="3415" max="3415" customWidth="1" bestFit="1" width="9.0" style="50"/>
    <col min="3416" max="3416" customWidth="1" bestFit="1" width="9.0" style="50"/>
    <col min="3417" max="3417" customWidth="1" bestFit="1" width="9.0" style="50"/>
    <col min="3418" max="3418" customWidth="1" bestFit="1" width="9.0" style="50"/>
    <col min="3419" max="3419" customWidth="1" bestFit="1" width="9.0" style="50"/>
    <col min="3420" max="3420" customWidth="1" bestFit="1" width="9.0" style="50"/>
    <col min="3421" max="3421" customWidth="1" bestFit="1" width="9.0" style="50"/>
    <col min="3422" max="3422" customWidth="1" bestFit="1" width="9.0" style="50"/>
    <col min="3423" max="3423" customWidth="1" bestFit="1" width="9.0" style="50"/>
    <col min="3424" max="3424" customWidth="1" bestFit="1" width="9.0" style="50"/>
    <col min="3425" max="3425" customWidth="1" bestFit="1" width="9.0" style="50"/>
    <col min="3426" max="3426" customWidth="1" bestFit="1" width="9.0" style="50"/>
    <col min="3427" max="3427" customWidth="1" bestFit="1" width="9.0" style="50"/>
    <col min="3428" max="3428" customWidth="1" bestFit="1" width="9.0" style="50"/>
    <col min="3429" max="3429" customWidth="1" bestFit="1" width="9.0" style="50"/>
    <col min="3430" max="3430" customWidth="1" bestFit="1" width="9.0" style="50"/>
    <col min="3431" max="3431" customWidth="1" bestFit="1" width="9.0" style="50"/>
    <col min="3432" max="3432" customWidth="1" bestFit="1" width="9.0" style="50"/>
    <col min="3433" max="3433" customWidth="1" bestFit="1" width="9.0" style="50"/>
    <col min="3434" max="3434" customWidth="1" bestFit="1" width="9.0" style="50"/>
    <col min="3435" max="3435" customWidth="1" bestFit="1" width="9.0" style="50"/>
    <col min="3436" max="3436" customWidth="1" bestFit="1" width="9.0" style="50"/>
    <col min="3437" max="3437" customWidth="1" bestFit="1" width="9.0" style="50"/>
    <col min="3438" max="3438" customWidth="1" bestFit="1" width="9.0" style="50"/>
    <col min="3439" max="3439" customWidth="1" bestFit="1" width="9.0" style="50"/>
    <col min="3440" max="3440" customWidth="1" bestFit="1" width="9.0" style="50"/>
    <col min="3441" max="3441" customWidth="1" bestFit="1" width="9.0" style="50"/>
    <col min="3442" max="3442" customWidth="1" bestFit="1" width="9.0" style="50"/>
    <col min="3443" max="3443" customWidth="1" bestFit="1" width="9.0" style="50"/>
    <col min="3444" max="3444" customWidth="1" bestFit="1" width="9.0" style="50"/>
    <col min="3445" max="3445" customWidth="1" bestFit="1" width="9.0" style="50"/>
    <col min="3446" max="3446" customWidth="1" bestFit="1" width="9.0" style="50"/>
    <col min="3447" max="3447" customWidth="1" bestFit="1" width="9.0" style="50"/>
    <col min="3448" max="3448" customWidth="1" bestFit="1" width="9.0" style="50"/>
    <col min="3449" max="3449" customWidth="1" bestFit="1" width="9.0" style="50"/>
    <col min="3450" max="3450" customWidth="1" bestFit="1" width="9.0" style="50"/>
    <col min="3451" max="3451" customWidth="1" bestFit="1" width="9.0" style="50"/>
    <col min="3452" max="3452" customWidth="1" bestFit="1" width="9.0" style="50"/>
    <col min="3453" max="3453" customWidth="1" bestFit="1" width="9.0" style="50"/>
    <col min="3454" max="3454" customWidth="1" bestFit="1" width="9.0" style="50"/>
    <col min="3455" max="3455" customWidth="1" bestFit="1" width="9.0" style="50"/>
    <col min="3456" max="3456" customWidth="1" bestFit="1" width="9.0" style="50"/>
    <col min="3457" max="3457" customWidth="1" bestFit="1" width="9.0" style="50"/>
    <col min="3458" max="3458" customWidth="1" bestFit="1" width="9.0" style="50"/>
    <col min="3459" max="3459" customWidth="1" bestFit="1" width="9.0" style="50"/>
    <col min="3460" max="3460" customWidth="1" bestFit="1" width="9.0" style="50"/>
    <col min="3461" max="3461" customWidth="1" bestFit="1" width="9.0" style="50"/>
    <col min="3462" max="3462" customWidth="1" bestFit="1" width="9.0" style="50"/>
    <col min="3463" max="3463" customWidth="1" bestFit="1" width="9.0" style="50"/>
    <col min="3464" max="3464" customWidth="1" bestFit="1" width="9.0" style="50"/>
    <col min="3465" max="3465" customWidth="1" bestFit="1" width="9.0" style="50"/>
    <col min="3466" max="3466" customWidth="1" bestFit="1" width="9.0" style="50"/>
    <col min="3467" max="3467" customWidth="1" bestFit="1" width="9.0" style="50"/>
    <col min="3468" max="3468" customWidth="1" bestFit="1" width="9.0" style="50"/>
    <col min="3469" max="3469" customWidth="1" bestFit="1" width="9.0" style="50"/>
    <col min="3470" max="3470" customWidth="1" bestFit="1" width="9.0" style="50"/>
    <col min="3471" max="3471" customWidth="1" bestFit="1" width="9.0" style="50"/>
    <col min="3472" max="3472" customWidth="1" bestFit="1" width="9.0" style="50"/>
    <col min="3473" max="3473" customWidth="1" bestFit="1" width="9.0" style="50"/>
    <col min="3474" max="3474" customWidth="1" bestFit="1" width="9.0" style="50"/>
    <col min="3475" max="3475" customWidth="1" bestFit="1" width="9.0" style="50"/>
    <col min="3476" max="3476" customWidth="1" bestFit="1" width="9.0" style="50"/>
    <col min="3477" max="3477" customWidth="1" bestFit="1" width="9.0" style="50"/>
    <col min="3478" max="3478" customWidth="1" bestFit="1" width="9.0" style="50"/>
    <col min="3479" max="3479" customWidth="1" bestFit="1" width="9.0" style="50"/>
    <col min="3480" max="3480" customWidth="1" bestFit="1" width="9.0" style="50"/>
    <col min="3481" max="3481" customWidth="1" bestFit="1" width="9.0" style="50"/>
    <col min="3482" max="3482" customWidth="1" bestFit="1" width="9.0" style="50"/>
    <col min="3483" max="3483" customWidth="1" bestFit="1" width="9.0" style="50"/>
    <col min="3484" max="3484" customWidth="1" bestFit="1" width="9.0" style="50"/>
    <col min="3485" max="3485" customWidth="1" bestFit="1" width="9.0" style="50"/>
    <col min="3486" max="3486" customWidth="1" bestFit="1" width="9.0" style="50"/>
    <col min="3487" max="3487" customWidth="1" bestFit="1" width="9.0" style="50"/>
    <col min="3488" max="3488" customWidth="1" bestFit="1" width="9.0" style="50"/>
    <col min="3489" max="3489" customWidth="1" bestFit="1" width="9.0" style="50"/>
    <col min="3490" max="3490" customWidth="1" bestFit="1" width="9.0" style="50"/>
    <col min="3491" max="3491" customWidth="1" bestFit="1" width="9.0" style="50"/>
    <col min="3492" max="3492" customWidth="1" bestFit="1" width="9.0" style="50"/>
    <col min="3493" max="3493" customWidth="1" bestFit="1" width="9.0" style="50"/>
    <col min="3494" max="3494" customWidth="1" bestFit="1" width="9.0" style="50"/>
    <col min="3495" max="3495" customWidth="1" bestFit="1" width="9.0" style="50"/>
    <col min="3496" max="3496" customWidth="1" bestFit="1" width="9.0" style="50"/>
    <col min="3497" max="3497" customWidth="1" bestFit="1" width="9.0" style="50"/>
    <col min="3498" max="3498" customWidth="1" bestFit="1" width="9.0" style="50"/>
    <col min="3499" max="3499" customWidth="1" bestFit="1" width="9.0" style="50"/>
    <col min="3500" max="3500" customWidth="1" bestFit="1" width="9.0" style="50"/>
    <col min="3501" max="3501" customWidth="1" bestFit="1" width="9.0" style="50"/>
    <col min="3502" max="3502" customWidth="1" bestFit="1" width="9.0" style="50"/>
    <col min="3503" max="3503" customWidth="1" bestFit="1" width="9.0" style="50"/>
    <col min="3504" max="3504" customWidth="1" bestFit="1" width="9.0" style="50"/>
    <col min="3505" max="3505" customWidth="1" bestFit="1" width="9.0" style="50"/>
    <col min="3506" max="3506" customWidth="1" bestFit="1" width="9.0" style="50"/>
    <col min="3507" max="3507" customWidth="1" bestFit="1" width="9.0" style="50"/>
    <col min="3508" max="3508" customWidth="1" bestFit="1" width="9.0" style="50"/>
    <col min="3509" max="3509" customWidth="1" bestFit="1" width="9.0" style="50"/>
    <col min="3510" max="3510" customWidth="1" bestFit="1" width="9.0" style="50"/>
    <col min="3511" max="3511" customWidth="1" bestFit="1" width="9.0" style="50"/>
    <col min="3512" max="3512" customWidth="1" bestFit="1" width="9.0" style="50"/>
    <col min="3513" max="3513" customWidth="1" bestFit="1" width="9.0" style="50"/>
    <col min="3514" max="3514" customWidth="1" bestFit="1" width="9.0" style="50"/>
    <col min="3515" max="3515" customWidth="1" bestFit="1" width="9.0" style="50"/>
    <col min="3516" max="3516" customWidth="1" bestFit="1" width="9.0" style="50"/>
    <col min="3517" max="3517" customWidth="1" bestFit="1" width="9.0" style="50"/>
    <col min="3518" max="3518" customWidth="1" bestFit="1" width="9.0" style="50"/>
    <col min="3519" max="3519" customWidth="1" bestFit="1" width="9.0" style="50"/>
    <col min="3520" max="3520" customWidth="1" bestFit="1" width="9.0" style="50"/>
    <col min="3521" max="3521" customWidth="1" bestFit="1" width="9.0" style="50"/>
    <col min="3522" max="3522" customWidth="1" bestFit="1" width="9.0" style="50"/>
    <col min="3523" max="3523" customWidth="1" bestFit="1" width="9.0" style="50"/>
    <col min="3524" max="3524" customWidth="1" bestFit="1" width="9.0" style="50"/>
    <col min="3525" max="3525" customWidth="1" bestFit="1" width="9.0" style="50"/>
    <col min="3526" max="3526" customWidth="1" bestFit="1" width="9.0" style="50"/>
    <col min="3527" max="3527" customWidth="1" bestFit="1" width="9.0" style="50"/>
    <col min="3528" max="3528" customWidth="1" bestFit="1" width="9.0" style="50"/>
    <col min="3529" max="3529" customWidth="1" bestFit="1" width="9.0" style="50"/>
    <col min="3530" max="3530" customWidth="1" bestFit="1" width="9.0" style="50"/>
    <col min="3531" max="3531" customWidth="1" bestFit="1" width="9.0" style="50"/>
    <col min="3532" max="3532" customWidth="1" bestFit="1" width="9.0" style="50"/>
    <col min="3533" max="3533" customWidth="1" bestFit="1" width="9.0" style="50"/>
    <col min="3534" max="3534" customWidth="1" bestFit="1" width="9.0" style="50"/>
    <col min="3535" max="3535" customWidth="1" bestFit="1" width="9.0" style="50"/>
    <col min="3536" max="3536" customWidth="1" bestFit="1" width="9.0" style="50"/>
    <col min="3537" max="3537" customWidth="1" bestFit="1" width="9.0" style="50"/>
    <col min="3538" max="3538" customWidth="1" bestFit="1" width="9.0" style="50"/>
    <col min="3539" max="3539" customWidth="1" bestFit="1" width="9.0" style="50"/>
    <col min="3540" max="3540" customWidth="1" bestFit="1" width="9.0" style="50"/>
    <col min="3541" max="3541" customWidth="1" bestFit="1" width="9.0" style="50"/>
    <col min="3542" max="3542" customWidth="1" bestFit="1" width="9.0" style="50"/>
    <col min="3543" max="3543" customWidth="1" bestFit="1" width="9.0" style="50"/>
    <col min="3544" max="3544" customWidth="1" bestFit="1" width="9.0" style="50"/>
    <col min="3545" max="3545" customWidth="1" bestFit="1" width="9.0" style="50"/>
    <col min="3546" max="3546" customWidth="1" bestFit="1" width="9.0" style="50"/>
    <col min="3547" max="3547" customWidth="1" bestFit="1" width="9.0" style="50"/>
    <col min="3548" max="3548" customWidth="1" bestFit="1" width="9.0" style="50"/>
    <col min="3549" max="3549" customWidth="1" bestFit="1" width="9.0" style="50"/>
    <col min="3550" max="3550" customWidth="1" bestFit="1" width="9.0" style="50"/>
    <col min="3551" max="3551" customWidth="1" bestFit="1" width="9.0" style="50"/>
    <col min="3552" max="3552" customWidth="1" bestFit="1" width="9.0" style="50"/>
    <col min="3553" max="3553" customWidth="1" bestFit="1" width="9.0" style="50"/>
    <col min="3554" max="3554" customWidth="1" bestFit="1" width="9.0" style="50"/>
    <col min="3555" max="3555" customWidth="1" bestFit="1" width="9.0" style="50"/>
    <col min="3556" max="3556" customWidth="1" bestFit="1" width="9.0" style="50"/>
    <col min="3557" max="3557" customWidth="1" bestFit="1" width="9.0" style="50"/>
    <col min="3558" max="3558" customWidth="1" bestFit="1" width="9.0" style="50"/>
    <col min="3559" max="3559" customWidth="1" bestFit="1" width="9.0" style="50"/>
    <col min="3560" max="3560" customWidth="1" bestFit="1" width="9.0" style="50"/>
    <col min="3561" max="3561" customWidth="1" bestFit="1" width="9.0" style="50"/>
    <col min="3562" max="3562" customWidth="1" bestFit="1" width="9.0" style="50"/>
    <col min="3563" max="3563" customWidth="1" bestFit="1" width="9.0" style="50"/>
    <col min="3564" max="3564" customWidth="1" bestFit="1" width="9.0" style="50"/>
    <col min="3565" max="3565" customWidth="1" bestFit="1" width="9.0" style="50"/>
    <col min="3566" max="3566" customWidth="1" bestFit="1" width="9.0" style="50"/>
    <col min="3567" max="3567" customWidth="1" bestFit="1" width="9.0" style="50"/>
    <col min="3568" max="3568" customWidth="1" bestFit="1" width="9.0" style="50"/>
    <col min="3569" max="3569" customWidth="1" bestFit="1" width="9.0" style="50"/>
    <col min="3570" max="3570" customWidth="1" bestFit="1" width="9.0" style="50"/>
    <col min="3571" max="3571" customWidth="1" bestFit="1" width="9.0" style="50"/>
    <col min="3572" max="3572" customWidth="1" bestFit="1" width="9.0" style="50"/>
    <col min="3573" max="3573" customWidth="1" bestFit="1" width="9.0" style="50"/>
    <col min="3574" max="3574" customWidth="1" bestFit="1" width="9.0" style="50"/>
    <col min="3575" max="3575" customWidth="1" bestFit="1" width="9.0" style="50"/>
    <col min="3576" max="3576" customWidth="1" bestFit="1" width="9.0" style="50"/>
    <col min="3577" max="3577" customWidth="1" bestFit="1" width="9.0" style="50"/>
    <col min="3578" max="3578" customWidth="1" bestFit="1" width="9.0" style="50"/>
    <col min="3579" max="3579" customWidth="1" bestFit="1" width="9.0" style="50"/>
    <col min="3580" max="3580" customWidth="1" bestFit="1" width="9.0" style="50"/>
    <col min="3581" max="3581" customWidth="1" bestFit="1" width="9.0" style="50"/>
    <col min="3582" max="3582" customWidth="1" bestFit="1" width="9.0" style="50"/>
    <col min="3583" max="3583" customWidth="1" bestFit="1" width="9.0" style="50"/>
    <col min="3584" max="3584" customWidth="1" bestFit="1" width="9.0" style="50"/>
    <col min="3585" max="3585" customWidth="1" bestFit="1" width="9.0" style="50"/>
    <col min="3586" max="3586" customWidth="1" bestFit="1" width="9.0" style="50"/>
    <col min="3587" max="3587" customWidth="1" bestFit="1" width="9.0" style="50"/>
    <col min="3588" max="3588" customWidth="1" bestFit="1" width="9.0" style="50"/>
    <col min="3589" max="3589" customWidth="1" bestFit="1" width="9.0" style="50"/>
    <col min="3590" max="3590" customWidth="1" bestFit="1" width="9.0" style="50"/>
    <col min="3591" max="3591" customWidth="1" bestFit="1" width="9.0" style="50"/>
    <col min="3592" max="3592" customWidth="1" bestFit="1" width="9.0" style="50"/>
    <col min="3593" max="3593" customWidth="1" bestFit="1" width="9.0" style="50"/>
    <col min="3594" max="3594" customWidth="1" bestFit="1" width="9.0" style="50"/>
    <col min="3595" max="3595" customWidth="1" bestFit="1" width="9.0" style="50"/>
    <col min="3596" max="3596" customWidth="1" bestFit="1" width="9.0" style="50"/>
    <col min="3597" max="3597" customWidth="1" bestFit="1" width="9.0" style="50"/>
    <col min="3598" max="3598" customWidth="1" bestFit="1" width="9.0" style="50"/>
    <col min="3599" max="3599" customWidth="1" bestFit="1" width="9.0" style="50"/>
    <col min="3600" max="3600" customWidth="1" bestFit="1" width="9.0" style="50"/>
    <col min="3601" max="3601" customWidth="1" bestFit="1" width="9.0" style="50"/>
    <col min="3602" max="3602" customWidth="1" bestFit="1" width="9.0" style="50"/>
    <col min="3603" max="3603" customWidth="1" bestFit="1" width="9.0" style="50"/>
    <col min="3604" max="3604" customWidth="1" bestFit="1" width="9.0" style="50"/>
    <col min="3605" max="3605" customWidth="1" bestFit="1" width="9.0" style="50"/>
    <col min="3606" max="3606" customWidth="1" bestFit="1" width="9.0" style="50"/>
    <col min="3607" max="3607" customWidth="1" bestFit="1" width="9.0" style="50"/>
    <col min="3608" max="3608" customWidth="1" bestFit="1" width="9.0" style="50"/>
    <col min="3609" max="3609" customWidth="1" bestFit="1" width="9.0" style="50"/>
    <col min="3610" max="3610" customWidth="1" bestFit="1" width="9.0" style="50"/>
    <col min="3611" max="3611" customWidth="1" bestFit="1" width="9.0" style="50"/>
    <col min="3612" max="3612" customWidth="1" bestFit="1" width="9.0" style="50"/>
    <col min="3613" max="3613" customWidth="1" bestFit="1" width="9.0" style="50"/>
    <col min="3614" max="3614" customWidth="1" bestFit="1" width="9.0" style="50"/>
    <col min="3615" max="3615" customWidth="1" bestFit="1" width="9.0" style="50"/>
    <col min="3616" max="3616" customWidth="1" bestFit="1" width="9.0" style="50"/>
    <col min="3617" max="3617" customWidth="1" bestFit="1" width="9.0" style="50"/>
    <col min="3618" max="3618" customWidth="1" bestFit="1" width="9.0" style="50"/>
    <col min="3619" max="3619" customWidth="1" bestFit="1" width="9.0" style="50"/>
    <col min="3620" max="3620" customWidth="1" bestFit="1" width="9.0" style="50"/>
    <col min="3621" max="3621" customWidth="1" bestFit="1" width="9.0" style="50"/>
    <col min="3622" max="3622" customWidth="1" bestFit="1" width="9.0" style="50"/>
    <col min="3623" max="3623" customWidth="1" bestFit="1" width="9.0" style="50"/>
    <col min="3624" max="3624" customWidth="1" bestFit="1" width="9.0" style="50"/>
    <col min="3625" max="3625" customWidth="1" bestFit="1" width="9.0" style="50"/>
    <col min="3626" max="3626" customWidth="1" bestFit="1" width="9.0" style="50"/>
    <col min="3627" max="3627" customWidth="1" bestFit="1" width="9.0" style="50"/>
    <col min="3628" max="3628" customWidth="1" bestFit="1" width="9.0" style="50"/>
    <col min="3629" max="3629" customWidth="1" bestFit="1" width="9.0" style="50"/>
    <col min="3630" max="3630" customWidth="1" bestFit="1" width="9.0" style="50"/>
    <col min="3631" max="3631" customWidth="1" bestFit="1" width="9.0" style="50"/>
    <col min="3632" max="3632" customWidth="1" bestFit="1" width="9.0" style="50"/>
    <col min="3633" max="3633" customWidth="1" bestFit="1" width="9.0" style="50"/>
    <col min="3634" max="3634" customWidth="1" bestFit="1" width="9.0" style="50"/>
    <col min="3635" max="3635" customWidth="1" bestFit="1" width="9.0" style="50"/>
    <col min="3636" max="3636" customWidth="1" bestFit="1" width="9.0" style="50"/>
    <col min="3637" max="3637" customWidth="1" bestFit="1" width="9.0" style="50"/>
    <col min="3638" max="3638" customWidth="1" bestFit="1" width="9.0" style="50"/>
    <col min="3639" max="3639" customWidth="1" bestFit="1" width="9.0" style="50"/>
    <col min="3640" max="3640" customWidth="1" bestFit="1" width="9.0" style="50"/>
    <col min="3641" max="3641" customWidth="1" bestFit="1" width="9.0" style="50"/>
    <col min="3642" max="3642" customWidth="1" bestFit="1" width="9.0" style="50"/>
    <col min="3643" max="3643" customWidth="1" bestFit="1" width="9.0" style="50"/>
    <col min="3644" max="3644" customWidth="1" bestFit="1" width="9.0" style="50"/>
    <col min="3645" max="3645" customWidth="1" bestFit="1" width="9.0" style="50"/>
    <col min="3646" max="3646" customWidth="1" bestFit="1" width="9.0" style="50"/>
    <col min="3647" max="3647" customWidth="1" bestFit="1" width="9.0" style="50"/>
    <col min="3648" max="3648" customWidth="1" bestFit="1" width="9.0" style="50"/>
    <col min="3649" max="3649" customWidth="1" bestFit="1" width="9.0" style="50"/>
    <col min="3650" max="3650" customWidth="1" bestFit="1" width="9.0" style="50"/>
    <col min="3651" max="3651" customWidth="1" bestFit="1" width="9.0" style="50"/>
    <col min="3652" max="3652" customWidth="1" bestFit="1" width="9.0" style="50"/>
    <col min="3653" max="3653" customWidth="1" bestFit="1" width="9.0" style="50"/>
    <col min="3654" max="3654" customWidth="1" bestFit="1" width="9.0" style="50"/>
    <col min="3655" max="3655" customWidth="1" bestFit="1" width="9.0" style="50"/>
    <col min="3656" max="3656" customWidth="1" bestFit="1" width="9.0" style="50"/>
    <col min="3657" max="3657" customWidth="1" bestFit="1" width="9.0" style="50"/>
    <col min="3658" max="3658" customWidth="1" bestFit="1" width="9.0" style="50"/>
    <col min="3659" max="3659" customWidth="1" bestFit="1" width="9.0" style="50"/>
    <col min="3660" max="3660" customWidth="1" bestFit="1" width="9.0" style="50"/>
    <col min="3661" max="3661" customWidth="1" bestFit="1" width="9.0" style="50"/>
    <col min="3662" max="3662" customWidth="1" bestFit="1" width="9.0" style="50"/>
    <col min="3663" max="3663" customWidth="1" bestFit="1" width="9.0" style="50"/>
    <col min="3664" max="3664" customWidth="1" bestFit="1" width="9.0" style="50"/>
    <col min="3665" max="3665" customWidth="1" bestFit="1" width="9.0" style="50"/>
    <col min="3666" max="3666" customWidth="1" bestFit="1" width="9.0" style="50"/>
    <col min="3667" max="3667" customWidth="1" bestFit="1" width="9.0" style="50"/>
    <col min="3668" max="3668" customWidth="1" bestFit="1" width="9.0" style="50"/>
    <col min="3669" max="3669" customWidth="1" bestFit="1" width="9.0" style="50"/>
    <col min="3670" max="3670" customWidth="1" bestFit="1" width="9.0" style="50"/>
    <col min="3671" max="3671" customWidth="1" bestFit="1" width="9.0" style="50"/>
    <col min="3672" max="3672" customWidth="1" bestFit="1" width="9.0" style="50"/>
    <col min="3673" max="3673" customWidth="1" bestFit="1" width="9.0" style="50"/>
    <col min="3674" max="3674" customWidth="1" bestFit="1" width="9.0" style="50"/>
    <col min="3675" max="3675" customWidth="1" bestFit="1" width="9.0" style="50"/>
    <col min="3676" max="3676" customWidth="1" bestFit="1" width="9.0" style="50"/>
    <col min="3677" max="3677" customWidth="1" bestFit="1" width="9.0" style="50"/>
    <col min="3678" max="3678" customWidth="1" bestFit="1" width="9.0" style="50"/>
    <col min="3679" max="3679" customWidth="1" bestFit="1" width="9.0" style="50"/>
    <col min="3680" max="3680" customWidth="1" bestFit="1" width="9.0" style="50"/>
    <col min="3681" max="3681" customWidth="1" bestFit="1" width="9.0" style="50"/>
    <col min="3682" max="3682" customWidth="1" bestFit="1" width="9.0" style="50"/>
    <col min="3683" max="3683" customWidth="1" bestFit="1" width="9.0" style="50"/>
    <col min="3684" max="3684" customWidth="1" bestFit="1" width="9.0" style="50"/>
    <col min="3685" max="3685" customWidth="1" bestFit="1" width="9.0" style="50"/>
    <col min="3686" max="3686" customWidth="1" bestFit="1" width="9.0" style="50"/>
    <col min="3687" max="3687" customWidth="1" bestFit="1" width="9.0" style="50"/>
    <col min="3688" max="3688" customWidth="1" bestFit="1" width="9.0" style="50"/>
    <col min="3689" max="3689" customWidth="1" bestFit="1" width="9.0" style="50"/>
    <col min="3690" max="3690" customWidth="1" bestFit="1" width="9.0" style="50"/>
    <col min="3691" max="3691" customWidth="1" bestFit="1" width="9.0" style="50"/>
    <col min="3692" max="3692" customWidth="1" bestFit="1" width="9.0" style="50"/>
    <col min="3693" max="3693" customWidth="1" bestFit="1" width="9.0" style="50"/>
    <col min="3694" max="3694" customWidth="1" bestFit="1" width="9.0" style="50"/>
    <col min="3695" max="3695" customWidth="1" bestFit="1" width="9.0" style="50"/>
    <col min="3696" max="3696" customWidth="1" bestFit="1" width="9.0" style="50"/>
    <col min="3697" max="3697" customWidth="1" bestFit="1" width="9.0" style="50"/>
    <col min="3698" max="3698" customWidth="1" bestFit="1" width="9.0" style="50"/>
    <col min="3699" max="3699" customWidth="1" bestFit="1" width="9.0" style="50"/>
    <col min="3700" max="3700" customWidth="1" bestFit="1" width="9.0" style="50"/>
    <col min="3701" max="3701" customWidth="1" bestFit="1" width="9.0" style="50"/>
    <col min="3702" max="3702" customWidth="1" bestFit="1" width="9.0" style="50"/>
    <col min="3703" max="3703" customWidth="1" bestFit="1" width="9.0" style="50"/>
    <col min="3704" max="3704" customWidth="1" bestFit="1" width="9.0" style="50"/>
    <col min="3705" max="3705" customWidth="1" bestFit="1" width="9.0" style="50"/>
    <col min="3706" max="3706" customWidth="1" bestFit="1" width="9.0" style="50"/>
    <col min="3707" max="3707" customWidth="1" bestFit="1" width="9.0" style="50"/>
    <col min="3708" max="3708" customWidth="1" bestFit="1" width="9.0" style="50"/>
    <col min="3709" max="3709" customWidth="1" bestFit="1" width="9.0" style="50"/>
    <col min="3710" max="3710" customWidth="1" bestFit="1" width="9.0" style="50"/>
    <col min="3711" max="3711" customWidth="1" bestFit="1" width="9.0" style="50"/>
    <col min="3712" max="3712" customWidth="1" bestFit="1" width="9.0" style="50"/>
    <col min="3713" max="3713" customWidth="1" bestFit="1" width="9.0" style="50"/>
    <col min="3714" max="3714" customWidth="1" bestFit="1" width="9.0" style="50"/>
    <col min="3715" max="3715" customWidth="1" bestFit="1" width="9.0" style="50"/>
    <col min="3716" max="3716" customWidth="1" bestFit="1" width="9.0" style="50"/>
    <col min="3717" max="3717" customWidth="1" bestFit="1" width="9.0" style="50"/>
    <col min="3718" max="3718" customWidth="1" bestFit="1" width="9.0" style="50"/>
    <col min="3719" max="3719" customWidth="1" bestFit="1" width="9.0" style="50"/>
    <col min="3720" max="3720" customWidth="1" bestFit="1" width="9.0" style="50"/>
    <col min="3721" max="3721" customWidth="1" bestFit="1" width="9.0" style="50"/>
    <col min="3722" max="3722" customWidth="1" bestFit="1" width="9.0" style="50"/>
    <col min="3723" max="3723" customWidth="1" bestFit="1" width="9.0" style="50"/>
    <col min="3724" max="3724" customWidth="1" bestFit="1" width="9.0" style="50"/>
    <col min="3725" max="3725" customWidth="1" bestFit="1" width="9.0" style="50"/>
    <col min="3726" max="3726" customWidth="1" bestFit="1" width="9.0" style="50"/>
    <col min="3727" max="3727" customWidth="1" bestFit="1" width="9.0" style="50"/>
    <col min="3728" max="3728" customWidth="1" bestFit="1" width="9.0" style="50"/>
    <col min="3729" max="3729" customWidth="1" bestFit="1" width="9.0" style="50"/>
    <col min="3730" max="3730" customWidth="1" bestFit="1" width="9.0" style="50"/>
    <col min="3731" max="3731" customWidth="1" bestFit="1" width="9.0" style="50"/>
    <col min="3732" max="3732" customWidth="1" bestFit="1" width="9.0" style="50"/>
    <col min="3733" max="3733" customWidth="1" bestFit="1" width="9.0" style="50"/>
    <col min="3734" max="3734" customWidth="1" bestFit="1" width="9.0" style="50"/>
    <col min="3735" max="3735" customWidth="1" bestFit="1" width="9.0" style="50"/>
    <col min="3736" max="3736" customWidth="1" bestFit="1" width="9.0" style="50"/>
    <col min="3737" max="3737" customWidth="1" bestFit="1" width="9.0" style="50"/>
    <col min="3738" max="3738" customWidth="1" bestFit="1" width="9.0" style="50"/>
    <col min="3739" max="3739" customWidth="1" bestFit="1" width="9.0" style="50"/>
    <col min="3740" max="3740" customWidth="1" bestFit="1" width="9.0" style="50"/>
    <col min="3741" max="3741" customWidth="1" bestFit="1" width="9.0" style="50"/>
    <col min="3742" max="3742" customWidth="1" bestFit="1" width="9.0" style="50"/>
    <col min="3743" max="3743" customWidth="1" bestFit="1" width="9.0" style="50"/>
    <col min="3744" max="3744" customWidth="1" bestFit="1" width="9.0" style="50"/>
    <col min="3745" max="3745" customWidth="1" bestFit="1" width="9.0" style="50"/>
    <col min="3746" max="3746" customWidth="1" bestFit="1" width="9.0" style="50"/>
    <col min="3747" max="3747" customWidth="1" bestFit="1" width="9.0" style="50"/>
    <col min="3748" max="3748" customWidth="1" bestFit="1" width="9.0" style="50"/>
    <col min="3749" max="3749" customWidth="1" bestFit="1" width="9.0" style="50"/>
    <col min="3750" max="3750" customWidth="1" bestFit="1" width="9.0" style="50"/>
    <col min="3751" max="3751" customWidth="1" bestFit="1" width="9.0" style="50"/>
    <col min="3752" max="3752" customWidth="1" bestFit="1" width="9.0" style="50"/>
    <col min="3753" max="3753" customWidth="1" bestFit="1" width="9.0" style="50"/>
    <col min="3754" max="3754" customWidth="1" bestFit="1" width="9.0" style="50"/>
    <col min="3755" max="3755" customWidth="1" bestFit="1" width="9.0" style="50"/>
    <col min="3756" max="3756" customWidth="1" bestFit="1" width="9.0" style="50"/>
    <col min="3757" max="3757" customWidth="1" bestFit="1" width="9.0" style="50"/>
    <col min="3758" max="3758" customWidth="1" bestFit="1" width="9.0" style="50"/>
    <col min="3759" max="3759" customWidth="1" bestFit="1" width="9.0" style="50"/>
    <col min="3760" max="3760" customWidth="1" bestFit="1" width="9.0" style="50"/>
    <col min="3761" max="3761" customWidth="1" bestFit="1" width="9.0" style="50"/>
    <col min="3762" max="3762" customWidth="1" bestFit="1" width="9.0" style="50"/>
    <col min="3763" max="3763" customWidth="1" bestFit="1" width="9.0" style="50"/>
    <col min="3764" max="3764" customWidth="1" bestFit="1" width="9.0" style="50"/>
    <col min="3765" max="3765" customWidth="1" bestFit="1" width="9.0" style="50"/>
    <col min="3766" max="3766" customWidth="1" bestFit="1" width="9.0" style="50"/>
    <col min="3767" max="3767" customWidth="1" bestFit="1" width="9.0" style="50"/>
    <col min="3768" max="3768" customWidth="1" bestFit="1" width="9.0" style="50"/>
    <col min="3769" max="3769" customWidth="1" bestFit="1" width="9.0" style="50"/>
    <col min="3770" max="3770" customWidth="1" bestFit="1" width="9.0" style="50"/>
    <col min="3771" max="3771" customWidth="1" bestFit="1" width="9.0" style="50"/>
    <col min="3772" max="3772" customWidth="1" bestFit="1" width="9.0" style="50"/>
    <col min="3773" max="3773" customWidth="1" bestFit="1" width="9.0" style="50"/>
    <col min="3774" max="3774" customWidth="1" bestFit="1" width="9.0" style="50"/>
    <col min="3775" max="3775" customWidth="1" bestFit="1" width="9.0" style="50"/>
    <col min="3776" max="3776" customWidth="1" bestFit="1" width="9.0" style="50"/>
    <col min="3777" max="3777" customWidth="1" bestFit="1" width="9.0" style="50"/>
    <col min="3778" max="3778" customWidth="1" bestFit="1" width="9.0" style="50"/>
    <col min="3779" max="3779" customWidth="1" bestFit="1" width="9.0" style="50"/>
    <col min="3780" max="3780" customWidth="1" bestFit="1" width="9.0" style="50"/>
    <col min="3781" max="3781" customWidth="1" bestFit="1" width="9.0" style="50"/>
    <col min="3782" max="3782" customWidth="1" bestFit="1" width="9.0" style="50"/>
    <col min="3783" max="3783" customWidth="1" bestFit="1" width="9.0" style="50"/>
    <col min="3784" max="3784" customWidth="1" bestFit="1" width="9.0" style="50"/>
    <col min="3785" max="3785" customWidth="1" bestFit="1" width="9.0" style="50"/>
    <col min="3786" max="3786" customWidth="1" bestFit="1" width="9.0" style="50"/>
    <col min="3787" max="3787" customWidth="1" bestFit="1" width="9.0" style="50"/>
    <col min="3788" max="3788" customWidth="1" bestFit="1" width="9.0" style="50"/>
    <col min="3789" max="3789" customWidth="1" bestFit="1" width="9.0" style="50"/>
    <col min="3790" max="3790" customWidth="1" bestFit="1" width="9.0" style="50"/>
    <col min="3791" max="3791" customWidth="1" bestFit="1" width="9.0" style="50"/>
    <col min="3792" max="3792" customWidth="1" bestFit="1" width="9.0" style="50"/>
    <col min="3793" max="3793" customWidth="1" bestFit="1" width="9.0" style="50"/>
    <col min="3794" max="3794" customWidth="1" bestFit="1" width="9.0" style="50"/>
    <col min="3795" max="3795" customWidth="1" bestFit="1" width="9.0" style="50"/>
    <col min="3796" max="3796" customWidth="1" bestFit="1" width="9.0" style="50"/>
    <col min="3797" max="3797" customWidth="1" bestFit="1" width="9.0" style="50"/>
    <col min="3798" max="3798" customWidth="1" bestFit="1" width="9.0" style="50"/>
    <col min="3799" max="3799" customWidth="1" bestFit="1" width="9.0" style="50"/>
    <col min="3800" max="3800" customWidth="1" bestFit="1" width="9.0" style="50"/>
    <col min="3801" max="3801" customWidth="1" bestFit="1" width="9.0" style="50"/>
    <col min="3802" max="3802" customWidth="1" bestFit="1" width="9.0" style="50"/>
    <col min="3803" max="3803" customWidth="1" bestFit="1" width="9.0" style="50"/>
    <col min="3804" max="3804" customWidth="1" bestFit="1" width="9.0" style="50"/>
    <col min="3805" max="3805" customWidth="1" bestFit="1" width="9.0" style="50"/>
    <col min="3806" max="3806" customWidth="1" bestFit="1" width="9.0" style="50"/>
    <col min="3807" max="3807" customWidth="1" bestFit="1" width="9.0" style="50"/>
    <col min="3808" max="3808" customWidth="1" bestFit="1" width="9.0" style="50"/>
    <col min="3809" max="3809" customWidth="1" bestFit="1" width="9.0" style="50"/>
    <col min="3810" max="3810" customWidth="1" bestFit="1" width="9.0" style="50"/>
    <col min="3811" max="3811" customWidth="1" bestFit="1" width="9.0" style="50"/>
    <col min="3812" max="3812" customWidth="1" bestFit="1" width="9.0" style="50"/>
    <col min="3813" max="3813" customWidth="1" bestFit="1" width="9.0" style="50"/>
    <col min="3814" max="3814" customWidth="1" bestFit="1" width="9.0" style="50"/>
    <col min="3815" max="3815" customWidth="1" bestFit="1" width="9.0" style="50"/>
    <col min="3816" max="3816" customWidth="1" bestFit="1" width="9.0" style="50"/>
    <col min="3817" max="3817" customWidth="1" bestFit="1" width="9.0" style="50"/>
    <col min="3818" max="3818" customWidth="1" bestFit="1" width="9.0" style="50"/>
    <col min="3819" max="3819" customWidth="1" bestFit="1" width="9.0" style="50"/>
    <col min="3820" max="3820" customWidth="1" bestFit="1" width="9.0" style="50"/>
    <col min="3821" max="3821" customWidth="1" bestFit="1" width="9.0" style="50"/>
    <col min="3822" max="3822" customWidth="1" bestFit="1" width="9.0" style="50"/>
    <col min="3823" max="3823" customWidth="1" bestFit="1" width="9.0" style="50"/>
    <col min="3824" max="3824" customWidth="1" bestFit="1" width="9.0" style="50"/>
    <col min="3825" max="3825" customWidth="1" bestFit="1" width="9.0" style="50"/>
    <col min="3826" max="3826" customWidth="1" bestFit="1" width="9.0" style="50"/>
    <col min="3827" max="3827" customWidth="1" bestFit="1" width="9.0" style="50"/>
    <col min="3828" max="3828" customWidth="1" bestFit="1" width="9.0" style="50"/>
    <col min="3829" max="3829" customWidth="1" bestFit="1" width="9.0" style="50"/>
    <col min="3830" max="3830" customWidth="1" bestFit="1" width="9.0" style="50"/>
    <col min="3831" max="3831" customWidth="1" bestFit="1" width="9.0" style="50"/>
    <col min="3832" max="3832" customWidth="1" bestFit="1" width="9.0" style="50"/>
    <col min="3833" max="3833" customWidth="1" bestFit="1" width="9.0" style="50"/>
    <col min="3834" max="3834" customWidth="1" bestFit="1" width="9.0" style="50"/>
    <col min="3835" max="3835" customWidth="1" bestFit="1" width="9.0" style="50"/>
    <col min="3836" max="3836" customWidth="1" bestFit="1" width="9.0" style="50"/>
    <col min="3837" max="3837" customWidth="1" bestFit="1" width="9.0" style="50"/>
    <col min="3838" max="3838" customWidth="1" bestFit="1" width="9.0" style="50"/>
    <col min="3839" max="3839" customWidth="1" bestFit="1" width="9.0" style="50"/>
    <col min="3840" max="3840" customWidth="1" bestFit="1" width="9.0" style="50"/>
    <col min="3841" max="3841" customWidth="1" bestFit="1" width="9.0" style="50"/>
    <col min="3842" max="3842" customWidth="1" bestFit="1" width="9.0" style="50"/>
    <col min="3843" max="3843" customWidth="1" bestFit="1" width="9.0" style="50"/>
    <col min="3844" max="3844" customWidth="1" bestFit="1" width="9.0" style="50"/>
    <col min="3845" max="3845" customWidth="1" bestFit="1" width="9.0" style="50"/>
    <col min="3846" max="3846" customWidth="1" bestFit="1" width="9.0" style="50"/>
    <col min="3847" max="3847" customWidth="1" bestFit="1" width="9.0" style="50"/>
    <col min="3848" max="3848" customWidth="1" bestFit="1" width="9.0" style="50"/>
    <col min="3849" max="3849" customWidth="1" bestFit="1" width="9.0" style="50"/>
    <col min="3850" max="3850" customWidth="1" bestFit="1" width="9.0" style="50"/>
    <col min="3851" max="3851" customWidth="1" bestFit="1" width="9.0" style="50"/>
    <col min="3852" max="3852" customWidth="1" bestFit="1" width="9.0" style="50"/>
    <col min="3853" max="3853" customWidth="1" bestFit="1" width="9.0" style="50"/>
    <col min="3854" max="3854" customWidth="1" bestFit="1" width="9.0" style="50"/>
    <col min="3855" max="3855" customWidth="1" bestFit="1" width="9.0" style="50"/>
    <col min="3856" max="3856" customWidth="1" bestFit="1" width="9.0" style="50"/>
    <col min="3857" max="3857" customWidth="1" bestFit="1" width="9.0" style="50"/>
    <col min="3858" max="3858" customWidth="1" bestFit="1" width="9.0" style="50"/>
    <col min="3859" max="3859" customWidth="1" bestFit="1" width="9.0" style="50"/>
    <col min="3860" max="3860" customWidth="1" bestFit="1" width="9.0" style="50"/>
    <col min="3861" max="3861" customWidth="1" bestFit="1" width="9.0" style="50"/>
    <col min="3862" max="3862" customWidth="1" bestFit="1" width="9.0" style="50"/>
    <col min="3863" max="3863" customWidth="1" bestFit="1" width="9.0" style="50"/>
    <col min="3864" max="3864" customWidth="1" bestFit="1" width="9.0" style="50"/>
    <col min="3865" max="3865" customWidth="1" bestFit="1" width="9.0" style="50"/>
    <col min="3866" max="3866" customWidth="1" bestFit="1" width="9.0" style="50"/>
    <col min="3867" max="3867" customWidth="1" bestFit="1" width="9.0" style="50"/>
    <col min="3868" max="3868" customWidth="1" bestFit="1" width="9.0" style="50"/>
    <col min="3869" max="3869" customWidth="1" bestFit="1" width="9.0" style="50"/>
    <col min="3870" max="3870" customWidth="1" bestFit="1" width="9.0" style="50"/>
    <col min="3871" max="3871" customWidth="1" bestFit="1" width="9.0" style="50"/>
    <col min="3872" max="3872" customWidth="1" bestFit="1" width="9.0" style="50"/>
    <col min="3873" max="3873" customWidth="1" bestFit="1" width="9.0" style="50"/>
    <col min="3874" max="3874" customWidth="1" bestFit="1" width="9.0" style="50"/>
    <col min="3875" max="3875" customWidth="1" bestFit="1" width="9.0" style="50"/>
    <col min="3876" max="3876" customWidth="1" bestFit="1" width="9.0" style="50"/>
    <col min="3877" max="3877" customWidth="1" bestFit="1" width="9.0" style="50"/>
    <col min="3878" max="3878" customWidth="1" bestFit="1" width="9.0" style="50"/>
    <col min="3879" max="3879" customWidth="1" bestFit="1" width="9.0" style="50"/>
    <col min="3880" max="3880" customWidth="1" bestFit="1" width="9.0" style="50"/>
    <col min="3881" max="3881" customWidth="1" bestFit="1" width="9.0" style="50"/>
    <col min="3882" max="3882" customWidth="1" bestFit="1" width="9.0" style="50"/>
    <col min="3883" max="3883" customWidth="1" bestFit="1" width="9.0" style="50"/>
    <col min="3884" max="3884" customWidth="1" bestFit="1" width="9.0" style="50"/>
    <col min="3885" max="3885" customWidth="1" bestFit="1" width="9.0" style="50"/>
    <col min="3886" max="3886" customWidth="1" bestFit="1" width="9.0" style="50"/>
    <col min="3887" max="3887" customWidth="1" bestFit="1" width="9.0" style="50"/>
    <col min="3888" max="3888" customWidth="1" bestFit="1" width="9.0" style="50"/>
    <col min="3889" max="3889" customWidth="1" bestFit="1" width="9.0" style="50"/>
    <col min="3890" max="3890" customWidth="1" bestFit="1" width="9.0" style="50"/>
    <col min="3891" max="3891" customWidth="1" bestFit="1" width="9.0" style="50"/>
    <col min="3892" max="3892" customWidth="1" bestFit="1" width="9.0" style="50"/>
    <col min="3893" max="3893" customWidth="1" bestFit="1" width="9.0" style="50"/>
    <col min="3894" max="3894" customWidth="1" bestFit="1" width="9.0" style="50"/>
    <col min="3895" max="3895" customWidth="1" bestFit="1" width="9.0" style="50"/>
    <col min="3896" max="3896" customWidth="1" bestFit="1" width="9.0" style="50"/>
    <col min="3897" max="3897" customWidth="1" bestFit="1" width="9.0" style="50"/>
    <col min="3898" max="3898" customWidth="1" bestFit="1" width="9.0" style="50"/>
    <col min="3899" max="3899" customWidth="1" bestFit="1" width="9.0" style="50"/>
    <col min="3900" max="3900" customWidth="1" bestFit="1" width="9.0" style="50"/>
    <col min="3901" max="3901" customWidth="1" bestFit="1" width="9.0" style="50"/>
    <col min="3902" max="3902" customWidth="1" bestFit="1" width="9.0" style="50"/>
    <col min="3903" max="3903" customWidth="1" bestFit="1" width="9.0" style="50"/>
    <col min="3904" max="3904" customWidth="1" bestFit="1" width="9.0" style="50"/>
    <col min="3905" max="3905" customWidth="1" bestFit="1" width="9.0" style="50"/>
    <col min="3906" max="3906" customWidth="1" bestFit="1" width="9.0" style="50"/>
    <col min="3907" max="3907" customWidth="1" bestFit="1" width="9.0" style="50"/>
    <col min="3908" max="3908" customWidth="1" bestFit="1" width="9.0" style="50"/>
    <col min="3909" max="3909" customWidth="1" bestFit="1" width="9.0" style="50"/>
    <col min="3910" max="3910" customWidth="1" bestFit="1" width="9.0" style="50"/>
    <col min="3911" max="3911" customWidth="1" bestFit="1" width="9.0" style="50"/>
    <col min="3912" max="3912" customWidth="1" bestFit="1" width="9.0" style="50"/>
    <col min="3913" max="3913" customWidth="1" bestFit="1" width="9.0" style="50"/>
    <col min="3914" max="3914" customWidth="1" bestFit="1" width="9.0" style="50"/>
    <col min="3915" max="3915" customWidth="1" bestFit="1" width="9.0" style="50"/>
    <col min="3916" max="3916" customWidth="1" bestFit="1" width="9.0" style="50"/>
    <col min="3917" max="3917" customWidth="1" bestFit="1" width="9.0" style="50"/>
    <col min="3918" max="3918" customWidth="1" bestFit="1" width="9.0" style="50"/>
    <col min="3919" max="3919" customWidth="1" bestFit="1" width="9.0" style="50"/>
    <col min="3920" max="3920" customWidth="1" bestFit="1" width="9.0" style="50"/>
    <col min="3921" max="3921" customWidth="1" bestFit="1" width="9.0" style="50"/>
    <col min="3922" max="3922" customWidth="1" bestFit="1" width="9.0" style="50"/>
    <col min="3923" max="3923" customWidth="1" bestFit="1" width="9.0" style="50"/>
    <col min="3924" max="3924" customWidth="1" bestFit="1" width="9.0" style="50"/>
    <col min="3925" max="3925" customWidth="1" bestFit="1" width="9.0" style="50"/>
    <col min="3926" max="3926" customWidth="1" bestFit="1" width="9.0" style="50"/>
    <col min="3927" max="3927" customWidth="1" bestFit="1" width="9.0" style="50"/>
    <col min="3928" max="3928" customWidth="1" bestFit="1" width="9.0" style="50"/>
    <col min="3929" max="3929" customWidth="1" bestFit="1" width="9.0" style="50"/>
    <col min="3930" max="3930" customWidth="1" bestFit="1" width="9.0" style="50"/>
    <col min="3931" max="3931" customWidth="1" bestFit="1" width="9.0" style="50"/>
    <col min="3932" max="3932" customWidth="1" bestFit="1" width="9.0" style="50"/>
    <col min="3933" max="3933" customWidth="1" bestFit="1" width="9.0" style="50"/>
    <col min="3934" max="3934" customWidth="1" bestFit="1" width="9.0" style="50"/>
    <col min="3935" max="3935" customWidth="1" bestFit="1" width="9.0" style="50"/>
    <col min="3936" max="3936" customWidth="1" bestFit="1" width="9.0" style="50"/>
    <col min="3937" max="3937" customWidth="1" bestFit="1" width="9.0" style="50"/>
    <col min="3938" max="3938" customWidth="1" bestFit="1" width="9.0" style="50"/>
    <col min="3939" max="3939" customWidth="1" bestFit="1" width="9.0" style="50"/>
    <col min="3940" max="3940" customWidth="1" bestFit="1" width="9.0" style="50"/>
    <col min="3941" max="3941" customWidth="1" bestFit="1" width="9.0" style="50"/>
    <col min="3942" max="3942" customWidth="1" bestFit="1" width="9.0" style="50"/>
    <col min="3943" max="3943" customWidth="1" bestFit="1" width="9.0" style="50"/>
    <col min="3944" max="3944" customWidth="1" bestFit="1" width="9.0" style="50"/>
    <col min="3945" max="3945" customWidth="1" bestFit="1" width="9.0" style="50"/>
    <col min="3946" max="3946" customWidth="1" bestFit="1" width="9.0" style="50"/>
    <col min="3947" max="3947" customWidth="1" bestFit="1" width="9.0" style="50"/>
    <col min="3948" max="3948" customWidth="1" bestFit="1" width="9.0" style="50"/>
    <col min="3949" max="3949" customWidth="1" bestFit="1" width="9.0" style="50"/>
    <col min="3950" max="3950" customWidth="1" bestFit="1" width="9.0" style="50"/>
    <col min="3951" max="3951" customWidth="1" bestFit="1" width="9.0" style="50"/>
    <col min="3952" max="3952" customWidth="1" bestFit="1" width="9.0" style="50"/>
    <col min="3953" max="3953" customWidth="1" bestFit="1" width="9.0" style="50"/>
    <col min="3954" max="3954" customWidth="1" bestFit="1" width="9.0" style="50"/>
    <col min="3955" max="3955" customWidth="1" bestFit="1" width="9.0" style="50"/>
    <col min="3956" max="3956" customWidth="1" bestFit="1" width="9.0" style="50"/>
    <col min="3957" max="3957" customWidth="1" bestFit="1" width="9.0" style="50"/>
    <col min="3958" max="3958" customWidth="1" bestFit="1" width="9.0" style="50"/>
    <col min="3959" max="3959" customWidth="1" bestFit="1" width="9.0" style="50"/>
    <col min="3960" max="3960" customWidth="1" bestFit="1" width="9.0" style="50"/>
    <col min="3961" max="3961" customWidth="1" bestFit="1" width="9.0" style="50"/>
    <col min="3962" max="3962" customWidth="1" bestFit="1" width="9.0" style="50"/>
    <col min="3963" max="3963" customWidth="1" bestFit="1" width="9.0" style="50"/>
    <col min="3964" max="3964" customWidth="1" bestFit="1" width="9.0" style="50"/>
    <col min="3965" max="3965" customWidth="1" bestFit="1" width="9.0" style="50"/>
    <col min="3966" max="3966" customWidth="1" bestFit="1" width="9.0" style="50"/>
    <col min="3967" max="3967" customWidth="1" bestFit="1" width="9.0" style="50"/>
    <col min="3968" max="3968" customWidth="1" bestFit="1" width="9.0" style="50"/>
    <col min="3969" max="3969" customWidth="1" bestFit="1" width="9.0" style="50"/>
    <col min="3970" max="3970" customWidth="1" bestFit="1" width="9.0" style="50"/>
    <col min="3971" max="3971" customWidth="1" bestFit="1" width="9.0" style="50"/>
    <col min="3972" max="3972" customWidth="1" bestFit="1" width="9.0" style="50"/>
    <col min="3973" max="3973" customWidth="1" bestFit="1" width="9.0" style="50"/>
    <col min="3974" max="3974" customWidth="1" bestFit="1" width="9.0" style="50"/>
    <col min="3975" max="3975" customWidth="1" bestFit="1" width="9.0" style="50"/>
    <col min="3976" max="3976" customWidth="1" bestFit="1" width="9.0" style="50"/>
    <col min="3977" max="3977" customWidth="1" bestFit="1" width="9.0" style="50"/>
    <col min="3978" max="3978" customWidth="1" bestFit="1" width="9.0" style="50"/>
    <col min="3979" max="3979" customWidth="1" bestFit="1" width="9.0" style="50"/>
    <col min="3980" max="3980" customWidth="1" bestFit="1" width="9.0" style="50"/>
    <col min="3981" max="3981" customWidth="1" bestFit="1" width="9.0" style="50"/>
    <col min="3982" max="3982" customWidth="1" bestFit="1" width="9.0" style="50"/>
    <col min="3983" max="3983" customWidth="1" bestFit="1" width="9.0" style="50"/>
    <col min="3984" max="3984" customWidth="1" bestFit="1" width="9.0" style="50"/>
    <col min="3985" max="3985" customWidth="1" bestFit="1" width="9.0" style="50"/>
    <col min="3986" max="3986" customWidth="1" bestFit="1" width="9.0" style="50"/>
    <col min="3987" max="3987" customWidth="1" bestFit="1" width="9.0" style="50"/>
    <col min="3988" max="3988" customWidth="1" bestFit="1" width="9.0" style="50"/>
    <col min="3989" max="3989" customWidth="1" bestFit="1" width="9.0" style="50"/>
    <col min="3990" max="3990" customWidth="1" bestFit="1" width="9.0" style="50"/>
    <col min="3991" max="3991" customWidth="1" bestFit="1" width="9.0" style="50"/>
    <col min="3992" max="3992" customWidth="1" bestFit="1" width="9.0" style="50"/>
    <col min="3993" max="3993" customWidth="1" bestFit="1" width="9.0" style="50"/>
    <col min="3994" max="3994" customWidth="1" bestFit="1" width="9.0" style="50"/>
    <col min="3995" max="3995" customWidth="1" bestFit="1" width="9.0" style="50"/>
    <col min="3996" max="3996" customWidth="1" bestFit="1" width="9.0" style="50"/>
    <col min="3997" max="3997" customWidth="1" bestFit="1" width="9.0" style="50"/>
    <col min="3998" max="3998" customWidth="1" bestFit="1" width="9.0" style="50"/>
    <col min="3999" max="3999" customWidth="1" bestFit="1" width="9.0" style="50"/>
    <col min="4000" max="4000" customWidth="1" bestFit="1" width="9.0" style="50"/>
    <col min="4001" max="4001" customWidth="1" bestFit="1" width="9.0" style="50"/>
    <col min="4002" max="4002" customWidth="1" bestFit="1" width="9.0" style="50"/>
    <col min="4003" max="4003" customWidth="1" bestFit="1" width="9.0" style="50"/>
    <col min="4004" max="4004" customWidth="1" bestFit="1" width="9.0" style="50"/>
    <col min="4005" max="4005" customWidth="1" bestFit="1" width="9.0" style="50"/>
    <col min="4006" max="4006" customWidth="1" bestFit="1" width="9.0" style="50"/>
    <col min="4007" max="4007" customWidth="1" bestFit="1" width="9.0" style="50"/>
    <col min="4008" max="4008" customWidth="1" bestFit="1" width="9.0" style="50"/>
    <col min="4009" max="4009" customWidth="1" bestFit="1" width="9.0" style="50"/>
    <col min="4010" max="4010" customWidth="1" bestFit="1" width="9.0" style="50"/>
    <col min="4011" max="4011" customWidth="1" bestFit="1" width="9.0" style="50"/>
    <col min="4012" max="4012" customWidth="1" bestFit="1" width="9.0" style="50"/>
    <col min="4013" max="4013" customWidth="1" bestFit="1" width="9.0" style="50"/>
    <col min="4014" max="4014" customWidth="1" bestFit="1" width="9.0" style="50"/>
    <col min="4015" max="4015" customWidth="1" bestFit="1" width="9.0" style="50"/>
    <col min="4016" max="4016" customWidth="1" bestFit="1" width="9.0" style="50"/>
    <col min="4017" max="4017" customWidth="1" bestFit="1" width="9.0" style="50"/>
    <col min="4018" max="4018" customWidth="1" bestFit="1" width="9.0" style="50"/>
    <col min="4019" max="4019" customWidth="1" bestFit="1" width="9.0" style="50"/>
    <col min="4020" max="4020" customWidth="1" bestFit="1" width="9.0" style="50"/>
    <col min="4021" max="4021" customWidth="1" bestFit="1" width="9.0" style="50"/>
    <col min="4022" max="4022" customWidth="1" bestFit="1" width="9.0" style="50"/>
    <col min="4023" max="4023" customWidth="1" bestFit="1" width="9.0" style="50"/>
    <col min="4024" max="4024" customWidth="1" bestFit="1" width="9.0" style="50"/>
    <col min="4025" max="4025" customWidth="1" bestFit="1" width="9.0" style="50"/>
    <col min="4026" max="4026" customWidth="1" bestFit="1" width="9.0" style="50"/>
    <col min="4027" max="4027" customWidth="1" bestFit="1" width="9.0" style="50"/>
    <col min="4028" max="4028" customWidth="1" bestFit="1" width="9.0" style="50"/>
    <col min="4029" max="4029" customWidth="1" bestFit="1" width="9.0" style="50"/>
    <col min="4030" max="4030" customWidth="1" bestFit="1" width="9.0" style="50"/>
    <col min="4031" max="4031" customWidth="1" bestFit="1" width="9.0" style="50"/>
    <col min="4032" max="4032" customWidth="1" bestFit="1" width="9.0" style="50"/>
    <col min="4033" max="4033" customWidth="1" bestFit="1" width="9.0" style="50"/>
    <col min="4034" max="4034" customWidth="1" bestFit="1" width="9.0" style="50"/>
    <col min="4035" max="4035" customWidth="1" bestFit="1" width="9.0" style="50"/>
    <col min="4036" max="4036" customWidth="1" bestFit="1" width="9.0" style="50"/>
    <col min="4037" max="4037" customWidth="1" bestFit="1" width="9.0" style="50"/>
    <col min="4038" max="4038" customWidth="1" bestFit="1" width="9.0" style="50"/>
    <col min="4039" max="4039" customWidth="1" bestFit="1" width="9.0" style="50"/>
    <col min="4040" max="4040" customWidth="1" bestFit="1" width="9.0" style="50"/>
    <col min="4041" max="4041" customWidth="1" bestFit="1" width="9.0" style="50"/>
    <col min="4042" max="4042" customWidth="1" bestFit="1" width="9.0" style="50"/>
    <col min="4043" max="4043" customWidth="1" bestFit="1" width="9.0" style="50"/>
    <col min="4044" max="4044" customWidth="1" bestFit="1" width="9.0" style="50"/>
    <col min="4045" max="4045" customWidth="1" bestFit="1" width="9.0" style="50"/>
    <col min="4046" max="4046" customWidth="1" bestFit="1" width="9.0" style="50"/>
    <col min="4047" max="4047" customWidth="1" bestFit="1" width="9.0" style="50"/>
    <col min="4048" max="4048" customWidth="1" bestFit="1" width="9.0" style="50"/>
    <col min="4049" max="4049" customWidth="1" bestFit="1" width="9.0" style="50"/>
    <col min="4050" max="4050" customWidth="1" bestFit="1" width="9.0" style="50"/>
    <col min="4051" max="4051" customWidth="1" bestFit="1" width="9.0" style="50"/>
    <col min="4052" max="4052" customWidth="1" bestFit="1" width="9.0" style="50"/>
    <col min="4053" max="4053" customWidth="1" bestFit="1" width="9.0" style="50"/>
    <col min="4054" max="4054" customWidth="1" bestFit="1" width="9.0" style="50"/>
    <col min="4055" max="4055" customWidth="1" bestFit="1" width="9.0" style="50"/>
    <col min="4056" max="4056" customWidth="1" bestFit="1" width="9.0" style="50"/>
    <col min="4057" max="4057" customWidth="1" bestFit="1" width="9.0" style="50"/>
    <col min="4058" max="4058" customWidth="1" bestFit="1" width="9.0" style="50"/>
    <col min="4059" max="4059" customWidth="1" bestFit="1" width="9.0" style="50"/>
    <col min="4060" max="4060" customWidth="1" bestFit="1" width="9.0" style="50"/>
    <col min="4061" max="4061" customWidth="1" bestFit="1" width="9.0" style="50"/>
    <col min="4062" max="4062" customWidth="1" bestFit="1" width="9.0" style="50"/>
    <col min="4063" max="4063" customWidth="1" bestFit="1" width="9.0" style="50"/>
    <col min="4064" max="4064" customWidth="1" bestFit="1" width="9.0" style="50"/>
    <col min="4065" max="4065" customWidth="1" bestFit="1" width="9.0" style="50"/>
    <col min="4066" max="4066" customWidth="1" bestFit="1" width="9.0" style="50"/>
    <col min="4067" max="4067" customWidth="1" bestFit="1" width="9.0" style="50"/>
    <col min="4068" max="4068" customWidth="1" bestFit="1" width="9.0" style="50"/>
    <col min="4069" max="4069" customWidth="1" bestFit="1" width="9.0" style="50"/>
    <col min="4070" max="4070" customWidth="1" bestFit="1" width="9.0" style="50"/>
    <col min="4071" max="4071" customWidth="1" bestFit="1" width="9.0" style="50"/>
    <col min="4072" max="4072" customWidth="1" bestFit="1" width="9.0" style="50"/>
    <col min="4073" max="4073" customWidth="1" bestFit="1" width="9.0" style="50"/>
    <col min="4074" max="4074" customWidth="1" bestFit="1" width="9.0" style="50"/>
    <col min="4075" max="4075" customWidth="1" bestFit="1" width="9.0" style="50"/>
    <col min="4076" max="4076" customWidth="1" bestFit="1" width="9.0" style="50"/>
    <col min="4077" max="4077" customWidth="1" bestFit="1" width="9.0" style="50"/>
    <col min="4078" max="4078" customWidth="1" bestFit="1" width="9.0" style="50"/>
    <col min="4079" max="4079" customWidth="1" bestFit="1" width="9.0" style="50"/>
    <col min="4080" max="4080" customWidth="1" bestFit="1" width="9.0" style="50"/>
    <col min="4081" max="4081" customWidth="1" bestFit="1" width="9.0" style="50"/>
    <col min="4082" max="4082" customWidth="1" bestFit="1" width="9.0" style="50"/>
    <col min="4083" max="4083" customWidth="1" bestFit="1" width="9.0" style="50"/>
    <col min="4084" max="4084" customWidth="1" bestFit="1" width="9.0" style="50"/>
    <col min="4085" max="4085" customWidth="1" bestFit="1" width="9.0" style="50"/>
    <col min="4086" max="4086" customWidth="1" bestFit="1" width="9.0" style="50"/>
    <col min="4087" max="4087" customWidth="1" bestFit="1" width="9.0" style="50"/>
    <col min="4088" max="4088" customWidth="1" bestFit="1" width="9.0" style="50"/>
    <col min="4089" max="4089" customWidth="1" bestFit="1" width="9.0" style="50"/>
    <col min="4090" max="4090" customWidth="1" bestFit="1" width="9.0" style="50"/>
    <col min="4091" max="4091" customWidth="1" bestFit="1" width="9.0" style="50"/>
    <col min="4092" max="4092" customWidth="1" bestFit="1" width="9.0" style="50"/>
    <col min="4093" max="4093" customWidth="1" bestFit="1" width="9.0" style="50"/>
    <col min="4094" max="4094" customWidth="1" bestFit="1" width="9.0" style="50"/>
    <col min="4095" max="4095" customWidth="1" bestFit="1" width="9.0" style="50"/>
    <col min="4096" max="4096" customWidth="1" bestFit="1" width="9.0" style="50"/>
    <col min="4097" max="4097" customWidth="1" bestFit="1" width="9.0" style="50"/>
    <col min="4098" max="4098" customWidth="1" bestFit="1" width="9.0" style="50"/>
    <col min="4099" max="4099" customWidth="1" bestFit="1" width="9.0" style="50"/>
    <col min="4100" max="4100" customWidth="1" bestFit="1" width="9.0" style="50"/>
    <col min="4101" max="4101" customWidth="1" bestFit="1" width="9.0" style="50"/>
    <col min="4102" max="4102" customWidth="1" bestFit="1" width="9.0" style="50"/>
    <col min="4103" max="4103" customWidth="1" bestFit="1" width="9.0" style="50"/>
    <col min="4104" max="4104" customWidth="1" bestFit="1" width="9.0" style="50"/>
    <col min="4105" max="4105" customWidth="1" bestFit="1" width="9.0" style="50"/>
    <col min="4106" max="4106" customWidth="1" bestFit="1" width="9.0" style="50"/>
    <col min="4107" max="4107" customWidth="1" bestFit="1" width="9.0" style="50"/>
    <col min="4108" max="4108" customWidth="1" bestFit="1" width="9.0" style="50"/>
    <col min="4109" max="4109" customWidth="1" bestFit="1" width="9.0" style="50"/>
    <col min="4110" max="4110" customWidth="1" bestFit="1" width="9.0" style="50"/>
    <col min="4111" max="4111" customWidth="1" bestFit="1" width="9.0" style="50"/>
    <col min="4112" max="4112" customWidth="1" bestFit="1" width="9.0" style="50"/>
    <col min="4113" max="4113" customWidth="1" bestFit="1" width="9.0" style="50"/>
    <col min="4114" max="4114" customWidth="1" bestFit="1" width="9.0" style="50"/>
    <col min="4115" max="4115" customWidth="1" bestFit="1" width="9.0" style="50"/>
    <col min="4116" max="4116" customWidth="1" bestFit="1" width="9.0" style="50"/>
    <col min="4117" max="4117" customWidth="1" bestFit="1" width="9.0" style="50"/>
    <col min="4118" max="4118" customWidth="1" bestFit="1" width="9.0" style="50"/>
    <col min="4119" max="4119" customWidth="1" bestFit="1" width="9.0" style="50"/>
    <col min="4120" max="4120" customWidth="1" bestFit="1" width="9.0" style="50"/>
    <col min="4121" max="4121" customWidth="1" bestFit="1" width="9.0" style="50"/>
    <col min="4122" max="4122" customWidth="1" bestFit="1" width="9.0" style="50"/>
    <col min="4123" max="4123" customWidth="1" bestFit="1" width="9.0" style="50"/>
    <col min="4124" max="4124" customWidth="1" bestFit="1" width="9.0" style="50"/>
    <col min="4125" max="4125" customWidth="1" bestFit="1" width="9.0" style="50"/>
    <col min="4126" max="4126" customWidth="1" bestFit="1" width="9.0" style="50"/>
    <col min="4127" max="4127" customWidth="1" bestFit="1" width="9.0" style="50"/>
    <col min="4128" max="4128" customWidth="1" bestFit="1" width="9.0" style="50"/>
    <col min="4129" max="4129" customWidth="1" bestFit="1" width="9.0" style="50"/>
    <col min="4130" max="4130" customWidth="1" bestFit="1" width="9.0" style="50"/>
    <col min="4131" max="4131" customWidth="1" bestFit="1" width="9.0" style="50"/>
    <col min="4132" max="4132" customWidth="1" bestFit="1" width="9.0" style="50"/>
    <col min="4133" max="4133" customWidth="1" bestFit="1" width="9.0" style="50"/>
    <col min="4134" max="4134" customWidth="1" bestFit="1" width="9.0" style="50"/>
    <col min="4135" max="4135" customWidth="1" bestFit="1" width="9.0" style="50"/>
    <col min="4136" max="4136" customWidth="1" bestFit="1" width="9.0" style="50"/>
    <col min="4137" max="4137" customWidth="1" bestFit="1" width="9.0" style="50"/>
    <col min="4138" max="4138" customWidth="1" bestFit="1" width="9.0" style="50"/>
    <col min="4139" max="4139" customWidth="1" bestFit="1" width="9.0" style="50"/>
    <col min="4140" max="4140" customWidth="1" bestFit="1" width="9.0" style="50"/>
    <col min="4141" max="4141" customWidth="1" bestFit="1" width="9.0" style="50"/>
    <col min="4142" max="4142" customWidth="1" bestFit="1" width="9.0" style="50"/>
    <col min="4143" max="4143" customWidth="1" bestFit="1" width="9.0" style="50"/>
    <col min="4144" max="4144" customWidth="1" bestFit="1" width="9.0" style="50"/>
    <col min="4145" max="4145" customWidth="1" bestFit="1" width="9.0" style="50"/>
    <col min="4146" max="4146" customWidth="1" bestFit="1" width="9.0" style="50"/>
    <col min="4147" max="4147" customWidth="1" bestFit="1" width="9.0" style="50"/>
    <col min="4148" max="4148" customWidth="1" bestFit="1" width="9.0" style="50"/>
    <col min="4149" max="4149" customWidth="1" bestFit="1" width="9.0" style="50"/>
    <col min="4150" max="4150" customWidth="1" bestFit="1" width="9.0" style="50"/>
    <col min="4151" max="4151" customWidth="1" bestFit="1" width="9.0" style="50"/>
    <col min="4152" max="4152" customWidth="1" bestFit="1" width="9.0" style="50"/>
    <col min="4153" max="4153" customWidth="1" bestFit="1" width="9.0" style="50"/>
    <col min="4154" max="4154" customWidth="1" bestFit="1" width="9.0" style="50"/>
    <col min="4155" max="4155" customWidth="1" bestFit="1" width="9.0" style="50"/>
    <col min="4156" max="4156" customWidth="1" bestFit="1" width="9.0" style="50"/>
    <col min="4157" max="4157" customWidth="1" bestFit="1" width="9.0" style="50"/>
    <col min="4158" max="4158" customWidth="1" bestFit="1" width="9.0" style="50"/>
    <col min="4159" max="4159" customWidth="1" bestFit="1" width="9.0" style="50"/>
    <col min="4160" max="4160" customWidth="1" bestFit="1" width="9.0" style="50"/>
    <col min="4161" max="4161" customWidth="1" bestFit="1" width="9.0" style="50"/>
    <col min="4162" max="4162" customWidth="1" bestFit="1" width="9.0" style="50"/>
    <col min="4163" max="4163" customWidth="1" bestFit="1" width="9.0" style="50"/>
    <col min="4164" max="4164" customWidth="1" bestFit="1" width="9.0" style="50"/>
    <col min="4165" max="4165" customWidth="1" bestFit="1" width="9.0" style="50"/>
    <col min="4166" max="4166" customWidth="1" bestFit="1" width="9.0" style="50"/>
    <col min="4167" max="4167" customWidth="1" bestFit="1" width="9.0" style="50"/>
    <col min="4168" max="4168" customWidth="1" bestFit="1" width="9.0" style="50"/>
    <col min="4169" max="4169" customWidth="1" bestFit="1" width="9.0" style="50"/>
    <col min="4170" max="4170" customWidth="1" bestFit="1" width="9.0" style="50"/>
    <col min="4171" max="4171" customWidth="1" bestFit="1" width="9.0" style="50"/>
    <col min="4172" max="4172" customWidth="1" bestFit="1" width="9.0" style="50"/>
    <col min="4173" max="4173" customWidth="1" bestFit="1" width="9.0" style="50"/>
    <col min="4174" max="4174" customWidth="1" bestFit="1" width="9.0" style="50"/>
    <col min="4175" max="4175" customWidth="1" bestFit="1" width="9.0" style="50"/>
    <col min="4176" max="4176" customWidth="1" bestFit="1" width="9.0" style="50"/>
    <col min="4177" max="4177" customWidth="1" bestFit="1" width="9.0" style="50"/>
    <col min="4178" max="4178" customWidth="1" bestFit="1" width="9.0" style="50"/>
    <col min="4179" max="4179" customWidth="1" bestFit="1" width="9.0" style="50"/>
    <col min="4180" max="4180" customWidth="1" bestFit="1" width="9.0" style="50"/>
    <col min="4181" max="4181" customWidth="1" bestFit="1" width="9.0" style="50"/>
    <col min="4182" max="4182" customWidth="1" bestFit="1" width="9.0" style="50"/>
    <col min="4183" max="4183" customWidth="1" bestFit="1" width="9.0" style="50"/>
    <col min="4184" max="4184" customWidth="1" bestFit="1" width="9.0" style="50"/>
    <col min="4185" max="4185" customWidth="1" bestFit="1" width="9.0" style="50"/>
    <col min="4186" max="4186" customWidth="1" bestFit="1" width="9.0" style="50"/>
    <col min="4187" max="4187" customWidth="1" bestFit="1" width="9.0" style="50"/>
    <col min="4188" max="4188" customWidth="1" bestFit="1" width="9.0" style="50"/>
    <col min="4189" max="4189" customWidth="1" bestFit="1" width="9.0" style="50"/>
    <col min="4190" max="4190" customWidth="1" bestFit="1" width="9.0" style="50"/>
    <col min="4191" max="4191" customWidth="1" bestFit="1" width="9.0" style="50"/>
    <col min="4192" max="4192" customWidth="1" bestFit="1" width="9.0" style="50"/>
    <col min="4193" max="4193" customWidth="1" bestFit="1" width="9.0" style="50"/>
    <col min="4194" max="4194" customWidth="1" bestFit="1" width="9.0" style="50"/>
    <col min="4195" max="4195" customWidth="1" bestFit="1" width="9.0" style="50"/>
    <col min="4196" max="4196" customWidth="1" bestFit="1" width="9.0" style="50"/>
    <col min="4197" max="4197" customWidth="1" bestFit="1" width="9.0" style="50"/>
    <col min="4198" max="4198" customWidth="1" bestFit="1" width="9.0" style="50"/>
    <col min="4199" max="4199" customWidth="1" bestFit="1" width="9.0" style="50"/>
    <col min="4200" max="4200" customWidth="1" bestFit="1" width="9.0" style="50"/>
    <col min="4201" max="4201" customWidth="1" bestFit="1" width="9.0" style="50"/>
    <col min="4202" max="4202" customWidth="1" bestFit="1" width="9.0" style="50"/>
    <col min="4203" max="4203" customWidth="1" bestFit="1" width="9.0" style="50"/>
    <col min="4204" max="4204" customWidth="1" bestFit="1" width="9.0" style="50"/>
    <col min="4205" max="4205" customWidth="1" bestFit="1" width="9.0" style="50"/>
    <col min="4206" max="4206" customWidth="1" bestFit="1" width="9.0" style="50"/>
    <col min="4207" max="4207" customWidth="1" bestFit="1" width="9.0" style="50"/>
    <col min="4208" max="4208" customWidth="1" bestFit="1" width="9.0" style="50"/>
    <col min="4209" max="4209" customWidth="1" bestFit="1" width="9.0" style="50"/>
    <col min="4210" max="4210" customWidth="1" bestFit="1" width="9.0" style="50"/>
    <col min="4211" max="4211" customWidth="1" bestFit="1" width="9.0" style="50"/>
    <col min="4212" max="4212" customWidth="1" bestFit="1" width="9.0" style="50"/>
    <col min="4213" max="4213" customWidth="1" bestFit="1" width="9.0" style="50"/>
    <col min="4214" max="4214" customWidth="1" bestFit="1" width="9.0" style="50"/>
    <col min="4215" max="4215" customWidth="1" bestFit="1" width="9.0" style="50"/>
    <col min="4216" max="4216" customWidth="1" bestFit="1" width="9.0" style="50"/>
    <col min="4217" max="4217" customWidth="1" bestFit="1" width="9.0" style="50"/>
    <col min="4218" max="4218" customWidth="1" bestFit="1" width="9.0" style="50"/>
    <col min="4219" max="4219" customWidth="1" bestFit="1" width="9.0" style="50"/>
    <col min="4220" max="4220" customWidth="1" bestFit="1" width="9.0" style="50"/>
    <col min="4221" max="4221" customWidth="1" bestFit="1" width="9.0" style="50"/>
    <col min="4222" max="4222" customWidth="1" bestFit="1" width="9.0" style="50"/>
    <col min="4223" max="4223" customWidth="1" bestFit="1" width="9.0" style="50"/>
    <col min="4224" max="4224" customWidth="1" bestFit="1" width="9.0" style="50"/>
    <col min="4225" max="4225" customWidth="1" bestFit="1" width="9.0" style="50"/>
    <col min="4226" max="4226" customWidth="1" bestFit="1" width="9.0" style="50"/>
    <col min="4227" max="4227" customWidth="1" bestFit="1" width="9.0" style="50"/>
    <col min="4228" max="4228" customWidth="1" bestFit="1" width="9.0" style="50"/>
    <col min="4229" max="4229" customWidth="1" bestFit="1" width="9.0" style="50"/>
    <col min="4230" max="4230" customWidth="1" bestFit="1" width="9.0" style="50"/>
    <col min="4231" max="4231" customWidth="1" bestFit="1" width="9.0" style="50"/>
    <col min="4232" max="4232" customWidth="1" bestFit="1" width="9.0" style="50"/>
    <col min="4233" max="4233" customWidth="1" bestFit="1" width="9.0" style="50"/>
    <col min="4234" max="4234" customWidth="1" bestFit="1" width="9.0" style="50"/>
    <col min="4235" max="4235" customWidth="1" bestFit="1" width="9.0" style="50"/>
    <col min="4236" max="4236" customWidth="1" bestFit="1" width="9.0" style="50"/>
    <col min="4237" max="4237" customWidth="1" bestFit="1" width="9.0" style="50"/>
    <col min="4238" max="4238" customWidth="1" bestFit="1" width="9.0" style="50"/>
    <col min="4239" max="4239" customWidth="1" bestFit="1" width="9.0" style="50"/>
    <col min="4240" max="4240" customWidth="1" bestFit="1" width="9.0" style="50"/>
    <col min="4241" max="4241" customWidth="1" bestFit="1" width="9.0" style="50"/>
    <col min="4242" max="4242" customWidth="1" bestFit="1" width="9.0" style="50"/>
    <col min="4243" max="4243" customWidth="1" bestFit="1" width="9.0" style="50"/>
    <col min="4244" max="4244" customWidth="1" bestFit="1" width="9.0" style="50"/>
    <col min="4245" max="4245" customWidth="1" bestFit="1" width="9.0" style="50"/>
    <col min="4246" max="4246" customWidth="1" bestFit="1" width="9.0" style="50"/>
    <col min="4247" max="4247" customWidth="1" bestFit="1" width="9.0" style="50"/>
    <col min="4248" max="4248" customWidth="1" bestFit="1" width="9.0" style="50"/>
    <col min="4249" max="4249" customWidth="1" bestFit="1" width="9.0" style="50"/>
    <col min="4250" max="4250" customWidth="1" bestFit="1" width="9.0" style="50"/>
    <col min="4251" max="4251" customWidth="1" bestFit="1" width="9.0" style="50"/>
    <col min="4252" max="4252" customWidth="1" bestFit="1" width="9.0" style="50"/>
    <col min="4253" max="4253" customWidth="1" bestFit="1" width="9.0" style="50"/>
    <col min="4254" max="4254" customWidth="1" bestFit="1" width="9.0" style="50"/>
    <col min="4255" max="4255" customWidth="1" bestFit="1" width="9.0" style="50"/>
    <col min="4256" max="4256" customWidth="1" bestFit="1" width="9.0" style="50"/>
    <col min="4257" max="4257" customWidth="1" bestFit="1" width="9.0" style="50"/>
    <col min="4258" max="4258" customWidth="1" bestFit="1" width="9.0" style="50"/>
    <col min="4259" max="4259" customWidth="1" bestFit="1" width="9.0" style="50"/>
    <col min="4260" max="4260" customWidth="1" bestFit="1" width="9.0" style="50"/>
    <col min="4261" max="4261" customWidth="1" bestFit="1" width="9.0" style="50"/>
    <col min="4262" max="4262" customWidth="1" bestFit="1" width="9.0" style="50"/>
    <col min="4263" max="4263" customWidth="1" bestFit="1" width="9.0" style="50"/>
    <col min="4264" max="4264" customWidth="1" bestFit="1" width="9.0" style="50"/>
    <col min="4265" max="4265" customWidth="1" bestFit="1" width="9.0" style="50"/>
    <col min="4266" max="4266" customWidth="1" bestFit="1" width="9.0" style="50"/>
    <col min="4267" max="4267" customWidth="1" bestFit="1" width="9.0" style="50"/>
    <col min="4268" max="4268" customWidth="1" bestFit="1" width="9.0" style="50"/>
    <col min="4269" max="4269" customWidth="1" bestFit="1" width="9.0" style="50"/>
    <col min="4270" max="4270" customWidth="1" bestFit="1" width="9.0" style="50"/>
    <col min="4271" max="4271" customWidth="1" bestFit="1" width="9.0" style="50"/>
    <col min="4272" max="4272" customWidth="1" bestFit="1" width="9.0" style="50"/>
    <col min="4273" max="4273" customWidth="1" bestFit="1" width="9.0" style="50"/>
    <col min="4274" max="4274" customWidth="1" bestFit="1" width="9.0" style="50"/>
    <col min="4275" max="4275" customWidth="1" bestFit="1" width="9.0" style="50"/>
    <col min="4276" max="4276" customWidth="1" bestFit="1" width="9.0" style="50"/>
    <col min="4277" max="4277" customWidth="1" bestFit="1" width="9.0" style="50"/>
    <col min="4278" max="4278" customWidth="1" bestFit="1" width="9.0" style="50"/>
    <col min="4279" max="4279" customWidth="1" bestFit="1" width="9.0" style="50"/>
    <col min="4280" max="4280" customWidth="1" bestFit="1" width="9.0" style="50"/>
    <col min="4281" max="4281" customWidth="1" bestFit="1" width="9.0" style="50"/>
    <col min="4282" max="4282" customWidth="1" bestFit="1" width="9.0" style="50"/>
    <col min="4283" max="4283" customWidth="1" bestFit="1" width="9.0" style="50"/>
    <col min="4284" max="4284" customWidth="1" bestFit="1" width="9.0" style="50"/>
    <col min="4285" max="4285" customWidth="1" bestFit="1" width="9.0" style="50"/>
    <col min="4286" max="4286" customWidth="1" bestFit="1" width="9.0" style="50"/>
    <col min="4287" max="4287" customWidth="1" bestFit="1" width="9.0" style="50"/>
    <col min="4288" max="4288" customWidth="1" bestFit="1" width="9.0" style="50"/>
    <col min="4289" max="4289" customWidth="1" bestFit="1" width="9.0" style="50"/>
    <col min="4290" max="4290" customWidth="1" bestFit="1" width="9.0" style="50"/>
    <col min="4291" max="4291" customWidth="1" bestFit="1" width="9.0" style="50"/>
    <col min="4292" max="4292" customWidth="1" bestFit="1" width="9.0" style="50"/>
    <col min="4293" max="4293" customWidth="1" bestFit="1" width="9.0" style="50"/>
    <col min="4294" max="4294" customWidth="1" bestFit="1" width="9.0" style="50"/>
    <col min="4295" max="4295" customWidth="1" bestFit="1" width="9.0" style="50"/>
    <col min="4296" max="4296" customWidth="1" bestFit="1" width="9.0" style="50"/>
    <col min="4297" max="4297" customWidth="1" bestFit="1" width="9.0" style="50"/>
    <col min="4298" max="4298" customWidth="1" bestFit="1" width="9.0" style="50"/>
    <col min="4299" max="4299" customWidth="1" bestFit="1" width="9.0" style="50"/>
    <col min="4300" max="4300" customWidth="1" bestFit="1" width="9.0" style="50"/>
    <col min="4301" max="4301" customWidth="1" bestFit="1" width="9.0" style="50"/>
    <col min="4302" max="4302" customWidth="1" bestFit="1" width="9.0" style="50"/>
    <col min="4303" max="4303" customWidth="1" bestFit="1" width="9.0" style="50"/>
    <col min="4304" max="4304" customWidth="1" bestFit="1" width="9.0" style="50"/>
    <col min="4305" max="4305" customWidth="1" bestFit="1" width="9.0" style="50"/>
    <col min="4306" max="4306" customWidth="1" bestFit="1" width="9.0" style="50"/>
    <col min="4307" max="4307" customWidth="1" bestFit="1" width="9.0" style="50"/>
    <col min="4308" max="4308" customWidth="1" bestFit="1" width="9.0" style="50"/>
    <col min="4309" max="4309" customWidth="1" bestFit="1" width="9.0" style="50"/>
    <col min="4310" max="4310" customWidth="1" bestFit="1" width="9.0" style="50"/>
    <col min="4311" max="4311" customWidth="1" bestFit="1" width="9.0" style="50"/>
    <col min="4312" max="4312" customWidth="1" bestFit="1" width="9.0" style="50"/>
    <col min="4313" max="4313" customWidth="1" bestFit="1" width="9.0" style="50"/>
    <col min="4314" max="4314" customWidth="1" bestFit="1" width="9.0" style="50"/>
    <col min="4315" max="4315" customWidth="1" bestFit="1" width="9.0" style="50"/>
    <col min="4316" max="4316" customWidth="1" bestFit="1" width="9.0" style="50"/>
    <col min="4317" max="4317" customWidth="1" bestFit="1" width="9.0" style="50"/>
    <col min="4318" max="4318" customWidth="1" bestFit="1" width="9.0" style="50"/>
    <col min="4319" max="4319" customWidth="1" bestFit="1" width="9.0" style="50"/>
    <col min="4320" max="4320" customWidth="1" bestFit="1" width="9.0" style="50"/>
    <col min="4321" max="4321" customWidth="1" bestFit="1" width="9.0" style="50"/>
    <col min="4322" max="4322" customWidth="1" bestFit="1" width="9.0" style="50"/>
    <col min="4323" max="4323" customWidth="1" bestFit="1" width="9.0" style="50"/>
    <col min="4324" max="4324" customWidth="1" bestFit="1" width="9.0" style="50"/>
    <col min="4325" max="4325" customWidth="1" bestFit="1" width="9.0" style="50"/>
    <col min="4326" max="4326" customWidth="1" bestFit="1" width="9.0" style="50"/>
    <col min="4327" max="4327" customWidth="1" bestFit="1" width="9.0" style="50"/>
    <col min="4328" max="4328" customWidth="1" bestFit="1" width="9.0" style="50"/>
    <col min="4329" max="4329" customWidth="1" bestFit="1" width="9.0" style="50"/>
    <col min="4330" max="4330" customWidth="1" bestFit="1" width="9.0" style="50"/>
    <col min="4331" max="4331" customWidth="1" bestFit="1" width="9.0" style="50"/>
    <col min="4332" max="4332" customWidth="1" bestFit="1" width="9.0" style="50"/>
    <col min="4333" max="4333" customWidth="1" bestFit="1" width="9.0" style="50"/>
    <col min="4334" max="4334" customWidth="1" bestFit="1" width="9.0" style="50"/>
    <col min="4335" max="4335" customWidth="1" bestFit="1" width="9.0" style="50"/>
    <col min="4336" max="4336" customWidth="1" bestFit="1" width="9.0" style="50"/>
    <col min="4337" max="4337" customWidth="1" bestFit="1" width="9.0" style="50"/>
    <col min="4338" max="4338" customWidth="1" bestFit="1" width="9.0" style="50"/>
    <col min="4339" max="4339" customWidth="1" bestFit="1" width="9.0" style="50"/>
    <col min="4340" max="4340" customWidth="1" bestFit="1" width="9.0" style="50"/>
    <col min="4341" max="4341" customWidth="1" bestFit="1" width="9.0" style="50"/>
    <col min="4342" max="4342" customWidth="1" bestFit="1" width="9.0" style="50"/>
    <col min="4343" max="4343" customWidth="1" bestFit="1" width="9.0" style="50"/>
    <col min="4344" max="4344" customWidth="1" bestFit="1" width="9.0" style="50"/>
    <col min="4345" max="4345" customWidth="1" bestFit="1" width="9.0" style="50"/>
    <col min="4346" max="4346" customWidth="1" bestFit="1" width="9.0" style="50"/>
    <col min="4347" max="4347" customWidth="1" bestFit="1" width="9.0" style="50"/>
    <col min="4348" max="4348" customWidth="1" bestFit="1" width="9.0" style="50"/>
    <col min="4349" max="4349" customWidth="1" bestFit="1" width="9.0" style="50"/>
    <col min="4350" max="4350" customWidth="1" bestFit="1" width="9.0" style="50"/>
    <col min="4351" max="4351" customWidth="1" bestFit="1" width="9.0" style="50"/>
    <col min="4352" max="4352" customWidth="1" bestFit="1" width="9.0" style="50"/>
    <col min="4353" max="4353" customWidth="1" bestFit="1" width="9.0" style="50"/>
    <col min="4354" max="4354" customWidth="1" bestFit="1" width="9.0" style="50"/>
    <col min="4355" max="4355" customWidth="1" bestFit="1" width="9.0" style="50"/>
    <col min="4356" max="4356" customWidth="1" bestFit="1" width="9.0" style="50"/>
    <col min="4357" max="4357" customWidth="1" bestFit="1" width="9.0" style="50"/>
    <col min="4358" max="4358" customWidth="1" bestFit="1" width="9.0" style="50"/>
    <col min="4359" max="4359" customWidth="1" bestFit="1" width="9.0" style="50"/>
    <col min="4360" max="4360" customWidth="1" bestFit="1" width="9.0" style="50"/>
    <col min="4361" max="4361" customWidth="1" bestFit="1" width="9.0" style="50"/>
    <col min="4362" max="4362" customWidth="1" bestFit="1" width="9.0" style="50"/>
    <col min="4363" max="4363" customWidth="1" bestFit="1" width="9.0" style="50"/>
    <col min="4364" max="4364" customWidth="1" bestFit="1" width="9.0" style="50"/>
    <col min="4365" max="4365" customWidth="1" bestFit="1" width="9.0" style="50"/>
    <col min="4366" max="4366" customWidth="1" bestFit="1" width="9.0" style="50"/>
    <col min="4367" max="4367" customWidth="1" bestFit="1" width="9.0" style="50"/>
    <col min="4368" max="4368" customWidth="1" bestFit="1" width="9.0" style="50"/>
    <col min="4369" max="4369" customWidth="1" bestFit="1" width="9.0" style="50"/>
    <col min="4370" max="4370" customWidth="1" bestFit="1" width="9.0" style="50"/>
    <col min="4371" max="4371" customWidth="1" bestFit="1" width="9.0" style="50"/>
    <col min="4372" max="4372" customWidth="1" bestFit="1" width="9.0" style="50"/>
    <col min="4373" max="4373" customWidth="1" bestFit="1" width="9.0" style="50"/>
    <col min="4374" max="4374" customWidth="1" bestFit="1" width="9.0" style="50"/>
    <col min="4375" max="4375" customWidth="1" bestFit="1" width="9.0" style="50"/>
    <col min="4376" max="4376" customWidth="1" bestFit="1" width="9.0" style="50"/>
    <col min="4377" max="4377" customWidth="1" bestFit="1" width="9.0" style="50"/>
    <col min="4378" max="4378" customWidth="1" bestFit="1" width="9.0" style="50"/>
    <col min="4379" max="4379" customWidth="1" bestFit="1" width="9.0" style="50"/>
    <col min="4380" max="4380" customWidth="1" bestFit="1" width="9.0" style="50"/>
    <col min="4381" max="4381" customWidth="1" bestFit="1" width="9.0" style="50"/>
    <col min="4382" max="4382" customWidth="1" bestFit="1" width="9.0" style="50"/>
    <col min="4383" max="4383" customWidth="1" bestFit="1" width="9.0" style="50"/>
    <col min="4384" max="4384" customWidth="1" bestFit="1" width="9.0" style="50"/>
    <col min="4385" max="4385" customWidth="1" bestFit="1" width="9.0" style="50"/>
    <col min="4386" max="4386" customWidth="1" bestFit="1" width="9.0" style="50"/>
    <col min="4387" max="4387" customWidth="1" bestFit="1" width="9.0" style="50"/>
    <col min="4388" max="4388" customWidth="1" bestFit="1" width="9.0" style="50"/>
    <col min="4389" max="4389" customWidth="1" bestFit="1" width="9.0" style="50"/>
    <col min="4390" max="4390" customWidth="1" bestFit="1" width="9.0" style="50"/>
    <col min="4391" max="4391" customWidth="1" bestFit="1" width="9.0" style="50"/>
    <col min="4392" max="4392" customWidth="1" bestFit="1" width="9.0" style="50"/>
    <col min="4393" max="4393" customWidth="1" bestFit="1" width="9.0" style="50"/>
    <col min="4394" max="4394" customWidth="1" bestFit="1" width="9.0" style="50"/>
    <col min="4395" max="4395" customWidth="1" bestFit="1" width="9.0" style="50"/>
    <col min="4396" max="4396" customWidth="1" bestFit="1" width="9.0" style="50"/>
    <col min="4397" max="4397" customWidth="1" bestFit="1" width="9.0" style="50"/>
    <col min="4398" max="4398" customWidth="1" bestFit="1" width="9.0" style="50"/>
    <col min="4399" max="4399" customWidth="1" bestFit="1" width="9.0" style="50"/>
    <col min="4400" max="4400" customWidth="1" bestFit="1" width="9.0" style="50"/>
    <col min="4401" max="4401" customWidth="1" bestFit="1" width="9.0" style="50"/>
    <col min="4402" max="4402" customWidth="1" bestFit="1" width="9.0" style="50"/>
    <col min="4403" max="4403" customWidth="1" bestFit="1" width="9.0" style="50"/>
    <col min="4404" max="4404" customWidth="1" bestFit="1" width="9.0" style="50"/>
    <col min="4405" max="4405" customWidth="1" bestFit="1" width="9.0" style="50"/>
    <col min="4406" max="4406" customWidth="1" bestFit="1" width="9.0" style="50"/>
    <col min="4407" max="4407" customWidth="1" bestFit="1" width="9.0" style="50"/>
    <col min="4408" max="4408" customWidth="1" bestFit="1" width="9.0" style="50"/>
    <col min="4409" max="4409" customWidth="1" bestFit="1" width="9.0" style="50"/>
    <col min="4410" max="4410" customWidth="1" bestFit="1" width="9.0" style="50"/>
    <col min="4411" max="4411" customWidth="1" bestFit="1" width="9.0" style="50"/>
    <col min="4412" max="4412" customWidth="1" bestFit="1" width="9.0" style="50"/>
    <col min="4413" max="4413" customWidth="1" bestFit="1" width="9.0" style="50"/>
    <col min="4414" max="4414" customWidth="1" bestFit="1" width="9.0" style="50"/>
    <col min="4415" max="4415" customWidth="1" bestFit="1" width="9.0" style="50"/>
    <col min="4416" max="4416" customWidth="1" bestFit="1" width="9.0" style="50"/>
    <col min="4417" max="4417" customWidth="1" bestFit="1" width="9.0" style="50"/>
    <col min="4418" max="4418" customWidth="1" bestFit="1" width="9.0" style="50"/>
    <col min="4419" max="4419" customWidth="1" bestFit="1" width="9.0" style="50"/>
    <col min="4420" max="4420" customWidth="1" bestFit="1" width="9.0" style="50"/>
    <col min="4421" max="4421" customWidth="1" bestFit="1" width="9.0" style="50"/>
    <col min="4422" max="4422" customWidth="1" bestFit="1" width="9.0" style="50"/>
    <col min="4423" max="4423" customWidth="1" bestFit="1" width="9.0" style="50"/>
    <col min="4424" max="4424" customWidth="1" bestFit="1" width="9.0" style="50"/>
    <col min="4425" max="4425" customWidth="1" bestFit="1" width="9.0" style="50"/>
    <col min="4426" max="4426" customWidth="1" bestFit="1" width="9.0" style="50"/>
    <col min="4427" max="4427" customWidth="1" bestFit="1" width="9.0" style="50"/>
    <col min="4428" max="4428" customWidth="1" bestFit="1" width="9.0" style="50"/>
    <col min="4429" max="4429" customWidth="1" bestFit="1" width="9.0" style="50"/>
    <col min="4430" max="4430" customWidth="1" bestFit="1" width="9.0" style="50"/>
    <col min="4431" max="4431" customWidth="1" bestFit="1" width="9.0" style="50"/>
    <col min="4432" max="4432" customWidth="1" bestFit="1" width="9.0" style="50"/>
    <col min="4433" max="4433" customWidth="1" bestFit="1" width="9.0" style="50"/>
    <col min="4434" max="4434" customWidth="1" bestFit="1" width="9.0" style="50"/>
    <col min="4435" max="4435" customWidth="1" bestFit="1" width="9.0" style="50"/>
    <col min="4436" max="4436" customWidth="1" bestFit="1" width="9.0" style="50"/>
    <col min="4437" max="4437" customWidth="1" bestFit="1" width="9.0" style="50"/>
    <col min="4438" max="4438" customWidth="1" bestFit="1" width="9.0" style="50"/>
    <col min="4439" max="4439" customWidth="1" bestFit="1" width="9.0" style="50"/>
    <col min="4440" max="4440" customWidth="1" bestFit="1" width="9.0" style="50"/>
    <col min="4441" max="4441" customWidth="1" bestFit="1" width="9.0" style="50"/>
    <col min="4442" max="4442" customWidth="1" bestFit="1" width="9.0" style="50"/>
    <col min="4443" max="4443" customWidth="1" bestFit="1" width="9.0" style="50"/>
    <col min="4444" max="4444" customWidth="1" bestFit="1" width="9.0" style="50"/>
    <col min="4445" max="4445" customWidth="1" bestFit="1" width="9.0" style="50"/>
    <col min="4446" max="4446" customWidth="1" bestFit="1" width="9.0" style="50"/>
    <col min="4447" max="4447" customWidth="1" bestFit="1" width="9.0" style="50"/>
    <col min="4448" max="4448" customWidth="1" bestFit="1" width="9.0" style="50"/>
    <col min="4449" max="4449" customWidth="1" bestFit="1" width="9.0" style="50"/>
    <col min="4450" max="4450" customWidth="1" bestFit="1" width="9.0" style="50"/>
    <col min="4451" max="4451" customWidth="1" bestFit="1" width="9.0" style="50"/>
    <col min="4452" max="4452" customWidth="1" bestFit="1" width="9.0" style="50"/>
    <col min="4453" max="4453" customWidth="1" bestFit="1" width="9.0" style="50"/>
    <col min="4454" max="4454" customWidth="1" bestFit="1" width="9.0" style="50"/>
    <col min="4455" max="4455" customWidth="1" bestFit="1" width="9.0" style="50"/>
    <col min="4456" max="4456" customWidth="1" bestFit="1" width="9.0" style="50"/>
    <col min="4457" max="4457" customWidth="1" bestFit="1" width="9.0" style="50"/>
    <col min="4458" max="4458" customWidth="1" bestFit="1" width="9.0" style="50"/>
    <col min="4459" max="4459" customWidth="1" bestFit="1" width="9.0" style="50"/>
    <col min="4460" max="4460" customWidth="1" bestFit="1" width="9.0" style="50"/>
    <col min="4461" max="4461" customWidth="1" bestFit="1" width="9.0" style="50"/>
    <col min="4462" max="4462" customWidth="1" bestFit="1" width="9.0" style="50"/>
    <col min="4463" max="4463" customWidth="1" bestFit="1" width="9.0" style="50"/>
    <col min="4464" max="4464" customWidth="1" bestFit="1" width="9.0" style="50"/>
    <col min="4465" max="4465" customWidth="1" bestFit="1" width="9.0" style="50"/>
    <col min="4466" max="4466" customWidth="1" bestFit="1" width="9.0" style="50"/>
    <col min="4467" max="4467" customWidth="1" bestFit="1" width="9.0" style="50"/>
    <col min="4468" max="4468" customWidth="1" bestFit="1" width="9.0" style="50"/>
    <col min="4469" max="4469" customWidth="1" bestFit="1" width="9.0" style="50"/>
    <col min="4470" max="4470" customWidth="1" bestFit="1" width="9.0" style="50"/>
    <col min="4471" max="4471" customWidth="1" bestFit="1" width="9.0" style="50"/>
    <col min="4472" max="4472" customWidth="1" bestFit="1" width="9.0" style="50"/>
    <col min="4473" max="4473" customWidth="1" bestFit="1" width="9.0" style="50"/>
    <col min="4474" max="4474" customWidth="1" bestFit="1" width="9.0" style="50"/>
    <col min="4475" max="4475" customWidth="1" bestFit="1" width="9.0" style="50"/>
    <col min="4476" max="4476" customWidth="1" bestFit="1" width="9.0" style="50"/>
    <col min="4477" max="4477" customWidth="1" bestFit="1" width="9.0" style="50"/>
    <col min="4478" max="4478" customWidth="1" bestFit="1" width="9.0" style="50"/>
    <col min="4479" max="4479" customWidth="1" bestFit="1" width="9.0" style="50"/>
    <col min="4480" max="4480" customWidth="1" bestFit="1" width="9.0" style="50"/>
    <col min="4481" max="4481" customWidth="1" bestFit="1" width="9.0" style="50"/>
    <col min="4482" max="4482" customWidth="1" bestFit="1" width="9.0" style="50"/>
    <col min="4483" max="4483" customWidth="1" bestFit="1" width="9.0" style="50"/>
    <col min="4484" max="4484" customWidth="1" bestFit="1" width="9.0" style="50"/>
    <col min="4485" max="4485" customWidth="1" bestFit="1" width="9.0" style="50"/>
    <col min="4486" max="4486" customWidth="1" bestFit="1" width="9.0" style="50"/>
    <col min="4487" max="4487" customWidth="1" bestFit="1" width="9.0" style="50"/>
    <col min="4488" max="4488" customWidth="1" bestFit="1" width="9.0" style="50"/>
    <col min="4489" max="4489" customWidth="1" bestFit="1" width="9.0" style="50"/>
    <col min="4490" max="4490" customWidth="1" bestFit="1" width="9.0" style="50"/>
    <col min="4491" max="4491" customWidth="1" bestFit="1" width="9.0" style="50"/>
    <col min="4492" max="4492" customWidth="1" bestFit="1" width="9.0" style="50"/>
    <col min="4493" max="4493" customWidth="1" bestFit="1" width="9.0" style="50"/>
    <col min="4494" max="4494" customWidth="1" bestFit="1" width="9.0" style="50"/>
    <col min="4495" max="4495" customWidth="1" bestFit="1" width="9.0" style="50"/>
    <col min="4496" max="4496" customWidth="1" bestFit="1" width="9.0" style="50"/>
    <col min="4497" max="4497" customWidth="1" bestFit="1" width="9.0" style="50"/>
    <col min="4498" max="4498" customWidth="1" bestFit="1" width="9.0" style="50"/>
    <col min="4499" max="4499" customWidth="1" bestFit="1" width="9.0" style="50"/>
    <col min="4500" max="4500" customWidth="1" bestFit="1" width="9.0" style="50"/>
    <col min="4501" max="4501" customWidth="1" bestFit="1" width="9.0" style="50"/>
    <col min="4502" max="4502" customWidth="1" bestFit="1" width="9.0" style="50"/>
    <col min="4503" max="4503" customWidth="1" bestFit="1" width="9.0" style="50"/>
    <col min="4504" max="4504" customWidth="1" bestFit="1" width="9.0" style="50"/>
    <col min="4505" max="4505" customWidth="1" bestFit="1" width="9.0" style="50"/>
    <col min="4506" max="4506" customWidth="1" bestFit="1" width="9.0" style="50"/>
    <col min="4507" max="4507" customWidth="1" bestFit="1" width="9.0" style="50"/>
    <col min="4508" max="4508" customWidth="1" bestFit="1" width="9.0" style="50"/>
    <col min="4509" max="4509" customWidth="1" bestFit="1" width="9.0" style="50"/>
    <col min="4510" max="4510" customWidth="1" bestFit="1" width="9.0" style="50"/>
    <col min="4511" max="4511" customWidth="1" bestFit="1" width="9.0" style="50"/>
    <col min="4512" max="4512" customWidth="1" bestFit="1" width="9.0" style="50"/>
    <col min="4513" max="4513" customWidth="1" bestFit="1" width="9.0" style="50"/>
    <col min="4514" max="4514" customWidth="1" bestFit="1" width="9.0" style="50"/>
    <col min="4515" max="4515" customWidth="1" bestFit="1" width="9.0" style="50"/>
    <col min="4516" max="4516" customWidth="1" bestFit="1" width="9.0" style="50"/>
    <col min="4517" max="4517" customWidth="1" bestFit="1" width="9.0" style="50"/>
    <col min="4518" max="4518" customWidth="1" bestFit="1" width="9.0" style="50"/>
    <col min="4519" max="4519" customWidth="1" bestFit="1" width="9.0" style="50"/>
    <col min="4520" max="4520" customWidth="1" bestFit="1" width="9.0" style="50"/>
    <col min="4521" max="4521" customWidth="1" bestFit="1" width="9.0" style="50"/>
    <col min="4522" max="4522" customWidth="1" bestFit="1" width="9.0" style="50"/>
    <col min="4523" max="4523" customWidth="1" bestFit="1" width="9.0" style="50"/>
    <col min="4524" max="4524" customWidth="1" bestFit="1" width="9.0" style="50"/>
    <col min="4525" max="4525" customWidth="1" bestFit="1" width="9.0" style="50"/>
    <col min="4526" max="4526" customWidth="1" bestFit="1" width="9.0" style="50"/>
    <col min="4527" max="4527" customWidth="1" bestFit="1" width="9.0" style="50"/>
    <col min="4528" max="4528" customWidth="1" bestFit="1" width="9.0" style="50"/>
    <col min="4529" max="4529" customWidth="1" bestFit="1" width="9.0" style="50"/>
    <col min="4530" max="4530" customWidth="1" bestFit="1" width="9.0" style="50"/>
    <col min="4531" max="4531" customWidth="1" bestFit="1" width="9.0" style="50"/>
    <col min="4532" max="4532" customWidth="1" bestFit="1" width="9.0" style="50"/>
    <col min="4533" max="4533" customWidth="1" bestFit="1" width="9.0" style="50"/>
    <col min="4534" max="4534" customWidth="1" bestFit="1" width="9.0" style="50"/>
    <col min="4535" max="4535" customWidth="1" bestFit="1" width="9.0" style="50"/>
    <col min="4536" max="4536" customWidth="1" bestFit="1" width="9.0" style="50"/>
    <col min="4537" max="4537" customWidth="1" bestFit="1" width="9.0" style="50"/>
    <col min="4538" max="4538" customWidth="1" bestFit="1" width="9.0" style="50"/>
    <col min="4539" max="4539" customWidth="1" bestFit="1" width="9.0" style="50"/>
    <col min="4540" max="4540" customWidth="1" bestFit="1" width="9.0" style="50"/>
    <col min="4541" max="4541" customWidth="1" bestFit="1" width="9.0" style="50"/>
    <col min="4542" max="4542" customWidth="1" bestFit="1" width="9.0" style="50"/>
    <col min="4543" max="4543" customWidth="1" bestFit="1" width="9.0" style="50"/>
    <col min="4544" max="4544" customWidth="1" bestFit="1" width="9.0" style="50"/>
    <col min="4545" max="4545" customWidth="1" bestFit="1" width="9.0" style="50"/>
    <col min="4546" max="4546" customWidth="1" bestFit="1" width="9.0" style="50"/>
    <col min="4547" max="4547" customWidth="1" bestFit="1" width="9.0" style="50"/>
    <col min="4548" max="4548" customWidth="1" bestFit="1" width="9.0" style="50"/>
    <col min="4549" max="4549" customWidth="1" bestFit="1" width="9.0" style="50"/>
    <col min="4550" max="4550" customWidth="1" bestFit="1" width="9.0" style="50"/>
    <col min="4551" max="4551" customWidth="1" bestFit="1" width="9.0" style="50"/>
    <col min="4552" max="4552" customWidth="1" bestFit="1" width="9.0" style="50"/>
    <col min="4553" max="4553" customWidth="1" bestFit="1" width="9.0" style="50"/>
    <col min="4554" max="4554" customWidth="1" bestFit="1" width="9.0" style="50"/>
    <col min="4555" max="4555" customWidth="1" bestFit="1" width="9.0" style="50"/>
    <col min="4556" max="4556" customWidth="1" bestFit="1" width="9.0" style="50"/>
    <col min="4557" max="4557" customWidth="1" bestFit="1" width="9.0" style="50"/>
    <col min="4558" max="4558" customWidth="1" bestFit="1" width="9.0" style="50"/>
    <col min="4559" max="4559" customWidth="1" bestFit="1" width="9.0" style="50"/>
    <col min="4560" max="4560" customWidth="1" bestFit="1" width="9.0" style="50"/>
    <col min="4561" max="4561" customWidth="1" bestFit="1" width="9.0" style="50"/>
    <col min="4562" max="4562" customWidth="1" bestFit="1" width="9.0" style="50"/>
    <col min="4563" max="4563" customWidth="1" bestFit="1" width="9.0" style="50"/>
    <col min="4564" max="4564" customWidth="1" bestFit="1" width="9.0" style="50"/>
    <col min="4565" max="4565" customWidth="1" bestFit="1" width="9.0" style="50"/>
    <col min="4566" max="4566" customWidth="1" bestFit="1" width="9.0" style="50"/>
    <col min="4567" max="4567" customWidth="1" bestFit="1" width="9.0" style="50"/>
    <col min="4568" max="4568" customWidth="1" bestFit="1" width="9.0" style="50"/>
    <col min="4569" max="4569" customWidth="1" bestFit="1" width="9.0" style="50"/>
    <col min="4570" max="4570" customWidth="1" bestFit="1" width="9.0" style="50"/>
    <col min="4571" max="4571" customWidth="1" bestFit="1" width="9.0" style="50"/>
    <col min="4572" max="4572" customWidth="1" bestFit="1" width="9.0" style="50"/>
    <col min="4573" max="4573" customWidth="1" bestFit="1" width="9.0" style="50"/>
    <col min="4574" max="4574" customWidth="1" bestFit="1" width="9.0" style="50"/>
    <col min="4575" max="4575" customWidth="1" bestFit="1" width="9.0" style="50"/>
    <col min="4576" max="4576" customWidth="1" bestFit="1" width="9.0" style="50"/>
    <col min="4577" max="4577" customWidth="1" bestFit="1" width="9.0" style="50"/>
    <col min="4578" max="4578" customWidth="1" bestFit="1" width="9.0" style="50"/>
    <col min="4579" max="4579" customWidth="1" bestFit="1" width="9.0" style="50"/>
    <col min="4580" max="4580" customWidth="1" bestFit="1" width="9.0" style="50"/>
    <col min="4581" max="4581" customWidth="1" bestFit="1" width="9.0" style="50"/>
    <col min="4582" max="4582" customWidth="1" bestFit="1" width="9.0" style="50"/>
    <col min="4583" max="4583" customWidth="1" bestFit="1" width="9.0" style="50"/>
    <col min="4584" max="4584" customWidth="1" bestFit="1" width="9.0" style="50"/>
    <col min="4585" max="4585" customWidth="1" bestFit="1" width="9.0" style="50"/>
    <col min="4586" max="4586" customWidth="1" bestFit="1" width="9.0" style="50"/>
    <col min="4587" max="4587" customWidth="1" bestFit="1" width="9.0" style="50"/>
    <col min="4588" max="4588" customWidth="1" bestFit="1" width="9.0" style="50"/>
    <col min="4589" max="4589" customWidth="1" bestFit="1" width="9.0" style="50"/>
    <col min="4590" max="4590" customWidth="1" bestFit="1" width="9.0" style="50"/>
    <col min="4591" max="4591" customWidth="1" bestFit="1" width="9.0" style="50"/>
    <col min="4592" max="4592" customWidth="1" bestFit="1" width="9.0" style="50"/>
    <col min="4593" max="4593" customWidth="1" bestFit="1" width="9.0" style="50"/>
    <col min="4594" max="4594" customWidth="1" bestFit="1" width="9.0" style="50"/>
    <col min="4595" max="4595" customWidth="1" bestFit="1" width="9.0" style="50"/>
    <col min="4596" max="4596" customWidth="1" bestFit="1" width="9.0" style="50"/>
    <col min="4597" max="4597" customWidth="1" bestFit="1" width="9.0" style="50"/>
    <col min="4598" max="4598" customWidth="1" bestFit="1" width="9.0" style="50"/>
    <col min="4599" max="4599" customWidth="1" bestFit="1" width="9.0" style="50"/>
    <col min="4600" max="4600" customWidth="1" bestFit="1" width="9.0" style="50"/>
    <col min="4601" max="4601" customWidth="1" bestFit="1" width="9.0" style="50"/>
    <col min="4602" max="4602" customWidth="1" bestFit="1" width="9.0" style="50"/>
    <col min="4603" max="4603" customWidth="1" bestFit="1" width="9.0" style="50"/>
    <col min="4604" max="4604" customWidth="1" bestFit="1" width="9.0" style="50"/>
    <col min="4605" max="4605" customWidth="1" bestFit="1" width="9.0" style="50"/>
    <col min="4606" max="4606" customWidth="1" bestFit="1" width="9.0" style="50"/>
    <col min="4607" max="4607" customWidth="1" bestFit="1" width="9.0" style="50"/>
    <col min="4608" max="4608" customWidth="1" bestFit="1" width="9.0" style="50"/>
    <col min="4609" max="4609" customWidth="1" bestFit="1" width="9.0" style="50"/>
    <col min="4610" max="4610" customWidth="1" bestFit="1" width="9.0" style="50"/>
    <col min="4611" max="4611" customWidth="1" bestFit="1" width="9.0" style="50"/>
    <col min="4612" max="4612" customWidth="1" bestFit="1" width="9.0" style="50"/>
    <col min="4613" max="4613" customWidth="1" bestFit="1" width="9.0" style="50"/>
    <col min="4614" max="4614" customWidth="1" bestFit="1" width="9.0" style="50"/>
    <col min="4615" max="4615" customWidth="1" bestFit="1" width="9.0" style="50"/>
    <col min="4616" max="4616" customWidth="1" bestFit="1" width="9.0" style="50"/>
    <col min="4617" max="4617" customWidth="1" bestFit="1" width="9.0" style="50"/>
    <col min="4618" max="4618" customWidth="1" bestFit="1" width="9.0" style="50"/>
    <col min="4619" max="4619" customWidth="1" bestFit="1" width="9.0" style="50"/>
    <col min="4620" max="4620" customWidth="1" bestFit="1" width="9.0" style="50"/>
    <col min="4621" max="4621" customWidth="1" bestFit="1" width="9.0" style="50"/>
    <col min="4622" max="4622" customWidth="1" bestFit="1" width="9.0" style="50"/>
    <col min="4623" max="4623" customWidth="1" bestFit="1" width="9.0" style="50"/>
    <col min="4624" max="4624" customWidth="1" bestFit="1" width="9.0" style="50"/>
    <col min="4625" max="4625" customWidth="1" bestFit="1" width="9.0" style="50"/>
    <col min="4626" max="4626" customWidth="1" bestFit="1" width="9.0" style="50"/>
    <col min="4627" max="4627" customWidth="1" bestFit="1" width="9.0" style="50"/>
    <col min="4628" max="4628" customWidth="1" bestFit="1" width="9.0" style="50"/>
    <col min="4629" max="4629" customWidth="1" bestFit="1" width="9.0" style="50"/>
    <col min="4630" max="4630" customWidth="1" bestFit="1" width="9.0" style="50"/>
    <col min="4631" max="4631" customWidth="1" bestFit="1" width="9.0" style="50"/>
    <col min="4632" max="4632" customWidth="1" bestFit="1" width="9.0" style="50"/>
    <col min="4633" max="4633" customWidth="1" bestFit="1" width="9.0" style="50"/>
    <col min="4634" max="4634" customWidth="1" bestFit="1" width="9.0" style="50"/>
    <col min="4635" max="4635" customWidth="1" bestFit="1" width="9.0" style="50"/>
    <col min="4636" max="4636" customWidth="1" bestFit="1" width="9.0" style="50"/>
    <col min="4637" max="4637" customWidth="1" bestFit="1" width="9.0" style="50"/>
    <col min="4638" max="4638" customWidth="1" bestFit="1" width="9.0" style="50"/>
    <col min="4639" max="4639" customWidth="1" bestFit="1" width="9.0" style="50"/>
    <col min="4640" max="4640" customWidth="1" bestFit="1" width="9.0" style="50"/>
    <col min="4641" max="4641" customWidth="1" bestFit="1" width="9.0" style="50"/>
    <col min="4642" max="4642" customWidth="1" bestFit="1" width="9.0" style="50"/>
    <col min="4643" max="4643" customWidth="1" bestFit="1" width="9.0" style="50"/>
    <col min="4644" max="4644" customWidth="1" bestFit="1" width="9.0" style="50"/>
    <col min="4645" max="4645" customWidth="1" bestFit="1" width="9.0" style="50"/>
    <col min="4646" max="4646" customWidth="1" bestFit="1" width="9.0" style="50"/>
    <col min="4647" max="4647" customWidth="1" bestFit="1" width="9.0" style="50"/>
    <col min="4648" max="4648" customWidth="1" bestFit="1" width="9.0" style="50"/>
    <col min="4649" max="4649" customWidth="1" bestFit="1" width="9.0" style="50"/>
    <col min="4650" max="4650" customWidth="1" bestFit="1" width="9.0" style="50"/>
    <col min="4651" max="4651" customWidth="1" bestFit="1" width="9.0" style="50"/>
    <col min="4652" max="4652" customWidth="1" bestFit="1" width="9.0" style="50"/>
    <col min="4653" max="4653" customWidth="1" bestFit="1" width="9.0" style="50"/>
    <col min="4654" max="4654" customWidth="1" bestFit="1" width="9.0" style="50"/>
    <col min="4655" max="4655" customWidth="1" bestFit="1" width="9.0" style="50"/>
    <col min="4656" max="4656" customWidth="1" bestFit="1" width="9.0" style="50"/>
    <col min="4657" max="4657" customWidth="1" bestFit="1" width="9.0" style="50"/>
    <col min="4658" max="4658" customWidth="1" bestFit="1" width="9.0" style="50"/>
    <col min="4659" max="4659" customWidth="1" bestFit="1" width="9.0" style="50"/>
    <col min="4660" max="4660" customWidth="1" bestFit="1" width="9.0" style="50"/>
    <col min="4661" max="4661" customWidth="1" bestFit="1" width="9.0" style="50"/>
    <col min="4662" max="4662" customWidth="1" bestFit="1" width="9.0" style="50"/>
    <col min="4663" max="4663" customWidth="1" bestFit="1" width="9.0" style="50"/>
    <col min="4664" max="4664" customWidth="1" bestFit="1" width="9.0" style="50"/>
    <col min="4665" max="4665" customWidth="1" bestFit="1" width="9.0" style="50"/>
    <col min="4666" max="4666" customWidth="1" bestFit="1" width="9.0" style="50"/>
    <col min="4667" max="4667" customWidth="1" bestFit="1" width="9.0" style="50"/>
    <col min="4668" max="4668" customWidth="1" bestFit="1" width="9.0" style="50"/>
    <col min="4669" max="4669" customWidth="1" bestFit="1" width="9.0" style="50"/>
    <col min="4670" max="4670" customWidth="1" bestFit="1" width="9.0" style="50"/>
    <col min="4671" max="4671" customWidth="1" bestFit="1" width="9.0" style="50"/>
    <col min="4672" max="4672" customWidth="1" bestFit="1" width="9.0" style="50"/>
    <col min="4673" max="4673" customWidth="1" bestFit="1" width="9.0" style="50"/>
    <col min="4674" max="4674" customWidth="1" bestFit="1" width="9.0" style="50"/>
    <col min="4675" max="4675" customWidth="1" bestFit="1" width="9.0" style="50"/>
    <col min="4676" max="4676" customWidth="1" bestFit="1" width="9.0" style="50"/>
    <col min="4677" max="4677" customWidth="1" bestFit="1" width="9.0" style="50"/>
    <col min="4678" max="4678" customWidth="1" bestFit="1" width="9.0" style="50"/>
    <col min="4679" max="4679" customWidth="1" bestFit="1" width="9.0" style="50"/>
    <col min="4680" max="4680" customWidth="1" bestFit="1" width="9.0" style="50"/>
    <col min="4681" max="4681" customWidth="1" bestFit="1" width="9.0" style="50"/>
    <col min="4682" max="4682" customWidth="1" bestFit="1" width="9.0" style="50"/>
    <col min="4683" max="4683" customWidth="1" bestFit="1" width="9.0" style="50"/>
    <col min="4684" max="4684" customWidth="1" bestFit="1" width="9.0" style="50"/>
    <col min="4685" max="4685" customWidth="1" bestFit="1" width="9.0" style="50"/>
    <col min="4686" max="4686" customWidth="1" bestFit="1" width="9.0" style="50"/>
    <col min="4687" max="4687" customWidth="1" bestFit="1" width="9.0" style="50"/>
    <col min="4688" max="4688" customWidth="1" bestFit="1" width="9.0" style="50"/>
    <col min="4689" max="4689" customWidth="1" bestFit="1" width="9.0" style="50"/>
    <col min="4690" max="4690" customWidth="1" bestFit="1" width="9.0" style="50"/>
    <col min="4691" max="4691" customWidth="1" bestFit="1" width="9.0" style="50"/>
    <col min="4692" max="4692" customWidth="1" bestFit="1" width="9.0" style="50"/>
    <col min="4693" max="4693" customWidth="1" bestFit="1" width="9.0" style="50"/>
    <col min="4694" max="4694" customWidth="1" bestFit="1" width="9.0" style="50"/>
    <col min="4695" max="4695" customWidth="1" bestFit="1" width="9.0" style="50"/>
    <col min="4696" max="4696" customWidth="1" bestFit="1" width="9.0" style="50"/>
    <col min="4697" max="4697" customWidth="1" bestFit="1" width="9.0" style="50"/>
    <col min="4698" max="4698" customWidth="1" bestFit="1" width="9.0" style="50"/>
    <col min="4699" max="4699" customWidth="1" bestFit="1" width="9.0" style="50"/>
    <col min="4700" max="4700" customWidth="1" bestFit="1" width="9.0" style="50"/>
    <col min="4701" max="4701" customWidth="1" bestFit="1" width="9.0" style="50"/>
    <col min="4702" max="4702" customWidth="1" bestFit="1" width="9.0" style="50"/>
    <col min="4703" max="4703" customWidth="1" bestFit="1" width="9.0" style="50"/>
    <col min="4704" max="4704" customWidth="1" bestFit="1" width="9.0" style="50"/>
    <col min="4705" max="4705" customWidth="1" bestFit="1" width="9.0" style="50"/>
    <col min="4706" max="4706" customWidth="1" bestFit="1" width="9.0" style="50"/>
    <col min="4707" max="4707" customWidth="1" bestFit="1" width="9.0" style="50"/>
    <col min="4708" max="4708" customWidth="1" bestFit="1" width="9.0" style="50"/>
    <col min="4709" max="4709" customWidth="1" bestFit="1" width="9.0" style="50"/>
    <col min="4710" max="4710" customWidth="1" bestFit="1" width="9.0" style="50"/>
    <col min="4711" max="4711" customWidth="1" bestFit="1" width="9.0" style="50"/>
    <col min="4712" max="4712" customWidth="1" bestFit="1" width="9.0" style="50"/>
    <col min="4713" max="4713" customWidth="1" bestFit="1" width="9.0" style="50"/>
    <col min="4714" max="4714" customWidth="1" bestFit="1" width="9.0" style="50"/>
    <col min="4715" max="4715" customWidth="1" bestFit="1" width="9.0" style="50"/>
    <col min="4716" max="4716" customWidth="1" bestFit="1" width="9.0" style="50"/>
    <col min="4717" max="4717" customWidth="1" bestFit="1" width="9.0" style="50"/>
    <col min="4718" max="4718" customWidth="1" bestFit="1" width="9.0" style="50"/>
    <col min="4719" max="4719" customWidth="1" bestFit="1" width="9.0" style="50"/>
    <col min="4720" max="4720" customWidth="1" bestFit="1" width="9.0" style="50"/>
    <col min="4721" max="4721" customWidth="1" bestFit="1" width="9.0" style="50"/>
    <col min="4722" max="4722" customWidth="1" bestFit="1" width="9.0" style="50"/>
    <col min="4723" max="4723" customWidth="1" bestFit="1" width="9.0" style="50"/>
    <col min="4724" max="4724" customWidth="1" bestFit="1" width="9.0" style="50"/>
    <col min="4725" max="4725" customWidth="1" bestFit="1" width="9.0" style="50"/>
    <col min="4726" max="4726" customWidth="1" bestFit="1" width="9.0" style="50"/>
    <col min="4727" max="4727" customWidth="1" bestFit="1" width="9.0" style="50"/>
    <col min="4728" max="4728" customWidth="1" bestFit="1" width="9.0" style="50"/>
    <col min="4729" max="4729" customWidth="1" bestFit="1" width="9.0" style="50"/>
    <col min="4730" max="4730" customWidth="1" bestFit="1" width="9.0" style="50"/>
    <col min="4731" max="4731" customWidth="1" bestFit="1" width="9.0" style="50"/>
    <col min="4732" max="4732" customWidth="1" bestFit="1" width="9.0" style="50"/>
    <col min="4733" max="4733" customWidth="1" bestFit="1" width="9.0" style="50"/>
    <col min="4734" max="4734" customWidth="1" bestFit="1" width="9.0" style="50"/>
    <col min="4735" max="4735" customWidth="1" bestFit="1" width="9.0" style="50"/>
    <col min="4736" max="4736" customWidth="1" bestFit="1" width="9.0" style="50"/>
    <col min="4737" max="4737" customWidth="1" bestFit="1" width="9.0" style="50"/>
    <col min="4738" max="4738" customWidth="1" bestFit="1" width="9.0" style="50"/>
    <col min="4739" max="4739" customWidth="1" bestFit="1" width="9.0" style="50"/>
    <col min="4740" max="4740" customWidth="1" bestFit="1" width="9.0" style="50"/>
    <col min="4741" max="4741" customWidth="1" bestFit="1" width="9.0" style="50"/>
    <col min="4742" max="4742" customWidth="1" bestFit="1" width="9.0" style="50"/>
    <col min="4743" max="4743" customWidth="1" bestFit="1" width="9.0" style="50"/>
    <col min="4744" max="4744" customWidth="1" bestFit="1" width="9.0" style="50"/>
    <col min="4745" max="4745" customWidth="1" bestFit="1" width="9.0" style="50"/>
    <col min="4746" max="4746" customWidth="1" bestFit="1" width="9.0" style="50"/>
    <col min="4747" max="4747" customWidth="1" bestFit="1" width="9.0" style="50"/>
    <col min="4748" max="4748" customWidth="1" bestFit="1" width="9.0" style="50"/>
    <col min="4749" max="4749" customWidth="1" bestFit="1" width="9.0" style="50"/>
    <col min="4750" max="4750" customWidth="1" bestFit="1" width="9.0" style="50"/>
    <col min="4751" max="4751" customWidth="1" bestFit="1" width="9.0" style="50"/>
    <col min="4752" max="4752" customWidth="1" bestFit="1" width="9.0" style="50"/>
    <col min="4753" max="4753" customWidth="1" bestFit="1" width="9.0" style="50"/>
    <col min="4754" max="4754" customWidth="1" bestFit="1" width="9.0" style="50"/>
    <col min="4755" max="4755" customWidth="1" bestFit="1" width="9.0" style="50"/>
    <col min="4756" max="4756" customWidth="1" bestFit="1" width="9.0" style="50"/>
    <col min="4757" max="4757" customWidth="1" bestFit="1" width="9.0" style="50"/>
    <col min="4758" max="4758" customWidth="1" bestFit="1" width="9.0" style="50"/>
    <col min="4759" max="4759" customWidth="1" bestFit="1" width="9.0" style="50"/>
    <col min="4760" max="4760" customWidth="1" bestFit="1" width="9.0" style="50"/>
    <col min="4761" max="4761" customWidth="1" bestFit="1" width="9.0" style="50"/>
    <col min="4762" max="4762" customWidth="1" bestFit="1" width="9.0" style="50"/>
    <col min="4763" max="4763" customWidth="1" bestFit="1" width="9.0" style="50"/>
    <col min="4764" max="4764" customWidth="1" bestFit="1" width="9.0" style="50"/>
    <col min="4765" max="4765" customWidth="1" bestFit="1" width="9.0" style="50"/>
    <col min="4766" max="4766" customWidth="1" bestFit="1" width="9.0" style="50"/>
    <col min="4767" max="4767" customWidth="1" bestFit="1" width="9.0" style="50"/>
    <col min="4768" max="4768" customWidth="1" bestFit="1" width="9.0" style="50"/>
    <col min="4769" max="4769" customWidth="1" bestFit="1" width="9.0" style="50"/>
    <col min="4770" max="4770" customWidth="1" bestFit="1" width="9.0" style="50"/>
    <col min="4771" max="4771" customWidth="1" bestFit="1" width="9.0" style="50"/>
    <col min="4772" max="4772" customWidth="1" bestFit="1" width="9.0" style="50"/>
    <col min="4773" max="4773" customWidth="1" bestFit="1" width="9.0" style="50"/>
    <col min="4774" max="4774" customWidth="1" bestFit="1" width="9.0" style="50"/>
    <col min="4775" max="4775" customWidth="1" bestFit="1" width="9.0" style="50"/>
    <col min="4776" max="4776" customWidth="1" bestFit="1" width="9.0" style="50"/>
    <col min="4777" max="4777" customWidth="1" bestFit="1" width="9.0" style="50"/>
    <col min="4778" max="4778" customWidth="1" bestFit="1" width="9.0" style="50"/>
    <col min="4779" max="4779" customWidth="1" bestFit="1" width="9.0" style="50"/>
    <col min="4780" max="4780" customWidth="1" bestFit="1" width="9.0" style="50"/>
    <col min="4781" max="4781" customWidth="1" bestFit="1" width="9.0" style="50"/>
    <col min="4782" max="4782" customWidth="1" bestFit="1" width="9.0" style="50"/>
    <col min="4783" max="4783" customWidth="1" bestFit="1" width="9.0" style="50"/>
    <col min="4784" max="4784" customWidth="1" bestFit="1" width="9.0" style="50"/>
    <col min="4785" max="4785" customWidth="1" bestFit="1" width="9.0" style="50"/>
    <col min="4786" max="4786" customWidth="1" bestFit="1" width="9.0" style="50"/>
    <col min="4787" max="4787" customWidth="1" bestFit="1" width="9.0" style="50"/>
    <col min="4788" max="4788" customWidth="1" bestFit="1" width="9.0" style="50"/>
    <col min="4789" max="4789" customWidth="1" bestFit="1" width="9.0" style="50"/>
    <col min="4790" max="4790" customWidth="1" bestFit="1" width="9.0" style="50"/>
    <col min="4791" max="4791" customWidth="1" bestFit="1" width="9.0" style="50"/>
    <col min="4792" max="4792" customWidth="1" bestFit="1" width="9.0" style="50"/>
    <col min="4793" max="4793" customWidth="1" bestFit="1" width="9.0" style="50"/>
    <col min="4794" max="4794" customWidth="1" bestFit="1" width="9.0" style="50"/>
    <col min="4795" max="4795" customWidth="1" bestFit="1" width="9.0" style="50"/>
    <col min="4796" max="4796" customWidth="1" bestFit="1" width="9.0" style="50"/>
    <col min="4797" max="4797" customWidth="1" bestFit="1" width="9.0" style="50"/>
    <col min="4798" max="4798" customWidth="1" bestFit="1" width="9.0" style="50"/>
    <col min="4799" max="4799" customWidth="1" bestFit="1" width="9.0" style="50"/>
    <col min="4800" max="4800" customWidth="1" bestFit="1" width="9.0" style="50"/>
    <col min="4801" max="4801" customWidth="1" bestFit="1" width="9.0" style="50"/>
    <col min="4802" max="4802" customWidth="1" bestFit="1" width="9.0" style="50"/>
    <col min="4803" max="4803" customWidth="1" bestFit="1" width="9.0" style="50"/>
    <col min="4804" max="4804" customWidth="1" bestFit="1" width="9.0" style="50"/>
    <col min="4805" max="4805" customWidth="1" bestFit="1" width="9.0" style="50"/>
    <col min="4806" max="4806" customWidth="1" bestFit="1" width="9.0" style="50"/>
    <col min="4807" max="4807" customWidth="1" bestFit="1" width="9.0" style="50"/>
    <col min="4808" max="4808" customWidth="1" bestFit="1" width="9.0" style="50"/>
    <col min="4809" max="4809" customWidth="1" bestFit="1" width="9.0" style="50"/>
    <col min="4810" max="4810" customWidth="1" bestFit="1" width="9.0" style="50"/>
    <col min="4811" max="4811" customWidth="1" bestFit="1" width="9.0" style="50"/>
    <col min="4812" max="4812" customWidth="1" bestFit="1" width="9.0" style="50"/>
    <col min="4813" max="4813" customWidth="1" bestFit="1" width="9.0" style="50"/>
    <col min="4814" max="4814" customWidth="1" bestFit="1" width="9.0" style="50"/>
    <col min="4815" max="4815" customWidth="1" bestFit="1" width="9.0" style="50"/>
    <col min="4816" max="4816" customWidth="1" bestFit="1" width="9.0" style="50"/>
    <col min="4817" max="4817" customWidth="1" bestFit="1" width="9.0" style="50"/>
    <col min="4818" max="4818" customWidth="1" bestFit="1" width="9.0" style="50"/>
    <col min="4819" max="4819" customWidth="1" bestFit="1" width="9.0" style="50"/>
    <col min="4820" max="4820" customWidth="1" bestFit="1" width="9.0" style="50"/>
    <col min="4821" max="4821" customWidth="1" bestFit="1" width="9.0" style="50"/>
    <col min="4822" max="4822" customWidth="1" bestFit="1" width="9.0" style="50"/>
    <col min="4823" max="4823" customWidth="1" bestFit="1" width="9.0" style="50"/>
    <col min="4824" max="4824" customWidth="1" bestFit="1" width="9.0" style="50"/>
    <col min="4825" max="4825" customWidth="1" bestFit="1" width="9.0" style="50"/>
    <col min="4826" max="4826" customWidth="1" bestFit="1" width="9.0" style="50"/>
    <col min="4827" max="4827" customWidth="1" bestFit="1" width="9.0" style="50"/>
    <col min="4828" max="4828" customWidth="1" bestFit="1" width="9.0" style="50"/>
    <col min="4829" max="4829" customWidth="1" bestFit="1" width="9.0" style="50"/>
    <col min="4830" max="4830" customWidth="1" bestFit="1" width="9.0" style="50"/>
    <col min="4831" max="4831" customWidth="1" bestFit="1" width="9.0" style="50"/>
    <col min="4832" max="4832" customWidth="1" bestFit="1" width="9.0" style="50"/>
    <col min="4833" max="4833" customWidth="1" bestFit="1" width="9.0" style="50"/>
    <col min="4834" max="4834" customWidth="1" bestFit="1" width="9.0" style="50"/>
    <col min="4835" max="4835" customWidth="1" bestFit="1" width="9.0" style="50"/>
    <col min="4836" max="4836" customWidth="1" bestFit="1" width="9.0" style="50"/>
    <col min="4837" max="4837" customWidth="1" bestFit="1" width="9.0" style="50"/>
    <col min="4838" max="4838" customWidth="1" bestFit="1" width="9.0" style="50"/>
    <col min="4839" max="4839" customWidth="1" bestFit="1" width="9.0" style="50"/>
    <col min="4840" max="4840" customWidth="1" bestFit="1" width="9.0" style="50"/>
    <col min="4841" max="4841" customWidth="1" bestFit="1" width="9.0" style="50"/>
    <col min="4842" max="4842" customWidth="1" bestFit="1" width="9.0" style="50"/>
    <col min="4843" max="4843" customWidth="1" bestFit="1" width="9.0" style="50"/>
    <col min="4844" max="4844" customWidth="1" bestFit="1" width="9.0" style="50"/>
    <col min="4845" max="4845" customWidth="1" bestFit="1" width="9.0" style="50"/>
    <col min="4846" max="4846" customWidth="1" bestFit="1" width="9.0" style="50"/>
    <col min="4847" max="4847" customWidth="1" bestFit="1" width="9.0" style="50"/>
    <col min="4848" max="4848" customWidth="1" bestFit="1" width="9.0" style="50"/>
    <col min="4849" max="4849" customWidth="1" bestFit="1" width="9.0" style="50"/>
    <col min="4850" max="4850" customWidth="1" bestFit="1" width="9.0" style="50"/>
    <col min="4851" max="4851" customWidth="1" bestFit="1" width="9.0" style="50"/>
    <col min="4852" max="4852" customWidth="1" bestFit="1" width="9.0" style="50"/>
    <col min="4853" max="4853" customWidth="1" bestFit="1" width="9.0" style="50"/>
    <col min="4854" max="4854" customWidth="1" bestFit="1" width="9.0" style="50"/>
    <col min="4855" max="4855" customWidth="1" bestFit="1" width="9.0" style="50"/>
    <col min="4856" max="4856" customWidth="1" bestFit="1" width="9.0" style="50"/>
    <col min="4857" max="4857" customWidth="1" bestFit="1" width="9.0" style="50"/>
    <col min="4858" max="4858" customWidth="1" bestFit="1" width="9.0" style="50"/>
    <col min="4859" max="4859" customWidth="1" bestFit="1" width="9.0" style="50"/>
    <col min="4860" max="4860" customWidth="1" bestFit="1" width="9.0" style="50"/>
    <col min="4861" max="4861" customWidth="1" bestFit="1" width="9.0" style="50"/>
    <col min="4862" max="4862" customWidth="1" bestFit="1" width="9.0" style="50"/>
    <col min="4863" max="4863" customWidth="1" bestFit="1" width="9.0" style="50"/>
    <col min="4864" max="4864" customWidth="1" bestFit="1" width="9.0" style="50"/>
    <col min="4865" max="4865" customWidth="1" bestFit="1" width="9.0" style="50"/>
    <col min="4866" max="4866" customWidth="1" bestFit="1" width="9.0" style="50"/>
    <col min="4867" max="4867" customWidth="1" bestFit="1" width="9.0" style="50"/>
    <col min="4868" max="4868" customWidth="1" bestFit="1" width="9.0" style="50"/>
    <col min="4869" max="4869" customWidth="1" bestFit="1" width="9.0" style="50"/>
    <col min="4870" max="4870" customWidth="1" bestFit="1" width="9.0" style="50"/>
    <col min="4871" max="4871" customWidth="1" bestFit="1" width="9.0" style="50"/>
    <col min="4872" max="4872" customWidth="1" bestFit="1" width="9.0" style="50"/>
    <col min="4873" max="4873" customWidth="1" bestFit="1" width="9.0" style="50"/>
    <col min="4874" max="4874" customWidth="1" bestFit="1" width="9.0" style="50"/>
    <col min="4875" max="4875" customWidth="1" bestFit="1" width="9.0" style="50"/>
    <col min="4876" max="4876" customWidth="1" bestFit="1" width="9.0" style="50"/>
    <col min="4877" max="4877" customWidth="1" bestFit="1" width="9.0" style="50"/>
    <col min="4878" max="4878" customWidth="1" bestFit="1" width="9.0" style="50"/>
    <col min="4879" max="4879" customWidth="1" bestFit="1" width="9.0" style="50"/>
    <col min="4880" max="4880" customWidth="1" bestFit="1" width="9.0" style="50"/>
    <col min="4881" max="4881" customWidth="1" bestFit="1" width="9.0" style="50"/>
    <col min="4882" max="4882" customWidth="1" bestFit="1" width="9.0" style="50"/>
    <col min="4883" max="4883" customWidth="1" bestFit="1" width="9.0" style="50"/>
    <col min="4884" max="4884" customWidth="1" bestFit="1" width="9.0" style="50"/>
    <col min="4885" max="4885" customWidth="1" bestFit="1" width="9.0" style="50"/>
    <col min="4886" max="4886" customWidth="1" bestFit="1" width="9.0" style="50"/>
    <col min="4887" max="4887" customWidth="1" bestFit="1" width="9.0" style="50"/>
    <col min="4888" max="4888" customWidth="1" bestFit="1" width="9.0" style="50"/>
    <col min="4889" max="4889" customWidth="1" bestFit="1" width="9.0" style="50"/>
    <col min="4890" max="4890" customWidth="1" bestFit="1" width="9.0" style="50"/>
    <col min="4891" max="4891" customWidth="1" bestFit="1" width="9.0" style="50"/>
    <col min="4892" max="4892" customWidth="1" bestFit="1" width="9.0" style="50"/>
    <col min="4893" max="4893" customWidth="1" bestFit="1" width="9.0" style="50"/>
    <col min="4894" max="4894" customWidth="1" bestFit="1" width="9.0" style="50"/>
    <col min="4895" max="4895" customWidth="1" bestFit="1" width="9.0" style="50"/>
    <col min="4896" max="4896" customWidth="1" bestFit="1" width="9.0" style="50"/>
    <col min="4897" max="4897" customWidth="1" bestFit="1" width="9.0" style="50"/>
    <col min="4898" max="4898" customWidth="1" bestFit="1" width="9.0" style="50"/>
    <col min="4899" max="4899" customWidth="1" bestFit="1" width="9.0" style="50"/>
    <col min="4900" max="4900" customWidth="1" bestFit="1" width="9.0" style="50"/>
    <col min="4901" max="4901" customWidth="1" bestFit="1" width="9.0" style="50"/>
    <col min="4902" max="4902" customWidth="1" bestFit="1" width="9.0" style="50"/>
    <col min="4903" max="4903" customWidth="1" bestFit="1" width="9.0" style="50"/>
    <col min="4904" max="4904" customWidth="1" bestFit="1" width="9.0" style="50"/>
    <col min="4905" max="4905" customWidth="1" bestFit="1" width="9.0" style="50"/>
    <col min="4906" max="4906" customWidth="1" bestFit="1" width="9.0" style="50"/>
    <col min="4907" max="4907" customWidth="1" bestFit="1" width="9.0" style="50"/>
    <col min="4908" max="4908" customWidth="1" bestFit="1" width="9.0" style="50"/>
    <col min="4909" max="4909" customWidth="1" bestFit="1" width="9.0" style="50"/>
    <col min="4910" max="4910" customWidth="1" bestFit="1" width="9.0" style="50"/>
    <col min="4911" max="4911" customWidth="1" bestFit="1" width="9.0" style="50"/>
    <col min="4912" max="4912" customWidth="1" bestFit="1" width="9.0" style="50"/>
    <col min="4913" max="4913" customWidth="1" bestFit="1" width="9.0" style="50"/>
    <col min="4914" max="4914" customWidth="1" bestFit="1" width="9.0" style="50"/>
    <col min="4915" max="4915" customWidth="1" bestFit="1" width="9.0" style="50"/>
    <col min="4916" max="4916" customWidth="1" bestFit="1" width="9.0" style="50"/>
    <col min="4917" max="4917" customWidth="1" bestFit="1" width="9.0" style="50"/>
    <col min="4918" max="4918" customWidth="1" bestFit="1" width="9.0" style="50"/>
    <col min="4919" max="4919" customWidth="1" bestFit="1" width="9.0" style="50"/>
    <col min="4920" max="4920" customWidth="1" bestFit="1" width="9.0" style="50"/>
    <col min="4921" max="4921" customWidth="1" bestFit="1" width="9.0" style="50"/>
    <col min="4922" max="4922" customWidth="1" bestFit="1" width="9.0" style="50"/>
    <col min="4923" max="4923" customWidth="1" bestFit="1" width="9.0" style="50"/>
    <col min="4924" max="4924" customWidth="1" bestFit="1" width="9.0" style="50"/>
    <col min="4925" max="4925" customWidth="1" bestFit="1" width="9.0" style="50"/>
    <col min="4926" max="4926" customWidth="1" bestFit="1" width="9.0" style="50"/>
    <col min="4927" max="4927" customWidth="1" bestFit="1" width="9.0" style="50"/>
    <col min="4928" max="4928" customWidth="1" bestFit="1" width="9.0" style="50"/>
    <col min="4929" max="4929" customWidth="1" bestFit="1" width="9.0" style="50"/>
    <col min="4930" max="4930" customWidth="1" bestFit="1" width="9.0" style="50"/>
    <col min="4931" max="4931" customWidth="1" bestFit="1" width="9.0" style="50"/>
    <col min="4932" max="4932" customWidth="1" bestFit="1" width="9.0" style="50"/>
    <col min="4933" max="4933" customWidth="1" bestFit="1" width="9.0" style="50"/>
    <col min="4934" max="4934" customWidth="1" bestFit="1" width="9.0" style="50"/>
    <col min="4935" max="4935" customWidth="1" bestFit="1" width="9.0" style="50"/>
    <col min="4936" max="4936" customWidth="1" bestFit="1" width="9.0" style="50"/>
    <col min="4937" max="4937" customWidth="1" bestFit="1" width="9.0" style="50"/>
    <col min="4938" max="4938" customWidth="1" bestFit="1" width="9.0" style="50"/>
    <col min="4939" max="4939" customWidth="1" bestFit="1" width="9.0" style="50"/>
    <col min="4940" max="4940" customWidth="1" bestFit="1" width="9.0" style="50"/>
    <col min="4941" max="4941" customWidth="1" bestFit="1" width="9.0" style="50"/>
    <col min="4942" max="4942" customWidth="1" bestFit="1" width="9.0" style="50"/>
    <col min="4943" max="4943" customWidth="1" bestFit="1" width="9.0" style="50"/>
    <col min="4944" max="4944" customWidth="1" bestFit="1" width="9.0" style="50"/>
    <col min="4945" max="4945" customWidth="1" bestFit="1" width="9.0" style="50"/>
    <col min="4946" max="4946" customWidth="1" bestFit="1" width="9.0" style="50"/>
    <col min="4947" max="4947" customWidth="1" bestFit="1" width="9.0" style="50"/>
    <col min="4948" max="4948" customWidth="1" bestFit="1" width="9.0" style="50"/>
    <col min="4949" max="4949" customWidth="1" bestFit="1" width="9.0" style="50"/>
    <col min="4950" max="4950" customWidth="1" bestFit="1" width="9.0" style="50"/>
    <col min="4951" max="4951" customWidth="1" bestFit="1" width="9.0" style="50"/>
    <col min="4952" max="4952" customWidth="1" bestFit="1" width="9.0" style="50"/>
    <col min="4953" max="4953" customWidth="1" bestFit="1" width="9.0" style="50"/>
    <col min="4954" max="4954" customWidth="1" bestFit="1" width="9.0" style="50"/>
    <col min="4955" max="4955" customWidth="1" bestFit="1" width="9.0" style="50"/>
    <col min="4956" max="4956" customWidth="1" bestFit="1" width="9.0" style="50"/>
    <col min="4957" max="4957" customWidth="1" bestFit="1" width="9.0" style="50"/>
    <col min="4958" max="4958" customWidth="1" bestFit="1" width="9.0" style="50"/>
    <col min="4959" max="4959" customWidth="1" bestFit="1" width="9.0" style="50"/>
    <col min="4960" max="4960" customWidth="1" bestFit="1" width="9.0" style="50"/>
    <col min="4961" max="4961" customWidth="1" bestFit="1" width="9.0" style="50"/>
    <col min="4962" max="4962" customWidth="1" bestFit="1" width="9.0" style="50"/>
    <col min="4963" max="4963" customWidth="1" bestFit="1" width="9.0" style="50"/>
    <col min="4964" max="4964" customWidth="1" bestFit="1" width="9.0" style="50"/>
    <col min="4965" max="4965" customWidth="1" bestFit="1" width="9.0" style="50"/>
    <col min="4966" max="4966" customWidth="1" bestFit="1" width="9.0" style="50"/>
    <col min="4967" max="4967" customWidth="1" bestFit="1" width="9.0" style="50"/>
    <col min="4968" max="4968" customWidth="1" bestFit="1" width="9.0" style="50"/>
    <col min="4969" max="4969" customWidth="1" bestFit="1" width="9.0" style="50"/>
    <col min="4970" max="4970" customWidth="1" bestFit="1" width="9.0" style="50"/>
    <col min="4971" max="4971" customWidth="1" bestFit="1" width="9.0" style="50"/>
    <col min="4972" max="4972" customWidth="1" bestFit="1" width="9.0" style="50"/>
    <col min="4973" max="4973" customWidth="1" bestFit="1" width="9.0" style="50"/>
    <col min="4974" max="4974" customWidth="1" bestFit="1" width="9.0" style="50"/>
    <col min="4975" max="4975" customWidth="1" bestFit="1" width="9.0" style="50"/>
    <col min="4976" max="4976" customWidth="1" bestFit="1" width="9.0" style="50"/>
    <col min="4977" max="4977" customWidth="1" bestFit="1" width="9.0" style="50"/>
    <col min="4978" max="4978" customWidth="1" bestFit="1" width="9.0" style="50"/>
    <col min="4979" max="4979" customWidth="1" bestFit="1" width="9.0" style="50"/>
    <col min="4980" max="4980" customWidth="1" bestFit="1" width="9.0" style="50"/>
    <col min="4981" max="4981" customWidth="1" bestFit="1" width="9.0" style="50"/>
    <col min="4982" max="4982" customWidth="1" bestFit="1" width="9.0" style="50"/>
    <col min="4983" max="4983" customWidth="1" bestFit="1" width="9.0" style="50"/>
    <col min="4984" max="4984" customWidth="1" bestFit="1" width="9.0" style="50"/>
    <col min="4985" max="4985" customWidth="1" bestFit="1" width="9.0" style="50"/>
    <col min="4986" max="4986" customWidth="1" bestFit="1" width="9.0" style="50"/>
    <col min="4987" max="4987" customWidth="1" bestFit="1" width="9.0" style="50"/>
    <col min="4988" max="4988" customWidth="1" bestFit="1" width="9.0" style="50"/>
    <col min="4989" max="4989" customWidth="1" bestFit="1" width="9.0" style="50"/>
    <col min="4990" max="4990" customWidth="1" bestFit="1" width="9.0" style="50"/>
    <col min="4991" max="4991" customWidth="1" bestFit="1" width="9.0" style="50"/>
    <col min="4992" max="4992" customWidth="1" bestFit="1" width="9.0" style="50"/>
    <col min="4993" max="4993" customWidth="1" bestFit="1" width="9.0" style="50"/>
    <col min="4994" max="4994" customWidth="1" bestFit="1" width="9.0" style="50"/>
    <col min="4995" max="4995" customWidth="1" bestFit="1" width="9.0" style="50"/>
    <col min="4996" max="4996" customWidth="1" bestFit="1" width="9.0" style="50"/>
    <col min="4997" max="4997" customWidth="1" bestFit="1" width="9.0" style="50"/>
    <col min="4998" max="4998" customWidth="1" bestFit="1" width="9.0" style="50"/>
    <col min="4999" max="4999" customWidth="1" bestFit="1" width="9.0" style="50"/>
    <col min="5000" max="5000" customWidth="1" bestFit="1" width="9.0" style="50"/>
    <col min="5001" max="5001" customWidth="1" bestFit="1" width="9.0" style="50"/>
    <col min="5002" max="5002" customWidth="1" bestFit="1" width="9.0" style="50"/>
    <col min="5003" max="5003" customWidth="1" bestFit="1" width="9.0" style="50"/>
    <col min="5004" max="5004" customWidth="1" bestFit="1" width="9.0" style="50"/>
    <col min="5005" max="5005" customWidth="1" bestFit="1" width="9.0" style="50"/>
    <col min="5006" max="5006" customWidth="1" bestFit="1" width="9.0" style="50"/>
    <col min="5007" max="5007" customWidth="1" bestFit="1" width="9.0" style="50"/>
    <col min="5008" max="5008" customWidth="1" bestFit="1" width="9.0" style="50"/>
    <col min="5009" max="5009" customWidth="1" bestFit="1" width="9.0" style="50"/>
    <col min="5010" max="5010" customWidth="1" bestFit="1" width="9.0" style="50"/>
    <col min="5011" max="5011" customWidth="1" bestFit="1" width="9.0" style="50"/>
    <col min="5012" max="5012" customWidth="1" bestFit="1" width="9.0" style="50"/>
    <col min="5013" max="5013" customWidth="1" bestFit="1" width="9.0" style="50"/>
    <col min="5014" max="5014" customWidth="1" bestFit="1" width="9.0" style="50"/>
    <col min="5015" max="5015" customWidth="1" bestFit="1" width="9.0" style="50"/>
    <col min="5016" max="5016" customWidth="1" bestFit="1" width="9.0" style="50"/>
    <col min="5017" max="5017" customWidth="1" bestFit="1" width="9.0" style="50"/>
    <col min="5018" max="5018" customWidth="1" bestFit="1" width="9.0" style="50"/>
    <col min="5019" max="5019" customWidth="1" bestFit="1" width="9.0" style="50"/>
    <col min="5020" max="5020" customWidth="1" bestFit="1" width="9.0" style="50"/>
    <col min="5021" max="5021" customWidth="1" bestFit="1" width="9.0" style="50"/>
    <col min="5022" max="5022" customWidth="1" bestFit="1" width="9.0" style="50"/>
    <col min="5023" max="5023" customWidth="1" bestFit="1" width="9.0" style="50"/>
    <col min="5024" max="5024" customWidth="1" bestFit="1" width="9.0" style="50"/>
    <col min="5025" max="5025" customWidth="1" bestFit="1" width="9.0" style="50"/>
    <col min="5026" max="5026" customWidth="1" bestFit="1" width="9.0" style="50"/>
    <col min="5027" max="5027" customWidth="1" bestFit="1" width="9.0" style="50"/>
    <col min="5028" max="5028" customWidth="1" bestFit="1" width="9.0" style="50"/>
    <col min="5029" max="5029" customWidth="1" bestFit="1" width="9.0" style="50"/>
    <col min="5030" max="5030" customWidth="1" bestFit="1" width="9.0" style="50"/>
    <col min="5031" max="5031" customWidth="1" bestFit="1" width="9.0" style="50"/>
    <col min="5032" max="5032" customWidth="1" bestFit="1" width="9.0" style="50"/>
    <col min="5033" max="5033" customWidth="1" bestFit="1" width="9.0" style="50"/>
    <col min="5034" max="5034" customWidth="1" bestFit="1" width="9.0" style="50"/>
    <col min="5035" max="5035" customWidth="1" bestFit="1" width="9.0" style="50"/>
    <col min="5036" max="5036" customWidth="1" bestFit="1" width="9.0" style="50"/>
    <col min="5037" max="5037" customWidth="1" bestFit="1" width="9.0" style="50"/>
    <col min="5038" max="5038" customWidth="1" bestFit="1" width="9.0" style="50"/>
    <col min="5039" max="5039" customWidth="1" bestFit="1" width="9.0" style="50"/>
    <col min="5040" max="5040" customWidth="1" bestFit="1" width="9.0" style="50"/>
    <col min="5041" max="5041" customWidth="1" bestFit="1" width="9.0" style="50"/>
    <col min="5042" max="5042" customWidth="1" bestFit="1" width="9.0" style="50"/>
    <col min="5043" max="5043" customWidth="1" bestFit="1" width="9.0" style="50"/>
    <col min="5044" max="5044" customWidth="1" bestFit="1" width="9.0" style="50"/>
    <col min="5045" max="5045" customWidth="1" bestFit="1" width="9.0" style="50"/>
    <col min="5046" max="5046" customWidth="1" bestFit="1" width="9.0" style="50"/>
    <col min="5047" max="5047" customWidth="1" bestFit="1" width="9.0" style="50"/>
    <col min="5048" max="5048" customWidth="1" bestFit="1" width="9.0" style="50"/>
    <col min="5049" max="5049" customWidth="1" bestFit="1" width="9.0" style="50"/>
    <col min="5050" max="5050" customWidth="1" bestFit="1" width="9.0" style="50"/>
    <col min="5051" max="5051" customWidth="1" bestFit="1" width="9.0" style="50"/>
    <col min="5052" max="5052" customWidth="1" bestFit="1" width="9.0" style="50"/>
    <col min="5053" max="5053" customWidth="1" bestFit="1" width="9.0" style="50"/>
    <col min="5054" max="5054" customWidth="1" bestFit="1" width="9.0" style="50"/>
    <col min="5055" max="5055" customWidth="1" bestFit="1" width="9.0" style="50"/>
    <col min="5056" max="5056" customWidth="1" bestFit="1" width="9.0" style="50"/>
    <col min="5057" max="5057" customWidth="1" bestFit="1" width="9.0" style="50"/>
    <col min="5058" max="5058" customWidth="1" bestFit="1" width="9.0" style="50"/>
    <col min="5059" max="5059" customWidth="1" bestFit="1" width="9.0" style="50"/>
    <col min="5060" max="5060" customWidth="1" bestFit="1" width="9.0" style="50"/>
    <col min="5061" max="5061" customWidth="1" bestFit="1" width="9.0" style="50"/>
    <col min="5062" max="5062" customWidth="1" bestFit="1" width="9.0" style="50"/>
    <col min="5063" max="5063" customWidth="1" bestFit="1" width="9.0" style="50"/>
    <col min="5064" max="5064" customWidth="1" bestFit="1" width="9.0" style="50"/>
    <col min="5065" max="5065" customWidth="1" bestFit="1" width="9.0" style="50"/>
    <col min="5066" max="5066" customWidth="1" bestFit="1" width="9.0" style="50"/>
    <col min="5067" max="5067" customWidth="1" bestFit="1" width="9.0" style="50"/>
    <col min="5068" max="5068" customWidth="1" bestFit="1" width="9.0" style="50"/>
    <col min="5069" max="5069" customWidth="1" bestFit="1" width="9.0" style="50"/>
    <col min="5070" max="5070" customWidth="1" bestFit="1" width="9.0" style="50"/>
    <col min="5071" max="5071" customWidth="1" bestFit="1" width="9.0" style="50"/>
    <col min="5072" max="5072" customWidth="1" bestFit="1" width="9.0" style="50"/>
    <col min="5073" max="5073" customWidth="1" bestFit="1" width="9.0" style="50"/>
    <col min="5074" max="5074" customWidth="1" bestFit="1" width="9.0" style="50"/>
    <col min="5075" max="5075" customWidth="1" bestFit="1" width="9.0" style="50"/>
    <col min="5076" max="5076" customWidth="1" bestFit="1" width="9.0" style="50"/>
    <col min="5077" max="5077" customWidth="1" bestFit="1" width="9.0" style="50"/>
    <col min="5078" max="5078" customWidth="1" bestFit="1" width="9.0" style="50"/>
    <col min="5079" max="5079" customWidth="1" bestFit="1" width="9.0" style="50"/>
    <col min="5080" max="5080" customWidth="1" bestFit="1" width="9.0" style="50"/>
    <col min="5081" max="5081" customWidth="1" bestFit="1" width="9.0" style="50"/>
    <col min="5082" max="5082" customWidth="1" bestFit="1" width="9.0" style="50"/>
    <col min="5083" max="5083" customWidth="1" bestFit="1" width="9.0" style="50"/>
    <col min="5084" max="5084" customWidth="1" bestFit="1" width="9.0" style="50"/>
    <col min="5085" max="5085" customWidth="1" bestFit="1" width="9.0" style="50"/>
    <col min="5086" max="5086" customWidth="1" bestFit="1" width="9.0" style="50"/>
    <col min="5087" max="5087" customWidth="1" bestFit="1" width="9.0" style="50"/>
    <col min="5088" max="5088" customWidth="1" bestFit="1" width="9.0" style="50"/>
    <col min="5089" max="5089" customWidth="1" bestFit="1" width="9.0" style="50"/>
    <col min="5090" max="5090" customWidth="1" bestFit="1" width="9.0" style="50"/>
    <col min="5091" max="5091" customWidth="1" bestFit="1" width="9.0" style="50"/>
    <col min="5092" max="5092" customWidth="1" bestFit="1" width="9.0" style="50"/>
    <col min="5093" max="5093" customWidth="1" bestFit="1" width="9.0" style="50"/>
    <col min="5094" max="5094" customWidth="1" bestFit="1" width="9.0" style="50"/>
    <col min="5095" max="5095" customWidth="1" bestFit="1" width="9.0" style="50"/>
    <col min="5096" max="5096" customWidth="1" bestFit="1" width="9.0" style="50"/>
    <col min="5097" max="5097" customWidth="1" bestFit="1" width="9.0" style="50"/>
    <col min="5098" max="5098" customWidth="1" bestFit="1" width="9.0" style="50"/>
    <col min="5099" max="5099" customWidth="1" bestFit="1" width="9.0" style="50"/>
    <col min="5100" max="5100" customWidth="1" bestFit="1" width="9.0" style="50"/>
    <col min="5101" max="5101" customWidth="1" bestFit="1" width="9.0" style="50"/>
    <col min="5102" max="5102" customWidth="1" bestFit="1" width="9.0" style="50"/>
    <col min="5103" max="5103" customWidth="1" bestFit="1" width="9.0" style="50"/>
    <col min="5104" max="5104" customWidth="1" bestFit="1" width="9.0" style="50"/>
    <col min="5105" max="5105" customWidth="1" bestFit="1" width="9.0" style="50"/>
    <col min="5106" max="5106" customWidth="1" bestFit="1" width="9.0" style="50"/>
    <col min="5107" max="5107" customWidth="1" bestFit="1" width="9.0" style="50"/>
    <col min="5108" max="5108" customWidth="1" bestFit="1" width="9.0" style="50"/>
    <col min="5109" max="5109" customWidth="1" bestFit="1" width="9.0" style="50"/>
    <col min="5110" max="5110" customWidth="1" bestFit="1" width="9.0" style="50"/>
    <col min="5111" max="5111" customWidth="1" bestFit="1" width="9.0" style="50"/>
    <col min="5112" max="5112" customWidth="1" bestFit="1" width="9.0" style="50"/>
    <col min="5113" max="5113" customWidth="1" bestFit="1" width="9.0" style="50"/>
    <col min="5114" max="5114" customWidth="1" bestFit="1" width="9.0" style="50"/>
    <col min="5115" max="5115" customWidth="1" bestFit="1" width="9.0" style="50"/>
    <col min="5116" max="5116" customWidth="1" bestFit="1" width="9.0" style="50"/>
    <col min="5117" max="5117" customWidth="1" bestFit="1" width="9.0" style="50"/>
    <col min="5118" max="5118" customWidth="1" bestFit="1" width="9.0" style="50"/>
    <col min="5119" max="5119" customWidth="1" bestFit="1" width="9.0" style="50"/>
    <col min="5120" max="5120" customWidth="1" bestFit="1" width="9.0" style="50"/>
    <col min="5121" max="5121" customWidth="1" bestFit="1" width="9.0" style="50"/>
    <col min="5122" max="5122" customWidth="1" bestFit="1" width="9.0" style="50"/>
    <col min="5123" max="5123" customWidth="1" bestFit="1" width="9.0" style="50"/>
    <col min="5124" max="5124" customWidth="1" bestFit="1" width="9.0" style="50"/>
    <col min="5125" max="5125" customWidth="1" bestFit="1" width="9.0" style="50"/>
    <col min="5126" max="5126" customWidth="1" bestFit="1" width="9.0" style="50"/>
    <col min="5127" max="5127" customWidth="1" bestFit="1" width="9.0" style="50"/>
    <col min="5128" max="5128" customWidth="1" bestFit="1" width="9.0" style="50"/>
    <col min="5129" max="5129" customWidth="1" bestFit="1" width="9.0" style="50"/>
    <col min="5130" max="5130" customWidth="1" bestFit="1" width="9.0" style="50"/>
    <col min="5131" max="5131" customWidth="1" bestFit="1" width="9.0" style="50"/>
    <col min="5132" max="5132" customWidth="1" bestFit="1" width="9.0" style="50"/>
    <col min="5133" max="5133" customWidth="1" bestFit="1" width="9.0" style="50"/>
    <col min="5134" max="5134" customWidth="1" bestFit="1" width="9.0" style="50"/>
    <col min="5135" max="5135" customWidth="1" bestFit="1" width="9.0" style="50"/>
    <col min="5136" max="5136" customWidth="1" bestFit="1" width="9.0" style="50"/>
    <col min="5137" max="5137" customWidth="1" bestFit="1" width="9.0" style="50"/>
    <col min="5138" max="5138" customWidth="1" bestFit="1" width="9.0" style="50"/>
    <col min="5139" max="5139" customWidth="1" bestFit="1" width="9.0" style="50"/>
    <col min="5140" max="5140" customWidth="1" bestFit="1" width="9.0" style="50"/>
    <col min="5141" max="5141" customWidth="1" bestFit="1" width="9.0" style="50"/>
    <col min="5142" max="5142" customWidth="1" bestFit="1" width="9.0" style="50"/>
    <col min="5143" max="5143" customWidth="1" bestFit="1" width="9.0" style="50"/>
    <col min="5144" max="5144" customWidth="1" bestFit="1" width="9.0" style="50"/>
    <col min="5145" max="5145" customWidth="1" bestFit="1" width="9.0" style="50"/>
    <col min="5146" max="5146" customWidth="1" bestFit="1" width="9.0" style="50"/>
    <col min="5147" max="5147" customWidth="1" bestFit="1" width="9.0" style="50"/>
    <col min="5148" max="5148" customWidth="1" bestFit="1" width="9.0" style="50"/>
    <col min="5149" max="5149" customWidth="1" bestFit="1" width="9.0" style="50"/>
    <col min="5150" max="5150" customWidth="1" bestFit="1" width="9.0" style="50"/>
    <col min="5151" max="5151" customWidth="1" bestFit="1" width="9.0" style="50"/>
    <col min="5152" max="5152" customWidth="1" bestFit="1" width="9.0" style="50"/>
    <col min="5153" max="5153" customWidth="1" bestFit="1" width="9.0" style="50"/>
    <col min="5154" max="5154" customWidth="1" bestFit="1" width="9.0" style="50"/>
    <col min="5155" max="5155" customWidth="1" bestFit="1" width="9.0" style="50"/>
    <col min="5156" max="5156" customWidth="1" bestFit="1" width="9.0" style="50"/>
    <col min="5157" max="5157" customWidth="1" bestFit="1" width="9.0" style="50"/>
    <col min="5158" max="5158" customWidth="1" bestFit="1" width="9.0" style="50"/>
    <col min="5159" max="5159" customWidth="1" bestFit="1" width="9.0" style="50"/>
    <col min="5160" max="5160" customWidth="1" bestFit="1" width="9.0" style="50"/>
    <col min="5161" max="5161" customWidth="1" bestFit="1" width="9.0" style="50"/>
    <col min="5162" max="5162" customWidth="1" bestFit="1" width="9.0" style="50"/>
    <col min="5163" max="5163" customWidth="1" bestFit="1" width="9.0" style="50"/>
    <col min="5164" max="5164" customWidth="1" bestFit="1" width="9.0" style="50"/>
    <col min="5165" max="5165" customWidth="1" bestFit="1" width="9.0" style="50"/>
    <col min="5166" max="5166" customWidth="1" bestFit="1" width="9.0" style="50"/>
    <col min="5167" max="5167" customWidth="1" bestFit="1" width="9.0" style="50"/>
    <col min="5168" max="5168" customWidth="1" bestFit="1" width="9.0" style="50"/>
    <col min="5169" max="5169" customWidth="1" bestFit="1" width="9.0" style="50"/>
    <col min="5170" max="5170" customWidth="1" bestFit="1" width="9.0" style="50"/>
    <col min="5171" max="5171" customWidth="1" bestFit="1" width="9.0" style="50"/>
    <col min="5172" max="5172" customWidth="1" bestFit="1" width="9.0" style="50"/>
    <col min="5173" max="5173" customWidth="1" bestFit="1" width="9.0" style="50"/>
    <col min="5174" max="5174" customWidth="1" bestFit="1" width="9.0" style="50"/>
    <col min="5175" max="5175" customWidth="1" bestFit="1" width="9.0" style="50"/>
    <col min="5176" max="5176" customWidth="1" bestFit="1" width="9.0" style="50"/>
    <col min="5177" max="5177" customWidth="1" bestFit="1" width="9.0" style="50"/>
    <col min="5178" max="5178" customWidth="1" bestFit="1" width="9.0" style="50"/>
    <col min="5179" max="5179" customWidth="1" bestFit="1" width="9.0" style="50"/>
    <col min="5180" max="5180" customWidth="1" bestFit="1" width="9.0" style="50"/>
    <col min="5181" max="5181" customWidth="1" bestFit="1" width="9.0" style="50"/>
    <col min="5182" max="5182" customWidth="1" bestFit="1" width="9.0" style="50"/>
    <col min="5183" max="5183" customWidth="1" bestFit="1" width="9.0" style="50"/>
    <col min="5184" max="5184" customWidth="1" bestFit="1" width="9.0" style="50"/>
    <col min="5185" max="5185" customWidth="1" bestFit="1" width="9.0" style="50"/>
    <col min="5186" max="5186" customWidth="1" bestFit="1" width="9.0" style="50"/>
    <col min="5187" max="5187" customWidth="1" bestFit="1" width="9.0" style="50"/>
    <col min="5188" max="5188" customWidth="1" bestFit="1" width="9.0" style="50"/>
    <col min="5189" max="5189" customWidth="1" bestFit="1" width="9.0" style="50"/>
    <col min="5190" max="5190" customWidth="1" bestFit="1" width="9.0" style="50"/>
    <col min="5191" max="5191" customWidth="1" bestFit="1" width="9.0" style="50"/>
    <col min="5192" max="5192" customWidth="1" bestFit="1" width="9.0" style="50"/>
    <col min="5193" max="5193" customWidth="1" bestFit="1" width="9.0" style="50"/>
    <col min="5194" max="5194" customWidth="1" bestFit="1" width="9.0" style="50"/>
    <col min="5195" max="5195" customWidth="1" bestFit="1" width="9.0" style="50"/>
    <col min="5196" max="5196" customWidth="1" bestFit="1" width="9.0" style="50"/>
    <col min="5197" max="5197" customWidth="1" bestFit="1" width="9.0" style="50"/>
    <col min="5198" max="5198" customWidth="1" bestFit="1" width="9.0" style="50"/>
    <col min="5199" max="5199" customWidth="1" bestFit="1" width="9.0" style="50"/>
    <col min="5200" max="5200" customWidth="1" bestFit="1" width="9.0" style="50"/>
    <col min="5201" max="5201" customWidth="1" bestFit="1" width="9.0" style="50"/>
    <col min="5202" max="5202" customWidth="1" bestFit="1" width="9.0" style="50"/>
    <col min="5203" max="5203" customWidth="1" bestFit="1" width="9.0" style="50"/>
    <col min="5204" max="5204" customWidth="1" bestFit="1" width="9.0" style="50"/>
    <col min="5205" max="5205" customWidth="1" bestFit="1" width="9.0" style="50"/>
    <col min="5206" max="5206" customWidth="1" bestFit="1" width="9.0" style="50"/>
    <col min="5207" max="5207" customWidth="1" bestFit="1" width="9.0" style="50"/>
    <col min="5208" max="5208" customWidth="1" bestFit="1" width="9.0" style="50"/>
    <col min="5209" max="5209" customWidth="1" bestFit="1" width="9.0" style="50"/>
    <col min="5210" max="5210" customWidth="1" bestFit="1" width="9.0" style="50"/>
    <col min="5211" max="5211" customWidth="1" bestFit="1" width="9.0" style="50"/>
    <col min="5212" max="5212" customWidth="1" bestFit="1" width="9.0" style="50"/>
    <col min="5213" max="5213" customWidth="1" bestFit="1" width="9.0" style="50"/>
    <col min="5214" max="5214" customWidth="1" bestFit="1" width="9.0" style="50"/>
    <col min="5215" max="5215" customWidth="1" bestFit="1" width="9.0" style="50"/>
    <col min="5216" max="5216" customWidth="1" bestFit="1" width="9.0" style="50"/>
    <col min="5217" max="5217" customWidth="1" bestFit="1" width="9.0" style="50"/>
    <col min="5218" max="5218" customWidth="1" bestFit="1" width="9.0" style="50"/>
    <col min="5219" max="5219" customWidth="1" bestFit="1" width="9.0" style="50"/>
    <col min="5220" max="5220" customWidth="1" bestFit="1" width="9.0" style="50"/>
    <col min="5221" max="5221" customWidth="1" bestFit="1" width="9.0" style="50"/>
    <col min="5222" max="5222" customWidth="1" bestFit="1" width="9.0" style="50"/>
    <col min="5223" max="5223" customWidth="1" bestFit="1" width="9.0" style="50"/>
    <col min="5224" max="5224" customWidth="1" bestFit="1" width="9.0" style="50"/>
    <col min="5225" max="5225" customWidth="1" bestFit="1" width="9.0" style="50"/>
    <col min="5226" max="5226" customWidth="1" bestFit="1" width="9.0" style="50"/>
    <col min="5227" max="5227" customWidth="1" bestFit="1" width="9.0" style="50"/>
    <col min="5228" max="5228" customWidth="1" bestFit="1" width="9.0" style="50"/>
    <col min="5229" max="5229" customWidth="1" bestFit="1" width="9.0" style="50"/>
    <col min="5230" max="5230" customWidth="1" bestFit="1" width="9.0" style="50"/>
    <col min="5231" max="5231" customWidth="1" bestFit="1" width="9.0" style="50"/>
    <col min="5232" max="5232" customWidth="1" bestFit="1" width="9.0" style="50"/>
    <col min="5233" max="5233" customWidth="1" bestFit="1" width="9.0" style="50"/>
    <col min="5234" max="5234" customWidth="1" bestFit="1" width="9.0" style="50"/>
    <col min="5235" max="5235" customWidth="1" bestFit="1" width="9.0" style="50"/>
    <col min="5236" max="5236" customWidth="1" bestFit="1" width="9.0" style="50"/>
    <col min="5237" max="5237" customWidth="1" bestFit="1" width="9.0" style="50"/>
    <col min="5238" max="5238" customWidth="1" bestFit="1" width="9.0" style="50"/>
    <col min="5239" max="5239" customWidth="1" bestFit="1" width="9.0" style="50"/>
    <col min="5240" max="5240" customWidth="1" bestFit="1" width="9.0" style="50"/>
    <col min="5241" max="5241" customWidth="1" bestFit="1" width="9.0" style="50"/>
    <col min="5242" max="5242" customWidth="1" bestFit="1" width="9.0" style="50"/>
    <col min="5243" max="5243" customWidth="1" bestFit="1" width="9.0" style="50"/>
    <col min="5244" max="5244" customWidth="1" bestFit="1" width="9.0" style="50"/>
    <col min="5245" max="5245" customWidth="1" bestFit="1" width="9.0" style="50"/>
    <col min="5246" max="5246" customWidth="1" bestFit="1" width="9.0" style="50"/>
    <col min="5247" max="5247" customWidth="1" bestFit="1" width="9.0" style="50"/>
    <col min="5248" max="5248" customWidth="1" bestFit="1" width="9.0" style="50"/>
    <col min="5249" max="5249" customWidth="1" bestFit="1" width="9.0" style="50"/>
    <col min="5250" max="5250" customWidth="1" bestFit="1" width="9.0" style="50"/>
    <col min="5251" max="5251" customWidth="1" bestFit="1" width="9.0" style="50"/>
    <col min="5252" max="5252" customWidth="1" bestFit="1" width="9.0" style="50"/>
    <col min="5253" max="5253" customWidth="1" bestFit="1" width="9.0" style="50"/>
    <col min="5254" max="5254" customWidth="1" bestFit="1" width="9.0" style="50"/>
    <col min="5255" max="5255" customWidth="1" bestFit="1" width="9.0" style="50"/>
    <col min="5256" max="5256" customWidth="1" bestFit="1" width="9.0" style="50"/>
    <col min="5257" max="5257" customWidth="1" bestFit="1" width="9.0" style="50"/>
    <col min="5258" max="5258" customWidth="1" bestFit="1" width="9.0" style="50"/>
    <col min="5259" max="5259" customWidth="1" bestFit="1" width="9.0" style="50"/>
    <col min="5260" max="5260" customWidth="1" bestFit="1" width="9.0" style="50"/>
    <col min="5261" max="5261" customWidth="1" bestFit="1" width="9.0" style="50"/>
    <col min="5262" max="5262" customWidth="1" bestFit="1" width="9.0" style="50"/>
    <col min="5263" max="5263" customWidth="1" bestFit="1" width="9.0" style="50"/>
    <col min="5264" max="5264" customWidth="1" bestFit="1" width="9.0" style="50"/>
    <col min="5265" max="5265" customWidth="1" bestFit="1" width="9.0" style="50"/>
    <col min="5266" max="5266" customWidth="1" bestFit="1" width="9.0" style="50"/>
    <col min="5267" max="5267" customWidth="1" bestFit="1" width="9.0" style="50"/>
    <col min="5268" max="5268" customWidth="1" bestFit="1" width="9.0" style="50"/>
    <col min="5269" max="5269" customWidth="1" bestFit="1" width="9.0" style="50"/>
    <col min="5270" max="5270" customWidth="1" bestFit="1" width="9.0" style="50"/>
    <col min="5271" max="5271" customWidth="1" bestFit="1" width="9.0" style="50"/>
    <col min="5272" max="5272" customWidth="1" bestFit="1" width="9.0" style="50"/>
    <col min="5273" max="5273" customWidth="1" bestFit="1" width="9.0" style="50"/>
    <col min="5274" max="5274" customWidth="1" bestFit="1" width="9.0" style="50"/>
    <col min="5275" max="5275" customWidth="1" bestFit="1" width="9.0" style="50"/>
    <col min="5276" max="5276" customWidth="1" bestFit="1" width="9.0" style="50"/>
    <col min="5277" max="5277" customWidth="1" bestFit="1" width="9.0" style="50"/>
    <col min="5278" max="5278" customWidth="1" bestFit="1" width="9.0" style="50"/>
    <col min="5279" max="5279" customWidth="1" bestFit="1" width="9.0" style="50"/>
    <col min="5280" max="5280" customWidth="1" bestFit="1" width="9.0" style="50"/>
    <col min="5281" max="5281" customWidth="1" bestFit="1" width="9.0" style="50"/>
    <col min="5282" max="5282" customWidth="1" bestFit="1" width="9.0" style="50"/>
    <col min="5283" max="5283" customWidth="1" bestFit="1" width="9.0" style="50"/>
    <col min="5284" max="5284" customWidth="1" bestFit="1" width="9.0" style="50"/>
    <col min="5285" max="5285" customWidth="1" bestFit="1" width="9.0" style="50"/>
    <col min="5286" max="5286" customWidth="1" bestFit="1" width="9.0" style="50"/>
    <col min="5287" max="5287" customWidth="1" bestFit="1" width="9.0" style="50"/>
    <col min="5288" max="5288" customWidth="1" bestFit="1" width="9.0" style="50"/>
    <col min="5289" max="5289" customWidth="1" bestFit="1" width="9.0" style="50"/>
    <col min="5290" max="5290" customWidth="1" bestFit="1" width="9.0" style="50"/>
    <col min="5291" max="5291" customWidth="1" bestFit="1" width="9.0" style="50"/>
    <col min="5292" max="5292" customWidth="1" bestFit="1" width="9.0" style="50"/>
    <col min="5293" max="5293" customWidth="1" bestFit="1" width="9.0" style="50"/>
    <col min="5294" max="5294" customWidth="1" bestFit="1" width="9.0" style="50"/>
    <col min="5295" max="5295" customWidth="1" bestFit="1" width="9.0" style="50"/>
    <col min="5296" max="5296" customWidth="1" bestFit="1" width="9.0" style="50"/>
    <col min="5297" max="5297" customWidth="1" bestFit="1" width="9.0" style="50"/>
    <col min="5298" max="5298" customWidth="1" bestFit="1" width="9.0" style="50"/>
    <col min="5299" max="5299" customWidth="1" bestFit="1" width="9.0" style="50"/>
    <col min="5300" max="5300" customWidth="1" bestFit="1" width="9.0" style="50"/>
    <col min="5301" max="5301" customWidth="1" bestFit="1" width="9.0" style="50"/>
    <col min="5302" max="5302" customWidth="1" bestFit="1" width="9.0" style="50"/>
    <col min="5303" max="5303" customWidth="1" bestFit="1" width="9.0" style="50"/>
    <col min="5304" max="5304" customWidth="1" bestFit="1" width="9.0" style="50"/>
    <col min="5305" max="5305" customWidth="1" bestFit="1" width="9.0" style="50"/>
    <col min="5306" max="5306" customWidth="1" bestFit="1" width="9.0" style="50"/>
    <col min="5307" max="5307" customWidth="1" bestFit="1" width="9.0" style="50"/>
    <col min="5308" max="5308" customWidth="1" bestFit="1" width="9.0" style="50"/>
    <col min="5309" max="5309" customWidth="1" bestFit="1" width="9.0" style="50"/>
    <col min="5310" max="5310" customWidth="1" bestFit="1" width="9.0" style="50"/>
    <col min="5311" max="5311" customWidth="1" bestFit="1" width="9.0" style="50"/>
    <col min="5312" max="5312" customWidth="1" bestFit="1" width="9.0" style="50"/>
    <col min="5313" max="5313" customWidth="1" bestFit="1" width="9.0" style="50"/>
    <col min="5314" max="5314" customWidth="1" bestFit="1" width="9.0" style="50"/>
    <col min="5315" max="5315" customWidth="1" bestFit="1" width="9.0" style="50"/>
    <col min="5316" max="5316" customWidth="1" bestFit="1" width="9.0" style="50"/>
    <col min="5317" max="5317" customWidth="1" bestFit="1" width="9.0" style="50"/>
    <col min="5318" max="5318" customWidth="1" bestFit="1" width="9.0" style="50"/>
    <col min="5319" max="5319" customWidth="1" bestFit="1" width="9.0" style="50"/>
    <col min="5320" max="5320" customWidth="1" bestFit="1" width="9.0" style="50"/>
    <col min="5321" max="5321" customWidth="1" bestFit="1" width="9.0" style="50"/>
    <col min="5322" max="5322" customWidth="1" bestFit="1" width="9.0" style="50"/>
    <col min="5323" max="5323" customWidth="1" bestFit="1" width="9.0" style="50"/>
    <col min="5324" max="5324" customWidth="1" bestFit="1" width="9.0" style="50"/>
    <col min="5325" max="5325" customWidth="1" bestFit="1" width="9.0" style="50"/>
    <col min="5326" max="5326" customWidth="1" bestFit="1" width="9.0" style="50"/>
    <col min="5327" max="5327" customWidth="1" bestFit="1" width="9.0" style="50"/>
    <col min="5328" max="5328" customWidth="1" bestFit="1" width="9.0" style="50"/>
    <col min="5329" max="5329" customWidth="1" bestFit="1" width="9.0" style="50"/>
    <col min="5330" max="5330" customWidth="1" bestFit="1" width="9.0" style="50"/>
    <col min="5331" max="5331" customWidth="1" bestFit="1" width="9.0" style="50"/>
    <col min="5332" max="5332" customWidth="1" bestFit="1" width="9.0" style="50"/>
    <col min="5333" max="5333" customWidth="1" bestFit="1" width="9.0" style="50"/>
    <col min="5334" max="5334" customWidth="1" bestFit="1" width="9.0" style="50"/>
    <col min="5335" max="5335" customWidth="1" bestFit="1" width="9.0" style="50"/>
    <col min="5336" max="5336" customWidth="1" bestFit="1" width="9.0" style="50"/>
    <col min="5337" max="5337" customWidth="1" bestFit="1" width="9.0" style="50"/>
    <col min="5338" max="5338" customWidth="1" bestFit="1" width="9.0" style="50"/>
    <col min="5339" max="5339" customWidth="1" bestFit="1" width="9.0" style="50"/>
    <col min="5340" max="5340" customWidth="1" bestFit="1" width="9.0" style="50"/>
    <col min="5341" max="5341" customWidth="1" bestFit="1" width="9.0" style="50"/>
    <col min="5342" max="5342" customWidth="1" bestFit="1" width="9.0" style="50"/>
    <col min="5343" max="5343" customWidth="1" bestFit="1" width="9.0" style="50"/>
    <col min="5344" max="5344" customWidth="1" bestFit="1" width="9.0" style="50"/>
    <col min="5345" max="5345" customWidth="1" bestFit="1" width="9.0" style="50"/>
    <col min="5346" max="5346" customWidth="1" bestFit="1" width="9.0" style="50"/>
    <col min="5347" max="5347" customWidth="1" bestFit="1" width="9.0" style="50"/>
    <col min="5348" max="5348" customWidth="1" bestFit="1" width="9.0" style="50"/>
    <col min="5349" max="5349" customWidth="1" bestFit="1" width="9.0" style="50"/>
    <col min="5350" max="5350" customWidth="1" bestFit="1" width="9.0" style="50"/>
    <col min="5351" max="5351" customWidth="1" bestFit="1" width="9.0" style="50"/>
    <col min="5352" max="5352" customWidth="1" bestFit="1" width="9.0" style="50"/>
    <col min="5353" max="5353" customWidth="1" bestFit="1" width="9.0" style="50"/>
    <col min="5354" max="5354" customWidth="1" bestFit="1" width="9.0" style="50"/>
    <col min="5355" max="5355" customWidth="1" bestFit="1" width="9.0" style="50"/>
    <col min="5356" max="5356" customWidth="1" bestFit="1" width="9.0" style="50"/>
    <col min="5357" max="5357" customWidth="1" bestFit="1" width="9.0" style="50"/>
    <col min="5358" max="5358" customWidth="1" bestFit="1" width="9.0" style="50"/>
    <col min="5359" max="5359" customWidth="1" bestFit="1" width="9.0" style="50"/>
    <col min="5360" max="5360" customWidth="1" bestFit="1" width="9.0" style="50"/>
    <col min="5361" max="5361" customWidth="1" bestFit="1" width="9.0" style="50"/>
    <col min="5362" max="5362" customWidth="1" bestFit="1" width="9.0" style="50"/>
    <col min="5363" max="5363" customWidth="1" bestFit="1" width="9.0" style="50"/>
    <col min="5364" max="5364" customWidth="1" bestFit="1" width="9.0" style="50"/>
    <col min="5365" max="5365" customWidth="1" bestFit="1" width="9.0" style="50"/>
    <col min="5366" max="5366" customWidth="1" bestFit="1" width="9.0" style="50"/>
    <col min="5367" max="5367" customWidth="1" bestFit="1" width="9.0" style="50"/>
    <col min="5368" max="5368" customWidth="1" bestFit="1" width="9.0" style="50"/>
    <col min="5369" max="5369" customWidth="1" bestFit="1" width="9.0" style="50"/>
    <col min="5370" max="5370" customWidth="1" bestFit="1" width="9.0" style="50"/>
    <col min="5371" max="5371" customWidth="1" bestFit="1" width="9.0" style="50"/>
    <col min="5372" max="5372" customWidth="1" bestFit="1" width="9.0" style="50"/>
    <col min="5373" max="5373" customWidth="1" bestFit="1" width="9.0" style="50"/>
    <col min="5374" max="5374" customWidth="1" bestFit="1" width="9.0" style="50"/>
    <col min="5375" max="5375" customWidth="1" bestFit="1" width="9.0" style="50"/>
    <col min="5376" max="5376" customWidth="1" bestFit="1" width="9.0" style="50"/>
    <col min="5377" max="5377" customWidth="1" bestFit="1" width="9.0" style="50"/>
    <col min="5378" max="5378" customWidth="1" bestFit="1" width="9.0" style="50"/>
    <col min="5379" max="5379" customWidth="1" bestFit="1" width="9.0" style="50"/>
    <col min="5380" max="5380" customWidth="1" bestFit="1" width="9.0" style="50"/>
    <col min="5381" max="5381" customWidth="1" bestFit="1" width="9.0" style="50"/>
    <col min="5382" max="5382" customWidth="1" bestFit="1" width="9.0" style="50"/>
    <col min="5383" max="5383" customWidth="1" bestFit="1" width="9.0" style="50"/>
    <col min="5384" max="5384" customWidth="1" bestFit="1" width="9.0" style="50"/>
    <col min="5385" max="5385" customWidth="1" bestFit="1" width="9.0" style="50"/>
    <col min="5386" max="5386" customWidth="1" bestFit="1" width="9.0" style="50"/>
    <col min="5387" max="5387" customWidth="1" bestFit="1" width="9.0" style="50"/>
    <col min="5388" max="5388" customWidth="1" bestFit="1" width="9.0" style="50"/>
    <col min="5389" max="5389" customWidth="1" bestFit="1" width="9.0" style="50"/>
    <col min="5390" max="5390" customWidth="1" bestFit="1" width="9.0" style="50"/>
    <col min="5391" max="5391" customWidth="1" bestFit="1" width="9.0" style="50"/>
    <col min="5392" max="5392" customWidth="1" bestFit="1" width="9.0" style="50"/>
    <col min="5393" max="5393" customWidth="1" bestFit="1" width="9.0" style="50"/>
    <col min="5394" max="5394" customWidth="1" bestFit="1" width="9.0" style="50"/>
    <col min="5395" max="5395" customWidth="1" bestFit="1" width="9.0" style="50"/>
    <col min="5396" max="5396" customWidth="1" bestFit="1" width="9.0" style="50"/>
    <col min="5397" max="5397" customWidth="1" bestFit="1" width="9.0" style="50"/>
    <col min="5398" max="5398" customWidth="1" bestFit="1" width="9.0" style="50"/>
    <col min="5399" max="5399" customWidth="1" bestFit="1" width="9.0" style="50"/>
    <col min="5400" max="5400" customWidth="1" bestFit="1" width="9.0" style="50"/>
    <col min="5401" max="5401" customWidth="1" bestFit="1" width="9.0" style="50"/>
    <col min="5402" max="5402" customWidth="1" bestFit="1" width="9.0" style="50"/>
    <col min="5403" max="5403" customWidth="1" bestFit="1" width="9.0" style="50"/>
    <col min="5404" max="5404" customWidth="1" bestFit="1" width="9.0" style="50"/>
    <col min="5405" max="5405" customWidth="1" bestFit="1" width="9.0" style="50"/>
    <col min="5406" max="5406" customWidth="1" bestFit="1" width="9.0" style="50"/>
    <col min="5407" max="5407" customWidth="1" bestFit="1" width="9.0" style="50"/>
    <col min="5408" max="5408" customWidth="1" bestFit="1" width="9.0" style="50"/>
    <col min="5409" max="5409" customWidth="1" bestFit="1" width="9.0" style="50"/>
    <col min="5410" max="5410" customWidth="1" bestFit="1" width="9.0" style="50"/>
    <col min="5411" max="5411" customWidth="1" bestFit="1" width="9.0" style="50"/>
    <col min="5412" max="5412" customWidth="1" bestFit="1" width="9.0" style="50"/>
    <col min="5413" max="5413" customWidth="1" bestFit="1" width="9.0" style="50"/>
    <col min="5414" max="5414" customWidth="1" bestFit="1" width="9.0" style="50"/>
    <col min="5415" max="5415" customWidth="1" bestFit="1" width="9.0" style="50"/>
    <col min="5416" max="5416" customWidth="1" bestFit="1" width="9.0" style="50"/>
    <col min="5417" max="5417" customWidth="1" bestFit="1" width="9.0" style="50"/>
    <col min="5418" max="5418" customWidth="1" bestFit="1" width="9.0" style="50"/>
    <col min="5419" max="5419" customWidth="1" bestFit="1" width="9.0" style="50"/>
    <col min="5420" max="5420" customWidth="1" bestFit="1" width="9.0" style="50"/>
    <col min="5421" max="5421" customWidth="1" bestFit="1" width="9.0" style="50"/>
    <col min="5422" max="5422" customWidth="1" bestFit="1" width="9.0" style="50"/>
    <col min="5423" max="5423" customWidth="1" bestFit="1" width="9.0" style="50"/>
    <col min="5424" max="5424" customWidth="1" bestFit="1" width="9.0" style="50"/>
    <col min="5425" max="5425" customWidth="1" bestFit="1" width="9.0" style="50"/>
    <col min="5426" max="5426" customWidth="1" bestFit="1" width="9.0" style="50"/>
    <col min="5427" max="5427" customWidth="1" bestFit="1" width="9.0" style="50"/>
    <col min="5428" max="5428" customWidth="1" bestFit="1" width="9.0" style="50"/>
    <col min="5429" max="5429" customWidth="1" bestFit="1" width="9.0" style="50"/>
    <col min="5430" max="5430" customWidth="1" bestFit="1" width="9.0" style="50"/>
    <col min="5431" max="5431" customWidth="1" bestFit="1" width="9.0" style="50"/>
    <col min="5432" max="5432" customWidth="1" bestFit="1" width="9.0" style="50"/>
    <col min="5433" max="5433" customWidth="1" bestFit="1" width="9.0" style="50"/>
    <col min="5434" max="5434" customWidth="1" bestFit="1" width="9.0" style="50"/>
    <col min="5435" max="5435" customWidth="1" bestFit="1" width="9.0" style="50"/>
    <col min="5436" max="5436" customWidth="1" bestFit="1" width="9.0" style="50"/>
    <col min="5437" max="5437" customWidth="1" bestFit="1" width="9.0" style="50"/>
    <col min="5438" max="5438" customWidth="1" bestFit="1" width="9.0" style="50"/>
    <col min="5439" max="5439" customWidth="1" bestFit="1" width="9.0" style="50"/>
    <col min="5440" max="5440" customWidth="1" bestFit="1" width="9.0" style="50"/>
    <col min="5441" max="5441" customWidth="1" bestFit="1" width="9.0" style="50"/>
    <col min="5442" max="5442" customWidth="1" bestFit="1" width="9.0" style="50"/>
    <col min="5443" max="5443" customWidth="1" bestFit="1" width="9.0" style="50"/>
    <col min="5444" max="5444" customWidth="1" bestFit="1" width="9.0" style="50"/>
    <col min="5445" max="5445" customWidth="1" bestFit="1" width="9.0" style="50"/>
    <col min="5446" max="5446" customWidth="1" bestFit="1" width="9.0" style="50"/>
    <col min="5447" max="5447" customWidth="1" bestFit="1" width="9.0" style="50"/>
    <col min="5448" max="5448" customWidth="1" bestFit="1" width="9.0" style="50"/>
    <col min="5449" max="5449" customWidth="1" bestFit="1" width="9.0" style="50"/>
    <col min="5450" max="5450" customWidth="1" bestFit="1" width="9.0" style="50"/>
    <col min="5451" max="5451" customWidth="1" bestFit="1" width="9.0" style="50"/>
    <col min="5452" max="5452" customWidth="1" bestFit="1" width="9.0" style="50"/>
    <col min="5453" max="5453" customWidth="1" bestFit="1" width="9.0" style="50"/>
    <col min="5454" max="5454" customWidth="1" bestFit="1" width="9.0" style="50"/>
    <col min="5455" max="5455" customWidth="1" bestFit="1" width="9.0" style="50"/>
    <col min="5456" max="5456" customWidth="1" bestFit="1" width="9.0" style="50"/>
    <col min="5457" max="5457" customWidth="1" bestFit="1" width="9.0" style="50"/>
    <col min="5458" max="5458" customWidth="1" bestFit="1" width="9.0" style="50"/>
    <col min="5459" max="5459" customWidth="1" bestFit="1" width="9.0" style="50"/>
    <col min="5460" max="5460" customWidth="1" bestFit="1" width="9.0" style="50"/>
    <col min="5461" max="5461" customWidth="1" bestFit="1" width="9.0" style="50"/>
    <col min="5462" max="5462" customWidth="1" bestFit="1" width="9.0" style="50"/>
    <col min="5463" max="5463" customWidth="1" bestFit="1" width="9.0" style="50"/>
    <col min="5464" max="5464" customWidth="1" bestFit="1" width="9.0" style="50"/>
    <col min="5465" max="5465" customWidth="1" bestFit="1" width="9.0" style="50"/>
    <col min="5466" max="5466" customWidth="1" bestFit="1" width="9.0" style="50"/>
    <col min="5467" max="5467" customWidth="1" bestFit="1" width="9.0" style="50"/>
    <col min="5468" max="5468" customWidth="1" bestFit="1" width="9.0" style="50"/>
    <col min="5469" max="5469" customWidth="1" bestFit="1" width="9.0" style="50"/>
    <col min="5470" max="5470" customWidth="1" bestFit="1" width="9.0" style="50"/>
    <col min="5471" max="5471" customWidth="1" bestFit="1" width="9.0" style="50"/>
    <col min="5472" max="5472" customWidth="1" bestFit="1" width="9.0" style="50"/>
    <col min="5473" max="5473" customWidth="1" bestFit="1" width="9.0" style="50"/>
    <col min="5474" max="5474" customWidth="1" bestFit="1" width="9.0" style="50"/>
    <col min="5475" max="5475" customWidth="1" bestFit="1" width="9.0" style="50"/>
    <col min="5476" max="5476" customWidth="1" bestFit="1" width="9.0" style="50"/>
    <col min="5477" max="5477" customWidth="1" bestFit="1" width="9.0" style="50"/>
    <col min="5478" max="5478" customWidth="1" bestFit="1" width="9.0" style="50"/>
    <col min="5479" max="5479" customWidth="1" bestFit="1" width="9.0" style="50"/>
    <col min="5480" max="5480" customWidth="1" bestFit="1" width="9.0" style="50"/>
    <col min="5481" max="5481" customWidth="1" bestFit="1" width="9.0" style="50"/>
    <col min="5482" max="5482" customWidth="1" bestFit="1" width="9.0" style="50"/>
    <col min="5483" max="5483" customWidth="1" bestFit="1" width="9.0" style="50"/>
    <col min="5484" max="5484" customWidth="1" bestFit="1" width="9.0" style="50"/>
    <col min="5485" max="5485" customWidth="1" bestFit="1" width="9.0" style="50"/>
    <col min="5486" max="5486" customWidth="1" bestFit="1" width="9.0" style="50"/>
    <col min="5487" max="5487" customWidth="1" bestFit="1" width="9.0" style="50"/>
    <col min="5488" max="5488" customWidth="1" bestFit="1" width="9.0" style="50"/>
    <col min="5489" max="5489" customWidth="1" bestFit="1" width="9.0" style="50"/>
    <col min="5490" max="5490" customWidth="1" bestFit="1" width="9.0" style="50"/>
    <col min="5491" max="5491" customWidth="1" bestFit="1" width="9.0" style="50"/>
    <col min="5492" max="5492" customWidth="1" bestFit="1" width="9.0" style="50"/>
    <col min="5493" max="5493" customWidth="1" bestFit="1" width="9.0" style="50"/>
    <col min="5494" max="5494" customWidth="1" bestFit="1" width="9.0" style="50"/>
    <col min="5495" max="5495" customWidth="1" bestFit="1" width="9.0" style="50"/>
    <col min="5496" max="5496" customWidth="1" bestFit="1" width="9.0" style="50"/>
    <col min="5497" max="5497" customWidth="1" bestFit="1" width="9.0" style="50"/>
    <col min="5498" max="5498" customWidth="1" bestFit="1" width="9.0" style="50"/>
    <col min="5499" max="5499" customWidth="1" bestFit="1" width="9.0" style="50"/>
    <col min="5500" max="5500" customWidth="1" bestFit="1" width="9.0" style="50"/>
    <col min="5501" max="5501" customWidth="1" bestFit="1" width="9.0" style="50"/>
    <col min="5502" max="5502" customWidth="1" bestFit="1" width="9.0" style="50"/>
    <col min="5503" max="5503" customWidth="1" bestFit="1" width="9.0" style="50"/>
    <col min="5504" max="5504" customWidth="1" bestFit="1" width="9.0" style="50"/>
    <col min="5505" max="5505" customWidth="1" bestFit="1" width="9.0" style="50"/>
    <col min="5506" max="5506" customWidth="1" bestFit="1" width="9.0" style="50"/>
    <col min="5507" max="5507" customWidth="1" bestFit="1" width="9.0" style="50"/>
    <col min="5508" max="5508" customWidth="1" bestFit="1" width="9.0" style="50"/>
    <col min="5509" max="5509" customWidth="1" bestFit="1" width="9.0" style="50"/>
    <col min="5510" max="5510" customWidth="1" bestFit="1" width="9.0" style="50"/>
    <col min="5511" max="5511" customWidth="1" bestFit="1" width="9.0" style="50"/>
    <col min="5512" max="5512" customWidth="1" bestFit="1" width="9.0" style="50"/>
    <col min="5513" max="5513" customWidth="1" bestFit="1" width="9.0" style="50"/>
    <col min="5514" max="5514" customWidth="1" bestFit="1" width="9.0" style="50"/>
    <col min="5515" max="5515" customWidth="1" bestFit="1" width="9.0" style="50"/>
    <col min="5516" max="5516" customWidth="1" bestFit="1" width="9.0" style="50"/>
    <col min="5517" max="5517" customWidth="1" bestFit="1" width="9.0" style="50"/>
    <col min="5518" max="5518" customWidth="1" bestFit="1" width="9.0" style="50"/>
    <col min="5519" max="5519" customWidth="1" bestFit="1" width="9.0" style="50"/>
    <col min="5520" max="5520" customWidth="1" bestFit="1" width="9.0" style="50"/>
    <col min="5521" max="5521" customWidth="1" bestFit="1" width="9.0" style="50"/>
    <col min="5522" max="5522" customWidth="1" bestFit="1" width="9.0" style="50"/>
    <col min="5523" max="5523" customWidth="1" bestFit="1" width="9.0" style="50"/>
    <col min="5524" max="5524" customWidth="1" bestFit="1" width="9.0" style="50"/>
    <col min="5525" max="5525" customWidth="1" bestFit="1" width="9.0" style="50"/>
    <col min="5526" max="5526" customWidth="1" bestFit="1" width="9.0" style="50"/>
    <col min="5527" max="5527" customWidth="1" bestFit="1" width="9.0" style="50"/>
    <col min="5528" max="5528" customWidth="1" bestFit="1" width="9.0" style="50"/>
    <col min="5529" max="5529" customWidth="1" bestFit="1" width="9.0" style="50"/>
    <col min="5530" max="5530" customWidth="1" bestFit="1" width="9.0" style="50"/>
    <col min="5531" max="5531" customWidth="1" bestFit="1" width="9.0" style="50"/>
    <col min="5532" max="5532" customWidth="1" bestFit="1" width="9.0" style="50"/>
    <col min="5533" max="5533" customWidth="1" bestFit="1" width="9.0" style="50"/>
    <col min="5534" max="5534" customWidth="1" bestFit="1" width="9.0" style="50"/>
    <col min="5535" max="5535" customWidth="1" bestFit="1" width="9.0" style="50"/>
    <col min="5536" max="5536" customWidth="1" bestFit="1" width="9.0" style="50"/>
    <col min="5537" max="5537" customWidth="1" bestFit="1" width="9.0" style="50"/>
    <col min="5538" max="5538" customWidth="1" bestFit="1" width="9.0" style="50"/>
    <col min="5539" max="5539" customWidth="1" bestFit="1" width="9.0" style="50"/>
    <col min="5540" max="5540" customWidth="1" bestFit="1" width="9.0" style="50"/>
    <col min="5541" max="5541" customWidth="1" bestFit="1" width="9.0" style="50"/>
    <col min="5542" max="5542" customWidth="1" bestFit="1" width="9.0" style="50"/>
    <col min="5543" max="5543" customWidth="1" bestFit="1" width="9.0" style="50"/>
    <col min="5544" max="5544" customWidth="1" bestFit="1" width="9.0" style="50"/>
    <col min="5545" max="5545" customWidth="1" bestFit="1" width="9.0" style="50"/>
    <col min="5546" max="5546" customWidth="1" bestFit="1" width="9.0" style="50"/>
    <col min="5547" max="5547" customWidth="1" bestFit="1" width="9.0" style="50"/>
    <col min="5548" max="5548" customWidth="1" bestFit="1" width="9.0" style="50"/>
    <col min="5549" max="5549" customWidth="1" bestFit="1" width="9.0" style="50"/>
    <col min="5550" max="5550" customWidth="1" bestFit="1" width="9.0" style="50"/>
    <col min="5551" max="5551" customWidth="1" bestFit="1" width="9.0" style="50"/>
    <col min="5552" max="5552" customWidth="1" bestFit="1" width="9.0" style="50"/>
    <col min="5553" max="5553" customWidth="1" bestFit="1" width="9.0" style="50"/>
    <col min="5554" max="5554" customWidth="1" bestFit="1" width="9.0" style="50"/>
    <col min="5555" max="5555" customWidth="1" bestFit="1" width="9.0" style="50"/>
    <col min="5556" max="5556" customWidth="1" bestFit="1" width="9.0" style="50"/>
    <col min="5557" max="5557" customWidth="1" bestFit="1" width="9.0" style="50"/>
    <col min="5558" max="5558" customWidth="1" bestFit="1" width="9.0" style="50"/>
    <col min="5559" max="5559" customWidth="1" bestFit="1" width="9.0" style="50"/>
    <col min="5560" max="5560" customWidth="1" bestFit="1" width="9.0" style="50"/>
    <col min="5561" max="5561" customWidth="1" bestFit="1" width="9.0" style="50"/>
    <col min="5562" max="5562" customWidth="1" bestFit="1" width="9.0" style="50"/>
    <col min="5563" max="5563" customWidth="1" bestFit="1" width="9.0" style="50"/>
    <col min="5564" max="5564" customWidth="1" bestFit="1" width="9.0" style="50"/>
    <col min="5565" max="5565" customWidth="1" bestFit="1" width="9.0" style="50"/>
    <col min="5566" max="5566" customWidth="1" bestFit="1" width="9.0" style="50"/>
    <col min="5567" max="5567" customWidth="1" bestFit="1" width="9.0" style="50"/>
    <col min="5568" max="5568" customWidth="1" bestFit="1" width="9.0" style="50"/>
    <col min="5569" max="5569" customWidth="1" bestFit="1" width="9.0" style="50"/>
    <col min="5570" max="5570" customWidth="1" bestFit="1" width="9.0" style="50"/>
    <col min="5571" max="5571" customWidth="1" bestFit="1" width="9.0" style="50"/>
    <col min="5572" max="5572" customWidth="1" bestFit="1" width="9.0" style="50"/>
    <col min="5573" max="5573" customWidth="1" bestFit="1" width="9.0" style="50"/>
    <col min="5574" max="5574" customWidth="1" bestFit="1" width="9.0" style="50"/>
    <col min="5575" max="5575" customWidth="1" bestFit="1" width="9.0" style="50"/>
    <col min="5576" max="5576" customWidth="1" bestFit="1" width="9.0" style="50"/>
    <col min="5577" max="5577" customWidth="1" bestFit="1" width="9.0" style="50"/>
    <col min="5578" max="5578" customWidth="1" bestFit="1" width="9.0" style="50"/>
    <col min="5579" max="5579" customWidth="1" bestFit="1" width="9.0" style="50"/>
    <col min="5580" max="5580" customWidth="1" bestFit="1" width="9.0" style="50"/>
    <col min="5581" max="5581" customWidth="1" bestFit="1" width="9.0" style="50"/>
    <col min="5582" max="5582" customWidth="1" bestFit="1" width="9.0" style="50"/>
    <col min="5583" max="5583" customWidth="1" bestFit="1" width="9.0" style="50"/>
    <col min="5584" max="5584" customWidth="1" bestFit="1" width="9.0" style="50"/>
    <col min="5585" max="5585" customWidth="1" bestFit="1" width="9.0" style="50"/>
    <col min="5586" max="5586" customWidth="1" bestFit="1" width="9.0" style="50"/>
    <col min="5587" max="5587" customWidth="1" bestFit="1" width="9.0" style="50"/>
    <col min="5588" max="5588" customWidth="1" bestFit="1" width="9.0" style="50"/>
    <col min="5589" max="5589" customWidth="1" bestFit="1" width="9.0" style="50"/>
    <col min="5590" max="5590" customWidth="1" bestFit="1" width="9.0" style="50"/>
    <col min="5591" max="5591" customWidth="1" bestFit="1" width="9.0" style="50"/>
    <col min="5592" max="5592" customWidth="1" bestFit="1" width="9.0" style="50"/>
    <col min="5593" max="5593" customWidth="1" bestFit="1" width="9.0" style="50"/>
    <col min="5594" max="5594" customWidth="1" bestFit="1" width="9.0" style="50"/>
    <col min="5595" max="5595" customWidth="1" bestFit="1" width="9.0" style="50"/>
    <col min="5596" max="5596" customWidth="1" bestFit="1" width="9.0" style="50"/>
    <col min="5597" max="5597" customWidth="1" bestFit="1" width="9.0" style="50"/>
    <col min="5598" max="5598" customWidth="1" bestFit="1" width="9.0" style="50"/>
    <col min="5599" max="5599" customWidth="1" bestFit="1" width="9.0" style="50"/>
    <col min="5600" max="5600" customWidth="1" bestFit="1" width="9.0" style="50"/>
    <col min="5601" max="5601" customWidth="1" bestFit="1" width="9.0" style="50"/>
    <col min="5602" max="5602" customWidth="1" bestFit="1" width="9.0" style="50"/>
    <col min="5603" max="5603" customWidth="1" bestFit="1" width="9.0" style="50"/>
    <col min="5604" max="5604" customWidth="1" bestFit="1" width="9.0" style="50"/>
    <col min="5605" max="5605" customWidth="1" bestFit="1" width="9.0" style="50"/>
    <col min="5606" max="5606" customWidth="1" bestFit="1" width="9.0" style="50"/>
    <col min="5607" max="5607" customWidth="1" bestFit="1" width="9.0" style="50"/>
    <col min="5608" max="5608" customWidth="1" bestFit="1" width="9.0" style="50"/>
    <col min="5609" max="5609" customWidth="1" bestFit="1" width="9.0" style="50"/>
    <col min="5610" max="5610" customWidth="1" bestFit="1" width="9.0" style="50"/>
    <col min="5611" max="5611" customWidth="1" bestFit="1" width="9.0" style="50"/>
    <col min="5612" max="5612" customWidth="1" bestFit="1" width="9.0" style="50"/>
    <col min="5613" max="5613" customWidth="1" bestFit="1" width="9.0" style="50"/>
    <col min="5614" max="5614" customWidth="1" bestFit="1" width="9.0" style="50"/>
    <col min="5615" max="5615" customWidth="1" bestFit="1" width="9.0" style="50"/>
    <col min="5616" max="5616" customWidth="1" bestFit="1" width="9.0" style="50"/>
    <col min="5617" max="5617" customWidth="1" bestFit="1" width="9.0" style="50"/>
    <col min="5618" max="5618" customWidth="1" bestFit="1" width="9.0" style="50"/>
    <col min="5619" max="5619" customWidth="1" bestFit="1" width="9.0" style="50"/>
    <col min="5620" max="5620" customWidth="1" bestFit="1" width="9.0" style="50"/>
    <col min="5621" max="5621" customWidth="1" bestFit="1" width="9.0" style="50"/>
    <col min="5622" max="5622" customWidth="1" bestFit="1" width="9.0" style="50"/>
    <col min="5623" max="5623" customWidth="1" bestFit="1" width="9.0" style="50"/>
    <col min="5624" max="5624" customWidth="1" bestFit="1" width="9.0" style="50"/>
    <col min="5625" max="5625" customWidth="1" bestFit="1" width="9.0" style="50"/>
    <col min="5626" max="5626" customWidth="1" bestFit="1" width="9.0" style="50"/>
    <col min="5627" max="5627" customWidth="1" bestFit="1" width="9.0" style="50"/>
    <col min="5628" max="5628" customWidth="1" bestFit="1" width="9.0" style="50"/>
    <col min="5629" max="5629" customWidth="1" bestFit="1" width="9.0" style="50"/>
    <col min="5630" max="5630" customWidth="1" bestFit="1" width="9.0" style="50"/>
    <col min="5631" max="5631" customWidth="1" bestFit="1" width="9.0" style="50"/>
    <col min="5632" max="5632" customWidth="1" bestFit="1" width="9.0" style="50"/>
    <col min="5633" max="5633" customWidth="1" bestFit="1" width="9.0" style="50"/>
    <col min="5634" max="5634" customWidth="1" bestFit="1" width="9.0" style="50"/>
    <col min="5635" max="5635" customWidth="1" bestFit="1" width="9.0" style="50"/>
    <col min="5636" max="5636" customWidth="1" bestFit="1" width="9.0" style="50"/>
    <col min="5637" max="5637" customWidth="1" bestFit="1" width="9.0" style="50"/>
    <col min="5638" max="5638" customWidth="1" bestFit="1" width="9.0" style="50"/>
    <col min="5639" max="5639" customWidth="1" bestFit="1" width="9.0" style="50"/>
    <col min="5640" max="5640" customWidth="1" bestFit="1" width="9.0" style="50"/>
    <col min="5641" max="5641" customWidth="1" bestFit="1" width="9.0" style="50"/>
    <col min="5642" max="5642" customWidth="1" bestFit="1" width="9.0" style="50"/>
    <col min="5643" max="5643" customWidth="1" bestFit="1" width="9.0" style="50"/>
    <col min="5644" max="5644" customWidth="1" bestFit="1" width="9.0" style="50"/>
    <col min="5645" max="5645" customWidth="1" bestFit="1" width="9.0" style="50"/>
    <col min="5646" max="5646" customWidth="1" bestFit="1" width="9.0" style="50"/>
    <col min="5647" max="5647" customWidth="1" bestFit="1" width="9.0" style="50"/>
    <col min="5648" max="5648" customWidth="1" bestFit="1" width="9.0" style="50"/>
    <col min="5649" max="5649" customWidth="1" bestFit="1" width="9.0" style="50"/>
    <col min="5650" max="5650" customWidth="1" bestFit="1" width="9.0" style="50"/>
    <col min="5651" max="5651" customWidth="1" bestFit="1" width="9.0" style="50"/>
    <col min="5652" max="5652" customWidth="1" bestFit="1" width="9.0" style="50"/>
    <col min="5653" max="5653" customWidth="1" bestFit="1" width="9.0" style="50"/>
    <col min="5654" max="5654" customWidth="1" bestFit="1" width="9.0" style="50"/>
    <col min="5655" max="5655" customWidth="1" bestFit="1" width="9.0" style="50"/>
    <col min="5656" max="5656" customWidth="1" bestFit="1" width="9.0" style="50"/>
    <col min="5657" max="5657" customWidth="1" bestFit="1" width="9.0" style="50"/>
    <col min="5658" max="5658" customWidth="1" bestFit="1" width="9.0" style="50"/>
    <col min="5659" max="5659" customWidth="1" bestFit="1" width="9.0" style="50"/>
    <col min="5660" max="5660" customWidth="1" bestFit="1" width="9.0" style="50"/>
    <col min="5661" max="5661" customWidth="1" bestFit="1" width="9.0" style="50"/>
    <col min="5662" max="5662" customWidth="1" bestFit="1" width="9.0" style="50"/>
    <col min="5663" max="5663" customWidth="1" bestFit="1" width="9.0" style="50"/>
    <col min="5664" max="5664" customWidth="1" bestFit="1" width="9.0" style="50"/>
    <col min="5665" max="5665" customWidth="1" bestFit="1" width="9.0" style="50"/>
    <col min="5666" max="5666" customWidth="1" bestFit="1" width="9.0" style="50"/>
    <col min="5667" max="5667" customWidth="1" bestFit="1" width="9.0" style="50"/>
    <col min="5668" max="5668" customWidth="1" bestFit="1" width="9.0" style="50"/>
    <col min="5669" max="5669" customWidth="1" bestFit="1" width="9.0" style="50"/>
    <col min="5670" max="5670" customWidth="1" bestFit="1" width="9.0" style="50"/>
    <col min="5671" max="5671" customWidth="1" bestFit="1" width="9.0" style="50"/>
    <col min="5672" max="5672" customWidth="1" bestFit="1" width="9.0" style="50"/>
    <col min="5673" max="5673" customWidth="1" bestFit="1" width="9.0" style="50"/>
    <col min="5674" max="5674" customWidth="1" bestFit="1" width="9.0" style="50"/>
    <col min="5675" max="5675" customWidth="1" bestFit="1" width="9.0" style="50"/>
    <col min="5676" max="5676" customWidth="1" bestFit="1" width="9.0" style="50"/>
    <col min="5677" max="5677" customWidth="1" bestFit="1" width="9.0" style="50"/>
    <col min="5678" max="5678" customWidth="1" bestFit="1" width="9.0" style="50"/>
    <col min="5679" max="5679" customWidth="1" bestFit="1" width="9.0" style="50"/>
    <col min="5680" max="5680" customWidth="1" bestFit="1" width="9.0" style="50"/>
    <col min="5681" max="5681" customWidth="1" bestFit="1" width="9.0" style="50"/>
    <col min="5682" max="5682" customWidth="1" bestFit="1" width="9.0" style="50"/>
    <col min="5683" max="5683" customWidth="1" bestFit="1" width="9.0" style="50"/>
    <col min="5684" max="5684" customWidth="1" bestFit="1" width="9.0" style="50"/>
    <col min="5685" max="5685" customWidth="1" bestFit="1" width="9.0" style="50"/>
    <col min="5686" max="5686" customWidth="1" bestFit="1" width="9.0" style="50"/>
    <col min="5687" max="5687" customWidth="1" bestFit="1" width="9.0" style="50"/>
    <col min="5688" max="5688" customWidth="1" bestFit="1" width="9.0" style="50"/>
    <col min="5689" max="5689" customWidth="1" bestFit="1" width="9.0" style="50"/>
    <col min="5690" max="5690" customWidth="1" bestFit="1" width="9.0" style="50"/>
    <col min="5691" max="5691" customWidth="1" bestFit="1" width="9.0" style="50"/>
    <col min="5692" max="5692" customWidth="1" bestFit="1" width="9.0" style="50"/>
    <col min="5693" max="5693" customWidth="1" bestFit="1" width="9.0" style="50"/>
    <col min="5694" max="5694" customWidth="1" bestFit="1" width="9.0" style="50"/>
    <col min="5695" max="5695" customWidth="1" bestFit="1" width="9.0" style="50"/>
    <col min="5696" max="5696" customWidth="1" bestFit="1" width="9.0" style="50"/>
    <col min="5697" max="5697" customWidth="1" bestFit="1" width="9.0" style="50"/>
    <col min="5698" max="5698" customWidth="1" bestFit="1" width="9.0" style="50"/>
    <col min="5699" max="5699" customWidth="1" bestFit="1" width="9.0" style="50"/>
    <col min="5700" max="5700" customWidth="1" bestFit="1" width="9.0" style="50"/>
    <col min="5701" max="5701" customWidth="1" bestFit="1" width="9.0" style="50"/>
    <col min="5702" max="5702" customWidth="1" bestFit="1" width="9.0" style="50"/>
    <col min="5703" max="5703" customWidth="1" bestFit="1" width="9.0" style="50"/>
    <col min="5704" max="5704" customWidth="1" bestFit="1" width="9.0" style="50"/>
    <col min="5705" max="5705" customWidth="1" bestFit="1" width="9.0" style="50"/>
    <col min="5706" max="5706" customWidth="1" bestFit="1" width="9.0" style="50"/>
    <col min="5707" max="5707" customWidth="1" bestFit="1" width="9.0" style="50"/>
    <col min="5708" max="5708" customWidth="1" bestFit="1" width="9.0" style="50"/>
    <col min="5709" max="5709" customWidth="1" bestFit="1" width="9.0" style="50"/>
    <col min="5710" max="5710" customWidth="1" bestFit="1" width="9.0" style="50"/>
    <col min="5711" max="5711" customWidth="1" bestFit="1" width="9.0" style="50"/>
    <col min="5712" max="5712" customWidth="1" bestFit="1" width="9.0" style="50"/>
    <col min="5713" max="5713" customWidth="1" bestFit="1" width="9.0" style="50"/>
    <col min="5714" max="5714" customWidth="1" bestFit="1" width="9.0" style="50"/>
    <col min="5715" max="5715" customWidth="1" bestFit="1" width="9.0" style="50"/>
    <col min="5716" max="5716" customWidth="1" bestFit="1" width="9.0" style="50"/>
    <col min="5717" max="5717" customWidth="1" bestFit="1" width="9.0" style="50"/>
    <col min="5718" max="5718" customWidth="1" bestFit="1" width="9.0" style="50"/>
    <col min="5719" max="5719" customWidth="1" bestFit="1" width="9.0" style="50"/>
    <col min="5720" max="5720" customWidth="1" bestFit="1" width="9.0" style="50"/>
    <col min="5721" max="5721" customWidth="1" bestFit="1" width="9.0" style="50"/>
    <col min="5722" max="5722" customWidth="1" bestFit="1" width="9.0" style="50"/>
    <col min="5723" max="5723" customWidth="1" bestFit="1" width="9.0" style="50"/>
    <col min="5724" max="5724" customWidth="1" bestFit="1" width="9.0" style="50"/>
    <col min="5725" max="5725" customWidth="1" bestFit="1" width="9.0" style="50"/>
    <col min="5726" max="5726" customWidth="1" bestFit="1" width="9.0" style="50"/>
    <col min="5727" max="5727" customWidth="1" bestFit="1" width="9.0" style="50"/>
    <col min="5728" max="5728" customWidth="1" bestFit="1" width="9.0" style="50"/>
    <col min="5729" max="5729" customWidth="1" bestFit="1" width="9.0" style="50"/>
    <col min="5730" max="5730" customWidth="1" bestFit="1" width="9.0" style="50"/>
    <col min="5731" max="5731" customWidth="1" bestFit="1" width="9.0" style="50"/>
    <col min="5732" max="5732" customWidth="1" bestFit="1" width="9.0" style="50"/>
    <col min="5733" max="5733" customWidth="1" bestFit="1" width="9.0" style="50"/>
    <col min="5734" max="5734" customWidth="1" bestFit="1" width="9.0" style="50"/>
    <col min="5735" max="5735" customWidth="1" bestFit="1" width="9.0" style="50"/>
    <col min="5736" max="5736" customWidth="1" bestFit="1" width="9.0" style="50"/>
    <col min="5737" max="5737" customWidth="1" bestFit="1" width="9.0" style="50"/>
    <col min="5738" max="5738" customWidth="1" bestFit="1" width="9.0" style="50"/>
    <col min="5739" max="5739" customWidth="1" bestFit="1" width="9.0" style="50"/>
    <col min="5740" max="5740" customWidth="1" bestFit="1" width="9.0" style="50"/>
    <col min="5741" max="5741" customWidth="1" bestFit="1" width="9.0" style="50"/>
    <col min="5742" max="5742" customWidth="1" bestFit="1" width="9.0" style="50"/>
    <col min="5743" max="5743" customWidth="1" bestFit="1" width="9.0" style="50"/>
    <col min="5744" max="5744" customWidth="1" bestFit="1" width="9.0" style="50"/>
    <col min="5745" max="5745" customWidth="1" bestFit="1" width="9.0" style="50"/>
    <col min="5746" max="5746" customWidth="1" bestFit="1" width="9.0" style="50"/>
    <col min="5747" max="5747" customWidth="1" bestFit="1" width="9.0" style="50"/>
    <col min="5748" max="5748" customWidth="1" bestFit="1" width="9.0" style="50"/>
    <col min="5749" max="5749" customWidth="1" bestFit="1" width="9.0" style="50"/>
    <col min="5750" max="5750" customWidth="1" bestFit="1" width="9.0" style="50"/>
    <col min="5751" max="5751" customWidth="1" bestFit="1" width="9.0" style="50"/>
    <col min="5752" max="5752" customWidth="1" bestFit="1" width="9.0" style="50"/>
    <col min="5753" max="5753" customWidth="1" bestFit="1" width="9.0" style="50"/>
    <col min="5754" max="5754" customWidth="1" bestFit="1" width="9.0" style="50"/>
    <col min="5755" max="5755" customWidth="1" bestFit="1" width="9.0" style="50"/>
    <col min="5756" max="5756" customWidth="1" bestFit="1" width="9.0" style="50"/>
    <col min="5757" max="5757" customWidth="1" bestFit="1" width="9.0" style="50"/>
    <col min="5758" max="5758" customWidth="1" bestFit="1" width="9.0" style="50"/>
    <col min="5759" max="5759" customWidth="1" bestFit="1" width="9.0" style="50"/>
    <col min="5760" max="5760" customWidth="1" bestFit="1" width="9.0" style="50"/>
    <col min="5761" max="5761" customWidth="1" bestFit="1" width="9.0" style="50"/>
    <col min="5762" max="5762" customWidth="1" bestFit="1" width="9.0" style="50"/>
    <col min="5763" max="5763" customWidth="1" bestFit="1" width="9.0" style="50"/>
    <col min="5764" max="5764" customWidth="1" bestFit="1" width="9.0" style="50"/>
    <col min="5765" max="5765" customWidth="1" bestFit="1" width="9.0" style="50"/>
    <col min="5766" max="5766" customWidth="1" bestFit="1" width="9.0" style="50"/>
    <col min="5767" max="5767" customWidth="1" bestFit="1" width="9.0" style="50"/>
    <col min="5768" max="5768" customWidth="1" bestFit="1" width="9.0" style="50"/>
    <col min="5769" max="5769" customWidth="1" bestFit="1" width="9.0" style="50"/>
    <col min="5770" max="5770" customWidth="1" bestFit="1" width="9.0" style="50"/>
    <col min="5771" max="5771" customWidth="1" bestFit="1" width="9.0" style="50"/>
    <col min="5772" max="5772" customWidth="1" bestFit="1" width="9.0" style="50"/>
    <col min="5773" max="5773" customWidth="1" bestFit="1" width="9.0" style="50"/>
    <col min="5774" max="5774" customWidth="1" bestFit="1" width="9.0" style="50"/>
    <col min="5775" max="5775" customWidth="1" bestFit="1" width="9.0" style="50"/>
    <col min="5776" max="5776" customWidth="1" bestFit="1" width="9.0" style="50"/>
    <col min="5777" max="5777" customWidth="1" bestFit="1" width="9.0" style="50"/>
    <col min="5778" max="5778" customWidth="1" bestFit="1" width="9.0" style="50"/>
    <col min="5779" max="5779" customWidth="1" bestFit="1" width="9.0" style="50"/>
    <col min="5780" max="5780" customWidth="1" bestFit="1" width="9.0" style="50"/>
    <col min="5781" max="5781" customWidth="1" bestFit="1" width="9.0" style="50"/>
    <col min="5782" max="5782" customWidth="1" bestFit="1" width="9.0" style="50"/>
    <col min="5783" max="5783" customWidth="1" bestFit="1" width="9.0" style="50"/>
    <col min="5784" max="5784" customWidth="1" bestFit="1" width="9.0" style="50"/>
    <col min="5785" max="5785" customWidth="1" bestFit="1" width="9.0" style="50"/>
    <col min="5786" max="5786" customWidth="1" bestFit="1" width="9.0" style="50"/>
    <col min="5787" max="5787" customWidth="1" bestFit="1" width="9.0" style="50"/>
    <col min="5788" max="5788" customWidth="1" bestFit="1" width="9.0" style="50"/>
    <col min="5789" max="5789" customWidth="1" bestFit="1" width="9.0" style="50"/>
    <col min="5790" max="5790" customWidth="1" bestFit="1" width="9.0" style="50"/>
    <col min="5791" max="5791" customWidth="1" bestFit="1" width="9.0" style="50"/>
    <col min="5792" max="5792" customWidth="1" bestFit="1" width="9.0" style="50"/>
    <col min="5793" max="5793" customWidth="1" bestFit="1" width="9.0" style="50"/>
    <col min="5794" max="5794" customWidth="1" bestFit="1" width="9.0" style="50"/>
    <col min="5795" max="5795" customWidth="1" bestFit="1" width="9.0" style="50"/>
    <col min="5796" max="5796" customWidth="1" bestFit="1" width="9.0" style="50"/>
    <col min="5797" max="5797" customWidth="1" bestFit="1" width="9.0" style="50"/>
    <col min="5798" max="5798" customWidth="1" bestFit="1" width="9.0" style="50"/>
    <col min="5799" max="5799" customWidth="1" bestFit="1" width="9.0" style="50"/>
    <col min="5800" max="5800" customWidth="1" bestFit="1" width="9.0" style="50"/>
    <col min="5801" max="5801" customWidth="1" bestFit="1" width="9.0" style="50"/>
    <col min="5802" max="5802" customWidth="1" bestFit="1" width="9.0" style="50"/>
    <col min="5803" max="5803" customWidth="1" bestFit="1" width="9.0" style="50"/>
    <col min="5804" max="5804" customWidth="1" bestFit="1" width="9.0" style="50"/>
    <col min="5805" max="5805" customWidth="1" bestFit="1" width="9.0" style="50"/>
    <col min="5806" max="5806" customWidth="1" bestFit="1" width="9.0" style="50"/>
    <col min="5807" max="5807" customWidth="1" bestFit="1" width="9.0" style="50"/>
    <col min="5808" max="5808" customWidth="1" bestFit="1" width="9.0" style="50"/>
    <col min="5809" max="5809" customWidth="1" bestFit="1" width="9.0" style="50"/>
    <col min="5810" max="5810" customWidth="1" bestFit="1" width="9.0" style="50"/>
    <col min="5811" max="5811" customWidth="1" bestFit="1" width="9.0" style="50"/>
    <col min="5812" max="5812" customWidth="1" bestFit="1" width="9.0" style="50"/>
    <col min="5813" max="5813" customWidth="1" bestFit="1" width="9.0" style="50"/>
    <col min="5814" max="5814" customWidth="1" bestFit="1" width="9.0" style="50"/>
    <col min="5815" max="5815" customWidth="1" bestFit="1" width="9.0" style="50"/>
    <col min="5816" max="5816" customWidth="1" bestFit="1" width="9.0" style="50"/>
    <col min="5817" max="5817" customWidth="1" bestFit="1" width="9.0" style="50"/>
    <col min="5818" max="5818" customWidth="1" bestFit="1" width="9.0" style="50"/>
    <col min="5819" max="5819" customWidth="1" bestFit="1" width="9.0" style="50"/>
    <col min="5820" max="5820" customWidth="1" bestFit="1" width="9.0" style="50"/>
    <col min="5821" max="5821" customWidth="1" bestFit="1" width="9.0" style="50"/>
    <col min="5822" max="5822" customWidth="1" bestFit="1" width="9.0" style="50"/>
    <col min="5823" max="5823" customWidth="1" bestFit="1" width="9.0" style="50"/>
    <col min="5824" max="5824" customWidth="1" bestFit="1" width="9.0" style="50"/>
    <col min="5825" max="5825" customWidth="1" bestFit="1" width="9.0" style="50"/>
    <col min="5826" max="5826" customWidth="1" bestFit="1" width="9.0" style="50"/>
    <col min="5827" max="5827" customWidth="1" bestFit="1" width="9.0" style="50"/>
    <col min="5828" max="5828" customWidth="1" bestFit="1" width="9.0" style="50"/>
    <col min="5829" max="5829" customWidth="1" bestFit="1" width="9.0" style="50"/>
    <col min="5830" max="5830" customWidth="1" bestFit="1" width="9.0" style="50"/>
    <col min="5831" max="5831" customWidth="1" bestFit="1" width="9.0" style="50"/>
    <col min="5832" max="5832" customWidth="1" bestFit="1" width="9.0" style="50"/>
    <col min="5833" max="5833" customWidth="1" bestFit="1" width="9.0" style="50"/>
    <col min="5834" max="5834" customWidth="1" bestFit="1" width="9.0" style="50"/>
    <col min="5835" max="5835" customWidth="1" bestFit="1" width="9.0" style="50"/>
    <col min="5836" max="5836" customWidth="1" bestFit="1" width="9.0" style="50"/>
    <col min="5837" max="5837" customWidth="1" bestFit="1" width="9.0" style="50"/>
    <col min="5838" max="5838" customWidth="1" bestFit="1" width="9.0" style="50"/>
    <col min="5839" max="5839" customWidth="1" bestFit="1" width="9.0" style="50"/>
    <col min="5840" max="5840" customWidth="1" bestFit="1" width="9.0" style="50"/>
    <col min="5841" max="5841" customWidth="1" bestFit="1" width="9.0" style="50"/>
    <col min="5842" max="5842" customWidth="1" bestFit="1" width="9.0" style="50"/>
    <col min="5843" max="5843" customWidth="1" bestFit="1" width="9.0" style="50"/>
    <col min="5844" max="5844" customWidth="1" bestFit="1" width="9.0" style="50"/>
    <col min="5845" max="5845" customWidth="1" bestFit="1" width="9.0" style="50"/>
    <col min="5846" max="5846" customWidth="1" bestFit="1" width="9.0" style="50"/>
    <col min="5847" max="5847" customWidth="1" bestFit="1" width="9.0" style="50"/>
    <col min="5848" max="5848" customWidth="1" bestFit="1" width="9.0" style="50"/>
    <col min="5849" max="5849" customWidth="1" bestFit="1" width="9.0" style="50"/>
    <col min="5850" max="5850" customWidth="1" bestFit="1" width="9.0" style="50"/>
    <col min="5851" max="5851" customWidth="1" bestFit="1" width="9.0" style="50"/>
    <col min="5852" max="5852" customWidth="1" bestFit="1" width="9.0" style="50"/>
    <col min="5853" max="5853" customWidth="1" bestFit="1" width="9.0" style="50"/>
    <col min="5854" max="5854" customWidth="1" bestFit="1" width="9.0" style="50"/>
    <col min="5855" max="5855" customWidth="1" bestFit="1" width="9.0" style="50"/>
    <col min="5856" max="5856" customWidth="1" bestFit="1" width="9.0" style="50"/>
    <col min="5857" max="5857" customWidth="1" bestFit="1" width="9.0" style="50"/>
    <col min="5858" max="5858" customWidth="1" bestFit="1" width="9.0" style="50"/>
    <col min="5859" max="5859" customWidth="1" bestFit="1" width="9.0" style="50"/>
    <col min="5860" max="5860" customWidth="1" bestFit="1" width="9.0" style="50"/>
    <col min="5861" max="5861" customWidth="1" bestFit="1" width="9.0" style="50"/>
    <col min="5862" max="5862" customWidth="1" bestFit="1" width="9.0" style="50"/>
    <col min="5863" max="5863" customWidth="1" bestFit="1" width="9.0" style="50"/>
    <col min="5864" max="5864" customWidth="1" bestFit="1" width="9.0" style="50"/>
    <col min="5865" max="5865" customWidth="1" bestFit="1" width="9.0" style="50"/>
    <col min="5866" max="5866" customWidth="1" bestFit="1" width="9.0" style="50"/>
    <col min="5867" max="5867" customWidth="1" bestFit="1" width="9.0" style="50"/>
    <col min="5868" max="5868" customWidth="1" bestFit="1" width="9.0" style="50"/>
    <col min="5869" max="5869" customWidth="1" bestFit="1" width="9.0" style="50"/>
    <col min="5870" max="5870" customWidth="1" bestFit="1" width="9.0" style="50"/>
    <col min="5871" max="5871" customWidth="1" bestFit="1" width="9.0" style="50"/>
    <col min="5872" max="5872" customWidth="1" bestFit="1" width="9.0" style="50"/>
    <col min="5873" max="5873" customWidth="1" bestFit="1" width="9.0" style="50"/>
    <col min="5874" max="5874" customWidth="1" bestFit="1" width="9.0" style="50"/>
    <col min="5875" max="5875" customWidth="1" bestFit="1" width="9.0" style="50"/>
    <col min="5876" max="5876" customWidth="1" bestFit="1" width="9.0" style="50"/>
    <col min="5877" max="5877" customWidth="1" bestFit="1" width="9.0" style="50"/>
    <col min="5878" max="5878" customWidth="1" bestFit="1" width="9.0" style="50"/>
    <col min="5879" max="5879" customWidth="1" bestFit="1" width="9.0" style="50"/>
    <col min="5880" max="5880" customWidth="1" bestFit="1" width="9.0" style="50"/>
    <col min="5881" max="5881" customWidth="1" bestFit="1" width="9.0" style="50"/>
    <col min="5882" max="5882" customWidth="1" bestFit="1" width="9.0" style="50"/>
    <col min="5883" max="5883" customWidth="1" bestFit="1" width="9.0" style="50"/>
    <col min="5884" max="5884" customWidth="1" bestFit="1" width="9.0" style="50"/>
    <col min="5885" max="5885" customWidth="1" bestFit="1" width="9.0" style="50"/>
    <col min="5886" max="5886" customWidth="1" bestFit="1" width="9.0" style="50"/>
    <col min="5887" max="5887" customWidth="1" bestFit="1" width="9.0" style="50"/>
    <col min="5888" max="5888" customWidth="1" bestFit="1" width="9.0" style="50"/>
    <col min="5889" max="5889" customWidth="1" bestFit="1" width="9.0" style="50"/>
    <col min="5890" max="5890" customWidth="1" bestFit="1" width="9.0" style="50"/>
    <col min="5891" max="5891" customWidth="1" bestFit="1" width="9.0" style="50"/>
    <col min="5892" max="5892" customWidth="1" bestFit="1" width="9.0" style="50"/>
    <col min="5893" max="5893" customWidth="1" bestFit="1" width="9.0" style="50"/>
    <col min="5894" max="5894" customWidth="1" bestFit="1" width="9.0" style="50"/>
    <col min="5895" max="5895" customWidth="1" bestFit="1" width="9.0" style="50"/>
    <col min="5896" max="5896" customWidth="1" bestFit="1" width="9.0" style="50"/>
    <col min="5897" max="5897" customWidth="1" bestFit="1" width="9.0" style="50"/>
    <col min="5898" max="5898" customWidth="1" bestFit="1" width="9.0" style="50"/>
    <col min="5899" max="5899" customWidth="1" bestFit="1" width="9.0" style="50"/>
    <col min="5900" max="5900" customWidth="1" bestFit="1" width="9.0" style="50"/>
    <col min="5901" max="5901" customWidth="1" bestFit="1" width="9.0" style="50"/>
    <col min="5902" max="5902" customWidth="1" bestFit="1" width="9.0" style="50"/>
    <col min="5903" max="5903" customWidth="1" bestFit="1" width="9.0" style="50"/>
    <col min="5904" max="5904" customWidth="1" bestFit="1" width="9.0" style="50"/>
    <col min="5905" max="5905" customWidth="1" bestFit="1" width="9.0" style="50"/>
    <col min="5906" max="5906" customWidth="1" bestFit="1" width="9.0" style="50"/>
    <col min="5907" max="5907" customWidth="1" bestFit="1" width="9.0" style="50"/>
    <col min="5908" max="5908" customWidth="1" bestFit="1" width="9.0" style="50"/>
    <col min="5909" max="5909" customWidth="1" bestFit="1" width="9.0" style="50"/>
    <col min="5910" max="5910" customWidth="1" bestFit="1" width="9.0" style="50"/>
    <col min="5911" max="5911" customWidth="1" bestFit="1" width="9.0" style="50"/>
    <col min="5912" max="5912" customWidth="1" bestFit="1" width="9.0" style="50"/>
    <col min="5913" max="5913" customWidth="1" bestFit="1" width="9.0" style="50"/>
    <col min="5914" max="5914" customWidth="1" bestFit="1" width="9.0" style="50"/>
    <col min="5915" max="5915" customWidth="1" bestFit="1" width="9.0" style="50"/>
    <col min="5916" max="5916" customWidth="1" bestFit="1" width="9.0" style="50"/>
    <col min="5917" max="5917" customWidth="1" bestFit="1" width="9.0" style="50"/>
    <col min="5918" max="5918" customWidth="1" bestFit="1" width="9.0" style="50"/>
    <col min="5919" max="5919" customWidth="1" bestFit="1" width="9.0" style="50"/>
    <col min="5920" max="5920" customWidth="1" bestFit="1" width="9.0" style="50"/>
    <col min="5921" max="5921" customWidth="1" bestFit="1" width="9.0" style="50"/>
    <col min="5922" max="5922" customWidth="1" bestFit="1" width="9.0" style="50"/>
    <col min="5923" max="5923" customWidth="1" bestFit="1" width="9.0" style="50"/>
    <col min="5924" max="5924" customWidth="1" bestFit="1" width="9.0" style="50"/>
    <col min="5925" max="5925" customWidth="1" bestFit="1" width="9.0" style="50"/>
    <col min="5926" max="5926" customWidth="1" bestFit="1" width="9.0" style="50"/>
    <col min="5927" max="5927" customWidth="1" bestFit="1" width="9.0" style="50"/>
    <col min="5928" max="5928" customWidth="1" bestFit="1" width="9.0" style="50"/>
    <col min="5929" max="5929" customWidth="1" bestFit="1" width="9.0" style="50"/>
    <col min="5930" max="5930" customWidth="1" bestFit="1" width="9.0" style="50"/>
    <col min="5931" max="5931" customWidth="1" bestFit="1" width="9.0" style="50"/>
    <col min="5932" max="5932" customWidth="1" bestFit="1" width="9.0" style="50"/>
    <col min="5933" max="5933" customWidth="1" bestFit="1" width="9.0" style="50"/>
    <col min="5934" max="5934" customWidth="1" bestFit="1" width="9.0" style="50"/>
    <col min="5935" max="5935" customWidth="1" bestFit="1" width="9.0" style="50"/>
    <col min="5936" max="5936" customWidth="1" bestFit="1" width="9.0" style="50"/>
    <col min="5937" max="5937" customWidth="1" bestFit="1" width="9.0" style="50"/>
    <col min="5938" max="5938" customWidth="1" bestFit="1" width="9.0" style="50"/>
    <col min="5939" max="5939" customWidth="1" bestFit="1" width="9.0" style="50"/>
    <col min="5940" max="5940" customWidth="1" bestFit="1" width="9.0" style="50"/>
    <col min="5941" max="5941" customWidth="1" bestFit="1" width="9.0" style="50"/>
    <col min="5942" max="5942" customWidth="1" bestFit="1" width="9.0" style="50"/>
    <col min="5943" max="5943" customWidth="1" bestFit="1" width="9.0" style="50"/>
    <col min="5944" max="5944" customWidth="1" bestFit="1" width="9.0" style="50"/>
    <col min="5945" max="5945" customWidth="1" bestFit="1" width="9.0" style="50"/>
    <col min="5946" max="5946" customWidth="1" bestFit="1" width="9.0" style="50"/>
    <col min="5947" max="5947" customWidth="1" bestFit="1" width="9.0" style="50"/>
    <col min="5948" max="5948" customWidth="1" bestFit="1" width="9.0" style="50"/>
    <col min="5949" max="5949" customWidth="1" bestFit="1" width="9.0" style="50"/>
    <col min="5950" max="5950" customWidth="1" bestFit="1" width="9.0" style="50"/>
    <col min="5951" max="5951" customWidth="1" bestFit="1" width="9.0" style="50"/>
    <col min="5952" max="5952" customWidth="1" bestFit="1" width="9.0" style="50"/>
    <col min="5953" max="5953" customWidth="1" bestFit="1" width="9.0" style="50"/>
    <col min="5954" max="5954" customWidth="1" bestFit="1" width="9.0" style="50"/>
    <col min="5955" max="5955" customWidth="1" bestFit="1" width="9.0" style="50"/>
    <col min="5956" max="5956" customWidth="1" bestFit="1" width="9.0" style="50"/>
    <col min="5957" max="5957" customWidth="1" bestFit="1" width="9.0" style="50"/>
    <col min="5958" max="5958" customWidth="1" bestFit="1" width="9.0" style="50"/>
    <col min="5959" max="5959" customWidth="1" bestFit="1" width="9.0" style="50"/>
    <col min="5960" max="5960" customWidth="1" bestFit="1" width="9.0" style="50"/>
    <col min="5961" max="5961" customWidth="1" bestFit="1" width="9.0" style="50"/>
    <col min="5962" max="5962" customWidth="1" bestFit="1" width="9.0" style="50"/>
    <col min="5963" max="5963" customWidth="1" bestFit="1" width="9.0" style="50"/>
    <col min="5964" max="5964" customWidth="1" bestFit="1" width="9.0" style="50"/>
    <col min="5965" max="5965" customWidth="1" bestFit="1" width="9.0" style="50"/>
    <col min="5966" max="5966" customWidth="1" bestFit="1" width="9.0" style="50"/>
    <col min="5967" max="5967" customWidth="1" bestFit="1" width="9.0" style="50"/>
    <col min="5968" max="5968" customWidth="1" bestFit="1" width="9.0" style="50"/>
    <col min="5969" max="5969" customWidth="1" bestFit="1" width="9.0" style="50"/>
    <col min="5970" max="5970" customWidth="1" bestFit="1" width="9.0" style="50"/>
    <col min="5971" max="5971" customWidth="1" bestFit="1" width="9.0" style="50"/>
    <col min="5972" max="5972" customWidth="1" bestFit="1" width="9.0" style="50"/>
    <col min="5973" max="5973" customWidth="1" bestFit="1" width="9.0" style="50"/>
    <col min="5974" max="5974" customWidth="1" bestFit="1" width="9.0" style="50"/>
    <col min="5975" max="5975" customWidth="1" bestFit="1" width="9.0" style="50"/>
    <col min="5976" max="5976" customWidth="1" bestFit="1" width="9.0" style="50"/>
    <col min="5977" max="5977" customWidth="1" bestFit="1" width="9.0" style="50"/>
    <col min="5978" max="5978" customWidth="1" bestFit="1" width="9.0" style="50"/>
    <col min="5979" max="5979" customWidth="1" bestFit="1" width="9.0" style="50"/>
    <col min="5980" max="5980" customWidth="1" bestFit="1" width="9.0" style="50"/>
    <col min="5981" max="5981" customWidth="1" bestFit="1" width="9.0" style="50"/>
    <col min="5982" max="5982" customWidth="1" bestFit="1" width="9.0" style="50"/>
    <col min="5983" max="5983" customWidth="1" bestFit="1" width="9.0" style="50"/>
    <col min="5984" max="5984" customWidth="1" bestFit="1" width="9.0" style="50"/>
    <col min="5985" max="5985" customWidth="1" bestFit="1" width="9.0" style="50"/>
    <col min="5986" max="5986" customWidth="1" bestFit="1" width="9.0" style="50"/>
    <col min="5987" max="5987" customWidth="1" bestFit="1" width="9.0" style="50"/>
    <col min="5988" max="5988" customWidth="1" bestFit="1" width="9.0" style="50"/>
    <col min="5989" max="5989" customWidth="1" bestFit="1" width="9.0" style="50"/>
    <col min="5990" max="5990" customWidth="1" bestFit="1" width="9.0" style="50"/>
    <col min="5991" max="5991" customWidth="1" bestFit="1" width="9.0" style="50"/>
    <col min="5992" max="5992" customWidth="1" bestFit="1" width="9.0" style="50"/>
    <col min="5993" max="5993" customWidth="1" bestFit="1" width="9.0" style="50"/>
    <col min="5994" max="5994" customWidth="1" bestFit="1" width="9.0" style="50"/>
    <col min="5995" max="5995" customWidth="1" bestFit="1" width="9.0" style="50"/>
    <col min="5996" max="5996" customWidth="1" bestFit="1" width="9.0" style="50"/>
    <col min="5997" max="5997" customWidth="1" bestFit="1" width="9.0" style="50"/>
    <col min="5998" max="5998" customWidth="1" bestFit="1" width="9.0" style="50"/>
    <col min="5999" max="5999" customWidth="1" bestFit="1" width="9.0" style="50"/>
    <col min="6000" max="6000" customWidth="1" bestFit="1" width="9.0" style="50"/>
    <col min="6001" max="6001" customWidth="1" bestFit="1" width="9.0" style="50"/>
    <col min="6002" max="6002" customWidth="1" bestFit="1" width="9.0" style="50"/>
    <col min="6003" max="6003" customWidth="1" bestFit="1" width="9.0" style="50"/>
    <col min="6004" max="6004" customWidth="1" bestFit="1" width="9.0" style="50"/>
    <col min="6005" max="6005" customWidth="1" bestFit="1" width="9.0" style="50"/>
    <col min="6006" max="6006" customWidth="1" bestFit="1" width="9.0" style="50"/>
    <col min="6007" max="6007" customWidth="1" bestFit="1" width="9.0" style="50"/>
    <col min="6008" max="6008" customWidth="1" bestFit="1" width="9.0" style="50"/>
    <col min="6009" max="6009" customWidth="1" bestFit="1" width="9.0" style="50"/>
    <col min="6010" max="6010" customWidth="1" bestFit="1" width="9.0" style="50"/>
    <col min="6011" max="6011" customWidth="1" bestFit="1" width="9.0" style="50"/>
    <col min="6012" max="6012" customWidth="1" bestFit="1" width="9.0" style="50"/>
    <col min="6013" max="6013" customWidth="1" bestFit="1" width="9.0" style="50"/>
    <col min="6014" max="6014" customWidth="1" bestFit="1" width="9.0" style="50"/>
    <col min="6015" max="6015" customWidth="1" bestFit="1" width="9.0" style="50"/>
    <col min="6016" max="6016" customWidth="1" bestFit="1" width="9.0" style="50"/>
    <col min="6017" max="6017" customWidth="1" bestFit="1" width="9.0" style="50"/>
    <col min="6018" max="6018" customWidth="1" bestFit="1" width="9.0" style="50"/>
    <col min="6019" max="6019" customWidth="1" bestFit="1" width="9.0" style="50"/>
    <col min="6020" max="6020" customWidth="1" bestFit="1" width="9.0" style="50"/>
    <col min="6021" max="6021" customWidth="1" bestFit="1" width="9.0" style="50"/>
    <col min="6022" max="6022" customWidth="1" bestFit="1" width="9.0" style="50"/>
    <col min="6023" max="6023" customWidth="1" bestFit="1" width="9.0" style="50"/>
    <col min="6024" max="6024" customWidth="1" bestFit="1" width="9.0" style="50"/>
    <col min="6025" max="6025" customWidth="1" bestFit="1" width="9.0" style="50"/>
    <col min="6026" max="6026" customWidth="1" bestFit="1" width="9.0" style="50"/>
    <col min="6027" max="6027" customWidth="1" bestFit="1" width="9.0" style="50"/>
    <col min="6028" max="6028" customWidth="1" bestFit="1" width="9.0" style="50"/>
    <col min="6029" max="6029" customWidth="1" bestFit="1" width="9.0" style="50"/>
    <col min="6030" max="6030" customWidth="1" bestFit="1" width="9.0" style="50"/>
    <col min="6031" max="6031" customWidth="1" bestFit="1" width="9.0" style="50"/>
    <col min="6032" max="6032" customWidth="1" bestFit="1" width="9.0" style="50"/>
    <col min="6033" max="6033" customWidth="1" bestFit="1" width="9.0" style="50"/>
    <col min="6034" max="6034" customWidth="1" bestFit="1" width="9.0" style="50"/>
    <col min="6035" max="6035" customWidth="1" bestFit="1" width="9.0" style="50"/>
    <col min="6036" max="6036" customWidth="1" bestFit="1" width="9.0" style="50"/>
    <col min="6037" max="6037" customWidth="1" bestFit="1" width="9.0" style="50"/>
    <col min="6038" max="6038" customWidth="1" bestFit="1" width="9.0" style="50"/>
    <col min="6039" max="6039" customWidth="1" bestFit="1" width="9.0" style="50"/>
    <col min="6040" max="6040" customWidth="1" bestFit="1" width="9.0" style="50"/>
    <col min="6041" max="6041" customWidth="1" bestFit="1" width="9.0" style="50"/>
    <col min="6042" max="6042" customWidth="1" bestFit="1" width="9.0" style="50"/>
    <col min="6043" max="6043" customWidth="1" bestFit="1" width="9.0" style="50"/>
    <col min="6044" max="6044" customWidth="1" bestFit="1" width="9.0" style="50"/>
    <col min="6045" max="6045" customWidth="1" bestFit="1" width="9.0" style="50"/>
    <col min="6046" max="6046" customWidth="1" bestFit="1" width="9.0" style="50"/>
    <col min="6047" max="6047" customWidth="1" bestFit="1" width="9.0" style="50"/>
    <col min="6048" max="6048" customWidth="1" bestFit="1" width="9.0" style="50"/>
    <col min="6049" max="6049" customWidth="1" bestFit="1" width="9.0" style="50"/>
    <col min="6050" max="6050" customWidth="1" bestFit="1" width="9.0" style="50"/>
    <col min="6051" max="6051" customWidth="1" bestFit="1" width="9.0" style="50"/>
    <col min="6052" max="6052" customWidth="1" bestFit="1" width="9.0" style="50"/>
    <col min="6053" max="6053" customWidth="1" bestFit="1" width="9.0" style="50"/>
    <col min="6054" max="6054" customWidth="1" bestFit="1" width="9.0" style="50"/>
    <col min="6055" max="6055" customWidth="1" bestFit="1" width="9.0" style="50"/>
    <col min="6056" max="6056" customWidth="1" bestFit="1" width="9.0" style="50"/>
    <col min="6057" max="6057" customWidth="1" bestFit="1" width="9.0" style="50"/>
    <col min="6058" max="6058" customWidth="1" bestFit="1" width="9.0" style="50"/>
    <col min="6059" max="6059" customWidth="1" bestFit="1" width="9.0" style="50"/>
    <col min="6060" max="6060" customWidth="1" bestFit="1" width="9.0" style="50"/>
    <col min="6061" max="6061" customWidth="1" bestFit="1" width="9.0" style="50"/>
    <col min="6062" max="6062" customWidth="1" bestFit="1" width="9.0" style="50"/>
    <col min="6063" max="6063" customWidth="1" bestFit="1" width="9.0" style="50"/>
    <col min="6064" max="6064" customWidth="1" bestFit="1" width="9.0" style="50"/>
    <col min="6065" max="6065" customWidth="1" bestFit="1" width="9.0" style="50"/>
    <col min="6066" max="6066" customWidth="1" bestFit="1" width="9.0" style="50"/>
    <col min="6067" max="6067" customWidth="1" bestFit="1" width="9.0" style="50"/>
    <col min="6068" max="6068" customWidth="1" bestFit="1" width="9.0" style="50"/>
    <col min="6069" max="6069" customWidth="1" bestFit="1" width="9.0" style="50"/>
    <col min="6070" max="6070" customWidth="1" bestFit="1" width="9.0" style="50"/>
    <col min="6071" max="6071" customWidth="1" bestFit="1" width="9.0" style="50"/>
    <col min="6072" max="6072" customWidth="1" bestFit="1" width="9.0" style="50"/>
    <col min="6073" max="6073" customWidth="1" bestFit="1" width="9.0" style="50"/>
    <col min="6074" max="6074" customWidth="1" bestFit="1" width="9.0" style="50"/>
    <col min="6075" max="6075" customWidth="1" bestFit="1" width="9.0" style="50"/>
    <col min="6076" max="6076" customWidth="1" bestFit="1" width="9.0" style="50"/>
    <col min="6077" max="6077" customWidth="1" bestFit="1" width="9.0" style="50"/>
    <col min="6078" max="6078" customWidth="1" bestFit="1" width="9.0" style="50"/>
    <col min="6079" max="6079" customWidth="1" bestFit="1" width="9.0" style="50"/>
    <col min="6080" max="6080" customWidth="1" bestFit="1" width="9.0" style="50"/>
    <col min="6081" max="6081" customWidth="1" bestFit="1" width="9.0" style="50"/>
    <col min="6082" max="6082" customWidth="1" bestFit="1" width="9.0" style="50"/>
    <col min="6083" max="6083" customWidth="1" bestFit="1" width="9.0" style="50"/>
    <col min="6084" max="6084" customWidth="1" bestFit="1" width="9.0" style="50"/>
    <col min="6085" max="6085" customWidth="1" bestFit="1" width="9.0" style="50"/>
    <col min="6086" max="6086" customWidth="1" bestFit="1" width="9.0" style="50"/>
    <col min="6087" max="6087" customWidth="1" bestFit="1" width="9.0" style="50"/>
    <col min="6088" max="6088" customWidth="1" bestFit="1" width="9.0" style="50"/>
    <col min="6089" max="6089" customWidth="1" bestFit="1" width="9.0" style="50"/>
    <col min="6090" max="6090" customWidth="1" bestFit="1" width="9.0" style="50"/>
    <col min="6091" max="6091" customWidth="1" bestFit="1" width="9.0" style="50"/>
    <col min="6092" max="6092" customWidth="1" bestFit="1" width="9.0" style="50"/>
    <col min="6093" max="6093" customWidth="1" bestFit="1" width="9.0" style="50"/>
    <col min="6094" max="6094" customWidth="1" bestFit="1" width="9.0" style="50"/>
    <col min="6095" max="6095" customWidth="1" bestFit="1" width="9.0" style="50"/>
    <col min="6096" max="6096" customWidth="1" bestFit="1" width="9.0" style="50"/>
    <col min="6097" max="6097" customWidth="1" bestFit="1" width="9.0" style="50"/>
    <col min="6098" max="6098" customWidth="1" bestFit="1" width="9.0" style="50"/>
    <col min="6099" max="6099" customWidth="1" bestFit="1" width="9.0" style="50"/>
    <col min="6100" max="6100" customWidth="1" bestFit="1" width="9.0" style="50"/>
    <col min="6101" max="6101" customWidth="1" bestFit="1" width="9.0" style="50"/>
    <col min="6102" max="6102" customWidth="1" bestFit="1" width="9.0" style="50"/>
    <col min="6103" max="6103" customWidth="1" bestFit="1" width="9.0" style="50"/>
    <col min="6104" max="6104" customWidth="1" bestFit="1" width="9.0" style="50"/>
    <col min="6105" max="6105" customWidth="1" bestFit="1" width="9.0" style="50"/>
    <col min="6106" max="6106" customWidth="1" bestFit="1" width="9.0" style="50"/>
    <col min="6107" max="6107" customWidth="1" bestFit="1" width="9.0" style="50"/>
    <col min="6108" max="6108" customWidth="1" bestFit="1" width="9.0" style="50"/>
    <col min="6109" max="6109" customWidth="1" bestFit="1" width="9.0" style="50"/>
    <col min="6110" max="6110" customWidth="1" bestFit="1" width="9.0" style="50"/>
    <col min="6111" max="6111" customWidth="1" bestFit="1" width="9.0" style="50"/>
    <col min="6112" max="6112" customWidth="1" bestFit="1" width="9.0" style="50"/>
    <col min="6113" max="6113" customWidth="1" bestFit="1" width="9.0" style="50"/>
    <col min="6114" max="6114" customWidth="1" bestFit="1" width="9.0" style="50"/>
    <col min="6115" max="6115" customWidth="1" bestFit="1" width="9.0" style="50"/>
    <col min="6116" max="6116" customWidth="1" bestFit="1" width="9.0" style="50"/>
    <col min="6117" max="6117" customWidth="1" bestFit="1" width="9.0" style="50"/>
    <col min="6118" max="6118" customWidth="1" bestFit="1" width="9.0" style="50"/>
    <col min="6119" max="6119" customWidth="1" bestFit="1" width="9.0" style="50"/>
    <col min="6120" max="6120" customWidth="1" bestFit="1" width="9.0" style="50"/>
    <col min="6121" max="6121" customWidth="1" bestFit="1" width="9.0" style="50"/>
    <col min="6122" max="6122" customWidth="1" bestFit="1" width="9.0" style="50"/>
    <col min="6123" max="6123" customWidth="1" bestFit="1" width="9.0" style="50"/>
    <col min="6124" max="6124" customWidth="1" bestFit="1" width="9.0" style="50"/>
    <col min="6125" max="6125" customWidth="1" bestFit="1" width="9.0" style="50"/>
    <col min="6126" max="6126" customWidth="1" bestFit="1" width="9.0" style="50"/>
    <col min="6127" max="6127" customWidth="1" bestFit="1" width="9.0" style="50"/>
    <col min="6128" max="6128" customWidth="1" bestFit="1" width="9.0" style="50"/>
    <col min="6129" max="6129" customWidth="1" bestFit="1" width="9.0" style="50"/>
    <col min="6130" max="6130" customWidth="1" bestFit="1" width="9.0" style="50"/>
    <col min="6131" max="6131" customWidth="1" bestFit="1" width="9.0" style="50"/>
    <col min="6132" max="6132" customWidth="1" bestFit="1" width="9.0" style="50"/>
    <col min="6133" max="6133" customWidth="1" bestFit="1" width="9.0" style="50"/>
    <col min="6134" max="6134" customWidth="1" bestFit="1" width="9.0" style="50"/>
    <col min="6135" max="6135" customWidth="1" bestFit="1" width="9.0" style="50"/>
    <col min="6136" max="6136" customWidth="1" bestFit="1" width="9.0" style="50"/>
    <col min="6137" max="6137" customWidth="1" bestFit="1" width="9.0" style="50"/>
    <col min="6138" max="6138" customWidth="1" bestFit="1" width="9.0" style="50"/>
    <col min="6139" max="6139" customWidth="1" bestFit="1" width="9.0" style="50"/>
    <col min="6140" max="6140" customWidth="1" bestFit="1" width="9.0" style="50"/>
    <col min="6141" max="6141" customWidth="1" bestFit="1" width="9.0" style="50"/>
    <col min="6142" max="6142" customWidth="1" bestFit="1" width="9.0" style="50"/>
    <col min="6143" max="6143" customWidth="1" bestFit="1" width="9.0" style="50"/>
    <col min="6144" max="6144" customWidth="1" bestFit="1" width="9.0" style="50"/>
    <col min="6145" max="6145" customWidth="1" bestFit="1" width="9.0" style="50"/>
    <col min="6146" max="6146" customWidth="1" bestFit="1" width="9.0" style="50"/>
    <col min="6147" max="6147" customWidth="1" bestFit="1" width="9.0" style="50"/>
    <col min="6148" max="6148" customWidth="1" bestFit="1" width="9.0" style="50"/>
    <col min="6149" max="6149" customWidth="1" bestFit="1" width="9.0" style="50"/>
    <col min="6150" max="6150" customWidth="1" bestFit="1" width="9.0" style="50"/>
    <col min="6151" max="6151" customWidth="1" bestFit="1" width="9.0" style="50"/>
    <col min="6152" max="6152" customWidth="1" bestFit="1" width="9.0" style="50"/>
    <col min="6153" max="6153" customWidth="1" bestFit="1" width="9.0" style="50"/>
    <col min="6154" max="6154" customWidth="1" bestFit="1" width="9.0" style="50"/>
    <col min="6155" max="6155" customWidth="1" bestFit="1" width="9.0" style="50"/>
    <col min="6156" max="6156" customWidth="1" bestFit="1" width="9.0" style="50"/>
    <col min="6157" max="6157" customWidth="1" bestFit="1" width="9.0" style="50"/>
    <col min="6158" max="6158" customWidth="1" bestFit="1" width="9.0" style="50"/>
    <col min="6159" max="6159" customWidth="1" bestFit="1" width="9.0" style="50"/>
    <col min="6160" max="6160" customWidth="1" bestFit="1" width="9.0" style="50"/>
    <col min="6161" max="6161" customWidth="1" bestFit="1" width="9.0" style="50"/>
    <col min="6162" max="6162" customWidth="1" bestFit="1" width="9.0" style="50"/>
    <col min="6163" max="6163" customWidth="1" bestFit="1" width="9.0" style="50"/>
    <col min="6164" max="6164" customWidth="1" bestFit="1" width="9.0" style="50"/>
    <col min="6165" max="6165" customWidth="1" bestFit="1" width="9.0" style="50"/>
    <col min="6166" max="6166" customWidth="1" bestFit="1" width="9.0" style="50"/>
    <col min="6167" max="6167" customWidth="1" bestFit="1" width="9.0" style="50"/>
    <col min="6168" max="6168" customWidth="1" bestFit="1" width="9.0" style="50"/>
    <col min="6169" max="6169" customWidth="1" bestFit="1" width="9.0" style="50"/>
    <col min="6170" max="6170" customWidth="1" bestFit="1" width="9.0" style="50"/>
    <col min="6171" max="6171" customWidth="1" bestFit="1" width="9.0" style="50"/>
    <col min="6172" max="6172" customWidth="1" bestFit="1" width="9.0" style="50"/>
    <col min="6173" max="6173" customWidth="1" bestFit="1" width="9.0" style="50"/>
    <col min="6174" max="6174" customWidth="1" bestFit="1" width="9.0" style="50"/>
    <col min="6175" max="6175" customWidth="1" bestFit="1" width="9.0" style="50"/>
    <col min="6176" max="6176" customWidth="1" bestFit="1" width="9.0" style="50"/>
    <col min="6177" max="6177" customWidth="1" bestFit="1" width="9.0" style="50"/>
    <col min="6178" max="6178" customWidth="1" bestFit="1" width="9.0" style="50"/>
    <col min="6179" max="6179" customWidth="1" bestFit="1" width="9.0" style="50"/>
    <col min="6180" max="6180" customWidth="1" bestFit="1" width="9.0" style="50"/>
    <col min="6181" max="6181" customWidth="1" bestFit="1" width="9.0" style="50"/>
    <col min="6182" max="6182" customWidth="1" bestFit="1" width="9.0" style="50"/>
    <col min="6183" max="6183" customWidth="1" bestFit="1" width="9.0" style="50"/>
    <col min="6184" max="6184" customWidth="1" bestFit="1" width="9.0" style="50"/>
    <col min="6185" max="6185" customWidth="1" bestFit="1" width="9.0" style="50"/>
    <col min="6186" max="6186" customWidth="1" bestFit="1" width="9.0" style="50"/>
    <col min="6187" max="6187" customWidth="1" bestFit="1" width="9.0" style="50"/>
    <col min="6188" max="6188" customWidth="1" bestFit="1" width="9.0" style="50"/>
    <col min="6189" max="6189" customWidth="1" bestFit="1" width="9.0" style="50"/>
    <col min="6190" max="6190" customWidth="1" bestFit="1" width="9.0" style="50"/>
    <col min="6191" max="6191" customWidth="1" bestFit="1" width="9.0" style="50"/>
    <col min="6192" max="6192" customWidth="1" bestFit="1" width="9.0" style="50"/>
    <col min="6193" max="6193" customWidth="1" bestFit="1" width="9.0" style="50"/>
    <col min="6194" max="6194" customWidth="1" bestFit="1" width="9.0" style="50"/>
    <col min="6195" max="6195" customWidth="1" bestFit="1" width="9.0" style="50"/>
    <col min="6196" max="6196" customWidth="1" bestFit="1" width="9.0" style="50"/>
    <col min="6197" max="6197" customWidth="1" bestFit="1" width="9.0" style="50"/>
    <col min="6198" max="6198" customWidth="1" bestFit="1" width="9.0" style="50"/>
    <col min="6199" max="6199" customWidth="1" bestFit="1" width="9.0" style="50"/>
    <col min="6200" max="6200" customWidth="1" bestFit="1" width="9.0" style="50"/>
    <col min="6201" max="6201" customWidth="1" bestFit="1" width="9.0" style="50"/>
    <col min="6202" max="6202" customWidth="1" bestFit="1" width="9.0" style="50"/>
    <col min="6203" max="6203" customWidth="1" bestFit="1" width="9.0" style="50"/>
    <col min="6204" max="6204" customWidth="1" bestFit="1" width="9.0" style="50"/>
    <col min="6205" max="6205" customWidth="1" bestFit="1" width="9.0" style="50"/>
    <col min="6206" max="6206" customWidth="1" bestFit="1" width="9.0" style="50"/>
    <col min="6207" max="6207" customWidth="1" bestFit="1" width="9.0" style="50"/>
    <col min="6208" max="6208" customWidth="1" bestFit="1" width="9.0" style="50"/>
    <col min="6209" max="6209" customWidth="1" bestFit="1" width="9.0" style="50"/>
    <col min="6210" max="6210" customWidth="1" bestFit="1" width="9.0" style="50"/>
    <col min="6211" max="6211" customWidth="1" bestFit="1" width="9.0" style="50"/>
    <col min="6212" max="6212" customWidth="1" bestFit="1" width="9.0" style="50"/>
    <col min="6213" max="6213" customWidth="1" bestFit="1" width="9.0" style="50"/>
    <col min="6214" max="6214" customWidth="1" bestFit="1" width="9.0" style="50"/>
    <col min="6215" max="6215" customWidth="1" bestFit="1" width="9.0" style="50"/>
    <col min="6216" max="6216" customWidth="1" bestFit="1" width="9.0" style="50"/>
    <col min="6217" max="6217" customWidth="1" bestFit="1" width="9.0" style="50"/>
    <col min="6218" max="6218" customWidth="1" bestFit="1" width="9.0" style="50"/>
    <col min="6219" max="6219" customWidth="1" bestFit="1" width="9.0" style="50"/>
    <col min="6220" max="6220" customWidth="1" bestFit="1" width="9.0" style="50"/>
    <col min="6221" max="6221" customWidth="1" bestFit="1" width="9.0" style="50"/>
    <col min="6222" max="6222" customWidth="1" bestFit="1" width="9.0" style="50"/>
    <col min="6223" max="6223" customWidth="1" bestFit="1" width="9.0" style="50"/>
    <col min="6224" max="6224" customWidth="1" bestFit="1" width="9.0" style="50"/>
    <col min="6225" max="6225" customWidth="1" bestFit="1" width="9.0" style="50"/>
    <col min="6226" max="6226" customWidth="1" bestFit="1" width="9.0" style="50"/>
    <col min="6227" max="6227" customWidth="1" bestFit="1" width="9.0" style="50"/>
    <col min="6228" max="6228" customWidth="1" bestFit="1" width="9.0" style="50"/>
    <col min="6229" max="6229" customWidth="1" bestFit="1" width="9.0" style="50"/>
    <col min="6230" max="6230" customWidth="1" bestFit="1" width="9.0" style="50"/>
    <col min="6231" max="6231" customWidth="1" bestFit="1" width="9.0" style="50"/>
    <col min="6232" max="6232" customWidth="1" bestFit="1" width="9.0" style="50"/>
    <col min="6233" max="6233" customWidth="1" bestFit="1" width="9.0" style="50"/>
    <col min="6234" max="6234" customWidth="1" bestFit="1" width="9.0" style="50"/>
    <col min="6235" max="6235" customWidth="1" bestFit="1" width="9.0" style="50"/>
    <col min="6236" max="6236" customWidth="1" bestFit="1" width="9.0" style="50"/>
    <col min="6237" max="6237" customWidth="1" bestFit="1" width="9.0" style="50"/>
    <col min="6238" max="6238" customWidth="1" bestFit="1" width="9.0" style="50"/>
    <col min="6239" max="6239" customWidth="1" bestFit="1" width="9.0" style="50"/>
    <col min="6240" max="6240" customWidth="1" bestFit="1" width="9.0" style="50"/>
    <col min="6241" max="6241" customWidth="1" bestFit="1" width="9.0" style="50"/>
    <col min="6242" max="6242" customWidth="1" bestFit="1" width="9.0" style="50"/>
    <col min="6243" max="6243" customWidth="1" bestFit="1" width="9.0" style="50"/>
    <col min="6244" max="6244" customWidth="1" bestFit="1" width="9.0" style="50"/>
    <col min="6245" max="6245" customWidth="1" bestFit="1" width="9.0" style="50"/>
    <col min="6246" max="6246" customWidth="1" bestFit="1" width="9.0" style="50"/>
    <col min="6247" max="6247" customWidth="1" bestFit="1" width="9.0" style="50"/>
    <col min="6248" max="6248" customWidth="1" bestFit="1" width="9.0" style="50"/>
    <col min="6249" max="6249" customWidth="1" bestFit="1" width="9.0" style="50"/>
    <col min="6250" max="6250" customWidth="1" bestFit="1" width="9.0" style="50"/>
    <col min="6251" max="6251" customWidth="1" bestFit="1" width="9.0" style="50"/>
    <col min="6252" max="6252" customWidth="1" bestFit="1" width="9.0" style="50"/>
    <col min="6253" max="6253" customWidth="1" bestFit="1" width="9.0" style="50"/>
    <col min="6254" max="6254" customWidth="1" bestFit="1" width="9.0" style="50"/>
    <col min="6255" max="6255" customWidth="1" bestFit="1" width="9.0" style="50"/>
    <col min="6256" max="6256" customWidth="1" bestFit="1" width="9.0" style="50"/>
    <col min="6257" max="6257" customWidth="1" bestFit="1" width="9.0" style="50"/>
    <col min="6258" max="6258" customWidth="1" bestFit="1" width="9.0" style="50"/>
    <col min="6259" max="6259" customWidth="1" bestFit="1" width="9.0" style="50"/>
    <col min="6260" max="6260" customWidth="1" bestFit="1" width="9.0" style="50"/>
    <col min="6261" max="6261" customWidth="1" bestFit="1" width="9.0" style="50"/>
    <col min="6262" max="6262" customWidth="1" bestFit="1" width="9.0" style="50"/>
    <col min="6263" max="6263" customWidth="1" bestFit="1" width="9.0" style="50"/>
    <col min="6264" max="6264" customWidth="1" bestFit="1" width="9.0" style="50"/>
    <col min="6265" max="6265" customWidth="1" bestFit="1" width="9.0" style="50"/>
    <col min="6266" max="6266" customWidth="1" bestFit="1" width="9.0" style="50"/>
    <col min="6267" max="6267" customWidth="1" bestFit="1" width="9.0" style="50"/>
    <col min="6268" max="6268" customWidth="1" bestFit="1" width="9.0" style="50"/>
    <col min="6269" max="6269" customWidth="1" bestFit="1" width="9.0" style="50"/>
    <col min="6270" max="6270" customWidth="1" bestFit="1" width="9.0" style="50"/>
    <col min="6271" max="6271" customWidth="1" bestFit="1" width="9.0" style="50"/>
    <col min="6272" max="6272" customWidth="1" bestFit="1" width="9.0" style="50"/>
    <col min="6273" max="6273" customWidth="1" bestFit="1" width="9.0" style="50"/>
    <col min="6274" max="6274" customWidth="1" bestFit="1" width="9.0" style="50"/>
    <col min="6275" max="6275" customWidth="1" bestFit="1" width="9.0" style="50"/>
    <col min="6276" max="6276" customWidth="1" bestFit="1" width="9.0" style="50"/>
    <col min="6277" max="6277" customWidth="1" bestFit="1" width="9.0" style="50"/>
    <col min="6278" max="6278" customWidth="1" bestFit="1" width="9.0" style="50"/>
    <col min="6279" max="6279" customWidth="1" bestFit="1" width="9.0" style="50"/>
    <col min="6280" max="6280" customWidth="1" bestFit="1" width="9.0" style="50"/>
    <col min="6281" max="6281" customWidth="1" bestFit="1" width="9.0" style="50"/>
    <col min="6282" max="6282" customWidth="1" bestFit="1" width="9.0" style="50"/>
    <col min="6283" max="6283" customWidth="1" bestFit="1" width="9.0" style="50"/>
    <col min="6284" max="6284" customWidth="1" bestFit="1" width="9.0" style="50"/>
    <col min="6285" max="6285" customWidth="1" bestFit="1" width="9.0" style="50"/>
    <col min="6286" max="6286" customWidth="1" bestFit="1" width="9.0" style="50"/>
    <col min="6287" max="6287" customWidth="1" bestFit="1" width="9.0" style="50"/>
    <col min="6288" max="6288" customWidth="1" bestFit="1" width="9.0" style="50"/>
    <col min="6289" max="6289" customWidth="1" bestFit="1" width="9.0" style="50"/>
    <col min="6290" max="6290" customWidth="1" bestFit="1" width="9.0" style="50"/>
    <col min="6291" max="6291" customWidth="1" bestFit="1" width="9.0" style="50"/>
    <col min="6292" max="6292" customWidth="1" bestFit="1" width="9.0" style="50"/>
    <col min="6293" max="6293" customWidth="1" bestFit="1" width="9.0" style="50"/>
    <col min="6294" max="6294" customWidth="1" bestFit="1" width="9.0" style="50"/>
    <col min="6295" max="6295" customWidth="1" bestFit="1" width="9.0" style="50"/>
    <col min="6296" max="6296" customWidth="1" bestFit="1" width="9.0" style="50"/>
    <col min="6297" max="6297" customWidth="1" bestFit="1" width="9.0" style="50"/>
    <col min="6298" max="6298" customWidth="1" bestFit="1" width="9.0" style="50"/>
    <col min="6299" max="6299" customWidth="1" bestFit="1" width="9.0" style="50"/>
    <col min="6300" max="6300" customWidth="1" bestFit="1" width="9.0" style="50"/>
    <col min="6301" max="6301" customWidth="1" bestFit="1" width="9.0" style="50"/>
    <col min="6302" max="6302" customWidth="1" bestFit="1" width="9.0" style="50"/>
    <col min="6303" max="6303" customWidth="1" bestFit="1" width="9.0" style="50"/>
    <col min="6304" max="6304" customWidth="1" bestFit="1" width="9.0" style="50"/>
    <col min="6305" max="6305" customWidth="1" bestFit="1" width="9.0" style="50"/>
    <col min="6306" max="6306" customWidth="1" bestFit="1" width="9.0" style="50"/>
    <col min="6307" max="6307" customWidth="1" bestFit="1" width="9.0" style="50"/>
    <col min="6308" max="6308" customWidth="1" bestFit="1" width="9.0" style="50"/>
    <col min="6309" max="6309" customWidth="1" bestFit="1" width="9.0" style="50"/>
    <col min="6310" max="6310" customWidth="1" bestFit="1" width="9.0" style="50"/>
    <col min="6311" max="6311" customWidth="1" bestFit="1" width="9.0" style="50"/>
    <col min="6312" max="6312" customWidth="1" bestFit="1" width="9.0" style="50"/>
    <col min="6313" max="6313" customWidth="1" bestFit="1" width="9.0" style="50"/>
    <col min="6314" max="6314" customWidth="1" bestFit="1" width="9.0" style="50"/>
    <col min="6315" max="6315" customWidth="1" bestFit="1" width="9.0" style="50"/>
    <col min="6316" max="6316" customWidth="1" bestFit="1" width="9.0" style="50"/>
    <col min="6317" max="6317" customWidth="1" bestFit="1" width="9.0" style="50"/>
    <col min="6318" max="6318" customWidth="1" bestFit="1" width="9.0" style="50"/>
    <col min="6319" max="6319" customWidth="1" bestFit="1" width="9.0" style="50"/>
    <col min="6320" max="6320" customWidth="1" bestFit="1" width="9.0" style="50"/>
    <col min="6321" max="6321" customWidth="1" bestFit="1" width="9.0" style="50"/>
    <col min="6322" max="6322" customWidth="1" bestFit="1" width="9.0" style="50"/>
    <col min="6323" max="6323" customWidth="1" bestFit="1" width="9.0" style="50"/>
    <col min="6324" max="6324" customWidth="1" bestFit="1" width="9.0" style="50"/>
    <col min="6325" max="6325" customWidth="1" bestFit="1" width="9.0" style="50"/>
    <col min="6326" max="6326" customWidth="1" bestFit="1" width="9.0" style="50"/>
    <col min="6327" max="6327" customWidth="1" bestFit="1" width="9.0" style="50"/>
    <col min="6328" max="6328" customWidth="1" bestFit="1" width="9.0" style="50"/>
    <col min="6329" max="6329" customWidth="1" bestFit="1" width="9.0" style="50"/>
    <col min="6330" max="6330" customWidth="1" bestFit="1" width="9.0" style="50"/>
    <col min="6331" max="6331" customWidth="1" bestFit="1" width="9.0" style="50"/>
    <col min="6332" max="6332" customWidth="1" bestFit="1" width="9.0" style="50"/>
    <col min="6333" max="6333" customWidth="1" bestFit="1" width="9.0" style="50"/>
    <col min="6334" max="6334" customWidth="1" bestFit="1" width="9.0" style="50"/>
    <col min="6335" max="6335" customWidth="1" bestFit="1" width="9.0" style="50"/>
    <col min="6336" max="6336" customWidth="1" bestFit="1" width="9.0" style="50"/>
    <col min="6337" max="6337" customWidth="1" bestFit="1" width="9.0" style="50"/>
    <col min="6338" max="6338" customWidth="1" bestFit="1" width="9.0" style="50"/>
    <col min="6339" max="6339" customWidth="1" bestFit="1" width="9.0" style="50"/>
    <col min="6340" max="6340" customWidth="1" bestFit="1" width="9.0" style="50"/>
    <col min="6341" max="6341" customWidth="1" bestFit="1" width="9.0" style="50"/>
    <col min="6342" max="6342" customWidth="1" bestFit="1" width="9.0" style="50"/>
    <col min="6343" max="6343" customWidth="1" bestFit="1" width="9.0" style="50"/>
    <col min="6344" max="6344" customWidth="1" bestFit="1" width="9.0" style="50"/>
    <col min="6345" max="6345" customWidth="1" bestFit="1" width="9.0" style="50"/>
    <col min="6346" max="6346" customWidth="1" bestFit="1" width="9.0" style="50"/>
    <col min="6347" max="6347" customWidth="1" bestFit="1" width="9.0" style="50"/>
    <col min="6348" max="6348" customWidth="1" bestFit="1" width="9.0" style="50"/>
    <col min="6349" max="6349" customWidth="1" bestFit="1" width="9.0" style="50"/>
    <col min="6350" max="6350" customWidth="1" bestFit="1" width="9.0" style="50"/>
    <col min="6351" max="6351" customWidth="1" bestFit="1" width="9.0" style="50"/>
    <col min="6352" max="6352" customWidth="1" bestFit="1" width="9.0" style="50"/>
    <col min="6353" max="6353" customWidth="1" bestFit="1" width="9.0" style="50"/>
    <col min="6354" max="6354" customWidth="1" bestFit="1" width="9.0" style="50"/>
    <col min="6355" max="6355" customWidth="1" bestFit="1" width="9.0" style="50"/>
    <col min="6356" max="6356" customWidth="1" bestFit="1" width="9.0" style="50"/>
    <col min="6357" max="6357" customWidth="1" bestFit="1" width="9.0" style="50"/>
    <col min="6358" max="6358" customWidth="1" bestFit="1" width="9.0" style="50"/>
    <col min="6359" max="6359" customWidth="1" bestFit="1" width="9.0" style="50"/>
    <col min="6360" max="6360" customWidth="1" bestFit="1" width="9.0" style="50"/>
    <col min="6361" max="6361" customWidth="1" bestFit="1" width="9.0" style="50"/>
    <col min="6362" max="6362" customWidth="1" bestFit="1" width="9.0" style="50"/>
    <col min="6363" max="6363" customWidth="1" bestFit="1" width="9.0" style="50"/>
    <col min="6364" max="6364" customWidth="1" bestFit="1" width="9.0" style="50"/>
    <col min="6365" max="6365" customWidth="1" bestFit="1" width="9.0" style="50"/>
    <col min="6366" max="6366" customWidth="1" bestFit="1" width="9.0" style="50"/>
    <col min="6367" max="6367" customWidth="1" bestFit="1" width="9.0" style="50"/>
    <col min="6368" max="6368" customWidth="1" bestFit="1" width="9.0" style="50"/>
    <col min="6369" max="6369" customWidth="1" bestFit="1" width="9.0" style="50"/>
    <col min="6370" max="6370" customWidth="1" bestFit="1" width="9.0" style="50"/>
    <col min="6371" max="6371" customWidth="1" bestFit="1" width="9.0" style="50"/>
    <col min="6372" max="6372" customWidth="1" bestFit="1" width="9.0" style="50"/>
    <col min="6373" max="6373" customWidth="1" bestFit="1" width="9.0" style="50"/>
    <col min="6374" max="6374" customWidth="1" bestFit="1" width="9.0" style="50"/>
    <col min="6375" max="6375" customWidth="1" bestFit="1" width="9.0" style="50"/>
    <col min="6376" max="6376" customWidth="1" bestFit="1" width="9.0" style="50"/>
    <col min="6377" max="6377" customWidth="1" bestFit="1" width="9.0" style="50"/>
    <col min="6378" max="6378" customWidth="1" bestFit="1" width="9.0" style="50"/>
    <col min="6379" max="6379" customWidth="1" bestFit="1" width="9.0" style="50"/>
    <col min="6380" max="6380" customWidth="1" bestFit="1" width="9.0" style="50"/>
    <col min="6381" max="6381" customWidth="1" bestFit="1" width="9.0" style="50"/>
    <col min="6382" max="6382" customWidth="1" bestFit="1" width="9.0" style="50"/>
    <col min="6383" max="6383" customWidth="1" bestFit="1" width="9.0" style="50"/>
    <col min="6384" max="6384" customWidth="1" bestFit="1" width="9.0" style="50"/>
    <col min="6385" max="6385" customWidth="1" bestFit="1" width="9.0" style="50"/>
    <col min="6386" max="6386" customWidth="1" bestFit="1" width="9.0" style="50"/>
    <col min="6387" max="6387" customWidth="1" bestFit="1" width="9.0" style="50"/>
    <col min="6388" max="6388" customWidth="1" bestFit="1" width="9.0" style="50"/>
    <col min="6389" max="6389" customWidth="1" bestFit="1" width="9.0" style="50"/>
    <col min="6390" max="6390" customWidth="1" bestFit="1" width="9.0" style="50"/>
    <col min="6391" max="6391" customWidth="1" bestFit="1" width="9.0" style="50"/>
    <col min="6392" max="6392" customWidth="1" bestFit="1" width="9.0" style="50"/>
    <col min="6393" max="6393" customWidth="1" bestFit="1" width="9.0" style="50"/>
    <col min="6394" max="6394" customWidth="1" bestFit="1" width="9.0" style="50"/>
    <col min="6395" max="6395" customWidth="1" bestFit="1" width="9.0" style="50"/>
    <col min="6396" max="6396" customWidth="1" bestFit="1" width="9.0" style="50"/>
    <col min="6397" max="6397" customWidth="1" bestFit="1" width="9.0" style="50"/>
    <col min="6398" max="6398" customWidth="1" bestFit="1" width="9.0" style="50"/>
    <col min="6399" max="6399" customWidth="1" bestFit="1" width="9.0" style="50"/>
    <col min="6400" max="6400" customWidth="1" bestFit="1" width="9.0" style="50"/>
    <col min="6401" max="6401" customWidth="1" bestFit="1" width="9.0" style="50"/>
    <col min="6402" max="6402" customWidth="1" bestFit="1" width="9.0" style="50"/>
    <col min="6403" max="6403" customWidth="1" bestFit="1" width="9.0" style="50"/>
    <col min="6404" max="6404" customWidth="1" bestFit="1" width="9.0" style="50"/>
    <col min="6405" max="6405" customWidth="1" bestFit="1" width="9.0" style="50"/>
    <col min="6406" max="6406" customWidth="1" bestFit="1" width="9.0" style="50"/>
    <col min="6407" max="6407" customWidth="1" bestFit="1" width="9.0" style="50"/>
    <col min="6408" max="6408" customWidth="1" bestFit="1" width="9.0" style="50"/>
    <col min="6409" max="6409" customWidth="1" bestFit="1" width="9.0" style="50"/>
    <col min="6410" max="6410" customWidth="1" bestFit="1" width="9.0" style="50"/>
    <col min="6411" max="6411" customWidth="1" bestFit="1" width="9.0" style="50"/>
    <col min="6412" max="6412" customWidth="1" bestFit="1" width="9.0" style="50"/>
    <col min="6413" max="6413" customWidth="1" bestFit="1" width="9.0" style="50"/>
    <col min="6414" max="6414" customWidth="1" bestFit="1" width="9.0" style="50"/>
    <col min="6415" max="6415" customWidth="1" bestFit="1" width="9.0" style="50"/>
    <col min="6416" max="6416" customWidth="1" bestFit="1" width="9.0" style="50"/>
    <col min="6417" max="6417" customWidth="1" bestFit="1" width="9.0" style="50"/>
    <col min="6418" max="6418" customWidth="1" bestFit="1" width="9.0" style="50"/>
    <col min="6419" max="6419" customWidth="1" bestFit="1" width="9.0" style="50"/>
    <col min="6420" max="6420" customWidth="1" bestFit="1" width="9.0" style="50"/>
    <col min="6421" max="6421" customWidth="1" bestFit="1" width="9.0" style="50"/>
    <col min="6422" max="6422" customWidth="1" bestFit="1" width="9.0" style="50"/>
    <col min="6423" max="6423" customWidth="1" bestFit="1" width="9.0" style="50"/>
    <col min="6424" max="6424" customWidth="1" bestFit="1" width="9.0" style="50"/>
    <col min="6425" max="6425" customWidth="1" bestFit="1" width="9.0" style="50"/>
    <col min="6426" max="6426" customWidth="1" bestFit="1" width="9.0" style="50"/>
    <col min="6427" max="6427" customWidth="1" bestFit="1" width="9.0" style="50"/>
    <col min="6428" max="6428" customWidth="1" bestFit="1" width="9.0" style="50"/>
    <col min="6429" max="6429" customWidth="1" bestFit="1" width="9.0" style="50"/>
    <col min="6430" max="6430" customWidth="1" bestFit="1" width="9.0" style="50"/>
    <col min="6431" max="6431" customWidth="1" bestFit="1" width="9.0" style="50"/>
    <col min="6432" max="6432" customWidth="1" bestFit="1" width="9.0" style="50"/>
    <col min="6433" max="6433" customWidth="1" bestFit="1" width="9.0" style="50"/>
    <col min="6434" max="6434" customWidth="1" bestFit="1" width="9.0" style="50"/>
    <col min="6435" max="6435" customWidth="1" bestFit="1" width="9.0" style="50"/>
    <col min="6436" max="6436" customWidth="1" bestFit="1" width="9.0" style="50"/>
    <col min="6437" max="6437" customWidth="1" bestFit="1" width="9.0" style="50"/>
    <col min="6438" max="6438" customWidth="1" bestFit="1" width="9.0" style="50"/>
    <col min="6439" max="6439" customWidth="1" bestFit="1" width="9.0" style="50"/>
    <col min="6440" max="6440" customWidth="1" bestFit="1" width="9.0" style="50"/>
    <col min="6441" max="6441" customWidth="1" bestFit="1" width="9.0" style="50"/>
    <col min="6442" max="6442" customWidth="1" bestFit="1" width="9.0" style="50"/>
    <col min="6443" max="6443" customWidth="1" bestFit="1" width="9.0" style="50"/>
    <col min="6444" max="6444" customWidth="1" bestFit="1" width="9.0" style="50"/>
    <col min="6445" max="6445" customWidth="1" bestFit="1" width="9.0" style="50"/>
    <col min="6446" max="6446" customWidth="1" bestFit="1" width="9.0" style="50"/>
    <col min="6447" max="6447" customWidth="1" bestFit="1" width="9.0" style="50"/>
    <col min="6448" max="6448" customWidth="1" bestFit="1" width="9.0" style="50"/>
    <col min="6449" max="6449" customWidth="1" bestFit="1" width="9.0" style="50"/>
    <col min="6450" max="6450" customWidth="1" bestFit="1" width="9.0" style="50"/>
    <col min="6451" max="6451" customWidth="1" bestFit="1" width="9.0" style="50"/>
    <col min="6452" max="6452" customWidth="1" bestFit="1" width="9.0" style="50"/>
    <col min="6453" max="6453" customWidth="1" bestFit="1" width="9.0" style="50"/>
    <col min="6454" max="6454" customWidth="1" bestFit="1" width="9.0" style="50"/>
    <col min="6455" max="6455" customWidth="1" bestFit="1" width="9.0" style="50"/>
    <col min="6456" max="6456" customWidth="1" bestFit="1" width="9.0" style="50"/>
    <col min="6457" max="6457" customWidth="1" bestFit="1" width="9.0" style="50"/>
    <col min="6458" max="6458" customWidth="1" bestFit="1" width="9.0" style="50"/>
    <col min="6459" max="6459" customWidth="1" bestFit="1" width="9.0" style="50"/>
    <col min="6460" max="6460" customWidth="1" bestFit="1" width="9.0" style="50"/>
    <col min="6461" max="6461" customWidth="1" bestFit="1" width="9.0" style="50"/>
    <col min="6462" max="6462" customWidth="1" bestFit="1" width="9.0" style="50"/>
    <col min="6463" max="6463" customWidth="1" bestFit="1" width="9.0" style="50"/>
    <col min="6464" max="6464" customWidth="1" bestFit="1" width="9.0" style="50"/>
    <col min="6465" max="6465" customWidth="1" bestFit="1" width="9.0" style="50"/>
    <col min="6466" max="6466" customWidth="1" bestFit="1" width="9.0" style="50"/>
    <col min="6467" max="6467" customWidth="1" bestFit="1" width="9.0" style="50"/>
    <col min="6468" max="6468" customWidth="1" bestFit="1" width="9.0" style="50"/>
    <col min="6469" max="6469" customWidth="1" bestFit="1" width="9.0" style="50"/>
    <col min="6470" max="6470" customWidth="1" bestFit="1" width="9.0" style="50"/>
    <col min="6471" max="6471" customWidth="1" bestFit="1" width="9.0" style="50"/>
    <col min="6472" max="6472" customWidth="1" bestFit="1" width="9.0" style="50"/>
    <col min="6473" max="6473" customWidth="1" bestFit="1" width="9.0" style="50"/>
    <col min="6474" max="6474" customWidth="1" bestFit="1" width="9.0" style="50"/>
    <col min="6475" max="6475" customWidth="1" bestFit="1" width="9.0" style="50"/>
    <col min="6476" max="6476" customWidth="1" bestFit="1" width="9.0" style="50"/>
    <col min="6477" max="6477" customWidth="1" bestFit="1" width="9.0" style="50"/>
    <col min="6478" max="6478" customWidth="1" bestFit="1" width="9.0" style="50"/>
    <col min="6479" max="6479" customWidth="1" bestFit="1" width="9.0" style="50"/>
    <col min="6480" max="6480" customWidth="1" bestFit="1" width="9.0" style="50"/>
    <col min="6481" max="6481" customWidth="1" bestFit="1" width="9.0" style="50"/>
    <col min="6482" max="6482" customWidth="1" bestFit="1" width="9.0" style="50"/>
    <col min="6483" max="6483" customWidth="1" bestFit="1" width="9.0" style="50"/>
    <col min="6484" max="6484" customWidth="1" bestFit="1" width="9.0" style="50"/>
    <col min="6485" max="6485" customWidth="1" bestFit="1" width="9.0" style="50"/>
    <col min="6486" max="6486" customWidth="1" bestFit="1" width="9.0" style="50"/>
    <col min="6487" max="6487" customWidth="1" bestFit="1" width="9.0" style="50"/>
    <col min="6488" max="6488" customWidth="1" bestFit="1" width="9.0" style="50"/>
    <col min="6489" max="6489" customWidth="1" bestFit="1" width="9.0" style="50"/>
    <col min="6490" max="6490" customWidth="1" bestFit="1" width="9.0" style="50"/>
    <col min="6491" max="6491" customWidth="1" bestFit="1" width="9.0" style="50"/>
    <col min="6492" max="6492" customWidth="1" bestFit="1" width="9.0" style="50"/>
    <col min="6493" max="6493" customWidth="1" bestFit="1" width="9.0" style="50"/>
    <col min="6494" max="6494" customWidth="1" bestFit="1" width="9.0" style="50"/>
    <col min="6495" max="6495" customWidth="1" bestFit="1" width="9.0" style="50"/>
    <col min="6496" max="6496" customWidth="1" bestFit="1" width="9.0" style="50"/>
    <col min="6497" max="6497" customWidth="1" bestFit="1" width="9.0" style="50"/>
    <col min="6498" max="6498" customWidth="1" bestFit="1" width="9.0" style="50"/>
    <col min="6499" max="6499" customWidth="1" bestFit="1" width="9.0" style="50"/>
    <col min="6500" max="6500" customWidth="1" bestFit="1" width="9.0" style="50"/>
    <col min="6501" max="6501" customWidth="1" bestFit="1" width="9.0" style="50"/>
    <col min="6502" max="6502" customWidth="1" bestFit="1" width="9.0" style="50"/>
    <col min="6503" max="6503" customWidth="1" bestFit="1" width="9.0" style="50"/>
    <col min="6504" max="6504" customWidth="1" bestFit="1" width="9.0" style="50"/>
    <col min="6505" max="6505" customWidth="1" bestFit="1" width="9.0" style="50"/>
    <col min="6506" max="6506" customWidth="1" bestFit="1" width="9.0" style="50"/>
    <col min="6507" max="6507" customWidth="1" bestFit="1" width="9.0" style="50"/>
    <col min="6508" max="6508" customWidth="1" bestFit="1" width="9.0" style="50"/>
    <col min="6509" max="6509" customWidth="1" bestFit="1" width="9.0" style="50"/>
    <col min="6510" max="6510" customWidth="1" bestFit="1" width="9.0" style="50"/>
    <col min="6511" max="6511" customWidth="1" bestFit="1" width="9.0" style="50"/>
    <col min="6512" max="6512" customWidth="1" bestFit="1" width="9.0" style="50"/>
    <col min="6513" max="6513" customWidth="1" bestFit="1" width="9.0" style="50"/>
    <col min="6514" max="6514" customWidth="1" bestFit="1" width="9.0" style="50"/>
    <col min="6515" max="6515" customWidth="1" bestFit="1" width="9.0" style="50"/>
    <col min="6516" max="6516" customWidth="1" bestFit="1" width="9.0" style="50"/>
    <col min="6517" max="6517" customWidth="1" bestFit="1" width="9.0" style="50"/>
    <col min="6518" max="6518" customWidth="1" bestFit="1" width="9.0" style="50"/>
    <col min="6519" max="6519" customWidth="1" bestFit="1" width="9.0" style="50"/>
    <col min="6520" max="6520" customWidth="1" bestFit="1" width="9.0" style="50"/>
    <col min="6521" max="6521" customWidth="1" bestFit="1" width="9.0" style="50"/>
    <col min="6522" max="6522" customWidth="1" bestFit="1" width="9.0" style="50"/>
    <col min="6523" max="6523" customWidth="1" bestFit="1" width="9.0" style="50"/>
    <col min="6524" max="6524" customWidth="1" bestFit="1" width="9.0" style="50"/>
    <col min="6525" max="6525" customWidth="1" bestFit="1" width="9.0" style="50"/>
    <col min="6526" max="6526" customWidth="1" bestFit="1" width="9.0" style="50"/>
    <col min="6527" max="6527" customWidth="1" bestFit="1" width="9.0" style="50"/>
    <col min="6528" max="6528" customWidth="1" bestFit="1" width="9.0" style="50"/>
    <col min="6529" max="6529" customWidth="1" bestFit="1" width="9.0" style="50"/>
    <col min="6530" max="6530" customWidth="1" bestFit="1" width="9.0" style="50"/>
    <col min="6531" max="6531" customWidth="1" bestFit="1" width="9.0" style="50"/>
    <col min="6532" max="6532" customWidth="1" bestFit="1" width="9.0" style="50"/>
    <col min="6533" max="6533" customWidth="1" bestFit="1" width="9.0" style="50"/>
    <col min="6534" max="6534" customWidth="1" bestFit="1" width="9.0" style="50"/>
    <col min="6535" max="6535" customWidth="1" bestFit="1" width="9.0" style="50"/>
    <col min="6536" max="6536" customWidth="1" bestFit="1" width="9.0" style="50"/>
    <col min="6537" max="6537" customWidth="1" bestFit="1" width="9.0" style="50"/>
    <col min="6538" max="6538" customWidth="1" bestFit="1" width="9.0" style="50"/>
    <col min="6539" max="6539" customWidth="1" bestFit="1" width="9.0" style="50"/>
    <col min="6540" max="6540" customWidth="1" bestFit="1" width="9.0" style="50"/>
    <col min="6541" max="6541" customWidth="1" bestFit="1" width="9.0" style="50"/>
    <col min="6542" max="6542" customWidth="1" bestFit="1" width="9.0" style="50"/>
    <col min="6543" max="6543" customWidth="1" bestFit="1" width="9.0" style="50"/>
    <col min="6544" max="6544" customWidth="1" bestFit="1" width="9.0" style="50"/>
    <col min="6545" max="6545" customWidth="1" bestFit="1" width="9.0" style="50"/>
    <col min="6546" max="6546" customWidth="1" bestFit="1" width="9.0" style="50"/>
    <col min="6547" max="6547" customWidth="1" bestFit="1" width="9.0" style="50"/>
    <col min="6548" max="6548" customWidth="1" bestFit="1" width="9.0" style="50"/>
    <col min="6549" max="6549" customWidth="1" bestFit="1" width="9.0" style="50"/>
    <col min="6550" max="6550" customWidth="1" bestFit="1" width="9.0" style="50"/>
    <col min="6551" max="6551" customWidth="1" bestFit="1" width="9.0" style="50"/>
    <col min="6552" max="6552" customWidth="1" bestFit="1" width="9.0" style="50"/>
    <col min="6553" max="6553" customWidth="1" bestFit="1" width="9.0" style="50"/>
    <col min="6554" max="6554" customWidth="1" bestFit="1" width="9.0" style="50"/>
    <col min="6555" max="6555" customWidth="1" bestFit="1" width="9.0" style="50"/>
    <col min="6556" max="6556" customWidth="1" bestFit="1" width="9.0" style="50"/>
    <col min="6557" max="6557" customWidth="1" bestFit="1" width="9.0" style="50"/>
    <col min="6558" max="6558" customWidth="1" bestFit="1" width="9.0" style="50"/>
    <col min="6559" max="6559" customWidth="1" bestFit="1" width="9.0" style="50"/>
    <col min="6560" max="6560" customWidth="1" bestFit="1" width="9.0" style="50"/>
    <col min="6561" max="6561" customWidth="1" bestFit="1" width="9.0" style="50"/>
    <col min="6562" max="6562" customWidth="1" bestFit="1" width="9.0" style="50"/>
    <col min="6563" max="6563" customWidth="1" bestFit="1" width="9.0" style="50"/>
    <col min="6564" max="6564" customWidth="1" bestFit="1" width="9.0" style="50"/>
    <col min="6565" max="6565" customWidth="1" bestFit="1" width="9.0" style="50"/>
    <col min="6566" max="6566" customWidth="1" bestFit="1" width="9.0" style="50"/>
    <col min="6567" max="6567" customWidth="1" bestFit="1" width="9.0" style="50"/>
    <col min="6568" max="6568" customWidth="1" bestFit="1" width="9.0" style="50"/>
    <col min="6569" max="6569" customWidth="1" bestFit="1" width="9.0" style="50"/>
    <col min="6570" max="6570" customWidth="1" bestFit="1" width="9.0" style="50"/>
    <col min="6571" max="6571" customWidth="1" bestFit="1" width="9.0" style="50"/>
    <col min="6572" max="6572" customWidth="1" bestFit="1" width="9.0" style="50"/>
    <col min="6573" max="6573" customWidth="1" bestFit="1" width="9.0" style="50"/>
    <col min="6574" max="6574" customWidth="1" bestFit="1" width="9.0" style="50"/>
    <col min="6575" max="6575" customWidth="1" bestFit="1" width="9.0" style="50"/>
    <col min="6576" max="6576" customWidth="1" bestFit="1" width="9.0" style="50"/>
    <col min="6577" max="6577" customWidth="1" bestFit="1" width="9.0" style="50"/>
    <col min="6578" max="6578" customWidth="1" bestFit="1" width="9.0" style="50"/>
    <col min="6579" max="6579" customWidth="1" bestFit="1" width="9.0" style="50"/>
    <col min="6580" max="6580" customWidth="1" bestFit="1" width="9.0" style="50"/>
    <col min="6581" max="6581" customWidth="1" bestFit="1" width="9.0" style="50"/>
    <col min="6582" max="6582" customWidth="1" bestFit="1" width="9.0" style="50"/>
    <col min="6583" max="6583" customWidth="1" bestFit="1" width="9.0" style="50"/>
    <col min="6584" max="6584" customWidth="1" bestFit="1" width="9.0" style="50"/>
    <col min="6585" max="6585" customWidth="1" bestFit="1" width="9.0" style="50"/>
    <col min="6586" max="6586" customWidth="1" bestFit="1" width="9.0" style="50"/>
    <col min="6587" max="6587" customWidth="1" bestFit="1" width="9.0" style="50"/>
    <col min="6588" max="6588" customWidth="1" bestFit="1" width="9.0" style="50"/>
    <col min="6589" max="6589" customWidth="1" bestFit="1" width="9.0" style="50"/>
    <col min="6590" max="6590" customWidth="1" bestFit="1" width="9.0" style="50"/>
    <col min="6591" max="6591" customWidth="1" bestFit="1" width="9.0" style="50"/>
    <col min="6592" max="6592" customWidth="1" bestFit="1" width="9.0" style="50"/>
    <col min="6593" max="6593" customWidth="1" bestFit="1" width="9.0" style="50"/>
    <col min="6594" max="6594" customWidth="1" bestFit="1" width="9.0" style="50"/>
    <col min="6595" max="6595" customWidth="1" bestFit="1" width="9.0" style="50"/>
    <col min="6596" max="6596" customWidth="1" bestFit="1" width="9.0" style="50"/>
    <col min="6597" max="6597" customWidth="1" bestFit="1" width="9.0" style="50"/>
    <col min="6598" max="6598" customWidth="1" bestFit="1" width="9.0" style="50"/>
    <col min="6599" max="6599" customWidth="1" bestFit="1" width="9.0" style="50"/>
    <col min="6600" max="6600" customWidth="1" bestFit="1" width="9.0" style="50"/>
    <col min="6601" max="6601" customWidth="1" bestFit="1" width="9.0" style="50"/>
    <col min="6602" max="6602" customWidth="1" bestFit="1" width="9.0" style="50"/>
    <col min="6603" max="6603" customWidth="1" bestFit="1" width="9.0" style="50"/>
    <col min="6604" max="6604" customWidth="1" bestFit="1" width="9.0" style="50"/>
    <col min="6605" max="6605" customWidth="1" bestFit="1" width="9.0" style="50"/>
    <col min="6606" max="6606" customWidth="1" bestFit="1" width="9.0" style="50"/>
    <col min="6607" max="6607" customWidth="1" bestFit="1" width="9.0" style="50"/>
    <col min="6608" max="6608" customWidth="1" bestFit="1" width="9.0" style="50"/>
    <col min="6609" max="6609" customWidth="1" bestFit="1" width="9.0" style="50"/>
    <col min="6610" max="6610" customWidth="1" bestFit="1" width="9.0" style="50"/>
    <col min="6611" max="6611" customWidth="1" bestFit="1" width="9.0" style="50"/>
    <col min="6612" max="6612" customWidth="1" bestFit="1" width="9.0" style="50"/>
    <col min="6613" max="6613" customWidth="1" bestFit="1" width="9.0" style="50"/>
    <col min="6614" max="6614" customWidth="1" bestFit="1" width="9.0" style="50"/>
    <col min="6615" max="6615" customWidth="1" bestFit="1" width="9.0" style="50"/>
    <col min="6616" max="6616" customWidth="1" bestFit="1" width="9.0" style="50"/>
    <col min="6617" max="6617" customWidth="1" bestFit="1" width="9.0" style="50"/>
    <col min="6618" max="6618" customWidth="1" bestFit="1" width="9.0" style="50"/>
    <col min="6619" max="6619" customWidth="1" bestFit="1" width="9.0" style="50"/>
    <col min="6620" max="6620" customWidth="1" bestFit="1" width="9.0" style="50"/>
    <col min="6621" max="6621" customWidth="1" bestFit="1" width="9.0" style="50"/>
    <col min="6622" max="6622" customWidth="1" bestFit="1" width="9.0" style="50"/>
    <col min="6623" max="6623" customWidth="1" bestFit="1" width="9.0" style="50"/>
    <col min="6624" max="6624" customWidth="1" bestFit="1" width="9.0" style="50"/>
    <col min="6625" max="6625" customWidth="1" bestFit="1" width="9.0" style="50"/>
    <col min="6626" max="6626" customWidth="1" bestFit="1" width="9.0" style="50"/>
    <col min="6627" max="6627" customWidth="1" bestFit="1" width="9.0" style="50"/>
    <col min="6628" max="6628" customWidth="1" bestFit="1" width="9.0" style="50"/>
    <col min="6629" max="6629" customWidth="1" bestFit="1" width="9.0" style="50"/>
    <col min="6630" max="6630" customWidth="1" bestFit="1" width="9.0" style="50"/>
    <col min="6631" max="6631" customWidth="1" bestFit="1" width="9.0" style="50"/>
    <col min="6632" max="6632" customWidth="1" bestFit="1" width="9.0" style="50"/>
    <col min="6633" max="6633" customWidth="1" bestFit="1" width="9.0" style="50"/>
    <col min="6634" max="6634" customWidth="1" bestFit="1" width="9.0" style="50"/>
    <col min="6635" max="6635" customWidth="1" bestFit="1" width="9.0" style="50"/>
    <col min="6636" max="6636" customWidth="1" bestFit="1" width="9.0" style="50"/>
    <col min="6637" max="6637" customWidth="1" bestFit="1" width="9.0" style="50"/>
    <col min="6638" max="6638" customWidth="1" bestFit="1" width="9.0" style="50"/>
    <col min="6639" max="6639" customWidth="1" bestFit="1" width="9.0" style="50"/>
    <col min="6640" max="6640" customWidth="1" bestFit="1" width="9.0" style="50"/>
    <col min="6641" max="6641" customWidth="1" bestFit="1" width="9.0" style="50"/>
    <col min="6642" max="6642" customWidth="1" bestFit="1" width="9.0" style="50"/>
    <col min="6643" max="6643" customWidth="1" bestFit="1" width="9.0" style="50"/>
    <col min="6644" max="6644" customWidth="1" bestFit="1" width="9.0" style="50"/>
    <col min="6645" max="6645" customWidth="1" bestFit="1" width="9.0" style="50"/>
    <col min="6646" max="6646" customWidth="1" bestFit="1" width="9.0" style="50"/>
    <col min="6647" max="6647" customWidth="1" bestFit="1" width="9.0" style="50"/>
    <col min="6648" max="6648" customWidth="1" bestFit="1" width="9.0" style="50"/>
    <col min="6649" max="6649" customWidth="1" bestFit="1" width="9.0" style="50"/>
    <col min="6650" max="6650" customWidth="1" bestFit="1" width="9.0" style="50"/>
    <col min="6651" max="6651" customWidth="1" bestFit="1" width="9.0" style="50"/>
    <col min="6652" max="6652" customWidth="1" bestFit="1" width="9.0" style="50"/>
    <col min="6653" max="6653" customWidth="1" bestFit="1" width="9.0" style="50"/>
    <col min="6654" max="6654" customWidth="1" bestFit="1" width="9.0" style="50"/>
    <col min="6655" max="6655" customWidth="1" bestFit="1" width="9.0" style="50"/>
    <col min="6656" max="6656" customWidth="1" bestFit="1" width="9.0" style="50"/>
    <col min="6657" max="6657" customWidth="1" bestFit="1" width="9.0" style="50"/>
    <col min="6658" max="6658" customWidth="1" bestFit="1" width="9.0" style="50"/>
    <col min="6659" max="6659" customWidth="1" bestFit="1" width="9.0" style="50"/>
    <col min="6660" max="6660" customWidth="1" bestFit="1" width="9.0" style="50"/>
    <col min="6661" max="6661" customWidth="1" bestFit="1" width="9.0" style="50"/>
    <col min="6662" max="6662" customWidth="1" bestFit="1" width="9.0" style="50"/>
    <col min="6663" max="6663" customWidth="1" bestFit="1" width="9.0" style="50"/>
    <col min="6664" max="6664" customWidth="1" bestFit="1" width="9.0" style="50"/>
    <col min="6665" max="6665" customWidth="1" bestFit="1" width="9.0" style="50"/>
    <col min="6666" max="6666" customWidth="1" bestFit="1" width="9.0" style="50"/>
    <col min="6667" max="6667" customWidth="1" bestFit="1" width="9.0" style="50"/>
    <col min="6668" max="6668" customWidth="1" bestFit="1" width="9.0" style="50"/>
    <col min="6669" max="6669" customWidth="1" bestFit="1" width="9.0" style="50"/>
    <col min="6670" max="6670" customWidth="1" bestFit="1" width="9.0" style="50"/>
    <col min="6671" max="6671" customWidth="1" bestFit="1" width="9.0" style="50"/>
    <col min="6672" max="6672" customWidth="1" bestFit="1" width="9.0" style="50"/>
    <col min="6673" max="6673" customWidth="1" bestFit="1" width="9.0" style="50"/>
    <col min="6674" max="6674" customWidth="1" bestFit="1" width="9.0" style="50"/>
    <col min="6675" max="6675" customWidth="1" bestFit="1" width="9.0" style="50"/>
    <col min="6676" max="6676" customWidth="1" bestFit="1" width="9.0" style="50"/>
    <col min="6677" max="6677" customWidth="1" bestFit="1" width="9.0" style="50"/>
    <col min="6678" max="6678" customWidth="1" bestFit="1" width="9.0" style="50"/>
    <col min="6679" max="6679" customWidth="1" bestFit="1" width="9.0" style="50"/>
    <col min="6680" max="6680" customWidth="1" bestFit="1" width="9.0" style="50"/>
    <col min="6681" max="6681" customWidth="1" bestFit="1" width="9.0" style="50"/>
    <col min="6682" max="6682" customWidth="1" bestFit="1" width="9.0" style="50"/>
    <col min="6683" max="6683" customWidth="1" bestFit="1" width="9.0" style="50"/>
    <col min="6684" max="6684" customWidth="1" bestFit="1" width="9.0" style="50"/>
    <col min="6685" max="6685" customWidth="1" bestFit="1" width="9.0" style="50"/>
    <col min="6686" max="6686" customWidth="1" bestFit="1" width="9.0" style="50"/>
    <col min="6687" max="6687" customWidth="1" bestFit="1" width="9.0" style="50"/>
    <col min="6688" max="6688" customWidth="1" bestFit="1" width="9.0" style="50"/>
    <col min="6689" max="6689" customWidth="1" bestFit="1" width="9.0" style="50"/>
    <col min="6690" max="6690" customWidth="1" bestFit="1" width="9.0" style="50"/>
    <col min="6691" max="6691" customWidth="1" bestFit="1" width="9.0" style="50"/>
    <col min="6692" max="6692" customWidth="1" bestFit="1" width="9.0" style="50"/>
    <col min="6693" max="6693" customWidth="1" bestFit="1" width="9.0" style="50"/>
    <col min="6694" max="6694" customWidth="1" bestFit="1" width="9.0" style="50"/>
    <col min="6695" max="6695" customWidth="1" bestFit="1" width="9.0" style="50"/>
    <col min="6696" max="6696" customWidth="1" bestFit="1" width="9.0" style="50"/>
    <col min="6697" max="6697" customWidth="1" bestFit="1" width="9.0" style="50"/>
    <col min="6698" max="6698" customWidth="1" bestFit="1" width="9.0" style="50"/>
    <col min="6699" max="6699" customWidth="1" bestFit="1" width="9.0" style="50"/>
    <col min="6700" max="6700" customWidth="1" bestFit="1" width="9.0" style="50"/>
    <col min="6701" max="6701" customWidth="1" bestFit="1" width="9.0" style="50"/>
    <col min="6702" max="6702" customWidth="1" bestFit="1" width="9.0" style="50"/>
    <col min="6703" max="6703" customWidth="1" bestFit="1" width="9.0" style="50"/>
    <col min="6704" max="6704" customWidth="1" bestFit="1" width="9.0" style="50"/>
    <col min="6705" max="6705" customWidth="1" bestFit="1" width="9.0" style="50"/>
    <col min="6706" max="6706" customWidth="1" bestFit="1" width="9.0" style="50"/>
    <col min="6707" max="6707" customWidth="1" bestFit="1" width="9.0" style="50"/>
    <col min="6708" max="6708" customWidth="1" bestFit="1" width="9.0" style="50"/>
    <col min="6709" max="6709" customWidth="1" bestFit="1" width="9.0" style="50"/>
    <col min="6710" max="6710" customWidth="1" bestFit="1" width="9.0" style="50"/>
    <col min="6711" max="6711" customWidth="1" bestFit="1" width="9.0" style="50"/>
    <col min="6712" max="6712" customWidth="1" bestFit="1" width="9.0" style="50"/>
    <col min="6713" max="6713" customWidth="1" bestFit="1" width="9.0" style="50"/>
    <col min="6714" max="6714" customWidth="1" bestFit="1" width="9.0" style="50"/>
    <col min="6715" max="6715" customWidth="1" bestFit="1" width="9.0" style="50"/>
    <col min="6716" max="6716" customWidth="1" bestFit="1" width="9.0" style="50"/>
    <col min="6717" max="6717" customWidth="1" bestFit="1" width="9.0" style="50"/>
    <col min="6718" max="6718" customWidth="1" bestFit="1" width="9.0" style="50"/>
    <col min="6719" max="6719" customWidth="1" bestFit="1" width="9.0" style="50"/>
    <col min="6720" max="6720" customWidth="1" bestFit="1" width="9.0" style="50"/>
    <col min="6721" max="6721" customWidth="1" bestFit="1" width="9.0" style="50"/>
    <col min="6722" max="6722" customWidth="1" bestFit="1" width="9.0" style="50"/>
    <col min="6723" max="6723" customWidth="1" bestFit="1" width="9.0" style="50"/>
    <col min="6724" max="6724" customWidth="1" bestFit="1" width="9.0" style="50"/>
    <col min="6725" max="6725" customWidth="1" bestFit="1" width="9.0" style="50"/>
    <col min="6726" max="6726" customWidth="1" bestFit="1" width="9.0" style="50"/>
    <col min="6727" max="6727" customWidth="1" bestFit="1" width="9.0" style="50"/>
    <col min="6728" max="6728" customWidth="1" bestFit="1" width="9.0" style="50"/>
    <col min="6729" max="6729" customWidth="1" bestFit="1" width="9.0" style="50"/>
    <col min="6730" max="6730" customWidth="1" bestFit="1" width="9.0" style="50"/>
    <col min="6731" max="6731" customWidth="1" bestFit="1" width="9.0" style="50"/>
    <col min="6732" max="6732" customWidth="1" bestFit="1" width="9.0" style="50"/>
    <col min="6733" max="6733" customWidth="1" bestFit="1" width="9.0" style="50"/>
    <col min="6734" max="6734" customWidth="1" bestFit="1" width="9.0" style="50"/>
    <col min="6735" max="6735" customWidth="1" bestFit="1" width="9.0" style="50"/>
    <col min="6736" max="6736" customWidth="1" bestFit="1" width="9.0" style="50"/>
    <col min="6737" max="6737" customWidth="1" bestFit="1" width="9.0" style="50"/>
    <col min="6738" max="6738" customWidth="1" bestFit="1" width="9.0" style="50"/>
    <col min="6739" max="6739" customWidth="1" bestFit="1" width="9.0" style="50"/>
    <col min="6740" max="6740" customWidth="1" bestFit="1" width="9.0" style="50"/>
    <col min="6741" max="6741" customWidth="1" bestFit="1" width="9.0" style="50"/>
    <col min="6742" max="6742" customWidth="1" bestFit="1" width="9.0" style="50"/>
    <col min="6743" max="6743" customWidth="1" bestFit="1" width="9.0" style="50"/>
    <col min="6744" max="6744" customWidth="1" bestFit="1" width="9.0" style="50"/>
    <col min="6745" max="6745" customWidth="1" bestFit="1" width="9.0" style="50"/>
    <col min="6746" max="6746" customWidth="1" bestFit="1" width="9.0" style="50"/>
    <col min="6747" max="6747" customWidth="1" bestFit="1" width="9.0" style="50"/>
    <col min="6748" max="6748" customWidth="1" bestFit="1" width="9.0" style="50"/>
    <col min="6749" max="6749" customWidth="1" bestFit="1" width="9.0" style="50"/>
    <col min="6750" max="6750" customWidth="1" bestFit="1" width="9.0" style="50"/>
    <col min="6751" max="6751" customWidth="1" bestFit="1" width="9.0" style="50"/>
    <col min="6752" max="6752" customWidth="1" bestFit="1" width="9.0" style="50"/>
    <col min="6753" max="6753" customWidth="1" bestFit="1" width="9.0" style="50"/>
    <col min="6754" max="6754" customWidth="1" bestFit="1" width="9.0" style="50"/>
    <col min="6755" max="6755" customWidth="1" bestFit="1" width="9.0" style="50"/>
    <col min="6756" max="6756" customWidth="1" bestFit="1" width="9.0" style="50"/>
    <col min="6757" max="6757" customWidth="1" bestFit="1" width="9.0" style="50"/>
    <col min="6758" max="6758" customWidth="1" bestFit="1" width="9.0" style="50"/>
    <col min="6759" max="6759" customWidth="1" bestFit="1" width="9.0" style="50"/>
    <col min="6760" max="6760" customWidth="1" bestFit="1" width="9.0" style="50"/>
    <col min="6761" max="6761" customWidth="1" bestFit="1" width="9.0" style="50"/>
    <col min="6762" max="6762" customWidth="1" bestFit="1" width="9.0" style="50"/>
    <col min="6763" max="6763" customWidth="1" bestFit="1" width="9.0" style="50"/>
    <col min="6764" max="6764" customWidth="1" bestFit="1" width="9.0" style="50"/>
    <col min="6765" max="6765" customWidth="1" bestFit="1" width="9.0" style="50"/>
    <col min="6766" max="6766" customWidth="1" bestFit="1" width="9.0" style="50"/>
    <col min="6767" max="6767" customWidth="1" bestFit="1" width="9.0" style="50"/>
    <col min="6768" max="6768" customWidth="1" bestFit="1" width="9.0" style="50"/>
    <col min="6769" max="6769" customWidth="1" bestFit="1" width="9.0" style="50"/>
    <col min="6770" max="6770" customWidth="1" bestFit="1" width="9.0" style="50"/>
    <col min="6771" max="6771" customWidth="1" bestFit="1" width="9.0" style="50"/>
    <col min="6772" max="6772" customWidth="1" bestFit="1" width="9.0" style="50"/>
    <col min="6773" max="6773" customWidth="1" bestFit="1" width="9.0" style="50"/>
    <col min="6774" max="6774" customWidth="1" bestFit="1" width="9.0" style="50"/>
    <col min="6775" max="6775" customWidth="1" bestFit="1" width="9.0" style="50"/>
    <col min="6776" max="6776" customWidth="1" bestFit="1" width="9.0" style="50"/>
    <col min="6777" max="6777" customWidth="1" bestFit="1" width="9.0" style="50"/>
    <col min="6778" max="6778" customWidth="1" bestFit="1" width="9.0" style="50"/>
    <col min="6779" max="6779" customWidth="1" bestFit="1" width="9.0" style="50"/>
    <col min="6780" max="6780" customWidth="1" bestFit="1" width="9.0" style="50"/>
    <col min="6781" max="6781" customWidth="1" bestFit="1" width="9.0" style="50"/>
    <col min="6782" max="6782" customWidth="1" bestFit="1" width="9.0" style="50"/>
    <col min="6783" max="6783" customWidth="1" bestFit="1" width="9.0" style="50"/>
    <col min="6784" max="6784" customWidth="1" bestFit="1" width="9.0" style="50"/>
    <col min="6785" max="6785" customWidth="1" bestFit="1" width="9.0" style="50"/>
    <col min="6786" max="6786" customWidth="1" bestFit="1" width="9.0" style="50"/>
    <col min="6787" max="6787" customWidth="1" bestFit="1" width="9.0" style="50"/>
    <col min="6788" max="6788" customWidth="1" bestFit="1" width="9.0" style="50"/>
    <col min="6789" max="6789" customWidth="1" bestFit="1" width="9.0" style="50"/>
    <col min="6790" max="6790" customWidth="1" bestFit="1" width="9.0" style="50"/>
    <col min="6791" max="6791" customWidth="1" bestFit="1" width="9.0" style="50"/>
    <col min="6792" max="6792" customWidth="1" bestFit="1" width="9.0" style="50"/>
    <col min="6793" max="6793" customWidth="1" bestFit="1" width="9.0" style="50"/>
    <col min="6794" max="6794" customWidth="1" bestFit="1" width="9.0" style="50"/>
    <col min="6795" max="6795" customWidth="1" bestFit="1" width="9.0" style="50"/>
    <col min="6796" max="6796" customWidth="1" bestFit="1" width="9.0" style="50"/>
    <col min="6797" max="6797" customWidth="1" bestFit="1" width="9.0" style="50"/>
    <col min="6798" max="6798" customWidth="1" bestFit="1" width="9.0" style="50"/>
    <col min="6799" max="6799" customWidth="1" bestFit="1" width="9.0" style="50"/>
    <col min="6800" max="6800" customWidth="1" bestFit="1" width="9.0" style="50"/>
    <col min="6801" max="6801" customWidth="1" bestFit="1" width="9.0" style="50"/>
    <col min="6802" max="6802" customWidth="1" bestFit="1" width="9.0" style="50"/>
    <col min="6803" max="6803" customWidth="1" bestFit="1" width="9.0" style="50"/>
    <col min="6804" max="6804" customWidth="1" bestFit="1" width="9.0" style="50"/>
    <col min="6805" max="6805" customWidth="1" bestFit="1" width="9.0" style="50"/>
    <col min="6806" max="6806" customWidth="1" bestFit="1" width="9.0" style="50"/>
    <col min="6807" max="6807" customWidth="1" bestFit="1" width="9.0" style="50"/>
    <col min="6808" max="6808" customWidth="1" bestFit="1" width="9.0" style="50"/>
    <col min="6809" max="6809" customWidth="1" bestFit="1" width="9.0" style="50"/>
    <col min="6810" max="6810" customWidth="1" bestFit="1" width="9.0" style="50"/>
    <col min="6811" max="6811" customWidth="1" bestFit="1" width="9.0" style="50"/>
    <col min="6812" max="6812" customWidth="1" bestFit="1" width="9.0" style="50"/>
    <col min="6813" max="6813" customWidth="1" bestFit="1" width="9.0" style="50"/>
    <col min="6814" max="6814" customWidth="1" bestFit="1" width="9.0" style="50"/>
    <col min="6815" max="6815" customWidth="1" bestFit="1" width="9.0" style="50"/>
    <col min="6816" max="6816" customWidth="1" bestFit="1" width="9.0" style="50"/>
    <col min="6817" max="6817" customWidth="1" bestFit="1" width="9.0" style="50"/>
    <col min="6818" max="6818" customWidth="1" bestFit="1" width="9.0" style="50"/>
    <col min="6819" max="6819" customWidth="1" bestFit="1" width="9.0" style="50"/>
    <col min="6820" max="6820" customWidth="1" bestFit="1" width="9.0" style="50"/>
    <col min="6821" max="6821" customWidth="1" bestFit="1" width="9.0" style="50"/>
    <col min="6822" max="6822" customWidth="1" bestFit="1" width="9.0" style="50"/>
    <col min="6823" max="6823" customWidth="1" bestFit="1" width="9.0" style="50"/>
    <col min="6824" max="6824" customWidth="1" bestFit="1" width="9.0" style="50"/>
    <col min="6825" max="6825" customWidth="1" bestFit="1" width="9.0" style="50"/>
    <col min="6826" max="6826" customWidth="1" bestFit="1" width="9.0" style="50"/>
    <col min="6827" max="6827" customWidth="1" bestFit="1" width="9.0" style="50"/>
    <col min="6828" max="6828" customWidth="1" bestFit="1" width="9.0" style="50"/>
    <col min="6829" max="6829" customWidth="1" bestFit="1" width="9.0" style="50"/>
    <col min="6830" max="6830" customWidth="1" bestFit="1" width="9.0" style="50"/>
    <col min="6831" max="6831" customWidth="1" bestFit="1" width="9.0" style="50"/>
    <col min="6832" max="6832" customWidth="1" bestFit="1" width="9.0" style="50"/>
    <col min="6833" max="6833" customWidth="1" bestFit="1" width="9.0" style="50"/>
    <col min="6834" max="6834" customWidth="1" bestFit="1" width="9.0" style="50"/>
    <col min="6835" max="6835" customWidth="1" bestFit="1" width="9.0" style="50"/>
    <col min="6836" max="6836" customWidth="1" bestFit="1" width="9.0" style="50"/>
    <col min="6837" max="6837" customWidth="1" bestFit="1" width="9.0" style="50"/>
    <col min="6838" max="6838" customWidth="1" bestFit="1" width="9.0" style="50"/>
    <col min="6839" max="6839" customWidth="1" bestFit="1" width="9.0" style="50"/>
    <col min="6840" max="6840" customWidth="1" bestFit="1" width="9.0" style="50"/>
    <col min="6841" max="6841" customWidth="1" bestFit="1" width="9.0" style="50"/>
    <col min="6842" max="6842" customWidth="1" bestFit="1" width="9.0" style="50"/>
    <col min="6843" max="6843" customWidth="1" bestFit="1" width="9.0" style="50"/>
    <col min="6844" max="6844" customWidth="1" bestFit="1" width="9.0" style="50"/>
    <col min="6845" max="6845" customWidth="1" bestFit="1" width="9.0" style="50"/>
    <col min="6846" max="6846" customWidth="1" bestFit="1" width="9.0" style="50"/>
    <col min="6847" max="6847" customWidth="1" bestFit="1" width="9.0" style="50"/>
    <col min="6848" max="6848" customWidth="1" bestFit="1" width="9.0" style="50"/>
    <col min="6849" max="6849" customWidth="1" bestFit="1" width="9.0" style="50"/>
    <col min="6850" max="6850" customWidth="1" bestFit="1" width="9.0" style="50"/>
    <col min="6851" max="6851" customWidth="1" bestFit="1" width="9.0" style="50"/>
    <col min="6852" max="6852" customWidth="1" bestFit="1" width="9.0" style="50"/>
    <col min="6853" max="6853" customWidth="1" bestFit="1" width="9.0" style="50"/>
    <col min="6854" max="6854" customWidth="1" bestFit="1" width="9.0" style="50"/>
    <col min="6855" max="6855" customWidth="1" bestFit="1" width="9.0" style="50"/>
    <col min="6856" max="6856" customWidth="1" bestFit="1" width="9.0" style="50"/>
    <col min="6857" max="6857" customWidth="1" bestFit="1" width="9.0" style="50"/>
    <col min="6858" max="6858" customWidth="1" bestFit="1" width="9.0" style="50"/>
    <col min="6859" max="6859" customWidth="1" bestFit="1" width="9.0" style="50"/>
    <col min="6860" max="6860" customWidth="1" bestFit="1" width="9.0" style="50"/>
    <col min="6861" max="6861" customWidth="1" bestFit="1" width="9.0" style="50"/>
    <col min="6862" max="6862" customWidth="1" bestFit="1" width="9.0" style="50"/>
    <col min="6863" max="6863" customWidth="1" bestFit="1" width="9.0" style="50"/>
    <col min="6864" max="6864" customWidth="1" bestFit="1" width="9.0" style="50"/>
    <col min="6865" max="6865" customWidth="1" bestFit="1" width="9.0" style="50"/>
    <col min="6866" max="6866" customWidth="1" bestFit="1" width="9.0" style="50"/>
    <col min="6867" max="6867" customWidth="1" bestFit="1" width="9.0" style="50"/>
    <col min="6868" max="6868" customWidth="1" bestFit="1" width="9.0" style="50"/>
    <col min="6869" max="6869" customWidth="1" bestFit="1" width="9.0" style="50"/>
    <col min="6870" max="6870" customWidth="1" bestFit="1" width="9.0" style="50"/>
    <col min="6871" max="6871" customWidth="1" bestFit="1" width="9.0" style="50"/>
    <col min="6872" max="6872" customWidth="1" bestFit="1" width="9.0" style="50"/>
    <col min="6873" max="6873" customWidth="1" bestFit="1" width="9.0" style="50"/>
    <col min="6874" max="6874" customWidth="1" bestFit="1" width="9.0" style="50"/>
    <col min="6875" max="6875" customWidth="1" bestFit="1" width="9.0" style="50"/>
    <col min="6876" max="6876" customWidth="1" bestFit="1" width="9.0" style="50"/>
    <col min="6877" max="6877" customWidth="1" bestFit="1" width="9.0" style="50"/>
    <col min="6878" max="6878" customWidth="1" bestFit="1" width="9.0" style="50"/>
    <col min="6879" max="6879" customWidth="1" bestFit="1" width="9.0" style="50"/>
    <col min="6880" max="6880" customWidth="1" bestFit="1" width="9.0" style="50"/>
    <col min="6881" max="6881" customWidth="1" bestFit="1" width="9.0" style="50"/>
    <col min="6882" max="6882" customWidth="1" bestFit="1" width="9.0" style="50"/>
    <col min="6883" max="6883" customWidth="1" bestFit="1" width="9.0" style="50"/>
    <col min="6884" max="6884" customWidth="1" bestFit="1" width="9.0" style="50"/>
    <col min="6885" max="6885" customWidth="1" bestFit="1" width="9.0" style="50"/>
    <col min="6886" max="6886" customWidth="1" bestFit="1" width="9.0" style="50"/>
    <col min="6887" max="6887" customWidth="1" bestFit="1" width="9.0" style="50"/>
    <col min="6888" max="6888" customWidth="1" bestFit="1" width="9.0" style="50"/>
    <col min="6889" max="6889" customWidth="1" bestFit="1" width="9.0" style="50"/>
    <col min="6890" max="6890" customWidth="1" bestFit="1" width="9.0" style="50"/>
    <col min="6891" max="6891" customWidth="1" bestFit="1" width="9.0" style="50"/>
    <col min="6892" max="6892" customWidth="1" bestFit="1" width="9.0" style="50"/>
    <col min="6893" max="6893" customWidth="1" bestFit="1" width="9.0" style="50"/>
    <col min="6894" max="6894" customWidth="1" bestFit="1" width="9.0" style="50"/>
    <col min="6895" max="6895" customWidth="1" bestFit="1" width="9.0" style="50"/>
    <col min="6896" max="6896" customWidth="1" bestFit="1" width="9.0" style="50"/>
    <col min="6897" max="6897" customWidth="1" bestFit="1" width="9.0" style="50"/>
    <col min="6898" max="6898" customWidth="1" bestFit="1" width="9.0" style="50"/>
    <col min="6899" max="6899" customWidth="1" bestFit="1" width="9.0" style="50"/>
    <col min="6900" max="6900" customWidth="1" bestFit="1" width="9.0" style="50"/>
    <col min="6901" max="6901" customWidth="1" bestFit="1" width="9.0" style="50"/>
    <col min="6902" max="6902" customWidth="1" bestFit="1" width="9.0" style="50"/>
    <col min="6903" max="6903" customWidth="1" bestFit="1" width="9.0" style="50"/>
    <col min="6904" max="6904" customWidth="1" bestFit="1" width="9.0" style="50"/>
    <col min="6905" max="6905" customWidth="1" bestFit="1" width="9.0" style="50"/>
    <col min="6906" max="6906" customWidth="1" bestFit="1" width="9.0" style="50"/>
    <col min="6907" max="6907" customWidth="1" bestFit="1" width="9.0" style="50"/>
    <col min="6908" max="6908" customWidth="1" bestFit="1" width="9.0" style="50"/>
    <col min="6909" max="6909" customWidth="1" bestFit="1" width="9.0" style="50"/>
    <col min="6910" max="6910" customWidth="1" bestFit="1" width="9.0" style="50"/>
    <col min="6911" max="6911" customWidth="1" bestFit="1" width="9.0" style="50"/>
    <col min="6912" max="6912" customWidth="1" bestFit="1" width="9.0" style="50"/>
    <col min="6913" max="6913" customWidth="1" bestFit="1" width="9.0" style="50"/>
    <col min="6914" max="6914" customWidth="1" bestFit="1" width="9.0" style="50"/>
    <col min="6915" max="6915" customWidth="1" bestFit="1" width="9.0" style="50"/>
    <col min="6916" max="6916" customWidth="1" bestFit="1" width="9.0" style="50"/>
    <col min="6917" max="6917" customWidth="1" bestFit="1" width="9.0" style="50"/>
    <col min="6918" max="6918" customWidth="1" bestFit="1" width="9.0" style="50"/>
    <col min="6919" max="6919" customWidth="1" bestFit="1" width="9.0" style="50"/>
    <col min="6920" max="6920" customWidth="1" bestFit="1" width="9.0" style="50"/>
    <col min="6921" max="6921" customWidth="1" bestFit="1" width="9.0" style="50"/>
    <col min="6922" max="6922" customWidth="1" bestFit="1" width="9.0" style="50"/>
    <col min="6923" max="6923" customWidth="1" bestFit="1" width="9.0" style="50"/>
    <col min="6924" max="6924" customWidth="1" bestFit="1" width="9.0" style="50"/>
    <col min="6925" max="6925" customWidth="1" bestFit="1" width="9.0" style="50"/>
    <col min="6926" max="6926" customWidth="1" bestFit="1" width="9.0" style="50"/>
    <col min="6927" max="6927" customWidth="1" bestFit="1" width="9.0" style="50"/>
    <col min="6928" max="6928" customWidth="1" bestFit="1" width="9.0" style="50"/>
    <col min="6929" max="6929" customWidth="1" bestFit="1" width="9.0" style="50"/>
    <col min="6930" max="6930" customWidth="1" bestFit="1" width="9.0" style="50"/>
    <col min="6931" max="6931" customWidth="1" bestFit="1" width="9.0" style="50"/>
    <col min="6932" max="6932" customWidth="1" bestFit="1" width="9.0" style="50"/>
    <col min="6933" max="6933" customWidth="1" bestFit="1" width="9.0" style="50"/>
    <col min="6934" max="6934" customWidth="1" bestFit="1" width="9.0" style="50"/>
    <col min="6935" max="6935" customWidth="1" bestFit="1" width="9.0" style="50"/>
    <col min="6936" max="6936" customWidth="1" bestFit="1" width="9.0" style="50"/>
    <col min="6937" max="6937" customWidth="1" bestFit="1" width="9.0" style="50"/>
    <col min="6938" max="6938" customWidth="1" bestFit="1" width="9.0" style="50"/>
    <col min="6939" max="6939" customWidth="1" bestFit="1" width="9.0" style="50"/>
    <col min="6940" max="6940" customWidth="1" bestFit="1" width="9.0" style="50"/>
    <col min="6941" max="6941" customWidth="1" bestFit="1" width="9.0" style="50"/>
    <col min="6942" max="6942" customWidth="1" bestFit="1" width="9.0" style="50"/>
    <col min="6943" max="6943" customWidth="1" bestFit="1" width="9.0" style="50"/>
    <col min="6944" max="6944" customWidth="1" bestFit="1" width="9.0" style="50"/>
    <col min="6945" max="6945" customWidth="1" bestFit="1" width="9.0" style="50"/>
    <col min="6946" max="6946" customWidth="1" bestFit="1" width="9.0" style="50"/>
    <col min="6947" max="6947" customWidth="1" bestFit="1" width="9.0" style="50"/>
    <col min="6948" max="6948" customWidth="1" bestFit="1" width="9.0" style="50"/>
    <col min="6949" max="6949" customWidth="1" bestFit="1" width="9.0" style="50"/>
    <col min="6950" max="6950" customWidth="1" bestFit="1" width="9.0" style="50"/>
    <col min="6951" max="6951" customWidth="1" bestFit="1" width="9.0" style="50"/>
    <col min="6952" max="6952" customWidth="1" bestFit="1" width="9.0" style="50"/>
    <col min="6953" max="6953" customWidth="1" bestFit="1" width="9.0" style="50"/>
    <col min="6954" max="6954" customWidth="1" bestFit="1" width="9.0" style="50"/>
    <col min="6955" max="6955" customWidth="1" bestFit="1" width="9.0" style="50"/>
    <col min="6956" max="6956" customWidth="1" bestFit="1" width="9.0" style="50"/>
    <col min="6957" max="6957" customWidth="1" bestFit="1" width="9.0" style="50"/>
    <col min="6958" max="6958" customWidth="1" bestFit="1" width="9.0" style="50"/>
    <col min="6959" max="6959" customWidth="1" bestFit="1" width="9.0" style="50"/>
    <col min="6960" max="6960" customWidth="1" bestFit="1" width="9.0" style="50"/>
    <col min="6961" max="6961" customWidth="1" bestFit="1" width="9.0" style="50"/>
    <col min="6962" max="6962" customWidth="1" bestFit="1" width="9.0" style="50"/>
    <col min="6963" max="6963" customWidth="1" bestFit="1" width="9.0" style="50"/>
    <col min="6964" max="6964" customWidth="1" bestFit="1" width="9.0" style="50"/>
    <col min="6965" max="6965" customWidth="1" bestFit="1" width="9.0" style="50"/>
    <col min="6966" max="6966" customWidth="1" bestFit="1" width="9.0" style="50"/>
    <col min="6967" max="6967" customWidth="1" bestFit="1" width="9.0" style="50"/>
    <col min="6968" max="6968" customWidth="1" bestFit="1" width="9.0" style="50"/>
    <col min="6969" max="6969" customWidth="1" bestFit="1" width="9.0" style="50"/>
    <col min="6970" max="6970" customWidth="1" bestFit="1" width="9.0" style="50"/>
    <col min="6971" max="6971" customWidth="1" bestFit="1" width="9.0" style="50"/>
    <col min="6972" max="6972" customWidth="1" bestFit="1" width="9.0" style="50"/>
    <col min="6973" max="6973" customWidth="1" bestFit="1" width="9.0" style="50"/>
    <col min="6974" max="6974" customWidth="1" bestFit="1" width="9.0" style="50"/>
    <col min="6975" max="6975" customWidth="1" bestFit="1" width="9.0" style="50"/>
    <col min="6976" max="6976" customWidth="1" bestFit="1" width="9.0" style="50"/>
    <col min="6977" max="6977" customWidth="1" bestFit="1" width="9.0" style="50"/>
    <col min="6978" max="6978" customWidth="1" bestFit="1" width="9.0" style="50"/>
    <col min="6979" max="6979" customWidth="1" bestFit="1" width="9.0" style="50"/>
    <col min="6980" max="6980" customWidth="1" bestFit="1" width="9.0" style="50"/>
    <col min="6981" max="6981" customWidth="1" bestFit="1" width="9.0" style="50"/>
    <col min="6982" max="6982" customWidth="1" bestFit="1" width="9.0" style="50"/>
    <col min="6983" max="6983" customWidth="1" bestFit="1" width="9.0" style="50"/>
    <col min="6984" max="6984" customWidth="1" bestFit="1" width="9.0" style="50"/>
    <col min="6985" max="6985" customWidth="1" bestFit="1" width="9.0" style="50"/>
    <col min="6986" max="6986" customWidth="1" bestFit="1" width="9.0" style="50"/>
    <col min="6987" max="6987" customWidth="1" bestFit="1" width="9.0" style="50"/>
    <col min="6988" max="6988" customWidth="1" bestFit="1" width="9.0" style="50"/>
    <col min="6989" max="6989" customWidth="1" bestFit="1" width="9.0" style="50"/>
    <col min="6990" max="6990" customWidth="1" bestFit="1" width="9.0" style="50"/>
    <col min="6991" max="6991" customWidth="1" bestFit="1" width="9.0" style="50"/>
    <col min="6992" max="6992" customWidth="1" bestFit="1" width="9.0" style="50"/>
    <col min="6993" max="6993" customWidth="1" bestFit="1" width="9.0" style="50"/>
    <col min="6994" max="6994" customWidth="1" bestFit="1" width="9.0" style="50"/>
    <col min="6995" max="6995" customWidth="1" bestFit="1" width="9.0" style="50"/>
    <col min="6996" max="6996" customWidth="1" bestFit="1" width="9.0" style="50"/>
    <col min="6997" max="6997" customWidth="1" bestFit="1" width="9.0" style="50"/>
    <col min="6998" max="6998" customWidth="1" bestFit="1" width="9.0" style="50"/>
    <col min="6999" max="6999" customWidth="1" bestFit="1" width="9.0" style="50"/>
    <col min="7000" max="7000" customWidth="1" bestFit="1" width="9.0" style="50"/>
    <col min="7001" max="7001" customWidth="1" bestFit="1" width="9.0" style="50"/>
    <col min="7002" max="7002" customWidth="1" bestFit="1" width="9.0" style="50"/>
    <col min="7003" max="7003" customWidth="1" bestFit="1" width="9.0" style="50"/>
    <col min="7004" max="7004" customWidth="1" bestFit="1" width="9.0" style="50"/>
    <col min="7005" max="7005" customWidth="1" bestFit="1" width="9.0" style="50"/>
    <col min="7006" max="7006" customWidth="1" bestFit="1" width="9.0" style="50"/>
    <col min="7007" max="7007" customWidth="1" bestFit="1" width="9.0" style="50"/>
    <col min="7008" max="7008" customWidth="1" bestFit="1" width="9.0" style="50"/>
    <col min="7009" max="7009" customWidth="1" bestFit="1" width="9.0" style="50"/>
    <col min="7010" max="7010" customWidth="1" bestFit="1" width="9.0" style="50"/>
    <col min="7011" max="7011" customWidth="1" bestFit="1" width="9.0" style="50"/>
    <col min="7012" max="7012" customWidth="1" bestFit="1" width="9.0" style="50"/>
    <col min="7013" max="7013" customWidth="1" bestFit="1" width="9.0" style="50"/>
    <col min="7014" max="7014" customWidth="1" bestFit="1" width="9.0" style="50"/>
    <col min="7015" max="7015" customWidth="1" bestFit="1" width="9.0" style="50"/>
    <col min="7016" max="7016" customWidth="1" bestFit="1" width="9.0" style="50"/>
    <col min="7017" max="7017" customWidth="1" bestFit="1" width="9.0" style="50"/>
    <col min="7018" max="7018" customWidth="1" bestFit="1" width="9.0" style="50"/>
    <col min="7019" max="7019" customWidth="1" bestFit="1" width="9.0" style="50"/>
    <col min="7020" max="7020" customWidth="1" bestFit="1" width="9.0" style="50"/>
    <col min="7021" max="7021" customWidth="1" bestFit="1" width="9.0" style="50"/>
    <col min="7022" max="7022" customWidth="1" bestFit="1" width="9.0" style="50"/>
    <col min="7023" max="7023" customWidth="1" bestFit="1" width="9.0" style="50"/>
    <col min="7024" max="7024" customWidth="1" bestFit="1" width="9.0" style="50"/>
    <col min="7025" max="7025" customWidth="1" bestFit="1" width="9.0" style="50"/>
    <col min="7026" max="7026" customWidth="1" bestFit="1" width="9.0" style="50"/>
    <col min="7027" max="7027" customWidth="1" bestFit="1" width="9.0" style="50"/>
    <col min="7028" max="7028" customWidth="1" bestFit="1" width="9.0" style="50"/>
    <col min="7029" max="7029" customWidth="1" bestFit="1" width="9.0" style="50"/>
    <col min="7030" max="7030" customWidth="1" bestFit="1" width="9.0" style="50"/>
    <col min="7031" max="7031" customWidth="1" bestFit="1" width="9.0" style="50"/>
    <col min="7032" max="7032" customWidth="1" bestFit="1" width="9.0" style="50"/>
    <col min="7033" max="7033" customWidth="1" bestFit="1" width="9.0" style="50"/>
    <col min="7034" max="7034" customWidth="1" bestFit="1" width="9.0" style="50"/>
    <col min="7035" max="7035" customWidth="1" bestFit="1" width="9.0" style="50"/>
    <col min="7036" max="7036" customWidth="1" bestFit="1" width="9.0" style="50"/>
    <col min="7037" max="7037" customWidth="1" bestFit="1" width="9.0" style="50"/>
    <col min="7038" max="7038" customWidth="1" bestFit="1" width="9.0" style="50"/>
    <col min="7039" max="7039" customWidth="1" bestFit="1" width="9.0" style="50"/>
    <col min="7040" max="7040" customWidth="1" bestFit="1" width="9.0" style="50"/>
    <col min="7041" max="7041" customWidth="1" bestFit="1" width="9.0" style="50"/>
    <col min="7042" max="7042" customWidth="1" bestFit="1" width="9.0" style="50"/>
    <col min="7043" max="7043" customWidth="1" bestFit="1" width="9.0" style="50"/>
    <col min="7044" max="7044" customWidth="1" bestFit="1" width="9.0" style="50"/>
    <col min="7045" max="7045" customWidth="1" bestFit="1" width="9.0" style="50"/>
    <col min="7046" max="7046" customWidth="1" bestFit="1" width="9.0" style="50"/>
    <col min="7047" max="7047" customWidth="1" bestFit="1" width="9.0" style="50"/>
    <col min="7048" max="7048" customWidth="1" bestFit="1" width="9.0" style="50"/>
    <col min="7049" max="7049" customWidth="1" bestFit="1" width="9.0" style="50"/>
    <col min="7050" max="7050" customWidth="1" bestFit="1" width="9.0" style="50"/>
    <col min="7051" max="7051" customWidth="1" bestFit="1" width="9.0" style="50"/>
    <col min="7052" max="7052" customWidth="1" bestFit="1" width="9.0" style="50"/>
    <col min="7053" max="7053" customWidth="1" bestFit="1" width="9.0" style="50"/>
    <col min="7054" max="7054" customWidth="1" bestFit="1" width="9.0" style="50"/>
    <col min="7055" max="7055" customWidth="1" bestFit="1" width="9.0" style="50"/>
    <col min="7056" max="7056" customWidth="1" bestFit="1" width="9.0" style="50"/>
    <col min="7057" max="7057" customWidth="1" bestFit="1" width="9.0" style="50"/>
    <col min="7058" max="7058" customWidth="1" bestFit="1" width="9.0" style="50"/>
    <col min="7059" max="7059" customWidth="1" bestFit="1" width="9.0" style="50"/>
    <col min="7060" max="7060" customWidth="1" bestFit="1" width="9.0" style="50"/>
    <col min="7061" max="7061" customWidth="1" bestFit="1" width="9.0" style="50"/>
    <col min="7062" max="7062" customWidth="1" bestFit="1" width="9.0" style="50"/>
    <col min="7063" max="7063" customWidth="1" bestFit="1" width="9.0" style="50"/>
    <col min="7064" max="7064" customWidth="1" bestFit="1" width="9.0" style="50"/>
    <col min="7065" max="7065" customWidth="1" bestFit="1" width="9.0" style="50"/>
    <col min="7066" max="7066" customWidth="1" bestFit="1" width="9.0" style="50"/>
    <col min="7067" max="7067" customWidth="1" bestFit="1" width="9.0" style="50"/>
    <col min="7068" max="7068" customWidth="1" bestFit="1" width="9.0" style="50"/>
    <col min="7069" max="7069" customWidth="1" bestFit="1" width="9.0" style="50"/>
    <col min="7070" max="7070" customWidth="1" bestFit="1" width="9.0" style="50"/>
    <col min="7071" max="7071" customWidth="1" bestFit="1" width="9.0" style="50"/>
    <col min="7072" max="7072" customWidth="1" bestFit="1" width="9.0" style="50"/>
    <col min="7073" max="7073" customWidth="1" bestFit="1" width="9.0" style="50"/>
    <col min="7074" max="7074" customWidth="1" bestFit="1" width="9.0" style="50"/>
    <col min="7075" max="7075" customWidth="1" bestFit="1" width="9.0" style="50"/>
    <col min="7076" max="7076" customWidth="1" bestFit="1" width="9.0" style="50"/>
    <col min="7077" max="7077" customWidth="1" bestFit="1" width="9.0" style="50"/>
    <col min="7078" max="7078" customWidth="1" bestFit="1" width="9.0" style="50"/>
    <col min="7079" max="7079" customWidth="1" bestFit="1" width="9.0" style="50"/>
    <col min="7080" max="7080" customWidth="1" bestFit="1" width="9.0" style="50"/>
    <col min="7081" max="7081" customWidth="1" bestFit="1" width="9.0" style="50"/>
    <col min="7082" max="7082" customWidth="1" bestFit="1" width="9.0" style="50"/>
    <col min="7083" max="7083" customWidth="1" bestFit="1" width="9.0" style="50"/>
    <col min="7084" max="7084" customWidth="1" bestFit="1" width="9.0" style="50"/>
    <col min="7085" max="7085" customWidth="1" bestFit="1" width="9.0" style="50"/>
    <col min="7086" max="7086" customWidth="1" bestFit="1" width="9.0" style="50"/>
    <col min="7087" max="7087" customWidth="1" bestFit="1" width="9.0" style="50"/>
    <col min="7088" max="7088" customWidth="1" bestFit="1" width="9.0" style="50"/>
    <col min="7089" max="7089" customWidth="1" bestFit="1" width="9.0" style="50"/>
    <col min="7090" max="7090" customWidth="1" bestFit="1" width="9.0" style="50"/>
    <col min="7091" max="7091" customWidth="1" bestFit="1" width="9.0" style="50"/>
    <col min="7092" max="7092" customWidth="1" bestFit="1" width="9.0" style="50"/>
    <col min="7093" max="7093" customWidth="1" bestFit="1" width="9.0" style="50"/>
    <col min="7094" max="7094" customWidth="1" bestFit="1" width="9.0" style="50"/>
    <col min="7095" max="7095" customWidth="1" bestFit="1" width="9.0" style="50"/>
    <col min="7096" max="7096" customWidth="1" bestFit="1" width="9.0" style="50"/>
    <col min="7097" max="7097" customWidth="1" bestFit="1" width="9.0" style="50"/>
    <col min="7098" max="7098" customWidth="1" bestFit="1" width="9.0" style="50"/>
    <col min="7099" max="7099" customWidth="1" bestFit="1" width="9.0" style="50"/>
    <col min="7100" max="7100" customWidth="1" bestFit="1" width="9.0" style="50"/>
    <col min="7101" max="7101" customWidth="1" bestFit="1" width="9.0" style="50"/>
    <col min="7102" max="7102" customWidth="1" bestFit="1" width="9.0" style="50"/>
    <col min="7103" max="7103" customWidth="1" bestFit="1" width="9.0" style="50"/>
    <col min="7104" max="7104" customWidth="1" bestFit="1" width="9.0" style="50"/>
    <col min="7105" max="7105" customWidth="1" bestFit="1" width="9.0" style="50"/>
    <col min="7106" max="7106" customWidth="1" bestFit="1" width="9.0" style="50"/>
    <col min="7107" max="7107" customWidth="1" bestFit="1" width="9.0" style="50"/>
    <col min="7108" max="7108" customWidth="1" bestFit="1" width="9.0" style="50"/>
    <col min="7109" max="7109" customWidth="1" bestFit="1" width="9.0" style="50"/>
    <col min="7110" max="7110" customWidth="1" bestFit="1" width="9.0" style="50"/>
    <col min="7111" max="7111" customWidth="1" bestFit="1" width="9.0" style="50"/>
    <col min="7112" max="7112" customWidth="1" bestFit="1" width="9.0" style="50"/>
    <col min="7113" max="7113" customWidth="1" bestFit="1" width="9.0" style="50"/>
    <col min="7114" max="7114" customWidth="1" bestFit="1" width="9.0" style="50"/>
    <col min="7115" max="7115" customWidth="1" bestFit="1" width="9.0" style="50"/>
    <col min="7116" max="7116" customWidth="1" bestFit="1" width="9.0" style="50"/>
    <col min="7117" max="7117" customWidth="1" bestFit="1" width="9.0" style="50"/>
    <col min="7118" max="7118" customWidth="1" bestFit="1" width="9.0" style="50"/>
    <col min="7119" max="7119" customWidth="1" bestFit="1" width="9.0" style="50"/>
    <col min="7120" max="7120" customWidth="1" bestFit="1" width="9.0" style="50"/>
    <col min="7121" max="7121" customWidth="1" bestFit="1" width="9.0" style="50"/>
    <col min="7122" max="7122" customWidth="1" bestFit="1" width="9.0" style="50"/>
    <col min="7123" max="7123" customWidth="1" bestFit="1" width="9.0" style="50"/>
    <col min="7124" max="7124" customWidth="1" bestFit="1" width="9.0" style="50"/>
    <col min="7125" max="7125" customWidth="1" bestFit="1" width="9.0" style="50"/>
    <col min="7126" max="7126" customWidth="1" bestFit="1" width="9.0" style="50"/>
    <col min="7127" max="7127" customWidth="1" bestFit="1" width="9.0" style="50"/>
    <col min="7128" max="7128" customWidth="1" bestFit="1" width="9.0" style="50"/>
    <col min="7129" max="7129" customWidth="1" bestFit="1" width="9.0" style="50"/>
    <col min="7130" max="7130" customWidth="1" bestFit="1" width="9.0" style="50"/>
    <col min="7131" max="7131" customWidth="1" bestFit="1" width="9.0" style="50"/>
    <col min="7132" max="7132" customWidth="1" bestFit="1" width="9.0" style="50"/>
    <col min="7133" max="7133" customWidth="1" bestFit="1" width="9.0" style="50"/>
    <col min="7134" max="7134" customWidth="1" bestFit="1" width="9.0" style="50"/>
    <col min="7135" max="7135" customWidth="1" bestFit="1" width="9.0" style="50"/>
    <col min="7136" max="7136" customWidth="1" bestFit="1" width="9.0" style="50"/>
    <col min="7137" max="7137" customWidth="1" bestFit="1" width="9.0" style="50"/>
    <col min="7138" max="7138" customWidth="1" bestFit="1" width="9.0" style="50"/>
    <col min="7139" max="7139" customWidth="1" bestFit="1" width="9.0" style="50"/>
    <col min="7140" max="7140" customWidth="1" bestFit="1" width="9.0" style="50"/>
    <col min="7141" max="7141" customWidth="1" bestFit="1" width="9.0" style="50"/>
    <col min="7142" max="7142" customWidth="1" bestFit="1" width="9.0" style="50"/>
    <col min="7143" max="7143" customWidth="1" bestFit="1" width="9.0" style="50"/>
    <col min="7144" max="7144" customWidth="1" bestFit="1" width="9.0" style="50"/>
    <col min="7145" max="7145" customWidth="1" bestFit="1" width="9.0" style="50"/>
    <col min="7146" max="7146" customWidth="1" bestFit="1" width="9.0" style="50"/>
    <col min="7147" max="7147" customWidth="1" bestFit="1" width="9.0" style="50"/>
    <col min="7148" max="7148" customWidth="1" bestFit="1" width="9.0" style="50"/>
    <col min="7149" max="7149" customWidth="1" bestFit="1" width="9.0" style="50"/>
    <col min="7150" max="7150" customWidth="1" bestFit="1" width="9.0" style="50"/>
    <col min="7151" max="7151" customWidth="1" bestFit="1" width="9.0" style="50"/>
    <col min="7152" max="7152" customWidth="1" bestFit="1" width="9.0" style="50"/>
    <col min="7153" max="7153" customWidth="1" bestFit="1" width="9.0" style="50"/>
    <col min="7154" max="7154" customWidth="1" bestFit="1" width="9.0" style="50"/>
    <col min="7155" max="7155" customWidth="1" bestFit="1" width="9.0" style="50"/>
    <col min="7156" max="7156" customWidth="1" bestFit="1" width="9.0" style="50"/>
    <col min="7157" max="7157" customWidth="1" bestFit="1" width="9.0" style="50"/>
    <col min="7158" max="7158" customWidth="1" bestFit="1" width="9.0" style="50"/>
    <col min="7159" max="7159" customWidth="1" bestFit="1" width="9.0" style="50"/>
    <col min="7160" max="7160" customWidth="1" bestFit="1" width="9.0" style="50"/>
    <col min="7161" max="7161" customWidth="1" bestFit="1" width="9.0" style="50"/>
    <col min="7162" max="7162" customWidth="1" bestFit="1" width="9.0" style="50"/>
    <col min="7163" max="7163" customWidth="1" bestFit="1" width="9.0" style="50"/>
    <col min="7164" max="7164" customWidth="1" bestFit="1" width="9.0" style="50"/>
    <col min="7165" max="7165" customWidth="1" bestFit="1" width="9.0" style="50"/>
    <col min="7166" max="7166" customWidth="1" bestFit="1" width="9.0" style="50"/>
    <col min="7167" max="7167" customWidth="1" bestFit="1" width="9.0" style="50"/>
    <col min="7168" max="7168" customWidth="1" bestFit="1" width="9.0" style="50"/>
    <col min="7169" max="7169" customWidth="1" bestFit="1" width="9.0" style="50"/>
    <col min="7170" max="7170" customWidth="1" bestFit="1" width="9.0" style="50"/>
    <col min="7171" max="7171" customWidth="1" bestFit="1" width="9.0" style="50"/>
    <col min="7172" max="7172" customWidth="1" bestFit="1" width="9.0" style="50"/>
    <col min="7173" max="7173" customWidth="1" bestFit="1" width="9.0" style="50"/>
    <col min="7174" max="7174" customWidth="1" bestFit="1" width="9.0" style="50"/>
    <col min="7175" max="7175" customWidth="1" bestFit="1" width="9.0" style="50"/>
    <col min="7176" max="7176" customWidth="1" bestFit="1" width="9.0" style="50"/>
    <col min="7177" max="7177" customWidth="1" bestFit="1" width="9.0" style="50"/>
    <col min="7178" max="7178" customWidth="1" bestFit="1" width="9.0" style="50"/>
    <col min="7179" max="7179" customWidth="1" bestFit="1" width="9.0" style="50"/>
    <col min="7180" max="7180" customWidth="1" bestFit="1" width="9.0" style="50"/>
    <col min="7181" max="7181" customWidth="1" bestFit="1" width="9.0" style="50"/>
    <col min="7182" max="7182" customWidth="1" bestFit="1" width="9.0" style="50"/>
    <col min="7183" max="7183" customWidth="1" bestFit="1" width="9.0" style="50"/>
    <col min="7184" max="7184" customWidth="1" bestFit="1" width="9.0" style="50"/>
    <col min="7185" max="7185" customWidth="1" bestFit="1" width="9.0" style="50"/>
    <col min="7186" max="7186" customWidth="1" bestFit="1" width="9.0" style="50"/>
    <col min="7187" max="7187" customWidth="1" bestFit="1" width="9.0" style="50"/>
    <col min="7188" max="7188" customWidth="1" bestFit="1" width="9.0" style="50"/>
    <col min="7189" max="7189" customWidth="1" bestFit="1" width="9.0" style="50"/>
    <col min="7190" max="7190" customWidth="1" bestFit="1" width="9.0" style="50"/>
    <col min="7191" max="7191" customWidth="1" bestFit="1" width="9.0" style="50"/>
    <col min="7192" max="7192" customWidth="1" bestFit="1" width="9.0" style="50"/>
    <col min="7193" max="7193" customWidth="1" bestFit="1" width="9.0" style="50"/>
    <col min="7194" max="7194" customWidth="1" bestFit="1" width="9.0" style="50"/>
    <col min="7195" max="7195" customWidth="1" bestFit="1" width="9.0" style="50"/>
    <col min="7196" max="7196" customWidth="1" bestFit="1" width="9.0" style="50"/>
    <col min="7197" max="7197" customWidth="1" bestFit="1" width="9.0" style="50"/>
    <col min="7198" max="7198" customWidth="1" bestFit="1" width="9.0" style="50"/>
    <col min="7199" max="7199" customWidth="1" bestFit="1" width="9.0" style="50"/>
    <col min="7200" max="7200" customWidth="1" bestFit="1" width="9.0" style="50"/>
    <col min="7201" max="7201" customWidth="1" bestFit="1" width="9.0" style="50"/>
    <col min="7202" max="7202" customWidth="1" bestFit="1" width="9.0" style="50"/>
    <col min="7203" max="7203" customWidth="1" bestFit="1" width="9.0" style="50"/>
    <col min="7204" max="7204" customWidth="1" bestFit="1" width="9.0" style="50"/>
    <col min="7205" max="7205" customWidth="1" bestFit="1" width="9.0" style="50"/>
    <col min="7206" max="7206" customWidth="1" bestFit="1" width="9.0" style="50"/>
    <col min="7207" max="7207" customWidth="1" bestFit="1" width="9.0" style="50"/>
    <col min="7208" max="7208" customWidth="1" bestFit="1" width="9.0" style="50"/>
    <col min="7209" max="7209" customWidth="1" bestFit="1" width="9.0" style="50"/>
    <col min="7210" max="7210" customWidth="1" bestFit="1" width="9.0" style="50"/>
    <col min="7211" max="7211" customWidth="1" bestFit="1" width="9.0" style="50"/>
    <col min="7212" max="7212" customWidth="1" bestFit="1" width="9.0" style="50"/>
    <col min="7213" max="7213" customWidth="1" bestFit="1" width="9.0" style="50"/>
    <col min="7214" max="7214" customWidth="1" bestFit="1" width="9.0" style="50"/>
    <col min="7215" max="7215" customWidth="1" bestFit="1" width="9.0" style="50"/>
    <col min="7216" max="7216" customWidth="1" bestFit="1" width="9.0" style="50"/>
    <col min="7217" max="7217" customWidth="1" bestFit="1" width="9.0" style="50"/>
    <col min="7218" max="7218" customWidth="1" bestFit="1" width="9.0" style="50"/>
    <col min="7219" max="7219" customWidth="1" bestFit="1" width="9.0" style="50"/>
    <col min="7220" max="7220" customWidth="1" bestFit="1" width="9.0" style="50"/>
    <col min="7221" max="7221" customWidth="1" bestFit="1" width="9.0" style="50"/>
    <col min="7222" max="7222" customWidth="1" bestFit="1" width="9.0" style="50"/>
    <col min="7223" max="7223" customWidth="1" bestFit="1" width="9.0" style="50"/>
    <col min="7224" max="7224" customWidth="1" bestFit="1" width="9.0" style="50"/>
    <col min="7225" max="7225" customWidth="1" bestFit="1" width="9.0" style="50"/>
    <col min="7226" max="7226" customWidth="1" bestFit="1" width="9.0" style="50"/>
    <col min="7227" max="7227" customWidth="1" bestFit="1" width="9.0" style="50"/>
    <col min="7228" max="7228" customWidth="1" bestFit="1" width="9.0" style="50"/>
    <col min="7229" max="7229" customWidth="1" bestFit="1" width="9.0" style="50"/>
    <col min="7230" max="7230" customWidth="1" bestFit="1" width="9.0" style="50"/>
    <col min="7231" max="7231" customWidth="1" bestFit="1" width="9.0" style="50"/>
    <col min="7232" max="7232" customWidth="1" bestFit="1" width="9.0" style="50"/>
    <col min="7233" max="7233" customWidth="1" bestFit="1" width="9.0" style="50"/>
    <col min="7234" max="7234" customWidth="1" bestFit="1" width="9.0" style="50"/>
    <col min="7235" max="7235" customWidth="1" bestFit="1" width="9.0" style="50"/>
    <col min="7236" max="7236" customWidth="1" bestFit="1" width="9.0" style="50"/>
    <col min="7237" max="7237" customWidth="1" bestFit="1" width="9.0" style="50"/>
    <col min="7238" max="7238" customWidth="1" bestFit="1" width="9.0" style="50"/>
    <col min="7239" max="7239" customWidth="1" bestFit="1" width="9.0" style="50"/>
    <col min="7240" max="7240" customWidth="1" bestFit="1" width="9.0" style="50"/>
    <col min="7241" max="7241" customWidth="1" bestFit="1" width="9.0" style="50"/>
    <col min="7242" max="7242" customWidth="1" bestFit="1" width="9.0" style="50"/>
    <col min="7243" max="7243" customWidth="1" bestFit="1" width="9.0" style="50"/>
    <col min="7244" max="7244" customWidth="1" bestFit="1" width="9.0" style="50"/>
    <col min="7245" max="7245" customWidth="1" bestFit="1" width="9.0" style="50"/>
    <col min="7246" max="7246" customWidth="1" bestFit="1" width="9.0" style="50"/>
    <col min="7247" max="7247" customWidth="1" bestFit="1" width="9.0" style="50"/>
    <col min="7248" max="7248" customWidth="1" bestFit="1" width="9.0" style="50"/>
    <col min="7249" max="7249" customWidth="1" bestFit="1" width="9.0" style="50"/>
    <col min="7250" max="7250" customWidth="1" bestFit="1" width="9.0" style="50"/>
    <col min="7251" max="7251" customWidth="1" bestFit="1" width="9.0" style="50"/>
    <col min="7252" max="7252" customWidth="1" bestFit="1" width="9.0" style="50"/>
    <col min="7253" max="7253" customWidth="1" bestFit="1" width="9.0" style="50"/>
    <col min="7254" max="7254" customWidth="1" bestFit="1" width="9.0" style="50"/>
    <col min="7255" max="7255" customWidth="1" bestFit="1" width="9.0" style="50"/>
    <col min="7256" max="7256" customWidth="1" bestFit="1" width="9.0" style="50"/>
    <col min="7257" max="7257" customWidth="1" bestFit="1" width="9.0" style="50"/>
    <col min="7258" max="7258" customWidth="1" bestFit="1" width="9.0" style="50"/>
    <col min="7259" max="7259" customWidth="1" bestFit="1" width="9.0" style="50"/>
    <col min="7260" max="7260" customWidth="1" bestFit="1" width="9.0" style="50"/>
    <col min="7261" max="7261" customWidth="1" bestFit="1" width="9.0" style="50"/>
    <col min="7262" max="7262" customWidth="1" bestFit="1" width="9.0" style="50"/>
    <col min="7263" max="7263" customWidth="1" bestFit="1" width="9.0" style="50"/>
    <col min="7264" max="7264" customWidth="1" bestFit="1" width="9.0" style="50"/>
    <col min="7265" max="7265" customWidth="1" bestFit="1" width="9.0" style="50"/>
    <col min="7266" max="7266" customWidth="1" bestFit="1" width="9.0" style="50"/>
    <col min="7267" max="7267" customWidth="1" bestFit="1" width="9.0" style="50"/>
    <col min="7268" max="7268" customWidth="1" bestFit="1" width="9.0" style="50"/>
    <col min="7269" max="7269" customWidth="1" bestFit="1" width="9.0" style="50"/>
    <col min="7270" max="7270" customWidth="1" bestFit="1" width="9.0" style="50"/>
    <col min="7271" max="7271" customWidth="1" bestFit="1" width="9.0" style="50"/>
    <col min="7272" max="7272" customWidth="1" bestFit="1" width="9.0" style="50"/>
    <col min="7273" max="7273" customWidth="1" bestFit="1" width="9.0" style="50"/>
    <col min="7274" max="7274" customWidth="1" bestFit="1" width="9.0" style="50"/>
    <col min="7275" max="7275" customWidth="1" bestFit="1" width="9.0" style="50"/>
    <col min="7276" max="7276" customWidth="1" bestFit="1" width="9.0" style="50"/>
    <col min="7277" max="7277" customWidth="1" bestFit="1" width="9.0" style="50"/>
    <col min="7278" max="7278" customWidth="1" bestFit="1" width="9.0" style="50"/>
    <col min="7279" max="7279" customWidth="1" bestFit="1" width="9.0" style="50"/>
    <col min="7280" max="7280" customWidth="1" bestFit="1" width="9.0" style="50"/>
    <col min="7281" max="7281" customWidth="1" bestFit="1" width="9.0" style="50"/>
    <col min="7282" max="7282" customWidth="1" bestFit="1" width="9.0" style="50"/>
    <col min="7283" max="7283" customWidth="1" bestFit="1" width="9.0" style="50"/>
    <col min="7284" max="7284" customWidth="1" bestFit="1" width="9.0" style="50"/>
    <col min="7285" max="7285" customWidth="1" bestFit="1" width="9.0" style="50"/>
    <col min="7286" max="7286" customWidth="1" bestFit="1" width="9.0" style="50"/>
    <col min="7287" max="7287" customWidth="1" bestFit="1" width="9.0" style="50"/>
    <col min="7288" max="7288" customWidth="1" bestFit="1" width="9.0" style="50"/>
    <col min="7289" max="7289" customWidth="1" bestFit="1" width="9.0" style="50"/>
    <col min="7290" max="7290" customWidth="1" bestFit="1" width="9.0" style="50"/>
    <col min="7291" max="7291" customWidth="1" bestFit="1" width="9.0" style="50"/>
    <col min="7292" max="7292" customWidth="1" bestFit="1" width="9.0" style="50"/>
    <col min="7293" max="7293" customWidth="1" bestFit="1" width="9.0" style="50"/>
    <col min="7294" max="7294" customWidth="1" bestFit="1" width="9.0" style="50"/>
    <col min="7295" max="7295" customWidth="1" bestFit="1" width="9.0" style="50"/>
    <col min="7296" max="7296" customWidth="1" bestFit="1" width="9.0" style="50"/>
    <col min="7297" max="7297" customWidth="1" bestFit="1" width="9.0" style="50"/>
    <col min="7298" max="7298" customWidth="1" bestFit="1" width="9.0" style="50"/>
    <col min="7299" max="7299" customWidth="1" bestFit="1" width="9.0" style="50"/>
    <col min="7300" max="7300" customWidth="1" bestFit="1" width="9.0" style="50"/>
    <col min="7301" max="7301" customWidth="1" bestFit="1" width="9.0" style="50"/>
    <col min="7302" max="7302" customWidth="1" bestFit="1" width="9.0" style="50"/>
    <col min="7303" max="7303" customWidth="1" bestFit="1" width="9.0" style="50"/>
    <col min="7304" max="7304" customWidth="1" bestFit="1" width="9.0" style="50"/>
    <col min="7305" max="7305" customWidth="1" bestFit="1" width="9.0" style="50"/>
    <col min="7306" max="7306" customWidth="1" bestFit="1" width="9.0" style="50"/>
    <col min="7307" max="7307" customWidth="1" bestFit="1" width="9.0" style="50"/>
    <col min="7308" max="7308" customWidth="1" bestFit="1" width="9.0" style="50"/>
    <col min="7309" max="7309" customWidth="1" bestFit="1" width="9.0" style="50"/>
    <col min="7310" max="7310" customWidth="1" bestFit="1" width="9.0" style="50"/>
    <col min="7311" max="7311" customWidth="1" bestFit="1" width="9.0" style="50"/>
    <col min="7312" max="7312" customWidth="1" bestFit="1" width="9.0" style="50"/>
    <col min="7313" max="7313" customWidth="1" bestFit="1" width="9.0" style="50"/>
    <col min="7314" max="7314" customWidth="1" bestFit="1" width="9.0" style="50"/>
    <col min="7315" max="7315" customWidth="1" bestFit="1" width="9.0" style="50"/>
    <col min="7316" max="7316" customWidth="1" bestFit="1" width="9.0" style="50"/>
    <col min="7317" max="7317" customWidth="1" bestFit="1" width="9.0" style="50"/>
    <col min="7318" max="7318" customWidth="1" bestFit="1" width="9.0" style="50"/>
    <col min="7319" max="7319" customWidth="1" bestFit="1" width="9.0" style="50"/>
    <col min="7320" max="7320" customWidth="1" bestFit="1" width="9.0" style="50"/>
    <col min="7321" max="7321" customWidth="1" bestFit="1" width="9.0" style="50"/>
    <col min="7322" max="7322" customWidth="1" bestFit="1" width="9.0" style="50"/>
    <col min="7323" max="7323" customWidth="1" bestFit="1" width="9.0" style="50"/>
    <col min="7324" max="7324" customWidth="1" bestFit="1" width="9.0" style="50"/>
    <col min="7325" max="7325" customWidth="1" bestFit="1" width="9.0" style="50"/>
    <col min="7326" max="7326" customWidth="1" bestFit="1" width="9.0" style="50"/>
    <col min="7327" max="7327" customWidth="1" bestFit="1" width="9.0" style="50"/>
    <col min="7328" max="7328" customWidth="1" bestFit="1" width="9.0" style="50"/>
    <col min="7329" max="7329" customWidth="1" bestFit="1" width="9.0" style="50"/>
    <col min="7330" max="7330" customWidth="1" bestFit="1" width="9.0" style="50"/>
    <col min="7331" max="7331" customWidth="1" bestFit="1" width="9.0" style="50"/>
    <col min="7332" max="7332" customWidth="1" bestFit="1" width="9.0" style="50"/>
    <col min="7333" max="7333" customWidth="1" bestFit="1" width="9.0" style="50"/>
    <col min="7334" max="7334" customWidth="1" bestFit="1" width="9.0" style="50"/>
    <col min="7335" max="7335" customWidth="1" bestFit="1" width="9.0" style="50"/>
    <col min="7336" max="7336" customWidth="1" bestFit="1" width="9.0" style="50"/>
    <col min="7337" max="7337" customWidth="1" bestFit="1" width="9.0" style="50"/>
    <col min="7338" max="7338" customWidth="1" bestFit="1" width="9.0" style="50"/>
    <col min="7339" max="7339" customWidth="1" bestFit="1" width="9.0" style="50"/>
    <col min="7340" max="7340" customWidth="1" bestFit="1" width="9.0" style="50"/>
    <col min="7341" max="7341" customWidth="1" bestFit="1" width="9.0" style="50"/>
    <col min="7342" max="7342" customWidth="1" bestFit="1" width="9.0" style="50"/>
    <col min="7343" max="7343" customWidth="1" bestFit="1" width="9.0" style="50"/>
    <col min="7344" max="7344" customWidth="1" bestFit="1" width="9.0" style="50"/>
    <col min="7345" max="7345" customWidth="1" bestFit="1" width="9.0" style="50"/>
    <col min="7346" max="7346" customWidth="1" bestFit="1" width="9.0" style="50"/>
    <col min="7347" max="7347" customWidth="1" bestFit="1" width="9.0" style="50"/>
    <col min="7348" max="7348" customWidth="1" bestFit="1" width="9.0" style="50"/>
    <col min="7349" max="7349" customWidth="1" bestFit="1" width="9.0" style="50"/>
    <col min="7350" max="7350" customWidth="1" bestFit="1" width="9.0" style="50"/>
    <col min="7351" max="7351" customWidth="1" bestFit="1" width="9.0" style="50"/>
    <col min="7352" max="7352" customWidth="1" bestFit="1" width="9.0" style="50"/>
    <col min="7353" max="7353" customWidth="1" bestFit="1" width="9.0" style="50"/>
    <col min="7354" max="7354" customWidth="1" bestFit="1" width="9.0" style="50"/>
    <col min="7355" max="7355" customWidth="1" bestFit="1" width="9.0" style="50"/>
    <col min="7356" max="7356" customWidth="1" bestFit="1" width="9.0" style="50"/>
    <col min="7357" max="7357" customWidth="1" bestFit="1" width="9.0" style="50"/>
    <col min="7358" max="7358" customWidth="1" bestFit="1" width="9.0" style="50"/>
    <col min="7359" max="7359" customWidth="1" bestFit="1" width="9.0" style="50"/>
    <col min="7360" max="7360" customWidth="1" bestFit="1" width="9.0" style="50"/>
    <col min="7361" max="7361" customWidth="1" bestFit="1" width="9.0" style="50"/>
    <col min="7362" max="7362" customWidth="1" bestFit="1" width="9.0" style="50"/>
    <col min="7363" max="7363" customWidth="1" bestFit="1" width="9.0" style="50"/>
    <col min="7364" max="7364" customWidth="1" bestFit="1" width="9.0" style="50"/>
    <col min="7365" max="7365" customWidth="1" bestFit="1" width="9.0" style="50"/>
    <col min="7366" max="7366" customWidth="1" bestFit="1" width="9.0" style="50"/>
    <col min="7367" max="7367" customWidth="1" bestFit="1" width="9.0" style="50"/>
    <col min="7368" max="7368" customWidth="1" bestFit="1" width="9.0" style="50"/>
    <col min="7369" max="7369" customWidth="1" bestFit="1" width="9.0" style="50"/>
    <col min="7370" max="7370" customWidth="1" bestFit="1" width="9.0" style="50"/>
    <col min="7371" max="7371" customWidth="1" bestFit="1" width="9.0" style="50"/>
    <col min="7372" max="7372" customWidth="1" bestFit="1" width="9.0" style="50"/>
    <col min="7373" max="7373" customWidth="1" bestFit="1" width="9.0" style="50"/>
    <col min="7374" max="7374" customWidth="1" bestFit="1" width="9.0" style="50"/>
    <col min="7375" max="7375" customWidth="1" bestFit="1" width="9.0" style="50"/>
    <col min="7376" max="7376" customWidth="1" bestFit="1" width="9.0" style="50"/>
    <col min="7377" max="7377" customWidth="1" bestFit="1" width="9.0" style="50"/>
    <col min="7378" max="7378" customWidth="1" bestFit="1" width="9.0" style="50"/>
    <col min="7379" max="7379" customWidth="1" bestFit="1" width="9.0" style="50"/>
    <col min="7380" max="7380" customWidth="1" bestFit="1" width="9.0" style="50"/>
    <col min="7381" max="7381" customWidth="1" bestFit="1" width="9.0" style="50"/>
    <col min="7382" max="7382" customWidth="1" bestFit="1" width="9.0" style="50"/>
    <col min="7383" max="7383" customWidth="1" bestFit="1" width="9.0" style="50"/>
    <col min="7384" max="7384" customWidth="1" bestFit="1" width="9.0" style="50"/>
    <col min="7385" max="7385" customWidth="1" bestFit="1" width="9.0" style="50"/>
    <col min="7386" max="7386" customWidth="1" bestFit="1" width="9.0" style="50"/>
    <col min="7387" max="7387" customWidth="1" bestFit="1" width="9.0" style="50"/>
    <col min="7388" max="7388" customWidth="1" bestFit="1" width="9.0" style="50"/>
    <col min="7389" max="7389" customWidth="1" bestFit="1" width="9.0" style="50"/>
    <col min="7390" max="7390" customWidth="1" bestFit="1" width="9.0" style="50"/>
    <col min="7391" max="7391" customWidth="1" bestFit="1" width="9.0" style="50"/>
    <col min="7392" max="7392" customWidth="1" bestFit="1" width="9.0" style="50"/>
    <col min="7393" max="7393" customWidth="1" bestFit="1" width="9.0" style="50"/>
    <col min="7394" max="7394" customWidth="1" bestFit="1" width="9.0" style="50"/>
    <col min="7395" max="7395" customWidth="1" bestFit="1" width="9.0" style="50"/>
    <col min="7396" max="7396" customWidth="1" bestFit="1" width="9.0" style="50"/>
    <col min="7397" max="7397" customWidth="1" bestFit="1" width="9.0" style="50"/>
    <col min="7398" max="7398" customWidth="1" bestFit="1" width="9.0" style="50"/>
    <col min="7399" max="7399" customWidth="1" bestFit="1" width="9.0" style="50"/>
    <col min="7400" max="7400" customWidth="1" bestFit="1" width="9.0" style="50"/>
    <col min="7401" max="7401" customWidth="1" bestFit="1" width="9.0" style="50"/>
    <col min="7402" max="7402" customWidth="1" bestFit="1" width="9.0" style="50"/>
    <col min="7403" max="7403" customWidth="1" bestFit="1" width="9.0" style="50"/>
    <col min="7404" max="7404" customWidth="1" bestFit="1" width="9.0" style="50"/>
    <col min="7405" max="7405" customWidth="1" bestFit="1" width="9.0" style="50"/>
    <col min="7406" max="7406" customWidth="1" bestFit="1" width="9.0" style="50"/>
    <col min="7407" max="7407" customWidth="1" bestFit="1" width="9.0" style="50"/>
    <col min="7408" max="7408" customWidth="1" bestFit="1" width="9.0" style="50"/>
    <col min="7409" max="7409" customWidth="1" bestFit="1" width="9.0" style="50"/>
    <col min="7410" max="7410" customWidth="1" bestFit="1" width="9.0" style="50"/>
    <col min="7411" max="7411" customWidth="1" bestFit="1" width="9.0" style="50"/>
    <col min="7412" max="7412" customWidth="1" bestFit="1" width="9.0" style="50"/>
    <col min="7413" max="7413" customWidth="1" bestFit="1" width="9.0" style="50"/>
    <col min="7414" max="7414" customWidth="1" bestFit="1" width="9.0" style="50"/>
    <col min="7415" max="7415" customWidth="1" bestFit="1" width="9.0" style="50"/>
    <col min="7416" max="7416" customWidth="1" bestFit="1" width="9.0" style="50"/>
    <col min="7417" max="7417" customWidth="1" bestFit="1" width="9.0" style="50"/>
    <col min="7418" max="7418" customWidth="1" bestFit="1" width="9.0" style="50"/>
    <col min="7419" max="7419" customWidth="1" bestFit="1" width="9.0" style="50"/>
    <col min="7420" max="7420" customWidth="1" bestFit="1" width="9.0" style="50"/>
    <col min="7421" max="7421" customWidth="1" bestFit="1" width="9.0" style="50"/>
    <col min="7422" max="7422" customWidth="1" bestFit="1" width="9.0" style="50"/>
    <col min="7423" max="7423" customWidth="1" bestFit="1" width="9.0" style="50"/>
    <col min="7424" max="7424" customWidth="1" bestFit="1" width="9.0" style="50"/>
    <col min="7425" max="7425" customWidth="1" bestFit="1" width="9.0" style="50"/>
    <col min="7426" max="7426" customWidth="1" bestFit="1" width="9.0" style="50"/>
    <col min="7427" max="7427" customWidth="1" bestFit="1" width="9.0" style="50"/>
    <col min="7428" max="7428" customWidth="1" bestFit="1" width="9.0" style="50"/>
    <col min="7429" max="7429" customWidth="1" bestFit="1" width="9.0" style="50"/>
    <col min="7430" max="7430" customWidth="1" bestFit="1" width="9.0" style="50"/>
    <col min="7431" max="7431" customWidth="1" bestFit="1" width="9.0" style="50"/>
    <col min="7432" max="7432" customWidth="1" bestFit="1" width="9.0" style="50"/>
    <col min="7433" max="7433" customWidth="1" bestFit="1" width="9.0" style="50"/>
    <col min="7434" max="7434" customWidth="1" bestFit="1" width="9.0" style="50"/>
    <col min="7435" max="7435" customWidth="1" bestFit="1" width="9.0" style="50"/>
    <col min="7436" max="7436" customWidth="1" bestFit="1" width="9.0" style="50"/>
    <col min="7437" max="7437" customWidth="1" bestFit="1" width="9.0" style="50"/>
    <col min="7438" max="7438" customWidth="1" bestFit="1" width="9.0" style="50"/>
    <col min="7439" max="7439" customWidth="1" bestFit="1" width="9.0" style="50"/>
    <col min="7440" max="7440" customWidth="1" bestFit="1" width="9.0" style="50"/>
    <col min="7441" max="7441" customWidth="1" bestFit="1" width="9.0" style="50"/>
    <col min="7442" max="7442" customWidth="1" bestFit="1" width="9.0" style="50"/>
    <col min="7443" max="7443" customWidth="1" bestFit="1" width="9.0" style="50"/>
    <col min="7444" max="7444" customWidth="1" bestFit="1" width="9.0" style="50"/>
    <col min="7445" max="7445" customWidth="1" bestFit="1" width="9.0" style="50"/>
    <col min="7446" max="7446" customWidth="1" bestFit="1" width="9.0" style="50"/>
    <col min="7447" max="7447" customWidth="1" bestFit="1" width="9.0" style="50"/>
    <col min="7448" max="7448" customWidth="1" bestFit="1" width="9.0" style="50"/>
    <col min="7449" max="7449" customWidth="1" bestFit="1" width="9.0" style="50"/>
    <col min="7450" max="7450" customWidth="1" bestFit="1" width="9.0" style="50"/>
    <col min="7451" max="7451" customWidth="1" bestFit="1" width="9.0" style="50"/>
    <col min="7452" max="7452" customWidth="1" bestFit="1" width="9.0" style="50"/>
    <col min="7453" max="7453" customWidth="1" bestFit="1" width="9.0" style="50"/>
    <col min="7454" max="7454" customWidth="1" bestFit="1" width="9.0" style="50"/>
    <col min="7455" max="7455" customWidth="1" bestFit="1" width="9.0" style="50"/>
    <col min="7456" max="7456" customWidth="1" bestFit="1" width="9.0" style="50"/>
    <col min="7457" max="7457" customWidth="1" bestFit="1" width="9.0" style="50"/>
    <col min="7458" max="7458" customWidth="1" bestFit="1" width="9.0" style="50"/>
    <col min="7459" max="7459" customWidth="1" bestFit="1" width="9.0" style="50"/>
    <col min="7460" max="7460" customWidth="1" bestFit="1" width="9.0" style="50"/>
    <col min="7461" max="7461" customWidth="1" bestFit="1" width="9.0" style="50"/>
    <col min="7462" max="7462" customWidth="1" bestFit="1" width="9.0" style="50"/>
    <col min="7463" max="7463" customWidth="1" bestFit="1" width="9.0" style="50"/>
    <col min="7464" max="7464" customWidth="1" bestFit="1" width="9.0" style="50"/>
    <col min="7465" max="7465" customWidth="1" bestFit="1" width="9.0" style="50"/>
    <col min="7466" max="7466" customWidth="1" bestFit="1" width="9.0" style="50"/>
    <col min="7467" max="7467" customWidth="1" bestFit="1" width="9.0" style="50"/>
    <col min="7468" max="7468" customWidth="1" bestFit="1" width="9.0" style="50"/>
    <col min="7469" max="7469" customWidth="1" bestFit="1" width="9.0" style="50"/>
    <col min="7470" max="7470" customWidth="1" bestFit="1" width="9.0" style="50"/>
    <col min="7471" max="7471" customWidth="1" bestFit="1" width="9.0" style="50"/>
    <col min="7472" max="7472" customWidth="1" bestFit="1" width="9.0" style="50"/>
    <col min="7473" max="7473" customWidth="1" bestFit="1" width="9.0" style="50"/>
    <col min="7474" max="7474" customWidth="1" bestFit="1" width="9.0" style="50"/>
    <col min="7475" max="7475" customWidth="1" bestFit="1" width="9.0" style="50"/>
    <col min="7476" max="7476" customWidth="1" bestFit="1" width="9.0" style="50"/>
    <col min="7477" max="7477" customWidth="1" bestFit="1" width="9.0" style="50"/>
    <col min="7478" max="7478" customWidth="1" bestFit="1" width="9.0" style="50"/>
    <col min="7479" max="7479" customWidth="1" bestFit="1" width="9.0" style="50"/>
    <col min="7480" max="7480" customWidth="1" bestFit="1" width="9.0" style="50"/>
    <col min="7481" max="7481" customWidth="1" bestFit="1" width="9.0" style="50"/>
    <col min="7482" max="7482" customWidth="1" bestFit="1" width="9.0" style="50"/>
    <col min="7483" max="7483" customWidth="1" bestFit="1" width="9.0" style="50"/>
    <col min="7484" max="7484" customWidth="1" bestFit="1" width="9.0" style="50"/>
    <col min="7485" max="7485" customWidth="1" bestFit="1" width="9.0" style="50"/>
    <col min="7486" max="7486" customWidth="1" bestFit="1" width="9.0" style="50"/>
    <col min="7487" max="7487" customWidth="1" bestFit="1" width="9.0" style="50"/>
    <col min="7488" max="7488" customWidth="1" bestFit="1" width="9.0" style="50"/>
    <col min="7489" max="7489" customWidth="1" bestFit="1" width="9.0" style="50"/>
    <col min="7490" max="7490" customWidth="1" bestFit="1" width="9.0" style="50"/>
    <col min="7491" max="7491" customWidth="1" bestFit="1" width="9.0" style="50"/>
    <col min="7492" max="7492" customWidth="1" bestFit="1" width="9.0" style="50"/>
    <col min="7493" max="7493" customWidth="1" bestFit="1" width="9.0" style="50"/>
    <col min="7494" max="7494" customWidth="1" bestFit="1" width="9.0" style="50"/>
    <col min="7495" max="7495" customWidth="1" bestFit="1" width="9.0" style="50"/>
    <col min="7496" max="7496" customWidth="1" bestFit="1" width="9.0" style="50"/>
    <col min="7497" max="7497" customWidth="1" bestFit="1" width="9.0" style="50"/>
    <col min="7498" max="7498" customWidth="1" bestFit="1" width="9.0" style="50"/>
    <col min="7499" max="7499" customWidth="1" bestFit="1" width="9.0" style="50"/>
    <col min="7500" max="7500" customWidth="1" bestFit="1" width="9.0" style="50"/>
    <col min="7501" max="7501" customWidth="1" bestFit="1" width="9.0" style="50"/>
    <col min="7502" max="7502" customWidth="1" bestFit="1" width="9.0" style="50"/>
    <col min="7503" max="7503" customWidth="1" bestFit="1" width="9.0" style="50"/>
    <col min="7504" max="7504" customWidth="1" bestFit="1" width="9.0" style="50"/>
    <col min="7505" max="7505" customWidth="1" bestFit="1" width="9.0" style="50"/>
    <col min="7506" max="7506" customWidth="1" bestFit="1" width="9.0" style="50"/>
    <col min="7507" max="7507" customWidth="1" bestFit="1" width="9.0" style="50"/>
    <col min="7508" max="7508" customWidth="1" bestFit="1" width="9.0" style="50"/>
    <col min="7509" max="7509" customWidth="1" bestFit="1" width="9.0" style="50"/>
    <col min="7510" max="7510" customWidth="1" bestFit="1" width="9.0" style="50"/>
    <col min="7511" max="7511" customWidth="1" bestFit="1" width="9.0" style="50"/>
    <col min="7512" max="7512" customWidth="1" bestFit="1" width="9.0" style="50"/>
    <col min="7513" max="7513" customWidth="1" bestFit="1" width="9.0" style="50"/>
    <col min="7514" max="7514" customWidth="1" bestFit="1" width="9.0" style="50"/>
    <col min="7515" max="7515" customWidth="1" bestFit="1" width="9.0" style="50"/>
    <col min="7516" max="7516" customWidth="1" bestFit="1" width="9.0" style="50"/>
    <col min="7517" max="7517" customWidth="1" bestFit="1" width="9.0" style="50"/>
    <col min="7518" max="7518" customWidth="1" bestFit="1" width="9.0" style="50"/>
    <col min="7519" max="7519" customWidth="1" bestFit="1" width="9.0" style="50"/>
    <col min="7520" max="7520" customWidth="1" bestFit="1" width="9.0" style="50"/>
    <col min="7521" max="7521" customWidth="1" bestFit="1" width="9.0" style="50"/>
    <col min="7522" max="7522" customWidth="1" bestFit="1" width="9.0" style="50"/>
    <col min="7523" max="7523" customWidth="1" bestFit="1" width="9.0" style="50"/>
    <col min="7524" max="7524" customWidth="1" bestFit="1" width="9.0" style="50"/>
    <col min="7525" max="7525" customWidth="1" bestFit="1" width="9.0" style="50"/>
    <col min="7526" max="7526" customWidth="1" bestFit="1" width="9.0" style="50"/>
    <col min="7527" max="7527" customWidth="1" bestFit="1" width="9.0" style="50"/>
    <col min="7528" max="7528" customWidth="1" bestFit="1" width="9.0" style="50"/>
    <col min="7529" max="7529" customWidth="1" bestFit="1" width="9.0" style="50"/>
    <col min="7530" max="7530" customWidth="1" bestFit="1" width="9.0" style="50"/>
    <col min="7531" max="7531" customWidth="1" bestFit="1" width="9.0" style="50"/>
    <col min="7532" max="7532" customWidth="1" bestFit="1" width="9.0" style="50"/>
    <col min="7533" max="7533" customWidth="1" bestFit="1" width="9.0" style="50"/>
    <col min="7534" max="7534" customWidth="1" bestFit="1" width="9.0" style="50"/>
    <col min="7535" max="7535" customWidth="1" bestFit="1" width="9.0" style="50"/>
    <col min="7536" max="7536" customWidth="1" bestFit="1" width="9.0" style="50"/>
    <col min="7537" max="7537" customWidth="1" bestFit="1" width="9.0" style="50"/>
    <col min="7538" max="7538" customWidth="1" bestFit="1" width="9.0" style="50"/>
    <col min="7539" max="7539" customWidth="1" bestFit="1" width="9.0" style="50"/>
    <col min="7540" max="7540" customWidth="1" bestFit="1" width="9.0" style="50"/>
    <col min="7541" max="7541" customWidth="1" bestFit="1" width="9.0" style="50"/>
    <col min="7542" max="7542" customWidth="1" bestFit="1" width="9.0" style="50"/>
    <col min="7543" max="7543" customWidth="1" bestFit="1" width="9.0" style="50"/>
    <col min="7544" max="7544" customWidth="1" bestFit="1" width="9.0" style="50"/>
    <col min="7545" max="7545" customWidth="1" bestFit="1" width="9.0" style="50"/>
    <col min="7546" max="7546" customWidth="1" bestFit="1" width="9.0" style="50"/>
    <col min="7547" max="7547" customWidth="1" bestFit="1" width="9.0" style="50"/>
    <col min="7548" max="7548" customWidth="1" bestFit="1" width="9.0" style="50"/>
    <col min="7549" max="7549" customWidth="1" bestFit="1" width="9.0" style="50"/>
    <col min="7550" max="7550" customWidth="1" bestFit="1" width="9.0" style="50"/>
    <col min="7551" max="7551" customWidth="1" bestFit="1" width="9.0" style="50"/>
    <col min="7552" max="7552" customWidth="1" bestFit="1" width="9.0" style="50"/>
    <col min="7553" max="7553" customWidth="1" bestFit="1" width="9.0" style="50"/>
    <col min="7554" max="7554" customWidth="1" bestFit="1" width="9.0" style="50"/>
    <col min="7555" max="7555" customWidth="1" bestFit="1" width="9.0" style="50"/>
    <col min="7556" max="7556" customWidth="1" bestFit="1" width="9.0" style="50"/>
    <col min="7557" max="7557" customWidth="1" bestFit="1" width="9.0" style="50"/>
    <col min="7558" max="7558" customWidth="1" bestFit="1" width="9.0" style="50"/>
    <col min="7559" max="7559" customWidth="1" bestFit="1" width="9.0" style="50"/>
    <col min="7560" max="7560" customWidth="1" bestFit="1" width="9.0" style="50"/>
    <col min="7561" max="7561" customWidth="1" bestFit="1" width="9.0" style="50"/>
    <col min="7562" max="7562" customWidth="1" bestFit="1" width="9.0" style="50"/>
    <col min="7563" max="7563" customWidth="1" bestFit="1" width="9.0" style="50"/>
    <col min="7564" max="7564" customWidth="1" bestFit="1" width="9.0" style="50"/>
    <col min="7565" max="7565" customWidth="1" bestFit="1" width="9.0" style="50"/>
    <col min="7566" max="7566" customWidth="1" bestFit="1" width="9.0" style="50"/>
    <col min="7567" max="7567" customWidth="1" bestFit="1" width="9.0" style="50"/>
    <col min="7568" max="7568" customWidth="1" bestFit="1" width="9.0" style="50"/>
    <col min="7569" max="7569" customWidth="1" bestFit="1" width="9.0" style="50"/>
    <col min="7570" max="7570" customWidth="1" bestFit="1" width="9.0" style="50"/>
    <col min="7571" max="7571" customWidth="1" bestFit="1" width="9.0" style="50"/>
    <col min="7572" max="7572" customWidth="1" bestFit="1" width="9.0" style="50"/>
    <col min="7573" max="7573" customWidth="1" bestFit="1" width="9.0" style="50"/>
    <col min="7574" max="7574" customWidth="1" bestFit="1" width="9.0" style="50"/>
    <col min="7575" max="7575" customWidth="1" bestFit="1" width="9.0" style="50"/>
    <col min="7576" max="7576" customWidth="1" bestFit="1" width="9.0" style="50"/>
    <col min="7577" max="7577" customWidth="1" bestFit="1" width="9.0" style="50"/>
    <col min="7578" max="7578" customWidth="1" bestFit="1" width="9.0" style="50"/>
    <col min="7579" max="7579" customWidth="1" bestFit="1" width="9.0" style="50"/>
    <col min="7580" max="7580" customWidth="1" bestFit="1" width="9.0" style="50"/>
    <col min="7581" max="7581" customWidth="1" bestFit="1" width="9.0" style="50"/>
    <col min="7582" max="7582" customWidth="1" bestFit="1" width="9.0" style="50"/>
    <col min="7583" max="7583" customWidth="1" bestFit="1" width="9.0" style="50"/>
    <col min="7584" max="7584" customWidth="1" bestFit="1" width="9.0" style="50"/>
    <col min="7585" max="7585" customWidth="1" bestFit="1" width="9.0" style="50"/>
    <col min="7586" max="7586" customWidth="1" bestFit="1" width="9.0" style="50"/>
    <col min="7587" max="7587" customWidth="1" bestFit="1" width="9.0" style="50"/>
    <col min="7588" max="7588" customWidth="1" bestFit="1" width="9.0" style="50"/>
    <col min="7589" max="7589" customWidth="1" bestFit="1" width="9.0" style="50"/>
    <col min="7590" max="7590" customWidth="1" bestFit="1" width="9.0" style="50"/>
    <col min="7591" max="7591" customWidth="1" bestFit="1" width="9.0" style="50"/>
    <col min="7592" max="7592" customWidth="1" bestFit="1" width="9.0" style="50"/>
    <col min="7593" max="7593" customWidth="1" bestFit="1" width="9.0" style="50"/>
    <col min="7594" max="7594" customWidth="1" bestFit="1" width="9.0" style="50"/>
    <col min="7595" max="7595" customWidth="1" bestFit="1" width="9.0" style="50"/>
    <col min="7596" max="7596" customWidth="1" bestFit="1" width="9.0" style="50"/>
    <col min="7597" max="7597" customWidth="1" bestFit="1" width="9.0" style="50"/>
    <col min="7598" max="7598" customWidth="1" bestFit="1" width="9.0" style="50"/>
    <col min="7599" max="7599" customWidth="1" bestFit="1" width="9.0" style="50"/>
    <col min="7600" max="7600" customWidth="1" bestFit="1" width="9.0" style="50"/>
    <col min="7601" max="7601" customWidth="1" bestFit="1" width="9.0" style="50"/>
    <col min="7602" max="7602" customWidth="1" bestFit="1" width="9.0" style="50"/>
    <col min="7603" max="7603" customWidth="1" bestFit="1" width="9.0" style="50"/>
    <col min="7604" max="7604" customWidth="1" bestFit="1" width="9.0" style="50"/>
    <col min="7605" max="7605" customWidth="1" bestFit="1" width="9.0" style="50"/>
    <col min="7606" max="7606" customWidth="1" bestFit="1" width="9.0" style="50"/>
    <col min="7607" max="7607" customWidth="1" bestFit="1" width="9.0" style="50"/>
    <col min="7608" max="7608" customWidth="1" bestFit="1" width="9.0" style="50"/>
    <col min="7609" max="7609" customWidth="1" bestFit="1" width="9.0" style="50"/>
    <col min="7610" max="7610" customWidth="1" bestFit="1" width="9.0" style="50"/>
    <col min="7611" max="7611" customWidth="1" bestFit="1" width="9.0" style="50"/>
    <col min="7612" max="7612" customWidth="1" bestFit="1" width="9.0" style="50"/>
    <col min="7613" max="7613" customWidth="1" bestFit="1" width="9.0" style="50"/>
    <col min="7614" max="7614" customWidth="1" bestFit="1" width="9.0" style="50"/>
    <col min="7615" max="7615" customWidth="1" bestFit="1" width="9.0" style="50"/>
    <col min="7616" max="7616" customWidth="1" bestFit="1" width="9.0" style="50"/>
    <col min="7617" max="7617" customWidth="1" bestFit="1" width="9.0" style="50"/>
    <col min="7618" max="7618" customWidth="1" bestFit="1" width="9.0" style="50"/>
    <col min="7619" max="7619" customWidth="1" bestFit="1" width="9.0" style="50"/>
    <col min="7620" max="7620" customWidth="1" bestFit="1" width="9.0" style="50"/>
    <col min="7621" max="7621" customWidth="1" bestFit="1" width="9.0" style="50"/>
    <col min="7622" max="7622" customWidth="1" bestFit="1" width="9.0" style="50"/>
    <col min="7623" max="7623" customWidth="1" bestFit="1" width="9.0" style="50"/>
    <col min="7624" max="7624" customWidth="1" bestFit="1" width="9.0" style="50"/>
    <col min="7625" max="7625" customWidth="1" bestFit="1" width="9.0" style="50"/>
    <col min="7626" max="7626" customWidth="1" bestFit="1" width="9.0" style="50"/>
    <col min="7627" max="7627" customWidth="1" bestFit="1" width="9.0" style="50"/>
    <col min="7628" max="7628" customWidth="1" bestFit="1" width="9.0" style="50"/>
    <col min="7629" max="7629" customWidth="1" bestFit="1" width="9.0" style="50"/>
    <col min="7630" max="7630" customWidth="1" bestFit="1" width="9.0" style="50"/>
    <col min="7631" max="7631" customWidth="1" bestFit="1" width="9.0" style="50"/>
    <col min="7632" max="7632" customWidth="1" bestFit="1" width="9.0" style="50"/>
    <col min="7633" max="7633" customWidth="1" bestFit="1" width="9.0" style="50"/>
    <col min="7634" max="7634" customWidth="1" bestFit="1" width="9.0" style="50"/>
    <col min="7635" max="7635" customWidth="1" bestFit="1" width="9.0" style="50"/>
    <col min="7636" max="7636" customWidth="1" bestFit="1" width="9.0" style="50"/>
    <col min="7637" max="7637" customWidth="1" bestFit="1" width="9.0" style="50"/>
    <col min="7638" max="7638" customWidth="1" bestFit="1" width="9.0" style="50"/>
    <col min="7639" max="7639" customWidth="1" bestFit="1" width="9.0" style="50"/>
    <col min="7640" max="7640" customWidth="1" bestFit="1" width="9.0" style="50"/>
    <col min="7641" max="7641" customWidth="1" bestFit="1" width="9.0" style="50"/>
    <col min="7642" max="7642" customWidth="1" bestFit="1" width="9.0" style="50"/>
    <col min="7643" max="7643" customWidth="1" bestFit="1" width="9.0" style="50"/>
    <col min="7644" max="7644" customWidth="1" bestFit="1" width="9.0" style="50"/>
    <col min="7645" max="7645" customWidth="1" bestFit="1" width="9.0" style="50"/>
    <col min="7646" max="7646" customWidth="1" bestFit="1" width="9.0" style="50"/>
    <col min="7647" max="7647" customWidth="1" bestFit="1" width="9.0" style="50"/>
    <col min="7648" max="7648" customWidth="1" bestFit="1" width="9.0" style="50"/>
    <col min="7649" max="7649" customWidth="1" bestFit="1" width="9.0" style="50"/>
    <col min="7650" max="7650" customWidth="1" bestFit="1" width="9.0" style="50"/>
    <col min="7651" max="7651" customWidth="1" bestFit="1" width="9.0" style="50"/>
    <col min="7652" max="7652" customWidth="1" bestFit="1" width="9.0" style="50"/>
    <col min="7653" max="7653" customWidth="1" bestFit="1" width="9.0" style="50"/>
    <col min="7654" max="7654" customWidth="1" bestFit="1" width="9.0" style="50"/>
    <col min="7655" max="7655" customWidth="1" bestFit="1" width="9.0" style="50"/>
    <col min="7656" max="7656" customWidth="1" bestFit="1" width="9.0" style="50"/>
    <col min="7657" max="7657" customWidth="1" bestFit="1" width="9.0" style="50"/>
    <col min="7658" max="7658" customWidth="1" bestFit="1" width="9.0" style="50"/>
    <col min="7659" max="7659" customWidth="1" bestFit="1" width="9.0" style="50"/>
    <col min="7660" max="7660" customWidth="1" bestFit="1" width="9.0" style="50"/>
    <col min="7661" max="7661" customWidth="1" bestFit="1" width="9.0" style="50"/>
    <col min="7662" max="7662" customWidth="1" bestFit="1" width="9.0" style="50"/>
    <col min="7663" max="7663" customWidth="1" bestFit="1" width="9.0" style="50"/>
    <col min="7664" max="7664" customWidth="1" bestFit="1" width="9.0" style="50"/>
    <col min="7665" max="7665" customWidth="1" bestFit="1" width="9.0" style="50"/>
    <col min="7666" max="7666" customWidth="1" bestFit="1" width="9.0" style="50"/>
    <col min="7667" max="7667" customWidth="1" bestFit="1" width="9.0" style="50"/>
    <col min="7668" max="7668" customWidth="1" bestFit="1" width="9.0" style="50"/>
    <col min="7669" max="7669" customWidth="1" bestFit="1" width="9.0" style="50"/>
    <col min="7670" max="7670" customWidth="1" bestFit="1" width="9.0" style="50"/>
    <col min="7671" max="7671" customWidth="1" bestFit="1" width="9.0" style="50"/>
    <col min="7672" max="7672" customWidth="1" bestFit="1" width="9.0" style="50"/>
    <col min="7673" max="7673" customWidth="1" bestFit="1" width="9.0" style="50"/>
    <col min="7674" max="7674" customWidth="1" bestFit="1" width="9.0" style="50"/>
    <col min="7675" max="7675" customWidth="1" bestFit="1" width="9.0" style="50"/>
    <col min="7676" max="7676" customWidth="1" bestFit="1" width="9.0" style="50"/>
    <col min="7677" max="7677" customWidth="1" bestFit="1" width="9.0" style="50"/>
    <col min="7678" max="7678" customWidth="1" bestFit="1" width="9.0" style="50"/>
    <col min="7679" max="7679" customWidth="1" bestFit="1" width="9.0" style="50"/>
    <col min="7680" max="7680" customWidth="1" bestFit="1" width="9.0" style="50"/>
    <col min="7681" max="7681" customWidth="1" bestFit="1" width="9.0" style="50"/>
    <col min="7682" max="7682" customWidth="1" bestFit="1" width="9.0" style="50"/>
    <col min="7683" max="7683" customWidth="1" bestFit="1" width="9.0" style="50"/>
    <col min="7684" max="7684" customWidth="1" bestFit="1" width="9.0" style="50"/>
    <col min="7685" max="7685" customWidth="1" bestFit="1" width="9.0" style="50"/>
    <col min="7686" max="7686" customWidth="1" bestFit="1" width="9.0" style="50"/>
    <col min="7687" max="7687" customWidth="1" bestFit="1" width="9.0" style="50"/>
    <col min="7688" max="7688" customWidth="1" bestFit="1" width="9.0" style="50"/>
    <col min="7689" max="7689" customWidth="1" bestFit="1" width="9.0" style="50"/>
    <col min="7690" max="7690" customWidth="1" bestFit="1" width="9.0" style="50"/>
    <col min="7691" max="7691" customWidth="1" bestFit="1" width="9.0" style="50"/>
    <col min="7692" max="7692" customWidth="1" bestFit="1" width="9.0" style="50"/>
    <col min="7693" max="7693" customWidth="1" bestFit="1" width="9.0" style="50"/>
    <col min="7694" max="7694" customWidth="1" bestFit="1" width="9.0" style="50"/>
    <col min="7695" max="7695" customWidth="1" bestFit="1" width="9.0" style="50"/>
    <col min="7696" max="7696" customWidth="1" bestFit="1" width="9.0" style="50"/>
    <col min="7697" max="7697" customWidth="1" bestFit="1" width="9.0" style="50"/>
    <col min="7698" max="7698" customWidth="1" bestFit="1" width="9.0" style="50"/>
    <col min="7699" max="7699" customWidth="1" bestFit="1" width="9.0" style="50"/>
    <col min="7700" max="7700" customWidth="1" bestFit="1" width="9.0" style="50"/>
    <col min="7701" max="7701" customWidth="1" bestFit="1" width="9.0" style="50"/>
    <col min="7702" max="7702" customWidth="1" bestFit="1" width="9.0" style="50"/>
    <col min="7703" max="7703" customWidth="1" bestFit="1" width="9.0" style="50"/>
    <col min="7704" max="7704" customWidth="1" bestFit="1" width="9.0" style="50"/>
    <col min="7705" max="7705" customWidth="1" bestFit="1" width="9.0" style="50"/>
    <col min="7706" max="7706" customWidth="1" bestFit="1" width="9.0" style="50"/>
    <col min="7707" max="7707" customWidth="1" bestFit="1" width="9.0" style="50"/>
    <col min="7708" max="7708" customWidth="1" bestFit="1" width="9.0" style="50"/>
    <col min="7709" max="7709" customWidth="1" bestFit="1" width="9.0" style="50"/>
    <col min="7710" max="7710" customWidth="1" bestFit="1" width="9.0" style="50"/>
    <col min="7711" max="7711" customWidth="1" bestFit="1" width="9.0" style="50"/>
    <col min="7712" max="7712" customWidth="1" bestFit="1" width="9.0" style="50"/>
    <col min="7713" max="7713" customWidth="1" bestFit="1" width="9.0" style="50"/>
    <col min="7714" max="7714" customWidth="1" bestFit="1" width="9.0" style="50"/>
    <col min="7715" max="7715" customWidth="1" bestFit="1" width="9.0" style="50"/>
    <col min="7716" max="7716" customWidth="1" bestFit="1" width="9.0" style="50"/>
    <col min="7717" max="7717" customWidth="1" bestFit="1" width="9.0" style="50"/>
    <col min="7718" max="7718" customWidth="1" bestFit="1" width="9.0" style="50"/>
    <col min="7719" max="7719" customWidth="1" bestFit="1" width="9.0" style="50"/>
    <col min="7720" max="7720" customWidth="1" bestFit="1" width="9.0" style="50"/>
    <col min="7721" max="7721" customWidth="1" bestFit="1" width="9.0" style="50"/>
    <col min="7722" max="7722" customWidth="1" bestFit="1" width="9.0" style="50"/>
    <col min="7723" max="7723" customWidth="1" bestFit="1" width="9.0" style="50"/>
    <col min="7724" max="7724" customWidth="1" bestFit="1" width="9.0" style="50"/>
    <col min="7725" max="7725" customWidth="1" bestFit="1" width="9.0" style="50"/>
    <col min="7726" max="7726" customWidth="1" bestFit="1" width="9.0" style="50"/>
    <col min="7727" max="7727" customWidth="1" bestFit="1" width="9.0" style="50"/>
    <col min="7728" max="7728" customWidth="1" bestFit="1" width="9.0" style="50"/>
    <col min="7729" max="7729" customWidth="1" bestFit="1" width="9.0" style="50"/>
    <col min="7730" max="7730" customWidth="1" bestFit="1" width="9.0" style="50"/>
    <col min="7731" max="7731" customWidth="1" bestFit="1" width="9.0" style="50"/>
    <col min="7732" max="7732" customWidth="1" bestFit="1" width="9.0" style="50"/>
    <col min="7733" max="7733" customWidth="1" bestFit="1" width="9.0" style="50"/>
    <col min="7734" max="7734" customWidth="1" bestFit="1" width="9.0" style="50"/>
    <col min="7735" max="7735" customWidth="1" bestFit="1" width="9.0" style="50"/>
    <col min="7736" max="7736" customWidth="1" bestFit="1" width="9.0" style="50"/>
    <col min="7737" max="7737" customWidth="1" bestFit="1" width="9.0" style="50"/>
    <col min="7738" max="7738" customWidth="1" bestFit="1" width="9.0" style="50"/>
    <col min="7739" max="7739" customWidth="1" bestFit="1" width="9.0" style="50"/>
    <col min="7740" max="7740" customWidth="1" bestFit="1" width="9.0" style="50"/>
    <col min="7741" max="7741" customWidth="1" bestFit="1" width="9.0" style="50"/>
    <col min="7742" max="7742" customWidth="1" bestFit="1" width="9.0" style="50"/>
    <col min="7743" max="7743" customWidth="1" bestFit="1" width="9.0" style="50"/>
    <col min="7744" max="7744" customWidth="1" bestFit="1" width="9.0" style="50"/>
    <col min="7745" max="7745" customWidth="1" bestFit="1" width="9.0" style="50"/>
    <col min="7746" max="7746" customWidth="1" bestFit="1" width="9.0" style="50"/>
    <col min="7747" max="7747" customWidth="1" bestFit="1" width="9.0" style="50"/>
    <col min="7748" max="7748" customWidth="1" bestFit="1" width="9.0" style="50"/>
    <col min="7749" max="7749" customWidth="1" bestFit="1" width="9.0" style="50"/>
    <col min="7750" max="7750" customWidth="1" bestFit="1" width="9.0" style="50"/>
    <col min="7751" max="7751" customWidth="1" bestFit="1" width="9.0" style="50"/>
    <col min="7752" max="7752" customWidth="1" bestFit="1" width="9.0" style="50"/>
    <col min="7753" max="7753" customWidth="1" bestFit="1" width="9.0" style="50"/>
    <col min="7754" max="7754" customWidth="1" bestFit="1" width="9.0" style="50"/>
    <col min="7755" max="7755" customWidth="1" bestFit="1" width="9.0" style="50"/>
    <col min="7756" max="7756" customWidth="1" bestFit="1" width="9.0" style="50"/>
    <col min="7757" max="7757" customWidth="1" bestFit="1" width="9.0" style="50"/>
    <col min="7758" max="7758" customWidth="1" bestFit="1" width="9.0" style="50"/>
    <col min="7759" max="7759" customWidth="1" bestFit="1" width="9.0" style="50"/>
    <col min="7760" max="7760" customWidth="1" bestFit="1" width="9.0" style="50"/>
    <col min="7761" max="7761" customWidth="1" bestFit="1" width="9.0" style="50"/>
    <col min="7762" max="7762" customWidth="1" bestFit="1" width="9.0" style="50"/>
    <col min="7763" max="7763" customWidth="1" bestFit="1" width="9.0" style="50"/>
    <col min="7764" max="7764" customWidth="1" bestFit="1" width="9.0" style="50"/>
    <col min="7765" max="7765" customWidth="1" bestFit="1" width="9.0" style="50"/>
    <col min="7766" max="7766" customWidth="1" bestFit="1" width="9.0" style="50"/>
    <col min="7767" max="7767" customWidth="1" bestFit="1" width="9.0" style="50"/>
    <col min="7768" max="7768" customWidth="1" bestFit="1" width="9.0" style="50"/>
    <col min="7769" max="7769" customWidth="1" bestFit="1" width="9.0" style="50"/>
    <col min="7770" max="7770" customWidth="1" bestFit="1" width="9.0" style="50"/>
    <col min="7771" max="7771" customWidth="1" bestFit="1" width="9.0" style="50"/>
    <col min="7772" max="7772" customWidth="1" bestFit="1" width="9.0" style="50"/>
    <col min="7773" max="7773" customWidth="1" bestFit="1" width="9.0" style="50"/>
    <col min="7774" max="7774" customWidth="1" bestFit="1" width="9.0" style="50"/>
    <col min="7775" max="7775" customWidth="1" bestFit="1" width="9.0" style="50"/>
    <col min="7776" max="7776" customWidth="1" bestFit="1" width="9.0" style="50"/>
    <col min="7777" max="7777" customWidth="1" bestFit="1" width="9.0" style="50"/>
    <col min="7778" max="7778" customWidth="1" bestFit="1" width="9.0" style="50"/>
    <col min="7779" max="7779" customWidth="1" bestFit="1" width="9.0" style="50"/>
    <col min="7780" max="7780" customWidth="1" bestFit="1" width="9.0" style="50"/>
    <col min="7781" max="7781" customWidth="1" bestFit="1" width="9.0" style="50"/>
    <col min="7782" max="7782" customWidth="1" bestFit="1" width="9.0" style="50"/>
    <col min="7783" max="7783" customWidth="1" bestFit="1" width="9.0" style="50"/>
    <col min="7784" max="7784" customWidth="1" bestFit="1" width="9.0" style="50"/>
    <col min="7785" max="7785" customWidth="1" bestFit="1" width="9.0" style="50"/>
    <col min="7786" max="7786" customWidth="1" bestFit="1" width="9.0" style="50"/>
    <col min="7787" max="7787" customWidth="1" bestFit="1" width="9.0" style="50"/>
    <col min="7788" max="7788" customWidth="1" bestFit="1" width="9.0" style="50"/>
    <col min="7789" max="7789" customWidth="1" bestFit="1" width="9.0" style="50"/>
    <col min="7790" max="7790" customWidth="1" bestFit="1" width="9.0" style="50"/>
    <col min="7791" max="7791" customWidth="1" bestFit="1" width="9.0" style="50"/>
    <col min="7792" max="7792" customWidth="1" bestFit="1" width="9.0" style="50"/>
    <col min="7793" max="7793" customWidth="1" bestFit="1" width="9.0" style="50"/>
    <col min="7794" max="7794" customWidth="1" bestFit="1" width="9.0" style="50"/>
    <col min="7795" max="7795" customWidth="1" bestFit="1" width="9.0" style="50"/>
    <col min="7796" max="7796" customWidth="1" bestFit="1" width="9.0" style="50"/>
    <col min="7797" max="7797" customWidth="1" bestFit="1" width="9.0" style="50"/>
    <col min="7798" max="7798" customWidth="1" bestFit="1" width="9.0" style="50"/>
    <col min="7799" max="7799" customWidth="1" bestFit="1" width="9.0" style="50"/>
    <col min="7800" max="7800" customWidth="1" bestFit="1" width="9.0" style="50"/>
    <col min="7801" max="7801" customWidth="1" bestFit="1" width="9.0" style="50"/>
    <col min="7802" max="7802" customWidth="1" bestFit="1" width="9.0" style="50"/>
    <col min="7803" max="7803" customWidth="1" bestFit="1" width="9.0" style="50"/>
    <col min="7804" max="7804" customWidth="1" bestFit="1" width="9.0" style="50"/>
    <col min="7805" max="7805" customWidth="1" bestFit="1" width="9.0" style="50"/>
    <col min="7806" max="7806" customWidth="1" bestFit="1" width="9.0" style="50"/>
    <col min="7807" max="7807" customWidth="1" bestFit="1" width="9.0" style="50"/>
    <col min="7808" max="7808" customWidth="1" bestFit="1" width="9.0" style="50"/>
    <col min="7809" max="7809" customWidth="1" bestFit="1" width="9.0" style="50"/>
    <col min="7810" max="7810" customWidth="1" bestFit="1" width="9.0" style="50"/>
    <col min="7811" max="7811" customWidth="1" bestFit="1" width="9.0" style="50"/>
    <col min="7812" max="7812" customWidth="1" bestFit="1" width="9.0" style="50"/>
    <col min="7813" max="7813" customWidth="1" bestFit="1" width="9.0" style="50"/>
    <col min="7814" max="7814" customWidth="1" bestFit="1" width="9.0" style="50"/>
    <col min="7815" max="7815" customWidth="1" bestFit="1" width="9.0" style="50"/>
    <col min="7816" max="7816" customWidth="1" bestFit="1" width="9.0" style="50"/>
    <col min="7817" max="7817" customWidth="1" bestFit="1" width="9.0" style="50"/>
    <col min="7818" max="7818" customWidth="1" bestFit="1" width="9.0" style="50"/>
    <col min="7819" max="7819" customWidth="1" bestFit="1" width="9.0" style="50"/>
    <col min="7820" max="7820" customWidth="1" bestFit="1" width="9.0" style="50"/>
    <col min="7821" max="7821" customWidth="1" bestFit="1" width="9.0" style="50"/>
    <col min="7822" max="7822" customWidth="1" bestFit="1" width="9.0" style="50"/>
    <col min="7823" max="7823" customWidth="1" bestFit="1" width="9.0" style="50"/>
    <col min="7824" max="7824" customWidth="1" bestFit="1" width="9.0" style="50"/>
    <col min="7825" max="7825" customWidth="1" bestFit="1" width="9.0" style="50"/>
    <col min="7826" max="7826" customWidth="1" bestFit="1" width="9.0" style="50"/>
    <col min="7827" max="7827" customWidth="1" bestFit="1" width="9.0" style="50"/>
    <col min="7828" max="7828" customWidth="1" bestFit="1" width="9.0" style="50"/>
    <col min="7829" max="7829" customWidth="1" bestFit="1" width="9.0" style="50"/>
    <col min="7830" max="7830" customWidth="1" bestFit="1" width="9.0" style="50"/>
    <col min="7831" max="7831" customWidth="1" bestFit="1" width="9.0" style="50"/>
    <col min="7832" max="7832" customWidth="1" bestFit="1" width="9.0" style="50"/>
    <col min="7833" max="7833" customWidth="1" bestFit="1" width="9.0" style="50"/>
    <col min="7834" max="7834" customWidth="1" bestFit="1" width="9.0" style="50"/>
    <col min="7835" max="7835" customWidth="1" bestFit="1" width="9.0" style="50"/>
    <col min="7836" max="7836" customWidth="1" bestFit="1" width="9.0" style="50"/>
    <col min="7837" max="7837" customWidth="1" bestFit="1" width="9.0" style="50"/>
    <col min="7838" max="7838" customWidth="1" bestFit="1" width="9.0" style="50"/>
    <col min="7839" max="7839" customWidth="1" bestFit="1" width="9.0" style="50"/>
    <col min="7840" max="7840" customWidth="1" bestFit="1" width="9.0" style="50"/>
    <col min="7841" max="7841" customWidth="1" bestFit="1" width="9.0" style="50"/>
    <col min="7842" max="7842" customWidth="1" bestFit="1" width="9.0" style="50"/>
    <col min="7843" max="7843" customWidth="1" bestFit="1" width="9.0" style="50"/>
    <col min="7844" max="7844" customWidth="1" bestFit="1" width="9.0" style="50"/>
    <col min="7845" max="7845" customWidth="1" bestFit="1" width="9.0" style="50"/>
    <col min="7846" max="7846" customWidth="1" bestFit="1" width="9.0" style="50"/>
    <col min="7847" max="7847" customWidth="1" bestFit="1" width="9.0" style="50"/>
    <col min="7848" max="7848" customWidth="1" bestFit="1" width="9.0" style="50"/>
    <col min="7849" max="7849" customWidth="1" bestFit="1" width="9.0" style="50"/>
    <col min="7850" max="7850" customWidth="1" bestFit="1" width="9.0" style="50"/>
    <col min="7851" max="7851" customWidth="1" bestFit="1" width="9.0" style="50"/>
    <col min="7852" max="7852" customWidth="1" bestFit="1" width="9.0" style="50"/>
    <col min="7853" max="7853" customWidth="1" bestFit="1" width="9.0" style="50"/>
    <col min="7854" max="7854" customWidth="1" bestFit="1" width="9.0" style="50"/>
    <col min="7855" max="7855" customWidth="1" bestFit="1" width="9.0" style="50"/>
    <col min="7856" max="7856" customWidth="1" bestFit="1" width="9.0" style="50"/>
    <col min="7857" max="7857" customWidth="1" bestFit="1" width="9.0" style="50"/>
    <col min="7858" max="7858" customWidth="1" bestFit="1" width="9.0" style="50"/>
    <col min="7859" max="7859" customWidth="1" bestFit="1" width="9.0" style="50"/>
    <col min="7860" max="7860" customWidth="1" bestFit="1" width="9.0" style="50"/>
    <col min="7861" max="7861" customWidth="1" bestFit="1" width="9.0" style="50"/>
    <col min="7862" max="7862" customWidth="1" bestFit="1" width="9.0" style="50"/>
    <col min="7863" max="7863" customWidth="1" bestFit="1" width="9.0" style="50"/>
    <col min="7864" max="7864" customWidth="1" bestFit="1" width="9.0" style="50"/>
    <col min="7865" max="7865" customWidth="1" bestFit="1" width="9.0" style="50"/>
    <col min="7866" max="7866" customWidth="1" bestFit="1" width="9.0" style="50"/>
    <col min="7867" max="7867" customWidth="1" bestFit="1" width="9.0" style="50"/>
    <col min="7868" max="7868" customWidth="1" bestFit="1" width="9.0" style="50"/>
    <col min="7869" max="7869" customWidth="1" bestFit="1" width="9.0" style="50"/>
    <col min="7870" max="7870" customWidth="1" bestFit="1" width="9.0" style="50"/>
    <col min="7871" max="7871" customWidth="1" bestFit="1" width="9.0" style="50"/>
    <col min="7872" max="7872" customWidth="1" bestFit="1" width="9.0" style="50"/>
    <col min="7873" max="7873" customWidth="1" bestFit="1" width="9.0" style="50"/>
    <col min="7874" max="7874" customWidth="1" bestFit="1" width="9.0" style="50"/>
    <col min="7875" max="7875" customWidth="1" bestFit="1" width="9.0" style="50"/>
    <col min="7876" max="7876" customWidth="1" bestFit="1" width="9.0" style="50"/>
    <col min="7877" max="7877" customWidth="1" bestFit="1" width="9.0" style="50"/>
    <col min="7878" max="7878" customWidth="1" bestFit="1" width="9.0" style="50"/>
    <col min="7879" max="7879" customWidth="1" bestFit="1" width="9.0" style="50"/>
    <col min="7880" max="7880" customWidth="1" bestFit="1" width="9.0" style="50"/>
    <col min="7881" max="7881" customWidth="1" bestFit="1" width="9.0" style="50"/>
    <col min="7882" max="7882" customWidth="1" bestFit="1" width="9.0" style="50"/>
    <col min="7883" max="7883" customWidth="1" bestFit="1" width="9.0" style="50"/>
    <col min="7884" max="7884" customWidth="1" bestFit="1" width="9.0" style="50"/>
    <col min="7885" max="7885" customWidth="1" bestFit="1" width="9.0" style="50"/>
    <col min="7886" max="7886" customWidth="1" bestFit="1" width="9.0" style="50"/>
    <col min="7887" max="7887" customWidth="1" bestFit="1" width="9.0" style="50"/>
    <col min="7888" max="7888" customWidth="1" bestFit="1" width="9.0" style="50"/>
    <col min="7889" max="7889" customWidth="1" bestFit="1" width="9.0" style="50"/>
    <col min="7890" max="7890" customWidth="1" bestFit="1" width="9.0" style="50"/>
    <col min="7891" max="7891" customWidth="1" bestFit="1" width="9.0" style="50"/>
    <col min="7892" max="7892" customWidth="1" bestFit="1" width="9.0" style="50"/>
    <col min="7893" max="7893" customWidth="1" bestFit="1" width="9.0" style="50"/>
    <col min="7894" max="7894" customWidth="1" bestFit="1" width="9.0" style="50"/>
    <col min="7895" max="7895" customWidth="1" bestFit="1" width="9.0" style="50"/>
    <col min="7896" max="7896" customWidth="1" bestFit="1" width="9.0" style="50"/>
    <col min="7897" max="7897" customWidth="1" bestFit="1" width="9.0" style="50"/>
    <col min="7898" max="7898" customWidth="1" bestFit="1" width="9.0" style="50"/>
    <col min="7899" max="7899" customWidth="1" bestFit="1" width="9.0" style="50"/>
    <col min="7900" max="7900" customWidth="1" bestFit="1" width="9.0" style="50"/>
    <col min="7901" max="7901" customWidth="1" bestFit="1" width="9.0" style="50"/>
    <col min="7902" max="7902" customWidth="1" bestFit="1" width="9.0" style="50"/>
    <col min="7903" max="7903" customWidth="1" bestFit="1" width="9.0" style="50"/>
    <col min="7904" max="7904" customWidth="1" bestFit="1" width="9.0" style="50"/>
    <col min="7905" max="7905" customWidth="1" bestFit="1" width="9.0" style="50"/>
    <col min="7906" max="7906" customWidth="1" bestFit="1" width="9.0" style="50"/>
    <col min="7907" max="7907" customWidth="1" bestFit="1" width="9.0" style="50"/>
    <col min="7908" max="7908" customWidth="1" bestFit="1" width="9.0" style="50"/>
    <col min="7909" max="7909" customWidth="1" bestFit="1" width="9.0" style="50"/>
    <col min="7910" max="7910" customWidth="1" bestFit="1" width="9.0" style="50"/>
    <col min="7911" max="7911" customWidth="1" bestFit="1" width="9.0" style="50"/>
    <col min="7912" max="7912" customWidth="1" bestFit="1" width="9.0" style="50"/>
    <col min="7913" max="7913" customWidth="1" bestFit="1" width="9.0" style="50"/>
    <col min="7914" max="7914" customWidth="1" bestFit="1" width="9.0" style="50"/>
    <col min="7915" max="7915" customWidth="1" bestFit="1" width="9.0" style="50"/>
    <col min="7916" max="7916" customWidth="1" bestFit="1" width="9.0" style="50"/>
    <col min="7917" max="7917" customWidth="1" bestFit="1" width="9.0" style="50"/>
    <col min="7918" max="7918" customWidth="1" bestFit="1" width="9.0" style="50"/>
    <col min="7919" max="7919" customWidth="1" bestFit="1" width="9.0" style="50"/>
    <col min="7920" max="7920" customWidth="1" bestFit="1" width="9.0" style="50"/>
    <col min="7921" max="7921" customWidth="1" bestFit="1" width="9.0" style="50"/>
    <col min="7922" max="7922" customWidth="1" bestFit="1" width="9.0" style="50"/>
    <col min="7923" max="7923" customWidth="1" bestFit="1" width="9.0" style="50"/>
    <col min="7924" max="7924" customWidth="1" bestFit="1" width="9.0" style="50"/>
    <col min="7925" max="7925" customWidth="1" bestFit="1" width="9.0" style="50"/>
    <col min="7926" max="7926" customWidth="1" bestFit="1" width="9.0" style="50"/>
    <col min="7927" max="7927" customWidth="1" bestFit="1" width="9.0" style="50"/>
    <col min="7928" max="7928" customWidth="1" bestFit="1" width="9.0" style="50"/>
    <col min="7929" max="7929" customWidth="1" bestFit="1" width="9.0" style="50"/>
    <col min="7930" max="7930" customWidth="1" bestFit="1" width="9.0" style="50"/>
    <col min="7931" max="7931" customWidth="1" bestFit="1" width="9.0" style="50"/>
    <col min="7932" max="7932" customWidth="1" bestFit="1" width="9.0" style="50"/>
    <col min="7933" max="7933" customWidth="1" bestFit="1" width="9.0" style="50"/>
    <col min="7934" max="7934" customWidth="1" bestFit="1" width="9.0" style="50"/>
    <col min="7935" max="7935" customWidth="1" bestFit="1" width="9.0" style="50"/>
    <col min="7936" max="7936" customWidth="1" bestFit="1" width="9.0" style="50"/>
    <col min="7937" max="7937" customWidth="1" bestFit="1" width="9.0" style="50"/>
    <col min="7938" max="7938" customWidth="1" bestFit="1" width="9.0" style="50"/>
    <col min="7939" max="7939" customWidth="1" bestFit="1" width="9.0" style="50"/>
    <col min="7940" max="7940" customWidth="1" bestFit="1" width="9.0" style="50"/>
    <col min="7941" max="7941" customWidth="1" bestFit="1" width="9.0" style="50"/>
    <col min="7942" max="7942" customWidth="1" bestFit="1" width="9.0" style="50"/>
    <col min="7943" max="7943" customWidth="1" bestFit="1" width="9.0" style="50"/>
    <col min="7944" max="7944" customWidth="1" bestFit="1" width="9.0" style="50"/>
    <col min="7945" max="7945" customWidth="1" bestFit="1" width="9.0" style="50"/>
    <col min="7946" max="7946" customWidth="1" bestFit="1" width="9.0" style="50"/>
    <col min="7947" max="7947" customWidth="1" bestFit="1" width="9.0" style="50"/>
    <col min="7948" max="7948" customWidth="1" bestFit="1" width="9.0" style="50"/>
    <col min="7949" max="7949" customWidth="1" bestFit="1" width="9.0" style="50"/>
    <col min="7950" max="7950" customWidth="1" bestFit="1" width="9.0" style="50"/>
    <col min="7951" max="7951" customWidth="1" bestFit="1" width="9.0" style="50"/>
    <col min="7952" max="7952" customWidth="1" bestFit="1" width="9.0" style="50"/>
    <col min="7953" max="7953" customWidth="1" bestFit="1" width="9.0" style="50"/>
    <col min="7954" max="7954" customWidth="1" bestFit="1" width="9.0" style="50"/>
    <col min="7955" max="7955" customWidth="1" bestFit="1" width="9.0" style="50"/>
    <col min="7956" max="7956" customWidth="1" bestFit="1" width="9.0" style="50"/>
    <col min="7957" max="7957" customWidth="1" bestFit="1" width="9.0" style="50"/>
    <col min="7958" max="7958" customWidth="1" bestFit="1" width="9.0" style="50"/>
    <col min="7959" max="7959" customWidth="1" bestFit="1" width="9.0" style="50"/>
    <col min="7960" max="7960" customWidth="1" bestFit="1" width="9.0" style="50"/>
    <col min="7961" max="7961" customWidth="1" bestFit="1" width="9.0" style="50"/>
    <col min="7962" max="7962" customWidth="1" bestFit="1" width="9.0" style="50"/>
    <col min="7963" max="7963" customWidth="1" bestFit="1" width="9.0" style="50"/>
    <col min="7964" max="7964" customWidth="1" bestFit="1" width="9.0" style="50"/>
    <col min="7965" max="7965" customWidth="1" bestFit="1" width="9.0" style="50"/>
    <col min="7966" max="7966" customWidth="1" bestFit="1" width="9.0" style="50"/>
    <col min="7967" max="7967" customWidth="1" bestFit="1" width="9.0" style="50"/>
    <col min="7968" max="7968" customWidth="1" bestFit="1" width="9.0" style="50"/>
    <col min="7969" max="7969" customWidth="1" bestFit="1" width="9.0" style="50"/>
    <col min="7970" max="7970" customWidth="1" bestFit="1" width="9.0" style="50"/>
    <col min="7971" max="7971" customWidth="1" bestFit="1" width="9.0" style="50"/>
    <col min="7972" max="7972" customWidth="1" bestFit="1" width="9.0" style="50"/>
    <col min="7973" max="7973" customWidth="1" bestFit="1" width="9.0" style="50"/>
    <col min="7974" max="7974" customWidth="1" bestFit="1" width="9.0" style="50"/>
    <col min="7975" max="7975" customWidth="1" bestFit="1" width="9.0" style="50"/>
    <col min="7976" max="7976" customWidth="1" bestFit="1" width="9.0" style="50"/>
    <col min="7977" max="7977" customWidth="1" bestFit="1" width="9.0" style="50"/>
    <col min="7978" max="7978" customWidth="1" bestFit="1" width="9.0" style="50"/>
    <col min="7979" max="7979" customWidth="1" bestFit="1" width="9.0" style="50"/>
    <col min="7980" max="7980" customWidth="1" bestFit="1" width="9.0" style="50"/>
    <col min="7981" max="7981" customWidth="1" bestFit="1" width="9.0" style="50"/>
    <col min="7982" max="7982" customWidth="1" bestFit="1" width="9.0" style="50"/>
    <col min="7983" max="7983" customWidth="1" bestFit="1" width="9.0" style="50"/>
    <col min="7984" max="7984" customWidth="1" bestFit="1" width="9.0" style="50"/>
    <col min="7985" max="7985" customWidth="1" bestFit="1" width="9.0" style="50"/>
    <col min="7986" max="7986" customWidth="1" bestFit="1" width="9.0" style="50"/>
    <col min="7987" max="7987" customWidth="1" bestFit="1" width="9.0" style="50"/>
    <col min="7988" max="7988" customWidth="1" bestFit="1" width="9.0" style="50"/>
    <col min="7989" max="7989" customWidth="1" bestFit="1" width="9.0" style="50"/>
    <col min="7990" max="7990" customWidth="1" bestFit="1" width="9.0" style="50"/>
    <col min="7991" max="7991" customWidth="1" bestFit="1" width="9.0" style="50"/>
    <col min="7992" max="7992" customWidth="1" bestFit="1" width="9.0" style="50"/>
    <col min="7993" max="7993" customWidth="1" bestFit="1" width="9.0" style="50"/>
    <col min="7994" max="7994" customWidth="1" bestFit="1" width="9.0" style="50"/>
    <col min="7995" max="7995" customWidth="1" bestFit="1" width="9.0" style="50"/>
    <col min="7996" max="7996" customWidth="1" bestFit="1" width="9.0" style="50"/>
    <col min="7997" max="7997" customWidth="1" bestFit="1" width="9.0" style="50"/>
    <col min="7998" max="7998" customWidth="1" bestFit="1" width="9.0" style="50"/>
    <col min="7999" max="7999" customWidth="1" bestFit="1" width="9.0" style="50"/>
    <col min="8000" max="8000" customWidth="1" bestFit="1" width="9.0" style="50"/>
    <col min="8001" max="8001" customWidth="1" bestFit="1" width="9.0" style="50"/>
    <col min="8002" max="8002" customWidth="1" bestFit="1" width="9.0" style="50"/>
    <col min="8003" max="8003" customWidth="1" bestFit="1" width="9.0" style="50"/>
    <col min="8004" max="8004" customWidth="1" bestFit="1" width="9.0" style="50"/>
    <col min="8005" max="8005" customWidth="1" bestFit="1" width="9.0" style="50"/>
    <col min="8006" max="8006" customWidth="1" bestFit="1" width="9.0" style="50"/>
    <col min="8007" max="8007" customWidth="1" bestFit="1" width="9.0" style="50"/>
    <col min="8008" max="8008" customWidth="1" bestFit="1" width="9.0" style="50"/>
    <col min="8009" max="8009" customWidth="1" bestFit="1" width="9.0" style="50"/>
    <col min="8010" max="8010" customWidth="1" bestFit="1" width="9.0" style="50"/>
    <col min="8011" max="8011" customWidth="1" bestFit="1" width="9.0" style="50"/>
    <col min="8012" max="8012" customWidth="1" bestFit="1" width="9.0" style="50"/>
    <col min="8013" max="8013" customWidth="1" bestFit="1" width="9.0" style="50"/>
    <col min="8014" max="8014" customWidth="1" bestFit="1" width="9.0" style="50"/>
    <col min="8015" max="8015" customWidth="1" bestFit="1" width="9.0" style="50"/>
    <col min="8016" max="8016" customWidth="1" bestFit="1" width="9.0" style="50"/>
    <col min="8017" max="8017" customWidth="1" bestFit="1" width="9.0" style="50"/>
    <col min="8018" max="8018" customWidth="1" bestFit="1" width="9.0" style="50"/>
    <col min="8019" max="8019" customWidth="1" bestFit="1" width="9.0" style="50"/>
    <col min="8020" max="8020" customWidth="1" bestFit="1" width="9.0" style="50"/>
    <col min="8021" max="8021" customWidth="1" bestFit="1" width="9.0" style="50"/>
    <col min="8022" max="8022" customWidth="1" bestFit="1" width="9.0" style="50"/>
    <col min="8023" max="8023" customWidth="1" bestFit="1" width="9.0" style="50"/>
    <col min="8024" max="8024" customWidth="1" bestFit="1" width="9.0" style="50"/>
    <col min="8025" max="8025" customWidth="1" bestFit="1" width="9.0" style="50"/>
    <col min="8026" max="8026" customWidth="1" bestFit="1" width="9.0" style="50"/>
    <col min="8027" max="8027" customWidth="1" bestFit="1" width="9.0" style="50"/>
    <col min="8028" max="8028" customWidth="1" bestFit="1" width="9.0" style="50"/>
    <col min="8029" max="8029" customWidth="1" bestFit="1" width="9.0" style="50"/>
    <col min="8030" max="8030" customWidth="1" bestFit="1" width="9.0" style="50"/>
    <col min="8031" max="8031" customWidth="1" bestFit="1" width="9.0" style="50"/>
    <col min="8032" max="8032" customWidth="1" bestFit="1" width="9.0" style="50"/>
    <col min="8033" max="8033" customWidth="1" bestFit="1" width="9.0" style="50"/>
    <col min="8034" max="8034" customWidth="1" bestFit="1" width="9.0" style="50"/>
    <col min="8035" max="8035" customWidth="1" bestFit="1" width="9.0" style="50"/>
    <col min="8036" max="8036" customWidth="1" bestFit="1" width="9.0" style="50"/>
    <col min="8037" max="8037" customWidth="1" bestFit="1" width="9.0" style="50"/>
    <col min="8038" max="8038" customWidth="1" bestFit="1" width="9.0" style="50"/>
    <col min="8039" max="8039" customWidth="1" bestFit="1" width="9.0" style="50"/>
    <col min="8040" max="8040" customWidth="1" bestFit="1" width="9.0" style="50"/>
    <col min="8041" max="8041" customWidth="1" bestFit="1" width="9.0" style="50"/>
    <col min="8042" max="8042" customWidth="1" bestFit="1" width="9.0" style="50"/>
    <col min="8043" max="8043" customWidth="1" bestFit="1" width="9.0" style="50"/>
    <col min="8044" max="8044" customWidth="1" bestFit="1" width="9.0" style="50"/>
    <col min="8045" max="8045" customWidth="1" bestFit="1" width="9.0" style="50"/>
    <col min="8046" max="8046" customWidth="1" bestFit="1" width="9.0" style="50"/>
    <col min="8047" max="8047" customWidth="1" bestFit="1" width="9.0" style="50"/>
    <col min="8048" max="8048" customWidth="1" bestFit="1" width="9.0" style="50"/>
    <col min="8049" max="8049" customWidth="1" bestFit="1" width="9.0" style="50"/>
    <col min="8050" max="8050" customWidth="1" bestFit="1" width="9.0" style="50"/>
    <col min="8051" max="8051" customWidth="1" bestFit="1" width="9.0" style="50"/>
    <col min="8052" max="8052" customWidth="1" bestFit="1" width="9.0" style="50"/>
    <col min="8053" max="8053" customWidth="1" bestFit="1" width="9.0" style="50"/>
    <col min="8054" max="8054" customWidth="1" bestFit="1" width="9.0" style="50"/>
    <col min="8055" max="8055" customWidth="1" bestFit="1" width="9.0" style="50"/>
    <col min="8056" max="8056" customWidth="1" bestFit="1" width="9.0" style="50"/>
    <col min="8057" max="8057" customWidth="1" bestFit="1" width="9.0" style="50"/>
    <col min="8058" max="8058" customWidth="1" bestFit="1" width="9.0" style="50"/>
    <col min="8059" max="8059" customWidth="1" bestFit="1" width="9.0" style="50"/>
    <col min="8060" max="8060" customWidth="1" bestFit="1" width="9.0" style="50"/>
    <col min="8061" max="8061" customWidth="1" bestFit="1" width="9.0" style="50"/>
    <col min="8062" max="8062" customWidth="1" bestFit="1" width="9.0" style="50"/>
    <col min="8063" max="8063" customWidth="1" bestFit="1" width="9.0" style="50"/>
    <col min="8064" max="8064" customWidth="1" bestFit="1" width="9.0" style="50"/>
    <col min="8065" max="8065" customWidth="1" bestFit="1" width="9.0" style="50"/>
    <col min="8066" max="8066" customWidth="1" bestFit="1" width="9.0" style="50"/>
    <col min="8067" max="8067" customWidth="1" bestFit="1" width="9.0" style="50"/>
    <col min="8068" max="8068" customWidth="1" bestFit="1" width="9.0" style="50"/>
    <col min="8069" max="8069" customWidth="1" bestFit="1" width="9.0" style="50"/>
    <col min="8070" max="8070" customWidth="1" bestFit="1" width="9.0" style="50"/>
    <col min="8071" max="8071" customWidth="1" bestFit="1" width="9.0" style="50"/>
    <col min="8072" max="8072" customWidth="1" bestFit="1" width="9.0" style="50"/>
    <col min="8073" max="8073" customWidth="1" bestFit="1" width="9.0" style="50"/>
    <col min="8074" max="8074" customWidth="1" bestFit="1" width="9.0" style="50"/>
    <col min="8075" max="8075" customWidth="1" bestFit="1" width="9.0" style="50"/>
    <col min="8076" max="8076" customWidth="1" bestFit="1" width="9.0" style="50"/>
    <col min="8077" max="8077" customWidth="1" bestFit="1" width="9.0" style="50"/>
    <col min="8078" max="8078" customWidth="1" bestFit="1" width="9.0" style="50"/>
    <col min="8079" max="8079" customWidth="1" bestFit="1" width="9.0" style="50"/>
    <col min="8080" max="8080" customWidth="1" bestFit="1" width="9.0" style="50"/>
    <col min="8081" max="8081" customWidth="1" bestFit="1" width="9.0" style="50"/>
    <col min="8082" max="8082" customWidth="1" bestFit="1" width="9.0" style="50"/>
    <col min="8083" max="8083" customWidth="1" bestFit="1" width="9.0" style="50"/>
    <col min="8084" max="8084" customWidth="1" bestFit="1" width="9.0" style="50"/>
    <col min="8085" max="8085" customWidth="1" bestFit="1" width="9.0" style="50"/>
    <col min="8086" max="8086" customWidth="1" bestFit="1" width="9.0" style="50"/>
    <col min="8087" max="8087" customWidth="1" bestFit="1" width="9.0" style="50"/>
    <col min="8088" max="8088" customWidth="1" bestFit="1" width="9.0" style="50"/>
    <col min="8089" max="8089" customWidth="1" bestFit="1" width="9.0" style="50"/>
    <col min="8090" max="8090" customWidth="1" bestFit="1" width="9.0" style="50"/>
    <col min="8091" max="8091" customWidth="1" bestFit="1" width="9.0" style="50"/>
    <col min="8092" max="8092" customWidth="1" bestFit="1" width="9.0" style="50"/>
    <col min="8093" max="8093" customWidth="1" bestFit="1" width="9.0" style="50"/>
    <col min="8094" max="8094" customWidth="1" bestFit="1" width="9.0" style="50"/>
    <col min="8095" max="8095" customWidth="1" bestFit="1" width="9.0" style="50"/>
    <col min="8096" max="8096" customWidth="1" bestFit="1" width="9.0" style="50"/>
    <col min="8097" max="8097" customWidth="1" bestFit="1" width="9.0" style="50"/>
    <col min="8098" max="8098" customWidth="1" bestFit="1" width="9.0" style="50"/>
    <col min="8099" max="8099" customWidth="1" bestFit="1" width="9.0" style="50"/>
    <col min="8100" max="8100" customWidth="1" bestFit="1" width="9.0" style="50"/>
    <col min="8101" max="8101" customWidth="1" bestFit="1" width="9.0" style="50"/>
    <col min="8102" max="8102" customWidth="1" bestFit="1" width="9.0" style="50"/>
    <col min="8103" max="8103" customWidth="1" bestFit="1" width="9.0" style="50"/>
    <col min="8104" max="8104" customWidth="1" bestFit="1" width="9.0" style="50"/>
    <col min="8105" max="8105" customWidth="1" bestFit="1" width="9.0" style="50"/>
    <col min="8106" max="8106" customWidth="1" bestFit="1" width="9.0" style="50"/>
    <col min="8107" max="8107" customWidth="1" bestFit="1" width="9.0" style="50"/>
    <col min="8108" max="8108" customWidth="1" bestFit="1" width="9.0" style="50"/>
    <col min="8109" max="8109" customWidth="1" bestFit="1" width="9.0" style="50"/>
    <col min="8110" max="8110" customWidth="1" bestFit="1" width="9.0" style="50"/>
    <col min="8111" max="8111" customWidth="1" bestFit="1" width="9.0" style="50"/>
    <col min="8112" max="8112" customWidth="1" bestFit="1" width="9.0" style="50"/>
    <col min="8113" max="8113" customWidth="1" bestFit="1" width="9.0" style="50"/>
    <col min="8114" max="8114" customWidth="1" bestFit="1" width="9.0" style="50"/>
    <col min="8115" max="8115" customWidth="1" bestFit="1" width="9.0" style="50"/>
    <col min="8116" max="8116" customWidth="1" bestFit="1" width="9.0" style="50"/>
    <col min="8117" max="8117" customWidth="1" bestFit="1" width="9.0" style="50"/>
    <col min="8118" max="8118" customWidth="1" bestFit="1" width="9.0" style="50"/>
    <col min="8119" max="8119" customWidth="1" bestFit="1" width="9.0" style="50"/>
    <col min="8120" max="8120" customWidth="1" bestFit="1" width="9.0" style="50"/>
    <col min="8121" max="8121" customWidth="1" bestFit="1" width="9.0" style="50"/>
    <col min="8122" max="8122" customWidth="1" bestFit="1" width="9.0" style="50"/>
    <col min="8123" max="8123" customWidth="1" bestFit="1" width="9.0" style="50"/>
    <col min="8124" max="8124" customWidth="1" bestFit="1" width="9.0" style="50"/>
    <col min="8125" max="8125" customWidth="1" bestFit="1" width="9.0" style="50"/>
    <col min="8126" max="8126" customWidth="1" bestFit="1" width="9.0" style="50"/>
    <col min="8127" max="8127" customWidth="1" bestFit="1" width="9.0" style="50"/>
    <col min="8128" max="8128" customWidth="1" bestFit="1" width="9.0" style="50"/>
    <col min="8129" max="8129" customWidth="1" bestFit="1" width="9.0" style="50"/>
    <col min="8130" max="8130" customWidth="1" bestFit="1" width="9.0" style="50"/>
    <col min="8131" max="8131" customWidth="1" bestFit="1" width="9.0" style="50"/>
    <col min="8132" max="8132" customWidth="1" bestFit="1" width="9.0" style="50"/>
    <col min="8133" max="8133" customWidth="1" bestFit="1" width="9.0" style="50"/>
    <col min="8134" max="8134" customWidth="1" bestFit="1" width="9.0" style="50"/>
    <col min="8135" max="8135" customWidth="1" bestFit="1" width="9.0" style="50"/>
    <col min="8136" max="8136" customWidth="1" bestFit="1" width="9.0" style="50"/>
    <col min="8137" max="8137" customWidth="1" bestFit="1" width="9.0" style="50"/>
    <col min="8138" max="8138" customWidth="1" bestFit="1" width="9.0" style="50"/>
    <col min="8139" max="8139" customWidth="1" bestFit="1" width="9.0" style="50"/>
    <col min="8140" max="8140" customWidth="1" bestFit="1" width="9.0" style="50"/>
    <col min="8141" max="8141" customWidth="1" bestFit="1" width="9.0" style="50"/>
    <col min="8142" max="8142" customWidth="1" bestFit="1" width="9.0" style="50"/>
    <col min="8143" max="8143" customWidth="1" bestFit="1" width="9.0" style="50"/>
    <col min="8144" max="8144" customWidth="1" bestFit="1" width="9.0" style="50"/>
    <col min="8145" max="8145" customWidth="1" bestFit="1" width="9.0" style="50"/>
    <col min="8146" max="8146" customWidth="1" bestFit="1" width="9.0" style="50"/>
    <col min="8147" max="8147" customWidth="1" bestFit="1" width="9.0" style="50"/>
    <col min="8148" max="8148" customWidth="1" bestFit="1" width="9.0" style="50"/>
    <col min="8149" max="8149" customWidth="1" bestFit="1" width="9.0" style="50"/>
    <col min="8150" max="8150" customWidth="1" bestFit="1" width="9.0" style="50"/>
    <col min="8151" max="8151" customWidth="1" bestFit="1" width="9.0" style="50"/>
    <col min="8152" max="8152" customWidth="1" bestFit="1" width="9.0" style="50"/>
    <col min="8153" max="8153" customWidth="1" bestFit="1" width="9.0" style="50"/>
    <col min="8154" max="8154" customWidth="1" bestFit="1" width="9.0" style="50"/>
    <col min="8155" max="8155" customWidth="1" bestFit="1" width="9.0" style="50"/>
    <col min="8156" max="8156" customWidth="1" bestFit="1" width="9.0" style="50"/>
    <col min="8157" max="8157" customWidth="1" bestFit="1" width="9.0" style="50"/>
    <col min="8158" max="8158" customWidth="1" bestFit="1" width="9.0" style="50"/>
    <col min="8159" max="8159" customWidth="1" bestFit="1" width="9.0" style="50"/>
    <col min="8160" max="8160" customWidth="1" bestFit="1" width="9.0" style="50"/>
    <col min="8161" max="8161" customWidth="1" bestFit="1" width="9.0" style="50"/>
    <col min="8162" max="8162" customWidth="1" bestFit="1" width="9.0" style="50"/>
    <col min="8163" max="8163" customWidth="1" bestFit="1" width="9.0" style="50"/>
    <col min="8164" max="8164" customWidth="1" bestFit="1" width="9.0" style="50"/>
    <col min="8165" max="8165" customWidth="1" bestFit="1" width="9.0" style="50"/>
    <col min="8166" max="8166" customWidth="1" bestFit="1" width="9.0" style="50"/>
    <col min="8167" max="8167" customWidth="1" bestFit="1" width="9.0" style="50"/>
    <col min="8168" max="8168" customWidth="1" bestFit="1" width="9.0" style="50"/>
    <col min="8169" max="8169" customWidth="1" bestFit="1" width="9.0" style="50"/>
    <col min="8170" max="8170" customWidth="1" bestFit="1" width="9.0" style="50"/>
    <col min="8171" max="8171" customWidth="1" bestFit="1" width="9.0" style="50"/>
    <col min="8172" max="8172" customWidth="1" bestFit="1" width="9.0" style="50"/>
    <col min="8173" max="8173" customWidth="1" bestFit="1" width="9.0" style="50"/>
    <col min="8174" max="8174" customWidth="1" bestFit="1" width="9.0" style="50"/>
    <col min="8175" max="8175" customWidth="1" bestFit="1" width="9.0" style="50"/>
    <col min="8176" max="8176" customWidth="1" bestFit="1" width="9.0" style="50"/>
    <col min="8177" max="8177" customWidth="1" bestFit="1" width="9.0" style="50"/>
    <col min="8178" max="8178" customWidth="1" bestFit="1" width="9.0" style="50"/>
    <col min="8179" max="8179" customWidth="1" bestFit="1" width="9.0" style="50"/>
    <col min="8180" max="8180" customWidth="1" bestFit="1" width="9.0" style="50"/>
    <col min="8181" max="8181" customWidth="1" bestFit="1" width="9.0" style="50"/>
    <col min="8182" max="8182" customWidth="1" bestFit="1" width="9.0" style="50"/>
    <col min="8183" max="8183" customWidth="1" bestFit="1" width="9.0" style="50"/>
    <col min="8184" max="8184" customWidth="1" bestFit="1" width="9.0" style="50"/>
    <col min="8185" max="8185" customWidth="1" bestFit="1" width="9.0" style="50"/>
    <col min="8186" max="8186" customWidth="1" bestFit="1" width="9.0" style="50"/>
    <col min="8187" max="8187" customWidth="1" bestFit="1" width="9.0" style="50"/>
    <col min="8188" max="8188" customWidth="1" bestFit="1" width="9.0" style="50"/>
    <col min="8189" max="8189" customWidth="1" bestFit="1" width="9.0" style="50"/>
    <col min="8190" max="8190" customWidth="1" bestFit="1" width="9.0" style="50"/>
    <col min="8191" max="8191" customWidth="1" bestFit="1" width="9.0" style="50"/>
    <col min="8192" max="8192" customWidth="1" bestFit="1" width="9.0" style="50"/>
    <col min="8193" max="8193" customWidth="1" bestFit="1" width="9.0" style="50"/>
    <col min="8194" max="8194" customWidth="1" bestFit="1" width="9.0" style="50"/>
    <col min="8195" max="8195" customWidth="1" bestFit="1" width="9.0" style="50"/>
    <col min="8196" max="8196" customWidth="1" bestFit="1" width="9.0" style="50"/>
    <col min="8197" max="8197" customWidth="1" bestFit="1" width="9.0" style="50"/>
    <col min="8198" max="8198" customWidth="1" bestFit="1" width="9.0" style="50"/>
    <col min="8199" max="8199" customWidth="1" bestFit="1" width="9.0" style="50"/>
    <col min="8200" max="8200" customWidth="1" bestFit="1" width="9.0" style="50"/>
    <col min="8201" max="8201" customWidth="1" bestFit="1" width="9.0" style="50"/>
    <col min="8202" max="8202" customWidth="1" bestFit="1" width="9.0" style="50"/>
    <col min="8203" max="8203" customWidth="1" bestFit="1" width="9.0" style="50"/>
    <col min="8204" max="8204" customWidth="1" bestFit="1" width="9.0" style="50"/>
    <col min="8205" max="8205" customWidth="1" bestFit="1" width="9.0" style="50"/>
    <col min="8206" max="8206" customWidth="1" bestFit="1" width="9.0" style="50"/>
    <col min="8207" max="8207" customWidth="1" bestFit="1" width="9.0" style="50"/>
    <col min="8208" max="8208" customWidth="1" bestFit="1" width="9.0" style="50"/>
    <col min="8209" max="8209" customWidth="1" bestFit="1" width="9.0" style="50"/>
    <col min="8210" max="8210" customWidth="1" bestFit="1" width="9.0" style="50"/>
    <col min="8211" max="8211" customWidth="1" bestFit="1" width="9.0" style="50"/>
    <col min="8212" max="8212" customWidth="1" bestFit="1" width="9.0" style="50"/>
    <col min="8213" max="8213" customWidth="1" bestFit="1" width="9.0" style="50"/>
    <col min="8214" max="8214" customWidth="1" bestFit="1" width="9.0" style="50"/>
    <col min="8215" max="8215" customWidth="1" bestFit="1" width="9.0" style="50"/>
    <col min="8216" max="8216" customWidth="1" bestFit="1" width="9.0" style="50"/>
    <col min="8217" max="8217" customWidth="1" bestFit="1" width="9.0" style="50"/>
    <col min="8218" max="8218" customWidth="1" bestFit="1" width="9.0" style="50"/>
    <col min="8219" max="8219" customWidth="1" bestFit="1" width="9.0" style="50"/>
    <col min="8220" max="8220" customWidth="1" bestFit="1" width="9.0" style="50"/>
    <col min="8221" max="8221" customWidth="1" bestFit="1" width="9.0" style="50"/>
    <col min="8222" max="8222" customWidth="1" bestFit="1" width="9.0" style="50"/>
    <col min="8223" max="8223" customWidth="1" bestFit="1" width="9.0" style="50"/>
    <col min="8224" max="8224" customWidth="1" bestFit="1" width="9.0" style="50"/>
    <col min="8225" max="8225" customWidth="1" bestFit="1" width="9.0" style="50"/>
    <col min="8226" max="8226" customWidth="1" bestFit="1" width="9.0" style="50"/>
    <col min="8227" max="8227" customWidth="1" bestFit="1" width="9.0" style="50"/>
    <col min="8228" max="8228" customWidth="1" bestFit="1" width="9.0" style="50"/>
    <col min="8229" max="8229" customWidth="1" bestFit="1" width="9.0" style="50"/>
    <col min="8230" max="8230" customWidth="1" bestFit="1" width="9.0" style="50"/>
    <col min="8231" max="8231" customWidth="1" bestFit="1" width="9.0" style="50"/>
    <col min="8232" max="8232" customWidth="1" bestFit="1" width="9.0" style="50"/>
    <col min="8233" max="8233" customWidth="1" bestFit="1" width="9.0" style="50"/>
    <col min="8234" max="8234" customWidth="1" bestFit="1" width="9.0" style="50"/>
    <col min="8235" max="8235" customWidth="1" bestFit="1" width="9.0" style="50"/>
    <col min="8236" max="8236" customWidth="1" bestFit="1" width="9.0" style="50"/>
    <col min="8237" max="8237" customWidth="1" bestFit="1" width="9.0" style="50"/>
    <col min="8238" max="8238" customWidth="1" bestFit="1" width="9.0" style="50"/>
    <col min="8239" max="8239" customWidth="1" bestFit="1" width="9.0" style="50"/>
    <col min="8240" max="8240" customWidth="1" bestFit="1" width="9.0" style="50"/>
    <col min="8241" max="8241" customWidth="1" bestFit="1" width="9.0" style="50"/>
    <col min="8242" max="8242" customWidth="1" bestFit="1" width="9.0" style="50"/>
    <col min="8243" max="8243" customWidth="1" bestFit="1" width="9.0" style="50"/>
    <col min="8244" max="8244" customWidth="1" bestFit="1" width="9.0" style="50"/>
    <col min="8245" max="8245" customWidth="1" bestFit="1" width="9.0" style="50"/>
    <col min="8246" max="8246" customWidth="1" bestFit="1" width="9.0" style="50"/>
    <col min="8247" max="8247" customWidth="1" bestFit="1" width="9.0" style="50"/>
    <col min="8248" max="8248" customWidth="1" bestFit="1" width="9.0" style="50"/>
    <col min="8249" max="8249" customWidth="1" bestFit="1" width="9.0" style="50"/>
    <col min="8250" max="8250" customWidth="1" bestFit="1" width="9.0" style="50"/>
    <col min="8251" max="8251" customWidth="1" bestFit="1" width="9.0" style="50"/>
    <col min="8252" max="8252" customWidth="1" bestFit="1" width="9.0" style="50"/>
    <col min="8253" max="8253" customWidth="1" bestFit="1" width="9.0" style="50"/>
    <col min="8254" max="8254" customWidth="1" bestFit="1" width="9.0" style="50"/>
    <col min="8255" max="8255" customWidth="1" bestFit="1" width="9.0" style="50"/>
    <col min="8256" max="8256" customWidth="1" bestFit="1" width="9.0" style="50"/>
    <col min="8257" max="8257" customWidth="1" bestFit="1" width="9.0" style="50"/>
    <col min="8258" max="8258" customWidth="1" bestFit="1" width="9.0" style="50"/>
    <col min="8259" max="8259" customWidth="1" bestFit="1" width="9.0" style="50"/>
    <col min="8260" max="8260" customWidth="1" bestFit="1" width="9.0" style="50"/>
    <col min="8261" max="8261" customWidth="1" bestFit="1" width="9.0" style="50"/>
    <col min="8262" max="8262" customWidth="1" bestFit="1" width="9.0" style="50"/>
    <col min="8263" max="8263" customWidth="1" bestFit="1" width="9.0" style="50"/>
    <col min="8264" max="8264" customWidth="1" bestFit="1" width="9.0" style="50"/>
    <col min="8265" max="8265" customWidth="1" bestFit="1" width="9.0" style="50"/>
    <col min="8266" max="8266" customWidth="1" bestFit="1" width="9.0" style="50"/>
    <col min="8267" max="8267" customWidth="1" bestFit="1" width="9.0" style="50"/>
    <col min="8268" max="8268" customWidth="1" bestFit="1" width="9.0" style="50"/>
    <col min="8269" max="8269" customWidth="1" bestFit="1" width="9.0" style="50"/>
    <col min="8270" max="8270" customWidth="1" bestFit="1" width="9.0" style="50"/>
    <col min="8271" max="8271" customWidth="1" bestFit="1" width="9.0" style="50"/>
    <col min="8272" max="8272" customWidth="1" bestFit="1" width="9.0" style="50"/>
    <col min="8273" max="8273" customWidth="1" bestFit="1" width="9.0" style="50"/>
    <col min="8274" max="8274" customWidth="1" bestFit="1" width="9.0" style="50"/>
    <col min="8275" max="8275" customWidth="1" bestFit="1" width="9.0" style="50"/>
    <col min="8276" max="8276" customWidth="1" bestFit="1" width="9.0" style="50"/>
    <col min="8277" max="8277" customWidth="1" bestFit="1" width="9.0" style="50"/>
    <col min="8278" max="8278" customWidth="1" bestFit="1" width="9.0" style="50"/>
    <col min="8279" max="8279" customWidth="1" bestFit="1" width="9.0" style="50"/>
    <col min="8280" max="8280" customWidth="1" bestFit="1" width="9.0" style="50"/>
    <col min="8281" max="8281" customWidth="1" bestFit="1" width="9.0" style="50"/>
    <col min="8282" max="8282" customWidth="1" bestFit="1" width="9.0" style="50"/>
    <col min="8283" max="8283" customWidth="1" bestFit="1" width="9.0" style="50"/>
    <col min="8284" max="8284" customWidth="1" bestFit="1" width="9.0" style="50"/>
    <col min="8285" max="8285" customWidth="1" bestFit="1" width="9.0" style="50"/>
    <col min="8286" max="8286" customWidth="1" bestFit="1" width="9.0" style="50"/>
    <col min="8287" max="8287" customWidth="1" bestFit="1" width="9.0" style="50"/>
    <col min="8288" max="8288" customWidth="1" bestFit="1" width="9.0" style="50"/>
    <col min="8289" max="8289" customWidth="1" bestFit="1" width="9.0" style="50"/>
    <col min="8290" max="8290" customWidth="1" bestFit="1" width="9.0" style="50"/>
    <col min="8291" max="8291" customWidth="1" bestFit="1" width="9.0" style="50"/>
    <col min="8292" max="8292" customWidth="1" bestFit="1" width="9.0" style="50"/>
    <col min="8293" max="8293" customWidth="1" bestFit="1" width="9.0" style="50"/>
    <col min="8294" max="8294" customWidth="1" bestFit="1" width="9.0" style="50"/>
    <col min="8295" max="8295" customWidth="1" bestFit="1" width="9.0" style="50"/>
    <col min="8296" max="8296" customWidth="1" bestFit="1" width="9.0" style="50"/>
    <col min="8297" max="8297" customWidth="1" bestFit="1" width="9.0" style="50"/>
    <col min="8298" max="8298" customWidth="1" bestFit="1" width="9.0" style="50"/>
    <col min="8299" max="8299" customWidth="1" bestFit="1" width="9.0" style="50"/>
    <col min="8300" max="8300" customWidth="1" bestFit="1" width="9.0" style="50"/>
    <col min="8301" max="8301" customWidth="1" bestFit="1" width="9.0" style="50"/>
    <col min="8302" max="8302" customWidth="1" bestFit="1" width="9.0" style="50"/>
    <col min="8303" max="8303" customWidth="1" bestFit="1" width="9.0" style="50"/>
    <col min="8304" max="8304" customWidth="1" bestFit="1" width="9.0" style="50"/>
    <col min="8305" max="8305" customWidth="1" bestFit="1" width="9.0" style="50"/>
    <col min="8306" max="8306" customWidth="1" bestFit="1" width="9.0" style="50"/>
    <col min="8307" max="8307" customWidth="1" bestFit="1" width="9.0" style="50"/>
    <col min="8308" max="8308" customWidth="1" bestFit="1" width="9.0" style="50"/>
    <col min="8309" max="8309" customWidth="1" bestFit="1" width="9.0" style="50"/>
    <col min="8310" max="8310" customWidth="1" bestFit="1" width="9.0" style="50"/>
    <col min="8311" max="8311" customWidth="1" bestFit="1" width="9.0" style="50"/>
    <col min="8312" max="8312" customWidth="1" bestFit="1" width="9.0" style="50"/>
    <col min="8313" max="8313" customWidth="1" bestFit="1" width="9.0" style="50"/>
    <col min="8314" max="8314" customWidth="1" bestFit="1" width="9.0" style="50"/>
    <col min="8315" max="8315" customWidth="1" bestFit="1" width="9.0" style="50"/>
    <col min="8316" max="8316" customWidth="1" bestFit="1" width="9.0" style="50"/>
    <col min="8317" max="8317" customWidth="1" bestFit="1" width="9.0" style="50"/>
    <col min="8318" max="8318" customWidth="1" bestFit="1" width="9.0" style="50"/>
    <col min="8319" max="8319" customWidth="1" bestFit="1" width="9.0" style="50"/>
    <col min="8320" max="8320" customWidth="1" bestFit="1" width="9.0" style="50"/>
    <col min="8321" max="8321" customWidth="1" bestFit="1" width="9.0" style="50"/>
    <col min="8322" max="8322" customWidth="1" bestFit="1" width="9.0" style="50"/>
    <col min="8323" max="8323" customWidth="1" bestFit="1" width="9.0" style="50"/>
    <col min="8324" max="8324" customWidth="1" bestFit="1" width="9.0" style="50"/>
    <col min="8325" max="8325" customWidth="1" bestFit="1" width="9.0" style="50"/>
    <col min="8326" max="8326" customWidth="1" bestFit="1" width="9.0" style="50"/>
    <col min="8327" max="8327" customWidth="1" bestFit="1" width="9.0" style="50"/>
    <col min="8328" max="8328" customWidth="1" bestFit="1" width="9.0" style="50"/>
    <col min="8329" max="8329" customWidth="1" bestFit="1" width="9.0" style="50"/>
    <col min="8330" max="8330" customWidth="1" bestFit="1" width="9.0" style="50"/>
    <col min="8331" max="8331" customWidth="1" bestFit="1" width="9.0" style="50"/>
    <col min="8332" max="8332" customWidth="1" bestFit="1" width="9.0" style="50"/>
    <col min="8333" max="8333" customWidth="1" bestFit="1" width="9.0" style="50"/>
    <col min="8334" max="8334" customWidth="1" bestFit="1" width="9.0" style="50"/>
    <col min="8335" max="8335" customWidth="1" bestFit="1" width="9.0" style="50"/>
    <col min="8336" max="8336" customWidth="1" bestFit="1" width="9.0" style="50"/>
    <col min="8337" max="8337" customWidth="1" bestFit="1" width="9.0" style="50"/>
    <col min="8338" max="8338" customWidth="1" bestFit="1" width="9.0" style="50"/>
    <col min="8339" max="8339" customWidth="1" bestFit="1" width="9.0" style="50"/>
    <col min="8340" max="8340" customWidth="1" bestFit="1" width="9.0" style="50"/>
    <col min="8341" max="8341" customWidth="1" bestFit="1" width="9.0" style="50"/>
    <col min="8342" max="8342" customWidth="1" bestFit="1" width="9.0" style="50"/>
    <col min="8343" max="8343" customWidth="1" bestFit="1" width="9.0" style="50"/>
    <col min="8344" max="8344" customWidth="1" bestFit="1" width="9.0" style="50"/>
    <col min="8345" max="8345" customWidth="1" bestFit="1" width="9.0" style="50"/>
    <col min="8346" max="8346" customWidth="1" bestFit="1" width="9.0" style="50"/>
    <col min="8347" max="8347" customWidth="1" bestFit="1" width="9.0" style="50"/>
    <col min="8348" max="8348" customWidth="1" bestFit="1" width="9.0" style="50"/>
    <col min="8349" max="8349" customWidth="1" bestFit="1" width="9.0" style="50"/>
    <col min="8350" max="8350" customWidth="1" bestFit="1" width="9.0" style="50"/>
    <col min="8351" max="8351" customWidth="1" bestFit="1" width="9.0" style="50"/>
    <col min="8352" max="8352" customWidth="1" bestFit="1" width="9.0" style="50"/>
    <col min="8353" max="8353" customWidth="1" bestFit="1" width="9.0" style="50"/>
    <col min="8354" max="8354" customWidth="1" bestFit="1" width="9.0" style="50"/>
    <col min="8355" max="8355" customWidth="1" bestFit="1" width="9.0" style="50"/>
    <col min="8356" max="8356" customWidth="1" bestFit="1" width="9.0" style="50"/>
    <col min="8357" max="8357" customWidth="1" bestFit="1" width="9.0" style="50"/>
    <col min="8358" max="8358" customWidth="1" bestFit="1" width="9.0" style="50"/>
    <col min="8359" max="8359" customWidth="1" bestFit="1" width="9.0" style="50"/>
    <col min="8360" max="8360" customWidth="1" bestFit="1" width="9.0" style="50"/>
    <col min="8361" max="8361" customWidth="1" bestFit="1" width="9.0" style="50"/>
    <col min="8362" max="8362" customWidth="1" bestFit="1" width="9.0" style="50"/>
    <col min="8363" max="8363" customWidth="1" bestFit="1" width="9.0" style="50"/>
    <col min="8364" max="8364" customWidth="1" bestFit="1" width="9.0" style="50"/>
    <col min="8365" max="8365" customWidth="1" bestFit="1" width="9.0" style="50"/>
    <col min="8366" max="8366" customWidth="1" bestFit="1" width="9.0" style="50"/>
    <col min="8367" max="8367" customWidth="1" bestFit="1" width="9.0" style="50"/>
    <col min="8368" max="8368" customWidth="1" bestFit="1" width="9.0" style="50"/>
    <col min="8369" max="8369" customWidth="1" bestFit="1" width="9.0" style="50"/>
    <col min="8370" max="8370" customWidth="1" bestFit="1" width="9.0" style="50"/>
    <col min="8371" max="8371" customWidth="1" bestFit="1" width="9.0" style="50"/>
    <col min="8372" max="8372" customWidth="1" bestFit="1" width="9.0" style="50"/>
    <col min="8373" max="8373" customWidth="1" bestFit="1" width="9.0" style="50"/>
    <col min="8374" max="8374" customWidth="1" bestFit="1" width="9.0" style="50"/>
    <col min="8375" max="8375" customWidth="1" bestFit="1" width="9.0" style="50"/>
    <col min="8376" max="8376" customWidth="1" bestFit="1" width="9.0" style="50"/>
    <col min="8377" max="8377" customWidth="1" bestFit="1" width="9.0" style="50"/>
    <col min="8378" max="8378" customWidth="1" bestFit="1" width="9.0" style="50"/>
    <col min="8379" max="8379" customWidth="1" bestFit="1" width="9.0" style="50"/>
    <col min="8380" max="8380" customWidth="1" bestFit="1" width="9.0" style="50"/>
    <col min="8381" max="8381" customWidth="1" bestFit="1" width="9.0" style="50"/>
    <col min="8382" max="8382" customWidth="1" bestFit="1" width="9.0" style="50"/>
    <col min="8383" max="8383" customWidth="1" bestFit="1" width="9.0" style="50"/>
    <col min="8384" max="8384" customWidth="1" bestFit="1" width="9.0" style="50"/>
    <col min="8385" max="8385" customWidth="1" bestFit="1" width="9.0" style="50"/>
    <col min="8386" max="8386" customWidth="1" bestFit="1" width="9.0" style="50"/>
    <col min="8387" max="8387" customWidth="1" bestFit="1" width="9.0" style="50"/>
    <col min="8388" max="8388" customWidth="1" bestFit="1" width="9.0" style="50"/>
    <col min="8389" max="8389" customWidth="1" bestFit="1" width="9.0" style="50"/>
    <col min="8390" max="8390" customWidth="1" bestFit="1" width="9.0" style="50"/>
    <col min="8391" max="8391" customWidth="1" bestFit="1" width="9.0" style="50"/>
    <col min="8392" max="8392" customWidth="1" bestFit="1" width="9.0" style="50"/>
    <col min="8393" max="8393" customWidth="1" bestFit="1" width="9.0" style="50"/>
    <col min="8394" max="8394" customWidth="1" bestFit="1" width="9.0" style="50"/>
    <col min="8395" max="8395" customWidth="1" bestFit="1" width="9.0" style="50"/>
    <col min="8396" max="8396" customWidth="1" bestFit="1" width="9.0" style="50"/>
    <col min="8397" max="8397" customWidth="1" bestFit="1" width="9.0" style="50"/>
    <col min="8398" max="8398" customWidth="1" bestFit="1" width="9.0" style="50"/>
    <col min="8399" max="8399" customWidth="1" bestFit="1" width="9.0" style="50"/>
    <col min="8400" max="8400" customWidth="1" bestFit="1" width="9.0" style="50"/>
    <col min="8401" max="8401" customWidth="1" bestFit="1" width="9.0" style="50"/>
    <col min="8402" max="8402" customWidth="1" bestFit="1" width="9.0" style="50"/>
    <col min="8403" max="8403" customWidth="1" bestFit="1" width="9.0" style="50"/>
    <col min="8404" max="8404" customWidth="1" bestFit="1" width="9.0" style="50"/>
    <col min="8405" max="8405" customWidth="1" bestFit="1" width="9.0" style="50"/>
    <col min="8406" max="8406" customWidth="1" bestFit="1" width="9.0" style="50"/>
    <col min="8407" max="8407" customWidth="1" bestFit="1" width="9.0" style="50"/>
    <col min="8408" max="8408" customWidth="1" bestFit="1" width="9.0" style="50"/>
    <col min="8409" max="8409" customWidth="1" bestFit="1" width="9.0" style="50"/>
    <col min="8410" max="8410" customWidth="1" bestFit="1" width="9.0" style="50"/>
    <col min="8411" max="8411" customWidth="1" bestFit="1" width="9.0" style="50"/>
    <col min="8412" max="8412" customWidth="1" bestFit="1" width="9.0" style="50"/>
    <col min="8413" max="8413" customWidth="1" bestFit="1" width="9.0" style="50"/>
    <col min="8414" max="8414" customWidth="1" bestFit="1" width="9.0" style="50"/>
    <col min="8415" max="8415" customWidth="1" bestFit="1" width="9.0" style="50"/>
    <col min="8416" max="8416" customWidth="1" bestFit="1" width="9.0" style="50"/>
    <col min="8417" max="8417" customWidth="1" bestFit="1" width="9.0" style="50"/>
    <col min="8418" max="8418" customWidth="1" bestFit="1" width="9.0" style="50"/>
    <col min="8419" max="8419" customWidth="1" bestFit="1" width="9.0" style="50"/>
    <col min="8420" max="8420" customWidth="1" bestFit="1" width="9.0" style="50"/>
    <col min="8421" max="8421" customWidth="1" bestFit="1" width="9.0" style="50"/>
    <col min="8422" max="8422" customWidth="1" bestFit="1" width="9.0" style="50"/>
    <col min="8423" max="8423" customWidth="1" bestFit="1" width="9.0" style="50"/>
    <col min="8424" max="8424" customWidth="1" bestFit="1" width="9.0" style="50"/>
    <col min="8425" max="8425" customWidth="1" bestFit="1" width="9.0" style="50"/>
    <col min="8426" max="8426" customWidth="1" bestFit="1" width="9.0" style="50"/>
    <col min="8427" max="8427" customWidth="1" bestFit="1" width="9.0" style="50"/>
    <col min="8428" max="8428" customWidth="1" bestFit="1" width="9.0" style="50"/>
    <col min="8429" max="8429" customWidth="1" bestFit="1" width="9.0" style="50"/>
    <col min="8430" max="8430" customWidth="1" bestFit="1" width="9.0" style="50"/>
    <col min="8431" max="8431" customWidth="1" bestFit="1" width="9.0" style="50"/>
    <col min="8432" max="8432" customWidth="1" bestFit="1" width="9.0" style="50"/>
    <col min="8433" max="8433" customWidth="1" bestFit="1" width="9.0" style="50"/>
    <col min="8434" max="8434" customWidth="1" bestFit="1" width="9.0" style="50"/>
    <col min="8435" max="8435" customWidth="1" bestFit="1" width="9.0" style="50"/>
    <col min="8436" max="8436" customWidth="1" bestFit="1" width="9.0" style="50"/>
    <col min="8437" max="8437" customWidth="1" bestFit="1" width="9.0" style="50"/>
    <col min="8438" max="8438" customWidth="1" bestFit="1" width="9.0" style="50"/>
    <col min="8439" max="8439" customWidth="1" bestFit="1" width="9.0" style="50"/>
    <col min="8440" max="8440" customWidth="1" bestFit="1" width="9.0" style="50"/>
    <col min="8441" max="8441" customWidth="1" bestFit="1" width="9.0" style="50"/>
    <col min="8442" max="8442" customWidth="1" bestFit="1" width="9.0" style="50"/>
    <col min="8443" max="8443" customWidth="1" bestFit="1" width="9.0" style="50"/>
    <col min="8444" max="8444" customWidth="1" bestFit="1" width="9.0" style="50"/>
    <col min="8445" max="8445" customWidth="1" bestFit="1" width="9.0" style="50"/>
    <col min="8446" max="8446" customWidth="1" bestFit="1" width="9.0" style="50"/>
    <col min="8447" max="8447" customWidth="1" bestFit="1" width="9.0" style="50"/>
    <col min="8448" max="8448" customWidth="1" bestFit="1" width="9.0" style="50"/>
    <col min="8449" max="8449" customWidth="1" bestFit="1" width="9.0" style="50"/>
    <col min="8450" max="8450" customWidth="1" bestFit="1" width="9.0" style="50"/>
    <col min="8451" max="8451" customWidth="1" bestFit="1" width="9.0" style="50"/>
    <col min="8452" max="8452" customWidth="1" bestFit="1" width="9.0" style="50"/>
    <col min="8453" max="8453" customWidth="1" bestFit="1" width="9.0" style="50"/>
    <col min="8454" max="8454" customWidth="1" bestFit="1" width="9.0" style="50"/>
    <col min="8455" max="8455" customWidth="1" bestFit="1" width="9.0" style="50"/>
    <col min="8456" max="8456" customWidth="1" bestFit="1" width="9.0" style="50"/>
    <col min="8457" max="8457" customWidth="1" bestFit="1" width="9.0" style="50"/>
    <col min="8458" max="8458" customWidth="1" bestFit="1" width="9.0" style="50"/>
    <col min="8459" max="8459" customWidth="1" bestFit="1" width="9.0" style="50"/>
    <col min="8460" max="8460" customWidth="1" bestFit="1" width="9.0" style="50"/>
    <col min="8461" max="8461" customWidth="1" bestFit="1" width="9.0" style="50"/>
    <col min="8462" max="8462" customWidth="1" bestFit="1" width="9.0" style="50"/>
    <col min="8463" max="8463" customWidth="1" bestFit="1" width="9.0" style="50"/>
    <col min="8464" max="8464" customWidth="1" bestFit="1" width="9.0" style="50"/>
    <col min="8465" max="8465" customWidth="1" bestFit="1" width="9.0" style="50"/>
    <col min="8466" max="8466" customWidth="1" bestFit="1" width="9.0" style="50"/>
    <col min="8467" max="8467" customWidth="1" bestFit="1" width="9.0" style="50"/>
    <col min="8468" max="8468" customWidth="1" bestFit="1" width="9.0" style="50"/>
    <col min="8469" max="8469" customWidth="1" bestFit="1" width="9.0" style="50"/>
    <col min="8470" max="8470" customWidth="1" bestFit="1" width="9.0" style="50"/>
    <col min="8471" max="8471" customWidth="1" bestFit="1" width="9.0" style="50"/>
    <col min="8472" max="8472" customWidth="1" bestFit="1" width="9.0" style="50"/>
    <col min="8473" max="8473" customWidth="1" bestFit="1" width="9.0" style="50"/>
    <col min="8474" max="8474" customWidth="1" bestFit="1" width="9.0" style="50"/>
    <col min="8475" max="8475" customWidth="1" bestFit="1" width="9.0" style="50"/>
    <col min="8476" max="8476" customWidth="1" bestFit="1" width="9.0" style="50"/>
    <col min="8477" max="8477" customWidth="1" bestFit="1" width="9.0" style="50"/>
    <col min="8478" max="8478" customWidth="1" bestFit="1" width="9.0" style="50"/>
    <col min="8479" max="8479" customWidth="1" bestFit="1" width="9.0" style="50"/>
    <col min="8480" max="8480" customWidth="1" bestFit="1" width="9.0" style="50"/>
    <col min="8481" max="8481" customWidth="1" bestFit="1" width="9.0" style="50"/>
    <col min="8482" max="8482" customWidth="1" bestFit="1" width="9.0" style="50"/>
    <col min="8483" max="8483" customWidth="1" bestFit="1" width="9.0" style="50"/>
    <col min="8484" max="8484" customWidth="1" bestFit="1" width="9.0" style="50"/>
    <col min="8485" max="8485" customWidth="1" bestFit="1" width="9.0" style="50"/>
    <col min="8486" max="8486" customWidth="1" bestFit="1" width="9.0" style="50"/>
    <col min="8487" max="8487" customWidth="1" bestFit="1" width="9.0" style="50"/>
    <col min="8488" max="8488" customWidth="1" bestFit="1" width="9.0" style="50"/>
    <col min="8489" max="8489" customWidth="1" bestFit="1" width="9.0" style="50"/>
    <col min="8490" max="8490" customWidth="1" bestFit="1" width="9.0" style="50"/>
    <col min="8491" max="8491" customWidth="1" bestFit="1" width="9.0" style="50"/>
    <col min="8492" max="8492" customWidth="1" bestFit="1" width="9.0" style="50"/>
    <col min="8493" max="8493" customWidth="1" bestFit="1" width="9.0" style="50"/>
    <col min="8494" max="8494" customWidth="1" bestFit="1" width="9.0" style="50"/>
    <col min="8495" max="8495" customWidth="1" bestFit="1" width="9.0" style="50"/>
    <col min="8496" max="8496" customWidth="1" bestFit="1" width="9.0" style="50"/>
    <col min="8497" max="8497" customWidth="1" bestFit="1" width="9.0" style="50"/>
    <col min="8498" max="8498" customWidth="1" bestFit="1" width="9.0" style="50"/>
    <col min="8499" max="8499" customWidth="1" bestFit="1" width="9.0" style="50"/>
    <col min="8500" max="8500" customWidth="1" bestFit="1" width="9.0" style="50"/>
    <col min="8501" max="8501" customWidth="1" bestFit="1" width="9.0" style="50"/>
    <col min="8502" max="8502" customWidth="1" bestFit="1" width="9.0" style="50"/>
    <col min="8503" max="8503" customWidth="1" bestFit="1" width="9.0" style="50"/>
    <col min="8504" max="8504" customWidth="1" bestFit="1" width="9.0" style="50"/>
    <col min="8505" max="8505" customWidth="1" bestFit="1" width="9.0" style="50"/>
    <col min="8506" max="8506" customWidth="1" bestFit="1" width="9.0" style="50"/>
    <col min="8507" max="8507" customWidth="1" bestFit="1" width="9.0" style="50"/>
    <col min="8508" max="8508" customWidth="1" bestFit="1" width="9.0" style="50"/>
    <col min="8509" max="8509" customWidth="1" bestFit="1" width="9.0" style="50"/>
    <col min="8510" max="8510" customWidth="1" bestFit="1" width="9.0" style="50"/>
    <col min="8511" max="8511" customWidth="1" bestFit="1" width="9.0" style="50"/>
    <col min="8512" max="8512" customWidth="1" bestFit="1" width="9.0" style="50"/>
    <col min="8513" max="8513" customWidth="1" bestFit="1" width="9.0" style="50"/>
    <col min="8514" max="8514" customWidth="1" bestFit="1" width="9.0" style="50"/>
    <col min="8515" max="8515" customWidth="1" bestFit="1" width="9.0" style="50"/>
    <col min="8516" max="8516" customWidth="1" bestFit="1" width="9.0" style="50"/>
    <col min="8517" max="8517" customWidth="1" bestFit="1" width="9.0" style="50"/>
    <col min="8518" max="8518" customWidth="1" bestFit="1" width="9.0" style="50"/>
    <col min="8519" max="8519" customWidth="1" bestFit="1" width="9.0" style="50"/>
    <col min="8520" max="8520" customWidth="1" bestFit="1" width="9.0" style="50"/>
    <col min="8521" max="8521" customWidth="1" bestFit="1" width="9.0" style="50"/>
    <col min="8522" max="8522" customWidth="1" bestFit="1" width="9.0" style="50"/>
    <col min="8523" max="8523" customWidth="1" bestFit="1" width="9.0" style="50"/>
    <col min="8524" max="8524" customWidth="1" bestFit="1" width="9.0" style="50"/>
    <col min="8525" max="8525" customWidth="1" bestFit="1" width="9.0" style="50"/>
    <col min="8526" max="8526" customWidth="1" bestFit="1" width="9.0" style="50"/>
    <col min="8527" max="8527" customWidth="1" bestFit="1" width="9.0" style="50"/>
    <col min="8528" max="8528" customWidth="1" bestFit="1" width="9.0" style="50"/>
    <col min="8529" max="8529" customWidth="1" bestFit="1" width="9.0" style="50"/>
    <col min="8530" max="8530" customWidth="1" bestFit="1" width="9.0" style="50"/>
    <col min="8531" max="8531" customWidth="1" bestFit="1" width="9.0" style="50"/>
    <col min="8532" max="8532" customWidth="1" bestFit="1" width="9.0" style="50"/>
    <col min="8533" max="8533" customWidth="1" bestFit="1" width="9.0" style="50"/>
    <col min="8534" max="8534" customWidth="1" bestFit="1" width="9.0" style="50"/>
    <col min="8535" max="8535" customWidth="1" bestFit="1" width="9.0" style="50"/>
    <col min="8536" max="8536" customWidth="1" bestFit="1" width="9.0" style="50"/>
    <col min="8537" max="8537" customWidth="1" bestFit="1" width="9.0" style="50"/>
    <col min="8538" max="8538" customWidth="1" bestFit="1" width="9.0" style="50"/>
    <col min="8539" max="8539" customWidth="1" bestFit="1" width="9.0" style="50"/>
    <col min="8540" max="8540" customWidth="1" bestFit="1" width="9.0" style="50"/>
    <col min="8541" max="8541" customWidth="1" bestFit="1" width="9.0" style="50"/>
    <col min="8542" max="8542" customWidth="1" bestFit="1" width="9.0" style="50"/>
    <col min="8543" max="8543" customWidth="1" bestFit="1" width="9.0" style="50"/>
    <col min="8544" max="8544" customWidth="1" bestFit="1" width="9.0" style="50"/>
    <col min="8545" max="8545" customWidth="1" bestFit="1" width="9.0" style="50"/>
    <col min="8546" max="8546" customWidth="1" bestFit="1" width="9.0" style="50"/>
    <col min="8547" max="8547" customWidth="1" bestFit="1" width="9.0" style="50"/>
    <col min="8548" max="8548" customWidth="1" bestFit="1" width="9.0" style="50"/>
    <col min="8549" max="8549" customWidth="1" bestFit="1" width="9.0" style="50"/>
    <col min="8550" max="8550" customWidth="1" bestFit="1" width="9.0" style="50"/>
    <col min="8551" max="8551" customWidth="1" bestFit="1" width="9.0" style="50"/>
    <col min="8552" max="8552" customWidth="1" bestFit="1" width="9.0" style="50"/>
    <col min="8553" max="8553" customWidth="1" bestFit="1" width="9.0" style="50"/>
    <col min="8554" max="8554" customWidth="1" bestFit="1" width="9.0" style="50"/>
    <col min="8555" max="8555" customWidth="1" bestFit="1" width="9.0" style="50"/>
    <col min="8556" max="8556" customWidth="1" bestFit="1" width="9.0" style="50"/>
    <col min="8557" max="8557" customWidth="1" bestFit="1" width="9.0" style="50"/>
    <col min="8558" max="8558" customWidth="1" bestFit="1" width="9.0" style="50"/>
    <col min="8559" max="8559" customWidth="1" bestFit="1" width="9.0" style="50"/>
    <col min="8560" max="8560" customWidth="1" bestFit="1" width="9.0" style="50"/>
    <col min="8561" max="8561" customWidth="1" bestFit="1" width="9.0" style="50"/>
    <col min="8562" max="8562" customWidth="1" bestFit="1" width="9.0" style="50"/>
    <col min="8563" max="8563" customWidth="1" bestFit="1" width="9.0" style="50"/>
    <col min="8564" max="8564" customWidth="1" bestFit="1" width="9.0" style="50"/>
    <col min="8565" max="8565" customWidth="1" bestFit="1" width="9.0" style="50"/>
    <col min="8566" max="8566" customWidth="1" bestFit="1" width="9.0" style="50"/>
    <col min="8567" max="8567" customWidth="1" bestFit="1" width="9.0" style="50"/>
    <col min="8568" max="8568" customWidth="1" bestFit="1" width="9.0" style="50"/>
    <col min="8569" max="8569" customWidth="1" bestFit="1" width="9.0" style="50"/>
    <col min="8570" max="8570" customWidth="1" bestFit="1" width="9.0" style="50"/>
    <col min="8571" max="8571" customWidth="1" bestFit="1" width="9.0" style="50"/>
    <col min="8572" max="8572" customWidth="1" bestFit="1" width="9.0" style="50"/>
    <col min="8573" max="8573" customWidth="1" bestFit="1" width="9.0" style="50"/>
    <col min="8574" max="8574" customWidth="1" bestFit="1" width="9.0" style="50"/>
    <col min="8575" max="8575" customWidth="1" bestFit="1" width="9.0" style="50"/>
    <col min="8576" max="8576" customWidth="1" bestFit="1" width="9.0" style="50"/>
    <col min="8577" max="8577" customWidth="1" bestFit="1" width="9.0" style="50"/>
    <col min="8578" max="8578" customWidth="1" bestFit="1" width="9.0" style="50"/>
    <col min="8579" max="8579" customWidth="1" bestFit="1" width="9.0" style="50"/>
    <col min="8580" max="8580" customWidth="1" bestFit="1" width="9.0" style="50"/>
    <col min="8581" max="8581" customWidth="1" bestFit="1" width="9.0" style="50"/>
    <col min="8582" max="8582" customWidth="1" bestFit="1" width="9.0" style="50"/>
    <col min="8583" max="8583" customWidth="1" bestFit="1" width="9.0" style="50"/>
    <col min="8584" max="8584" customWidth="1" bestFit="1" width="9.0" style="50"/>
    <col min="8585" max="8585" customWidth="1" bestFit="1" width="9.0" style="50"/>
    <col min="8586" max="8586" customWidth="1" bestFit="1" width="9.0" style="50"/>
    <col min="8587" max="8587" customWidth="1" bestFit="1" width="9.0" style="50"/>
    <col min="8588" max="8588" customWidth="1" bestFit="1" width="9.0" style="50"/>
    <col min="8589" max="8589" customWidth="1" bestFit="1" width="9.0" style="50"/>
    <col min="8590" max="8590" customWidth="1" bestFit="1" width="9.0" style="50"/>
    <col min="8591" max="8591" customWidth="1" bestFit="1" width="9.0" style="50"/>
    <col min="8592" max="8592" customWidth="1" bestFit="1" width="9.0" style="50"/>
    <col min="8593" max="8593" customWidth="1" bestFit="1" width="9.0" style="50"/>
    <col min="8594" max="8594" customWidth="1" bestFit="1" width="9.0" style="50"/>
    <col min="8595" max="8595" customWidth="1" bestFit="1" width="9.0" style="50"/>
    <col min="8596" max="8596" customWidth="1" bestFit="1" width="9.0" style="50"/>
    <col min="8597" max="8597" customWidth="1" bestFit="1" width="9.0" style="50"/>
    <col min="8598" max="8598" customWidth="1" bestFit="1" width="9.0" style="50"/>
    <col min="8599" max="8599" customWidth="1" bestFit="1" width="9.0" style="50"/>
    <col min="8600" max="8600" customWidth="1" bestFit="1" width="9.0" style="50"/>
    <col min="8601" max="8601" customWidth="1" bestFit="1" width="9.0" style="50"/>
    <col min="8602" max="8602" customWidth="1" bestFit="1" width="9.0" style="50"/>
    <col min="8603" max="8603" customWidth="1" bestFit="1" width="9.0" style="50"/>
    <col min="8604" max="8604" customWidth="1" bestFit="1" width="9.0" style="50"/>
    <col min="8605" max="8605" customWidth="1" bestFit="1" width="9.0" style="50"/>
    <col min="8606" max="8606" customWidth="1" bestFit="1" width="9.0" style="50"/>
    <col min="8607" max="8607" customWidth="1" bestFit="1" width="9.0" style="50"/>
    <col min="8608" max="8608" customWidth="1" bestFit="1" width="9.0" style="50"/>
    <col min="8609" max="8609" customWidth="1" bestFit="1" width="9.0" style="50"/>
    <col min="8610" max="8610" customWidth="1" bestFit="1" width="9.0" style="50"/>
    <col min="8611" max="8611" customWidth="1" bestFit="1" width="9.0" style="50"/>
    <col min="8612" max="8612" customWidth="1" bestFit="1" width="9.0" style="50"/>
    <col min="8613" max="8613" customWidth="1" bestFit="1" width="9.0" style="50"/>
    <col min="8614" max="8614" customWidth="1" bestFit="1" width="9.0" style="50"/>
    <col min="8615" max="8615" customWidth="1" bestFit="1" width="9.0" style="50"/>
    <col min="8616" max="8616" customWidth="1" bestFit="1" width="9.0" style="50"/>
    <col min="8617" max="8617" customWidth="1" bestFit="1" width="9.0" style="50"/>
    <col min="8618" max="8618" customWidth="1" bestFit="1" width="9.0" style="50"/>
    <col min="8619" max="8619" customWidth="1" bestFit="1" width="9.0" style="50"/>
    <col min="8620" max="8620" customWidth="1" bestFit="1" width="9.0" style="50"/>
    <col min="8621" max="8621" customWidth="1" bestFit="1" width="9.0" style="50"/>
    <col min="8622" max="8622" customWidth="1" bestFit="1" width="9.0" style="50"/>
    <col min="8623" max="8623" customWidth="1" bestFit="1" width="9.0" style="50"/>
    <col min="8624" max="8624" customWidth="1" bestFit="1" width="9.0" style="50"/>
    <col min="8625" max="8625" customWidth="1" bestFit="1" width="9.0" style="50"/>
    <col min="8626" max="8626" customWidth="1" bestFit="1" width="9.0" style="50"/>
    <col min="8627" max="8627" customWidth="1" bestFit="1" width="9.0" style="50"/>
    <col min="8628" max="8628" customWidth="1" bestFit="1" width="9.0" style="50"/>
    <col min="8629" max="8629" customWidth="1" bestFit="1" width="9.0" style="50"/>
    <col min="8630" max="8630" customWidth="1" bestFit="1" width="9.0" style="50"/>
    <col min="8631" max="8631" customWidth="1" bestFit="1" width="9.0" style="50"/>
    <col min="8632" max="8632" customWidth="1" bestFit="1" width="9.0" style="50"/>
    <col min="8633" max="8633" customWidth="1" bestFit="1" width="9.0" style="50"/>
    <col min="8634" max="8634" customWidth="1" bestFit="1" width="9.0" style="50"/>
    <col min="8635" max="8635" customWidth="1" bestFit="1" width="9.0" style="50"/>
    <col min="8636" max="8636" customWidth="1" bestFit="1" width="9.0" style="50"/>
    <col min="8637" max="8637" customWidth="1" bestFit="1" width="9.0" style="50"/>
    <col min="8638" max="8638" customWidth="1" bestFit="1" width="9.0" style="50"/>
    <col min="8639" max="8639" customWidth="1" bestFit="1" width="9.0" style="50"/>
    <col min="8640" max="8640" customWidth="1" bestFit="1" width="9.0" style="50"/>
    <col min="8641" max="8641" customWidth="1" bestFit="1" width="9.0" style="50"/>
    <col min="8642" max="8642" customWidth="1" bestFit="1" width="9.0" style="50"/>
    <col min="8643" max="8643" customWidth="1" bestFit="1" width="9.0" style="50"/>
    <col min="8644" max="8644" customWidth="1" bestFit="1" width="9.0" style="50"/>
    <col min="8645" max="8645" customWidth="1" bestFit="1" width="9.0" style="50"/>
    <col min="8646" max="8646" customWidth="1" bestFit="1" width="9.0" style="50"/>
    <col min="8647" max="8647" customWidth="1" bestFit="1" width="9.0" style="50"/>
    <col min="8648" max="8648" customWidth="1" bestFit="1" width="9.0" style="50"/>
    <col min="8649" max="8649" customWidth="1" bestFit="1" width="9.0" style="50"/>
    <col min="8650" max="8650" customWidth="1" bestFit="1" width="9.0" style="50"/>
    <col min="8651" max="8651" customWidth="1" bestFit="1" width="9.0" style="50"/>
    <col min="8652" max="8652" customWidth="1" bestFit="1" width="9.0" style="50"/>
    <col min="8653" max="8653" customWidth="1" bestFit="1" width="9.0" style="50"/>
    <col min="8654" max="8654" customWidth="1" bestFit="1" width="9.0" style="50"/>
    <col min="8655" max="8655" customWidth="1" bestFit="1" width="9.0" style="50"/>
    <col min="8656" max="8656" customWidth="1" bestFit="1" width="9.0" style="50"/>
    <col min="8657" max="8657" customWidth="1" bestFit="1" width="9.0" style="50"/>
    <col min="8658" max="8658" customWidth="1" bestFit="1" width="9.0" style="50"/>
    <col min="8659" max="8659" customWidth="1" bestFit="1" width="9.0" style="50"/>
    <col min="8660" max="8660" customWidth="1" bestFit="1" width="9.0" style="50"/>
    <col min="8661" max="8661" customWidth="1" bestFit="1" width="9.0" style="50"/>
    <col min="8662" max="8662" customWidth="1" bestFit="1" width="9.0" style="50"/>
    <col min="8663" max="8663" customWidth="1" bestFit="1" width="9.0" style="50"/>
    <col min="8664" max="8664" customWidth="1" bestFit="1" width="9.0" style="50"/>
    <col min="8665" max="8665" customWidth="1" bestFit="1" width="9.0" style="50"/>
    <col min="8666" max="8666" customWidth="1" bestFit="1" width="9.0" style="50"/>
    <col min="8667" max="8667" customWidth="1" bestFit="1" width="9.0" style="50"/>
    <col min="8668" max="8668" customWidth="1" bestFit="1" width="9.0" style="50"/>
    <col min="8669" max="8669" customWidth="1" bestFit="1" width="9.0" style="50"/>
    <col min="8670" max="8670" customWidth="1" bestFit="1" width="9.0" style="50"/>
    <col min="8671" max="8671" customWidth="1" bestFit="1" width="9.0" style="50"/>
    <col min="8672" max="8672" customWidth="1" bestFit="1" width="9.0" style="50"/>
    <col min="8673" max="8673" customWidth="1" bestFit="1" width="9.0" style="50"/>
    <col min="8674" max="8674" customWidth="1" bestFit="1" width="9.0" style="50"/>
    <col min="8675" max="8675" customWidth="1" bestFit="1" width="9.0" style="50"/>
    <col min="8676" max="8676" customWidth="1" bestFit="1" width="9.0" style="50"/>
    <col min="8677" max="8677" customWidth="1" bestFit="1" width="9.0" style="50"/>
    <col min="8678" max="8678" customWidth="1" bestFit="1" width="9.0" style="50"/>
    <col min="8679" max="8679" customWidth="1" bestFit="1" width="9.0" style="50"/>
    <col min="8680" max="8680" customWidth="1" bestFit="1" width="9.0" style="50"/>
    <col min="8681" max="8681" customWidth="1" bestFit="1" width="9.0" style="50"/>
    <col min="8682" max="8682" customWidth="1" bestFit="1" width="9.0" style="50"/>
    <col min="8683" max="8683" customWidth="1" bestFit="1" width="9.0" style="50"/>
    <col min="8684" max="8684" customWidth="1" bestFit="1" width="9.0" style="50"/>
    <col min="8685" max="8685" customWidth="1" bestFit="1" width="9.0" style="50"/>
    <col min="8686" max="8686" customWidth="1" bestFit="1" width="9.0" style="50"/>
    <col min="8687" max="8687" customWidth="1" bestFit="1" width="9.0" style="50"/>
    <col min="8688" max="8688" customWidth="1" bestFit="1" width="9.0" style="50"/>
    <col min="8689" max="8689" customWidth="1" bestFit="1" width="9.0" style="50"/>
    <col min="8690" max="8690" customWidth="1" bestFit="1" width="9.0" style="50"/>
    <col min="8691" max="8691" customWidth="1" bestFit="1" width="9.0" style="50"/>
    <col min="8692" max="8692" customWidth="1" bestFit="1" width="9.0" style="50"/>
    <col min="8693" max="8693" customWidth="1" bestFit="1" width="9.0" style="50"/>
    <col min="8694" max="8694" customWidth="1" bestFit="1" width="9.0" style="50"/>
    <col min="8695" max="8695" customWidth="1" bestFit="1" width="9.0" style="50"/>
    <col min="8696" max="8696" customWidth="1" bestFit="1" width="9.0" style="50"/>
    <col min="8697" max="8697" customWidth="1" bestFit="1" width="9.0" style="50"/>
    <col min="8698" max="8698" customWidth="1" bestFit="1" width="9.0" style="50"/>
    <col min="8699" max="8699" customWidth="1" bestFit="1" width="9.0" style="50"/>
    <col min="8700" max="8700" customWidth="1" bestFit="1" width="9.0" style="50"/>
    <col min="8701" max="8701" customWidth="1" bestFit="1" width="9.0" style="50"/>
    <col min="8702" max="8702" customWidth="1" bestFit="1" width="9.0" style="50"/>
    <col min="8703" max="8703" customWidth="1" bestFit="1" width="9.0" style="50"/>
    <col min="8704" max="8704" customWidth="1" bestFit="1" width="9.0" style="50"/>
    <col min="8705" max="8705" customWidth="1" bestFit="1" width="9.0" style="50"/>
    <col min="8706" max="8706" customWidth="1" bestFit="1" width="9.0" style="50"/>
    <col min="8707" max="8707" customWidth="1" bestFit="1" width="9.0" style="50"/>
    <col min="8708" max="8708" customWidth="1" bestFit="1" width="9.0" style="50"/>
    <col min="8709" max="8709" customWidth="1" bestFit="1" width="9.0" style="50"/>
    <col min="8710" max="8710" customWidth="1" bestFit="1" width="9.0" style="50"/>
    <col min="8711" max="8711" customWidth="1" bestFit="1" width="9.0" style="50"/>
    <col min="8712" max="8712" customWidth="1" bestFit="1" width="9.0" style="50"/>
    <col min="8713" max="8713" customWidth="1" bestFit="1" width="9.0" style="50"/>
    <col min="8714" max="8714" customWidth="1" bestFit="1" width="9.0" style="50"/>
    <col min="8715" max="8715" customWidth="1" bestFit="1" width="9.0" style="50"/>
    <col min="8716" max="8716" customWidth="1" bestFit="1" width="9.0" style="50"/>
    <col min="8717" max="8717" customWidth="1" bestFit="1" width="9.0" style="50"/>
    <col min="8718" max="8718" customWidth="1" bestFit="1" width="9.0" style="50"/>
    <col min="8719" max="8719" customWidth="1" bestFit="1" width="9.0" style="50"/>
    <col min="8720" max="8720" customWidth="1" bestFit="1" width="9.0" style="50"/>
    <col min="8721" max="8721" customWidth="1" bestFit="1" width="9.0" style="50"/>
    <col min="8722" max="8722" customWidth="1" bestFit="1" width="9.0" style="50"/>
    <col min="8723" max="8723" customWidth="1" bestFit="1" width="9.0" style="50"/>
    <col min="8724" max="8724" customWidth="1" bestFit="1" width="9.0" style="50"/>
    <col min="8725" max="8725" customWidth="1" bestFit="1" width="9.0" style="50"/>
    <col min="8726" max="8726" customWidth="1" bestFit="1" width="9.0" style="50"/>
    <col min="8727" max="8727" customWidth="1" bestFit="1" width="9.0" style="50"/>
    <col min="8728" max="8728" customWidth="1" bestFit="1" width="9.0" style="50"/>
    <col min="8729" max="8729" customWidth="1" bestFit="1" width="9.0" style="50"/>
    <col min="8730" max="8730" customWidth="1" bestFit="1" width="9.0" style="50"/>
    <col min="8731" max="8731" customWidth="1" bestFit="1" width="9.0" style="50"/>
    <col min="8732" max="8732" customWidth="1" bestFit="1" width="9.0" style="50"/>
    <col min="8733" max="8733" customWidth="1" bestFit="1" width="9.0" style="50"/>
    <col min="8734" max="8734" customWidth="1" bestFit="1" width="9.0" style="50"/>
    <col min="8735" max="8735" customWidth="1" bestFit="1" width="9.0" style="50"/>
    <col min="8736" max="8736" customWidth="1" bestFit="1" width="9.0" style="50"/>
    <col min="8737" max="8737" customWidth="1" bestFit="1" width="9.0" style="50"/>
    <col min="8738" max="8738" customWidth="1" bestFit="1" width="9.0" style="50"/>
    <col min="8739" max="8739" customWidth="1" bestFit="1" width="9.0" style="50"/>
    <col min="8740" max="8740" customWidth="1" bestFit="1" width="9.0" style="50"/>
    <col min="8741" max="8741" customWidth="1" bestFit="1" width="9.0" style="50"/>
    <col min="8742" max="8742" customWidth="1" bestFit="1" width="9.0" style="50"/>
    <col min="8743" max="8743" customWidth="1" bestFit="1" width="9.0" style="50"/>
    <col min="8744" max="8744" customWidth="1" bestFit="1" width="9.0" style="50"/>
    <col min="8745" max="8745" customWidth="1" bestFit="1" width="9.0" style="50"/>
    <col min="8746" max="8746" customWidth="1" bestFit="1" width="9.0" style="50"/>
    <col min="8747" max="8747" customWidth="1" bestFit="1" width="9.0" style="50"/>
    <col min="8748" max="8748" customWidth="1" bestFit="1" width="9.0" style="50"/>
    <col min="8749" max="8749" customWidth="1" bestFit="1" width="9.0" style="50"/>
    <col min="8750" max="8750" customWidth="1" bestFit="1" width="9.0" style="50"/>
    <col min="8751" max="8751" customWidth="1" bestFit="1" width="9.0" style="50"/>
    <col min="8752" max="8752" customWidth="1" bestFit="1" width="9.0" style="50"/>
    <col min="8753" max="8753" customWidth="1" bestFit="1" width="9.0" style="50"/>
    <col min="8754" max="8754" customWidth="1" bestFit="1" width="9.0" style="50"/>
    <col min="8755" max="8755" customWidth="1" bestFit="1" width="9.0" style="50"/>
    <col min="8756" max="8756" customWidth="1" bestFit="1" width="9.0" style="50"/>
    <col min="8757" max="8757" customWidth="1" bestFit="1" width="9.0" style="50"/>
    <col min="8758" max="8758" customWidth="1" bestFit="1" width="9.0" style="50"/>
    <col min="8759" max="8759" customWidth="1" bestFit="1" width="9.0" style="50"/>
    <col min="8760" max="8760" customWidth="1" bestFit="1" width="9.0" style="50"/>
    <col min="8761" max="8761" customWidth="1" bestFit="1" width="9.0" style="50"/>
    <col min="8762" max="8762" customWidth="1" bestFit="1" width="9.0" style="50"/>
    <col min="8763" max="8763" customWidth="1" bestFit="1" width="9.0" style="50"/>
    <col min="8764" max="8764" customWidth="1" bestFit="1" width="9.0" style="50"/>
    <col min="8765" max="8765" customWidth="1" bestFit="1" width="9.0" style="50"/>
    <col min="8766" max="8766" customWidth="1" bestFit="1" width="9.0" style="50"/>
    <col min="8767" max="8767" customWidth="1" bestFit="1" width="9.0" style="50"/>
    <col min="8768" max="8768" customWidth="1" bestFit="1" width="9.0" style="50"/>
    <col min="8769" max="8769" customWidth="1" bestFit="1" width="9.0" style="50"/>
    <col min="8770" max="8770" customWidth="1" bestFit="1" width="9.0" style="50"/>
    <col min="8771" max="8771" customWidth="1" bestFit="1" width="9.0" style="50"/>
    <col min="8772" max="8772" customWidth="1" bestFit="1" width="9.0" style="50"/>
    <col min="8773" max="8773" customWidth="1" bestFit="1" width="9.0" style="50"/>
    <col min="8774" max="8774" customWidth="1" bestFit="1" width="9.0" style="50"/>
    <col min="8775" max="8775" customWidth="1" bestFit="1" width="9.0" style="50"/>
    <col min="8776" max="8776" customWidth="1" bestFit="1" width="9.0" style="50"/>
    <col min="8777" max="8777" customWidth="1" bestFit="1" width="9.0" style="50"/>
    <col min="8778" max="8778" customWidth="1" bestFit="1" width="9.0" style="50"/>
    <col min="8779" max="8779" customWidth="1" bestFit="1" width="9.0" style="50"/>
    <col min="8780" max="8780" customWidth="1" bestFit="1" width="9.0" style="50"/>
    <col min="8781" max="8781" customWidth="1" bestFit="1" width="9.0" style="50"/>
    <col min="8782" max="8782" customWidth="1" bestFit="1" width="9.0" style="50"/>
    <col min="8783" max="8783" customWidth="1" bestFit="1" width="9.0" style="50"/>
    <col min="8784" max="8784" customWidth="1" bestFit="1" width="9.0" style="50"/>
    <col min="8785" max="8785" customWidth="1" bestFit="1" width="9.0" style="50"/>
    <col min="8786" max="8786" customWidth="1" bestFit="1" width="9.0" style="50"/>
    <col min="8787" max="8787" customWidth="1" bestFit="1" width="9.0" style="50"/>
    <col min="8788" max="8788" customWidth="1" bestFit="1" width="9.0" style="50"/>
    <col min="8789" max="8789" customWidth="1" bestFit="1" width="9.0" style="50"/>
    <col min="8790" max="8790" customWidth="1" bestFit="1" width="9.0" style="50"/>
    <col min="8791" max="8791" customWidth="1" bestFit="1" width="9.0" style="50"/>
    <col min="8792" max="8792" customWidth="1" bestFit="1" width="9.0" style="50"/>
    <col min="8793" max="8793" customWidth="1" bestFit="1" width="9.0" style="50"/>
    <col min="8794" max="8794" customWidth="1" bestFit="1" width="9.0" style="50"/>
    <col min="8795" max="8795" customWidth="1" bestFit="1" width="9.0" style="50"/>
    <col min="8796" max="8796" customWidth="1" bestFit="1" width="9.0" style="50"/>
    <col min="8797" max="8797" customWidth="1" bestFit="1" width="9.0" style="50"/>
    <col min="8798" max="8798" customWidth="1" bestFit="1" width="9.0" style="50"/>
    <col min="8799" max="8799" customWidth="1" bestFit="1" width="9.0" style="50"/>
    <col min="8800" max="8800" customWidth="1" bestFit="1" width="9.0" style="50"/>
    <col min="8801" max="8801" customWidth="1" bestFit="1" width="9.0" style="50"/>
    <col min="8802" max="8802" customWidth="1" bestFit="1" width="9.0" style="50"/>
    <col min="8803" max="8803" customWidth="1" bestFit="1" width="9.0" style="50"/>
    <col min="8804" max="8804" customWidth="1" bestFit="1" width="9.0" style="50"/>
    <col min="8805" max="8805" customWidth="1" bestFit="1" width="9.0" style="50"/>
    <col min="8806" max="8806" customWidth="1" bestFit="1" width="9.0" style="50"/>
    <col min="8807" max="8807" customWidth="1" bestFit="1" width="9.0" style="50"/>
    <col min="8808" max="8808" customWidth="1" bestFit="1" width="9.0" style="50"/>
    <col min="8809" max="8809" customWidth="1" bestFit="1" width="9.0" style="50"/>
    <col min="8810" max="8810" customWidth="1" bestFit="1" width="9.0" style="50"/>
    <col min="8811" max="8811" customWidth="1" bestFit="1" width="9.0" style="50"/>
    <col min="8812" max="8812" customWidth="1" bestFit="1" width="9.0" style="50"/>
    <col min="8813" max="8813" customWidth="1" bestFit="1" width="9.0" style="50"/>
    <col min="8814" max="8814" customWidth="1" bestFit="1" width="9.0" style="50"/>
    <col min="8815" max="8815" customWidth="1" bestFit="1" width="9.0" style="50"/>
    <col min="8816" max="8816" customWidth="1" bestFit="1" width="9.0" style="50"/>
    <col min="8817" max="8817" customWidth="1" bestFit="1" width="9.0" style="50"/>
    <col min="8818" max="8818" customWidth="1" bestFit="1" width="9.0" style="50"/>
    <col min="8819" max="8819" customWidth="1" bestFit="1" width="9.0" style="50"/>
    <col min="8820" max="8820" customWidth="1" bestFit="1" width="9.0" style="50"/>
    <col min="8821" max="8821" customWidth="1" bestFit="1" width="9.0" style="50"/>
    <col min="8822" max="8822" customWidth="1" bestFit="1" width="9.0" style="50"/>
    <col min="8823" max="8823" customWidth="1" bestFit="1" width="9.0" style="50"/>
    <col min="8824" max="8824" customWidth="1" bestFit="1" width="9.0" style="50"/>
    <col min="8825" max="8825" customWidth="1" bestFit="1" width="9.0" style="50"/>
    <col min="8826" max="8826" customWidth="1" bestFit="1" width="9.0" style="50"/>
    <col min="8827" max="8827" customWidth="1" bestFit="1" width="9.0" style="50"/>
    <col min="8828" max="8828" customWidth="1" bestFit="1" width="9.0" style="50"/>
    <col min="8829" max="8829" customWidth="1" bestFit="1" width="9.0" style="50"/>
    <col min="8830" max="8830" customWidth="1" bestFit="1" width="9.0" style="50"/>
    <col min="8831" max="8831" customWidth="1" bestFit="1" width="9.0" style="50"/>
    <col min="8832" max="8832" customWidth="1" bestFit="1" width="9.0" style="50"/>
    <col min="8833" max="8833" customWidth="1" bestFit="1" width="9.0" style="50"/>
    <col min="8834" max="8834" customWidth="1" bestFit="1" width="9.0" style="50"/>
    <col min="8835" max="8835" customWidth="1" bestFit="1" width="9.0" style="50"/>
    <col min="8836" max="8836" customWidth="1" bestFit="1" width="9.0" style="50"/>
    <col min="8837" max="8837" customWidth="1" bestFit="1" width="9.0" style="50"/>
    <col min="8838" max="8838" customWidth="1" bestFit="1" width="9.0" style="50"/>
    <col min="8839" max="8839" customWidth="1" bestFit="1" width="9.0" style="50"/>
    <col min="8840" max="8840" customWidth="1" bestFit="1" width="9.0" style="50"/>
    <col min="8841" max="8841" customWidth="1" bestFit="1" width="9.0" style="50"/>
    <col min="8842" max="8842" customWidth="1" bestFit="1" width="9.0" style="50"/>
    <col min="8843" max="8843" customWidth="1" bestFit="1" width="9.0" style="50"/>
    <col min="8844" max="8844" customWidth="1" bestFit="1" width="9.0" style="50"/>
    <col min="8845" max="8845" customWidth="1" bestFit="1" width="9.0" style="50"/>
    <col min="8846" max="8846" customWidth="1" bestFit="1" width="9.0" style="50"/>
    <col min="8847" max="8847" customWidth="1" bestFit="1" width="9.0" style="50"/>
    <col min="8848" max="8848" customWidth="1" bestFit="1" width="9.0" style="50"/>
    <col min="8849" max="8849" customWidth="1" bestFit="1" width="9.0" style="50"/>
    <col min="8850" max="8850" customWidth="1" bestFit="1" width="9.0" style="50"/>
    <col min="8851" max="8851" customWidth="1" bestFit="1" width="9.0" style="50"/>
    <col min="8852" max="8852" customWidth="1" bestFit="1" width="9.0" style="50"/>
    <col min="8853" max="8853" customWidth="1" bestFit="1" width="9.0" style="50"/>
    <col min="8854" max="8854" customWidth="1" bestFit="1" width="9.0" style="50"/>
    <col min="8855" max="8855" customWidth="1" bestFit="1" width="9.0" style="50"/>
    <col min="8856" max="8856" customWidth="1" bestFit="1" width="9.0" style="50"/>
    <col min="8857" max="8857" customWidth="1" bestFit="1" width="9.0" style="50"/>
    <col min="8858" max="8858" customWidth="1" bestFit="1" width="9.0" style="50"/>
    <col min="8859" max="8859" customWidth="1" bestFit="1" width="9.0" style="50"/>
    <col min="8860" max="8860" customWidth="1" bestFit="1" width="9.0" style="50"/>
    <col min="8861" max="8861" customWidth="1" bestFit="1" width="9.0" style="50"/>
    <col min="8862" max="8862" customWidth="1" bestFit="1" width="9.0" style="50"/>
    <col min="8863" max="8863" customWidth="1" bestFit="1" width="9.0" style="50"/>
    <col min="8864" max="8864" customWidth="1" bestFit="1" width="9.0" style="50"/>
    <col min="8865" max="8865" customWidth="1" bestFit="1" width="9.0" style="50"/>
    <col min="8866" max="8866" customWidth="1" bestFit="1" width="9.0" style="50"/>
    <col min="8867" max="8867" customWidth="1" bestFit="1" width="9.0" style="50"/>
    <col min="8868" max="8868" customWidth="1" bestFit="1" width="9.0" style="50"/>
    <col min="8869" max="8869" customWidth="1" bestFit="1" width="9.0" style="50"/>
    <col min="8870" max="8870" customWidth="1" bestFit="1" width="9.0" style="50"/>
    <col min="8871" max="8871" customWidth="1" bestFit="1" width="9.0" style="50"/>
    <col min="8872" max="8872" customWidth="1" bestFit="1" width="9.0" style="50"/>
    <col min="8873" max="8873" customWidth="1" bestFit="1" width="9.0" style="50"/>
    <col min="8874" max="8874" customWidth="1" bestFit="1" width="9.0" style="50"/>
    <col min="8875" max="8875" customWidth="1" bestFit="1" width="9.0" style="50"/>
    <col min="8876" max="8876" customWidth="1" bestFit="1" width="9.0" style="50"/>
    <col min="8877" max="8877" customWidth="1" bestFit="1" width="9.0" style="50"/>
    <col min="8878" max="8878" customWidth="1" bestFit="1" width="9.0" style="50"/>
    <col min="8879" max="8879" customWidth="1" bestFit="1" width="9.0" style="50"/>
    <col min="8880" max="8880" customWidth="1" bestFit="1" width="9.0" style="50"/>
    <col min="8881" max="8881" customWidth="1" bestFit="1" width="9.0" style="50"/>
    <col min="8882" max="8882" customWidth="1" bestFit="1" width="9.0" style="50"/>
    <col min="8883" max="8883" customWidth="1" bestFit="1" width="9.0" style="50"/>
    <col min="8884" max="8884" customWidth="1" bestFit="1" width="9.0" style="50"/>
    <col min="8885" max="8885" customWidth="1" bestFit="1" width="9.0" style="50"/>
    <col min="8886" max="8886" customWidth="1" bestFit="1" width="9.0" style="50"/>
    <col min="8887" max="8887" customWidth="1" bestFit="1" width="9.0" style="50"/>
    <col min="8888" max="8888" customWidth="1" bestFit="1" width="9.0" style="50"/>
    <col min="8889" max="8889" customWidth="1" bestFit="1" width="9.0" style="50"/>
    <col min="8890" max="8890" customWidth="1" bestFit="1" width="9.0" style="50"/>
    <col min="8891" max="8891" customWidth="1" bestFit="1" width="9.0" style="50"/>
    <col min="8892" max="8892" customWidth="1" bestFit="1" width="9.0" style="50"/>
    <col min="8893" max="8893" customWidth="1" bestFit="1" width="9.0" style="50"/>
    <col min="8894" max="8894" customWidth="1" bestFit="1" width="9.0" style="50"/>
    <col min="8895" max="8895" customWidth="1" bestFit="1" width="9.0" style="50"/>
    <col min="8896" max="8896" customWidth="1" bestFit="1" width="9.0" style="50"/>
    <col min="8897" max="8897" customWidth="1" bestFit="1" width="9.0" style="50"/>
    <col min="8898" max="8898" customWidth="1" bestFit="1" width="9.0" style="50"/>
    <col min="8899" max="8899" customWidth="1" bestFit="1" width="9.0" style="50"/>
    <col min="8900" max="8900" customWidth="1" bestFit="1" width="9.0" style="50"/>
    <col min="8901" max="8901" customWidth="1" bestFit="1" width="9.0" style="50"/>
    <col min="8902" max="8902" customWidth="1" bestFit="1" width="9.0" style="50"/>
    <col min="8903" max="8903" customWidth="1" bestFit="1" width="9.0" style="50"/>
    <col min="8904" max="8904" customWidth="1" bestFit="1" width="9.0" style="50"/>
    <col min="8905" max="8905" customWidth="1" bestFit="1" width="9.0" style="50"/>
    <col min="8906" max="8906" customWidth="1" bestFit="1" width="9.0" style="50"/>
    <col min="8907" max="8907" customWidth="1" bestFit="1" width="9.0" style="50"/>
    <col min="8908" max="8908" customWidth="1" bestFit="1" width="9.0" style="50"/>
    <col min="8909" max="8909" customWidth="1" bestFit="1" width="9.0" style="50"/>
    <col min="8910" max="8910" customWidth="1" bestFit="1" width="9.0" style="50"/>
    <col min="8911" max="8911" customWidth="1" bestFit="1" width="9.0" style="50"/>
    <col min="8912" max="8912" customWidth="1" bestFit="1" width="9.0" style="50"/>
    <col min="8913" max="8913" customWidth="1" bestFit="1" width="9.0" style="50"/>
    <col min="8914" max="8914" customWidth="1" bestFit="1" width="9.0" style="50"/>
    <col min="8915" max="8915" customWidth="1" bestFit="1" width="9.0" style="50"/>
    <col min="8916" max="8916" customWidth="1" bestFit="1" width="9.0" style="50"/>
    <col min="8917" max="8917" customWidth="1" bestFit="1" width="9.0" style="50"/>
    <col min="8918" max="8918" customWidth="1" bestFit="1" width="9.0" style="50"/>
    <col min="8919" max="8919" customWidth="1" bestFit="1" width="9.0" style="50"/>
    <col min="8920" max="8920" customWidth="1" bestFit="1" width="9.0" style="50"/>
    <col min="8921" max="8921" customWidth="1" bestFit="1" width="9.0" style="50"/>
    <col min="8922" max="8922" customWidth="1" bestFit="1" width="9.0" style="50"/>
    <col min="8923" max="8923" customWidth="1" bestFit="1" width="9.0" style="50"/>
    <col min="8924" max="8924" customWidth="1" bestFit="1" width="9.0" style="50"/>
    <col min="8925" max="8925" customWidth="1" bestFit="1" width="9.0" style="50"/>
    <col min="8926" max="8926" customWidth="1" bestFit="1" width="9.0" style="50"/>
    <col min="8927" max="8927" customWidth="1" bestFit="1" width="9.0" style="50"/>
    <col min="8928" max="8928" customWidth="1" bestFit="1" width="9.0" style="50"/>
    <col min="8929" max="8929" customWidth="1" bestFit="1" width="9.0" style="50"/>
    <col min="8930" max="8930" customWidth="1" bestFit="1" width="9.0" style="50"/>
    <col min="8931" max="8931" customWidth="1" bestFit="1" width="9.0" style="50"/>
    <col min="8932" max="8932" customWidth="1" bestFit="1" width="9.0" style="50"/>
    <col min="8933" max="8933" customWidth="1" bestFit="1" width="9.0" style="50"/>
    <col min="8934" max="8934" customWidth="1" bestFit="1" width="9.0" style="50"/>
    <col min="8935" max="8935" customWidth="1" bestFit="1" width="9.0" style="50"/>
    <col min="8936" max="8936" customWidth="1" bestFit="1" width="9.0" style="50"/>
    <col min="8937" max="8937" customWidth="1" bestFit="1" width="9.0" style="50"/>
    <col min="8938" max="8938" customWidth="1" bestFit="1" width="9.0" style="50"/>
    <col min="8939" max="8939" customWidth="1" bestFit="1" width="9.0" style="50"/>
    <col min="8940" max="8940" customWidth="1" bestFit="1" width="9.0" style="50"/>
    <col min="8941" max="8941" customWidth="1" bestFit="1" width="9.0" style="50"/>
    <col min="8942" max="8942" customWidth="1" bestFit="1" width="9.0" style="50"/>
    <col min="8943" max="8943" customWidth="1" bestFit="1" width="9.0" style="50"/>
    <col min="8944" max="8944" customWidth="1" bestFit="1" width="9.0" style="50"/>
    <col min="8945" max="8945" customWidth="1" bestFit="1" width="9.0" style="50"/>
    <col min="8946" max="8946" customWidth="1" bestFit="1" width="9.0" style="50"/>
    <col min="8947" max="8947" customWidth="1" bestFit="1" width="9.0" style="50"/>
    <col min="8948" max="8948" customWidth="1" bestFit="1" width="9.0" style="50"/>
    <col min="8949" max="8949" customWidth="1" bestFit="1" width="9.0" style="50"/>
    <col min="8950" max="8950" customWidth="1" bestFit="1" width="9.0" style="50"/>
    <col min="8951" max="8951" customWidth="1" bestFit="1" width="9.0" style="50"/>
    <col min="8952" max="8952" customWidth="1" bestFit="1" width="9.0" style="50"/>
    <col min="8953" max="8953" customWidth="1" bestFit="1" width="9.0" style="50"/>
    <col min="8954" max="8954" customWidth="1" bestFit="1" width="9.0" style="50"/>
    <col min="8955" max="8955" customWidth="1" bestFit="1" width="9.0" style="50"/>
    <col min="8956" max="8956" customWidth="1" bestFit="1" width="9.0" style="50"/>
    <col min="8957" max="8957" customWidth="1" bestFit="1" width="9.0" style="50"/>
    <col min="8958" max="8958" customWidth="1" bestFit="1" width="9.0" style="50"/>
    <col min="8959" max="8959" customWidth="1" bestFit="1" width="9.0" style="50"/>
    <col min="8960" max="8960" customWidth="1" bestFit="1" width="9.0" style="50"/>
    <col min="8961" max="8961" customWidth="1" bestFit="1" width="9.0" style="50"/>
    <col min="8962" max="8962" customWidth="1" bestFit="1" width="9.0" style="50"/>
    <col min="8963" max="8963" customWidth="1" bestFit="1" width="9.0" style="50"/>
    <col min="8964" max="8964" customWidth="1" bestFit="1" width="9.0" style="50"/>
    <col min="8965" max="8965" customWidth="1" bestFit="1" width="9.0" style="50"/>
    <col min="8966" max="8966" customWidth="1" bestFit="1" width="9.0" style="50"/>
    <col min="8967" max="8967" customWidth="1" bestFit="1" width="9.0" style="50"/>
    <col min="8968" max="8968" customWidth="1" bestFit="1" width="9.0" style="50"/>
    <col min="8969" max="8969" customWidth="1" bestFit="1" width="9.0" style="50"/>
    <col min="8970" max="8970" customWidth="1" bestFit="1" width="9.0" style="50"/>
    <col min="8971" max="8971" customWidth="1" bestFit="1" width="9.0" style="50"/>
    <col min="8972" max="8972" customWidth="1" bestFit="1" width="9.0" style="50"/>
    <col min="8973" max="8973" customWidth="1" bestFit="1" width="9.0" style="50"/>
    <col min="8974" max="8974" customWidth="1" bestFit="1" width="9.0" style="50"/>
    <col min="8975" max="8975" customWidth="1" bestFit="1" width="9.0" style="50"/>
    <col min="8976" max="8976" customWidth="1" bestFit="1" width="9.0" style="50"/>
    <col min="8977" max="8977" customWidth="1" bestFit="1" width="9.0" style="50"/>
    <col min="8978" max="8978" customWidth="1" bestFit="1" width="9.0" style="50"/>
    <col min="8979" max="8979" customWidth="1" bestFit="1" width="9.0" style="50"/>
    <col min="8980" max="8980" customWidth="1" bestFit="1" width="9.0" style="50"/>
    <col min="8981" max="8981" customWidth="1" bestFit="1" width="9.0" style="50"/>
    <col min="8982" max="8982" customWidth="1" bestFit="1" width="9.0" style="50"/>
    <col min="8983" max="8983" customWidth="1" bestFit="1" width="9.0" style="50"/>
    <col min="8984" max="8984" customWidth="1" bestFit="1" width="9.0" style="50"/>
    <col min="8985" max="8985" customWidth="1" bestFit="1" width="9.0" style="50"/>
    <col min="8986" max="8986" customWidth="1" bestFit="1" width="9.0" style="50"/>
    <col min="8987" max="8987" customWidth="1" bestFit="1" width="9.0" style="50"/>
    <col min="8988" max="8988" customWidth="1" bestFit="1" width="9.0" style="50"/>
    <col min="8989" max="8989" customWidth="1" bestFit="1" width="9.0" style="50"/>
    <col min="8990" max="8990" customWidth="1" bestFit="1" width="9.0" style="50"/>
    <col min="8991" max="8991" customWidth="1" bestFit="1" width="9.0" style="50"/>
    <col min="8992" max="8992" customWidth="1" bestFit="1" width="9.0" style="50"/>
    <col min="8993" max="8993" customWidth="1" bestFit="1" width="9.0" style="50"/>
    <col min="8994" max="8994" customWidth="1" bestFit="1" width="9.0" style="50"/>
    <col min="8995" max="8995" customWidth="1" bestFit="1" width="9.0" style="50"/>
    <col min="8996" max="8996" customWidth="1" bestFit="1" width="9.0" style="50"/>
    <col min="8997" max="8997" customWidth="1" bestFit="1" width="9.0" style="50"/>
    <col min="8998" max="8998" customWidth="1" bestFit="1" width="9.0" style="50"/>
    <col min="8999" max="8999" customWidth="1" bestFit="1" width="9.0" style="50"/>
    <col min="9000" max="9000" customWidth="1" bestFit="1" width="9.0" style="50"/>
    <col min="9001" max="9001" customWidth="1" bestFit="1" width="9.0" style="50"/>
    <col min="9002" max="9002" customWidth="1" bestFit="1" width="9.0" style="50"/>
    <col min="9003" max="9003" customWidth="1" bestFit="1" width="9.0" style="50"/>
    <col min="9004" max="9004" customWidth="1" bestFit="1" width="9.0" style="50"/>
    <col min="9005" max="9005" customWidth="1" bestFit="1" width="9.0" style="50"/>
    <col min="9006" max="9006" customWidth="1" bestFit="1" width="9.0" style="50"/>
    <col min="9007" max="9007" customWidth="1" bestFit="1" width="9.0" style="50"/>
    <col min="9008" max="9008" customWidth="1" bestFit="1" width="9.0" style="50"/>
    <col min="9009" max="9009" customWidth="1" bestFit="1" width="9.0" style="50"/>
    <col min="9010" max="9010" customWidth="1" bestFit="1" width="9.0" style="50"/>
    <col min="9011" max="9011" customWidth="1" bestFit="1" width="9.0" style="50"/>
    <col min="9012" max="9012" customWidth="1" bestFit="1" width="9.0" style="50"/>
    <col min="9013" max="9013" customWidth="1" bestFit="1" width="9.0" style="50"/>
    <col min="9014" max="9014" customWidth="1" bestFit="1" width="9.0" style="50"/>
    <col min="9015" max="9015" customWidth="1" bestFit="1" width="9.0" style="50"/>
    <col min="9016" max="9016" customWidth="1" bestFit="1" width="9.0" style="50"/>
    <col min="9017" max="9017" customWidth="1" bestFit="1" width="9.0" style="50"/>
    <col min="9018" max="9018" customWidth="1" bestFit="1" width="9.0" style="50"/>
    <col min="9019" max="9019" customWidth="1" bestFit="1" width="9.0" style="50"/>
    <col min="9020" max="9020" customWidth="1" bestFit="1" width="9.0" style="50"/>
    <col min="9021" max="9021" customWidth="1" bestFit="1" width="9.0" style="50"/>
    <col min="9022" max="9022" customWidth="1" bestFit="1" width="9.0" style="50"/>
    <col min="9023" max="9023" customWidth="1" bestFit="1" width="9.0" style="50"/>
    <col min="9024" max="9024" customWidth="1" bestFit="1" width="9.0" style="50"/>
    <col min="9025" max="9025" customWidth="1" bestFit="1" width="9.0" style="50"/>
    <col min="9026" max="9026" customWidth="1" bestFit="1" width="9.0" style="50"/>
    <col min="9027" max="9027" customWidth="1" bestFit="1" width="9.0" style="50"/>
    <col min="9028" max="9028" customWidth="1" bestFit="1" width="9.0" style="50"/>
    <col min="9029" max="9029" customWidth="1" bestFit="1" width="9.0" style="50"/>
    <col min="9030" max="9030" customWidth="1" bestFit="1" width="9.0" style="50"/>
    <col min="9031" max="9031" customWidth="1" bestFit="1" width="9.0" style="50"/>
    <col min="9032" max="9032" customWidth="1" bestFit="1" width="9.0" style="50"/>
    <col min="9033" max="9033" customWidth="1" bestFit="1" width="9.0" style="50"/>
    <col min="9034" max="9034" customWidth="1" bestFit="1" width="9.0" style="50"/>
    <col min="9035" max="9035" customWidth="1" bestFit="1" width="9.0" style="50"/>
    <col min="9036" max="9036" customWidth="1" bestFit="1" width="9.0" style="50"/>
    <col min="9037" max="9037" customWidth="1" bestFit="1" width="9.0" style="50"/>
    <col min="9038" max="9038" customWidth="1" bestFit="1" width="9.0" style="50"/>
    <col min="9039" max="9039" customWidth="1" bestFit="1" width="9.0" style="50"/>
    <col min="9040" max="9040" customWidth="1" bestFit="1" width="9.0" style="50"/>
    <col min="9041" max="9041" customWidth="1" bestFit="1" width="9.0" style="50"/>
    <col min="9042" max="9042" customWidth="1" bestFit="1" width="9.0" style="50"/>
    <col min="9043" max="9043" customWidth="1" bestFit="1" width="9.0" style="50"/>
    <col min="9044" max="9044" customWidth="1" bestFit="1" width="9.0" style="50"/>
    <col min="9045" max="9045" customWidth="1" bestFit="1" width="9.0" style="50"/>
    <col min="9046" max="9046" customWidth="1" bestFit="1" width="9.0" style="50"/>
    <col min="9047" max="9047" customWidth="1" bestFit="1" width="9.0" style="50"/>
    <col min="9048" max="9048" customWidth="1" bestFit="1" width="9.0" style="50"/>
    <col min="9049" max="9049" customWidth="1" bestFit="1" width="9.0" style="50"/>
    <col min="9050" max="9050" customWidth="1" bestFit="1" width="9.0" style="50"/>
    <col min="9051" max="9051" customWidth="1" bestFit="1" width="9.0" style="50"/>
    <col min="9052" max="9052" customWidth="1" bestFit="1" width="9.0" style="50"/>
    <col min="9053" max="9053" customWidth="1" bestFit="1" width="9.0" style="50"/>
    <col min="9054" max="9054" customWidth="1" bestFit="1" width="9.0" style="50"/>
    <col min="9055" max="9055" customWidth="1" bestFit="1" width="9.0" style="50"/>
    <col min="9056" max="9056" customWidth="1" bestFit="1" width="9.0" style="50"/>
    <col min="9057" max="9057" customWidth="1" bestFit="1" width="9.0" style="50"/>
    <col min="9058" max="9058" customWidth="1" bestFit="1" width="9.0" style="50"/>
    <col min="9059" max="9059" customWidth="1" bestFit="1" width="9.0" style="50"/>
    <col min="9060" max="9060" customWidth="1" bestFit="1" width="9.0" style="50"/>
    <col min="9061" max="9061" customWidth="1" bestFit="1" width="9.0" style="50"/>
    <col min="9062" max="9062" customWidth="1" bestFit="1" width="9.0" style="50"/>
    <col min="9063" max="9063" customWidth="1" bestFit="1" width="9.0" style="50"/>
    <col min="9064" max="9064" customWidth="1" bestFit="1" width="9.0" style="50"/>
    <col min="9065" max="9065" customWidth="1" bestFit="1" width="9.0" style="50"/>
    <col min="9066" max="9066" customWidth="1" bestFit="1" width="9.0" style="50"/>
    <col min="9067" max="9067" customWidth="1" bestFit="1" width="9.0" style="50"/>
    <col min="9068" max="9068" customWidth="1" bestFit="1" width="9.0" style="50"/>
    <col min="9069" max="9069" customWidth="1" bestFit="1" width="9.0" style="50"/>
    <col min="9070" max="9070" customWidth="1" bestFit="1" width="9.0" style="50"/>
    <col min="9071" max="9071" customWidth="1" bestFit="1" width="9.0" style="50"/>
    <col min="9072" max="9072" customWidth="1" bestFit="1" width="9.0" style="50"/>
    <col min="9073" max="9073" customWidth="1" bestFit="1" width="9.0" style="50"/>
    <col min="9074" max="9074" customWidth="1" bestFit="1" width="9.0" style="50"/>
    <col min="9075" max="9075" customWidth="1" bestFit="1" width="9.0" style="50"/>
    <col min="9076" max="9076" customWidth="1" bestFit="1" width="9.0" style="50"/>
    <col min="9077" max="9077" customWidth="1" bestFit="1" width="9.0" style="50"/>
    <col min="9078" max="9078" customWidth="1" bestFit="1" width="9.0" style="50"/>
    <col min="9079" max="9079" customWidth="1" bestFit="1" width="9.0" style="50"/>
    <col min="9080" max="9080" customWidth="1" bestFit="1" width="9.0" style="50"/>
    <col min="9081" max="9081" customWidth="1" bestFit="1" width="9.0" style="50"/>
    <col min="9082" max="9082" customWidth="1" bestFit="1" width="9.0" style="50"/>
    <col min="9083" max="9083" customWidth="1" bestFit="1" width="9.0" style="50"/>
    <col min="9084" max="9084" customWidth="1" bestFit="1" width="9.0" style="50"/>
    <col min="9085" max="9085" customWidth="1" bestFit="1" width="9.0" style="50"/>
    <col min="9086" max="9086" customWidth="1" bestFit="1" width="9.0" style="50"/>
    <col min="9087" max="9087" customWidth="1" bestFit="1" width="9.0" style="50"/>
    <col min="9088" max="9088" customWidth="1" bestFit="1" width="9.0" style="50"/>
    <col min="9089" max="9089" customWidth="1" bestFit="1" width="9.0" style="50"/>
    <col min="9090" max="9090" customWidth="1" bestFit="1" width="9.0" style="50"/>
    <col min="9091" max="9091" customWidth="1" bestFit="1" width="9.0" style="50"/>
    <col min="9092" max="9092" customWidth="1" bestFit="1" width="9.0" style="50"/>
    <col min="9093" max="9093" customWidth="1" bestFit="1" width="9.0" style="50"/>
    <col min="9094" max="9094" customWidth="1" bestFit="1" width="9.0" style="50"/>
    <col min="9095" max="9095" customWidth="1" bestFit="1" width="9.0" style="50"/>
    <col min="9096" max="9096" customWidth="1" bestFit="1" width="9.0" style="50"/>
    <col min="9097" max="9097" customWidth="1" bestFit="1" width="9.0" style="50"/>
    <col min="9098" max="9098" customWidth="1" bestFit="1" width="9.0" style="50"/>
    <col min="9099" max="9099" customWidth="1" bestFit="1" width="9.0" style="50"/>
    <col min="9100" max="9100" customWidth="1" bestFit="1" width="9.0" style="50"/>
    <col min="9101" max="9101" customWidth="1" bestFit="1" width="9.0" style="50"/>
    <col min="9102" max="9102" customWidth="1" bestFit="1" width="9.0" style="50"/>
    <col min="9103" max="9103" customWidth="1" bestFit="1" width="9.0" style="50"/>
    <col min="9104" max="9104" customWidth="1" bestFit="1" width="9.0" style="50"/>
    <col min="9105" max="9105" customWidth="1" bestFit="1" width="9.0" style="50"/>
    <col min="9106" max="9106" customWidth="1" bestFit="1" width="9.0" style="50"/>
    <col min="9107" max="9107" customWidth="1" bestFit="1" width="9.0" style="50"/>
    <col min="9108" max="9108" customWidth="1" bestFit="1" width="9.0" style="50"/>
    <col min="9109" max="9109" customWidth="1" bestFit="1" width="9.0" style="50"/>
    <col min="9110" max="9110" customWidth="1" bestFit="1" width="9.0" style="50"/>
    <col min="9111" max="9111" customWidth="1" bestFit="1" width="9.0" style="50"/>
    <col min="9112" max="9112" customWidth="1" bestFit="1" width="9.0" style="50"/>
    <col min="9113" max="9113" customWidth="1" bestFit="1" width="9.0" style="50"/>
    <col min="9114" max="9114" customWidth="1" bestFit="1" width="9.0" style="50"/>
    <col min="9115" max="9115" customWidth="1" bestFit="1" width="9.0" style="50"/>
    <col min="9116" max="9116" customWidth="1" bestFit="1" width="9.0" style="50"/>
    <col min="9117" max="9117" customWidth="1" bestFit="1" width="9.0" style="50"/>
    <col min="9118" max="9118" customWidth="1" bestFit="1" width="9.0" style="50"/>
    <col min="9119" max="9119" customWidth="1" bestFit="1" width="9.0" style="50"/>
    <col min="9120" max="9120" customWidth="1" bestFit="1" width="9.0" style="50"/>
    <col min="9121" max="9121" customWidth="1" bestFit="1" width="9.0" style="50"/>
    <col min="9122" max="9122" customWidth="1" bestFit="1" width="9.0" style="50"/>
    <col min="9123" max="9123" customWidth="1" bestFit="1" width="9.0" style="50"/>
    <col min="9124" max="9124" customWidth="1" bestFit="1" width="9.0" style="50"/>
    <col min="9125" max="9125" customWidth="1" bestFit="1" width="9.0" style="50"/>
    <col min="9126" max="9126" customWidth="1" bestFit="1" width="9.0" style="50"/>
    <col min="9127" max="9127" customWidth="1" bestFit="1" width="9.0" style="50"/>
    <col min="9128" max="9128" customWidth="1" bestFit="1" width="9.0" style="50"/>
    <col min="9129" max="9129" customWidth="1" bestFit="1" width="9.0" style="50"/>
    <col min="9130" max="9130" customWidth="1" bestFit="1" width="9.0" style="50"/>
    <col min="9131" max="9131" customWidth="1" bestFit="1" width="9.0" style="50"/>
    <col min="9132" max="9132" customWidth="1" bestFit="1" width="9.0" style="50"/>
    <col min="9133" max="9133" customWidth="1" bestFit="1" width="9.0" style="50"/>
    <col min="9134" max="9134" customWidth="1" bestFit="1" width="9.0" style="50"/>
    <col min="9135" max="9135" customWidth="1" bestFit="1" width="9.0" style="50"/>
    <col min="9136" max="9136" customWidth="1" bestFit="1" width="9.0" style="50"/>
    <col min="9137" max="9137" customWidth="1" bestFit="1" width="9.0" style="50"/>
    <col min="9138" max="9138" customWidth="1" bestFit="1" width="9.0" style="50"/>
    <col min="9139" max="9139" customWidth="1" bestFit="1" width="9.0" style="50"/>
    <col min="9140" max="9140" customWidth="1" bestFit="1" width="9.0" style="50"/>
    <col min="9141" max="9141" customWidth="1" bestFit="1" width="9.0" style="50"/>
    <col min="9142" max="9142" customWidth="1" bestFit="1" width="9.0" style="50"/>
    <col min="9143" max="9143" customWidth="1" bestFit="1" width="9.0" style="50"/>
    <col min="9144" max="9144" customWidth="1" bestFit="1" width="9.0" style="50"/>
    <col min="9145" max="9145" customWidth="1" bestFit="1" width="9.0" style="50"/>
    <col min="9146" max="9146" customWidth="1" bestFit="1" width="9.0" style="50"/>
    <col min="9147" max="9147" customWidth="1" bestFit="1" width="9.0" style="50"/>
    <col min="9148" max="9148" customWidth="1" bestFit="1" width="9.0" style="50"/>
    <col min="9149" max="9149" customWidth="1" bestFit="1" width="9.0" style="50"/>
    <col min="9150" max="9150" customWidth="1" bestFit="1" width="9.0" style="50"/>
    <col min="9151" max="9151" customWidth="1" bestFit="1" width="9.0" style="50"/>
    <col min="9152" max="9152" customWidth="1" bestFit="1" width="9.0" style="50"/>
    <col min="9153" max="9153" customWidth="1" bestFit="1" width="9.0" style="50"/>
    <col min="9154" max="9154" customWidth="1" bestFit="1" width="9.0" style="50"/>
    <col min="9155" max="9155" customWidth="1" bestFit="1" width="9.0" style="50"/>
    <col min="9156" max="9156" customWidth="1" bestFit="1" width="9.0" style="50"/>
    <col min="9157" max="9157" customWidth="1" bestFit="1" width="9.0" style="50"/>
    <col min="9158" max="9158" customWidth="1" bestFit="1" width="9.0" style="50"/>
    <col min="9159" max="9159" customWidth="1" bestFit="1" width="9.0" style="50"/>
    <col min="9160" max="9160" customWidth="1" bestFit="1" width="9.0" style="50"/>
    <col min="9161" max="9161" customWidth="1" bestFit="1" width="9.0" style="50"/>
    <col min="9162" max="9162" customWidth="1" bestFit="1" width="9.0" style="50"/>
    <col min="9163" max="9163" customWidth="1" bestFit="1" width="9.0" style="50"/>
    <col min="9164" max="9164" customWidth="1" bestFit="1" width="9.0" style="50"/>
    <col min="9165" max="9165" customWidth="1" bestFit="1" width="9.0" style="50"/>
    <col min="9166" max="9166" customWidth="1" bestFit="1" width="9.0" style="50"/>
    <col min="9167" max="9167" customWidth="1" bestFit="1" width="9.0" style="50"/>
    <col min="9168" max="9168" customWidth="1" bestFit="1" width="9.0" style="50"/>
    <col min="9169" max="9169" customWidth="1" bestFit="1" width="9.0" style="50"/>
    <col min="9170" max="9170" customWidth="1" bestFit="1" width="9.0" style="50"/>
    <col min="9171" max="9171" customWidth="1" bestFit="1" width="9.0" style="50"/>
    <col min="9172" max="9172" customWidth="1" bestFit="1" width="9.0" style="50"/>
    <col min="9173" max="9173" customWidth="1" bestFit="1" width="9.0" style="50"/>
    <col min="9174" max="9174" customWidth="1" bestFit="1" width="9.0" style="50"/>
    <col min="9175" max="9175" customWidth="1" bestFit="1" width="9.0" style="50"/>
    <col min="9176" max="9176" customWidth="1" bestFit="1" width="9.0" style="50"/>
    <col min="9177" max="9177" customWidth="1" bestFit="1" width="9.0" style="50"/>
    <col min="9178" max="9178" customWidth="1" bestFit="1" width="9.0" style="50"/>
    <col min="9179" max="9179" customWidth="1" bestFit="1" width="9.0" style="50"/>
    <col min="9180" max="9180" customWidth="1" bestFit="1" width="9.0" style="50"/>
    <col min="9181" max="9181" customWidth="1" bestFit="1" width="9.0" style="50"/>
    <col min="9182" max="9182" customWidth="1" bestFit="1" width="9.0" style="50"/>
    <col min="9183" max="9183" customWidth="1" bestFit="1" width="9.0" style="50"/>
    <col min="9184" max="9184" customWidth="1" bestFit="1" width="9.0" style="50"/>
    <col min="9185" max="9185" customWidth="1" bestFit="1" width="9.0" style="50"/>
    <col min="9186" max="9186" customWidth="1" bestFit="1" width="9.0" style="50"/>
    <col min="9187" max="9187" customWidth="1" bestFit="1" width="9.0" style="50"/>
    <col min="9188" max="9188" customWidth="1" bestFit="1" width="9.0" style="50"/>
    <col min="9189" max="9189" customWidth="1" bestFit="1" width="9.0" style="50"/>
    <col min="9190" max="9190" customWidth="1" bestFit="1" width="9.0" style="50"/>
    <col min="9191" max="9191" customWidth="1" bestFit="1" width="9.0" style="50"/>
    <col min="9192" max="9192" customWidth="1" bestFit="1" width="9.0" style="50"/>
    <col min="9193" max="9193" customWidth="1" bestFit="1" width="9.0" style="50"/>
    <col min="9194" max="9194" customWidth="1" bestFit="1" width="9.0" style="50"/>
    <col min="9195" max="9195" customWidth="1" bestFit="1" width="9.0" style="50"/>
    <col min="9196" max="9196" customWidth="1" bestFit="1" width="9.0" style="50"/>
    <col min="9197" max="9197" customWidth="1" bestFit="1" width="9.0" style="50"/>
    <col min="9198" max="9198" customWidth="1" bestFit="1" width="9.0" style="50"/>
    <col min="9199" max="9199" customWidth="1" bestFit="1" width="9.0" style="50"/>
    <col min="9200" max="9200" customWidth="1" bestFit="1" width="9.0" style="50"/>
    <col min="9201" max="9201" customWidth="1" bestFit="1" width="9.0" style="50"/>
    <col min="9202" max="9202" customWidth="1" bestFit="1" width="9.0" style="50"/>
    <col min="9203" max="9203" customWidth="1" bestFit="1" width="9.0" style="50"/>
    <col min="9204" max="9204" customWidth="1" bestFit="1" width="9.0" style="50"/>
    <col min="9205" max="9205" customWidth="1" bestFit="1" width="9.0" style="50"/>
    <col min="9206" max="9206" customWidth="1" bestFit="1" width="9.0" style="50"/>
    <col min="9207" max="9207" customWidth="1" bestFit="1" width="9.0" style="50"/>
    <col min="9208" max="9208" customWidth="1" bestFit="1" width="9.0" style="50"/>
    <col min="9209" max="9209" customWidth="1" bestFit="1" width="9.0" style="50"/>
    <col min="9210" max="9210" customWidth="1" bestFit="1" width="9.0" style="50"/>
    <col min="9211" max="9211" customWidth="1" bestFit="1" width="9.0" style="50"/>
    <col min="9212" max="9212" customWidth="1" bestFit="1" width="9.0" style="50"/>
    <col min="9213" max="9213" customWidth="1" bestFit="1" width="9.0" style="50"/>
    <col min="9214" max="9214" customWidth="1" bestFit="1" width="9.0" style="50"/>
    <col min="9215" max="9215" customWidth="1" bestFit="1" width="9.0" style="50"/>
    <col min="9216" max="9216" customWidth="1" bestFit="1" width="9.0" style="50"/>
    <col min="9217" max="9217" customWidth="1" bestFit="1" width="9.0" style="50"/>
    <col min="9218" max="9218" customWidth="1" bestFit="1" width="9.0" style="50"/>
    <col min="9219" max="9219" customWidth="1" bestFit="1" width="9.0" style="50"/>
    <col min="9220" max="9220" customWidth="1" bestFit="1" width="9.0" style="50"/>
    <col min="9221" max="9221" customWidth="1" bestFit="1" width="9.0" style="50"/>
    <col min="9222" max="9222" customWidth="1" bestFit="1" width="9.0" style="50"/>
    <col min="9223" max="9223" customWidth="1" bestFit="1" width="9.0" style="50"/>
    <col min="9224" max="9224" customWidth="1" bestFit="1" width="9.0" style="50"/>
    <col min="9225" max="9225" customWidth="1" bestFit="1" width="9.0" style="50"/>
    <col min="9226" max="9226" customWidth="1" bestFit="1" width="9.0" style="50"/>
    <col min="9227" max="9227" customWidth="1" bestFit="1" width="9.0" style="50"/>
    <col min="9228" max="9228" customWidth="1" bestFit="1" width="9.0" style="50"/>
    <col min="9229" max="9229" customWidth="1" bestFit="1" width="9.0" style="50"/>
    <col min="9230" max="9230" customWidth="1" bestFit="1" width="9.0" style="50"/>
    <col min="9231" max="9231" customWidth="1" bestFit="1" width="9.0" style="50"/>
    <col min="9232" max="9232" customWidth="1" bestFit="1" width="9.0" style="50"/>
    <col min="9233" max="9233" customWidth="1" bestFit="1" width="9.0" style="50"/>
    <col min="9234" max="9234" customWidth="1" bestFit="1" width="9.0" style="50"/>
    <col min="9235" max="9235" customWidth="1" bestFit="1" width="9.0" style="50"/>
    <col min="9236" max="9236" customWidth="1" bestFit="1" width="9.0" style="50"/>
    <col min="9237" max="9237" customWidth="1" bestFit="1" width="9.0" style="50"/>
    <col min="9238" max="9238" customWidth="1" bestFit="1" width="9.0" style="50"/>
    <col min="9239" max="9239" customWidth="1" bestFit="1" width="9.0" style="50"/>
    <col min="9240" max="9240" customWidth="1" bestFit="1" width="9.0" style="50"/>
    <col min="9241" max="9241" customWidth="1" bestFit="1" width="9.0" style="50"/>
    <col min="9242" max="9242" customWidth="1" bestFit="1" width="9.0" style="50"/>
    <col min="9243" max="9243" customWidth="1" bestFit="1" width="9.0" style="50"/>
    <col min="9244" max="9244" customWidth="1" bestFit="1" width="9.0" style="50"/>
    <col min="9245" max="9245" customWidth="1" bestFit="1" width="9.0" style="50"/>
    <col min="9246" max="9246" customWidth="1" bestFit="1" width="9.0" style="50"/>
    <col min="9247" max="9247" customWidth="1" bestFit="1" width="9.0" style="50"/>
    <col min="9248" max="9248" customWidth="1" bestFit="1" width="9.0" style="50"/>
    <col min="9249" max="9249" customWidth="1" bestFit="1" width="9.0" style="50"/>
    <col min="9250" max="9250" customWidth="1" bestFit="1" width="9.0" style="50"/>
    <col min="9251" max="9251" customWidth="1" bestFit="1" width="9.0" style="50"/>
    <col min="9252" max="9252" customWidth="1" bestFit="1" width="9.0" style="50"/>
    <col min="9253" max="9253" customWidth="1" bestFit="1" width="9.0" style="50"/>
    <col min="9254" max="9254" customWidth="1" bestFit="1" width="9.0" style="50"/>
    <col min="9255" max="9255" customWidth="1" bestFit="1" width="9.0" style="50"/>
    <col min="9256" max="9256" customWidth="1" bestFit="1" width="9.0" style="50"/>
    <col min="9257" max="9257" customWidth="1" bestFit="1" width="9.0" style="50"/>
    <col min="9258" max="9258" customWidth="1" bestFit="1" width="9.0" style="50"/>
    <col min="9259" max="9259" customWidth="1" bestFit="1" width="9.0" style="50"/>
    <col min="9260" max="9260" customWidth="1" bestFit="1" width="9.0" style="50"/>
    <col min="9261" max="9261" customWidth="1" bestFit="1" width="9.0" style="50"/>
    <col min="9262" max="9262" customWidth="1" bestFit="1" width="9.0" style="50"/>
    <col min="9263" max="9263" customWidth="1" bestFit="1" width="9.0" style="50"/>
    <col min="9264" max="9264" customWidth="1" bestFit="1" width="9.0" style="50"/>
    <col min="9265" max="9265" customWidth="1" bestFit="1" width="9.0" style="50"/>
    <col min="9266" max="9266" customWidth="1" bestFit="1" width="9.0" style="50"/>
    <col min="9267" max="9267" customWidth="1" bestFit="1" width="9.0" style="50"/>
    <col min="9268" max="9268" customWidth="1" bestFit="1" width="9.0" style="50"/>
    <col min="9269" max="9269" customWidth="1" bestFit="1" width="9.0" style="50"/>
    <col min="9270" max="9270" customWidth="1" bestFit="1" width="9.0" style="50"/>
    <col min="9271" max="9271" customWidth="1" bestFit="1" width="9.0" style="50"/>
    <col min="9272" max="9272" customWidth="1" bestFit="1" width="9.0" style="50"/>
    <col min="9273" max="9273" customWidth="1" bestFit="1" width="9.0" style="50"/>
    <col min="9274" max="9274" customWidth="1" bestFit="1" width="9.0" style="50"/>
    <col min="9275" max="9275" customWidth="1" bestFit="1" width="9.0" style="50"/>
    <col min="9276" max="9276" customWidth="1" bestFit="1" width="9.0" style="50"/>
    <col min="9277" max="9277" customWidth="1" bestFit="1" width="9.0" style="50"/>
    <col min="9278" max="9278" customWidth="1" bestFit="1" width="9.0" style="50"/>
    <col min="9279" max="9279" customWidth="1" bestFit="1" width="9.0" style="50"/>
    <col min="9280" max="9280" customWidth="1" bestFit="1" width="9.0" style="50"/>
    <col min="9281" max="9281" customWidth="1" bestFit="1" width="9.0" style="50"/>
    <col min="9282" max="9282" customWidth="1" bestFit="1" width="9.0" style="50"/>
    <col min="9283" max="9283" customWidth="1" bestFit="1" width="9.0" style="50"/>
    <col min="9284" max="9284" customWidth="1" bestFit="1" width="9.0" style="50"/>
    <col min="9285" max="9285" customWidth="1" bestFit="1" width="9.0" style="50"/>
    <col min="9286" max="9286" customWidth="1" bestFit="1" width="9.0" style="50"/>
    <col min="9287" max="9287" customWidth="1" bestFit="1" width="9.0" style="50"/>
    <col min="9288" max="9288" customWidth="1" bestFit="1" width="9.0" style="50"/>
    <col min="9289" max="9289" customWidth="1" bestFit="1" width="9.0" style="50"/>
    <col min="9290" max="9290" customWidth="1" bestFit="1" width="9.0" style="50"/>
    <col min="9291" max="9291" customWidth="1" bestFit="1" width="9.0" style="50"/>
    <col min="9292" max="9292" customWidth="1" bestFit="1" width="9.0" style="50"/>
    <col min="9293" max="9293" customWidth="1" bestFit="1" width="9.0" style="50"/>
    <col min="9294" max="9294" customWidth="1" bestFit="1" width="9.0" style="50"/>
    <col min="9295" max="9295" customWidth="1" bestFit="1" width="9.0" style="50"/>
    <col min="9296" max="9296" customWidth="1" bestFit="1" width="9.0" style="50"/>
    <col min="9297" max="9297" customWidth="1" bestFit="1" width="9.0" style="50"/>
    <col min="9298" max="9298" customWidth="1" bestFit="1" width="9.0" style="50"/>
    <col min="9299" max="9299" customWidth="1" bestFit="1" width="9.0" style="50"/>
    <col min="9300" max="9300" customWidth="1" bestFit="1" width="9.0" style="50"/>
    <col min="9301" max="9301" customWidth="1" bestFit="1" width="9.0" style="50"/>
    <col min="9302" max="9302" customWidth="1" bestFit="1" width="9.0" style="50"/>
    <col min="9303" max="9303" customWidth="1" bestFit="1" width="9.0" style="50"/>
    <col min="9304" max="9304" customWidth="1" bestFit="1" width="9.0" style="50"/>
    <col min="9305" max="9305" customWidth="1" bestFit="1" width="9.0" style="50"/>
    <col min="9306" max="9306" customWidth="1" bestFit="1" width="9.0" style="50"/>
    <col min="9307" max="9307" customWidth="1" bestFit="1" width="9.0" style="50"/>
    <col min="9308" max="9308" customWidth="1" bestFit="1" width="9.0" style="50"/>
    <col min="9309" max="9309" customWidth="1" bestFit="1" width="9.0" style="50"/>
    <col min="9310" max="9310" customWidth="1" bestFit="1" width="9.0" style="50"/>
    <col min="9311" max="9311" customWidth="1" bestFit="1" width="9.0" style="50"/>
    <col min="9312" max="9312" customWidth="1" bestFit="1" width="9.0" style="50"/>
    <col min="9313" max="9313" customWidth="1" bestFit="1" width="9.0" style="50"/>
    <col min="9314" max="9314" customWidth="1" bestFit="1" width="9.0" style="50"/>
    <col min="9315" max="9315" customWidth="1" bestFit="1" width="9.0" style="50"/>
    <col min="9316" max="9316" customWidth="1" bestFit="1" width="9.0" style="50"/>
    <col min="9317" max="9317" customWidth="1" bestFit="1" width="9.0" style="50"/>
    <col min="9318" max="9318" customWidth="1" bestFit="1" width="9.0" style="50"/>
    <col min="9319" max="9319" customWidth="1" bestFit="1" width="9.0" style="50"/>
    <col min="9320" max="9320" customWidth="1" bestFit="1" width="9.0" style="50"/>
    <col min="9321" max="9321" customWidth="1" bestFit="1" width="9.0" style="50"/>
    <col min="9322" max="9322" customWidth="1" bestFit="1" width="9.0" style="50"/>
    <col min="9323" max="9323" customWidth="1" bestFit="1" width="9.0" style="50"/>
    <col min="9324" max="9324" customWidth="1" bestFit="1" width="9.0" style="50"/>
    <col min="9325" max="9325" customWidth="1" bestFit="1" width="9.0" style="50"/>
    <col min="9326" max="9326" customWidth="1" bestFit="1" width="9.0" style="50"/>
    <col min="9327" max="9327" customWidth="1" bestFit="1" width="9.0" style="50"/>
    <col min="9328" max="9328" customWidth="1" bestFit="1" width="9.0" style="50"/>
    <col min="9329" max="9329" customWidth="1" bestFit="1" width="9.0" style="50"/>
    <col min="9330" max="9330" customWidth="1" bestFit="1" width="9.0" style="50"/>
    <col min="9331" max="9331" customWidth="1" bestFit="1" width="9.0" style="50"/>
    <col min="9332" max="9332" customWidth="1" bestFit="1" width="9.0" style="50"/>
    <col min="9333" max="9333" customWidth="1" bestFit="1" width="9.0" style="50"/>
    <col min="9334" max="9334" customWidth="1" bestFit="1" width="9.0" style="50"/>
    <col min="9335" max="9335" customWidth="1" bestFit="1" width="9.0" style="50"/>
    <col min="9336" max="9336" customWidth="1" bestFit="1" width="9.0" style="50"/>
    <col min="9337" max="9337" customWidth="1" bestFit="1" width="9.0" style="50"/>
    <col min="9338" max="9338" customWidth="1" bestFit="1" width="9.0" style="50"/>
    <col min="9339" max="9339" customWidth="1" bestFit="1" width="9.0" style="50"/>
    <col min="9340" max="9340" customWidth="1" bestFit="1" width="9.0" style="50"/>
    <col min="9341" max="9341" customWidth="1" bestFit="1" width="9.0" style="50"/>
    <col min="9342" max="9342" customWidth="1" bestFit="1" width="9.0" style="50"/>
    <col min="9343" max="9343" customWidth="1" bestFit="1" width="9.0" style="50"/>
    <col min="9344" max="9344" customWidth="1" bestFit="1" width="9.0" style="50"/>
    <col min="9345" max="9345" customWidth="1" bestFit="1" width="9.0" style="50"/>
    <col min="9346" max="9346" customWidth="1" bestFit="1" width="9.0" style="50"/>
    <col min="9347" max="9347" customWidth="1" bestFit="1" width="9.0" style="50"/>
    <col min="9348" max="9348" customWidth="1" bestFit="1" width="9.0" style="50"/>
    <col min="9349" max="9349" customWidth="1" bestFit="1" width="9.0" style="50"/>
    <col min="9350" max="9350" customWidth="1" bestFit="1" width="9.0" style="50"/>
    <col min="9351" max="9351" customWidth="1" bestFit="1" width="9.0" style="50"/>
    <col min="9352" max="9352" customWidth="1" bestFit="1" width="9.0" style="50"/>
    <col min="9353" max="9353" customWidth="1" bestFit="1" width="9.0" style="50"/>
    <col min="9354" max="9354" customWidth="1" bestFit="1" width="9.0" style="50"/>
    <col min="9355" max="9355" customWidth="1" bestFit="1" width="9.0" style="50"/>
    <col min="9356" max="9356" customWidth="1" bestFit="1" width="9.0" style="50"/>
    <col min="9357" max="9357" customWidth="1" bestFit="1" width="9.0" style="50"/>
    <col min="9358" max="9358" customWidth="1" bestFit="1" width="9.0" style="50"/>
    <col min="9359" max="9359" customWidth="1" bestFit="1" width="9.0" style="50"/>
    <col min="9360" max="9360" customWidth="1" bestFit="1" width="9.0" style="50"/>
    <col min="9361" max="9361" customWidth="1" bestFit="1" width="9.0" style="50"/>
    <col min="9362" max="9362" customWidth="1" bestFit="1" width="9.0" style="50"/>
    <col min="9363" max="9363" customWidth="1" bestFit="1" width="9.0" style="50"/>
    <col min="9364" max="9364" customWidth="1" bestFit="1" width="9.0" style="50"/>
    <col min="9365" max="9365" customWidth="1" bestFit="1" width="9.0" style="50"/>
    <col min="9366" max="9366" customWidth="1" bestFit="1" width="9.0" style="50"/>
    <col min="9367" max="9367" customWidth="1" bestFit="1" width="9.0" style="50"/>
    <col min="9368" max="9368" customWidth="1" bestFit="1" width="9.0" style="50"/>
    <col min="9369" max="9369" customWidth="1" bestFit="1" width="9.0" style="50"/>
    <col min="9370" max="9370" customWidth="1" bestFit="1" width="9.0" style="50"/>
    <col min="9371" max="9371" customWidth="1" bestFit="1" width="9.0" style="50"/>
    <col min="9372" max="9372" customWidth="1" bestFit="1" width="9.0" style="50"/>
    <col min="9373" max="9373" customWidth="1" bestFit="1" width="9.0" style="50"/>
    <col min="9374" max="9374" customWidth="1" bestFit="1" width="9.0" style="50"/>
    <col min="9375" max="9375" customWidth="1" bestFit="1" width="9.0" style="50"/>
    <col min="9376" max="9376" customWidth="1" bestFit="1" width="9.0" style="50"/>
    <col min="9377" max="9377" customWidth="1" bestFit="1" width="9.0" style="50"/>
    <col min="9378" max="9378" customWidth="1" bestFit="1" width="9.0" style="50"/>
    <col min="9379" max="9379" customWidth="1" bestFit="1" width="9.0" style="50"/>
    <col min="9380" max="9380" customWidth="1" bestFit="1" width="9.0" style="50"/>
    <col min="9381" max="9381" customWidth="1" bestFit="1" width="9.0" style="50"/>
    <col min="9382" max="9382" customWidth="1" bestFit="1" width="9.0" style="50"/>
    <col min="9383" max="9383" customWidth="1" bestFit="1" width="9.0" style="50"/>
    <col min="9384" max="9384" customWidth="1" bestFit="1" width="9.0" style="50"/>
    <col min="9385" max="9385" customWidth="1" bestFit="1" width="9.0" style="50"/>
    <col min="9386" max="9386" customWidth="1" bestFit="1" width="9.0" style="50"/>
    <col min="9387" max="9387" customWidth="1" bestFit="1" width="9.0" style="50"/>
    <col min="9388" max="9388" customWidth="1" bestFit="1" width="9.0" style="50"/>
    <col min="9389" max="9389" customWidth="1" bestFit="1" width="9.0" style="50"/>
    <col min="9390" max="9390" customWidth="1" bestFit="1" width="9.0" style="50"/>
    <col min="9391" max="9391" customWidth="1" bestFit="1" width="9.0" style="50"/>
    <col min="9392" max="9392" customWidth="1" bestFit="1" width="9.0" style="50"/>
    <col min="9393" max="9393" customWidth="1" bestFit="1" width="9.0" style="50"/>
    <col min="9394" max="9394" customWidth="1" bestFit="1" width="9.0" style="50"/>
    <col min="9395" max="9395" customWidth="1" bestFit="1" width="9.0" style="50"/>
    <col min="9396" max="9396" customWidth="1" bestFit="1" width="9.0" style="50"/>
    <col min="9397" max="9397" customWidth="1" bestFit="1" width="9.0" style="50"/>
    <col min="9398" max="9398" customWidth="1" bestFit="1" width="9.0" style="50"/>
    <col min="9399" max="9399" customWidth="1" bestFit="1" width="9.0" style="50"/>
    <col min="9400" max="9400" customWidth="1" bestFit="1" width="9.0" style="50"/>
    <col min="9401" max="9401" customWidth="1" bestFit="1" width="9.0" style="50"/>
    <col min="9402" max="9402" customWidth="1" bestFit="1" width="9.0" style="50"/>
    <col min="9403" max="9403" customWidth="1" bestFit="1" width="9.0" style="50"/>
    <col min="9404" max="9404" customWidth="1" bestFit="1" width="9.0" style="50"/>
    <col min="9405" max="9405" customWidth="1" bestFit="1" width="9.0" style="50"/>
    <col min="9406" max="9406" customWidth="1" bestFit="1" width="9.0" style="50"/>
    <col min="9407" max="9407" customWidth="1" bestFit="1" width="9.0" style="50"/>
    <col min="9408" max="9408" customWidth="1" bestFit="1" width="9.0" style="50"/>
    <col min="9409" max="9409" customWidth="1" bestFit="1" width="9.0" style="50"/>
    <col min="9410" max="9410" customWidth="1" bestFit="1" width="9.0" style="50"/>
    <col min="9411" max="9411" customWidth="1" bestFit="1" width="9.0" style="50"/>
    <col min="9412" max="9412" customWidth="1" bestFit="1" width="9.0" style="50"/>
    <col min="9413" max="9413" customWidth="1" bestFit="1" width="9.0" style="50"/>
    <col min="9414" max="9414" customWidth="1" bestFit="1" width="9.0" style="50"/>
    <col min="9415" max="9415" customWidth="1" bestFit="1" width="9.0" style="50"/>
    <col min="9416" max="9416" customWidth="1" bestFit="1" width="9.0" style="50"/>
    <col min="9417" max="9417" customWidth="1" bestFit="1" width="9.0" style="50"/>
    <col min="9418" max="9418" customWidth="1" bestFit="1" width="9.0" style="50"/>
    <col min="9419" max="9419" customWidth="1" bestFit="1" width="9.0" style="50"/>
    <col min="9420" max="9420" customWidth="1" bestFit="1" width="9.0" style="50"/>
    <col min="9421" max="9421" customWidth="1" bestFit="1" width="9.0" style="50"/>
    <col min="9422" max="9422" customWidth="1" bestFit="1" width="9.0" style="50"/>
    <col min="9423" max="9423" customWidth="1" bestFit="1" width="9.0" style="50"/>
    <col min="9424" max="9424" customWidth="1" bestFit="1" width="9.0" style="50"/>
    <col min="9425" max="9425" customWidth="1" bestFit="1" width="9.0" style="50"/>
    <col min="9426" max="9426" customWidth="1" bestFit="1" width="9.0" style="50"/>
    <col min="9427" max="9427" customWidth="1" bestFit="1" width="9.0" style="50"/>
    <col min="9428" max="9428" customWidth="1" bestFit="1" width="9.0" style="50"/>
    <col min="9429" max="9429" customWidth="1" bestFit="1" width="9.0" style="50"/>
    <col min="9430" max="9430" customWidth="1" bestFit="1" width="9.0" style="50"/>
    <col min="9431" max="9431" customWidth="1" bestFit="1" width="9.0" style="50"/>
    <col min="9432" max="9432" customWidth="1" bestFit="1" width="9.0" style="50"/>
    <col min="9433" max="9433" customWidth="1" bestFit="1" width="9.0" style="50"/>
    <col min="9434" max="9434" customWidth="1" bestFit="1" width="9.0" style="50"/>
    <col min="9435" max="9435" customWidth="1" bestFit="1" width="9.0" style="50"/>
    <col min="9436" max="9436" customWidth="1" bestFit="1" width="9.0" style="50"/>
    <col min="9437" max="9437" customWidth="1" bestFit="1" width="9.0" style="50"/>
    <col min="9438" max="9438" customWidth="1" bestFit="1" width="9.0" style="50"/>
    <col min="9439" max="9439" customWidth="1" bestFit="1" width="9.0" style="50"/>
    <col min="9440" max="9440" customWidth="1" bestFit="1" width="9.0" style="50"/>
    <col min="9441" max="9441" customWidth="1" bestFit="1" width="9.0" style="50"/>
    <col min="9442" max="9442" customWidth="1" bestFit="1" width="9.0" style="50"/>
    <col min="9443" max="9443" customWidth="1" bestFit="1" width="9.0" style="50"/>
    <col min="9444" max="9444" customWidth="1" bestFit="1" width="9.0" style="50"/>
    <col min="9445" max="9445" customWidth="1" bestFit="1" width="9.0" style="50"/>
    <col min="9446" max="9446" customWidth="1" bestFit="1" width="9.0" style="50"/>
    <col min="9447" max="9447" customWidth="1" bestFit="1" width="9.0" style="50"/>
    <col min="9448" max="9448" customWidth="1" bestFit="1" width="9.0" style="50"/>
    <col min="9449" max="9449" customWidth="1" bestFit="1" width="9.0" style="50"/>
    <col min="9450" max="9450" customWidth="1" bestFit="1" width="9.0" style="50"/>
    <col min="9451" max="9451" customWidth="1" bestFit="1" width="9.0" style="50"/>
    <col min="9452" max="9452" customWidth="1" bestFit="1" width="9.0" style="50"/>
    <col min="9453" max="9453" customWidth="1" bestFit="1" width="9.0" style="50"/>
    <col min="9454" max="9454" customWidth="1" bestFit="1" width="9.0" style="50"/>
    <col min="9455" max="9455" customWidth="1" bestFit="1" width="9.0" style="50"/>
    <col min="9456" max="9456" customWidth="1" bestFit="1" width="9.0" style="50"/>
    <col min="9457" max="9457" customWidth="1" bestFit="1" width="9.0" style="50"/>
    <col min="9458" max="9458" customWidth="1" bestFit="1" width="9.0" style="50"/>
    <col min="9459" max="9459" customWidth="1" bestFit="1" width="9.0" style="50"/>
    <col min="9460" max="9460" customWidth="1" bestFit="1" width="9.0" style="50"/>
    <col min="9461" max="9461" customWidth="1" bestFit="1" width="9.0" style="50"/>
    <col min="9462" max="9462" customWidth="1" bestFit="1" width="9.0" style="50"/>
    <col min="9463" max="9463" customWidth="1" bestFit="1" width="9.0" style="50"/>
    <col min="9464" max="9464" customWidth="1" bestFit="1" width="9.0" style="50"/>
    <col min="9465" max="9465" customWidth="1" bestFit="1" width="9.0" style="50"/>
    <col min="9466" max="9466" customWidth="1" bestFit="1" width="9.0" style="50"/>
    <col min="9467" max="9467" customWidth="1" bestFit="1" width="9.0" style="50"/>
    <col min="9468" max="9468" customWidth="1" bestFit="1" width="9.0" style="50"/>
    <col min="9469" max="9469" customWidth="1" bestFit="1" width="9.0" style="50"/>
    <col min="9470" max="9470" customWidth="1" bestFit="1" width="9.0" style="50"/>
    <col min="9471" max="9471" customWidth="1" bestFit="1" width="9.0" style="50"/>
    <col min="9472" max="9472" customWidth="1" bestFit="1" width="9.0" style="50"/>
    <col min="9473" max="9473" customWidth="1" bestFit="1" width="9.0" style="50"/>
    <col min="9474" max="9474" customWidth="1" bestFit="1" width="9.0" style="50"/>
    <col min="9475" max="9475" customWidth="1" bestFit="1" width="9.0" style="50"/>
    <col min="9476" max="9476" customWidth="1" bestFit="1" width="9.0" style="50"/>
    <col min="9477" max="9477" customWidth="1" bestFit="1" width="9.0" style="50"/>
    <col min="9478" max="9478" customWidth="1" bestFit="1" width="9.0" style="50"/>
    <col min="9479" max="9479" customWidth="1" bestFit="1" width="9.0" style="50"/>
    <col min="9480" max="9480" customWidth="1" bestFit="1" width="9.0" style="50"/>
    <col min="9481" max="9481" customWidth="1" bestFit="1" width="9.0" style="50"/>
    <col min="9482" max="9482" customWidth="1" bestFit="1" width="9.0" style="50"/>
    <col min="9483" max="9483" customWidth="1" bestFit="1" width="9.0" style="50"/>
    <col min="9484" max="9484" customWidth="1" bestFit="1" width="9.0" style="50"/>
    <col min="9485" max="9485" customWidth="1" bestFit="1" width="9.0" style="50"/>
    <col min="9486" max="9486" customWidth="1" bestFit="1" width="9.0" style="50"/>
    <col min="9487" max="9487" customWidth="1" bestFit="1" width="9.0" style="50"/>
    <col min="9488" max="9488" customWidth="1" bestFit="1" width="9.0" style="50"/>
    <col min="9489" max="9489" customWidth="1" bestFit="1" width="9.0" style="50"/>
    <col min="9490" max="9490" customWidth="1" bestFit="1" width="9.0" style="50"/>
    <col min="9491" max="9491" customWidth="1" bestFit="1" width="9.0" style="50"/>
    <col min="9492" max="9492" customWidth="1" bestFit="1" width="9.0" style="50"/>
    <col min="9493" max="9493" customWidth="1" bestFit="1" width="9.0" style="50"/>
    <col min="9494" max="9494" customWidth="1" bestFit="1" width="9.0" style="50"/>
    <col min="9495" max="9495" customWidth="1" bestFit="1" width="9.0" style="50"/>
    <col min="9496" max="9496" customWidth="1" bestFit="1" width="9.0" style="50"/>
    <col min="9497" max="9497" customWidth="1" bestFit="1" width="9.0" style="50"/>
    <col min="9498" max="9498" customWidth="1" bestFit="1" width="9.0" style="50"/>
    <col min="9499" max="9499" customWidth="1" bestFit="1" width="9.0" style="50"/>
    <col min="9500" max="9500" customWidth="1" bestFit="1" width="9.0" style="50"/>
    <col min="9501" max="9501" customWidth="1" bestFit="1" width="9.0" style="50"/>
    <col min="9502" max="9502" customWidth="1" bestFit="1" width="9.0" style="50"/>
    <col min="9503" max="9503" customWidth="1" bestFit="1" width="9.0" style="50"/>
    <col min="9504" max="9504" customWidth="1" bestFit="1" width="9.0" style="50"/>
    <col min="9505" max="9505" customWidth="1" bestFit="1" width="9.0" style="50"/>
    <col min="9506" max="9506" customWidth="1" bestFit="1" width="9.0" style="50"/>
    <col min="9507" max="9507" customWidth="1" bestFit="1" width="9.0" style="50"/>
    <col min="9508" max="9508" customWidth="1" bestFit="1" width="9.0" style="50"/>
    <col min="9509" max="9509" customWidth="1" bestFit="1" width="9.0" style="50"/>
    <col min="9510" max="9510" customWidth="1" bestFit="1" width="9.0" style="50"/>
    <col min="9511" max="9511" customWidth="1" bestFit="1" width="9.0" style="50"/>
    <col min="9512" max="9512" customWidth="1" bestFit="1" width="9.0" style="50"/>
    <col min="9513" max="9513" customWidth="1" bestFit="1" width="9.0" style="50"/>
    <col min="9514" max="9514" customWidth="1" bestFit="1" width="9.0" style="50"/>
    <col min="9515" max="9515" customWidth="1" bestFit="1" width="9.0" style="50"/>
    <col min="9516" max="9516" customWidth="1" bestFit="1" width="9.0" style="50"/>
    <col min="9517" max="9517" customWidth="1" bestFit="1" width="9.0" style="50"/>
    <col min="9518" max="9518" customWidth="1" bestFit="1" width="9.0" style="50"/>
    <col min="9519" max="9519" customWidth="1" bestFit="1" width="9.0" style="50"/>
    <col min="9520" max="9520" customWidth="1" bestFit="1" width="9.0" style="50"/>
    <col min="9521" max="9521" customWidth="1" bestFit="1" width="9.0" style="50"/>
    <col min="9522" max="9522" customWidth="1" bestFit="1" width="9.0" style="50"/>
    <col min="9523" max="9523" customWidth="1" bestFit="1" width="9.0" style="50"/>
    <col min="9524" max="9524" customWidth="1" bestFit="1" width="9.0" style="50"/>
    <col min="9525" max="9525" customWidth="1" bestFit="1" width="9.0" style="50"/>
    <col min="9526" max="9526" customWidth="1" bestFit="1" width="9.0" style="50"/>
    <col min="9527" max="9527" customWidth="1" bestFit="1" width="9.0" style="50"/>
    <col min="9528" max="9528" customWidth="1" bestFit="1" width="9.0" style="50"/>
    <col min="9529" max="9529" customWidth="1" bestFit="1" width="9.0" style="50"/>
    <col min="9530" max="9530" customWidth="1" bestFit="1" width="9.0" style="50"/>
    <col min="9531" max="9531" customWidth="1" bestFit="1" width="9.0" style="50"/>
    <col min="9532" max="9532" customWidth="1" bestFit="1" width="9.0" style="50"/>
    <col min="9533" max="9533" customWidth="1" bestFit="1" width="9.0" style="50"/>
    <col min="9534" max="9534" customWidth="1" bestFit="1" width="9.0" style="50"/>
    <col min="9535" max="9535" customWidth="1" bestFit="1" width="9.0" style="50"/>
    <col min="9536" max="9536" customWidth="1" bestFit="1" width="9.0" style="50"/>
    <col min="9537" max="9537" customWidth="1" bestFit="1" width="9.0" style="50"/>
    <col min="9538" max="9538" customWidth="1" bestFit="1" width="9.0" style="50"/>
    <col min="9539" max="9539" customWidth="1" bestFit="1" width="9.0" style="50"/>
    <col min="9540" max="9540" customWidth="1" bestFit="1" width="9.0" style="50"/>
    <col min="9541" max="9541" customWidth="1" bestFit="1" width="9.0" style="50"/>
    <col min="9542" max="9542" customWidth="1" bestFit="1" width="9.0" style="50"/>
    <col min="9543" max="9543" customWidth="1" bestFit="1" width="9.0" style="50"/>
    <col min="9544" max="9544" customWidth="1" bestFit="1" width="9.0" style="50"/>
    <col min="9545" max="9545" customWidth="1" bestFit="1" width="9.0" style="50"/>
    <col min="9546" max="9546" customWidth="1" bestFit="1" width="9.0" style="50"/>
    <col min="9547" max="9547" customWidth="1" bestFit="1" width="9.0" style="50"/>
    <col min="9548" max="9548" customWidth="1" bestFit="1" width="9.0" style="50"/>
    <col min="9549" max="9549" customWidth="1" bestFit="1" width="9.0" style="50"/>
    <col min="9550" max="9550" customWidth="1" bestFit="1" width="9.0" style="50"/>
    <col min="9551" max="9551" customWidth="1" bestFit="1" width="9.0" style="50"/>
    <col min="9552" max="9552" customWidth="1" bestFit="1" width="9.0" style="50"/>
    <col min="9553" max="9553" customWidth="1" bestFit="1" width="9.0" style="50"/>
    <col min="9554" max="9554" customWidth="1" bestFit="1" width="9.0" style="50"/>
    <col min="9555" max="9555" customWidth="1" bestFit="1" width="9.0" style="50"/>
    <col min="9556" max="9556" customWidth="1" bestFit="1" width="9.0" style="50"/>
    <col min="9557" max="9557" customWidth="1" bestFit="1" width="9.0" style="50"/>
    <col min="9558" max="9558" customWidth="1" bestFit="1" width="9.0" style="50"/>
    <col min="9559" max="9559" customWidth="1" bestFit="1" width="9.0" style="50"/>
    <col min="9560" max="9560" customWidth="1" bestFit="1" width="9.0" style="50"/>
    <col min="9561" max="9561" customWidth="1" bestFit="1" width="9.0" style="50"/>
    <col min="9562" max="9562" customWidth="1" bestFit="1" width="9.0" style="50"/>
    <col min="9563" max="9563" customWidth="1" bestFit="1" width="9.0" style="50"/>
    <col min="9564" max="9564" customWidth="1" bestFit="1" width="9.0" style="50"/>
    <col min="9565" max="9565" customWidth="1" bestFit="1" width="9.0" style="50"/>
    <col min="9566" max="9566" customWidth="1" bestFit="1" width="9.0" style="50"/>
    <col min="9567" max="9567" customWidth="1" bestFit="1" width="9.0" style="50"/>
    <col min="9568" max="9568" customWidth="1" bestFit="1" width="9.0" style="50"/>
    <col min="9569" max="9569" customWidth="1" bestFit="1" width="9.0" style="50"/>
    <col min="9570" max="9570" customWidth="1" bestFit="1" width="9.0" style="50"/>
    <col min="9571" max="9571" customWidth="1" bestFit="1" width="9.0" style="50"/>
    <col min="9572" max="9572" customWidth="1" bestFit="1" width="9.0" style="50"/>
    <col min="9573" max="9573" customWidth="1" bestFit="1" width="9.0" style="50"/>
    <col min="9574" max="9574" customWidth="1" bestFit="1" width="9.0" style="50"/>
    <col min="9575" max="9575" customWidth="1" bestFit="1" width="9.0" style="50"/>
    <col min="9576" max="9576" customWidth="1" bestFit="1" width="9.0" style="50"/>
    <col min="9577" max="9577" customWidth="1" bestFit="1" width="9.0" style="50"/>
    <col min="9578" max="9578" customWidth="1" bestFit="1" width="9.0" style="50"/>
    <col min="9579" max="9579" customWidth="1" bestFit="1" width="9.0" style="50"/>
    <col min="9580" max="9580" customWidth="1" bestFit="1" width="9.0" style="50"/>
    <col min="9581" max="9581" customWidth="1" bestFit="1" width="9.0" style="50"/>
    <col min="9582" max="9582" customWidth="1" bestFit="1" width="9.0" style="50"/>
    <col min="9583" max="9583" customWidth="1" bestFit="1" width="9.0" style="50"/>
    <col min="9584" max="9584" customWidth="1" bestFit="1" width="9.0" style="50"/>
    <col min="9585" max="9585" customWidth="1" bestFit="1" width="9.0" style="50"/>
    <col min="9586" max="9586" customWidth="1" bestFit="1" width="9.0" style="50"/>
    <col min="9587" max="9587" customWidth="1" bestFit="1" width="9.0" style="50"/>
    <col min="9588" max="9588" customWidth="1" bestFit="1" width="9.0" style="50"/>
    <col min="9589" max="9589" customWidth="1" bestFit="1" width="9.0" style="50"/>
    <col min="9590" max="9590" customWidth="1" bestFit="1" width="9.0" style="50"/>
    <col min="9591" max="9591" customWidth="1" bestFit="1" width="9.0" style="50"/>
    <col min="9592" max="9592" customWidth="1" bestFit="1" width="9.0" style="50"/>
    <col min="9593" max="9593" customWidth="1" bestFit="1" width="9.0" style="50"/>
    <col min="9594" max="9594" customWidth="1" bestFit="1" width="9.0" style="50"/>
    <col min="9595" max="9595" customWidth="1" bestFit="1" width="9.0" style="50"/>
    <col min="9596" max="9596" customWidth="1" bestFit="1" width="9.0" style="50"/>
    <col min="9597" max="9597" customWidth="1" bestFit="1" width="9.0" style="50"/>
    <col min="9598" max="9598" customWidth="1" bestFit="1" width="9.0" style="50"/>
    <col min="9599" max="9599" customWidth="1" bestFit="1" width="9.0" style="50"/>
    <col min="9600" max="9600" customWidth="1" bestFit="1" width="9.0" style="50"/>
    <col min="9601" max="9601" customWidth="1" bestFit="1" width="9.0" style="50"/>
    <col min="9602" max="9602" customWidth="1" bestFit="1" width="9.0" style="50"/>
    <col min="9603" max="9603" customWidth="1" bestFit="1" width="9.0" style="50"/>
    <col min="9604" max="9604" customWidth="1" bestFit="1" width="9.0" style="50"/>
    <col min="9605" max="9605" customWidth="1" bestFit="1" width="9.0" style="50"/>
    <col min="9606" max="9606" customWidth="1" bestFit="1" width="9.0" style="50"/>
    <col min="9607" max="9607" customWidth="1" bestFit="1" width="9.0" style="50"/>
    <col min="9608" max="9608" customWidth="1" bestFit="1" width="9.0" style="50"/>
    <col min="9609" max="9609" customWidth="1" bestFit="1" width="9.0" style="50"/>
    <col min="9610" max="9610" customWidth="1" bestFit="1" width="9.0" style="50"/>
    <col min="9611" max="9611" customWidth="1" bestFit="1" width="9.0" style="50"/>
    <col min="9612" max="9612" customWidth="1" bestFit="1" width="9.0" style="50"/>
    <col min="9613" max="9613" customWidth="1" bestFit="1" width="9.0" style="50"/>
    <col min="9614" max="9614" customWidth="1" bestFit="1" width="9.0" style="50"/>
    <col min="9615" max="9615" customWidth="1" bestFit="1" width="9.0" style="50"/>
    <col min="9616" max="9616" customWidth="1" bestFit="1" width="9.0" style="50"/>
    <col min="9617" max="9617" customWidth="1" bestFit="1" width="9.0" style="50"/>
    <col min="9618" max="9618" customWidth="1" bestFit="1" width="9.0" style="50"/>
    <col min="9619" max="9619" customWidth="1" bestFit="1" width="9.0" style="50"/>
    <col min="9620" max="9620" customWidth="1" bestFit="1" width="9.0" style="50"/>
    <col min="9621" max="9621" customWidth="1" bestFit="1" width="9.0" style="50"/>
    <col min="9622" max="9622" customWidth="1" bestFit="1" width="9.0" style="50"/>
    <col min="9623" max="9623" customWidth="1" bestFit="1" width="9.0" style="50"/>
    <col min="9624" max="9624" customWidth="1" bestFit="1" width="9.0" style="50"/>
    <col min="9625" max="9625" customWidth="1" bestFit="1" width="9.0" style="50"/>
    <col min="9626" max="9626" customWidth="1" bestFit="1" width="9.0" style="50"/>
    <col min="9627" max="9627" customWidth="1" bestFit="1" width="9.0" style="50"/>
    <col min="9628" max="9628" customWidth="1" bestFit="1" width="9.0" style="50"/>
    <col min="9629" max="9629" customWidth="1" bestFit="1" width="9.0" style="50"/>
    <col min="9630" max="9630" customWidth="1" bestFit="1" width="9.0" style="50"/>
    <col min="9631" max="9631" customWidth="1" bestFit="1" width="9.0" style="50"/>
    <col min="9632" max="9632" customWidth="1" bestFit="1" width="9.0" style="50"/>
    <col min="9633" max="9633" customWidth="1" bestFit="1" width="9.0" style="50"/>
    <col min="9634" max="9634" customWidth="1" bestFit="1" width="9.0" style="50"/>
    <col min="9635" max="9635" customWidth="1" bestFit="1" width="9.0" style="50"/>
    <col min="9636" max="9636" customWidth="1" bestFit="1" width="9.0" style="50"/>
    <col min="9637" max="9637" customWidth="1" bestFit="1" width="9.0" style="50"/>
    <col min="9638" max="9638" customWidth="1" bestFit="1" width="9.0" style="50"/>
    <col min="9639" max="9639" customWidth="1" bestFit="1" width="9.0" style="50"/>
    <col min="9640" max="9640" customWidth="1" bestFit="1" width="9.0" style="50"/>
    <col min="9641" max="9641" customWidth="1" bestFit="1" width="9.0" style="50"/>
    <col min="9642" max="9642" customWidth="1" bestFit="1" width="9.0" style="50"/>
    <col min="9643" max="9643" customWidth="1" bestFit="1" width="9.0" style="50"/>
    <col min="9644" max="9644" customWidth="1" bestFit="1" width="9.0" style="50"/>
    <col min="9645" max="9645" customWidth="1" bestFit="1" width="9.0" style="50"/>
    <col min="9646" max="9646" customWidth="1" bestFit="1" width="9.0" style="50"/>
    <col min="9647" max="9647" customWidth="1" bestFit="1" width="9.0" style="50"/>
    <col min="9648" max="9648" customWidth="1" bestFit="1" width="9.0" style="50"/>
    <col min="9649" max="9649" customWidth="1" bestFit="1" width="9.0" style="50"/>
    <col min="9650" max="9650" customWidth="1" bestFit="1" width="9.0" style="50"/>
    <col min="9651" max="9651" customWidth="1" bestFit="1" width="9.0" style="50"/>
    <col min="9652" max="9652" customWidth="1" bestFit="1" width="9.0" style="50"/>
    <col min="9653" max="9653" customWidth="1" bestFit="1" width="9.0" style="50"/>
    <col min="9654" max="9654" customWidth="1" bestFit="1" width="9.0" style="50"/>
    <col min="9655" max="9655" customWidth="1" bestFit="1" width="9.0" style="50"/>
    <col min="9656" max="9656" customWidth="1" bestFit="1" width="9.0" style="50"/>
    <col min="9657" max="9657" customWidth="1" bestFit="1" width="9.0" style="50"/>
    <col min="9658" max="9658" customWidth="1" bestFit="1" width="9.0" style="50"/>
    <col min="9659" max="9659" customWidth="1" bestFit="1" width="9.0" style="50"/>
    <col min="9660" max="9660" customWidth="1" bestFit="1" width="9.0" style="50"/>
    <col min="9661" max="9661" customWidth="1" bestFit="1" width="9.0" style="50"/>
    <col min="9662" max="9662" customWidth="1" bestFit="1" width="9.0" style="50"/>
    <col min="9663" max="9663" customWidth="1" bestFit="1" width="9.0" style="50"/>
    <col min="9664" max="9664" customWidth="1" bestFit="1" width="9.0" style="50"/>
    <col min="9665" max="9665" customWidth="1" bestFit="1" width="9.0" style="50"/>
    <col min="9666" max="9666" customWidth="1" bestFit="1" width="9.0" style="50"/>
    <col min="9667" max="9667" customWidth="1" bestFit="1" width="9.0" style="50"/>
    <col min="9668" max="9668" customWidth="1" bestFit="1" width="9.0" style="50"/>
    <col min="9669" max="9669" customWidth="1" bestFit="1" width="9.0" style="50"/>
    <col min="9670" max="9670" customWidth="1" bestFit="1" width="9.0" style="50"/>
    <col min="9671" max="9671" customWidth="1" bestFit="1" width="9.0" style="50"/>
    <col min="9672" max="9672" customWidth="1" bestFit="1" width="9.0" style="50"/>
    <col min="9673" max="9673" customWidth="1" bestFit="1" width="9.0" style="50"/>
    <col min="9674" max="9674" customWidth="1" bestFit="1" width="9.0" style="50"/>
    <col min="9675" max="9675" customWidth="1" bestFit="1" width="9.0" style="50"/>
    <col min="9676" max="9676" customWidth="1" bestFit="1" width="9.0" style="50"/>
    <col min="9677" max="9677" customWidth="1" bestFit="1" width="9.0" style="50"/>
    <col min="9678" max="9678" customWidth="1" bestFit="1" width="9.0" style="50"/>
    <col min="9679" max="9679" customWidth="1" bestFit="1" width="9.0" style="50"/>
    <col min="9680" max="9680" customWidth="1" bestFit="1" width="9.0" style="50"/>
    <col min="9681" max="9681" customWidth="1" bestFit="1" width="9.0" style="50"/>
    <col min="9682" max="9682" customWidth="1" bestFit="1" width="9.0" style="50"/>
    <col min="9683" max="9683" customWidth="1" bestFit="1" width="9.0" style="50"/>
    <col min="9684" max="9684" customWidth="1" bestFit="1" width="9.0" style="50"/>
    <col min="9685" max="9685" customWidth="1" bestFit="1" width="9.0" style="50"/>
    <col min="9686" max="9686" customWidth="1" bestFit="1" width="9.0" style="50"/>
    <col min="9687" max="9687" customWidth="1" bestFit="1" width="9.0" style="50"/>
    <col min="9688" max="9688" customWidth="1" bestFit="1" width="9.0" style="50"/>
    <col min="9689" max="9689" customWidth="1" bestFit="1" width="9.0" style="50"/>
    <col min="9690" max="9690" customWidth="1" bestFit="1" width="9.0" style="50"/>
    <col min="9691" max="9691" customWidth="1" bestFit="1" width="9.0" style="50"/>
    <col min="9692" max="9692" customWidth="1" bestFit="1" width="9.0" style="50"/>
    <col min="9693" max="9693" customWidth="1" bestFit="1" width="9.0" style="50"/>
    <col min="9694" max="9694" customWidth="1" bestFit="1" width="9.0" style="50"/>
    <col min="9695" max="9695" customWidth="1" bestFit="1" width="9.0" style="50"/>
    <col min="9696" max="9696" customWidth="1" bestFit="1" width="9.0" style="50"/>
    <col min="9697" max="9697" customWidth="1" bestFit="1" width="9.0" style="50"/>
    <col min="9698" max="9698" customWidth="1" bestFit="1" width="9.0" style="50"/>
    <col min="9699" max="9699" customWidth="1" bestFit="1" width="9.0" style="50"/>
    <col min="9700" max="9700" customWidth="1" bestFit="1" width="9.0" style="50"/>
    <col min="9701" max="9701" customWidth="1" bestFit="1" width="9.0" style="50"/>
    <col min="9702" max="9702" customWidth="1" bestFit="1" width="9.0" style="50"/>
    <col min="9703" max="9703" customWidth="1" bestFit="1" width="9.0" style="50"/>
    <col min="9704" max="9704" customWidth="1" bestFit="1" width="9.0" style="50"/>
    <col min="9705" max="9705" customWidth="1" bestFit="1" width="9.0" style="50"/>
    <col min="9706" max="9706" customWidth="1" bestFit="1" width="9.0" style="50"/>
    <col min="9707" max="9707" customWidth="1" bestFit="1" width="9.0" style="50"/>
    <col min="9708" max="9708" customWidth="1" bestFit="1" width="9.0" style="50"/>
    <col min="9709" max="9709" customWidth="1" bestFit="1" width="9.0" style="50"/>
    <col min="9710" max="9710" customWidth="1" bestFit="1" width="9.0" style="50"/>
    <col min="9711" max="9711" customWidth="1" bestFit="1" width="9.0" style="50"/>
    <col min="9712" max="9712" customWidth="1" bestFit="1" width="9.0" style="50"/>
    <col min="9713" max="9713" customWidth="1" bestFit="1" width="9.0" style="50"/>
    <col min="9714" max="9714" customWidth="1" bestFit="1" width="9.0" style="50"/>
    <col min="9715" max="9715" customWidth="1" bestFit="1" width="9.0" style="50"/>
    <col min="9716" max="9716" customWidth="1" bestFit="1" width="9.0" style="50"/>
    <col min="9717" max="9717" customWidth="1" bestFit="1" width="9.0" style="50"/>
    <col min="9718" max="9718" customWidth="1" bestFit="1" width="9.0" style="50"/>
    <col min="9719" max="9719" customWidth="1" bestFit="1" width="9.0" style="50"/>
    <col min="9720" max="9720" customWidth="1" bestFit="1" width="9.0" style="50"/>
    <col min="9721" max="9721" customWidth="1" bestFit="1" width="9.0" style="50"/>
    <col min="9722" max="9722" customWidth="1" bestFit="1" width="9.0" style="50"/>
    <col min="9723" max="9723" customWidth="1" bestFit="1" width="9.0" style="50"/>
    <col min="9724" max="9724" customWidth="1" bestFit="1" width="9.0" style="50"/>
    <col min="9725" max="9725" customWidth="1" bestFit="1" width="9.0" style="50"/>
    <col min="9726" max="9726" customWidth="1" bestFit="1" width="9.0" style="50"/>
    <col min="9727" max="9727" customWidth="1" bestFit="1" width="9.0" style="50"/>
    <col min="9728" max="9728" customWidth="1" bestFit="1" width="9.0" style="50"/>
    <col min="9729" max="9729" customWidth="1" bestFit="1" width="9.0" style="50"/>
    <col min="9730" max="9730" customWidth="1" bestFit="1" width="9.0" style="50"/>
    <col min="9731" max="9731" customWidth="1" bestFit="1" width="9.0" style="50"/>
    <col min="9732" max="9732" customWidth="1" bestFit="1" width="9.0" style="50"/>
    <col min="9733" max="9733" customWidth="1" bestFit="1" width="9.0" style="50"/>
    <col min="9734" max="9734" customWidth="1" bestFit="1" width="9.0" style="50"/>
    <col min="9735" max="9735" customWidth="1" bestFit="1" width="9.0" style="50"/>
    <col min="9736" max="9736" customWidth="1" bestFit="1" width="9.0" style="50"/>
    <col min="9737" max="9737" customWidth="1" bestFit="1" width="9.0" style="50"/>
    <col min="9738" max="9738" customWidth="1" bestFit="1" width="9.0" style="50"/>
    <col min="9739" max="9739" customWidth="1" bestFit="1" width="9.0" style="50"/>
    <col min="9740" max="9740" customWidth="1" bestFit="1" width="9.0" style="50"/>
    <col min="9741" max="9741" customWidth="1" bestFit="1" width="9.0" style="50"/>
    <col min="9742" max="9742" customWidth="1" bestFit="1" width="9.0" style="50"/>
    <col min="9743" max="9743" customWidth="1" bestFit="1" width="9.0" style="50"/>
    <col min="9744" max="9744" customWidth="1" bestFit="1" width="9.0" style="50"/>
    <col min="9745" max="9745" customWidth="1" bestFit="1" width="9.0" style="50"/>
    <col min="9746" max="9746" customWidth="1" bestFit="1" width="9.0" style="50"/>
    <col min="9747" max="9747" customWidth="1" bestFit="1" width="9.0" style="50"/>
    <col min="9748" max="9748" customWidth="1" bestFit="1" width="9.0" style="50"/>
    <col min="9749" max="9749" customWidth="1" bestFit="1" width="9.0" style="50"/>
    <col min="9750" max="9750" customWidth="1" bestFit="1" width="9.0" style="50"/>
    <col min="9751" max="9751" customWidth="1" bestFit="1" width="9.0" style="50"/>
    <col min="9752" max="9752" customWidth="1" bestFit="1" width="9.0" style="50"/>
    <col min="9753" max="9753" customWidth="1" bestFit="1" width="9.0" style="50"/>
    <col min="9754" max="9754" customWidth="1" bestFit="1" width="9.0" style="50"/>
    <col min="9755" max="9755" customWidth="1" bestFit="1" width="9.0" style="50"/>
    <col min="9756" max="9756" customWidth="1" bestFit="1" width="9.0" style="50"/>
    <col min="9757" max="9757" customWidth="1" bestFit="1" width="9.0" style="50"/>
    <col min="9758" max="9758" customWidth="1" bestFit="1" width="9.0" style="50"/>
    <col min="9759" max="9759" customWidth="1" bestFit="1" width="9.0" style="50"/>
    <col min="9760" max="9760" customWidth="1" bestFit="1" width="9.0" style="50"/>
    <col min="9761" max="9761" customWidth="1" bestFit="1" width="9.0" style="50"/>
    <col min="9762" max="9762" customWidth="1" bestFit="1" width="9.0" style="50"/>
    <col min="9763" max="9763" customWidth="1" bestFit="1" width="9.0" style="50"/>
    <col min="9764" max="9764" customWidth="1" bestFit="1" width="9.0" style="50"/>
    <col min="9765" max="9765" customWidth="1" bestFit="1" width="9.0" style="50"/>
    <col min="9766" max="9766" customWidth="1" bestFit="1" width="9.0" style="50"/>
    <col min="9767" max="9767" customWidth="1" bestFit="1" width="9.0" style="50"/>
    <col min="9768" max="9768" customWidth="1" bestFit="1" width="9.0" style="50"/>
    <col min="9769" max="9769" customWidth="1" bestFit="1" width="9.0" style="50"/>
    <col min="9770" max="9770" customWidth="1" bestFit="1" width="9.0" style="50"/>
    <col min="9771" max="9771" customWidth="1" bestFit="1" width="9.0" style="50"/>
    <col min="9772" max="9772" customWidth="1" bestFit="1" width="9.0" style="50"/>
    <col min="9773" max="9773" customWidth="1" bestFit="1" width="9.0" style="50"/>
    <col min="9774" max="9774" customWidth="1" bestFit="1" width="9.0" style="50"/>
    <col min="9775" max="9775" customWidth="1" bestFit="1" width="9.0" style="50"/>
    <col min="9776" max="9776" customWidth="1" bestFit="1" width="9.0" style="50"/>
    <col min="9777" max="9777" customWidth="1" bestFit="1" width="9.0" style="50"/>
    <col min="9778" max="9778" customWidth="1" bestFit="1" width="9.0" style="50"/>
    <col min="9779" max="9779" customWidth="1" bestFit="1" width="9.0" style="50"/>
    <col min="9780" max="9780" customWidth="1" bestFit="1" width="9.0" style="50"/>
    <col min="9781" max="9781" customWidth="1" bestFit="1" width="9.0" style="50"/>
    <col min="9782" max="9782" customWidth="1" bestFit="1" width="9.0" style="50"/>
    <col min="9783" max="9783" customWidth="1" bestFit="1" width="9.0" style="50"/>
    <col min="9784" max="9784" customWidth="1" bestFit="1" width="9.0" style="50"/>
    <col min="9785" max="9785" customWidth="1" bestFit="1" width="9.0" style="50"/>
    <col min="9786" max="9786" customWidth="1" bestFit="1" width="9.0" style="50"/>
    <col min="9787" max="9787" customWidth="1" bestFit="1" width="9.0" style="50"/>
    <col min="9788" max="9788" customWidth="1" bestFit="1" width="9.0" style="50"/>
    <col min="9789" max="9789" customWidth="1" bestFit="1" width="9.0" style="50"/>
    <col min="9790" max="9790" customWidth="1" bestFit="1" width="9.0" style="50"/>
    <col min="9791" max="9791" customWidth="1" bestFit="1" width="9.0" style="50"/>
    <col min="9792" max="9792" customWidth="1" bestFit="1" width="9.0" style="50"/>
    <col min="9793" max="9793" customWidth="1" bestFit="1" width="9.0" style="50"/>
    <col min="9794" max="9794" customWidth="1" bestFit="1" width="9.0" style="50"/>
    <col min="9795" max="9795" customWidth="1" bestFit="1" width="9.0" style="50"/>
    <col min="9796" max="9796" customWidth="1" bestFit="1" width="9.0" style="50"/>
    <col min="9797" max="9797" customWidth="1" bestFit="1" width="9.0" style="50"/>
    <col min="9798" max="9798" customWidth="1" bestFit="1" width="9.0" style="50"/>
    <col min="9799" max="9799" customWidth="1" bestFit="1" width="9.0" style="50"/>
    <col min="9800" max="9800" customWidth="1" bestFit="1" width="9.0" style="50"/>
    <col min="9801" max="9801" customWidth="1" bestFit="1" width="9.0" style="50"/>
    <col min="9802" max="9802" customWidth="1" bestFit="1" width="9.0" style="50"/>
    <col min="9803" max="9803" customWidth="1" bestFit="1" width="9.0" style="50"/>
    <col min="9804" max="9804" customWidth="1" bestFit="1" width="9.0" style="50"/>
    <col min="9805" max="9805" customWidth="1" bestFit="1" width="9.0" style="50"/>
    <col min="9806" max="9806" customWidth="1" bestFit="1" width="9.0" style="50"/>
    <col min="9807" max="9807" customWidth="1" bestFit="1" width="9.0" style="50"/>
    <col min="9808" max="9808" customWidth="1" bestFit="1" width="9.0" style="50"/>
    <col min="9809" max="9809" customWidth="1" bestFit="1" width="9.0" style="50"/>
    <col min="9810" max="9810" customWidth="1" bestFit="1" width="9.0" style="50"/>
    <col min="9811" max="9811" customWidth="1" bestFit="1" width="9.0" style="50"/>
    <col min="9812" max="9812" customWidth="1" bestFit="1" width="9.0" style="50"/>
    <col min="9813" max="9813" customWidth="1" bestFit="1" width="9.0" style="50"/>
    <col min="9814" max="9814" customWidth="1" bestFit="1" width="9.0" style="50"/>
    <col min="9815" max="9815" customWidth="1" bestFit="1" width="9.0" style="50"/>
    <col min="9816" max="9816" customWidth="1" bestFit="1" width="9.0" style="50"/>
    <col min="9817" max="9817" customWidth="1" bestFit="1" width="9.0" style="50"/>
    <col min="9818" max="9818" customWidth="1" bestFit="1" width="9.0" style="50"/>
    <col min="9819" max="9819" customWidth="1" bestFit="1" width="9.0" style="50"/>
    <col min="9820" max="9820" customWidth="1" bestFit="1" width="9.0" style="50"/>
    <col min="9821" max="9821" customWidth="1" bestFit="1" width="9.0" style="50"/>
    <col min="9822" max="9822" customWidth="1" bestFit="1" width="9.0" style="50"/>
    <col min="9823" max="9823" customWidth="1" bestFit="1" width="9.0" style="50"/>
    <col min="9824" max="9824" customWidth="1" bestFit="1" width="9.0" style="50"/>
    <col min="9825" max="9825" customWidth="1" bestFit="1" width="9.0" style="50"/>
    <col min="9826" max="9826" customWidth="1" bestFit="1" width="9.0" style="50"/>
    <col min="9827" max="9827" customWidth="1" bestFit="1" width="9.0" style="50"/>
    <col min="9828" max="9828" customWidth="1" bestFit="1" width="9.0" style="50"/>
    <col min="9829" max="9829" customWidth="1" bestFit="1" width="9.0" style="50"/>
    <col min="9830" max="9830" customWidth="1" bestFit="1" width="9.0" style="50"/>
    <col min="9831" max="9831" customWidth="1" bestFit="1" width="9.0" style="50"/>
    <col min="9832" max="9832" customWidth="1" bestFit="1" width="9.0" style="50"/>
    <col min="9833" max="9833" customWidth="1" bestFit="1" width="9.0" style="50"/>
    <col min="9834" max="9834" customWidth="1" bestFit="1" width="9.0" style="50"/>
    <col min="9835" max="9835" customWidth="1" bestFit="1" width="9.0" style="50"/>
    <col min="9836" max="9836" customWidth="1" bestFit="1" width="9.0" style="50"/>
    <col min="9837" max="9837" customWidth="1" bestFit="1" width="9.0" style="50"/>
    <col min="9838" max="9838" customWidth="1" bestFit="1" width="9.0" style="50"/>
    <col min="9839" max="9839" customWidth="1" bestFit="1" width="9.0" style="50"/>
    <col min="9840" max="9840" customWidth="1" bestFit="1" width="9.0" style="50"/>
    <col min="9841" max="9841" customWidth="1" bestFit="1" width="9.0" style="50"/>
    <col min="9842" max="9842" customWidth="1" bestFit="1" width="9.0" style="50"/>
    <col min="9843" max="9843" customWidth="1" bestFit="1" width="9.0" style="50"/>
    <col min="9844" max="9844" customWidth="1" bestFit="1" width="9.0" style="50"/>
    <col min="9845" max="9845" customWidth="1" bestFit="1" width="9.0" style="50"/>
    <col min="9846" max="9846" customWidth="1" bestFit="1" width="9.0" style="50"/>
    <col min="9847" max="9847" customWidth="1" bestFit="1" width="9.0" style="50"/>
    <col min="9848" max="9848" customWidth="1" bestFit="1" width="9.0" style="50"/>
    <col min="9849" max="9849" customWidth="1" bestFit="1" width="9.0" style="50"/>
    <col min="9850" max="9850" customWidth="1" bestFit="1" width="9.0" style="50"/>
    <col min="9851" max="9851" customWidth="1" bestFit="1" width="9.0" style="50"/>
    <col min="9852" max="9852" customWidth="1" bestFit="1" width="9.0" style="50"/>
    <col min="9853" max="9853" customWidth="1" bestFit="1" width="9.0" style="50"/>
    <col min="9854" max="9854" customWidth="1" bestFit="1" width="9.0" style="50"/>
    <col min="9855" max="9855" customWidth="1" bestFit="1" width="9.0" style="50"/>
    <col min="9856" max="9856" customWidth="1" bestFit="1" width="9.0" style="50"/>
    <col min="9857" max="9857" customWidth="1" bestFit="1" width="9.0" style="50"/>
    <col min="9858" max="9858" customWidth="1" bestFit="1" width="9.0" style="50"/>
    <col min="9859" max="9859" customWidth="1" bestFit="1" width="9.0" style="50"/>
    <col min="9860" max="9860" customWidth="1" bestFit="1" width="9.0" style="50"/>
    <col min="9861" max="9861" customWidth="1" bestFit="1" width="9.0" style="50"/>
    <col min="9862" max="9862" customWidth="1" bestFit="1" width="9.0" style="50"/>
    <col min="9863" max="9863" customWidth="1" bestFit="1" width="9.0" style="50"/>
    <col min="9864" max="9864" customWidth="1" bestFit="1" width="9.0" style="50"/>
    <col min="9865" max="9865" customWidth="1" bestFit="1" width="9.0" style="50"/>
    <col min="9866" max="9866" customWidth="1" bestFit="1" width="9.0" style="50"/>
    <col min="9867" max="9867" customWidth="1" bestFit="1" width="9.0" style="50"/>
    <col min="9868" max="9868" customWidth="1" bestFit="1" width="9.0" style="50"/>
    <col min="9869" max="9869" customWidth="1" bestFit="1" width="9.0" style="50"/>
    <col min="9870" max="9870" customWidth="1" bestFit="1" width="9.0" style="50"/>
    <col min="9871" max="9871" customWidth="1" bestFit="1" width="9.0" style="50"/>
    <col min="9872" max="9872" customWidth="1" bestFit="1" width="9.0" style="50"/>
    <col min="9873" max="9873" customWidth="1" bestFit="1" width="9.0" style="50"/>
    <col min="9874" max="9874" customWidth="1" bestFit="1" width="9.0" style="50"/>
    <col min="9875" max="9875" customWidth="1" bestFit="1" width="9.0" style="50"/>
    <col min="9876" max="9876" customWidth="1" bestFit="1" width="9.0" style="50"/>
    <col min="9877" max="9877" customWidth="1" bestFit="1" width="9.0" style="50"/>
    <col min="9878" max="9878" customWidth="1" bestFit="1" width="9.0" style="50"/>
    <col min="9879" max="9879" customWidth="1" bestFit="1" width="9.0" style="50"/>
    <col min="9880" max="9880" customWidth="1" bestFit="1" width="9.0" style="50"/>
    <col min="9881" max="9881" customWidth="1" bestFit="1" width="9.0" style="50"/>
    <col min="9882" max="9882" customWidth="1" bestFit="1" width="9.0" style="50"/>
    <col min="9883" max="9883" customWidth="1" bestFit="1" width="9.0" style="50"/>
    <col min="9884" max="9884" customWidth="1" bestFit="1" width="9.0" style="50"/>
    <col min="9885" max="9885" customWidth="1" bestFit="1" width="9.0" style="50"/>
    <col min="9886" max="9886" customWidth="1" bestFit="1" width="9.0" style="50"/>
    <col min="9887" max="9887" customWidth="1" bestFit="1" width="9.0" style="50"/>
    <col min="9888" max="9888" customWidth="1" bestFit="1" width="9.0" style="50"/>
    <col min="9889" max="9889" customWidth="1" bestFit="1" width="9.0" style="50"/>
    <col min="9890" max="9890" customWidth="1" bestFit="1" width="9.0" style="50"/>
    <col min="9891" max="9891" customWidth="1" bestFit="1" width="9.0" style="50"/>
    <col min="9892" max="9892" customWidth="1" bestFit="1" width="9.0" style="50"/>
    <col min="9893" max="9893" customWidth="1" bestFit="1" width="9.0" style="50"/>
    <col min="9894" max="9894" customWidth="1" bestFit="1" width="9.0" style="50"/>
    <col min="9895" max="9895" customWidth="1" bestFit="1" width="9.0" style="50"/>
    <col min="9896" max="9896" customWidth="1" bestFit="1" width="9.0" style="50"/>
    <col min="9897" max="9897" customWidth="1" bestFit="1" width="9.0" style="50"/>
    <col min="9898" max="9898" customWidth="1" bestFit="1" width="9.0" style="50"/>
    <col min="9899" max="9899" customWidth="1" bestFit="1" width="9.0" style="50"/>
    <col min="9900" max="9900" customWidth="1" bestFit="1" width="9.0" style="50"/>
    <col min="9901" max="9901" customWidth="1" bestFit="1" width="9.0" style="50"/>
    <col min="9902" max="9902" customWidth="1" bestFit="1" width="9.0" style="50"/>
    <col min="9903" max="9903" customWidth="1" bestFit="1" width="9.0" style="50"/>
    <col min="9904" max="9904" customWidth="1" bestFit="1" width="9.0" style="50"/>
    <col min="9905" max="9905" customWidth="1" bestFit="1" width="9.0" style="50"/>
    <col min="9906" max="9906" customWidth="1" bestFit="1" width="9.0" style="50"/>
    <col min="9907" max="9907" customWidth="1" bestFit="1" width="9.0" style="50"/>
    <col min="9908" max="9908" customWidth="1" bestFit="1" width="9.0" style="50"/>
    <col min="9909" max="9909" customWidth="1" bestFit="1" width="9.0" style="50"/>
    <col min="9910" max="9910" customWidth="1" bestFit="1" width="9.0" style="50"/>
    <col min="9911" max="9911" customWidth="1" bestFit="1" width="9.0" style="50"/>
    <col min="9912" max="9912" customWidth="1" bestFit="1" width="9.0" style="50"/>
    <col min="9913" max="9913" customWidth="1" bestFit="1" width="9.0" style="50"/>
    <col min="9914" max="9914" customWidth="1" bestFit="1" width="9.0" style="50"/>
    <col min="9915" max="9915" customWidth="1" bestFit="1" width="9.0" style="50"/>
    <col min="9916" max="9916" customWidth="1" bestFit="1" width="9.0" style="50"/>
    <col min="9917" max="9917" customWidth="1" bestFit="1" width="9.0" style="50"/>
    <col min="9918" max="9918" customWidth="1" bestFit="1" width="9.0" style="50"/>
    <col min="9919" max="9919" customWidth="1" bestFit="1" width="9.0" style="50"/>
    <col min="9920" max="9920" customWidth="1" bestFit="1" width="9.0" style="50"/>
    <col min="9921" max="9921" customWidth="1" bestFit="1" width="9.0" style="50"/>
    <col min="9922" max="9922" customWidth="1" bestFit="1" width="9.0" style="50"/>
    <col min="9923" max="9923" customWidth="1" bestFit="1" width="9.0" style="50"/>
    <col min="9924" max="9924" customWidth="1" bestFit="1" width="9.0" style="50"/>
    <col min="9925" max="9925" customWidth="1" bestFit="1" width="9.0" style="50"/>
    <col min="9926" max="9926" customWidth="1" bestFit="1" width="9.0" style="50"/>
    <col min="9927" max="9927" customWidth="1" bestFit="1" width="9.0" style="50"/>
    <col min="9928" max="9928" customWidth="1" bestFit="1" width="9.0" style="50"/>
    <col min="9929" max="9929" customWidth="1" bestFit="1" width="9.0" style="50"/>
    <col min="9930" max="9930" customWidth="1" bestFit="1" width="9.0" style="50"/>
    <col min="9931" max="9931" customWidth="1" bestFit="1" width="9.0" style="50"/>
    <col min="9932" max="9932" customWidth="1" bestFit="1" width="9.0" style="50"/>
    <col min="9933" max="9933" customWidth="1" bestFit="1" width="9.0" style="50"/>
    <col min="9934" max="9934" customWidth="1" bestFit="1" width="9.0" style="50"/>
    <col min="9935" max="9935" customWidth="1" bestFit="1" width="9.0" style="50"/>
    <col min="9936" max="9936" customWidth="1" bestFit="1" width="9.0" style="50"/>
    <col min="9937" max="9937" customWidth="1" bestFit="1" width="9.0" style="50"/>
    <col min="9938" max="9938" customWidth="1" bestFit="1" width="9.0" style="50"/>
    <col min="9939" max="9939" customWidth="1" bestFit="1" width="9.0" style="50"/>
    <col min="9940" max="9940" customWidth="1" bestFit="1" width="9.0" style="50"/>
    <col min="9941" max="9941" customWidth="1" bestFit="1" width="9.0" style="50"/>
    <col min="9942" max="9942" customWidth="1" bestFit="1" width="9.0" style="50"/>
    <col min="9943" max="9943" customWidth="1" bestFit="1" width="9.0" style="50"/>
    <col min="9944" max="9944" customWidth="1" bestFit="1" width="9.0" style="50"/>
    <col min="9945" max="9945" customWidth="1" bestFit="1" width="9.0" style="50"/>
    <col min="9946" max="9946" customWidth="1" bestFit="1" width="9.0" style="50"/>
    <col min="9947" max="9947" customWidth="1" bestFit="1" width="9.0" style="50"/>
    <col min="9948" max="9948" customWidth="1" bestFit="1" width="9.0" style="50"/>
    <col min="9949" max="9949" customWidth="1" bestFit="1" width="9.0" style="50"/>
    <col min="9950" max="9950" customWidth="1" bestFit="1" width="9.0" style="50"/>
    <col min="9951" max="9951" customWidth="1" bestFit="1" width="9.0" style="50"/>
    <col min="9952" max="9952" customWidth="1" bestFit="1" width="9.0" style="50"/>
    <col min="9953" max="9953" customWidth="1" bestFit="1" width="9.0" style="50"/>
    <col min="9954" max="9954" customWidth="1" bestFit="1" width="9.0" style="50"/>
    <col min="9955" max="9955" customWidth="1" bestFit="1" width="9.0" style="50"/>
    <col min="9956" max="9956" customWidth="1" bestFit="1" width="9.0" style="50"/>
    <col min="9957" max="9957" customWidth="1" bestFit="1" width="9.0" style="50"/>
    <col min="9958" max="9958" customWidth="1" bestFit="1" width="9.0" style="50"/>
    <col min="9959" max="9959" customWidth="1" bestFit="1" width="9.0" style="50"/>
    <col min="9960" max="9960" customWidth="1" bestFit="1" width="9.0" style="50"/>
    <col min="9961" max="9961" customWidth="1" bestFit="1" width="9.0" style="50"/>
    <col min="9962" max="9962" customWidth="1" bestFit="1" width="9.0" style="50"/>
    <col min="9963" max="9963" customWidth="1" bestFit="1" width="9.0" style="50"/>
    <col min="9964" max="9964" customWidth="1" bestFit="1" width="9.0" style="50"/>
    <col min="9965" max="9965" customWidth="1" bestFit="1" width="9.0" style="50"/>
    <col min="9966" max="9966" customWidth="1" bestFit="1" width="9.0" style="50"/>
    <col min="9967" max="9967" customWidth="1" bestFit="1" width="9.0" style="50"/>
    <col min="9968" max="9968" customWidth="1" bestFit="1" width="9.0" style="50"/>
    <col min="9969" max="9969" customWidth="1" bestFit="1" width="9.0" style="50"/>
    <col min="9970" max="9970" customWidth="1" bestFit="1" width="9.0" style="50"/>
    <col min="9971" max="9971" customWidth="1" bestFit="1" width="9.0" style="50"/>
    <col min="9972" max="9972" customWidth="1" bestFit="1" width="9.0" style="50"/>
    <col min="9973" max="9973" customWidth="1" bestFit="1" width="9.0" style="50"/>
    <col min="9974" max="9974" customWidth="1" bestFit="1" width="9.0" style="50"/>
    <col min="9975" max="9975" customWidth="1" bestFit="1" width="9.0" style="50"/>
    <col min="9976" max="9976" customWidth="1" bestFit="1" width="9.0" style="50"/>
    <col min="9977" max="9977" customWidth="1" bestFit="1" width="9.0" style="50"/>
    <col min="9978" max="9978" customWidth="1" bestFit="1" width="9.0" style="50"/>
    <col min="9979" max="9979" customWidth="1" bestFit="1" width="9.0" style="50"/>
    <col min="9980" max="9980" customWidth="1" bestFit="1" width="9.0" style="50"/>
    <col min="9981" max="9981" customWidth="1" bestFit="1" width="9.0" style="50"/>
    <col min="9982" max="9982" customWidth="1" bestFit="1" width="9.0" style="50"/>
    <col min="9983" max="9983" customWidth="1" bestFit="1" width="9.0" style="50"/>
    <col min="9984" max="9984" customWidth="1" bestFit="1" width="9.0" style="50"/>
    <col min="9985" max="9985" customWidth="1" bestFit="1" width="9.0" style="50"/>
    <col min="9986" max="9986" customWidth="1" bestFit="1" width="9.0" style="50"/>
    <col min="9987" max="9987" customWidth="1" bestFit="1" width="9.0" style="50"/>
    <col min="9988" max="9988" customWidth="1" bestFit="1" width="9.0" style="50"/>
    <col min="9989" max="9989" customWidth="1" bestFit="1" width="9.0" style="50"/>
    <col min="9990" max="9990" customWidth="1" bestFit="1" width="9.0" style="50"/>
    <col min="9991" max="9991" customWidth="1" bestFit="1" width="9.0" style="50"/>
    <col min="9992" max="9992" customWidth="1" bestFit="1" width="9.0" style="50"/>
    <col min="9993" max="9993" customWidth="1" bestFit="1" width="9.0" style="50"/>
    <col min="9994" max="9994" customWidth="1" bestFit="1" width="9.0" style="50"/>
    <col min="9995" max="9995" customWidth="1" bestFit="1" width="9.0" style="50"/>
    <col min="9996" max="9996" customWidth="1" bestFit="1" width="9.0" style="50"/>
    <col min="9997" max="9997" customWidth="1" bestFit="1" width="9.0" style="50"/>
    <col min="9998" max="9998" customWidth="1" bestFit="1" width="9.0" style="50"/>
    <col min="9999" max="9999" customWidth="1" bestFit="1" width="9.0" style="50"/>
    <col min="10000" max="10000" customWidth="1" bestFit="1" width="9.0" style="50"/>
    <col min="10001" max="10001" customWidth="1" bestFit="1" width="9.0" style="50"/>
    <col min="10002" max="10002" customWidth="1" bestFit="1" width="9.0" style="50"/>
    <col min="10003" max="10003" customWidth="1" bestFit="1" width="9.0" style="50"/>
    <col min="10004" max="10004" customWidth="1" bestFit="1" width="9.0" style="50"/>
    <col min="10005" max="10005" customWidth="1" bestFit="1" width="9.0" style="50"/>
    <col min="10006" max="10006" customWidth="1" bestFit="1" width="9.0" style="50"/>
    <col min="10007" max="10007" customWidth="1" bestFit="1" width="9.0" style="50"/>
    <col min="10008" max="10008" customWidth="1" bestFit="1" width="9.0" style="50"/>
    <col min="10009" max="10009" customWidth="1" bestFit="1" width="9.0" style="50"/>
    <col min="10010" max="10010" customWidth="1" bestFit="1" width="9.0" style="50"/>
    <col min="10011" max="10011" customWidth="1" bestFit="1" width="9.0" style="50"/>
    <col min="10012" max="10012" customWidth="1" bestFit="1" width="9.0" style="50"/>
    <col min="10013" max="10013" customWidth="1" bestFit="1" width="9.0" style="50"/>
    <col min="10014" max="10014" customWidth="1" bestFit="1" width="9.0" style="50"/>
    <col min="10015" max="10015" customWidth="1" bestFit="1" width="9.0" style="50"/>
    <col min="10016" max="10016" customWidth="1" bestFit="1" width="9.0" style="50"/>
    <col min="10017" max="10017" customWidth="1" bestFit="1" width="9.0" style="50"/>
    <col min="10018" max="10018" customWidth="1" bestFit="1" width="9.0" style="50"/>
    <col min="10019" max="10019" customWidth="1" bestFit="1" width="9.0" style="50"/>
    <col min="10020" max="10020" customWidth="1" bestFit="1" width="9.0" style="50"/>
    <col min="10021" max="10021" customWidth="1" bestFit="1" width="9.0" style="50"/>
    <col min="10022" max="10022" customWidth="1" bestFit="1" width="9.0" style="50"/>
    <col min="10023" max="10023" customWidth="1" bestFit="1" width="9.0" style="50"/>
    <col min="10024" max="10024" customWidth="1" bestFit="1" width="9.0" style="50"/>
    <col min="10025" max="10025" customWidth="1" bestFit="1" width="9.0" style="50"/>
    <col min="10026" max="10026" customWidth="1" bestFit="1" width="9.0" style="50"/>
    <col min="10027" max="10027" customWidth="1" bestFit="1" width="9.0" style="50"/>
    <col min="10028" max="10028" customWidth="1" bestFit="1" width="9.0" style="50"/>
    <col min="10029" max="10029" customWidth="1" bestFit="1" width="9.0" style="50"/>
    <col min="10030" max="10030" customWidth="1" bestFit="1" width="9.0" style="50"/>
    <col min="10031" max="10031" customWidth="1" bestFit="1" width="9.0" style="50"/>
    <col min="10032" max="10032" customWidth="1" bestFit="1" width="9.0" style="50"/>
    <col min="10033" max="10033" customWidth="1" bestFit="1" width="9.0" style="50"/>
    <col min="10034" max="10034" customWidth="1" bestFit="1" width="9.0" style="50"/>
    <col min="10035" max="10035" customWidth="1" bestFit="1" width="9.0" style="50"/>
    <col min="10036" max="10036" customWidth="1" bestFit="1" width="9.0" style="50"/>
    <col min="10037" max="10037" customWidth="1" bestFit="1" width="9.0" style="50"/>
    <col min="10038" max="10038" customWidth="1" bestFit="1" width="9.0" style="50"/>
    <col min="10039" max="10039" customWidth="1" bestFit="1" width="9.0" style="50"/>
    <col min="10040" max="10040" customWidth="1" bestFit="1" width="9.0" style="50"/>
    <col min="10041" max="10041" customWidth="1" bestFit="1" width="9.0" style="50"/>
    <col min="10042" max="10042" customWidth="1" bestFit="1" width="9.0" style="50"/>
    <col min="10043" max="10043" customWidth="1" bestFit="1" width="9.0" style="50"/>
    <col min="10044" max="10044" customWidth="1" bestFit="1" width="9.0" style="50"/>
    <col min="10045" max="10045" customWidth="1" bestFit="1" width="9.0" style="50"/>
    <col min="10046" max="10046" customWidth="1" bestFit="1" width="9.0" style="50"/>
    <col min="10047" max="10047" customWidth="1" bestFit="1" width="9.0" style="50"/>
    <col min="10048" max="10048" customWidth="1" bestFit="1" width="9.0" style="50"/>
    <col min="10049" max="10049" customWidth="1" bestFit="1" width="9.0" style="50"/>
    <col min="10050" max="10050" customWidth="1" bestFit="1" width="9.0" style="50"/>
    <col min="10051" max="10051" customWidth="1" bestFit="1" width="9.0" style="50"/>
    <col min="10052" max="10052" customWidth="1" bestFit="1" width="9.0" style="50"/>
    <col min="10053" max="10053" customWidth="1" bestFit="1" width="9.0" style="50"/>
    <col min="10054" max="10054" customWidth="1" bestFit="1" width="9.0" style="50"/>
    <col min="10055" max="10055" customWidth="1" bestFit="1" width="9.0" style="50"/>
    <col min="10056" max="10056" customWidth="1" bestFit="1" width="9.0" style="50"/>
    <col min="10057" max="10057" customWidth="1" bestFit="1" width="9.0" style="50"/>
    <col min="10058" max="10058" customWidth="1" bestFit="1" width="9.0" style="50"/>
    <col min="10059" max="10059" customWidth="1" bestFit="1" width="9.0" style="50"/>
    <col min="10060" max="10060" customWidth="1" bestFit="1" width="9.0" style="50"/>
    <col min="10061" max="10061" customWidth="1" bestFit="1" width="9.0" style="50"/>
    <col min="10062" max="10062" customWidth="1" bestFit="1" width="9.0" style="50"/>
    <col min="10063" max="10063" customWidth="1" bestFit="1" width="9.0" style="50"/>
    <col min="10064" max="10064" customWidth="1" bestFit="1" width="9.0" style="50"/>
    <col min="10065" max="10065" customWidth="1" bestFit="1" width="9.0" style="50"/>
    <col min="10066" max="10066" customWidth="1" bestFit="1" width="9.0" style="50"/>
    <col min="10067" max="10067" customWidth="1" bestFit="1" width="9.0" style="50"/>
    <col min="10068" max="10068" customWidth="1" bestFit="1" width="9.0" style="50"/>
    <col min="10069" max="10069" customWidth="1" bestFit="1" width="9.0" style="50"/>
    <col min="10070" max="10070" customWidth="1" bestFit="1" width="9.0" style="50"/>
    <col min="10071" max="10071" customWidth="1" bestFit="1" width="9.0" style="50"/>
    <col min="10072" max="10072" customWidth="1" bestFit="1" width="9.0" style="50"/>
    <col min="10073" max="10073" customWidth="1" bestFit="1" width="9.0" style="50"/>
    <col min="10074" max="10074" customWidth="1" bestFit="1" width="9.0" style="50"/>
    <col min="10075" max="10075" customWidth="1" bestFit="1" width="9.0" style="50"/>
    <col min="10076" max="10076" customWidth="1" bestFit="1" width="9.0" style="50"/>
    <col min="10077" max="10077" customWidth="1" bestFit="1" width="9.0" style="50"/>
    <col min="10078" max="10078" customWidth="1" bestFit="1" width="9.0" style="50"/>
    <col min="10079" max="10079" customWidth="1" bestFit="1" width="9.0" style="50"/>
    <col min="10080" max="10080" customWidth="1" bestFit="1" width="9.0" style="50"/>
    <col min="10081" max="10081" customWidth="1" bestFit="1" width="9.0" style="50"/>
    <col min="10082" max="10082" customWidth="1" bestFit="1" width="9.0" style="50"/>
    <col min="10083" max="10083" customWidth="1" bestFit="1" width="9.0" style="50"/>
    <col min="10084" max="10084" customWidth="1" bestFit="1" width="9.0" style="50"/>
    <col min="10085" max="10085" customWidth="1" bestFit="1" width="9.0" style="50"/>
    <col min="10086" max="10086" customWidth="1" bestFit="1" width="9.0" style="50"/>
    <col min="10087" max="10087" customWidth="1" bestFit="1" width="9.0" style="50"/>
    <col min="10088" max="10088" customWidth="1" bestFit="1" width="9.0" style="50"/>
    <col min="10089" max="10089" customWidth="1" bestFit="1" width="9.0" style="50"/>
    <col min="10090" max="10090" customWidth="1" bestFit="1" width="9.0" style="50"/>
    <col min="10091" max="10091" customWidth="1" bestFit="1" width="9.0" style="50"/>
    <col min="10092" max="10092" customWidth="1" bestFit="1" width="9.0" style="50"/>
    <col min="10093" max="10093" customWidth="1" bestFit="1" width="9.0" style="50"/>
    <col min="10094" max="10094" customWidth="1" bestFit="1" width="9.0" style="50"/>
    <col min="10095" max="10095" customWidth="1" bestFit="1" width="9.0" style="50"/>
    <col min="10096" max="10096" customWidth="1" bestFit="1" width="9.0" style="50"/>
    <col min="10097" max="10097" customWidth="1" bestFit="1" width="9.0" style="50"/>
    <col min="10098" max="10098" customWidth="1" bestFit="1" width="9.0" style="50"/>
    <col min="10099" max="10099" customWidth="1" bestFit="1" width="9.0" style="50"/>
    <col min="10100" max="10100" customWidth="1" bestFit="1" width="9.0" style="50"/>
    <col min="10101" max="10101" customWidth="1" bestFit="1" width="9.0" style="50"/>
    <col min="10102" max="10102" customWidth="1" bestFit="1" width="9.0" style="50"/>
    <col min="10103" max="10103" customWidth="1" bestFit="1" width="9.0" style="50"/>
    <col min="10104" max="10104" customWidth="1" bestFit="1" width="9.0" style="50"/>
    <col min="10105" max="10105" customWidth="1" bestFit="1" width="9.0" style="50"/>
    <col min="10106" max="10106" customWidth="1" bestFit="1" width="9.0" style="50"/>
    <col min="10107" max="10107" customWidth="1" bestFit="1" width="9.0" style="50"/>
    <col min="10108" max="10108" customWidth="1" bestFit="1" width="9.0" style="50"/>
    <col min="10109" max="10109" customWidth="1" bestFit="1" width="9.0" style="50"/>
    <col min="10110" max="10110" customWidth="1" bestFit="1" width="9.0" style="50"/>
    <col min="10111" max="10111" customWidth="1" bestFit="1" width="9.0" style="50"/>
    <col min="10112" max="10112" customWidth="1" bestFit="1" width="9.0" style="50"/>
    <col min="10113" max="10113" customWidth="1" bestFit="1" width="9.0" style="50"/>
    <col min="10114" max="10114" customWidth="1" bestFit="1" width="9.0" style="50"/>
    <col min="10115" max="10115" customWidth="1" bestFit="1" width="9.0" style="50"/>
    <col min="10116" max="10116" customWidth="1" bestFit="1" width="9.0" style="50"/>
    <col min="10117" max="10117" customWidth="1" bestFit="1" width="9.0" style="50"/>
    <col min="10118" max="10118" customWidth="1" bestFit="1" width="9.0" style="50"/>
    <col min="10119" max="10119" customWidth="1" bestFit="1" width="9.0" style="50"/>
    <col min="10120" max="10120" customWidth="1" bestFit="1" width="9.0" style="50"/>
    <col min="10121" max="10121" customWidth="1" bestFit="1" width="9.0" style="50"/>
    <col min="10122" max="10122" customWidth="1" bestFit="1" width="9.0" style="50"/>
    <col min="10123" max="10123" customWidth="1" bestFit="1" width="9.0" style="50"/>
    <col min="10124" max="10124" customWidth="1" bestFit="1" width="9.0" style="50"/>
    <col min="10125" max="10125" customWidth="1" bestFit="1" width="9.0" style="50"/>
    <col min="10126" max="10126" customWidth="1" bestFit="1" width="9.0" style="50"/>
    <col min="10127" max="10127" customWidth="1" bestFit="1" width="9.0" style="50"/>
    <col min="10128" max="10128" customWidth="1" bestFit="1" width="9.0" style="50"/>
    <col min="10129" max="10129" customWidth="1" bestFit="1" width="9.0" style="50"/>
    <col min="10130" max="10130" customWidth="1" bestFit="1" width="9.0" style="50"/>
    <col min="10131" max="10131" customWidth="1" bestFit="1" width="9.0" style="50"/>
    <col min="10132" max="10132" customWidth="1" bestFit="1" width="9.0" style="50"/>
    <col min="10133" max="10133" customWidth="1" bestFit="1" width="9.0" style="50"/>
    <col min="10134" max="10134" customWidth="1" bestFit="1" width="9.0" style="50"/>
    <col min="10135" max="10135" customWidth="1" bestFit="1" width="9.0" style="50"/>
    <col min="10136" max="10136" customWidth="1" bestFit="1" width="9.0" style="50"/>
    <col min="10137" max="10137" customWidth="1" bestFit="1" width="9.0" style="50"/>
    <col min="10138" max="10138" customWidth="1" bestFit="1" width="9.0" style="50"/>
    <col min="10139" max="10139" customWidth="1" bestFit="1" width="9.0" style="50"/>
    <col min="10140" max="10140" customWidth="1" bestFit="1" width="9.0" style="50"/>
    <col min="10141" max="10141" customWidth="1" bestFit="1" width="9.0" style="50"/>
    <col min="10142" max="10142" customWidth="1" bestFit="1" width="9.0" style="50"/>
    <col min="10143" max="10143" customWidth="1" bestFit="1" width="9.0" style="50"/>
    <col min="10144" max="10144" customWidth="1" bestFit="1" width="9.0" style="50"/>
    <col min="10145" max="10145" customWidth="1" bestFit="1" width="9.0" style="50"/>
    <col min="10146" max="10146" customWidth="1" bestFit="1" width="9.0" style="50"/>
    <col min="10147" max="10147" customWidth="1" bestFit="1" width="9.0" style="50"/>
    <col min="10148" max="10148" customWidth="1" bestFit="1" width="9.0" style="50"/>
    <col min="10149" max="10149" customWidth="1" bestFit="1" width="9.0" style="50"/>
    <col min="10150" max="10150" customWidth="1" bestFit="1" width="9.0" style="50"/>
    <col min="10151" max="10151" customWidth="1" bestFit="1" width="9.0" style="50"/>
    <col min="10152" max="10152" customWidth="1" bestFit="1" width="9.0" style="50"/>
    <col min="10153" max="10153" customWidth="1" bestFit="1" width="9.0" style="50"/>
    <col min="10154" max="10154" customWidth="1" bestFit="1" width="9.0" style="50"/>
    <col min="10155" max="10155" customWidth="1" bestFit="1" width="9.0" style="50"/>
    <col min="10156" max="10156" customWidth="1" bestFit="1" width="9.0" style="50"/>
    <col min="10157" max="10157" customWidth="1" bestFit="1" width="9.0" style="50"/>
    <col min="10158" max="10158" customWidth="1" bestFit="1" width="9.0" style="50"/>
    <col min="10159" max="10159" customWidth="1" bestFit="1" width="9.0" style="50"/>
    <col min="10160" max="10160" customWidth="1" bestFit="1" width="9.0" style="50"/>
    <col min="10161" max="10161" customWidth="1" bestFit="1" width="9.0" style="50"/>
    <col min="10162" max="10162" customWidth="1" bestFit="1" width="9.0" style="50"/>
    <col min="10163" max="10163" customWidth="1" bestFit="1" width="9.0" style="50"/>
    <col min="10164" max="10164" customWidth="1" bestFit="1" width="9.0" style="50"/>
    <col min="10165" max="10165" customWidth="1" bestFit="1" width="9.0" style="50"/>
    <col min="10166" max="10166" customWidth="1" bestFit="1" width="9.0" style="50"/>
    <col min="10167" max="10167" customWidth="1" bestFit="1" width="9.0" style="50"/>
    <col min="10168" max="10168" customWidth="1" bestFit="1" width="9.0" style="50"/>
    <col min="10169" max="10169" customWidth="1" bestFit="1" width="9.0" style="50"/>
    <col min="10170" max="10170" customWidth="1" bestFit="1" width="9.0" style="50"/>
    <col min="10171" max="10171" customWidth="1" bestFit="1" width="9.0" style="50"/>
    <col min="10172" max="10172" customWidth="1" bestFit="1" width="9.0" style="50"/>
    <col min="10173" max="10173" customWidth="1" bestFit="1" width="9.0" style="50"/>
    <col min="10174" max="10174" customWidth="1" bestFit="1" width="9.0" style="50"/>
    <col min="10175" max="10175" customWidth="1" bestFit="1" width="9.0" style="50"/>
    <col min="10176" max="10176" customWidth="1" bestFit="1" width="9.0" style="50"/>
    <col min="10177" max="10177" customWidth="1" bestFit="1" width="9.0" style="50"/>
    <col min="10178" max="10178" customWidth="1" bestFit="1" width="9.0" style="50"/>
    <col min="10179" max="10179" customWidth="1" bestFit="1" width="9.0" style="50"/>
    <col min="10180" max="10180" customWidth="1" bestFit="1" width="9.0" style="50"/>
    <col min="10181" max="10181" customWidth="1" bestFit="1" width="9.0" style="50"/>
    <col min="10182" max="10182" customWidth="1" bestFit="1" width="9.0" style="50"/>
    <col min="10183" max="10183" customWidth="1" bestFit="1" width="9.0" style="50"/>
    <col min="10184" max="10184" customWidth="1" bestFit="1" width="9.0" style="50"/>
    <col min="10185" max="10185" customWidth="1" bestFit="1" width="9.0" style="50"/>
    <col min="10186" max="10186" customWidth="1" bestFit="1" width="9.0" style="50"/>
    <col min="10187" max="10187" customWidth="1" bestFit="1" width="9.0" style="50"/>
    <col min="10188" max="10188" customWidth="1" bestFit="1" width="9.0" style="50"/>
    <col min="10189" max="10189" customWidth="1" bestFit="1" width="9.0" style="50"/>
    <col min="10190" max="10190" customWidth="1" bestFit="1" width="9.0" style="50"/>
    <col min="10191" max="10191" customWidth="1" bestFit="1" width="9.0" style="50"/>
    <col min="10192" max="10192" customWidth="1" bestFit="1" width="9.0" style="50"/>
    <col min="10193" max="10193" customWidth="1" bestFit="1" width="9.0" style="50"/>
    <col min="10194" max="10194" customWidth="1" bestFit="1" width="9.0" style="50"/>
    <col min="10195" max="10195" customWidth="1" bestFit="1" width="9.0" style="50"/>
    <col min="10196" max="10196" customWidth="1" bestFit="1" width="9.0" style="50"/>
    <col min="10197" max="10197" customWidth="1" bestFit="1" width="9.0" style="50"/>
    <col min="10198" max="10198" customWidth="1" bestFit="1" width="9.0" style="50"/>
    <col min="10199" max="10199" customWidth="1" bestFit="1" width="9.0" style="50"/>
    <col min="10200" max="10200" customWidth="1" bestFit="1" width="9.0" style="50"/>
    <col min="10201" max="10201" customWidth="1" bestFit="1" width="9.0" style="50"/>
    <col min="10202" max="10202" customWidth="1" bestFit="1" width="9.0" style="50"/>
    <col min="10203" max="10203" customWidth="1" bestFit="1" width="9.0" style="50"/>
    <col min="10204" max="10204" customWidth="1" bestFit="1" width="9.0" style="50"/>
    <col min="10205" max="10205" customWidth="1" bestFit="1" width="9.0" style="50"/>
    <col min="10206" max="10206" customWidth="1" bestFit="1" width="9.0" style="50"/>
    <col min="10207" max="10207" customWidth="1" bestFit="1" width="9.0" style="50"/>
    <col min="10208" max="10208" customWidth="1" bestFit="1" width="9.0" style="50"/>
    <col min="10209" max="10209" customWidth="1" bestFit="1" width="9.0" style="50"/>
    <col min="10210" max="10210" customWidth="1" bestFit="1" width="9.0" style="50"/>
    <col min="10211" max="10211" customWidth="1" bestFit="1" width="9.0" style="50"/>
    <col min="10212" max="10212" customWidth="1" bestFit="1" width="9.0" style="50"/>
    <col min="10213" max="10213" customWidth="1" bestFit="1" width="9.0" style="50"/>
    <col min="10214" max="10214" customWidth="1" bestFit="1" width="9.0" style="50"/>
    <col min="10215" max="10215" customWidth="1" bestFit="1" width="9.0" style="50"/>
    <col min="10216" max="10216" customWidth="1" bestFit="1" width="9.0" style="50"/>
    <col min="10217" max="10217" customWidth="1" bestFit="1" width="9.0" style="50"/>
    <col min="10218" max="10218" customWidth="1" bestFit="1" width="9.0" style="50"/>
    <col min="10219" max="10219" customWidth="1" bestFit="1" width="9.0" style="50"/>
    <col min="10220" max="10220" customWidth="1" bestFit="1" width="9.0" style="50"/>
    <col min="10221" max="10221" customWidth="1" bestFit="1" width="9.0" style="50"/>
    <col min="10222" max="10222" customWidth="1" bestFit="1" width="9.0" style="50"/>
    <col min="10223" max="10223" customWidth="1" bestFit="1" width="9.0" style="50"/>
    <col min="10224" max="10224" customWidth="1" bestFit="1" width="9.0" style="50"/>
    <col min="10225" max="10225" customWidth="1" bestFit="1" width="9.0" style="50"/>
    <col min="10226" max="10226" customWidth="1" bestFit="1" width="9.0" style="50"/>
    <col min="10227" max="10227" customWidth="1" bestFit="1" width="9.0" style="50"/>
    <col min="10228" max="10228" customWidth="1" bestFit="1" width="9.0" style="50"/>
    <col min="10229" max="10229" customWidth="1" bestFit="1" width="9.0" style="50"/>
    <col min="10230" max="10230" customWidth="1" bestFit="1" width="9.0" style="50"/>
    <col min="10231" max="10231" customWidth="1" bestFit="1" width="9.0" style="50"/>
    <col min="10232" max="10232" customWidth="1" bestFit="1" width="9.0" style="50"/>
    <col min="10233" max="10233" customWidth="1" bestFit="1" width="9.0" style="50"/>
    <col min="10234" max="10234" customWidth="1" bestFit="1" width="9.0" style="50"/>
    <col min="10235" max="10235" customWidth="1" bestFit="1" width="9.0" style="50"/>
    <col min="10236" max="10236" customWidth="1" bestFit="1" width="9.0" style="50"/>
    <col min="10237" max="10237" customWidth="1" bestFit="1" width="9.0" style="50"/>
    <col min="10238" max="10238" customWidth="1" bestFit="1" width="9.0" style="50"/>
    <col min="10239" max="10239" customWidth="1" bestFit="1" width="9.0" style="50"/>
    <col min="10240" max="10240" customWidth="1" bestFit="1" width="9.0" style="50"/>
    <col min="10241" max="10241" customWidth="1" bestFit="1" width="9.0" style="50"/>
    <col min="10242" max="10242" customWidth="1" bestFit="1" width="9.0" style="50"/>
    <col min="10243" max="10243" customWidth="1" bestFit="1" width="9.0" style="50"/>
    <col min="10244" max="10244" customWidth="1" bestFit="1" width="9.0" style="50"/>
    <col min="10245" max="10245" customWidth="1" bestFit="1" width="9.0" style="50"/>
    <col min="10246" max="10246" customWidth="1" bestFit="1" width="9.0" style="50"/>
    <col min="10247" max="10247" customWidth="1" bestFit="1" width="9.0" style="50"/>
    <col min="10248" max="10248" customWidth="1" bestFit="1" width="9.0" style="50"/>
    <col min="10249" max="10249" customWidth="1" bestFit="1" width="9.0" style="50"/>
    <col min="10250" max="10250" customWidth="1" bestFit="1" width="9.0" style="50"/>
    <col min="10251" max="10251" customWidth="1" bestFit="1" width="9.0" style="50"/>
    <col min="10252" max="10252" customWidth="1" bestFit="1" width="9.0" style="50"/>
    <col min="10253" max="10253" customWidth="1" bestFit="1" width="9.0" style="50"/>
    <col min="10254" max="10254" customWidth="1" bestFit="1" width="9.0" style="50"/>
    <col min="10255" max="10255" customWidth="1" bestFit="1" width="9.0" style="50"/>
    <col min="10256" max="10256" customWidth="1" bestFit="1" width="9.0" style="50"/>
    <col min="10257" max="10257" customWidth="1" bestFit="1" width="9.0" style="50"/>
    <col min="10258" max="10258" customWidth="1" bestFit="1" width="9.0" style="50"/>
    <col min="10259" max="10259" customWidth="1" bestFit="1" width="9.0" style="50"/>
    <col min="10260" max="10260" customWidth="1" bestFit="1" width="9.0" style="50"/>
    <col min="10261" max="10261" customWidth="1" bestFit="1" width="9.0" style="50"/>
    <col min="10262" max="10262" customWidth="1" bestFit="1" width="9.0" style="50"/>
    <col min="10263" max="10263" customWidth="1" bestFit="1" width="9.0" style="50"/>
    <col min="10264" max="10264" customWidth="1" bestFit="1" width="9.0" style="50"/>
    <col min="10265" max="10265" customWidth="1" bestFit="1" width="9.0" style="50"/>
    <col min="10266" max="10266" customWidth="1" bestFit="1" width="9.0" style="50"/>
    <col min="10267" max="10267" customWidth="1" bestFit="1" width="9.0" style="50"/>
    <col min="10268" max="10268" customWidth="1" bestFit="1" width="9.0" style="50"/>
    <col min="10269" max="10269" customWidth="1" bestFit="1" width="9.0" style="50"/>
    <col min="10270" max="10270" customWidth="1" bestFit="1" width="9.0" style="50"/>
    <col min="10271" max="10271" customWidth="1" bestFit="1" width="9.0" style="50"/>
    <col min="10272" max="10272" customWidth="1" bestFit="1" width="9.0" style="50"/>
    <col min="10273" max="10273" customWidth="1" bestFit="1" width="9.0" style="50"/>
    <col min="10274" max="10274" customWidth="1" bestFit="1" width="9.0" style="50"/>
    <col min="10275" max="10275" customWidth="1" bestFit="1" width="9.0" style="50"/>
    <col min="10276" max="10276" customWidth="1" bestFit="1" width="9.0" style="50"/>
    <col min="10277" max="10277" customWidth="1" bestFit="1" width="9.0" style="50"/>
    <col min="10278" max="10278" customWidth="1" bestFit="1" width="9.0" style="50"/>
    <col min="10279" max="10279" customWidth="1" bestFit="1" width="9.0" style="50"/>
    <col min="10280" max="10280" customWidth="1" bestFit="1" width="9.0" style="50"/>
    <col min="10281" max="10281" customWidth="1" bestFit="1" width="9.0" style="50"/>
    <col min="10282" max="10282" customWidth="1" bestFit="1" width="9.0" style="50"/>
    <col min="10283" max="10283" customWidth="1" bestFit="1" width="9.0" style="50"/>
    <col min="10284" max="10284" customWidth="1" bestFit="1" width="9.0" style="50"/>
    <col min="10285" max="10285" customWidth="1" bestFit="1" width="9.0" style="50"/>
    <col min="10286" max="10286" customWidth="1" bestFit="1" width="9.0" style="50"/>
    <col min="10287" max="10287" customWidth="1" bestFit="1" width="9.0" style="50"/>
    <col min="10288" max="10288" customWidth="1" bestFit="1" width="9.0" style="50"/>
    <col min="10289" max="10289" customWidth="1" bestFit="1" width="9.0" style="50"/>
    <col min="10290" max="10290" customWidth="1" bestFit="1" width="9.0" style="50"/>
    <col min="10291" max="10291" customWidth="1" bestFit="1" width="9.0" style="50"/>
    <col min="10292" max="10292" customWidth="1" bestFit="1" width="9.0" style="50"/>
    <col min="10293" max="10293" customWidth="1" bestFit="1" width="9.0" style="50"/>
    <col min="10294" max="10294" customWidth="1" bestFit="1" width="9.0" style="50"/>
    <col min="10295" max="10295" customWidth="1" bestFit="1" width="9.0" style="50"/>
    <col min="10296" max="10296" customWidth="1" bestFit="1" width="9.0" style="50"/>
    <col min="10297" max="10297" customWidth="1" bestFit="1" width="9.0" style="50"/>
    <col min="10298" max="10298" customWidth="1" bestFit="1" width="9.0" style="50"/>
    <col min="10299" max="10299" customWidth="1" bestFit="1" width="9.0" style="50"/>
    <col min="10300" max="10300" customWidth="1" bestFit="1" width="9.0" style="50"/>
    <col min="10301" max="10301" customWidth="1" bestFit="1" width="9.0" style="50"/>
    <col min="10302" max="10302" customWidth="1" bestFit="1" width="9.0" style="50"/>
    <col min="10303" max="10303" customWidth="1" bestFit="1" width="9.0" style="50"/>
    <col min="10304" max="10304" customWidth="1" bestFit="1" width="9.0" style="50"/>
    <col min="10305" max="10305" customWidth="1" bestFit="1" width="9.0" style="50"/>
    <col min="10306" max="10306" customWidth="1" bestFit="1" width="9.0" style="50"/>
    <col min="10307" max="10307" customWidth="1" bestFit="1" width="9.0" style="50"/>
    <col min="10308" max="10308" customWidth="1" bestFit="1" width="9.0" style="50"/>
    <col min="10309" max="10309" customWidth="1" bestFit="1" width="9.0" style="50"/>
    <col min="10310" max="10310" customWidth="1" bestFit="1" width="9.0" style="50"/>
    <col min="10311" max="10311" customWidth="1" bestFit="1" width="9.0" style="50"/>
    <col min="10312" max="10312" customWidth="1" bestFit="1" width="9.0" style="50"/>
    <col min="10313" max="10313" customWidth="1" bestFit="1" width="9.0" style="50"/>
    <col min="10314" max="10314" customWidth="1" bestFit="1" width="9.0" style="50"/>
    <col min="10315" max="10315" customWidth="1" bestFit="1" width="9.0" style="50"/>
    <col min="10316" max="10316" customWidth="1" bestFit="1" width="9.0" style="50"/>
    <col min="10317" max="10317" customWidth="1" bestFit="1" width="9.0" style="50"/>
    <col min="10318" max="10318" customWidth="1" bestFit="1" width="9.0" style="50"/>
    <col min="10319" max="10319" customWidth="1" bestFit="1" width="9.0" style="50"/>
    <col min="10320" max="10320" customWidth="1" bestFit="1" width="9.0" style="50"/>
    <col min="10321" max="10321" customWidth="1" bestFit="1" width="9.0" style="50"/>
    <col min="10322" max="10322" customWidth="1" bestFit="1" width="9.0" style="50"/>
    <col min="10323" max="10323" customWidth="1" bestFit="1" width="9.0" style="50"/>
    <col min="10324" max="10324" customWidth="1" bestFit="1" width="9.0" style="50"/>
    <col min="10325" max="10325" customWidth="1" bestFit="1" width="9.0" style="50"/>
    <col min="10326" max="10326" customWidth="1" bestFit="1" width="9.0" style="50"/>
    <col min="10327" max="10327" customWidth="1" bestFit="1" width="9.0" style="50"/>
    <col min="10328" max="10328" customWidth="1" bestFit="1" width="9.0" style="50"/>
    <col min="10329" max="10329" customWidth="1" bestFit="1" width="9.0" style="50"/>
    <col min="10330" max="10330" customWidth="1" bestFit="1" width="9.0" style="50"/>
    <col min="10331" max="10331" customWidth="1" bestFit="1" width="9.0" style="50"/>
    <col min="10332" max="10332" customWidth="1" bestFit="1" width="9.0" style="50"/>
    <col min="10333" max="10333" customWidth="1" bestFit="1" width="9.0" style="50"/>
    <col min="10334" max="10334" customWidth="1" bestFit="1" width="9.0" style="50"/>
    <col min="10335" max="10335" customWidth="1" bestFit="1" width="9.0" style="50"/>
    <col min="10336" max="10336" customWidth="1" bestFit="1" width="9.0" style="50"/>
    <col min="10337" max="10337" customWidth="1" bestFit="1" width="9.0" style="50"/>
    <col min="10338" max="10338" customWidth="1" bestFit="1" width="9.0" style="50"/>
    <col min="10339" max="10339" customWidth="1" bestFit="1" width="9.0" style="50"/>
    <col min="10340" max="10340" customWidth="1" bestFit="1" width="9.0" style="50"/>
    <col min="10341" max="10341" customWidth="1" bestFit="1" width="9.0" style="50"/>
    <col min="10342" max="10342" customWidth="1" bestFit="1" width="9.0" style="50"/>
    <col min="10343" max="10343" customWidth="1" bestFit="1" width="9.0" style="50"/>
    <col min="10344" max="10344" customWidth="1" bestFit="1" width="9.0" style="50"/>
    <col min="10345" max="10345" customWidth="1" bestFit="1" width="9.0" style="50"/>
    <col min="10346" max="10346" customWidth="1" bestFit="1" width="9.0" style="50"/>
    <col min="10347" max="10347" customWidth="1" bestFit="1" width="9.0" style="50"/>
    <col min="10348" max="10348" customWidth="1" bestFit="1" width="9.0" style="50"/>
    <col min="10349" max="10349" customWidth="1" bestFit="1" width="9.0" style="50"/>
    <col min="10350" max="10350" customWidth="1" bestFit="1" width="9.0" style="50"/>
    <col min="10351" max="10351" customWidth="1" bestFit="1" width="9.0" style="50"/>
    <col min="10352" max="10352" customWidth="1" bestFit="1" width="9.0" style="50"/>
    <col min="10353" max="10353" customWidth="1" bestFit="1" width="9.0" style="50"/>
    <col min="10354" max="10354" customWidth="1" bestFit="1" width="9.0" style="50"/>
    <col min="10355" max="10355" customWidth="1" bestFit="1" width="9.0" style="50"/>
    <col min="10356" max="10356" customWidth="1" bestFit="1" width="9.0" style="50"/>
    <col min="10357" max="10357" customWidth="1" bestFit="1" width="9.0" style="50"/>
    <col min="10358" max="10358" customWidth="1" bestFit="1" width="9.0" style="50"/>
    <col min="10359" max="10359" customWidth="1" bestFit="1" width="9.0" style="50"/>
    <col min="10360" max="10360" customWidth="1" bestFit="1" width="9.0" style="50"/>
    <col min="10361" max="10361" customWidth="1" bestFit="1" width="9.0" style="50"/>
    <col min="10362" max="10362" customWidth="1" bestFit="1" width="9.0" style="50"/>
    <col min="10363" max="10363" customWidth="1" bestFit="1" width="9.0" style="50"/>
    <col min="10364" max="10364" customWidth="1" bestFit="1" width="9.0" style="50"/>
    <col min="10365" max="10365" customWidth="1" bestFit="1" width="9.0" style="50"/>
    <col min="10366" max="10366" customWidth="1" bestFit="1" width="9.0" style="50"/>
    <col min="10367" max="10367" customWidth="1" bestFit="1" width="9.0" style="50"/>
    <col min="10368" max="10368" customWidth="1" bestFit="1" width="9.0" style="50"/>
    <col min="10369" max="10369" customWidth="1" bestFit="1" width="9.0" style="50"/>
    <col min="10370" max="10370" customWidth="1" bestFit="1" width="9.0" style="50"/>
    <col min="10371" max="10371" customWidth="1" bestFit="1" width="9.0" style="50"/>
    <col min="10372" max="10372" customWidth="1" bestFit="1" width="9.0" style="50"/>
    <col min="10373" max="10373" customWidth="1" bestFit="1" width="9.0" style="50"/>
    <col min="10374" max="10374" customWidth="1" bestFit="1" width="9.0" style="50"/>
    <col min="10375" max="10375" customWidth="1" bestFit="1" width="9.0" style="50"/>
    <col min="10376" max="10376" customWidth="1" bestFit="1" width="9.0" style="50"/>
    <col min="10377" max="10377" customWidth="1" bestFit="1" width="9.0" style="50"/>
    <col min="10378" max="10378" customWidth="1" bestFit="1" width="9.0" style="50"/>
    <col min="10379" max="10379" customWidth="1" bestFit="1" width="9.0" style="50"/>
    <col min="10380" max="10380" customWidth="1" bestFit="1" width="9.0" style="50"/>
    <col min="10381" max="10381" customWidth="1" bestFit="1" width="9.0" style="50"/>
    <col min="10382" max="10382" customWidth="1" bestFit="1" width="9.0" style="50"/>
    <col min="10383" max="10383" customWidth="1" bestFit="1" width="9.0" style="50"/>
    <col min="10384" max="10384" customWidth="1" bestFit="1" width="9.0" style="50"/>
    <col min="10385" max="10385" customWidth="1" bestFit="1" width="9.0" style="50"/>
    <col min="10386" max="10386" customWidth="1" bestFit="1" width="9.0" style="50"/>
    <col min="10387" max="10387" customWidth="1" bestFit="1" width="9.0" style="50"/>
    <col min="10388" max="10388" customWidth="1" bestFit="1" width="9.0" style="50"/>
    <col min="10389" max="10389" customWidth="1" bestFit="1" width="9.0" style="50"/>
    <col min="10390" max="10390" customWidth="1" bestFit="1" width="9.0" style="50"/>
    <col min="10391" max="10391" customWidth="1" bestFit="1" width="9.0" style="50"/>
    <col min="10392" max="10392" customWidth="1" bestFit="1" width="9.0" style="50"/>
    <col min="10393" max="10393" customWidth="1" bestFit="1" width="9.0" style="50"/>
    <col min="10394" max="10394" customWidth="1" bestFit="1" width="9.0" style="50"/>
    <col min="10395" max="10395" customWidth="1" bestFit="1" width="9.0" style="50"/>
    <col min="10396" max="10396" customWidth="1" bestFit="1" width="9.0" style="50"/>
    <col min="10397" max="10397" customWidth="1" bestFit="1" width="9.0" style="50"/>
    <col min="10398" max="10398" customWidth="1" bestFit="1" width="9.0" style="50"/>
    <col min="10399" max="10399" customWidth="1" bestFit="1" width="9.0" style="50"/>
    <col min="10400" max="10400" customWidth="1" bestFit="1" width="9.0" style="50"/>
    <col min="10401" max="10401" customWidth="1" bestFit="1" width="9.0" style="50"/>
    <col min="10402" max="10402" customWidth="1" bestFit="1" width="9.0" style="50"/>
    <col min="10403" max="10403" customWidth="1" bestFit="1" width="9.0" style="50"/>
    <col min="10404" max="10404" customWidth="1" bestFit="1" width="9.0" style="50"/>
    <col min="10405" max="10405" customWidth="1" bestFit="1" width="9.0" style="50"/>
    <col min="10406" max="10406" customWidth="1" bestFit="1" width="9.0" style="50"/>
    <col min="10407" max="10407" customWidth="1" bestFit="1" width="9.0" style="50"/>
    <col min="10408" max="10408" customWidth="1" bestFit="1" width="9.0" style="50"/>
    <col min="10409" max="10409" customWidth="1" bestFit="1" width="9.0" style="50"/>
    <col min="10410" max="10410" customWidth="1" bestFit="1" width="9.0" style="50"/>
    <col min="10411" max="10411" customWidth="1" bestFit="1" width="9.0" style="50"/>
    <col min="10412" max="10412" customWidth="1" bestFit="1" width="9.0" style="50"/>
    <col min="10413" max="10413" customWidth="1" bestFit="1" width="9.0" style="50"/>
    <col min="10414" max="10414" customWidth="1" bestFit="1" width="9.0" style="50"/>
    <col min="10415" max="10415" customWidth="1" bestFit="1" width="9.0" style="50"/>
    <col min="10416" max="10416" customWidth="1" bestFit="1" width="9.0" style="50"/>
    <col min="10417" max="10417" customWidth="1" bestFit="1" width="9.0" style="50"/>
    <col min="10418" max="10418" customWidth="1" bestFit="1" width="9.0" style="50"/>
    <col min="10419" max="10419" customWidth="1" bestFit="1" width="9.0" style="50"/>
    <col min="10420" max="10420" customWidth="1" bestFit="1" width="9.0" style="50"/>
    <col min="10421" max="10421" customWidth="1" bestFit="1" width="9.0" style="50"/>
    <col min="10422" max="10422" customWidth="1" bestFit="1" width="9.0" style="50"/>
    <col min="10423" max="10423" customWidth="1" bestFit="1" width="9.0" style="50"/>
    <col min="10424" max="10424" customWidth="1" bestFit="1" width="9.0" style="50"/>
    <col min="10425" max="10425" customWidth="1" bestFit="1" width="9.0" style="50"/>
    <col min="10426" max="10426" customWidth="1" bestFit="1" width="9.0" style="50"/>
    <col min="10427" max="10427" customWidth="1" bestFit="1" width="9.0" style="50"/>
    <col min="10428" max="10428" customWidth="1" bestFit="1" width="9.0" style="50"/>
    <col min="10429" max="10429" customWidth="1" bestFit="1" width="9.0" style="50"/>
    <col min="10430" max="10430" customWidth="1" bestFit="1" width="9.0" style="50"/>
    <col min="10431" max="10431" customWidth="1" bestFit="1" width="9.0" style="50"/>
    <col min="10432" max="10432" customWidth="1" bestFit="1" width="9.0" style="50"/>
    <col min="10433" max="10433" customWidth="1" bestFit="1" width="9.0" style="50"/>
    <col min="10434" max="10434" customWidth="1" bestFit="1" width="9.0" style="50"/>
    <col min="10435" max="10435" customWidth="1" bestFit="1" width="9.0" style="50"/>
    <col min="10436" max="10436" customWidth="1" bestFit="1" width="9.0" style="50"/>
    <col min="10437" max="10437" customWidth="1" bestFit="1" width="9.0" style="50"/>
    <col min="10438" max="10438" customWidth="1" bestFit="1" width="9.0" style="50"/>
    <col min="10439" max="10439" customWidth="1" bestFit="1" width="9.0" style="50"/>
    <col min="10440" max="10440" customWidth="1" bestFit="1" width="9.0" style="50"/>
    <col min="10441" max="10441" customWidth="1" bestFit="1" width="9.0" style="50"/>
    <col min="10442" max="10442" customWidth="1" bestFit="1" width="9.0" style="50"/>
    <col min="10443" max="10443" customWidth="1" bestFit="1" width="9.0" style="50"/>
    <col min="10444" max="10444" customWidth="1" bestFit="1" width="9.0" style="50"/>
    <col min="10445" max="10445" customWidth="1" bestFit="1" width="9.0" style="50"/>
    <col min="10446" max="10446" customWidth="1" bestFit="1" width="9.0" style="50"/>
    <col min="10447" max="10447" customWidth="1" bestFit="1" width="9.0" style="50"/>
    <col min="10448" max="10448" customWidth="1" bestFit="1" width="9.0" style="50"/>
    <col min="10449" max="10449" customWidth="1" bestFit="1" width="9.0" style="50"/>
    <col min="10450" max="10450" customWidth="1" bestFit="1" width="9.0" style="50"/>
    <col min="10451" max="10451" customWidth="1" bestFit="1" width="9.0" style="50"/>
    <col min="10452" max="10452" customWidth="1" bestFit="1" width="9.0" style="50"/>
    <col min="10453" max="10453" customWidth="1" bestFit="1" width="9.0" style="50"/>
    <col min="10454" max="10454" customWidth="1" bestFit="1" width="9.0" style="50"/>
    <col min="10455" max="10455" customWidth="1" bestFit="1" width="9.0" style="50"/>
    <col min="10456" max="10456" customWidth="1" bestFit="1" width="9.0" style="50"/>
    <col min="10457" max="10457" customWidth="1" bestFit="1" width="9.0" style="50"/>
    <col min="10458" max="10458" customWidth="1" bestFit="1" width="9.0" style="50"/>
    <col min="10459" max="10459" customWidth="1" bestFit="1" width="9.0" style="50"/>
    <col min="10460" max="10460" customWidth="1" bestFit="1" width="9.0" style="50"/>
    <col min="10461" max="10461" customWidth="1" bestFit="1" width="9.0" style="50"/>
    <col min="10462" max="10462" customWidth="1" bestFit="1" width="9.0" style="50"/>
    <col min="10463" max="10463" customWidth="1" bestFit="1" width="9.0" style="50"/>
    <col min="10464" max="10464" customWidth="1" bestFit="1" width="9.0" style="50"/>
    <col min="10465" max="10465" customWidth="1" bestFit="1" width="9.0" style="50"/>
    <col min="10466" max="10466" customWidth="1" bestFit="1" width="9.0" style="50"/>
    <col min="10467" max="10467" customWidth="1" bestFit="1" width="9.0" style="50"/>
    <col min="10468" max="10468" customWidth="1" bestFit="1" width="9.0" style="50"/>
    <col min="10469" max="10469" customWidth="1" bestFit="1" width="9.0" style="50"/>
    <col min="10470" max="10470" customWidth="1" bestFit="1" width="9.0" style="50"/>
    <col min="10471" max="10471" customWidth="1" bestFit="1" width="9.0" style="50"/>
    <col min="10472" max="10472" customWidth="1" bestFit="1" width="9.0" style="50"/>
    <col min="10473" max="10473" customWidth="1" bestFit="1" width="9.0" style="50"/>
    <col min="10474" max="10474" customWidth="1" bestFit="1" width="9.0" style="50"/>
    <col min="10475" max="10475" customWidth="1" bestFit="1" width="9.0" style="50"/>
    <col min="10476" max="10476" customWidth="1" bestFit="1" width="9.0" style="50"/>
    <col min="10477" max="10477" customWidth="1" bestFit="1" width="9.0" style="50"/>
    <col min="10478" max="10478" customWidth="1" bestFit="1" width="9.0" style="50"/>
    <col min="10479" max="10479" customWidth="1" bestFit="1" width="9.0" style="50"/>
    <col min="10480" max="10480" customWidth="1" bestFit="1" width="9.0" style="50"/>
    <col min="10481" max="10481" customWidth="1" bestFit="1" width="9.0" style="50"/>
    <col min="10482" max="10482" customWidth="1" bestFit="1" width="9.0" style="50"/>
    <col min="10483" max="10483" customWidth="1" bestFit="1" width="9.0" style="50"/>
    <col min="10484" max="10484" customWidth="1" bestFit="1" width="9.0" style="50"/>
    <col min="10485" max="10485" customWidth="1" bestFit="1" width="9.0" style="50"/>
    <col min="10486" max="10486" customWidth="1" bestFit="1" width="9.0" style="50"/>
    <col min="10487" max="10487" customWidth="1" bestFit="1" width="9.0" style="50"/>
    <col min="10488" max="10488" customWidth="1" bestFit="1" width="9.0" style="50"/>
    <col min="10489" max="10489" customWidth="1" bestFit="1" width="9.0" style="50"/>
    <col min="10490" max="10490" customWidth="1" bestFit="1" width="9.0" style="50"/>
    <col min="10491" max="10491" customWidth="1" bestFit="1" width="9.0" style="50"/>
    <col min="10492" max="10492" customWidth="1" bestFit="1" width="9.0" style="50"/>
    <col min="10493" max="10493" customWidth="1" bestFit="1" width="9.0" style="50"/>
    <col min="10494" max="10494" customWidth="1" bestFit="1" width="9.0" style="50"/>
    <col min="10495" max="10495" customWidth="1" bestFit="1" width="9.0" style="50"/>
    <col min="10496" max="10496" customWidth="1" bestFit="1" width="9.0" style="50"/>
    <col min="10497" max="10497" customWidth="1" bestFit="1" width="9.0" style="50"/>
    <col min="10498" max="10498" customWidth="1" bestFit="1" width="9.0" style="50"/>
    <col min="10499" max="10499" customWidth="1" bestFit="1" width="9.0" style="50"/>
    <col min="10500" max="10500" customWidth="1" bestFit="1" width="9.0" style="50"/>
    <col min="10501" max="10501" customWidth="1" bestFit="1" width="9.0" style="50"/>
    <col min="10502" max="10502" customWidth="1" bestFit="1" width="9.0" style="50"/>
    <col min="10503" max="10503" customWidth="1" bestFit="1" width="9.0" style="50"/>
    <col min="10504" max="10504" customWidth="1" bestFit="1" width="9.0" style="50"/>
    <col min="10505" max="10505" customWidth="1" bestFit="1" width="9.0" style="50"/>
    <col min="10506" max="10506" customWidth="1" bestFit="1" width="9.0" style="50"/>
    <col min="10507" max="10507" customWidth="1" bestFit="1" width="9.0" style="50"/>
    <col min="10508" max="10508" customWidth="1" bestFit="1" width="9.0" style="50"/>
    <col min="10509" max="10509" customWidth="1" bestFit="1" width="9.0" style="50"/>
    <col min="10510" max="10510" customWidth="1" bestFit="1" width="9.0" style="50"/>
    <col min="10511" max="10511" customWidth="1" bestFit="1" width="9.0" style="50"/>
    <col min="10512" max="10512" customWidth="1" bestFit="1" width="9.0" style="50"/>
    <col min="10513" max="10513" customWidth="1" bestFit="1" width="9.0" style="50"/>
    <col min="10514" max="10514" customWidth="1" bestFit="1" width="9.0" style="50"/>
    <col min="10515" max="10515" customWidth="1" bestFit="1" width="9.0" style="50"/>
    <col min="10516" max="10516" customWidth="1" bestFit="1" width="9.0" style="50"/>
    <col min="10517" max="10517" customWidth="1" bestFit="1" width="9.0" style="50"/>
    <col min="10518" max="10518" customWidth="1" bestFit="1" width="9.0" style="50"/>
    <col min="10519" max="10519" customWidth="1" bestFit="1" width="9.0" style="50"/>
    <col min="10520" max="10520" customWidth="1" bestFit="1" width="9.0" style="50"/>
    <col min="10521" max="10521" customWidth="1" bestFit="1" width="9.0" style="50"/>
    <col min="10522" max="10522" customWidth="1" bestFit="1" width="9.0" style="50"/>
    <col min="10523" max="10523" customWidth="1" bestFit="1" width="9.0" style="50"/>
    <col min="10524" max="10524" customWidth="1" bestFit="1" width="9.0" style="50"/>
    <col min="10525" max="10525" customWidth="1" bestFit="1" width="9.0" style="50"/>
    <col min="10526" max="10526" customWidth="1" bestFit="1" width="9.0" style="50"/>
    <col min="10527" max="10527" customWidth="1" bestFit="1" width="9.0" style="50"/>
    <col min="10528" max="10528" customWidth="1" bestFit="1" width="9.0" style="50"/>
    <col min="10529" max="10529" customWidth="1" bestFit="1" width="9.0" style="50"/>
    <col min="10530" max="10530" customWidth="1" bestFit="1" width="9.0" style="50"/>
    <col min="10531" max="10531" customWidth="1" bestFit="1" width="9.0" style="50"/>
    <col min="10532" max="10532" customWidth="1" bestFit="1" width="9.0" style="50"/>
    <col min="10533" max="10533" customWidth="1" bestFit="1" width="9.0" style="50"/>
    <col min="10534" max="10534" customWidth="1" bestFit="1" width="9.0" style="50"/>
    <col min="10535" max="10535" customWidth="1" bestFit="1" width="9.0" style="50"/>
    <col min="10536" max="10536" customWidth="1" bestFit="1" width="9.0" style="50"/>
    <col min="10537" max="10537" customWidth="1" bestFit="1" width="9.0" style="50"/>
    <col min="10538" max="10538" customWidth="1" bestFit="1" width="9.0" style="50"/>
    <col min="10539" max="10539" customWidth="1" bestFit="1" width="9.0" style="50"/>
    <col min="10540" max="10540" customWidth="1" bestFit="1" width="9.0" style="50"/>
    <col min="10541" max="10541" customWidth="1" bestFit="1" width="9.0" style="50"/>
    <col min="10542" max="10542" customWidth="1" bestFit="1" width="9.0" style="50"/>
    <col min="10543" max="10543" customWidth="1" bestFit="1" width="9.0" style="50"/>
    <col min="10544" max="10544" customWidth="1" bestFit="1" width="9.0" style="50"/>
    <col min="10545" max="10545" customWidth="1" bestFit="1" width="9.0" style="50"/>
    <col min="10546" max="10546" customWidth="1" bestFit="1" width="9.0" style="50"/>
    <col min="10547" max="10547" customWidth="1" bestFit="1" width="9.0" style="50"/>
    <col min="10548" max="10548" customWidth="1" bestFit="1" width="9.0" style="50"/>
    <col min="10549" max="10549" customWidth="1" bestFit="1" width="9.0" style="50"/>
    <col min="10550" max="10550" customWidth="1" bestFit="1" width="9.0" style="50"/>
    <col min="10551" max="10551" customWidth="1" bestFit="1" width="9.0" style="50"/>
    <col min="10552" max="10552" customWidth="1" bestFit="1" width="9.0" style="50"/>
    <col min="10553" max="10553" customWidth="1" bestFit="1" width="9.0" style="50"/>
    <col min="10554" max="10554" customWidth="1" bestFit="1" width="9.0" style="50"/>
    <col min="10555" max="10555" customWidth="1" bestFit="1" width="9.0" style="50"/>
    <col min="10556" max="10556" customWidth="1" bestFit="1" width="9.0" style="50"/>
    <col min="10557" max="10557" customWidth="1" bestFit="1" width="9.0" style="50"/>
    <col min="10558" max="10558" customWidth="1" bestFit="1" width="9.0" style="50"/>
    <col min="10559" max="10559" customWidth="1" bestFit="1" width="9.0" style="50"/>
    <col min="10560" max="10560" customWidth="1" bestFit="1" width="9.0" style="50"/>
    <col min="10561" max="10561" customWidth="1" bestFit="1" width="9.0" style="50"/>
    <col min="10562" max="10562" customWidth="1" bestFit="1" width="9.0" style="50"/>
    <col min="10563" max="10563" customWidth="1" bestFit="1" width="9.0" style="50"/>
    <col min="10564" max="10564" customWidth="1" bestFit="1" width="9.0" style="50"/>
    <col min="10565" max="10565" customWidth="1" bestFit="1" width="9.0" style="50"/>
    <col min="10566" max="10566" customWidth="1" bestFit="1" width="9.0" style="50"/>
    <col min="10567" max="10567" customWidth="1" bestFit="1" width="9.0" style="50"/>
    <col min="10568" max="10568" customWidth="1" bestFit="1" width="9.0" style="50"/>
    <col min="10569" max="10569" customWidth="1" bestFit="1" width="9.0" style="50"/>
    <col min="10570" max="10570" customWidth="1" bestFit="1" width="9.0" style="50"/>
    <col min="10571" max="10571" customWidth="1" bestFit="1" width="9.0" style="50"/>
    <col min="10572" max="10572" customWidth="1" bestFit="1" width="9.0" style="50"/>
    <col min="10573" max="10573" customWidth="1" bestFit="1" width="9.0" style="50"/>
    <col min="10574" max="10574" customWidth="1" bestFit="1" width="9.0" style="50"/>
    <col min="10575" max="10575" customWidth="1" bestFit="1" width="9.0" style="50"/>
    <col min="10576" max="10576" customWidth="1" bestFit="1" width="9.0" style="50"/>
    <col min="10577" max="10577" customWidth="1" bestFit="1" width="9.0" style="50"/>
    <col min="10578" max="10578" customWidth="1" bestFit="1" width="9.0" style="50"/>
    <col min="10579" max="10579" customWidth="1" bestFit="1" width="9.0" style="50"/>
    <col min="10580" max="10580" customWidth="1" bestFit="1" width="9.0" style="50"/>
    <col min="10581" max="10581" customWidth="1" bestFit="1" width="9.0" style="50"/>
    <col min="10582" max="10582" customWidth="1" bestFit="1" width="9.0" style="50"/>
    <col min="10583" max="10583" customWidth="1" bestFit="1" width="9.0" style="50"/>
    <col min="10584" max="10584" customWidth="1" bestFit="1" width="9.0" style="50"/>
    <col min="10585" max="10585" customWidth="1" bestFit="1" width="9.0" style="50"/>
    <col min="10586" max="10586" customWidth="1" bestFit="1" width="9.0" style="50"/>
    <col min="10587" max="10587" customWidth="1" bestFit="1" width="9.0" style="50"/>
    <col min="10588" max="10588" customWidth="1" bestFit="1" width="9.0" style="50"/>
    <col min="10589" max="10589" customWidth="1" bestFit="1" width="9.0" style="50"/>
    <col min="10590" max="10590" customWidth="1" bestFit="1" width="9.0" style="50"/>
    <col min="10591" max="10591" customWidth="1" bestFit="1" width="9.0" style="50"/>
    <col min="10592" max="10592" customWidth="1" bestFit="1" width="9.0" style="50"/>
    <col min="10593" max="10593" customWidth="1" bestFit="1" width="9.0" style="50"/>
    <col min="10594" max="10594" customWidth="1" bestFit="1" width="9.0" style="50"/>
    <col min="10595" max="10595" customWidth="1" bestFit="1" width="9.0" style="50"/>
    <col min="10596" max="10596" customWidth="1" bestFit="1" width="9.0" style="50"/>
    <col min="10597" max="10597" customWidth="1" bestFit="1" width="9.0" style="50"/>
    <col min="10598" max="10598" customWidth="1" bestFit="1" width="9.0" style="50"/>
    <col min="10599" max="10599" customWidth="1" bestFit="1" width="9.0" style="50"/>
    <col min="10600" max="10600" customWidth="1" bestFit="1" width="9.0" style="50"/>
    <col min="10601" max="10601" customWidth="1" bestFit="1" width="9.0" style="50"/>
    <col min="10602" max="10602" customWidth="1" bestFit="1" width="9.0" style="50"/>
    <col min="10603" max="10603" customWidth="1" bestFit="1" width="9.0" style="50"/>
    <col min="10604" max="10604" customWidth="1" bestFit="1" width="9.0" style="50"/>
    <col min="10605" max="10605" customWidth="1" bestFit="1" width="9.0" style="50"/>
    <col min="10606" max="10606" customWidth="1" bestFit="1" width="9.0" style="50"/>
    <col min="10607" max="10607" customWidth="1" bestFit="1" width="9.0" style="50"/>
    <col min="10608" max="10608" customWidth="1" bestFit="1" width="9.0" style="50"/>
    <col min="10609" max="10609" customWidth="1" bestFit="1" width="9.0" style="50"/>
    <col min="10610" max="10610" customWidth="1" bestFit="1" width="9.0" style="50"/>
    <col min="10611" max="10611" customWidth="1" bestFit="1" width="9.0" style="50"/>
    <col min="10612" max="10612" customWidth="1" bestFit="1" width="9.0" style="50"/>
    <col min="10613" max="10613" customWidth="1" bestFit="1" width="9.0" style="50"/>
    <col min="10614" max="10614" customWidth="1" bestFit="1" width="9.0" style="50"/>
    <col min="10615" max="10615" customWidth="1" bestFit="1" width="9.0" style="50"/>
    <col min="10616" max="10616" customWidth="1" bestFit="1" width="9.0" style="50"/>
    <col min="10617" max="10617" customWidth="1" bestFit="1" width="9.0" style="50"/>
    <col min="10618" max="10618" customWidth="1" bestFit="1" width="9.0" style="50"/>
    <col min="10619" max="10619" customWidth="1" bestFit="1" width="9.0" style="50"/>
    <col min="10620" max="10620" customWidth="1" bestFit="1" width="9.0" style="50"/>
    <col min="10621" max="10621" customWidth="1" bestFit="1" width="9.0" style="50"/>
    <col min="10622" max="10622" customWidth="1" bestFit="1" width="9.0" style="50"/>
    <col min="10623" max="10623" customWidth="1" bestFit="1" width="9.0" style="50"/>
    <col min="10624" max="10624" customWidth="1" bestFit="1" width="9.0" style="50"/>
    <col min="10625" max="10625" customWidth="1" bestFit="1" width="9.0" style="50"/>
    <col min="10626" max="10626" customWidth="1" bestFit="1" width="9.0" style="50"/>
    <col min="10627" max="10627" customWidth="1" bestFit="1" width="9.0" style="50"/>
    <col min="10628" max="10628" customWidth="1" bestFit="1" width="9.0" style="50"/>
    <col min="10629" max="10629" customWidth="1" bestFit="1" width="9.0" style="50"/>
    <col min="10630" max="10630" customWidth="1" bestFit="1" width="9.0" style="50"/>
    <col min="10631" max="10631" customWidth="1" bestFit="1" width="9.0" style="50"/>
    <col min="10632" max="10632" customWidth="1" bestFit="1" width="9.0" style="50"/>
    <col min="10633" max="10633" customWidth="1" bestFit="1" width="9.0" style="50"/>
    <col min="10634" max="10634" customWidth="1" bestFit="1" width="9.0" style="50"/>
    <col min="10635" max="10635" customWidth="1" bestFit="1" width="9.0" style="50"/>
    <col min="10636" max="10636" customWidth="1" bestFit="1" width="9.0" style="50"/>
    <col min="10637" max="10637" customWidth="1" bestFit="1" width="9.0" style="50"/>
    <col min="10638" max="10638" customWidth="1" bestFit="1" width="9.0" style="50"/>
    <col min="10639" max="10639" customWidth="1" bestFit="1" width="9.0" style="50"/>
    <col min="10640" max="10640" customWidth="1" bestFit="1" width="9.0" style="50"/>
    <col min="10641" max="10641" customWidth="1" bestFit="1" width="9.0" style="50"/>
    <col min="10642" max="10642" customWidth="1" bestFit="1" width="9.0" style="50"/>
    <col min="10643" max="10643" customWidth="1" bestFit="1" width="9.0" style="50"/>
    <col min="10644" max="10644" customWidth="1" bestFit="1" width="9.0" style="50"/>
    <col min="10645" max="10645" customWidth="1" bestFit="1" width="9.0" style="50"/>
    <col min="10646" max="10646" customWidth="1" bestFit="1" width="9.0" style="50"/>
    <col min="10647" max="10647" customWidth="1" bestFit="1" width="9.0" style="50"/>
    <col min="10648" max="10648" customWidth="1" bestFit="1" width="9.0" style="50"/>
    <col min="10649" max="10649" customWidth="1" bestFit="1" width="9.0" style="50"/>
    <col min="10650" max="10650" customWidth="1" bestFit="1" width="9.0" style="50"/>
    <col min="10651" max="10651" customWidth="1" bestFit="1" width="9.0" style="50"/>
    <col min="10652" max="10652" customWidth="1" bestFit="1" width="9.0" style="50"/>
    <col min="10653" max="10653" customWidth="1" bestFit="1" width="9.0" style="50"/>
    <col min="10654" max="10654" customWidth="1" bestFit="1" width="9.0" style="50"/>
    <col min="10655" max="10655" customWidth="1" bestFit="1" width="9.0" style="50"/>
    <col min="10656" max="10656" customWidth="1" bestFit="1" width="9.0" style="50"/>
    <col min="10657" max="10657" customWidth="1" bestFit="1" width="9.0" style="50"/>
    <col min="10658" max="10658" customWidth="1" bestFit="1" width="9.0" style="50"/>
    <col min="10659" max="10659" customWidth="1" bestFit="1" width="9.0" style="50"/>
    <col min="10660" max="10660" customWidth="1" bestFit="1" width="9.0" style="50"/>
    <col min="10661" max="10661" customWidth="1" bestFit="1" width="9.0" style="50"/>
    <col min="10662" max="10662" customWidth="1" bestFit="1" width="9.0" style="50"/>
    <col min="10663" max="10663" customWidth="1" bestFit="1" width="9.0" style="50"/>
    <col min="10664" max="10664" customWidth="1" bestFit="1" width="9.0" style="50"/>
    <col min="10665" max="10665" customWidth="1" bestFit="1" width="9.0" style="50"/>
    <col min="10666" max="10666" customWidth="1" bestFit="1" width="9.0" style="50"/>
    <col min="10667" max="10667" customWidth="1" bestFit="1" width="9.0" style="50"/>
    <col min="10668" max="10668" customWidth="1" bestFit="1" width="9.0" style="50"/>
    <col min="10669" max="10669" customWidth="1" bestFit="1" width="9.0" style="50"/>
    <col min="10670" max="10670" customWidth="1" bestFit="1" width="9.0" style="50"/>
    <col min="10671" max="10671" customWidth="1" bestFit="1" width="9.0" style="50"/>
    <col min="10672" max="10672" customWidth="1" bestFit="1" width="9.0" style="50"/>
    <col min="10673" max="10673" customWidth="1" bestFit="1" width="9.0" style="50"/>
    <col min="10674" max="10674" customWidth="1" bestFit="1" width="9.0" style="50"/>
    <col min="10675" max="10675" customWidth="1" bestFit="1" width="9.0" style="50"/>
    <col min="10676" max="10676" customWidth="1" bestFit="1" width="9.0" style="50"/>
    <col min="10677" max="10677" customWidth="1" bestFit="1" width="9.0" style="50"/>
    <col min="10678" max="10678" customWidth="1" bestFit="1" width="9.0" style="50"/>
    <col min="10679" max="10679" customWidth="1" bestFit="1" width="9.0" style="50"/>
    <col min="10680" max="10680" customWidth="1" bestFit="1" width="9.0" style="50"/>
    <col min="10681" max="10681" customWidth="1" bestFit="1" width="9.0" style="50"/>
    <col min="10682" max="10682" customWidth="1" bestFit="1" width="9.0" style="50"/>
    <col min="10683" max="10683" customWidth="1" bestFit="1" width="9.0" style="50"/>
    <col min="10684" max="10684" customWidth="1" bestFit="1" width="9.0" style="50"/>
    <col min="10685" max="10685" customWidth="1" bestFit="1" width="9.0" style="50"/>
    <col min="10686" max="10686" customWidth="1" bestFit="1" width="9.0" style="50"/>
    <col min="10687" max="10687" customWidth="1" bestFit="1" width="9.0" style="50"/>
    <col min="10688" max="10688" customWidth="1" bestFit="1" width="9.0" style="50"/>
    <col min="10689" max="10689" customWidth="1" bestFit="1" width="9.0" style="50"/>
    <col min="10690" max="10690" customWidth="1" bestFit="1" width="9.0" style="50"/>
    <col min="10691" max="10691" customWidth="1" bestFit="1" width="9.0" style="50"/>
    <col min="10692" max="10692" customWidth="1" bestFit="1" width="9.0" style="50"/>
    <col min="10693" max="10693" customWidth="1" bestFit="1" width="9.0" style="50"/>
    <col min="10694" max="10694" customWidth="1" bestFit="1" width="9.0" style="50"/>
    <col min="10695" max="10695" customWidth="1" bestFit="1" width="9.0" style="50"/>
    <col min="10696" max="10696" customWidth="1" bestFit="1" width="9.0" style="50"/>
    <col min="10697" max="10697" customWidth="1" bestFit="1" width="9.0" style="50"/>
    <col min="10698" max="10698" customWidth="1" bestFit="1" width="9.0" style="50"/>
    <col min="10699" max="10699" customWidth="1" bestFit="1" width="9.0" style="50"/>
    <col min="10700" max="10700" customWidth="1" bestFit="1" width="9.0" style="50"/>
    <col min="10701" max="10701" customWidth="1" bestFit="1" width="9.0" style="50"/>
    <col min="10702" max="10702" customWidth="1" bestFit="1" width="9.0" style="50"/>
    <col min="10703" max="10703" customWidth="1" bestFit="1" width="9.0" style="50"/>
    <col min="10704" max="10704" customWidth="1" bestFit="1" width="9.0" style="50"/>
    <col min="10705" max="10705" customWidth="1" bestFit="1" width="9.0" style="50"/>
    <col min="10706" max="10706" customWidth="1" bestFit="1" width="9.0" style="50"/>
    <col min="10707" max="10707" customWidth="1" bestFit="1" width="9.0" style="50"/>
    <col min="10708" max="10708" customWidth="1" bestFit="1" width="9.0" style="50"/>
    <col min="10709" max="10709" customWidth="1" bestFit="1" width="9.0" style="50"/>
    <col min="10710" max="10710" customWidth="1" bestFit="1" width="9.0" style="50"/>
    <col min="10711" max="10711" customWidth="1" bestFit="1" width="9.0" style="50"/>
    <col min="10712" max="10712" customWidth="1" bestFit="1" width="9.0" style="50"/>
    <col min="10713" max="10713" customWidth="1" bestFit="1" width="9.0" style="50"/>
    <col min="10714" max="10714" customWidth="1" bestFit="1" width="9.0" style="50"/>
    <col min="10715" max="10715" customWidth="1" bestFit="1" width="9.0" style="50"/>
    <col min="10716" max="10716" customWidth="1" bestFit="1" width="9.0" style="50"/>
    <col min="10717" max="10717" customWidth="1" bestFit="1" width="9.0" style="50"/>
    <col min="10718" max="10718" customWidth="1" bestFit="1" width="9.0" style="50"/>
    <col min="10719" max="10719" customWidth="1" bestFit="1" width="9.0" style="50"/>
    <col min="10720" max="10720" customWidth="1" bestFit="1" width="9.0" style="50"/>
    <col min="10721" max="10721" customWidth="1" bestFit="1" width="9.0" style="50"/>
    <col min="10722" max="10722" customWidth="1" bestFit="1" width="9.0" style="50"/>
    <col min="10723" max="10723" customWidth="1" bestFit="1" width="9.0" style="50"/>
    <col min="10724" max="10724" customWidth="1" bestFit="1" width="9.0" style="50"/>
    <col min="10725" max="10725" customWidth="1" bestFit="1" width="9.0" style="50"/>
    <col min="10726" max="10726" customWidth="1" bestFit="1" width="9.0" style="50"/>
    <col min="10727" max="10727" customWidth="1" bestFit="1" width="9.0" style="50"/>
    <col min="10728" max="10728" customWidth="1" bestFit="1" width="9.0" style="50"/>
    <col min="10729" max="10729" customWidth="1" bestFit="1" width="9.0" style="50"/>
    <col min="10730" max="10730" customWidth="1" bestFit="1" width="9.0" style="50"/>
    <col min="10731" max="10731" customWidth="1" bestFit="1" width="9.0" style="50"/>
    <col min="10732" max="10732" customWidth="1" bestFit="1" width="9.0" style="50"/>
    <col min="10733" max="10733" customWidth="1" bestFit="1" width="9.0" style="50"/>
    <col min="10734" max="10734" customWidth="1" bestFit="1" width="9.0" style="50"/>
    <col min="10735" max="10735" customWidth="1" bestFit="1" width="9.0" style="50"/>
    <col min="10736" max="10736" customWidth="1" bestFit="1" width="9.0" style="50"/>
    <col min="10737" max="10737" customWidth="1" bestFit="1" width="9.0" style="50"/>
    <col min="10738" max="10738" customWidth="1" bestFit="1" width="9.0" style="50"/>
    <col min="10739" max="10739" customWidth="1" bestFit="1" width="9.0" style="50"/>
    <col min="10740" max="10740" customWidth="1" bestFit="1" width="9.0" style="50"/>
    <col min="10741" max="10741" customWidth="1" bestFit="1" width="9.0" style="50"/>
    <col min="10742" max="10742" customWidth="1" bestFit="1" width="9.0" style="50"/>
    <col min="10743" max="10743" customWidth="1" bestFit="1" width="9.0" style="50"/>
    <col min="10744" max="10744" customWidth="1" bestFit="1" width="9.0" style="50"/>
    <col min="10745" max="10745" customWidth="1" bestFit="1" width="9.0" style="50"/>
    <col min="10746" max="10746" customWidth="1" bestFit="1" width="9.0" style="50"/>
    <col min="10747" max="10747" customWidth="1" bestFit="1" width="9.0" style="50"/>
    <col min="10748" max="10748" customWidth="1" bestFit="1" width="9.0" style="50"/>
    <col min="10749" max="10749" customWidth="1" bestFit="1" width="9.0" style="50"/>
    <col min="10750" max="10750" customWidth="1" bestFit="1" width="9.0" style="50"/>
    <col min="10751" max="10751" customWidth="1" bestFit="1" width="9.0" style="50"/>
    <col min="10752" max="10752" customWidth="1" bestFit="1" width="9.0" style="50"/>
    <col min="10753" max="10753" customWidth="1" bestFit="1" width="9.0" style="50"/>
    <col min="10754" max="10754" customWidth="1" bestFit="1" width="9.0" style="50"/>
    <col min="10755" max="10755" customWidth="1" bestFit="1" width="9.0" style="50"/>
    <col min="10756" max="10756" customWidth="1" bestFit="1" width="9.0" style="50"/>
    <col min="10757" max="10757" customWidth="1" bestFit="1" width="9.0" style="50"/>
    <col min="10758" max="10758" customWidth="1" bestFit="1" width="9.0" style="50"/>
    <col min="10759" max="10759" customWidth="1" bestFit="1" width="9.0" style="50"/>
    <col min="10760" max="10760" customWidth="1" bestFit="1" width="9.0" style="50"/>
    <col min="10761" max="10761" customWidth="1" bestFit="1" width="9.0" style="50"/>
    <col min="10762" max="10762" customWidth="1" bestFit="1" width="9.0" style="50"/>
    <col min="10763" max="10763" customWidth="1" bestFit="1" width="9.0" style="50"/>
    <col min="10764" max="10764" customWidth="1" bestFit="1" width="9.0" style="50"/>
    <col min="10765" max="10765" customWidth="1" bestFit="1" width="9.0" style="50"/>
    <col min="10766" max="10766" customWidth="1" bestFit="1" width="9.0" style="50"/>
    <col min="10767" max="10767" customWidth="1" bestFit="1" width="9.0" style="50"/>
    <col min="10768" max="10768" customWidth="1" bestFit="1" width="9.0" style="50"/>
    <col min="10769" max="10769" customWidth="1" bestFit="1" width="9.0" style="50"/>
    <col min="10770" max="10770" customWidth="1" bestFit="1" width="9.0" style="50"/>
    <col min="10771" max="10771" customWidth="1" bestFit="1" width="9.0" style="50"/>
    <col min="10772" max="10772" customWidth="1" bestFit="1" width="9.0" style="50"/>
    <col min="10773" max="10773" customWidth="1" bestFit="1" width="9.0" style="50"/>
    <col min="10774" max="10774" customWidth="1" bestFit="1" width="9.0" style="50"/>
    <col min="10775" max="10775" customWidth="1" bestFit="1" width="9.0" style="50"/>
    <col min="10776" max="10776" customWidth="1" bestFit="1" width="9.0" style="50"/>
    <col min="10777" max="10777" customWidth="1" bestFit="1" width="9.0" style="50"/>
    <col min="10778" max="10778" customWidth="1" bestFit="1" width="9.0" style="50"/>
    <col min="10779" max="10779" customWidth="1" bestFit="1" width="9.0" style="50"/>
    <col min="10780" max="10780" customWidth="1" bestFit="1" width="9.0" style="50"/>
    <col min="10781" max="10781" customWidth="1" bestFit="1" width="9.0" style="50"/>
    <col min="10782" max="10782" customWidth="1" bestFit="1" width="9.0" style="50"/>
    <col min="10783" max="10783" customWidth="1" bestFit="1" width="9.0" style="50"/>
    <col min="10784" max="10784" customWidth="1" bestFit="1" width="9.0" style="50"/>
    <col min="10785" max="10785" customWidth="1" bestFit="1" width="9.0" style="50"/>
    <col min="10786" max="10786" customWidth="1" bestFit="1" width="9.0" style="50"/>
    <col min="10787" max="10787" customWidth="1" bestFit="1" width="9.0" style="50"/>
    <col min="10788" max="10788" customWidth="1" bestFit="1" width="9.0" style="50"/>
    <col min="10789" max="10789" customWidth="1" bestFit="1" width="9.0" style="50"/>
    <col min="10790" max="10790" customWidth="1" bestFit="1" width="9.0" style="50"/>
    <col min="10791" max="10791" customWidth="1" bestFit="1" width="9.0" style="50"/>
    <col min="10792" max="10792" customWidth="1" bestFit="1" width="9.0" style="50"/>
    <col min="10793" max="10793" customWidth="1" bestFit="1" width="9.0" style="50"/>
    <col min="10794" max="10794" customWidth="1" bestFit="1" width="9.0" style="50"/>
    <col min="10795" max="10795" customWidth="1" bestFit="1" width="9.0" style="50"/>
    <col min="10796" max="10796" customWidth="1" bestFit="1" width="9.0" style="50"/>
    <col min="10797" max="10797" customWidth="1" bestFit="1" width="9.0" style="50"/>
    <col min="10798" max="10798" customWidth="1" bestFit="1" width="9.0" style="50"/>
    <col min="10799" max="10799" customWidth="1" bestFit="1" width="9.0" style="50"/>
    <col min="10800" max="10800" customWidth="1" bestFit="1" width="9.0" style="50"/>
    <col min="10801" max="10801" customWidth="1" bestFit="1" width="9.0" style="50"/>
    <col min="10802" max="10802" customWidth="1" bestFit="1" width="9.0" style="50"/>
    <col min="10803" max="10803" customWidth="1" bestFit="1" width="9.0" style="50"/>
    <col min="10804" max="10804" customWidth="1" bestFit="1" width="9.0" style="50"/>
    <col min="10805" max="10805" customWidth="1" bestFit="1" width="9.0" style="50"/>
    <col min="10806" max="10806" customWidth="1" bestFit="1" width="9.0" style="50"/>
    <col min="10807" max="10807" customWidth="1" bestFit="1" width="9.0" style="50"/>
    <col min="10808" max="10808" customWidth="1" bestFit="1" width="9.0" style="50"/>
    <col min="10809" max="10809" customWidth="1" bestFit="1" width="9.0" style="50"/>
    <col min="10810" max="10810" customWidth="1" bestFit="1" width="9.0" style="50"/>
    <col min="10811" max="10811" customWidth="1" bestFit="1" width="9.0" style="50"/>
    <col min="10812" max="10812" customWidth="1" bestFit="1" width="9.0" style="50"/>
    <col min="10813" max="10813" customWidth="1" bestFit="1" width="9.0" style="50"/>
    <col min="10814" max="10814" customWidth="1" bestFit="1" width="9.0" style="50"/>
    <col min="10815" max="10815" customWidth="1" bestFit="1" width="9.0" style="50"/>
    <col min="10816" max="10816" customWidth="1" bestFit="1" width="9.0" style="50"/>
    <col min="10817" max="10817" customWidth="1" bestFit="1" width="9.0" style="50"/>
    <col min="10818" max="10818" customWidth="1" bestFit="1" width="9.0" style="50"/>
    <col min="10819" max="10819" customWidth="1" bestFit="1" width="9.0" style="50"/>
    <col min="10820" max="10820" customWidth="1" bestFit="1" width="9.0" style="50"/>
    <col min="10821" max="10821" customWidth="1" bestFit="1" width="9.0" style="50"/>
    <col min="10822" max="10822" customWidth="1" bestFit="1" width="9.0" style="50"/>
    <col min="10823" max="10823" customWidth="1" bestFit="1" width="9.0" style="50"/>
    <col min="10824" max="10824" customWidth="1" bestFit="1" width="9.0" style="50"/>
    <col min="10825" max="10825" customWidth="1" bestFit="1" width="9.0" style="50"/>
    <col min="10826" max="10826" customWidth="1" bestFit="1" width="9.0" style="50"/>
    <col min="10827" max="10827" customWidth="1" bestFit="1" width="9.0" style="50"/>
    <col min="10828" max="10828" customWidth="1" bestFit="1" width="9.0" style="50"/>
    <col min="10829" max="10829" customWidth="1" bestFit="1" width="9.0" style="50"/>
    <col min="10830" max="10830" customWidth="1" bestFit="1" width="9.0" style="50"/>
    <col min="10831" max="10831" customWidth="1" bestFit="1" width="9.0" style="50"/>
    <col min="10832" max="10832" customWidth="1" bestFit="1" width="9.0" style="50"/>
    <col min="10833" max="10833" customWidth="1" bestFit="1" width="9.0" style="50"/>
    <col min="10834" max="10834" customWidth="1" bestFit="1" width="9.0" style="50"/>
    <col min="10835" max="10835" customWidth="1" bestFit="1" width="9.0" style="50"/>
    <col min="10836" max="10836" customWidth="1" bestFit="1" width="9.0" style="50"/>
    <col min="10837" max="10837" customWidth="1" bestFit="1" width="9.0" style="50"/>
    <col min="10838" max="10838" customWidth="1" bestFit="1" width="9.0" style="50"/>
    <col min="10839" max="10839" customWidth="1" bestFit="1" width="9.0" style="50"/>
    <col min="10840" max="10840" customWidth="1" bestFit="1" width="9.0" style="50"/>
    <col min="10841" max="10841" customWidth="1" bestFit="1" width="9.0" style="50"/>
    <col min="10842" max="10842" customWidth="1" bestFit="1" width="9.0" style="50"/>
    <col min="10843" max="10843" customWidth="1" bestFit="1" width="9.0" style="50"/>
    <col min="10844" max="10844" customWidth="1" bestFit="1" width="9.0" style="50"/>
    <col min="10845" max="10845" customWidth="1" bestFit="1" width="9.0" style="50"/>
    <col min="10846" max="10846" customWidth="1" bestFit="1" width="9.0" style="50"/>
    <col min="10847" max="10847" customWidth="1" bestFit="1" width="9.0" style="50"/>
    <col min="10848" max="10848" customWidth="1" bestFit="1" width="9.0" style="50"/>
    <col min="10849" max="10849" customWidth="1" bestFit="1" width="9.0" style="50"/>
    <col min="10850" max="10850" customWidth="1" bestFit="1" width="9.0" style="50"/>
    <col min="10851" max="10851" customWidth="1" bestFit="1" width="9.0" style="50"/>
    <col min="10852" max="10852" customWidth="1" bestFit="1" width="9.0" style="50"/>
    <col min="10853" max="10853" customWidth="1" bestFit="1" width="9.0" style="50"/>
    <col min="10854" max="10854" customWidth="1" bestFit="1" width="9.0" style="50"/>
    <col min="10855" max="10855" customWidth="1" bestFit="1" width="9.0" style="50"/>
    <col min="10856" max="10856" customWidth="1" bestFit="1" width="9.0" style="50"/>
    <col min="10857" max="10857" customWidth="1" bestFit="1" width="9.0" style="50"/>
    <col min="10858" max="10858" customWidth="1" bestFit="1" width="9.0" style="50"/>
    <col min="10859" max="10859" customWidth="1" bestFit="1" width="9.0" style="50"/>
    <col min="10860" max="10860" customWidth="1" bestFit="1" width="9.0" style="50"/>
    <col min="10861" max="10861" customWidth="1" bestFit="1" width="9.0" style="50"/>
    <col min="10862" max="10862" customWidth="1" bestFit="1" width="9.0" style="50"/>
    <col min="10863" max="10863" customWidth="1" bestFit="1" width="9.0" style="50"/>
    <col min="10864" max="10864" customWidth="1" bestFit="1" width="9.0" style="50"/>
    <col min="10865" max="10865" customWidth="1" bestFit="1" width="9.0" style="50"/>
    <col min="10866" max="10866" customWidth="1" bestFit="1" width="9.0" style="50"/>
    <col min="10867" max="10867" customWidth="1" bestFit="1" width="9.0" style="50"/>
    <col min="10868" max="10868" customWidth="1" bestFit="1" width="9.0" style="50"/>
    <col min="10869" max="10869" customWidth="1" bestFit="1" width="9.0" style="50"/>
    <col min="10870" max="10870" customWidth="1" bestFit="1" width="9.0" style="50"/>
    <col min="10871" max="10871" customWidth="1" bestFit="1" width="9.0" style="50"/>
    <col min="10872" max="10872" customWidth="1" bestFit="1" width="9.0" style="50"/>
    <col min="10873" max="10873" customWidth="1" bestFit="1" width="9.0" style="50"/>
    <col min="10874" max="10874" customWidth="1" bestFit="1" width="9.0" style="50"/>
    <col min="10875" max="10875" customWidth="1" bestFit="1" width="9.0" style="50"/>
    <col min="10876" max="10876" customWidth="1" bestFit="1" width="9.0" style="50"/>
    <col min="10877" max="10877" customWidth="1" bestFit="1" width="9.0" style="50"/>
    <col min="10878" max="10878" customWidth="1" bestFit="1" width="9.0" style="50"/>
    <col min="10879" max="10879" customWidth="1" bestFit="1" width="9.0" style="50"/>
    <col min="10880" max="10880" customWidth="1" bestFit="1" width="9.0" style="50"/>
    <col min="10881" max="10881" customWidth="1" bestFit="1" width="9.0" style="50"/>
    <col min="10882" max="10882" customWidth="1" bestFit="1" width="9.0" style="50"/>
    <col min="10883" max="10883" customWidth="1" bestFit="1" width="9.0" style="50"/>
    <col min="10884" max="10884" customWidth="1" bestFit="1" width="9.0" style="50"/>
    <col min="10885" max="10885" customWidth="1" bestFit="1" width="9.0" style="50"/>
    <col min="10886" max="10886" customWidth="1" bestFit="1" width="9.0" style="50"/>
    <col min="10887" max="10887" customWidth="1" bestFit="1" width="9.0" style="50"/>
    <col min="10888" max="10888" customWidth="1" bestFit="1" width="9.0" style="50"/>
    <col min="10889" max="10889" customWidth="1" bestFit="1" width="9.0" style="50"/>
    <col min="10890" max="10890" customWidth="1" bestFit="1" width="9.0" style="50"/>
    <col min="10891" max="10891" customWidth="1" bestFit="1" width="9.0" style="50"/>
    <col min="10892" max="10892" customWidth="1" bestFit="1" width="9.0" style="50"/>
    <col min="10893" max="10893" customWidth="1" bestFit="1" width="9.0" style="50"/>
    <col min="10894" max="10894" customWidth="1" bestFit="1" width="9.0" style="50"/>
    <col min="10895" max="10895" customWidth="1" bestFit="1" width="9.0" style="50"/>
    <col min="10896" max="10896" customWidth="1" bestFit="1" width="9.0" style="50"/>
    <col min="10897" max="10897" customWidth="1" bestFit="1" width="9.0" style="50"/>
    <col min="10898" max="10898" customWidth="1" bestFit="1" width="9.0" style="50"/>
    <col min="10899" max="10899" customWidth="1" bestFit="1" width="9.0" style="50"/>
    <col min="10900" max="10900" customWidth="1" bestFit="1" width="9.0" style="50"/>
    <col min="10901" max="10901" customWidth="1" bestFit="1" width="9.0" style="50"/>
    <col min="10902" max="10902" customWidth="1" bestFit="1" width="9.0" style="50"/>
    <col min="10903" max="10903" customWidth="1" bestFit="1" width="9.0" style="50"/>
    <col min="10904" max="10904" customWidth="1" bestFit="1" width="9.0" style="50"/>
    <col min="10905" max="10905" customWidth="1" bestFit="1" width="9.0" style="50"/>
    <col min="10906" max="10906" customWidth="1" bestFit="1" width="9.0" style="50"/>
    <col min="10907" max="10907" customWidth="1" bestFit="1" width="9.0" style="50"/>
    <col min="10908" max="10908" customWidth="1" bestFit="1" width="9.0" style="50"/>
    <col min="10909" max="10909" customWidth="1" bestFit="1" width="9.0" style="50"/>
    <col min="10910" max="10910" customWidth="1" bestFit="1" width="9.0" style="50"/>
    <col min="10911" max="10911" customWidth="1" bestFit="1" width="9.0" style="50"/>
    <col min="10912" max="10912" customWidth="1" bestFit="1" width="9.0" style="50"/>
    <col min="10913" max="10913" customWidth="1" bestFit="1" width="9.0" style="50"/>
    <col min="10914" max="10914" customWidth="1" bestFit="1" width="9.0" style="50"/>
    <col min="10915" max="10915" customWidth="1" bestFit="1" width="9.0" style="50"/>
    <col min="10916" max="10916" customWidth="1" bestFit="1" width="9.0" style="50"/>
    <col min="10917" max="10917" customWidth="1" bestFit="1" width="9.0" style="50"/>
    <col min="10918" max="10918" customWidth="1" bestFit="1" width="9.0" style="50"/>
    <col min="10919" max="10919" customWidth="1" bestFit="1" width="9.0" style="50"/>
    <col min="10920" max="10920" customWidth="1" bestFit="1" width="9.0" style="50"/>
    <col min="10921" max="10921" customWidth="1" bestFit="1" width="9.0" style="50"/>
    <col min="10922" max="10922" customWidth="1" bestFit="1" width="9.0" style="50"/>
    <col min="10923" max="10923" customWidth="1" bestFit="1" width="9.0" style="50"/>
    <col min="10924" max="10924" customWidth="1" bestFit="1" width="9.0" style="50"/>
    <col min="10925" max="10925" customWidth="1" bestFit="1" width="9.0" style="50"/>
    <col min="10926" max="10926" customWidth="1" bestFit="1" width="9.0" style="50"/>
    <col min="10927" max="10927" customWidth="1" bestFit="1" width="9.0" style="50"/>
    <col min="10928" max="10928" customWidth="1" bestFit="1" width="9.0" style="50"/>
    <col min="10929" max="10929" customWidth="1" bestFit="1" width="9.0" style="50"/>
    <col min="10930" max="10930" customWidth="1" bestFit="1" width="9.0" style="50"/>
    <col min="10931" max="10931" customWidth="1" bestFit="1" width="9.0" style="50"/>
    <col min="10932" max="10932" customWidth="1" bestFit="1" width="9.0" style="50"/>
    <col min="10933" max="10933" customWidth="1" bestFit="1" width="9.0" style="50"/>
    <col min="10934" max="10934" customWidth="1" bestFit="1" width="9.0" style="50"/>
    <col min="10935" max="10935" customWidth="1" bestFit="1" width="9.0" style="50"/>
    <col min="10936" max="10936" customWidth="1" bestFit="1" width="9.0" style="50"/>
    <col min="10937" max="10937" customWidth="1" bestFit="1" width="9.0" style="50"/>
    <col min="10938" max="10938" customWidth="1" bestFit="1" width="9.0" style="50"/>
    <col min="10939" max="10939" customWidth="1" bestFit="1" width="9.0" style="50"/>
    <col min="10940" max="10940" customWidth="1" bestFit="1" width="9.0" style="50"/>
    <col min="10941" max="10941" customWidth="1" bestFit="1" width="9.0" style="50"/>
    <col min="10942" max="10942" customWidth="1" bestFit="1" width="9.0" style="50"/>
    <col min="10943" max="10943" customWidth="1" bestFit="1" width="9.0" style="50"/>
    <col min="10944" max="10944" customWidth="1" bestFit="1" width="9.0" style="50"/>
    <col min="10945" max="10945" customWidth="1" bestFit="1" width="9.0" style="50"/>
    <col min="10946" max="10946" customWidth="1" bestFit="1" width="9.0" style="50"/>
    <col min="10947" max="10947" customWidth="1" bestFit="1" width="9.0" style="50"/>
    <col min="10948" max="10948" customWidth="1" bestFit="1" width="9.0" style="50"/>
    <col min="10949" max="10949" customWidth="1" bestFit="1" width="9.0" style="50"/>
    <col min="10950" max="10950" customWidth="1" bestFit="1" width="9.0" style="50"/>
    <col min="10951" max="10951" customWidth="1" bestFit="1" width="9.0" style="50"/>
    <col min="10952" max="10952" customWidth="1" bestFit="1" width="9.0" style="50"/>
    <col min="10953" max="10953" customWidth="1" bestFit="1" width="9.0" style="50"/>
    <col min="10954" max="10954" customWidth="1" bestFit="1" width="9.0" style="50"/>
    <col min="10955" max="10955" customWidth="1" bestFit="1" width="9.0" style="50"/>
    <col min="10956" max="10956" customWidth="1" bestFit="1" width="9.0" style="50"/>
    <col min="10957" max="10957" customWidth="1" bestFit="1" width="9.0" style="50"/>
    <col min="10958" max="10958" customWidth="1" bestFit="1" width="9.0" style="50"/>
    <col min="10959" max="10959" customWidth="1" bestFit="1" width="9.0" style="50"/>
    <col min="10960" max="10960" customWidth="1" bestFit="1" width="9.0" style="50"/>
    <col min="10961" max="10961" customWidth="1" bestFit="1" width="9.0" style="50"/>
    <col min="10962" max="10962" customWidth="1" bestFit="1" width="9.0" style="50"/>
    <col min="10963" max="10963" customWidth="1" bestFit="1" width="9.0" style="50"/>
    <col min="10964" max="10964" customWidth="1" bestFit="1" width="9.0" style="50"/>
    <col min="10965" max="10965" customWidth="1" bestFit="1" width="9.0" style="50"/>
    <col min="10966" max="10966" customWidth="1" bestFit="1" width="9.0" style="50"/>
    <col min="10967" max="10967" customWidth="1" bestFit="1" width="9.0" style="50"/>
    <col min="10968" max="10968" customWidth="1" bestFit="1" width="9.0" style="50"/>
    <col min="10969" max="10969" customWidth="1" bestFit="1" width="9.0" style="50"/>
    <col min="10970" max="10970" customWidth="1" bestFit="1" width="9.0" style="50"/>
    <col min="10971" max="10971" customWidth="1" bestFit="1" width="9.0" style="50"/>
    <col min="10972" max="10972" customWidth="1" bestFit="1" width="9.0" style="50"/>
    <col min="10973" max="10973" customWidth="1" bestFit="1" width="9.0" style="50"/>
    <col min="10974" max="10974" customWidth="1" bestFit="1" width="9.0" style="50"/>
    <col min="10975" max="10975" customWidth="1" bestFit="1" width="9.0" style="50"/>
    <col min="10976" max="10976" customWidth="1" bestFit="1" width="9.0" style="50"/>
    <col min="10977" max="10977" customWidth="1" bestFit="1" width="9.0" style="50"/>
    <col min="10978" max="10978" customWidth="1" bestFit="1" width="9.0" style="50"/>
    <col min="10979" max="10979" customWidth="1" bestFit="1" width="9.0" style="50"/>
    <col min="10980" max="10980" customWidth="1" bestFit="1" width="9.0" style="50"/>
    <col min="10981" max="10981" customWidth="1" bestFit="1" width="9.0" style="50"/>
    <col min="10982" max="10982" customWidth="1" bestFit="1" width="9.0" style="50"/>
    <col min="10983" max="10983" customWidth="1" bestFit="1" width="9.0" style="50"/>
    <col min="10984" max="10984" customWidth="1" bestFit="1" width="9.0" style="50"/>
    <col min="10985" max="10985" customWidth="1" bestFit="1" width="9.0" style="50"/>
    <col min="10986" max="10986" customWidth="1" bestFit="1" width="9.0" style="50"/>
    <col min="10987" max="10987" customWidth="1" bestFit="1" width="9.0" style="50"/>
    <col min="10988" max="10988" customWidth="1" bestFit="1" width="9.0" style="50"/>
    <col min="10989" max="10989" customWidth="1" bestFit="1" width="9.0" style="50"/>
    <col min="10990" max="10990" customWidth="1" bestFit="1" width="9.0" style="50"/>
    <col min="10991" max="10991" customWidth="1" bestFit="1" width="9.0" style="50"/>
    <col min="10992" max="10992" customWidth="1" bestFit="1" width="9.0" style="50"/>
    <col min="10993" max="10993" customWidth="1" bestFit="1" width="9.0" style="50"/>
    <col min="10994" max="10994" customWidth="1" bestFit="1" width="9.0" style="50"/>
    <col min="10995" max="10995" customWidth="1" bestFit="1" width="9.0" style="50"/>
    <col min="10996" max="10996" customWidth="1" bestFit="1" width="9.0" style="50"/>
    <col min="10997" max="10997" customWidth="1" bestFit="1" width="9.0" style="50"/>
    <col min="10998" max="10998" customWidth="1" bestFit="1" width="9.0" style="50"/>
    <col min="10999" max="10999" customWidth="1" bestFit="1" width="9.0" style="50"/>
    <col min="11000" max="11000" customWidth="1" bestFit="1" width="9.0" style="50"/>
    <col min="11001" max="11001" customWidth="1" bestFit="1" width="9.0" style="50"/>
    <col min="11002" max="11002" customWidth="1" bestFit="1" width="9.0" style="50"/>
    <col min="11003" max="11003" customWidth="1" bestFit="1" width="9.0" style="50"/>
    <col min="11004" max="11004" customWidth="1" bestFit="1" width="9.0" style="50"/>
    <col min="11005" max="11005" customWidth="1" bestFit="1" width="9.0" style="50"/>
    <col min="11006" max="11006" customWidth="1" bestFit="1" width="9.0" style="50"/>
    <col min="11007" max="11007" customWidth="1" bestFit="1" width="9.0" style="50"/>
    <col min="11008" max="11008" customWidth="1" bestFit="1" width="9.0" style="50"/>
    <col min="11009" max="11009" customWidth="1" bestFit="1" width="9.0" style="50"/>
    <col min="11010" max="11010" customWidth="1" bestFit="1" width="9.0" style="50"/>
    <col min="11011" max="11011" customWidth="1" bestFit="1" width="9.0" style="50"/>
    <col min="11012" max="11012" customWidth="1" bestFit="1" width="9.0" style="50"/>
    <col min="11013" max="11013" customWidth="1" bestFit="1" width="9.0" style="50"/>
    <col min="11014" max="11014" customWidth="1" bestFit="1" width="9.0" style="50"/>
    <col min="11015" max="11015" customWidth="1" bestFit="1" width="9.0" style="50"/>
    <col min="11016" max="11016" customWidth="1" bestFit="1" width="9.0" style="50"/>
    <col min="11017" max="11017" customWidth="1" bestFit="1" width="9.0" style="50"/>
    <col min="11018" max="11018" customWidth="1" bestFit="1" width="9.0" style="50"/>
    <col min="11019" max="11019" customWidth="1" bestFit="1" width="9.0" style="50"/>
    <col min="11020" max="11020" customWidth="1" bestFit="1" width="9.0" style="50"/>
    <col min="11021" max="11021" customWidth="1" bestFit="1" width="9.0" style="50"/>
    <col min="11022" max="11022" customWidth="1" bestFit="1" width="9.0" style="50"/>
    <col min="11023" max="11023" customWidth="1" bestFit="1" width="9.0" style="50"/>
    <col min="11024" max="11024" customWidth="1" bestFit="1" width="9.0" style="50"/>
    <col min="11025" max="11025" customWidth="1" bestFit="1" width="9.0" style="50"/>
    <col min="11026" max="11026" customWidth="1" bestFit="1" width="9.0" style="50"/>
    <col min="11027" max="11027" customWidth="1" bestFit="1" width="9.0" style="50"/>
    <col min="11028" max="11028" customWidth="1" bestFit="1" width="9.0" style="50"/>
    <col min="11029" max="11029" customWidth="1" bestFit="1" width="9.0" style="50"/>
    <col min="11030" max="11030" customWidth="1" bestFit="1" width="9.0" style="50"/>
    <col min="11031" max="11031" customWidth="1" bestFit="1" width="9.0" style="50"/>
    <col min="11032" max="11032" customWidth="1" bestFit="1" width="9.0" style="50"/>
    <col min="11033" max="11033" customWidth="1" bestFit="1" width="9.0" style="50"/>
    <col min="11034" max="11034" customWidth="1" bestFit="1" width="9.0" style="50"/>
    <col min="11035" max="11035" customWidth="1" bestFit="1" width="9.0" style="50"/>
    <col min="11036" max="11036" customWidth="1" bestFit="1" width="9.0" style="50"/>
    <col min="11037" max="11037" customWidth="1" bestFit="1" width="9.0" style="50"/>
    <col min="11038" max="11038" customWidth="1" bestFit="1" width="9.0" style="50"/>
    <col min="11039" max="11039" customWidth="1" bestFit="1" width="9.0" style="50"/>
    <col min="11040" max="11040" customWidth="1" bestFit="1" width="9.0" style="50"/>
    <col min="11041" max="11041" customWidth="1" bestFit="1" width="9.0" style="50"/>
    <col min="11042" max="11042" customWidth="1" bestFit="1" width="9.0" style="50"/>
    <col min="11043" max="11043" customWidth="1" bestFit="1" width="9.0" style="50"/>
    <col min="11044" max="11044" customWidth="1" bestFit="1" width="9.0" style="50"/>
    <col min="11045" max="11045" customWidth="1" bestFit="1" width="9.0" style="50"/>
    <col min="11046" max="11046" customWidth="1" bestFit="1" width="9.0" style="50"/>
    <col min="11047" max="11047" customWidth="1" bestFit="1" width="9.0" style="50"/>
    <col min="11048" max="11048" customWidth="1" bestFit="1" width="9.0" style="50"/>
    <col min="11049" max="11049" customWidth="1" bestFit="1" width="9.0" style="50"/>
    <col min="11050" max="11050" customWidth="1" bestFit="1" width="9.0" style="50"/>
    <col min="11051" max="11051" customWidth="1" bestFit="1" width="9.0" style="50"/>
    <col min="11052" max="11052" customWidth="1" bestFit="1" width="9.0" style="50"/>
    <col min="11053" max="11053" customWidth="1" bestFit="1" width="9.0" style="50"/>
    <col min="11054" max="11054" customWidth="1" bestFit="1" width="9.0" style="50"/>
    <col min="11055" max="11055" customWidth="1" bestFit="1" width="9.0" style="50"/>
    <col min="11056" max="11056" customWidth="1" bestFit="1" width="9.0" style="50"/>
    <col min="11057" max="11057" customWidth="1" bestFit="1" width="9.0" style="50"/>
    <col min="11058" max="11058" customWidth="1" bestFit="1" width="9.0" style="50"/>
    <col min="11059" max="11059" customWidth="1" bestFit="1" width="9.0" style="50"/>
    <col min="11060" max="11060" customWidth="1" bestFit="1" width="9.0" style="50"/>
    <col min="11061" max="11061" customWidth="1" bestFit="1" width="9.0" style="50"/>
    <col min="11062" max="11062" customWidth="1" bestFit="1" width="9.0" style="50"/>
    <col min="11063" max="11063" customWidth="1" bestFit="1" width="9.0" style="50"/>
    <col min="11064" max="11064" customWidth="1" bestFit="1" width="9.0" style="50"/>
    <col min="11065" max="11065" customWidth="1" bestFit="1" width="9.0" style="50"/>
    <col min="11066" max="11066" customWidth="1" bestFit="1" width="9.0" style="50"/>
    <col min="11067" max="11067" customWidth="1" bestFit="1" width="9.0" style="50"/>
    <col min="11068" max="11068" customWidth="1" bestFit="1" width="9.0" style="50"/>
    <col min="11069" max="11069" customWidth="1" bestFit="1" width="9.0" style="50"/>
    <col min="11070" max="11070" customWidth="1" bestFit="1" width="9.0" style="50"/>
    <col min="11071" max="11071" customWidth="1" bestFit="1" width="9.0" style="50"/>
    <col min="11072" max="11072" customWidth="1" bestFit="1" width="9.0" style="50"/>
    <col min="11073" max="11073" customWidth="1" bestFit="1" width="9.0" style="50"/>
    <col min="11074" max="11074" customWidth="1" bestFit="1" width="9.0" style="50"/>
    <col min="11075" max="11075" customWidth="1" bestFit="1" width="9.0" style="50"/>
    <col min="11076" max="11076" customWidth="1" bestFit="1" width="9.0" style="50"/>
    <col min="11077" max="11077" customWidth="1" bestFit="1" width="9.0" style="50"/>
    <col min="11078" max="11078" customWidth="1" bestFit="1" width="9.0" style="50"/>
    <col min="11079" max="11079" customWidth="1" bestFit="1" width="9.0" style="50"/>
    <col min="11080" max="11080" customWidth="1" bestFit="1" width="9.0" style="50"/>
    <col min="11081" max="11081" customWidth="1" bestFit="1" width="9.0" style="50"/>
    <col min="11082" max="11082" customWidth="1" bestFit="1" width="9.0" style="50"/>
    <col min="11083" max="11083" customWidth="1" bestFit="1" width="9.0" style="50"/>
    <col min="11084" max="11084" customWidth="1" bestFit="1" width="9.0" style="50"/>
    <col min="11085" max="11085" customWidth="1" bestFit="1" width="9.0" style="50"/>
    <col min="11086" max="11086" customWidth="1" bestFit="1" width="9.0" style="50"/>
    <col min="11087" max="11087" customWidth="1" bestFit="1" width="9.0" style="50"/>
    <col min="11088" max="11088" customWidth="1" bestFit="1" width="9.0" style="50"/>
    <col min="11089" max="11089" customWidth="1" bestFit="1" width="9.0" style="50"/>
    <col min="11090" max="11090" customWidth="1" bestFit="1" width="9.0" style="50"/>
    <col min="11091" max="11091" customWidth="1" bestFit="1" width="9.0" style="50"/>
    <col min="11092" max="11092" customWidth="1" bestFit="1" width="9.0" style="50"/>
    <col min="11093" max="11093" customWidth="1" bestFit="1" width="9.0" style="50"/>
    <col min="11094" max="11094" customWidth="1" bestFit="1" width="9.0" style="50"/>
    <col min="11095" max="11095" customWidth="1" bestFit="1" width="9.0" style="50"/>
    <col min="11096" max="11096" customWidth="1" bestFit="1" width="9.0" style="50"/>
    <col min="11097" max="11097" customWidth="1" bestFit="1" width="9.0" style="50"/>
    <col min="11098" max="11098" customWidth="1" bestFit="1" width="9.0" style="50"/>
    <col min="11099" max="11099" customWidth="1" bestFit="1" width="9.0" style="50"/>
    <col min="11100" max="11100" customWidth="1" bestFit="1" width="9.0" style="50"/>
    <col min="11101" max="11101" customWidth="1" bestFit="1" width="9.0" style="50"/>
    <col min="11102" max="11102" customWidth="1" bestFit="1" width="9.0" style="50"/>
    <col min="11103" max="11103" customWidth="1" bestFit="1" width="9.0" style="50"/>
    <col min="11104" max="11104" customWidth="1" bestFit="1" width="9.0" style="50"/>
    <col min="11105" max="11105" customWidth="1" bestFit="1" width="9.0" style="50"/>
    <col min="11106" max="11106" customWidth="1" bestFit="1" width="9.0" style="50"/>
    <col min="11107" max="11107" customWidth="1" bestFit="1" width="9.0" style="50"/>
    <col min="11108" max="11108" customWidth="1" bestFit="1" width="9.0" style="50"/>
    <col min="11109" max="11109" customWidth="1" bestFit="1" width="9.0" style="50"/>
    <col min="11110" max="11110" customWidth="1" bestFit="1" width="9.0" style="50"/>
    <col min="11111" max="11111" customWidth="1" bestFit="1" width="9.0" style="50"/>
    <col min="11112" max="11112" customWidth="1" bestFit="1" width="9.0" style="50"/>
    <col min="11113" max="11113" customWidth="1" bestFit="1" width="9.0" style="50"/>
    <col min="11114" max="11114" customWidth="1" bestFit="1" width="9.0" style="50"/>
    <col min="11115" max="11115" customWidth="1" bestFit="1" width="9.0" style="50"/>
    <col min="11116" max="11116" customWidth="1" bestFit="1" width="9.0" style="50"/>
    <col min="11117" max="11117" customWidth="1" bestFit="1" width="9.0" style="50"/>
    <col min="11118" max="11118" customWidth="1" bestFit="1" width="9.0" style="50"/>
    <col min="11119" max="11119" customWidth="1" bestFit="1" width="9.0" style="50"/>
    <col min="11120" max="11120" customWidth="1" bestFit="1" width="9.0" style="50"/>
    <col min="11121" max="11121" customWidth="1" bestFit="1" width="9.0" style="50"/>
    <col min="11122" max="11122" customWidth="1" bestFit="1" width="9.0" style="50"/>
    <col min="11123" max="11123" customWidth="1" bestFit="1" width="9.0" style="50"/>
    <col min="11124" max="11124" customWidth="1" bestFit="1" width="9.0" style="50"/>
    <col min="11125" max="11125" customWidth="1" bestFit="1" width="9.0" style="50"/>
    <col min="11126" max="11126" customWidth="1" bestFit="1" width="9.0" style="50"/>
    <col min="11127" max="11127" customWidth="1" bestFit="1" width="9.0" style="50"/>
    <col min="11128" max="11128" customWidth="1" bestFit="1" width="9.0" style="50"/>
    <col min="11129" max="11129" customWidth="1" bestFit="1" width="9.0" style="50"/>
    <col min="11130" max="11130" customWidth="1" bestFit="1" width="9.0" style="50"/>
    <col min="11131" max="11131" customWidth="1" bestFit="1" width="9.0" style="50"/>
    <col min="11132" max="11132" customWidth="1" bestFit="1" width="9.0" style="50"/>
    <col min="11133" max="11133" customWidth="1" bestFit="1" width="9.0" style="50"/>
    <col min="11134" max="11134" customWidth="1" bestFit="1" width="9.0" style="50"/>
    <col min="11135" max="11135" customWidth="1" bestFit="1" width="9.0" style="50"/>
    <col min="11136" max="11136" customWidth="1" bestFit="1" width="9.0" style="50"/>
    <col min="11137" max="11137" customWidth="1" bestFit="1" width="9.0" style="50"/>
    <col min="11138" max="11138" customWidth="1" bestFit="1" width="9.0" style="50"/>
    <col min="11139" max="11139" customWidth="1" bestFit="1" width="9.0" style="50"/>
    <col min="11140" max="11140" customWidth="1" bestFit="1" width="9.0" style="50"/>
    <col min="11141" max="11141" customWidth="1" bestFit="1" width="9.0" style="50"/>
    <col min="11142" max="11142" customWidth="1" bestFit="1" width="9.0" style="50"/>
    <col min="11143" max="11143" customWidth="1" bestFit="1" width="9.0" style="50"/>
    <col min="11144" max="11144" customWidth="1" bestFit="1" width="9.0" style="50"/>
    <col min="11145" max="11145" customWidth="1" bestFit="1" width="9.0" style="50"/>
    <col min="11146" max="11146" customWidth="1" bestFit="1" width="9.0" style="50"/>
    <col min="11147" max="11147" customWidth="1" bestFit="1" width="9.0" style="50"/>
    <col min="11148" max="11148" customWidth="1" bestFit="1" width="9.0" style="50"/>
    <col min="11149" max="11149" customWidth="1" bestFit="1" width="9.0" style="50"/>
    <col min="11150" max="11150" customWidth="1" bestFit="1" width="9.0" style="50"/>
    <col min="11151" max="11151" customWidth="1" bestFit="1" width="9.0" style="50"/>
    <col min="11152" max="11152" customWidth="1" bestFit="1" width="9.0" style="50"/>
    <col min="11153" max="11153" customWidth="1" bestFit="1" width="9.0" style="50"/>
    <col min="11154" max="11154" customWidth="1" bestFit="1" width="9.0" style="50"/>
    <col min="11155" max="11155" customWidth="1" bestFit="1" width="9.0" style="50"/>
    <col min="11156" max="11156" customWidth="1" bestFit="1" width="9.0" style="50"/>
    <col min="11157" max="11157" customWidth="1" bestFit="1" width="9.0" style="50"/>
    <col min="11158" max="11158" customWidth="1" bestFit="1" width="9.0" style="50"/>
    <col min="11159" max="11159" customWidth="1" bestFit="1" width="9.0" style="50"/>
    <col min="11160" max="11160" customWidth="1" bestFit="1" width="9.0" style="50"/>
    <col min="11161" max="11161" customWidth="1" bestFit="1" width="9.0" style="50"/>
    <col min="11162" max="11162" customWidth="1" bestFit="1" width="9.0" style="50"/>
    <col min="11163" max="11163" customWidth="1" bestFit="1" width="9.0" style="50"/>
    <col min="11164" max="11164" customWidth="1" bestFit="1" width="9.0" style="50"/>
    <col min="11165" max="11165" customWidth="1" bestFit="1" width="9.0" style="50"/>
    <col min="11166" max="11166" customWidth="1" bestFit="1" width="9.0" style="50"/>
    <col min="11167" max="11167" customWidth="1" bestFit="1" width="9.0" style="50"/>
    <col min="11168" max="11168" customWidth="1" bestFit="1" width="9.0" style="50"/>
    <col min="11169" max="11169" customWidth="1" bestFit="1" width="9.0" style="50"/>
    <col min="11170" max="11170" customWidth="1" bestFit="1" width="9.0" style="50"/>
    <col min="11171" max="11171" customWidth="1" bestFit="1" width="9.0" style="50"/>
    <col min="11172" max="11172" customWidth="1" bestFit="1" width="9.0" style="50"/>
    <col min="11173" max="11173" customWidth="1" bestFit="1" width="9.0" style="50"/>
    <col min="11174" max="11174" customWidth="1" bestFit="1" width="9.0" style="50"/>
    <col min="11175" max="11175" customWidth="1" bestFit="1" width="9.0" style="50"/>
    <col min="11176" max="11176" customWidth="1" bestFit="1" width="9.0" style="50"/>
    <col min="11177" max="11177" customWidth="1" bestFit="1" width="9.0" style="50"/>
    <col min="11178" max="11178" customWidth="1" bestFit="1" width="9.0" style="50"/>
    <col min="11179" max="11179" customWidth="1" bestFit="1" width="9.0" style="50"/>
    <col min="11180" max="11180" customWidth="1" bestFit="1" width="9.0" style="50"/>
    <col min="11181" max="11181" customWidth="1" bestFit="1" width="9.0" style="50"/>
    <col min="11182" max="11182" customWidth="1" bestFit="1" width="9.0" style="50"/>
    <col min="11183" max="11183" customWidth="1" bestFit="1" width="9.0" style="50"/>
    <col min="11184" max="11184" customWidth="1" bestFit="1" width="9.0" style="50"/>
    <col min="11185" max="11185" customWidth="1" bestFit="1" width="9.0" style="50"/>
    <col min="11186" max="11186" customWidth="1" bestFit="1" width="9.0" style="50"/>
    <col min="11187" max="11187" customWidth="1" bestFit="1" width="9.0" style="50"/>
    <col min="11188" max="11188" customWidth="1" bestFit="1" width="9.0" style="50"/>
    <col min="11189" max="11189" customWidth="1" bestFit="1" width="9.0" style="50"/>
    <col min="11190" max="11190" customWidth="1" bestFit="1" width="9.0" style="50"/>
    <col min="11191" max="11191" customWidth="1" bestFit="1" width="9.0" style="50"/>
    <col min="11192" max="11192" customWidth="1" bestFit="1" width="9.0" style="50"/>
    <col min="11193" max="11193" customWidth="1" bestFit="1" width="9.0" style="50"/>
    <col min="11194" max="11194" customWidth="1" bestFit="1" width="9.0" style="50"/>
    <col min="11195" max="11195" customWidth="1" bestFit="1" width="9.0" style="50"/>
    <col min="11196" max="11196" customWidth="1" bestFit="1" width="9.0" style="50"/>
    <col min="11197" max="11197" customWidth="1" bestFit="1" width="9.0" style="50"/>
    <col min="11198" max="11198" customWidth="1" bestFit="1" width="9.0" style="50"/>
    <col min="11199" max="11199" customWidth="1" bestFit="1" width="9.0" style="50"/>
    <col min="11200" max="11200" customWidth="1" bestFit="1" width="9.0" style="50"/>
    <col min="11201" max="11201" customWidth="1" bestFit="1" width="9.0" style="50"/>
    <col min="11202" max="11202" customWidth="1" bestFit="1" width="9.0" style="50"/>
    <col min="11203" max="11203" customWidth="1" bestFit="1" width="9.0" style="50"/>
    <col min="11204" max="11204" customWidth="1" bestFit="1" width="9.0" style="50"/>
    <col min="11205" max="11205" customWidth="1" bestFit="1" width="9.0" style="50"/>
    <col min="11206" max="11206" customWidth="1" bestFit="1" width="9.0" style="50"/>
    <col min="11207" max="11207" customWidth="1" bestFit="1" width="9.0" style="50"/>
    <col min="11208" max="11208" customWidth="1" bestFit="1" width="9.0" style="50"/>
    <col min="11209" max="11209" customWidth="1" bestFit="1" width="9.0" style="50"/>
    <col min="11210" max="11210" customWidth="1" bestFit="1" width="9.0" style="50"/>
    <col min="11211" max="11211" customWidth="1" bestFit="1" width="9.0" style="50"/>
    <col min="11212" max="11212" customWidth="1" bestFit="1" width="9.0" style="50"/>
    <col min="11213" max="11213" customWidth="1" bestFit="1" width="9.0" style="50"/>
    <col min="11214" max="11214" customWidth="1" bestFit="1" width="9.0" style="50"/>
    <col min="11215" max="11215" customWidth="1" bestFit="1" width="9.0" style="50"/>
    <col min="11216" max="11216" customWidth="1" bestFit="1" width="9.0" style="50"/>
    <col min="11217" max="11217" customWidth="1" bestFit="1" width="9.0" style="50"/>
    <col min="11218" max="11218" customWidth="1" bestFit="1" width="9.0" style="50"/>
    <col min="11219" max="11219" customWidth="1" bestFit="1" width="9.0" style="50"/>
    <col min="11220" max="11220" customWidth="1" bestFit="1" width="9.0" style="50"/>
    <col min="11221" max="11221" customWidth="1" bestFit="1" width="9.0" style="50"/>
    <col min="11222" max="11222" customWidth="1" bestFit="1" width="9.0" style="50"/>
    <col min="11223" max="11223" customWidth="1" bestFit="1" width="9.0" style="50"/>
    <col min="11224" max="11224" customWidth="1" bestFit="1" width="9.0" style="50"/>
    <col min="11225" max="11225" customWidth="1" bestFit="1" width="9.0" style="50"/>
    <col min="11226" max="11226" customWidth="1" bestFit="1" width="9.0" style="50"/>
    <col min="11227" max="11227" customWidth="1" bestFit="1" width="9.0" style="50"/>
    <col min="11228" max="11228" customWidth="1" bestFit="1" width="9.0" style="50"/>
    <col min="11229" max="11229" customWidth="1" bestFit="1" width="9.0" style="50"/>
    <col min="11230" max="11230" customWidth="1" bestFit="1" width="9.0" style="50"/>
    <col min="11231" max="11231" customWidth="1" bestFit="1" width="9.0" style="50"/>
    <col min="11232" max="11232" customWidth="1" bestFit="1" width="9.0" style="50"/>
    <col min="11233" max="11233" customWidth="1" bestFit="1" width="9.0" style="50"/>
    <col min="11234" max="11234" customWidth="1" bestFit="1" width="9.0" style="50"/>
    <col min="11235" max="11235" customWidth="1" bestFit="1" width="9.0" style="50"/>
    <col min="11236" max="11236" customWidth="1" bestFit="1" width="9.0" style="50"/>
    <col min="11237" max="11237" customWidth="1" bestFit="1" width="9.0" style="50"/>
    <col min="11238" max="11238" customWidth="1" bestFit="1" width="9.0" style="50"/>
    <col min="11239" max="11239" customWidth="1" bestFit="1" width="9.0" style="50"/>
    <col min="11240" max="11240" customWidth="1" bestFit="1" width="9.0" style="50"/>
    <col min="11241" max="11241" customWidth="1" bestFit="1" width="9.0" style="50"/>
    <col min="11242" max="11242" customWidth="1" bestFit="1" width="9.0" style="50"/>
    <col min="11243" max="11243" customWidth="1" bestFit="1" width="9.0" style="50"/>
    <col min="11244" max="11244" customWidth="1" bestFit="1" width="9.0" style="50"/>
    <col min="11245" max="11245" customWidth="1" bestFit="1" width="9.0" style="50"/>
    <col min="11246" max="11246" customWidth="1" bestFit="1" width="9.0" style="50"/>
    <col min="11247" max="11247" customWidth="1" bestFit="1" width="9.0" style="50"/>
    <col min="11248" max="11248" customWidth="1" bestFit="1" width="9.0" style="50"/>
    <col min="11249" max="11249" customWidth="1" bestFit="1" width="9.0" style="50"/>
    <col min="11250" max="11250" customWidth="1" bestFit="1" width="9.0" style="50"/>
    <col min="11251" max="11251" customWidth="1" bestFit="1" width="9.0" style="50"/>
    <col min="11252" max="11252" customWidth="1" bestFit="1" width="9.0" style="50"/>
    <col min="11253" max="11253" customWidth="1" bestFit="1" width="9.0" style="50"/>
    <col min="11254" max="11254" customWidth="1" bestFit="1" width="9.0" style="50"/>
    <col min="11255" max="11255" customWidth="1" bestFit="1" width="9.0" style="50"/>
    <col min="11256" max="11256" customWidth="1" bestFit="1" width="9.0" style="50"/>
    <col min="11257" max="11257" customWidth="1" bestFit="1" width="9.0" style="50"/>
    <col min="11258" max="11258" customWidth="1" bestFit="1" width="9.0" style="50"/>
    <col min="11259" max="11259" customWidth="1" bestFit="1" width="9.0" style="50"/>
    <col min="11260" max="11260" customWidth="1" bestFit="1" width="9.0" style="50"/>
    <col min="11261" max="11261" customWidth="1" bestFit="1" width="9.0" style="50"/>
    <col min="11262" max="11262" customWidth="1" bestFit="1" width="9.0" style="50"/>
    <col min="11263" max="11263" customWidth="1" bestFit="1" width="9.0" style="50"/>
    <col min="11264" max="11264" customWidth="1" bestFit="1" width="9.0" style="50"/>
    <col min="11265" max="11265" customWidth="1" bestFit="1" width="9.0" style="50"/>
    <col min="11266" max="11266" customWidth="1" bestFit="1" width="9.0" style="50"/>
    <col min="11267" max="11267" customWidth="1" bestFit="1" width="9.0" style="50"/>
    <col min="11268" max="11268" customWidth="1" bestFit="1" width="9.0" style="50"/>
    <col min="11269" max="11269" customWidth="1" bestFit="1" width="9.0" style="50"/>
    <col min="11270" max="11270" customWidth="1" bestFit="1" width="9.0" style="50"/>
    <col min="11271" max="11271" customWidth="1" bestFit="1" width="9.0" style="50"/>
    <col min="11272" max="11272" customWidth="1" bestFit="1" width="9.0" style="50"/>
    <col min="11273" max="11273" customWidth="1" bestFit="1" width="9.0" style="50"/>
    <col min="11274" max="11274" customWidth="1" bestFit="1" width="9.0" style="50"/>
    <col min="11275" max="11275" customWidth="1" bestFit="1" width="9.0" style="50"/>
    <col min="11276" max="11276" customWidth="1" bestFit="1" width="9.0" style="50"/>
    <col min="11277" max="11277" customWidth="1" bestFit="1" width="9.0" style="50"/>
    <col min="11278" max="11278" customWidth="1" bestFit="1" width="9.0" style="50"/>
    <col min="11279" max="11279" customWidth="1" bestFit="1" width="9.0" style="50"/>
    <col min="11280" max="11280" customWidth="1" bestFit="1" width="9.0" style="50"/>
    <col min="11281" max="11281" customWidth="1" bestFit="1" width="9.0" style="50"/>
    <col min="11282" max="11282" customWidth="1" bestFit="1" width="9.0" style="50"/>
    <col min="11283" max="11283" customWidth="1" bestFit="1" width="9.0" style="50"/>
    <col min="11284" max="11284" customWidth="1" bestFit="1" width="9.0" style="50"/>
    <col min="11285" max="11285" customWidth="1" bestFit="1" width="9.0" style="50"/>
    <col min="11286" max="11286" customWidth="1" bestFit="1" width="9.0" style="50"/>
    <col min="11287" max="11287" customWidth="1" bestFit="1" width="9.0" style="50"/>
    <col min="11288" max="11288" customWidth="1" bestFit="1" width="9.0" style="50"/>
    <col min="11289" max="11289" customWidth="1" bestFit="1" width="9.0" style="50"/>
    <col min="11290" max="11290" customWidth="1" bestFit="1" width="9.0" style="50"/>
    <col min="11291" max="11291" customWidth="1" bestFit="1" width="9.0" style="50"/>
    <col min="11292" max="11292" customWidth="1" bestFit="1" width="9.0" style="50"/>
    <col min="11293" max="11293" customWidth="1" bestFit="1" width="9.0" style="50"/>
    <col min="11294" max="11294" customWidth="1" bestFit="1" width="9.0" style="50"/>
    <col min="11295" max="11295" customWidth="1" bestFit="1" width="9.0" style="50"/>
    <col min="11296" max="11296" customWidth="1" bestFit="1" width="9.0" style="50"/>
    <col min="11297" max="11297" customWidth="1" bestFit="1" width="9.0" style="50"/>
    <col min="11298" max="11298" customWidth="1" bestFit="1" width="9.0" style="50"/>
    <col min="11299" max="11299" customWidth="1" bestFit="1" width="9.0" style="50"/>
    <col min="11300" max="11300" customWidth="1" bestFit="1" width="9.0" style="50"/>
    <col min="11301" max="11301" customWidth="1" bestFit="1" width="9.0" style="50"/>
    <col min="11302" max="11302" customWidth="1" bestFit="1" width="9.0" style="50"/>
    <col min="11303" max="11303" customWidth="1" bestFit="1" width="9.0" style="50"/>
    <col min="11304" max="11304" customWidth="1" bestFit="1" width="9.0" style="50"/>
    <col min="11305" max="11305" customWidth="1" bestFit="1" width="9.0" style="50"/>
    <col min="11306" max="11306" customWidth="1" bestFit="1" width="9.0" style="50"/>
    <col min="11307" max="11307" customWidth="1" bestFit="1" width="9.0" style="50"/>
    <col min="11308" max="11308" customWidth="1" bestFit="1" width="9.0" style="50"/>
    <col min="11309" max="11309" customWidth="1" bestFit="1" width="9.0" style="50"/>
    <col min="11310" max="11310" customWidth="1" bestFit="1" width="9.0" style="50"/>
    <col min="11311" max="11311" customWidth="1" bestFit="1" width="9.0" style="50"/>
    <col min="11312" max="11312" customWidth="1" bestFit="1" width="9.0" style="50"/>
    <col min="11313" max="11313" customWidth="1" bestFit="1" width="9.0" style="50"/>
    <col min="11314" max="11314" customWidth="1" bestFit="1" width="9.0" style="50"/>
    <col min="11315" max="11315" customWidth="1" bestFit="1" width="9.0" style="50"/>
    <col min="11316" max="11316" customWidth="1" bestFit="1" width="9.0" style="50"/>
    <col min="11317" max="11317" customWidth="1" bestFit="1" width="9.0" style="50"/>
    <col min="11318" max="11318" customWidth="1" bestFit="1" width="9.0" style="50"/>
    <col min="11319" max="11319" customWidth="1" bestFit="1" width="9.0" style="50"/>
    <col min="11320" max="11320" customWidth="1" bestFit="1" width="9.0" style="50"/>
    <col min="11321" max="11321" customWidth="1" bestFit="1" width="9.0" style="50"/>
    <col min="11322" max="11322" customWidth="1" bestFit="1" width="9.0" style="50"/>
    <col min="11323" max="11323" customWidth="1" bestFit="1" width="9.0" style="50"/>
    <col min="11324" max="11324" customWidth="1" bestFit="1" width="9.0" style="50"/>
    <col min="11325" max="11325" customWidth="1" bestFit="1" width="9.0" style="50"/>
    <col min="11326" max="11326" customWidth="1" bestFit="1" width="9.0" style="50"/>
    <col min="11327" max="11327" customWidth="1" bestFit="1" width="9.0" style="50"/>
    <col min="11328" max="11328" customWidth="1" bestFit="1" width="9.0" style="50"/>
    <col min="11329" max="11329" customWidth="1" bestFit="1" width="9.0" style="50"/>
    <col min="11330" max="11330" customWidth="1" bestFit="1" width="9.0" style="50"/>
    <col min="11331" max="11331" customWidth="1" bestFit="1" width="9.0" style="50"/>
    <col min="11332" max="11332" customWidth="1" bestFit="1" width="9.0" style="50"/>
    <col min="11333" max="11333" customWidth="1" bestFit="1" width="9.0" style="50"/>
    <col min="11334" max="11334" customWidth="1" bestFit="1" width="9.0" style="50"/>
    <col min="11335" max="11335" customWidth="1" bestFit="1" width="9.0" style="50"/>
    <col min="11336" max="11336" customWidth="1" bestFit="1" width="9.0" style="50"/>
    <col min="11337" max="11337" customWidth="1" bestFit="1" width="9.0" style="50"/>
    <col min="11338" max="11338" customWidth="1" bestFit="1" width="9.0" style="50"/>
    <col min="11339" max="11339" customWidth="1" bestFit="1" width="9.0" style="50"/>
    <col min="11340" max="11340" customWidth="1" bestFit="1" width="9.0" style="50"/>
    <col min="11341" max="11341" customWidth="1" bestFit="1" width="9.0" style="50"/>
    <col min="11342" max="11342" customWidth="1" bestFit="1" width="9.0" style="50"/>
    <col min="11343" max="11343" customWidth="1" bestFit="1" width="9.0" style="50"/>
    <col min="11344" max="11344" customWidth="1" bestFit="1" width="9.0" style="50"/>
    <col min="11345" max="11345" customWidth="1" bestFit="1" width="9.0" style="50"/>
    <col min="11346" max="11346" customWidth="1" bestFit="1" width="9.0" style="50"/>
    <col min="11347" max="11347" customWidth="1" bestFit="1" width="9.0" style="50"/>
    <col min="11348" max="11348" customWidth="1" bestFit="1" width="9.0" style="50"/>
    <col min="11349" max="11349" customWidth="1" bestFit="1" width="9.0" style="50"/>
    <col min="11350" max="11350" customWidth="1" bestFit="1" width="9.0" style="50"/>
    <col min="11351" max="11351" customWidth="1" bestFit="1" width="9.0" style="50"/>
    <col min="11352" max="11352" customWidth="1" bestFit="1" width="9.0" style="50"/>
    <col min="11353" max="11353" customWidth="1" bestFit="1" width="9.0" style="50"/>
    <col min="11354" max="11354" customWidth="1" bestFit="1" width="9.0" style="50"/>
    <col min="11355" max="11355" customWidth="1" bestFit="1" width="9.0" style="50"/>
    <col min="11356" max="11356" customWidth="1" bestFit="1" width="9.0" style="50"/>
    <col min="11357" max="11357" customWidth="1" bestFit="1" width="9.0" style="50"/>
    <col min="11358" max="11358" customWidth="1" bestFit="1" width="9.0" style="50"/>
    <col min="11359" max="11359" customWidth="1" bestFit="1" width="9.0" style="50"/>
    <col min="11360" max="11360" customWidth="1" bestFit="1" width="9.0" style="50"/>
    <col min="11361" max="11361" customWidth="1" bestFit="1" width="9.0" style="50"/>
    <col min="11362" max="11362" customWidth="1" bestFit="1" width="9.0" style="50"/>
    <col min="11363" max="11363" customWidth="1" bestFit="1" width="9.0" style="50"/>
    <col min="11364" max="11364" customWidth="1" bestFit="1" width="9.0" style="50"/>
    <col min="11365" max="11365" customWidth="1" bestFit="1" width="9.0" style="50"/>
    <col min="11366" max="11366" customWidth="1" bestFit="1" width="9.0" style="50"/>
    <col min="11367" max="11367" customWidth="1" bestFit="1" width="9.0" style="50"/>
    <col min="11368" max="11368" customWidth="1" bestFit="1" width="9.0" style="50"/>
    <col min="11369" max="11369" customWidth="1" bestFit="1" width="9.0" style="50"/>
    <col min="11370" max="11370" customWidth="1" bestFit="1" width="9.0" style="50"/>
    <col min="11371" max="11371" customWidth="1" bestFit="1" width="9.0" style="50"/>
    <col min="11372" max="11372" customWidth="1" bestFit="1" width="9.0" style="50"/>
    <col min="11373" max="11373" customWidth="1" bestFit="1" width="9.0" style="50"/>
    <col min="11374" max="11374" customWidth="1" bestFit="1" width="9.0" style="50"/>
    <col min="11375" max="11375" customWidth="1" bestFit="1" width="9.0" style="50"/>
    <col min="11376" max="11376" customWidth="1" bestFit="1" width="9.0" style="50"/>
    <col min="11377" max="11377" customWidth="1" bestFit="1" width="9.0" style="50"/>
    <col min="11378" max="11378" customWidth="1" bestFit="1" width="9.0" style="50"/>
    <col min="11379" max="11379" customWidth="1" bestFit="1" width="9.0" style="50"/>
    <col min="11380" max="11380" customWidth="1" bestFit="1" width="9.0" style="50"/>
    <col min="11381" max="11381" customWidth="1" bestFit="1" width="9.0" style="50"/>
    <col min="11382" max="11382" customWidth="1" bestFit="1" width="9.0" style="50"/>
    <col min="11383" max="11383" customWidth="1" bestFit="1" width="9.0" style="50"/>
    <col min="11384" max="11384" customWidth="1" bestFit="1" width="9.0" style="50"/>
    <col min="11385" max="11385" customWidth="1" bestFit="1" width="9.0" style="50"/>
    <col min="11386" max="11386" customWidth="1" bestFit="1" width="9.0" style="50"/>
    <col min="11387" max="11387" customWidth="1" bestFit="1" width="9.0" style="50"/>
    <col min="11388" max="11388" customWidth="1" bestFit="1" width="9.0" style="50"/>
    <col min="11389" max="11389" customWidth="1" bestFit="1" width="9.0" style="50"/>
    <col min="11390" max="11390" customWidth="1" bestFit="1" width="9.0" style="50"/>
    <col min="11391" max="11391" customWidth="1" bestFit="1" width="9.0" style="50"/>
    <col min="11392" max="11392" customWidth="1" bestFit="1" width="9.0" style="50"/>
    <col min="11393" max="11393" customWidth="1" bestFit="1" width="9.0" style="50"/>
    <col min="11394" max="11394" customWidth="1" bestFit="1" width="9.0" style="50"/>
    <col min="11395" max="11395" customWidth="1" bestFit="1" width="9.0" style="50"/>
    <col min="11396" max="11396" customWidth="1" bestFit="1" width="9.0" style="50"/>
    <col min="11397" max="11397" customWidth="1" bestFit="1" width="9.0" style="50"/>
    <col min="11398" max="11398" customWidth="1" bestFit="1" width="9.0" style="50"/>
    <col min="11399" max="11399" customWidth="1" bestFit="1" width="9.0" style="50"/>
    <col min="11400" max="11400" customWidth="1" bestFit="1" width="9.0" style="50"/>
    <col min="11401" max="11401" customWidth="1" bestFit="1" width="9.0" style="50"/>
    <col min="11402" max="11402" customWidth="1" bestFit="1" width="9.0" style="50"/>
    <col min="11403" max="11403" customWidth="1" bestFit="1" width="9.0" style="50"/>
    <col min="11404" max="11404" customWidth="1" bestFit="1" width="9.0" style="50"/>
    <col min="11405" max="11405" customWidth="1" bestFit="1" width="9.0" style="50"/>
    <col min="11406" max="11406" customWidth="1" bestFit="1" width="9.0" style="50"/>
    <col min="11407" max="11407" customWidth="1" bestFit="1" width="9.0" style="50"/>
    <col min="11408" max="11408" customWidth="1" bestFit="1" width="9.0" style="50"/>
    <col min="11409" max="11409" customWidth="1" bestFit="1" width="9.0" style="50"/>
    <col min="11410" max="11410" customWidth="1" bestFit="1" width="9.0" style="50"/>
    <col min="11411" max="11411" customWidth="1" bestFit="1" width="9.0" style="50"/>
    <col min="11412" max="11412" customWidth="1" bestFit="1" width="9.0" style="50"/>
    <col min="11413" max="11413" customWidth="1" bestFit="1" width="9.0" style="50"/>
    <col min="11414" max="11414" customWidth="1" bestFit="1" width="9.0" style="50"/>
    <col min="11415" max="11415" customWidth="1" bestFit="1" width="9.0" style="50"/>
    <col min="11416" max="11416" customWidth="1" bestFit="1" width="9.0" style="50"/>
    <col min="11417" max="11417" customWidth="1" bestFit="1" width="9.0" style="50"/>
    <col min="11418" max="11418" customWidth="1" bestFit="1" width="9.0" style="50"/>
    <col min="11419" max="11419" customWidth="1" bestFit="1" width="9.0" style="50"/>
    <col min="11420" max="11420" customWidth="1" bestFit="1" width="9.0" style="50"/>
    <col min="11421" max="11421" customWidth="1" bestFit="1" width="9.0" style="50"/>
    <col min="11422" max="11422" customWidth="1" bestFit="1" width="9.0" style="50"/>
    <col min="11423" max="11423" customWidth="1" bestFit="1" width="9.0" style="50"/>
    <col min="11424" max="11424" customWidth="1" bestFit="1" width="9.0" style="50"/>
    <col min="11425" max="11425" customWidth="1" bestFit="1" width="9.0" style="50"/>
    <col min="11426" max="11426" customWidth="1" bestFit="1" width="9.0" style="50"/>
    <col min="11427" max="11427" customWidth="1" bestFit="1" width="9.0" style="50"/>
    <col min="11428" max="11428" customWidth="1" bestFit="1" width="9.0" style="50"/>
    <col min="11429" max="11429" customWidth="1" bestFit="1" width="9.0" style="50"/>
    <col min="11430" max="11430" customWidth="1" bestFit="1" width="9.0" style="50"/>
    <col min="11431" max="11431" customWidth="1" bestFit="1" width="9.0" style="50"/>
    <col min="11432" max="11432" customWidth="1" bestFit="1" width="9.0" style="50"/>
    <col min="11433" max="11433" customWidth="1" bestFit="1" width="9.0" style="50"/>
    <col min="11434" max="11434" customWidth="1" bestFit="1" width="9.0" style="50"/>
    <col min="11435" max="11435" customWidth="1" bestFit="1" width="9.0" style="50"/>
    <col min="11436" max="11436" customWidth="1" bestFit="1" width="9.0" style="50"/>
    <col min="11437" max="11437" customWidth="1" bestFit="1" width="9.0" style="50"/>
    <col min="11438" max="11438" customWidth="1" bestFit="1" width="9.0" style="50"/>
    <col min="11439" max="11439" customWidth="1" bestFit="1" width="9.0" style="50"/>
    <col min="11440" max="11440" customWidth="1" bestFit="1" width="9.0" style="50"/>
    <col min="11441" max="11441" customWidth="1" bestFit="1" width="9.0" style="50"/>
    <col min="11442" max="11442" customWidth="1" bestFit="1" width="9.0" style="50"/>
    <col min="11443" max="11443" customWidth="1" bestFit="1" width="9.0" style="50"/>
    <col min="11444" max="11444" customWidth="1" bestFit="1" width="9.0" style="50"/>
    <col min="11445" max="11445" customWidth="1" bestFit="1" width="9.0" style="50"/>
    <col min="11446" max="11446" customWidth="1" bestFit="1" width="9.0" style="50"/>
    <col min="11447" max="11447" customWidth="1" bestFit="1" width="9.0" style="50"/>
    <col min="11448" max="11448" customWidth="1" bestFit="1" width="9.0" style="50"/>
    <col min="11449" max="11449" customWidth="1" bestFit="1" width="9.0" style="50"/>
    <col min="11450" max="11450" customWidth="1" bestFit="1" width="9.0" style="50"/>
    <col min="11451" max="11451" customWidth="1" bestFit="1" width="9.0" style="50"/>
    <col min="11452" max="11452" customWidth="1" bestFit="1" width="9.0" style="50"/>
    <col min="11453" max="11453" customWidth="1" bestFit="1" width="9.0" style="50"/>
    <col min="11454" max="11454" customWidth="1" bestFit="1" width="9.0" style="50"/>
    <col min="11455" max="11455" customWidth="1" bestFit="1" width="9.0" style="50"/>
    <col min="11456" max="11456" customWidth="1" bestFit="1" width="9.0" style="50"/>
    <col min="11457" max="11457" customWidth="1" bestFit="1" width="9.0" style="50"/>
    <col min="11458" max="11458" customWidth="1" bestFit="1" width="9.0" style="50"/>
    <col min="11459" max="11459" customWidth="1" bestFit="1" width="9.0" style="50"/>
    <col min="11460" max="11460" customWidth="1" bestFit="1" width="9.0" style="50"/>
    <col min="11461" max="11461" customWidth="1" bestFit="1" width="9.0" style="50"/>
    <col min="11462" max="11462" customWidth="1" bestFit="1" width="9.0" style="50"/>
    <col min="11463" max="11463" customWidth="1" bestFit="1" width="9.0" style="50"/>
    <col min="11464" max="11464" customWidth="1" bestFit="1" width="9.0" style="50"/>
    <col min="11465" max="11465" customWidth="1" bestFit="1" width="9.0" style="50"/>
    <col min="11466" max="11466" customWidth="1" bestFit="1" width="9.0" style="50"/>
    <col min="11467" max="11467" customWidth="1" bestFit="1" width="9.0" style="50"/>
    <col min="11468" max="11468" customWidth="1" bestFit="1" width="9.0" style="50"/>
    <col min="11469" max="11469" customWidth="1" bestFit="1" width="9.0" style="50"/>
    <col min="11470" max="11470" customWidth="1" bestFit="1" width="9.0" style="50"/>
    <col min="11471" max="11471" customWidth="1" bestFit="1" width="9.0" style="50"/>
    <col min="11472" max="11472" customWidth="1" bestFit="1" width="9.0" style="50"/>
    <col min="11473" max="11473" customWidth="1" bestFit="1" width="9.0" style="50"/>
    <col min="11474" max="11474" customWidth="1" bestFit="1" width="9.0" style="50"/>
    <col min="11475" max="11475" customWidth="1" bestFit="1" width="9.0" style="50"/>
    <col min="11476" max="11476" customWidth="1" bestFit="1" width="9.0" style="50"/>
    <col min="11477" max="11477" customWidth="1" bestFit="1" width="9.0" style="50"/>
    <col min="11478" max="11478" customWidth="1" bestFit="1" width="9.0" style="50"/>
    <col min="11479" max="11479" customWidth="1" bestFit="1" width="9.0" style="50"/>
    <col min="11480" max="11480" customWidth="1" bestFit="1" width="9.0" style="50"/>
    <col min="11481" max="11481" customWidth="1" bestFit="1" width="9.0" style="50"/>
    <col min="11482" max="11482" customWidth="1" bestFit="1" width="9.0" style="50"/>
    <col min="11483" max="11483" customWidth="1" bestFit="1" width="9.0" style="50"/>
    <col min="11484" max="11484" customWidth="1" bestFit="1" width="9.0" style="50"/>
    <col min="11485" max="11485" customWidth="1" bestFit="1" width="9.0" style="50"/>
    <col min="11486" max="11486" customWidth="1" bestFit="1" width="9.0" style="50"/>
    <col min="11487" max="11487" customWidth="1" bestFit="1" width="9.0" style="50"/>
    <col min="11488" max="11488" customWidth="1" bestFit="1" width="9.0" style="50"/>
    <col min="11489" max="11489" customWidth="1" bestFit="1" width="9.0" style="50"/>
    <col min="11490" max="11490" customWidth="1" bestFit="1" width="9.0" style="50"/>
    <col min="11491" max="11491" customWidth="1" bestFit="1" width="9.0" style="50"/>
    <col min="11492" max="11492" customWidth="1" bestFit="1" width="9.0" style="50"/>
    <col min="11493" max="11493" customWidth="1" bestFit="1" width="9.0" style="50"/>
    <col min="11494" max="11494" customWidth="1" bestFit="1" width="9.0" style="50"/>
    <col min="11495" max="11495" customWidth="1" bestFit="1" width="9.0" style="50"/>
    <col min="11496" max="11496" customWidth="1" bestFit="1" width="9.0" style="50"/>
    <col min="11497" max="11497" customWidth="1" bestFit="1" width="9.0" style="50"/>
    <col min="11498" max="11498" customWidth="1" bestFit="1" width="9.0" style="50"/>
    <col min="11499" max="11499" customWidth="1" bestFit="1" width="9.0" style="50"/>
    <col min="11500" max="11500" customWidth="1" bestFit="1" width="9.0" style="50"/>
    <col min="11501" max="11501" customWidth="1" bestFit="1" width="9.0" style="50"/>
    <col min="11502" max="11502" customWidth="1" bestFit="1" width="9.0" style="50"/>
    <col min="11503" max="11503" customWidth="1" bestFit="1" width="9.0" style="50"/>
    <col min="11504" max="11504" customWidth="1" bestFit="1" width="9.0" style="50"/>
    <col min="11505" max="11505" customWidth="1" bestFit="1" width="9.0" style="50"/>
    <col min="11506" max="11506" customWidth="1" bestFit="1" width="9.0" style="50"/>
    <col min="11507" max="11507" customWidth="1" bestFit="1" width="9.0" style="50"/>
    <col min="11508" max="11508" customWidth="1" bestFit="1" width="9.0" style="50"/>
    <col min="11509" max="11509" customWidth="1" bestFit="1" width="9.0" style="50"/>
    <col min="11510" max="11510" customWidth="1" bestFit="1" width="9.0" style="50"/>
    <col min="11511" max="11511" customWidth="1" bestFit="1" width="9.0" style="50"/>
    <col min="11512" max="11512" customWidth="1" bestFit="1" width="9.0" style="50"/>
    <col min="11513" max="11513" customWidth="1" bestFit="1" width="9.0" style="50"/>
    <col min="11514" max="11514" customWidth="1" bestFit="1" width="9.0" style="50"/>
    <col min="11515" max="11515" customWidth="1" bestFit="1" width="9.0" style="50"/>
    <col min="11516" max="11516" customWidth="1" bestFit="1" width="9.0" style="50"/>
    <col min="11517" max="11517" customWidth="1" bestFit="1" width="9.0" style="50"/>
    <col min="11518" max="11518" customWidth="1" bestFit="1" width="9.0" style="50"/>
    <col min="11519" max="11519" customWidth="1" bestFit="1" width="9.0" style="50"/>
    <col min="11520" max="11520" customWidth="1" bestFit="1" width="9.0" style="50"/>
    <col min="11521" max="11521" customWidth="1" bestFit="1" width="9.0" style="50"/>
    <col min="11522" max="11522" customWidth="1" bestFit="1" width="9.0" style="50"/>
    <col min="11523" max="11523" customWidth="1" bestFit="1" width="9.0" style="50"/>
    <col min="11524" max="11524" customWidth="1" bestFit="1" width="9.0" style="50"/>
    <col min="11525" max="11525" customWidth="1" bestFit="1" width="9.0" style="50"/>
    <col min="11526" max="11526" customWidth="1" bestFit="1" width="9.0" style="50"/>
    <col min="11527" max="11527" customWidth="1" bestFit="1" width="9.0" style="50"/>
    <col min="11528" max="11528" customWidth="1" bestFit="1" width="9.0" style="50"/>
    <col min="11529" max="11529" customWidth="1" bestFit="1" width="9.0" style="50"/>
    <col min="11530" max="11530" customWidth="1" bestFit="1" width="9.0" style="50"/>
    <col min="11531" max="11531" customWidth="1" bestFit="1" width="9.0" style="50"/>
    <col min="11532" max="11532" customWidth="1" bestFit="1" width="9.0" style="50"/>
    <col min="11533" max="11533" customWidth="1" bestFit="1" width="9.0" style="50"/>
    <col min="11534" max="11534" customWidth="1" bestFit="1" width="9.0" style="50"/>
    <col min="11535" max="11535" customWidth="1" bestFit="1" width="9.0" style="50"/>
    <col min="11536" max="11536" customWidth="1" bestFit="1" width="9.0" style="50"/>
    <col min="11537" max="11537" customWidth="1" bestFit="1" width="9.0" style="50"/>
    <col min="11538" max="11538" customWidth="1" bestFit="1" width="9.0" style="50"/>
    <col min="11539" max="11539" customWidth="1" bestFit="1" width="9.0" style="50"/>
    <col min="11540" max="11540" customWidth="1" bestFit="1" width="9.0" style="50"/>
    <col min="11541" max="11541" customWidth="1" bestFit="1" width="9.0" style="50"/>
    <col min="11542" max="11542" customWidth="1" bestFit="1" width="9.0" style="50"/>
    <col min="11543" max="11543" customWidth="1" bestFit="1" width="9.0" style="50"/>
    <col min="11544" max="11544" customWidth="1" bestFit="1" width="9.0" style="50"/>
    <col min="11545" max="11545" customWidth="1" bestFit="1" width="9.0" style="50"/>
    <col min="11546" max="11546" customWidth="1" bestFit="1" width="9.0" style="50"/>
    <col min="11547" max="11547" customWidth="1" bestFit="1" width="9.0" style="50"/>
    <col min="11548" max="11548" customWidth="1" bestFit="1" width="9.0" style="50"/>
    <col min="11549" max="11549" customWidth="1" bestFit="1" width="9.0" style="50"/>
    <col min="11550" max="11550" customWidth="1" bestFit="1" width="9.0" style="50"/>
    <col min="11551" max="11551" customWidth="1" bestFit="1" width="9.0" style="50"/>
    <col min="11552" max="11552" customWidth="1" bestFit="1" width="9.0" style="50"/>
    <col min="11553" max="11553" customWidth="1" bestFit="1" width="9.0" style="50"/>
    <col min="11554" max="11554" customWidth="1" bestFit="1" width="9.0" style="50"/>
    <col min="11555" max="11555" customWidth="1" bestFit="1" width="9.0" style="50"/>
    <col min="11556" max="11556" customWidth="1" bestFit="1" width="9.0" style="50"/>
    <col min="11557" max="11557" customWidth="1" bestFit="1" width="9.0" style="50"/>
    <col min="11558" max="11558" customWidth="1" bestFit="1" width="9.0" style="50"/>
    <col min="11559" max="11559" customWidth="1" bestFit="1" width="9.0" style="50"/>
    <col min="11560" max="11560" customWidth="1" bestFit="1" width="9.0" style="50"/>
    <col min="11561" max="11561" customWidth="1" bestFit="1" width="9.0" style="50"/>
    <col min="11562" max="11562" customWidth="1" bestFit="1" width="9.0" style="50"/>
    <col min="11563" max="11563" customWidth="1" bestFit="1" width="9.0" style="50"/>
    <col min="11564" max="11564" customWidth="1" bestFit="1" width="9.0" style="50"/>
    <col min="11565" max="11565" customWidth="1" bestFit="1" width="9.0" style="50"/>
    <col min="11566" max="11566" customWidth="1" bestFit="1" width="9.0" style="50"/>
    <col min="11567" max="11567" customWidth="1" bestFit="1" width="9.0" style="50"/>
    <col min="11568" max="11568" customWidth="1" bestFit="1" width="9.0" style="50"/>
    <col min="11569" max="11569" customWidth="1" bestFit="1" width="9.0" style="50"/>
    <col min="11570" max="11570" customWidth="1" bestFit="1" width="9.0" style="50"/>
    <col min="11571" max="11571" customWidth="1" bestFit="1" width="9.0" style="50"/>
    <col min="11572" max="11572" customWidth="1" bestFit="1" width="9.0" style="50"/>
    <col min="11573" max="11573" customWidth="1" bestFit="1" width="9.0" style="50"/>
    <col min="11574" max="11574" customWidth="1" bestFit="1" width="9.0" style="50"/>
    <col min="11575" max="11575" customWidth="1" bestFit="1" width="9.0" style="50"/>
    <col min="11576" max="11576" customWidth="1" bestFit="1" width="9.0" style="50"/>
    <col min="11577" max="11577" customWidth="1" bestFit="1" width="9.0" style="50"/>
    <col min="11578" max="11578" customWidth="1" bestFit="1" width="9.0" style="50"/>
    <col min="11579" max="11579" customWidth="1" bestFit="1" width="9.0" style="50"/>
    <col min="11580" max="11580" customWidth="1" bestFit="1" width="9.0" style="50"/>
    <col min="11581" max="11581" customWidth="1" bestFit="1" width="9.0" style="50"/>
    <col min="11582" max="11582" customWidth="1" bestFit="1" width="9.0" style="50"/>
    <col min="11583" max="11583" customWidth="1" bestFit="1" width="9.0" style="50"/>
    <col min="11584" max="11584" customWidth="1" bestFit="1" width="9.0" style="50"/>
    <col min="11585" max="11585" customWidth="1" bestFit="1" width="9.0" style="50"/>
    <col min="11586" max="11586" customWidth="1" bestFit="1" width="9.0" style="50"/>
    <col min="11587" max="11587" customWidth="1" bestFit="1" width="9.0" style="50"/>
    <col min="11588" max="11588" customWidth="1" bestFit="1" width="9.0" style="50"/>
    <col min="11589" max="11589" customWidth="1" bestFit="1" width="9.0" style="50"/>
    <col min="11590" max="11590" customWidth="1" bestFit="1" width="9.0" style="50"/>
    <col min="11591" max="11591" customWidth="1" bestFit="1" width="9.0" style="50"/>
    <col min="11592" max="11592" customWidth="1" bestFit="1" width="9.0" style="50"/>
    <col min="11593" max="11593" customWidth="1" bestFit="1" width="9.0" style="50"/>
    <col min="11594" max="11594" customWidth="1" bestFit="1" width="9.0" style="50"/>
    <col min="11595" max="11595" customWidth="1" bestFit="1" width="9.0" style="50"/>
    <col min="11596" max="11596" customWidth="1" bestFit="1" width="9.0" style="50"/>
    <col min="11597" max="11597" customWidth="1" bestFit="1" width="9.0" style="50"/>
    <col min="11598" max="11598" customWidth="1" bestFit="1" width="9.0" style="50"/>
    <col min="11599" max="11599" customWidth="1" bestFit="1" width="9.0" style="50"/>
    <col min="11600" max="11600" customWidth="1" bestFit="1" width="9.0" style="50"/>
    <col min="11601" max="11601" customWidth="1" bestFit="1" width="9.0" style="50"/>
    <col min="11602" max="11602" customWidth="1" bestFit="1" width="9.0" style="50"/>
    <col min="11603" max="11603" customWidth="1" bestFit="1" width="9.0" style="50"/>
    <col min="11604" max="11604" customWidth="1" bestFit="1" width="9.0" style="50"/>
    <col min="11605" max="11605" customWidth="1" bestFit="1" width="9.0" style="50"/>
    <col min="11606" max="11606" customWidth="1" bestFit="1" width="9.0" style="50"/>
    <col min="11607" max="11607" customWidth="1" bestFit="1" width="9.0" style="50"/>
    <col min="11608" max="11608" customWidth="1" bestFit="1" width="9.0" style="50"/>
    <col min="11609" max="11609" customWidth="1" bestFit="1" width="9.0" style="50"/>
    <col min="11610" max="11610" customWidth="1" bestFit="1" width="9.0" style="50"/>
    <col min="11611" max="11611" customWidth="1" bestFit="1" width="9.0" style="50"/>
    <col min="11612" max="11612" customWidth="1" bestFit="1" width="9.0" style="50"/>
    <col min="11613" max="11613" customWidth="1" bestFit="1" width="9.0" style="50"/>
    <col min="11614" max="11614" customWidth="1" bestFit="1" width="9.0" style="50"/>
    <col min="11615" max="11615" customWidth="1" bestFit="1" width="9.0" style="50"/>
    <col min="11616" max="11616" customWidth="1" bestFit="1" width="9.0" style="50"/>
    <col min="11617" max="11617" customWidth="1" bestFit="1" width="9.0" style="50"/>
    <col min="11618" max="11618" customWidth="1" bestFit="1" width="9.0" style="50"/>
    <col min="11619" max="11619" customWidth="1" bestFit="1" width="9.0" style="50"/>
    <col min="11620" max="11620" customWidth="1" bestFit="1" width="9.0" style="50"/>
    <col min="11621" max="11621" customWidth="1" bestFit="1" width="9.0" style="50"/>
    <col min="11622" max="11622" customWidth="1" bestFit="1" width="9.0" style="50"/>
    <col min="11623" max="11623" customWidth="1" bestFit="1" width="9.0" style="50"/>
    <col min="11624" max="11624" customWidth="1" bestFit="1" width="9.0" style="50"/>
    <col min="11625" max="11625" customWidth="1" bestFit="1" width="9.0" style="50"/>
    <col min="11626" max="11626" customWidth="1" bestFit="1" width="9.0" style="50"/>
    <col min="11627" max="11627" customWidth="1" bestFit="1" width="9.0" style="50"/>
    <col min="11628" max="11628" customWidth="1" bestFit="1" width="9.0" style="50"/>
    <col min="11629" max="11629" customWidth="1" bestFit="1" width="9.0" style="50"/>
    <col min="11630" max="11630" customWidth="1" bestFit="1" width="9.0" style="50"/>
    <col min="11631" max="11631" customWidth="1" bestFit="1" width="9.0" style="50"/>
    <col min="11632" max="11632" customWidth="1" bestFit="1" width="9.0" style="50"/>
    <col min="11633" max="11633" customWidth="1" bestFit="1" width="9.0" style="50"/>
    <col min="11634" max="11634" customWidth="1" bestFit="1" width="9.0" style="50"/>
    <col min="11635" max="11635" customWidth="1" bestFit="1" width="9.0" style="50"/>
    <col min="11636" max="11636" customWidth="1" bestFit="1" width="9.0" style="50"/>
    <col min="11637" max="11637" customWidth="1" bestFit="1" width="9.0" style="50"/>
    <col min="11638" max="11638" customWidth="1" bestFit="1" width="9.0" style="50"/>
    <col min="11639" max="11639" customWidth="1" bestFit="1" width="9.0" style="50"/>
    <col min="11640" max="11640" customWidth="1" bestFit="1" width="9.0" style="50"/>
    <col min="11641" max="11641" customWidth="1" bestFit="1" width="9.0" style="50"/>
    <col min="11642" max="11642" customWidth="1" bestFit="1" width="9.0" style="50"/>
    <col min="11643" max="11643" customWidth="1" bestFit="1" width="9.0" style="50"/>
    <col min="11644" max="11644" customWidth="1" bestFit="1" width="9.0" style="50"/>
    <col min="11645" max="11645" customWidth="1" bestFit="1" width="9.0" style="50"/>
    <col min="11646" max="11646" customWidth="1" bestFit="1" width="9.0" style="50"/>
    <col min="11647" max="11647" customWidth="1" bestFit="1" width="9.0" style="50"/>
    <col min="11648" max="11648" customWidth="1" bestFit="1" width="9.0" style="50"/>
    <col min="11649" max="11649" customWidth="1" bestFit="1" width="9.0" style="50"/>
    <col min="11650" max="11650" customWidth="1" bestFit="1" width="9.0" style="50"/>
    <col min="11651" max="11651" customWidth="1" bestFit="1" width="9.0" style="50"/>
    <col min="11652" max="11652" customWidth="1" bestFit="1" width="9.0" style="50"/>
    <col min="11653" max="11653" customWidth="1" bestFit="1" width="9.0" style="50"/>
    <col min="11654" max="11654" customWidth="1" bestFit="1" width="9.0" style="50"/>
    <col min="11655" max="11655" customWidth="1" bestFit="1" width="9.0" style="50"/>
    <col min="11656" max="11656" customWidth="1" bestFit="1" width="9.0" style="50"/>
    <col min="11657" max="11657" customWidth="1" bestFit="1" width="9.0" style="50"/>
    <col min="11658" max="11658" customWidth="1" bestFit="1" width="9.0" style="50"/>
    <col min="11659" max="11659" customWidth="1" bestFit="1" width="9.0" style="50"/>
    <col min="11660" max="11660" customWidth="1" bestFit="1" width="9.0" style="50"/>
    <col min="11661" max="11661" customWidth="1" bestFit="1" width="9.0" style="50"/>
    <col min="11662" max="11662" customWidth="1" bestFit="1" width="9.0" style="50"/>
    <col min="11663" max="11663" customWidth="1" bestFit="1" width="9.0" style="50"/>
    <col min="11664" max="11664" customWidth="1" bestFit="1" width="9.0" style="50"/>
    <col min="11665" max="11665" customWidth="1" bestFit="1" width="9.0" style="50"/>
    <col min="11666" max="11666" customWidth="1" bestFit="1" width="9.0" style="50"/>
    <col min="11667" max="11667" customWidth="1" bestFit="1" width="9.0" style="50"/>
    <col min="11668" max="11668" customWidth="1" bestFit="1" width="9.0" style="50"/>
    <col min="11669" max="11669" customWidth="1" bestFit="1" width="9.0" style="50"/>
    <col min="11670" max="11670" customWidth="1" bestFit="1" width="9.0" style="50"/>
    <col min="11671" max="11671" customWidth="1" bestFit="1" width="9.0" style="50"/>
    <col min="11672" max="11672" customWidth="1" bestFit="1" width="9.0" style="50"/>
    <col min="11673" max="11673" customWidth="1" bestFit="1" width="9.0" style="50"/>
    <col min="11674" max="11674" customWidth="1" bestFit="1" width="9.0" style="50"/>
    <col min="11675" max="11675" customWidth="1" bestFit="1" width="9.0" style="50"/>
    <col min="11676" max="11676" customWidth="1" bestFit="1" width="9.0" style="50"/>
    <col min="11677" max="11677" customWidth="1" bestFit="1" width="9.0" style="50"/>
    <col min="11678" max="11678" customWidth="1" bestFit="1" width="9.0" style="50"/>
    <col min="11679" max="11679" customWidth="1" bestFit="1" width="9.0" style="50"/>
    <col min="11680" max="11680" customWidth="1" bestFit="1" width="9.0" style="50"/>
    <col min="11681" max="11681" customWidth="1" bestFit="1" width="9.0" style="50"/>
    <col min="11682" max="11682" customWidth="1" bestFit="1" width="9.0" style="50"/>
    <col min="11683" max="11683" customWidth="1" bestFit="1" width="9.0" style="50"/>
    <col min="11684" max="11684" customWidth="1" bestFit="1" width="9.0" style="50"/>
    <col min="11685" max="11685" customWidth="1" bestFit="1" width="9.0" style="50"/>
    <col min="11686" max="11686" customWidth="1" bestFit="1" width="9.0" style="50"/>
    <col min="11687" max="11687" customWidth="1" bestFit="1" width="9.0" style="50"/>
    <col min="11688" max="11688" customWidth="1" bestFit="1" width="9.0" style="50"/>
    <col min="11689" max="11689" customWidth="1" bestFit="1" width="9.0" style="50"/>
    <col min="11690" max="11690" customWidth="1" bestFit="1" width="9.0" style="50"/>
    <col min="11691" max="11691" customWidth="1" bestFit="1" width="9.0" style="50"/>
    <col min="11692" max="11692" customWidth="1" bestFit="1" width="9.0" style="50"/>
    <col min="11693" max="11693" customWidth="1" bestFit="1" width="9.0" style="50"/>
    <col min="11694" max="11694" customWidth="1" bestFit="1" width="9.0" style="50"/>
    <col min="11695" max="11695" customWidth="1" bestFit="1" width="9.0" style="50"/>
    <col min="11696" max="11696" customWidth="1" bestFit="1" width="9.0" style="50"/>
    <col min="11697" max="11697" customWidth="1" bestFit="1" width="9.0" style="50"/>
    <col min="11698" max="11698" customWidth="1" bestFit="1" width="9.0" style="50"/>
    <col min="11699" max="11699" customWidth="1" bestFit="1" width="9.0" style="50"/>
    <col min="11700" max="11700" customWidth="1" bestFit="1" width="9.0" style="50"/>
    <col min="11701" max="11701" customWidth="1" bestFit="1" width="9.0" style="50"/>
    <col min="11702" max="11702" customWidth="1" bestFit="1" width="9.0" style="50"/>
    <col min="11703" max="11703" customWidth="1" bestFit="1" width="9.0" style="50"/>
    <col min="11704" max="11704" customWidth="1" bestFit="1" width="9.0" style="50"/>
    <col min="11705" max="11705" customWidth="1" bestFit="1" width="9.0" style="50"/>
    <col min="11706" max="11706" customWidth="1" bestFit="1" width="9.0" style="50"/>
    <col min="11707" max="11707" customWidth="1" bestFit="1" width="9.0" style="50"/>
    <col min="11708" max="11708" customWidth="1" bestFit="1" width="9.0" style="50"/>
    <col min="11709" max="11709" customWidth="1" bestFit="1" width="9.0" style="50"/>
    <col min="11710" max="11710" customWidth="1" bestFit="1" width="9.0" style="50"/>
    <col min="11711" max="11711" customWidth="1" bestFit="1" width="9.0" style="50"/>
    <col min="11712" max="11712" customWidth="1" bestFit="1" width="9.0" style="50"/>
    <col min="11713" max="11713" customWidth="1" bestFit="1" width="9.0" style="50"/>
    <col min="11714" max="11714" customWidth="1" bestFit="1" width="9.0" style="50"/>
    <col min="11715" max="11715" customWidth="1" bestFit="1" width="9.0" style="50"/>
    <col min="11716" max="11716" customWidth="1" bestFit="1" width="9.0" style="50"/>
    <col min="11717" max="11717" customWidth="1" bestFit="1" width="9.0" style="50"/>
    <col min="11718" max="11718" customWidth="1" bestFit="1" width="9.0" style="50"/>
    <col min="11719" max="11719" customWidth="1" bestFit="1" width="9.0" style="50"/>
    <col min="11720" max="11720" customWidth="1" bestFit="1" width="9.0" style="50"/>
    <col min="11721" max="11721" customWidth="1" bestFit="1" width="9.0" style="50"/>
    <col min="11722" max="11722" customWidth="1" bestFit="1" width="9.0" style="50"/>
    <col min="11723" max="11723" customWidth="1" bestFit="1" width="9.0" style="50"/>
    <col min="11724" max="11724" customWidth="1" bestFit="1" width="9.0" style="50"/>
    <col min="11725" max="11725" customWidth="1" bestFit="1" width="9.0" style="50"/>
    <col min="11726" max="11726" customWidth="1" bestFit="1" width="9.0" style="50"/>
    <col min="11727" max="11727" customWidth="1" bestFit="1" width="9.0" style="50"/>
    <col min="11728" max="11728" customWidth="1" bestFit="1" width="9.0" style="50"/>
    <col min="11729" max="11729" customWidth="1" bestFit="1" width="9.0" style="50"/>
    <col min="11730" max="11730" customWidth="1" bestFit="1" width="9.0" style="50"/>
    <col min="11731" max="11731" customWidth="1" bestFit="1" width="9.0" style="50"/>
    <col min="11732" max="11732" customWidth="1" bestFit="1" width="9.0" style="50"/>
    <col min="11733" max="11733" customWidth="1" bestFit="1" width="9.0" style="50"/>
    <col min="11734" max="11734" customWidth="1" bestFit="1" width="9.0" style="50"/>
    <col min="11735" max="11735" customWidth="1" bestFit="1" width="9.0" style="50"/>
    <col min="11736" max="11736" customWidth="1" bestFit="1" width="9.0" style="50"/>
    <col min="11737" max="11737" customWidth="1" bestFit="1" width="9.0" style="50"/>
    <col min="11738" max="11738" customWidth="1" bestFit="1" width="9.0" style="50"/>
    <col min="11739" max="11739" customWidth="1" bestFit="1" width="9.0" style="50"/>
    <col min="11740" max="11740" customWidth="1" bestFit="1" width="9.0" style="50"/>
    <col min="11741" max="11741" customWidth="1" bestFit="1" width="9.0" style="50"/>
    <col min="11742" max="11742" customWidth="1" bestFit="1" width="9.0" style="50"/>
    <col min="11743" max="11743" customWidth="1" bestFit="1" width="9.0" style="50"/>
    <col min="11744" max="11744" customWidth="1" bestFit="1" width="9.0" style="50"/>
    <col min="11745" max="11745" customWidth="1" bestFit="1" width="9.0" style="50"/>
    <col min="11746" max="11746" customWidth="1" bestFit="1" width="9.0" style="50"/>
    <col min="11747" max="11747" customWidth="1" bestFit="1" width="9.0" style="50"/>
    <col min="11748" max="11748" customWidth="1" bestFit="1" width="9.0" style="50"/>
    <col min="11749" max="11749" customWidth="1" bestFit="1" width="9.0" style="50"/>
    <col min="11750" max="11750" customWidth="1" bestFit="1" width="9.0" style="50"/>
    <col min="11751" max="11751" customWidth="1" bestFit="1" width="9.0" style="50"/>
    <col min="11752" max="11752" customWidth="1" bestFit="1" width="9.0" style="50"/>
    <col min="11753" max="11753" customWidth="1" bestFit="1" width="9.0" style="50"/>
    <col min="11754" max="11754" customWidth="1" bestFit="1" width="9.0" style="50"/>
    <col min="11755" max="11755" customWidth="1" bestFit="1" width="9.0" style="50"/>
    <col min="11756" max="11756" customWidth="1" bestFit="1" width="9.0" style="50"/>
    <col min="11757" max="11757" customWidth="1" bestFit="1" width="9.0" style="50"/>
    <col min="11758" max="11758" customWidth="1" bestFit="1" width="9.0" style="50"/>
    <col min="11759" max="11759" customWidth="1" bestFit="1" width="9.0" style="50"/>
    <col min="11760" max="11760" customWidth="1" bestFit="1" width="9.0" style="50"/>
    <col min="11761" max="11761" customWidth="1" bestFit="1" width="9.0" style="50"/>
    <col min="11762" max="11762" customWidth="1" bestFit="1" width="9.0" style="50"/>
    <col min="11763" max="11763" customWidth="1" bestFit="1" width="9.0" style="50"/>
    <col min="11764" max="11764" customWidth="1" bestFit="1" width="9.0" style="50"/>
    <col min="11765" max="11765" customWidth="1" bestFit="1" width="9.0" style="50"/>
    <col min="11766" max="11766" customWidth="1" bestFit="1" width="9.0" style="50"/>
    <col min="11767" max="11767" customWidth="1" bestFit="1" width="9.0" style="50"/>
    <col min="11768" max="11768" customWidth="1" bestFit="1" width="9.0" style="50"/>
    <col min="11769" max="11769" customWidth="1" bestFit="1" width="9.0" style="50"/>
    <col min="11770" max="11770" customWidth="1" bestFit="1" width="9.0" style="50"/>
    <col min="11771" max="11771" customWidth="1" bestFit="1" width="9.0" style="50"/>
    <col min="11772" max="11772" customWidth="1" bestFit="1" width="9.0" style="50"/>
    <col min="11773" max="11773" customWidth="1" bestFit="1" width="9.0" style="50"/>
    <col min="11774" max="11774" customWidth="1" bestFit="1" width="9.0" style="50"/>
    <col min="11775" max="11775" customWidth="1" bestFit="1" width="9.0" style="50"/>
    <col min="11776" max="11776" customWidth="1" bestFit="1" width="9.0" style="50"/>
    <col min="11777" max="11777" customWidth="1" bestFit="1" width="9.0" style="50"/>
    <col min="11778" max="11778" customWidth="1" bestFit="1" width="9.0" style="50"/>
    <col min="11779" max="11779" customWidth="1" bestFit="1" width="9.0" style="50"/>
    <col min="11780" max="11780" customWidth="1" bestFit="1" width="9.0" style="50"/>
    <col min="11781" max="11781" customWidth="1" bestFit="1" width="9.0" style="50"/>
    <col min="11782" max="11782" customWidth="1" bestFit="1" width="9.0" style="50"/>
    <col min="11783" max="11783" customWidth="1" bestFit="1" width="9.0" style="50"/>
    <col min="11784" max="11784" customWidth="1" bestFit="1" width="9.0" style="50"/>
    <col min="11785" max="11785" customWidth="1" bestFit="1" width="9.0" style="50"/>
    <col min="11786" max="11786" customWidth="1" bestFit="1" width="9.0" style="50"/>
    <col min="11787" max="11787" customWidth="1" bestFit="1" width="9.0" style="50"/>
    <col min="11788" max="11788" customWidth="1" bestFit="1" width="9.0" style="50"/>
    <col min="11789" max="11789" customWidth="1" bestFit="1" width="9.0" style="50"/>
    <col min="11790" max="11790" customWidth="1" bestFit="1" width="9.0" style="50"/>
    <col min="11791" max="11791" customWidth="1" bestFit="1" width="9.0" style="50"/>
    <col min="11792" max="11792" customWidth="1" bestFit="1" width="9.0" style="50"/>
    <col min="11793" max="11793" customWidth="1" bestFit="1" width="9.0" style="50"/>
    <col min="11794" max="11794" customWidth="1" bestFit="1" width="9.0" style="50"/>
    <col min="11795" max="11795" customWidth="1" bestFit="1" width="9.0" style="50"/>
    <col min="11796" max="11796" customWidth="1" bestFit="1" width="9.0" style="50"/>
    <col min="11797" max="11797" customWidth="1" bestFit="1" width="9.0" style="50"/>
    <col min="11798" max="11798" customWidth="1" bestFit="1" width="9.0" style="50"/>
    <col min="11799" max="11799" customWidth="1" bestFit="1" width="9.0" style="50"/>
    <col min="11800" max="11800" customWidth="1" bestFit="1" width="9.0" style="50"/>
    <col min="11801" max="11801" customWidth="1" bestFit="1" width="9.0" style="50"/>
    <col min="11802" max="11802" customWidth="1" bestFit="1" width="9.0" style="50"/>
    <col min="11803" max="11803" customWidth="1" bestFit="1" width="9.0" style="50"/>
    <col min="11804" max="11804" customWidth="1" bestFit="1" width="9.0" style="50"/>
    <col min="11805" max="11805" customWidth="1" bestFit="1" width="9.0" style="50"/>
    <col min="11806" max="11806" customWidth="1" bestFit="1" width="9.0" style="50"/>
    <col min="11807" max="11807" customWidth="1" bestFit="1" width="9.0" style="50"/>
    <col min="11808" max="11808" customWidth="1" bestFit="1" width="9.0" style="50"/>
    <col min="11809" max="11809" customWidth="1" bestFit="1" width="9.0" style="50"/>
    <col min="11810" max="11810" customWidth="1" bestFit="1" width="9.0" style="50"/>
    <col min="11811" max="11811" customWidth="1" bestFit="1" width="9.0" style="50"/>
    <col min="11812" max="11812" customWidth="1" bestFit="1" width="9.0" style="50"/>
    <col min="11813" max="11813" customWidth="1" bestFit="1" width="9.0" style="50"/>
    <col min="11814" max="11814" customWidth="1" bestFit="1" width="9.0" style="50"/>
    <col min="11815" max="11815" customWidth="1" bestFit="1" width="9.0" style="50"/>
    <col min="11816" max="11816" customWidth="1" bestFit="1" width="9.0" style="50"/>
    <col min="11817" max="11817" customWidth="1" bestFit="1" width="9.0" style="50"/>
    <col min="11818" max="11818" customWidth="1" bestFit="1" width="9.0" style="50"/>
    <col min="11819" max="11819" customWidth="1" bestFit="1" width="9.0" style="50"/>
    <col min="11820" max="11820" customWidth="1" bestFit="1" width="9.0" style="50"/>
    <col min="11821" max="11821" customWidth="1" bestFit="1" width="9.0" style="50"/>
    <col min="11822" max="11822" customWidth="1" bestFit="1" width="9.0" style="50"/>
    <col min="11823" max="11823" customWidth="1" bestFit="1" width="9.0" style="50"/>
    <col min="11824" max="11824" customWidth="1" bestFit="1" width="9.0" style="50"/>
    <col min="11825" max="11825" customWidth="1" bestFit="1" width="9.0" style="50"/>
    <col min="11826" max="11826" customWidth="1" bestFit="1" width="9.0" style="50"/>
    <col min="11827" max="11827" customWidth="1" bestFit="1" width="9.0" style="50"/>
    <col min="11828" max="11828" customWidth="1" bestFit="1" width="9.0" style="50"/>
    <col min="11829" max="11829" customWidth="1" bestFit="1" width="9.0" style="50"/>
    <col min="11830" max="11830" customWidth="1" bestFit="1" width="9.0" style="50"/>
    <col min="11831" max="11831" customWidth="1" bestFit="1" width="9.0" style="50"/>
    <col min="11832" max="11832" customWidth="1" bestFit="1" width="9.0" style="50"/>
    <col min="11833" max="11833" customWidth="1" bestFit="1" width="9.0" style="50"/>
    <col min="11834" max="11834" customWidth="1" bestFit="1" width="9.0" style="50"/>
    <col min="11835" max="11835" customWidth="1" bestFit="1" width="9.0" style="50"/>
    <col min="11836" max="11836" customWidth="1" bestFit="1" width="9.0" style="50"/>
    <col min="11837" max="11837" customWidth="1" bestFit="1" width="9.0" style="50"/>
    <col min="11838" max="11838" customWidth="1" bestFit="1" width="9.0" style="50"/>
    <col min="11839" max="11839" customWidth="1" bestFit="1" width="9.0" style="50"/>
    <col min="11840" max="11840" customWidth="1" bestFit="1" width="9.0" style="50"/>
    <col min="11841" max="11841" customWidth="1" bestFit="1" width="9.0" style="50"/>
    <col min="11842" max="11842" customWidth="1" bestFit="1" width="9.0" style="50"/>
    <col min="11843" max="11843" customWidth="1" bestFit="1" width="9.0" style="50"/>
    <col min="11844" max="11844" customWidth="1" bestFit="1" width="9.0" style="50"/>
    <col min="11845" max="11845" customWidth="1" bestFit="1" width="9.0" style="50"/>
    <col min="11846" max="11846" customWidth="1" bestFit="1" width="9.0" style="50"/>
    <col min="11847" max="11847" customWidth="1" bestFit="1" width="9.0" style="50"/>
    <col min="11848" max="11848" customWidth="1" bestFit="1" width="9.0" style="50"/>
    <col min="11849" max="11849" customWidth="1" bestFit="1" width="9.0" style="50"/>
    <col min="11850" max="11850" customWidth="1" bestFit="1" width="9.0" style="50"/>
    <col min="11851" max="11851" customWidth="1" bestFit="1" width="9.0" style="50"/>
    <col min="11852" max="11852" customWidth="1" bestFit="1" width="9.0" style="50"/>
    <col min="11853" max="11853" customWidth="1" bestFit="1" width="9.0" style="50"/>
    <col min="11854" max="11854" customWidth="1" bestFit="1" width="9.0" style="50"/>
    <col min="11855" max="11855" customWidth="1" bestFit="1" width="9.0" style="50"/>
    <col min="11856" max="11856" customWidth="1" bestFit="1" width="9.0" style="50"/>
    <col min="11857" max="11857" customWidth="1" bestFit="1" width="9.0" style="50"/>
    <col min="11858" max="11858" customWidth="1" bestFit="1" width="9.0" style="50"/>
    <col min="11859" max="11859" customWidth="1" bestFit="1" width="9.0" style="50"/>
    <col min="11860" max="11860" customWidth="1" bestFit="1" width="9.0" style="50"/>
    <col min="11861" max="11861" customWidth="1" bestFit="1" width="9.0" style="50"/>
    <col min="11862" max="11862" customWidth="1" bestFit="1" width="9.0" style="50"/>
    <col min="11863" max="11863" customWidth="1" bestFit="1" width="9.0" style="50"/>
    <col min="11864" max="11864" customWidth="1" bestFit="1" width="9.0" style="50"/>
    <col min="11865" max="11865" customWidth="1" bestFit="1" width="9.0" style="50"/>
    <col min="11866" max="11866" customWidth="1" bestFit="1" width="9.0" style="50"/>
    <col min="11867" max="11867" customWidth="1" bestFit="1" width="9.0" style="50"/>
    <col min="11868" max="11868" customWidth="1" bestFit="1" width="9.0" style="50"/>
    <col min="11869" max="11869" customWidth="1" bestFit="1" width="9.0" style="50"/>
    <col min="11870" max="11870" customWidth="1" bestFit="1" width="9.0" style="50"/>
    <col min="11871" max="11871" customWidth="1" bestFit="1" width="9.0" style="50"/>
    <col min="11872" max="11872" customWidth="1" bestFit="1" width="9.0" style="50"/>
    <col min="11873" max="11873" customWidth="1" bestFit="1" width="9.0" style="50"/>
    <col min="11874" max="11874" customWidth="1" bestFit="1" width="9.0" style="50"/>
    <col min="11875" max="11875" customWidth="1" bestFit="1" width="9.0" style="50"/>
    <col min="11876" max="11876" customWidth="1" bestFit="1" width="9.0" style="50"/>
    <col min="11877" max="11877" customWidth="1" bestFit="1" width="9.0" style="50"/>
    <col min="11878" max="11878" customWidth="1" bestFit="1" width="9.0" style="50"/>
    <col min="11879" max="11879" customWidth="1" bestFit="1" width="9.0" style="50"/>
    <col min="11880" max="11880" customWidth="1" bestFit="1" width="9.0" style="50"/>
    <col min="11881" max="11881" customWidth="1" bestFit="1" width="9.0" style="50"/>
    <col min="11882" max="11882" customWidth="1" bestFit="1" width="9.0" style="50"/>
    <col min="11883" max="11883" customWidth="1" bestFit="1" width="9.0" style="50"/>
    <col min="11884" max="11884" customWidth="1" bestFit="1" width="9.0" style="50"/>
    <col min="11885" max="11885" customWidth="1" bestFit="1" width="9.0" style="50"/>
    <col min="11886" max="11886" customWidth="1" bestFit="1" width="9.0" style="50"/>
    <col min="11887" max="11887" customWidth="1" bestFit="1" width="9.0" style="50"/>
    <col min="11888" max="11888" customWidth="1" bestFit="1" width="9.0" style="50"/>
    <col min="11889" max="11889" customWidth="1" bestFit="1" width="9.0" style="50"/>
    <col min="11890" max="11890" customWidth="1" bestFit="1" width="9.0" style="50"/>
    <col min="11891" max="11891" customWidth="1" bestFit="1" width="9.0" style="50"/>
    <col min="11892" max="11892" customWidth="1" bestFit="1" width="9.0" style="50"/>
    <col min="11893" max="11893" customWidth="1" bestFit="1" width="9.0" style="50"/>
    <col min="11894" max="11894" customWidth="1" bestFit="1" width="9.0" style="50"/>
    <col min="11895" max="11895" customWidth="1" bestFit="1" width="9.0" style="50"/>
    <col min="11896" max="11896" customWidth="1" bestFit="1" width="9.0" style="50"/>
    <col min="11897" max="11897" customWidth="1" bestFit="1" width="9.0" style="50"/>
    <col min="11898" max="11898" customWidth="1" bestFit="1" width="9.0" style="50"/>
    <col min="11899" max="11899" customWidth="1" bestFit="1" width="9.0" style="50"/>
    <col min="11900" max="11900" customWidth="1" bestFit="1" width="9.0" style="50"/>
    <col min="11901" max="11901" customWidth="1" bestFit="1" width="9.0" style="50"/>
    <col min="11902" max="11902" customWidth="1" bestFit="1" width="9.0" style="50"/>
    <col min="11903" max="11903" customWidth="1" bestFit="1" width="9.0" style="50"/>
    <col min="11904" max="11904" customWidth="1" bestFit="1" width="9.0" style="50"/>
    <col min="11905" max="11905" customWidth="1" bestFit="1" width="9.0" style="50"/>
    <col min="11906" max="11906" customWidth="1" bestFit="1" width="9.0" style="50"/>
    <col min="11907" max="11907" customWidth="1" bestFit="1" width="9.0" style="50"/>
    <col min="11908" max="11908" customWidth="1" bestFit="1" width="9.0" style="50"/>
    <col min="11909" max="11909" customWidth="1" bestFit="1" width="9.0" style="50"/>
    <col min="11910" max="11910" customWidth="1" bestFit="1" width="9.0" style="50"/>
    <col min="11911" max="11911" customWidth="1" bestFit="1" width="9.0" style="50"/>
    <col min="11912" max="11912" customWidth="1" bestFit="1" width="9.0" style="50"/>
    <col min="11913" max="11913" customWidth="1" bestFit="1" width="9.0" style="50"/>
    <col min="11914" max="11914" customWidth="1" bestFit="1" width="9.0" style="50"/>
    <col min="11915" max="11915" customWidth="1" bestFit="1" width="9.0" style="50"/>
    <col min="11916" max="11916" customWidth="1" bestFit="1" width="9.0" style="50"/>
    <col min="11917" max="11917" customWidth="1" bestFit="1" width="9.0" style="50"/>
    <col min="11918" max="11918" customWidth="1" bestFit="1" width="9.0" style="50"/>
    <col min="11919" max="11919" customWidth="1" bestFit="1" width="9.0" style="50"/>
    <col min="11920" max="11920" customWidth="1" bestFit="1" width="9.0" style="50"/>
    <col min="11921" max="11921" customWidth="1" bestFit="1" width="9.0" style="50"/>
    <col min="11922" max="11922" customWidth="1" bestFit="1" width="9.0" style="50"/>
    <col min="11923" max="11923" customWidth="1" bestFit="1" width="9.0" style="50"/>
    <col min="11924" max="11924" customWidth="1" bestFit="1" width="9.0" style="50"/>
    <col min="11925" max="11925" customWidth="1" bestFit="1" width="9.0" style="50"/>
    <col min="11926" max="11926" customWidth="1" bestFit="1" width="9.0" style="50"/>
    <col min="11927" max="11927" customWidth="1" bestFit="1" width="9.0" style="50"/>
    <col min="11928" max="11928" customWidth="1" bestFit="1" width="9.0" style="50"/>
    <col min="11929" max="11929" customWidth="1" bestFit="1" width="9.0" style="50"/>
    <col min="11930" max="11930" customWidth="1" bestFit="1" width="9.0" style="50"/>
    <col min="11931" max="11931" customWidth="1" bestFit="1" width="9.0" style="50"/>
    <col min="11932" max="11932" customWidth="1" bestFit="1" width="9.0" style="50"/>
    <col min="11933" max="11933" customWidth="1" bestFit="1" width="9.0" style="50"/>
    <col min="11934" max="11934" customWidth="1" bestFit="1" width="9.0" style="50"/>
    <col min="11935" max="11935" customWidth="1" bestFit="1" width="9.0" style="50"/>
    <col min="11936" max="11936" customWidth="1" bestFit="1" width="9.0" style="50"/>
    <col min="11937" max="11937" customWidth="1" bestFit="1" width="9.0" style="50"/>
    <col min="11938" max="11938" customWidth="1" bestFit="1" width="9.0" style="50"/>
    <col min="11939" max="11939" customWidth="1" bestFit="1" width="9.0" style="50"/>
    <col min="11940" max="11940" customWidth="1" bestFit="1" width="9.0" style="50"/>
    <col min="11941" max="11941" customWidth="1" bestFit="1" width="9.0" style="50"/>
    <col min="11942" max="11942" customWidth="1" bestFit="1" width="9.0" style="50"/>
    <col min="11943" max="11943" customWidth="1" bestFit="1" width="9.0" style="50"/>
    <col min="11944" max="11944" customWidth="1" bestFit="1" width="9.0" style="50"/>
    <col min="11945" max="11945" customWidth="1" bestFit="1" width="9.0" style="50"/>
    <col min="11946" max="11946" customWidth="1" bestFit="1" width="9.0" style="50"/>
    <col min="11947" max="11947" customWidth="1" bestFit="1" width="9.0" style="50"/>
    <col min="11948" max="11948" customWidth="1" bestFit="1" width="9.0" style="50"/>
    <col min="11949" max="11949" customWidth="1" bestFit="1" width="9.0" style="50"/>
    <col min="11950" max="11950" customWidth="1" bestFit="1" width="9.0" style="50"/>
    <col min="11951" max="11951" customWidth="1" bestFit="1" width="9.0" style="50"/>
    <col min="11952" max="11952" customWidth="1" bestFit="1" width="9.0" style="50"/>
    <col min="11953" max="11953" customWidth="1" bestFit="1" width="9.0" style="50"/>
    <col min="11954" max="11954" customWidth="1" bestFit="1" width="9.0" style="50"/>
    <col min="11955" max="11955" customWidth="1" bestFit="1" width="9.0" style="50"/>
    <col min="11956" max="11956" customWidth="1" bestFit="1" width="9.0" style="50"/>
    <col min="11957" max="11957" customWidth="1" bestFit="1" width="9.0" style="50"/>
    <col min="11958" max="11958" customWidth="1" bestFit="1" width="9.0" style="50"/>
    <col min="11959" max="11959" customWidth="1" bestFit="1" width="9.0" style="50"/>
    <col min="11960" max="11960" customWidth="1" bestFit="1" width="9.0" style="50"/>
    <col min="11961" max="11961" customWidth="1" bestFit="1" width="9.0" style="50"/>
    <col min="11962" max="11962" customWidth="1" bestFit="1" width="9.0" style="50"/>
    <col min="11963" max="11963" customWidth="1" bestFit="1" width="9.0" style="50"/>
    <col min="11964" max="11964" customWidth="1" bestFit="1" width="9.0" style="50"/>
    <col min="11965" max="11965" customWidth="1" bestFit="1" width="9.0" style="50"/>
    <col min="11966" max="11966" customWidth="1" bestFit="1" width="9.0" style="50"/>
    <col min="11967" max="11967" customWidth="1" bestFit="1" width="9.0" style="50"/>
    <col min="11968" max="11968" customWidth="1" bestFit="1" width="9.0" style="50"/>
    <col min="11969" max="11969" customWidth="1" bestFit="1" width="9.0" style="50"/>
    <col min="11970" max="11970" customWidth="1" bestFit="1" width="9.0" style="50"/>
    <col min="11971" max="11971" customWidth="1" bestFit="1" width="9.0" style="50"/>
    <col min="11972" max="11972" customWidth="1" bestFit="1" width="9.0" style="50"/>
    <col min="11973" max="11973" customWidth="1" bestFit="1" width="9.0" style="50"/>
    <col min="11974" max="11974" customWidth="1" bestFit="1" width="9.0" style="50"/>
    <col min="11975" max="11975" customWidth="1" bestFit="1" width="9.0" style="50"/>
    <col min="11976" max="11976" customWidth="1" bestFit="1" width="9.0" style="50"/>
    <col min="11977" max="11977" customWidth="1" bestFit="1" width="9.0" style="50"/>
    <col min="11978" max="11978" customWidth="1" bestFit="1" width="9.0" style="50"/>
    <col min="11979" max="11979" customWidth="1" bestFit="1" width="9.0" style="50"/>
    <col min="11980" max="11980" customWidth="1" bestFit="1" width="9.0" style="50"/>
    <col min="11981" max="11981" customWidth="1" bestFit="1" width="9.0" style="50"/>
    <col min="11982" max="11982" customWidth="1" bestFit="1" width="9.0" style="50"/>
    <col min="11983" max="11983" customWidth="1" bestFit="1" width="9.0" style="50"/>
    <col min="11984" max="11984" customWidth="1" bestFit="1" width="9.0" style="50"/>
    <col min="11985" max="11985" customWidth="1" bestFit="1" width="9.0" style="50"/>
    <col min="11986" max="11986" customWidth="1" bestFit="1" width="9.0" style="50"/>
    <col min="11987" max="11987" customWidth="1" bestFit="1" width="9.0" style="50"/>
    <col min="11988" max="11988" customWidth="1" bestFit="1" width="9.0" style="50"/>
    <col min="11989" max="11989" customWidth="1" bestFit="1" width="9.0" style="50"/>
    <col min="11990" max="11990" customWidth="1" bestFit="1" width="9.0" style="50"/>
    <col min="11991" max="11991" customWidth="1" bestFit="1" width="9.0" style="50"/>
    <col min="11992" max="11992" customWidth="1" bestFit="1" width="9.0" style="50"/>
    <col min="11993" max="11993" customWidth="1" bestFit="1" width="9.0" style="50"/>
    <col min="11994" max="11994" customWidth="1" bestFit="1" width="9.0" style="50"/>
    <col min="11995" max="11995" customWidth="1" bestFit="1" width="9.0" style="50"/>
    <col min="11996" max="11996" customWidth="1" bestFit="1" width="9.0" style="50"/>
    <col min="11997" max="11997" customWidth="1" bestFit="1" width="9.0" style="50"/>
    <col min="11998" max="11998" customWidth="1" bestFit="1" width="9.0" style="50"/>
    <col min="11999" max="11999" customWidth="1" bestFit="1" width="9.0" style="50"/>
    <col min="12000" max="12000" customWidth="1" bestFit="1" width="9.0" style="50"/>
    <col min="12001" max="12001" customWidth="1" bestFit="1" width="9.0" style="50"/>
    <col min="12002" max="12002" customWidth="1" bestFit="1" width="9.0" style="50"/>
    <col min="12003" max="12003" customWidth="1" bestFit="1" width="9.0" style="50"/>
    <col min="12004" max="12004" customWidth="1" bestFit="1" width="9.0" style="50"/>
    <col min="12005" max="12005" customWidth="1" bestFit="1" width="9.0" style="50"/>
    <col min="12006" max="12006" customWidth="1" bestFit="1" width="9.0" style="50"/>
    <col min="12007" max="12007" customWidth="1" bestFit="1" width="9.0" style="50"/>
    <col min="12008" max="12008" customWidth="1" bestFit="1" width="9.0" style="50"/>
    <col min="12009" max="12009" customWidth="1" bestFit="1" width="9.0" style="50"/>
    <col min="12010" max="12010" customWidth="1" bestFit="1" width="9.0" style="50"/>
    <col min="12011" max="12011" customWidth="1" bestFit="1" width="9.0" style="50"/>
    <col min="12012" max="12012" customWidth="1" bestFit="1" width="9.0" style="50"/>
    <col min="12013" max="12013" customWidth="1" bestFit="1" width="9.0" style="50"/>
    <col min="12014" max="12014" customWidth="1" bestFit="1" width="9.0" style="50"/>
    <col min="12015" max="12015" customWidth="1" bestFit="1" width="9.0" style="50"/>
    <col min="12016" max="12016" customWidth="1" bestFit="1" width="9.0" style="50"/>
    <col min="12017" max="12017" customWidth="1" bestFit="1" width="9.0" style="50"/>
    <col min="12018" max="12018" customWidth="1" bestFit="1" width="9.0" style="50"/>
    <col min="12019" max="12019" customWidth="1" bestFit="1" width="9.0" style="50"/>
    <col min="12020" max="12020" customWidth="1" bestFit="1" width="9.0" style="50"/>
    <col min="12021" max="12021" customWidth="1" bestFit="1" width="9.0" style="50"/>
    <col min="12022" max="12022" customWidth="1" bestFit="1" width="9.0" style="50"/>
    <col min="12023" max="12023" customWidth="1" bestFit="1" width="9.0" style="50"/>
    <col min="12024" max="12024" customWidth="1" bestFit="1" width="9.0" style="50"/>
    <col min="12025" max="12025" customWidth="1" bestFit="1" width="9.0" style="50"/>
    <col min="12026" max="12026" customWidth="1" bestFit="1" width="9.0" style="50"/>
    <col min="12027" max="12027" customWidth="1" bestFit="1" width="9.0" style="50"/>
    <col min="12028" max="12028" customWidth="1" bestFit="1" width="9.0" style="50"/>
    <col min="12029" max="12029" customWidth="1" bestFit="1" width="9.0" style="50"/>
    <col min="12030" max="12030" customWidth="1" bestFit="1" width="9.0" style="50"/>
    <col min="12031" max="12031" customWidth="1" bestFit="1" width="9.0" style="50"/>
    <col min="12032" max="12032" customWidth="1" bestFit="1" width="9.0" style="50"/>
    <col min="12033" max="12033" customWidth="1" bestFit="1" width="9.0" style="50"/>
    <col min="12034" max="12034" customWidth="1" bestFit="1" width="9.0" style="50"/>
    <col min="12035" max="12035" customWidth="1" bestFit="1" width="9.0" style="50"/>
    <col min="12036" max="12036" customWidth="1" bestFit="1" width="9.0" style="50"/>
    <col min="12037" max="12037" customWidth="1" bestFit="1" width="9.0" style="50"/>
    <col min="12038" max="12038" customWidth="1" bestFit="1" width="9.0" style="50"/>
    <col min="12039" max="12039" customWidth="1" bestFit="1" width="9.0" style="50"/>
    <col min="12040" max="12040" customWidth="1" bestFit="1" width="9.0" style="50"/>
    <col min="12041" max="12041" customWidth="1" bestFit="1" width="9.0" style="50"/>
    <col min="12042" max="12042" customWidth="1" bestFit="1" width="9.0" style="50"/>
    <col min="12043" max="12043" customWidth="1" bestFit="1" width="9.0" style="50"/>
    <col min="12044" max="12044" customWidth="1" bestFit="1" width="9.0" style="50"/>
    <col min="12045" max="12045" customWidth="1" bestFit="1" width="9.0" style="50"/>
    <col min="12046" max="12046" customWidth="1" bestFit="1" width="9.0" style="50"/>
    <col min="12047" max="12047" customWidth="1" bestFit="1" width="9.0" style="50"/>
    <col min="12048" max="12048" customWidth="1" bestFit="1" width="9.0" style="50"/>
    <col min="12049" max="12049" customWidth="1" bestFit="1" width="9.0" style="50"/>
    <col min="12050" max="12050" customWidth="1" bestFit="1" width="9.0" style="50"/>
    <col min="12051" max="12051" customWidth="1" bestFit="1" width="9.0" style="50"/>
    <col min="12052" max="12052" customWidth="1" bestFit="1" width="9.0" style="50"/>
    <col min="12053" max="12053" customWidth="1" bestFit="1" width="9.0" style="50"/>
    <col min="12054" max="12054" customWidth="1" bestFit="1" width="9.0" style="50"/>
    <col min="12055" max="12055" customWidth="1" bestFit="1" width="9.0" style="50"/>
    <col min="12056" max="12056" customWidth="1" bestFit="1" width="9.0" style="50"/>
    <col min="12057" max="12057" customWidth="1" bestFit="1" width="9.0" style="50"/>
    <col min="12058" max="12058" customWidth="1" bestFit="1" width="9.0" style="50"/>
    <col min="12059" max="12059" customWidth="1" bestFit="1" width="9.0" style="50"/>
    <col min="12060" max="12060" customWidth="1" bestFit="1" width="9.0" style="50"/>
    <col min="12061" max="12061" customWidth="1" bestFit="1" width="9.0" style="50"/>
    <col min="12062" max="12062" customWidth="1" bestFit="1" width="9.0" style="50"/>
    <col min="12063" max="12063" customWidth="1" bestFit="1" width="9.0" style="50"/>
    <col min="12064" max="12064" customWidth="1" bestFit="1" width="9.0" style="50"/>
    <col min="12065" max="12065" customWidth="1" bestFit="1" width="9.0" style="50"/>
    <col min="12066" max="12066" customWidth="1" bestFit="1" width="9.0" style="50"/>
    <col min="12067" max="12067" customWidth="1" bestFit="1" width="9.0" style="50"/>
    <col min="12068" max="12068" customWidth="1" bestFit="1" width="9.0" style="50"/>
    <col min="12069" max="12069" customWidth="1" bestFit="1" width="9.0" style="50"/>
    <col min="12070" max="12070" customWidth="1" bestFit="1" width="9.0" style="50"/>
    <col min="12071" max="12071" customWidth="1" bestFit="1" width="9.0" style="50"/>
    <col min="12072" max="12072" customWidth="1" bestFit="1" width="9.0" style="50"/>
    <col min="12073" max="12073" customWidth="1" bestFit="1" width="9.0" style="50"/>
    <col min="12074" max="12074" customWidth="1" bestFit="1" width="9.0" style="50"/>
    <col min="12075" max="12075" customWidth="1" bestFit="1" width="9.0" style="50"/>
    <col min="12076" max="12076" customWidth="1" bestFit="1" width="9.0" style="50"/>
    <col min="12077" max="12077" customWidth="1" bestFit="1" width="9.0" style="50"/>
    <col min="12078" max="12078" customWidth="1" bestFit="1" width="9.0" style="50"/>
    <col min="12079" max="12079" customWidth="1" bestFit="1" width="9.0" style="50"/>
    <col min="12080" max="12080" customWidth="1" bestFit="1" width="9.0" style="50"/>
    <col min="12081" max="12081" customWidth="1" bestFit="1" width="9.0" style="50"/>
    <col min="12082" max="12082" customWidth="1" bestFit="1" width="9.0" style="50"/>
    <col min="12083" max="12083" customWidth="1" bestFit="1" width="9.0" style="50"/>
    <col min="12084" max="12084" customWidth="1" bestFit="1" width="9.0" style="50"/>
    <col min="12085" max="12085" customWidth="1" bestFit="1" width="9.0" style="50"/>
    <col min="12086" max="12086" customWidth="1" bestFit="1" width="9.0" style="50"/>
    <col min="12087" max="12087" customWidth="1" bestFit="1" width="9.0" style="50"/>
    <col min="12088" max="12088" customWidth="1" bestFit="1" width="9.0" style="50"/>
    <col min="12089" max="12089" customWidth="1" bestFit="1" width="9.0" style="50"/>
    <col min="12090" max="12090" customWidth="1" bestFit="1" width="9.0" style="50"/>
    <col min="12091" max="12091" customWidth="1" bestFit="1" width="9.0" style="50"/>
    <col min="12092" max="12092" customWidth="1" bestFit="1" width="9.0" style="50"/>
    <col min="12093" max="12093" customWidth="1" bestFit="1" width="9.0" style="50"/>
    <col min="12094" max="12094" customWidth="1" bestFit="1" width="9.0" style="50"/>
    <col min="12095" max="12095" customWidth="1" bestFit="1" width="9.0" style="50"/>
    <col min="12096" max="12096" customWidth="1" bestFit="1" width="9.0" style="50"/>
    <col min="12097" max="12097" customWidth="1" bestFit="1" width="9.0" style="50"/>
    <col min="12098" max="12098" customWidth="1" bestFit="1" width="9.0" style="50"/>
    <col min="12099" max="12099" customWidth="1" bestFit="1" width="9.0" style="50"/>
    <col min="12100" max="12100" customWidth="1" bestFit="1" width="9.0" style="50"/>
    <col min="12101" max="12101" customWidth="1" bestFit="1" width="9.0" style="50"/>
    <col min="12102" max="12102" customWidth="1" bestFit="1" width="9.0" style="50"/>
    <col min="12103" max="12103" customWidth="1" bestFit="1" width="9.0" style="50"/>
    <col min="12104" max="12104" customWidth="1" bestFit="1" width="9.0" style="50"/>
    <col min="12105" max="12105" customWidth="1" bestFit="1" width="9.0" style="50"/>
    <col min="12106" max="12106" customWidth="1" bestFit="1" width="9.0" style="50"/>
    <col min="12107" max="12107" customWidth="1" bestFit="1" width="9.0" style="50"/>
    <col min="12108" max="12108" customWidth="1" bestFit="1" width="9.0" style="50"/>
    <col min="12109" max="12109" customWidth="1" bestFit="1" width="9.0" style="50"/>
    <col min="12110" max="12110" customWidth="1" bestFit="1" width="9.0" style="50"/>
    <col min="12111" max="12111" customWidth="1" bestFit="1" width="9.0" style="50"/>
    <col min="12112" max="12112" customWidth="1" bestFit="1" width="9.0" style="50"/>
    <col min="12113" max="12113" customWidth="1" bestFit="1" width="9.0" style="50"/>
    <col min="12114" max="12114" customWidth="1" bestFit="1" width="9.0" style="50"/>
    <col min="12115" max="12115" customWidth="1" bestFit="1" width="9.0" style="50"/>
    <col min="12116" max="12116" customWidth="1" bestFit="1" width="9.0" style="50"/>
    <col min="12117" max="12117" customWidth="1" bestFit="1" width="9.0" style="50"/>
    <col min="12118" max="12118" customWidth="1" bestFit="1" width="9.0" style="50"/>
    <col min="12119" max="12119" customWidth="1" bestFit="1" width="9.0" style="50"/>
    <col min="12120" max="12120" customWidth="1" bestFit="1" width="9.0" style="50"/>
    <col min="12121" max="12121" customWidth="1" bestFit="1" width="9.0" style="50"/>
    <col min="12122" max="12122" customWidth="1" bestFit="1" width="9.0" style="50"/>
    <col min="12123" max="12123" customWidth="1" bestFit="1" width="9.0" style="50"/>
    <col min="12124" max="12124" customWidth="1" bestFit="1" width="9.0" style="50"/>
    <col min="12125" max="12125" customWidth="1" bestFit="1" width="9.0" style="50"/>
    <col min="12126" max="12126" customWidth="1" bestFit="1" width="9.0" style="50"/>
    <col min="12127" max="12127" customWidth="1" bestFit="1" width="9.0" style="50"/>
    <col min="12128" max="12128" customWidth="1" bestFit="1" width="9.0" style="50"/>
    <col min="12129" max="12129" customWidth="1" bestFit="1" width="9.0" style="50"/>
    <col min="12130" max="12130" customWidth="1" bestFit="1" width="9.0" style="50"/>
    <col min="12131" max="12131" customWidth="1" bestFit="1" width="9.0" style="50"/>
    <col min="12132" max="12132" customWidth="1" bestFit="1" width="9.0" style="50"/>
    <col min="12133" max="12133" customWidth="1" bestFit="1" width="9.0" style="50"/>
    <col min="12134" max="12134" customWidth="1" bestFit="1" width="9.0" style="50"/>
    <col min="12135" max="12135" customWidth="1" bestFit="1" width="9.0" style="50"/>
    <col min="12136" max="12136" customWidth="1" bestFit="1" width="9.0" style="50"/>
    <col min="12137" max="12137" customWidth="1" bestFit="1" width="9.0" style="50"/>
    <col min="12138" max="12138" customWidth="1" bestFit="1" width="9.0" style="50"/>
    <col min="12139" max="12139" customWidth="1" bestFit="1" width="9.0" style="50"/>
    <col min="12140" max="12140" customWidth="1" bestFit="1" width="9.0" style="50"/>
    <col min="12141" max="12141" customWidth="1" bestFit="1" width="9.0" style="50"/>
    <col min="12142" max="12142" customWidth="1" bestFit="1" width="9.0" style="50"/>
    <col min="12143" max="12143" customWidth="1" bestFit="1" width="9.0" style="50"/>
    <col min="12144" max="12144" customWidth="1" bestFit="1" width="9.0" style="50"/>
    <col min="12145" max="12145" customWidth="1" bestFit="1" width="9.0" style="50"/>
    <col min="12146" max="12146" customWidth="1" bestFit="1" width="9.0" style="50"/>
    <col min="12147" max="12147" customWidth="1" bestFit="1" width="9.0" style="50"/>
    <col min="12148" max="12148" customWidth="1" bestFit="1" width="9.0" style="50"/>
    <col min="12149" max="12149" customWidth="1" bestFit="1" width="9.0" style="50"/>
    <col min="12150" max="12150" customWidth="1" bestFit="1" width="9.0" style="50"/>
    <col min="12151" max="12151" customWidth="1" bestFit="1" width="9.0" style="50"/>
    <col min="12152" max="12152" customWidth="1" bestFit="1" width="9.0" style="50"/>
    <col min="12153" max="12153" customWidth="1" bestFit="1" width="9.0" style="50"/>
    <col min="12154" max="12154" customWidth="1" bestFit="1" width="9.0" style="50"/>
    <col min="12155" max="12155" customWidth="1" bestFit="1" width="9.0" style="50"/>
    <col min="12156" max="12156" customWidth="1" bestFit="1" width="9.0" style="50"/>
    <col min="12157" max="12157" customWidth="1" bestFit="1" width="9.0" style="50"/>
    <col min="12158" max="12158" customWidth="1" bestFit="1" width="9.0" style="50"/>
    <col min="12159" max="12159" customWidth="1" bestFit="1" width="9.0" style="50"/>
    <col min="12160" max="12160" customWidth="1" bestFit="1" width="9.0" style="50"/>
    <col min="12161" max="12161" customWidth="1" bestFit="1" width="9.0" style="50"/>
    <col min="12162" max="12162" customWidth="1" bestFit="1" width="9.0" style="50"/>
    <col min="12163" max="12163" customWidth="1" bestFit="1" width="9.0" style="50"/>
    <col min="12164" max="12164" customWidth="1" bestFit="1" width="9.0" style="50"/>
    <col min="12165" max="12165" customWidth="1" bestFit="1" width="9.0" style="50"/>
    <col min="12166" max="12166" customWidth="1" bestFit="1" width="9.0" style="50"/>
    <col min="12167" max="12167" customWidth="1" bestFit="1" width="9.0" style="50"/>
    <col min="12168" max="12168" customWidth="1" bestFit="1" width="9.0" style="50"/>
    <col min="12169" max="12169" customWidth="1" bestFit="1" width="9.0" style="50"/>
    <col min="12170" max="12170" customWidth="1" bestFit="1" width="9.0" style="50"/>
    <col min="12171" max="12171" customWidth="1" bestFit="1" width="9.0" style="50"/>
    <col min="12172" max="12172" customWidth="1" bestFit="1" width="9.0" style="50"/>
    <col min="12173" max="12173" customWidth="1" bestFit="1" width="9.0" style="50"/>
    <col min="12174" max="12174" customWidth="1" bestFit="1" width="9.0" style="50"/>
    <col min="12175" max="12175" customWidth="1" bestFit="1" width="9.0" style="50"/>
    <col min="12176" max="12176" customWidth="1" bestFit="1" width="9.0" style="50"/>
    <col min="12177" max="12177" customWidth="1" bestFit="1" width="9.0" style="50"/>
    <col min="12178" max="12178" customWidth="1" bestFit="1" width="9.0" style="50"/>
    <col min="12179" max="12179" customWidth="1" bestFit="1" width="9.0" style="50"/>
    <col min="12180" max="12180" customWidth="1" bestFit="1" width="9.0" style="50"/>
    <col min="12181" max="12181" customWidth="1" bestFit="1" width="9.0" style="50"/>
    <col min="12182" max="12182" customWidth="1" bestFit="1" width="9.0" style="50"/>
    <col min="12183" max="12183" customWidth="1" bestFit="1" width="9.0" style="50"/>
    <col min="12184" max="12184" customWidth="1" bestFit="1" width="9.0" style="50"/>
    <col min="12185" max="12185" customWidth="1" bestFit="1" width="9.0" style="50"/>
    <col min="12186" max="12186" customWidth="1" bestFit="1" width="9.0" style="50"/>
    <col min="12187" max="12187" customWidth="1" bestFit="1" width="9.0" style="50"/>
    <col min="12188" max="12188" customWidth="1" bestFit="1" width="9.0" style="50"/>
    <col min="12189" max="12189" customWidth="1" bestFit="1" width="9.0" style="50"/>
    <col min="12190" max="12190" customWidth="1" bestFit="1" width="9.0" style="50"/>
    <col min="12191" max="12191" customWidth="1" bestFit="1" width="9.0" style="50"/>
    <col min="12192" max="12192" customWidth="1" bestFit="1" width="9.0" style="50"/>
    <col min="12193" max="12193" customWidth="1" bestFit="1" width="9.0" style="50"/>
    <col min="12194" max="12194" customWidth="1" bestFit="1" width="9.0" style="50"/>
    <col min="12195" max="12195" customWidth="1" bestFit="1" width="9.0" style="50"/>
    <col min="12196" max="12196" customWidth="1" bestFit="1" width="9.0" style="50"/>
    <col min="12197" max="12197" customWidth="1" bestFit="1" width="9.0" style="50"/>
    <col min="12198" max="12198" customWidth="1" bestFit="1" width="9.0" style="50"/>
    <col min="12199" max="12199" customWidth="1" bestFit="1" width="9.0" style="50"/>
    <col min="12200" max="12200" customWidth="1" bestFit="1" width="9.0" style="50"/>
    <col min="12201" max="12201" customWidth="1" bestFit="1" width="9.0" style="50"/>
    <col min="12202" max="12202" customWidth="1" bestFit="1" width="9.0" style="50"/>
    <col min="12203" max="12203" customWidth="1" bestFit="1" width="9.0" style="50"/>
    <col min="12204" max="12204" customWidth="1" bestFit="1" width="9.0" style="50"/>
    <col min="12205" max="12205" customWidth="1" bestFit="1" width="9.0" style="50"/>
    <col min="12206" max="12206" customWidth="1" bestFit="1" width="9.0" style="50"/>
    <col min="12207" max="12207" customWidth="1" bestFit="1" width="9.0" style="50"/>
    <col min="12208" max="12208" customWidth="1" bestFit="1" width="9.0" style="50"/>
    <col min="12209" max="12209" customWidth="1" bestFit="1" width="9.0" style="50"/>
    <col min="12210" max="12210" customWidth="1" bestFit="1" width="9.0" style="50"/>
    <col min="12211" max="12211" customWidth="1" bestFit="1" width="9.0" style="50"/>
    <col min="12212" max="12212" customWidth="1" bestFit="1" width="9.0" style="50"/>
    <col min="12213" max="12213" customWidth="1" bestFit="1" width="9.0" style="50"/>
    <col min="12214" max="12214" customWidth="1" bestFit="1" width="9.0" style="50"/>
    <col min="12215" max="12215" customWidth="1" bestFit="1" width="9.0" style="50"/>
    <col min="12216" max="12216" customWidth="1" bestFit="1" width="9.0" style="50"/>
    <col min="12217" max="12217" customWidth="1" bestFit="1" width="9.0" style="50"/>
    <col min="12218" max="12218" customWidth="1" bestFit="1" width="9.0" style="50"/>
    <col min="12219" max="12219" customWidth="1" bestFit="1" width="9.0" style="50"/>
    <col min="12220" max="12220" customWidth="1" bestFit="1" width="9.0" style="50"/>
    <col min="12221" max="12221" customWidth="1" bestFit="1" width="9.0" style="50"/>
    <col min="12222" max="12222" customWidth="1" bestFit="1" width="9.0" style="50"/>
    <col min="12223" max="12223" customWidth="1" bestFit="1" width="9.0" style="50"/>
    <col min="12224" max="12224" customWidth="1" bestFit="1" width="9.0" style="50"/>
    <col min="12225" max="12225" customWidth="1" bestFit="1" width="9.0" style="50"/>
    <col min="12226" max="12226" customWidth="1" bestFit="1" width="9.0" style="50"/>
    <col min="12227" max="12227" customWidth="1" bestFit="1" width="9.0" style="50"/>
    <col min="12228" max="12228" customWidth="1" bestFit="1" width="9.0" style="50"/>
    <col min="12229" max="12229" customWidth="1" bestFit="1" width="9.0" style="50"/>
    <col min="12230" max="12230" customWidth="1" bestFit="1" width="9.0" style="50"/>
    <col min="12231" max="12231" customWidth="1" bestFit="1" width="9.0" style="50"/>
    <col min="12232" max="12232" customWidth="1" bestFit="1" width="9.0" style="50"/>
    <col min="12233" max="12233" customWidth="1" bestFit="1" width="9.0" style="50"/>
    <col min="12234" max="12234" customWidth="1" bestFit="1" width="9.0" style="50"/>
    <col min="12235" max="12235" customWidth="1" bestFit="1" width="9.0" style="50"/>
    <col min="12236" max="12236" customWidth="1" bestFit="1" width="9.0" style="50"/>
    <col min="12237" max="12237" customWidth="1" bestFit="1" width="9.0" style="50"/>
    <col min="12238" max="12238" customWidth="1" bestFit="1" width="9.0" style="50"/>
    <col min="12239" max="12239" customWidth="1" bestFit="1" width="9.0" style="50"/>
    <col min="12240" max="12240" customWidth="1" bestFit="1" width="9.0" style="50"/>
    <col min="12241" max="12241" customWidth="1" bestFit="1" width="9.0" style="50"/>
    <col min="12242" max="12242" customWidth="1" bestFit="1" width="9.0" style="50"/>
    <col min="12243" max="12243" customWidth="1" bestFit="1" width="9.0" style="50"/>
    <col min="12244" max="12244" customWidth="1" bestFit="1" width="9.0" style="50"/>
    <col min="12245" max="12245" customWidth="1" bestFit="1" width="9.0" style="50"/>
    <col min="12246" max="12246" customWidth="1" bestFit="1" width="9.0" style="50"/>
    <col min="12247" max="12247" customWidth="1" bestFit="1" width="9.0" style="50"/>
    <col min="12248" max="12248" customWidth="1" bestFit="1" width="9.0" style="50"/>
    <col min="12249" max="12249" customWidth="1" bestFit="1" width="9.0" style="50"/>
    <col min="12250" max="12250" customWidth="1" bestFit="1" width="9.0" style="50"/>
    <col min="12251" max="12251" customWidth="1" bestFit="1" width="9.0" style="50"/>
    <col min="12252" max="12252" customWidth="1" bestFit="1" width="9.0" style="50"/>
    <col min="12253" max="12253" customWidth="1" bestFit="1" width="9.0" style="50"/>
    <col min="12254" max="12254" customWidth="1" bestFit="1" width="9.0" style="50"/>
    <col min="12255" max="12255" customWidth="1" bestFit="1" width="9.0" style="50"/>
    <col min="12256" max="12256" customWidth="1" bestFit="1" width="9.0" style="50"/>
    <col min="12257" max="12257" customWidth="1" bestFit="1" width="9.0" style="50"/>
    <col min="12258" max="12258" customWidth="1" bestFit="1" width="9.0" style="50"/>
    <col min="12259" max="12259" customWidth="1" bestFit="1" width="9.0" style="50"/>
    <col min="12260" max="12260" customWidth="1" bestFit="1" width="9.0" style="50"/>
    <col min="12261" max="12261" customWidth="1" bestFit="1" width="9.0" style="50"/>
    <col min="12262" max="12262" customWidth="1" bestFit="1" width="9.0" style="50"/>
    <col min="12263" max="12263" customWidth="1" bestFit="1" width="9.0" style="50"/>
    <col min="12264" max="12264" customWidth="1" bestFit="1" width="9.0" style="50"/>
    <col min="12265" max="12265" customWidth="1" bestFit="1" width="9.0" style="50"/>
    <col min="12266" max="12266" customWidth="1" bestFit="1" width="9.0" style="50"/>
    <col min="12267" max="12267" customWidth="1" bestFit="1" width="9.0" style="50"/>
    <col min="12268" max="12268" customWidth="1" bestFit="1" width="9.0" style="50"/>
    <col min="12269" max="12269" customWidth="1" bestFit="1" width="9.0" style="50"/>
    <col min="12270" max="12270" customWidth="1" bestFit="1" width="9.0" style="50"/>
    <col min="12271" max="12271" customWidth="1" bestFit="1" width="9.0" style="50"/>
    <col min="12272" max="12272" customWidth="1" bestFit="1" width="9.0" style="50"/>
    <col min="12273" max="12273" customWidth="1" bestFit="1" width="9.0" style="50"/>
    <col min="12274" max="12274" customWidth="1" bestFit="1" width="9.0" style="50"/>
    <col min="12275" max="12275" customWidth="1" bestFit="1" width="9.0" style="50"/>
    <col min="12276" max="12276" customWidth="1" bestFit="1" width="9.0" style="50"/>
    <col min="12277" max="12277" customWidth="1" bestFit="1" width="9.0" style="50"/>
    <col min="12278" max="12278" customWidth="1" bestFit="1" width="9.0" style="50"/>
    <col min="12279" max="12279" customWidth="1" bestFit="1" width="9.0" style="50"/>
    <col min="12280" max="12280" customWidth="1" bestFit="1" width="9.0" style="50"/>
    <col min="12281" max="12281" customWidth="1" bestFit="1" width="9.0" style="50"/>
    <col min="12282" max="12282" customWidth="1" bestFit="1" width="9.0" style="50"/>
    <col min="12283" max="12283" customWidth="1" bestFit="1" width="9.0" style="50"/>
    <col min="12284" max="12284" customWidth="1" bestFit="1" width="9.0" style="50"/>
    <col min="12285" max="12285" customWidth="1" bestFit="1" width="9.0" style="50"/>
    <col min="12286" max="12286" customWidth="1" bestFit="1" width="9.0" style="50"/>
    <col min="12287" max="12287" customWidth="1" bestFit="1" width="9.0" style="50"/>
    <col min="12288" max="12288" customWidth="1" bestFit="1" width="9.0" style="50"/>
    <col min="12289" max="12289" customWidth="1" bestFit="1" width="9.0" style="50"/>
    <col min="12290" max="12290" customWidth="1" bestFit="1" width="9.0" style="50"/>
    <col min="12291" max="12291" customWidth="1" bestFit="1" width="9.0" style="50"/>
    <col min="12292" max="12292" customWidth="1" bestFit="1" width="9.0" style="50"/>
    <col min="12293" max="12293" customWidth="1" bestFit="1" width="9.0" style="50"/>
    <col min="12294" max="12294" customWidth="1" bestFit="1" width="9.0" style="50"/>
    <col min="12295" max="12295" customWidth="1" bestFit="1" width="9.0" style="50"/>
    <col min="12296" max="12296" customWidth="1" bestFit="1" width="9.0" style="50"/>
    <col min="12297" max="12297" customWidth="1" bestFit="1" width="9.0" style="50"/>
    <col min="12298" max="12298" customWidth="1" bestFit="1" width="9.0" style="50"/>
    <col min="12299" max="12299" customWidth="1" bestFit="1" width="9.0" style="50"/>
    <col min="12300" max="12300" customWidth="1" bestFit="1" width="9.0" style="50"/>
    <col min="12301" max="12301" customWidth="1" bestFit="1" width="9.0" style="50"/>
    <col min="12302" max="12302" customWidth="1" bestFit="1" width="9.0" style="50"/>
    <col min="12303" max="12303" customWidth="1" bestFit="1" width="9.0" style="50"/>
    <col min="12304" max="12304" customWidth="1" bestFit="1" width="9.0" style="50"/>
    <col min="12305" max="12305" customWidth="1" bestFit="1" width="9.0" style="50"/>
    <col min="12306" max="12306" customWidth="1" bestFit="1" width="9.0" style="50"/>
    <col min="12307" max="12307" customWidth="1" bestFit="1" width="9.0" style="50"/>
    <col min="12308" max="12308" customWidth="1" bestFit="1" width="9.0" style="50"/>
    <col min="12309" max="12309" customWidth="1" bestFit="1" width="9.0" style="50"/>
    <col min="12310" max="12310" customWidth="1" bestFit="1" width="9.0" style="50"/>
    <col min="12311" max="12311" customWidth="1" bestFit="1" width="9.0" style="50"/>
    <col min="12312" max="12312" customWidth="1" bestFit="1" width="9.0" style="50"/>
    <col min="12313" max="12313" customWidth="1" bestFit="1" width="9.0" style="50"/>
    <col min="12314" max="12314" customWidth="1" bestFit="1" width="9.0" style="50"/>
    <col min="12315" max="12315" customWidth="1" bestFit="1" width="9.0" style="50"/>
    <col min="12316" max="12316" customWidth="1" bestFit="1" width="9.0" style="50"/>
    <col min="12317" max="12317" customWidth="1" bestFit="1" width="9.0" style="50"/>
    <col min="12318" max="12318" customWidth="1" bestFit="1" width="9.0" style="50"/>
    <col min="12319" max="12319" customWidth="1" bestFit="1" width="9.0" style="50"/>
    <col min="12320" max="12320" customWidth="1" bestFit="1" width="9.0" style="50"/>
    <col min="12321" max="12321" customWidth="1" bestFit="1" width="9.0" style="50"/>
    <col min="12322" max="12322" customWidth="1" bestFit="1" width="9.0" style="50"/>
    <col min="12323" max="12323" customWidth="1" bestFit="1" width="9.0" style="50"/>
    <col min="12324" max="12324" customWidth="1" bestFit="1" width="9.0" style="50"/>
    <col min="12325" max="12325" customWidth="1" bestFit="1" width="9.0" style="50"/>
    <col min="12326" max="12326" customWidth="1" bestFit="1" width="9.0" style="50"/>
    <col min="12327" max="12327" customWidth="1" bestFit="1" width="9.0" style="50"/>
    <col min="12328" max="12328" customWidth="1" bestFit="1" width="9.0" style="50"/>
    <col min="12329" max="12329" customWidth="1" bestFit="1" width="9.0" style="50"/>
    <col min="12330" max="12330" customWidth="1" bestFit="1" width="9.0" style="50"/>
    <col min="12331" max="12331" customWidth="1" bestFit="1" width="9.0" style="50"/>
    <col min="12332" max="12332" customWidth="1" bestFit="1" width="9.0" style="50"/>
    <col min="12333" max="12333" customWidth="1" bestFit="1" width="9.0" style="50"/>
    <col min="12334" max="12334" customWidth="1" bestFit="1" width="9.0" style="50"/>
    <col min="12335" max="12335" customWidth="1" bestFit="1" width="9.0" style="50"/>
    <col min="12336" max="12336" customWidth="1" bestFit="1" width="9.0" style="50"/>
    <col min="12337" max="12337" customWidth="1" bestFit="1" width="9.0" style="50"/>
    <col min="12338" max="12338" customWidth="1" bestFit="1" width="9.0" style="50"/>
    <col min="12339" max="12339" customWidth="1" bestFit="1" width="9.0" style="50"/>
    <col min="12340" max="12340" customWidth="1" bestFit="1" width="9.0" style="50"/>
    <col min="12341" max="12341" customWidth="1" bestFit="1" width="9.0" style="50"/>
    <col min="12342" max="12342" customWidth="1" bestFit="1" width="9.0" style="50"/>
    <col min="12343" max="12343" customWidth="1" bestFit="1" width="9.0" style="50"/>
    <col min="12344" max="12344" customWidth="1" bestFit="1" width="9.0" style="50"/>
    <col min="12345" max="12345" customWidth="1" bestFit="1" width="9.0" style="50"/>
    <col min="12346" max="12346" customWidth="1" bestFit="1" width="9.0" style="50"/>
    <col min="12347" max="12347" customWidth="1" bestFit="1" width="9.0" style="50"/>
    <col min="12348" max="12348" customWidth="1" bestFit="1" width="9.0" style="50"/>
    <col min="12349" max="12349" customWidth="1" bestFit="1" width="9.0" style="50"/>
    <col min="12350" max="12350" customWidth="1" bestFit="1" width="9.0" style="50"/>
    <col min="12351" max="12351" customWidth="1" bestFit="1" width="9.0" style="50"/>
    <col min="12352" max="12352" customWidth="1" bestFit="1" width="9.0" style="50"/>
    <col min="12353" max="12353" customWidth="1" bestFit="1" width="9.0" style="50"/>
    <col min="12354" max="12354" customWidth="1" bestFit="1" width="9.0" style="50"/>
    <col min="12355" max="12355" customWidth="1" bestFit="1" width="9.0" style="50"/>
    <col min="12356" max="12356" customWidth="1" bestFit="1" width="9.0" style="50"/>
    <col min="12357" max="12357" customWidth="1" bestFit="1" width="9.0" style="50"/>
    <col min="12358" max="12358" customWidth="1" bestFit="1" width="9.0" style="50"/>
    <col min="12359" max="12359" customWidth="1" bestFit="1" width="9.0" style="50"/>
    <col min="12360" max="12360" customWidth="1" bestFit="1" width="9.0" style="50"/>
    <col min="12361" max="12361" customWidth="1" bestFit="1" width="9.0" style="50"/>
    <col min="12362" max="12362" customWidth="1" bestFit="1" width="9.0" style="50"/>
    <col min="12363" max="12363" customWidth="1" bestFit="1" width="9.0" style="50"/>
    <col min="12364" max="12364" customWidth="1" bestFit="1" width="9.0" style="50"/>
    <col min="12365" max="12365" customWidth="1" bestFit="1" width="9.0" style="50"/>
    <col min="12366" max="12366" customWidth="1" bestFit="1" width="9.0" style="50"/>
    <col min="12367" max="12367" customWidth="1" bestFit="1" width="9.0" style="50"/>
    <col min="12368" max="12368" customWidth="1" bestFit="1" width="9.0" style="50"/>
    <col min="12369" max="12369" customWidth="1" bestFit="1" width="9.0" style="50"/>
    <col min="12370" max="12370" customWidth="1" bestFit="1" width="9.0" style="50"/>
    <col min="12371" max="12371" customWidth="1" bestFit="1" width="9.0" style="50"/>
    <col min="12372" max="12372" customWidth="1" bestFit="1" width="9.0" style="50"/>
    <col min="12373" max="12373" customWidth="1" bestFit="1" width="9.0" style="50"/>
    <col min="12374" max="12374" customWidth="1" bestFit="1" width="9.0" style="50"/>
    <col min="12375" max="12375" customWidth="1" bestFit="1" width="9.0" style="50"/>
    <col min="12376" max="12376" customWidth="1" bestFit="1" width="9.0" style="50"/>
    <col min="12377" max="12377" customWidth="1" bestFit="1" width="9.0" style="50"/>
    <col min="12378" max="12378" customWidth="1" bestFit="1" width="9.0" style="50"/>
    <col min="12379" max="12379" customWidth="1" bestFit="1" width="9.0" style="50"/>
    <col min="12380" max="12380" customWidth="1" bestFit="1" width="9.0" style="50"/>
    <col min="12381" max="12381" customWidth="1" bestFit="1" width="9.0" style="50"/>
    <col min="12382" max="12382" customWidth="1" bestFit="1" width="9.0" style="50"/>
    <col min="12383" max="12383" customWidth="1" bestFit="1" width="9.0" style="50"/>
    <col min="12384" max="12384" customWidth="1" bestFit="1" width="9.0" style="50"/>
    <col min="12385" max="12385" customWidth="1" bestFit="1" width="9.0" style="50"/>
    <col min="12386" max="12386" customWidth="1" bestFit="1" width="9.0" style="50"/>
    <col min="12387" max="12387" customWidth="1" bestFit="1" width="9.0" style="50"/>
    <col min="12388" max="12388" customWidth="1" bestFit="1" width="9.0" style="50"/>
    <col min="12389" max="12389" customWidth="1" bestFit="1" width="9.0" style="50"/>
    <col min="12390" max="12390" customWidth="1" bestFit="1" width="9.0" style="50"/>
    <col min="12391" max="12391" customWidth="1" bestFit="1" width="9.0" style="50"/>
    <col min="12392" max="12392" customWidth="1" bestFit="1" width="9.0" style="50"/>
    <col min="12393" max="12393" customWidth="1" bestFit="1" width="9.0" style="50"/>
    <col min="12394" max="12394" customWidth="1" bestFit="1" width="9.0" style="50"/>
    <col min="12395" max="12395" customWidth="1" bestFit="1" width="9.0" style="50"/>
    <col min="12396" max="12396" customWidth="1" bestFit="1" width="9.0" style="50"/>
    <col min="12397" max="12397" customWidth="1" bestFit="1" width="9.0" style="50"/>
    <col min="12398" max="12398" customWidth="1" bestFit="1" width="9.0" style="50"/>
    <col min="12399" max="12399" customWidth="1" bestFit="1" width="9.0" style="50"/>
    <col min="12400" max="12400" customWidth="1" bestFit="1" width="9.0" style="50"/>
    <col min="12401" max="12401" customWidth="1" bestFit="1" width="9.0" style="50"/>
    <col min="12402" max="12402" customWidth="1" bestFit="1" width="9.0" style="50"/>
    <col min="12403" max="12403" customWidth="1" bestFit="1" width="9.0" style="50"/>
    <col min="12404" max="12404" customWidth="1" bestFit="1" width="9.0" style="50"/>
    <col min="12405" max="12405" customWidth="1" bestFit="1" width="9.0" style="50"/>
    <col min="12406" max="12406" customWidth="1" bestFit="1" width="9.0" style="50"/>
    <col min="12407" max="12407" customWidth="1" bestFit="1" width="9.0" style="50"/>
    <col min="12408" max="12408" customWidth="1" bestFit="1" width="9.0" style="50"/>
    <col min="12409" max="12409" customWidth="1" bestFit="1" width="9.0" style="50"/>
    <col min="12410" max="12410" customWidth="1" bestFit="1" width="9.0" style="50"/>
    <col min="12411" max="12411" customWidth="1" bestFit="1" width="9.0" style="50"/>
    <col min="12412" max="12412" customWidth="1" bestFit="1" width="9.0" style="50"/>
    <col min="12413" max="12413" customWidth="1" bestFit="1" width="9.0" style="50"/>
    <col min="12414" max="12414" customWidth="1" bestFit="1" width="9.0" style="50"/>
    <col min="12415" max="12415" customWidth="1" bestFit="1" width="9.0" style="50"/>
    <col min="12416" max="12416" customWidth="1" bestFit="1" width="9.0" style="50"/>
    <col min="12417" max="12417" customWidth="1" bestFit="1" width="9.0" style="50"/>
    <col min="12418" max="12418" customWidth="1" bestFit="1" width="9.0" style="50"/>
    <col min="12419" max="12419" customWidth="1" bestFit="1" width="9.0" style="50"/>
    <col min="12420" max="12420" customWidth="1" bestFit="1" width="9.0" style="50"/>
    <col min="12421" max="12421" customWidth="1" bestFit="1" width="9.0" style="50"/>
    <col min="12422" max="12422" customWidth="1" bestFit="1" width="9.0" style="50"/>
    <col min="12423" max="12423" customWidth="1" bestFit="1" width="9.0" style="50"/>
    <col min="12424" max="12424" customWidth="1" bestFit="1" width="9.0" style="50"/>
    <col min="12425" max="12425" customWidth="1" bestFit="1" width="9.0" style="50"/>
    <col min="12426" max="12426" customWidth="1" bestFit="1" width="9.0" style="50"/>
    <col min="12427" max="12427" customWidth="1" bestFit="1" width="9.0" style="50"/>
    <col min="12428" max="12428" customWidth="1" bestFit="1" width="9.0" style="50"/>
    <col min="12429" max="12429" customWidth="1" bestFit="1" width="9.0" style="50"/>
    <col min="12430" max="12430" customWidth="1" bestFit="1" width="9.0" style="50"/>
    <col min="12431" max="12431" customWidth="1" bestFit="1" width="9.0" style="50"/>
    <col min="12432" max="12432" customWidth="1" bestFit="1" width="9.0" style="50"/>
    <col min="12433" max="12433" customWidth="1" bestFit="1" width="9.0" style="50"/>
    <col min="12434" max="12434" customWidth="1" bestFit="1" width="9.0" style="50"/>
    <col min="12435" max="12435" customWidth="1" bestFit="1" width="9.0" style="50"/>
    <col min="12436" max="12436" customWidth="1" bestFit="1" width="9.0" style="50"/>
    <col min="12437" max="12437" customWidth="1" bestFit="1" width="9.0" style="50"/>
    <col min="12438" max="12438" customWidth="1" bestFit="1" width="9.0" style="50"/>
    <col min="12439" max="12439" customWidth="1" bestFit="1" width="9.0" style="50"/>
    <col min="12440" max="12440" customWidth="1" bestFit="1" width="9.0" style="50"/>
    <col min="12441" max="12441" customWidth="1" bestFit="1" width="9.0" style="50"/>
    <col min="12442" max="12442" customWidth="1" bestFit="1" width="9.0" style="50"/>
    <col min="12443" max="12443" customWidth="1" bestFit="1" width="9.0" style="50"/>
    <col min="12444" max="12444" customWidth="1" bestFit="1" width="9.0" style="50"/>
    <col min="12445" max="12445" customWidth="1" bestFit="1" width="9.0" style="50"/>
    <col min="12446" max="12446" customWidth="1" bestFit="1" width="9.0" style="50"/>
    <col min="12447" max="12447" customWidth="1" bestFit="1" width="9.0" style="50"/>
    <col min="12448" max="12448" customWidth="1" bestFit="1" width="9.0" style="50"/>
    <col min="12449" max="12449" customWidth="1" bestFit="1" width="9.0" style="50"/>
    <col min="12450" max="12450" customWidth="1" bestFit="1" width="9.0" style="50"/>
    <col min="12451" max="12451" customWidth="1" bestFit="1" width="9.0" style="50"/>
    <col min="12452" max="12452" customWidth="1" bestFit="1" width="9.0" style="50"/>
    <col min="12453" max="12453" customWidth="1" bestFit="1" width="9.0" style="50"/>
    <col min="12454" max="12454" customWidth="1" bestFit="1" width="9.0" style="50"/>
    <col min="12455" max="12455" customWidth="1" bestFit="1" width="9.0" style="50"/>
    <col min="12456" max="12456" customWidth="1" bestFit="1" width="9.0" style="50"/>
    <col min="12457" max="12457" customWidth="1" bestFit="1" width="9.0" style="50"/>
    <col min="12458" max="12458" customWidth="1" bestFit="1" width="9.0" style="50"/>
    <col min="12459" max="12459" customWidth="1" bestFit="1" width="9.0" style="50"/>
    <col min="12460" max="12460" customWidth="1" bestFit="1" width="9.0" style="50"/>
    <col min="12461" max="12461" customWidth="1" bestFit="1" width="9.0" style="50"/>
    <col min="12462" max="12462" customWidth="1" bestFit="1" width="9.0" style="50"/>
    <col min="12463" max="12463" customWidth="1" bestFit="1" width="9.0" style="50"/>
    <col min="12464" max="12464" customWidth="1" bestFit="1" width="9.0" style="50"/>
    <col min="12465" max="12465" customWidth="1" bestFit="1" width="9.0" style="50"/>
    <col min="12466" max="12466" customWidth="1" bestFit="1" width="9.0" style="50"/>
    <col min="12467" max="12467" customWidth="1" bestFit="1" width="9.0" style="50"/>
    <col min="12468" max="12468" customWidth="1" bestFit="1" width="9.0" style="50"/>
    <col min="12469" max="12469" customWidth="1" bestFit="1" width="9.0" style="50"/>
    <col min="12470" max="12470" customWidth="1" bestFit="1" width="9.0" style="50"/>
    <col min="12471" max="12471" customWidth="1" bestFit="1" width="9.0" style="50"/>
    <col min="12472" max="12472" customWidth="1" bestFit="1" width="9.0" style="50"/>
    <col min="12473" max="12473" customWidth="1" bestFit="1" width="9.0" style="50"/>
    <col min="12474" max="12474" customWidth="1" bestFit="1" width="9.0" style="50"/>
    <col min="12475" max="12475" customWidth="1" bestFit="1" width="9.0" style="50"/>
    <col min="12476" max="12476" customWidth="1" bestFit="1" width="9.0" style="50"/>
    <col min="12477" max="12477" customWidth="1" bestFit="1" width="9.0" style="50"/>
    <col min="12478" max="12478" customWidth="1" bestFit="1" width="9.0" style="50"/>
    <col min="12479" max="12479" customWidth="1" bestFit="1" width="9.0" style="50"/>
    <col min="12480" max="12480" customWidth="1" bestFit="1" width="9.0" style="50"/>
    <col min="12481" max="12481" customWidth="1" bestFit="1" width="9.0" style="50"/>
    <col min="12482" max="12482" customWidth="1" bestFit="1" width="9.0" style="50"/>
    <col min="12483" max="12483" customWidth="1" bestFit="1" width="9.0" style="50"/>
    <col min="12484" max="12484" customWidth="1" bestFit="1" width="9.0" style="50"/>
    <col min="12485" max="12485" customWidth="1" bestFit="1" width="9.0" style="50"/>
    <col min="12486" max="12486" customWidth="1" bestFit="1" width="9.0" style="50"/>
    <col min="12487" max="12487" customWidth="1" bestFit="1" width="9.0" style="50"/>
    <col min="12488" max="12488" customWidth="1" bestFit="1" width="9.0" style="50"/>
    <col min="12489" max="12489" customWidth="1" bestFit="1" width="9.0" style="50"/>
    <col min="12490" max="12490" customWidth="1" bestFit="1" width="9.0" style="50"/>
    <col min="12491" max="12491" customWidth="1" bestFit="1" width="9.0" style="50"/>
    <col min="12492" max="12492" customWidth="1" bestFit="1" width="9.0" style="50"/>
    <col min="12493" max="12493" customWidth="1" bestFit="1" width="9.0" style="50"/>
    <col min="12494" max="12494" customWidth="1" bestFit="1" width="9.0" style="50"/>
    <col min="12495" max="12495" customWidth="1" bestFit="1" width="9.0" style="50"/>
    <col min="12496" max="12496" customWidth="1" bestFit="1" width="9.0" style="50"/>
    <col min="12497" max="12497" customWidth="1" bestFit="1" width="9.0" style="50"/>
    <col min="12498" max="12498" customWidth="1" bestFit="1" width="9.0" style="50"/>
    <col min="12499" max="12499" customWidth="1" bestFit="1" width="9.0" style="50"/>
    <col min="12500" max="12500" customWidth="1" bestFit="1" width="9.0" style="50"/>
    <col min="12501" max="12501" customWidth="1" bestFit="1" width="9.0" style="50"/>
    <col min="12502" max="12502" customWidth="1" bestFit="1" width="9.0" style="50"/>
    <col min="12503" max="12503" customWidth="1" bestFit="1" width="9.0" style="50"/>
    <col min="12504" max="12504" customWidth="1" bestFit="1" width="9.0" style="50"/>
    <col min="12505" max="12505" customWidth="1" bestFit="1" width="9.0" style="50"/>
    <col min="12506" max="12506" customWidth="1" bestFit="1" width="9.0" style="50"/>
    <col min="12507" max="12507" customWidth="1" bestFit="1" width="9.0" style="50"/>
    <col min="12508" max="12508" customWidth="1" bestFit="1" width="9.0" style="50"/>
    <col min="12509" max="12509" customWidth="1" bestFit="1" width="9.0" style="50"/>
    <col min="12510" max="12510" customWidth="1" bestFit="1" width="9.0" style="50"/>
    <col min="12511" max="12511" customWidth="1" bestFit="1" width="9.0" style="50"/>
    <col min="12512" max="12512" customWidth="1" bestFit="1" width="9.0" style="50"/>
    <col min="12513" max="12513" customWidth="1" bestFit="1" width="9.0" style="50"/>
    <col min="12514" max="12514" customWidth="1" bestFit="1" width="9.0" style="50"/>
    <col min="12515" max="12515" customWidth="1" bestFit="1" width="9.0" style="50"/>
    <col min="12516" max="12516" customWidth="1" bestFit="1" width="9.0" style="50"/>
    <col min="12517" max="12517" customWidth="1" bestFit="1" width="9.0" style="50"/>
    <col min="12518" max="12518" customWidth="1" bestFit="1" width="9.0" style="50"/>
    <col min="12519" max="12519" customWidth="1" bestFit="1" width="9.0" style="50"/>
    <col min="12520" max="12520" customWidth="1" bestFit="1" width="9.0" style="50"/>
    <col min="12521" max="12521" customWidth="1" bestFit="1" width="9.0" style="50"/>
    <col min="12522" max="12522" customWidth="1" bestFit="1" width="9.0" style="50"/>
    <col min="12523" max="12523" customWidth="1" bestFit="1" width="9.0" style="50"/>
    <col min="12524" max="12524" customWidth="1" bestFit="1" width="9.0" style="50"/>
    <col min="12525" max="12525" customWidth="1" bestFit="1" width="9.0" style="50"/>
    <col min="12526" max="12526" customWidth="1" bestFit="1" width="9.0" style="50"/>
    <col min="12527" max="12527" customWidth="1" bestFit="1" width="9.0" style="50"/>
    <col min="12528" max="12528" customWidth="1" bestFit="1" width="9.0" style="50"/>
    <col min="12529" max="12529" customWidth="1" bestFit="1" width="9.0" style="50"/>
    <col min="12530" max="12530" customWidth="1" bestFit="1" width="9.0" style="50"/>
    <col min="12531" max="12531" customWidth="1" bestFit="1" width="9.0" style="50"/>
    <col min="12532" max="12532" customWidth="1" bestFit="1" width="9.0" style="50"/>
    <col min="12533" max="12533" customWidth="1" bestFit="1" width="9.0" style="50"/>
    <col min="12534" max="12534" customWidth="1" bestFit="1" width="9.0" style="50"/>
    <col min="12535" max="12535" customWidth="1" bestFit="1" width="9.0" style="50"/>
    <col min="12536" max="12536" customWidth="1" bestFit="1" width="9.0" style="50"/>
    <col min="12537" max="12537" customWidth="1" bestFit="1" width="9.0" style="50"/>
    <col min="12538" max="12538" customWidth="1" bestFit="1" width="9.0" style="50"/>
    <col min="12539" max="12539" customWidth="1" bestFit="1" width="9.0" style="50"/>
    <col min="12540" max="12540" customWidth="1" bestFit="1" width="9.0" style="50"/>
    <col min="12541" max="12541" customWidth="1" bestFit="1" width="9.0" style="50"/>
    <col min="12542" max="12542" customWidth="1" bestFit="1" width="9.0" style="50"/>
    <col min="12543" max="12543" customWidth="1" bestFit="1" width="9.0" style="50"/>
    <col min="12544" max="12544" customWidth="1" bestFit="1" width="9.0" style="50"/>
    <col min="12545" max="12545" customWidth="1" bestFit="1" width="9.0" style="50"/>
    <col min="12546" max="12546" customWidth="1" bestFit="1" width="9.0" style="50"/>
    <col min="12547" max="12547" customWidth="1" bestFit="1" width="9.0" style="50"/>
    <col min="12548" max="12548" customWidth="1" bestFit="1" width="9.0" style="50"/>
    <col min="12549" max="12549" customWidth="1" bestFit="1" width="9.0" style="50"/>
    <col min="12550" max="12550" customWidth="1" bestFit="1" width="9.0" style="50"/>
    <col min="12551" max="12551" customWidth="1" bestFit="1" width="9.0" style="50"/>
    <col min="12552" max="12552" customWidth="1" bestFit="1" width="9.0" style="50"/>
    <col min="12553" max="12553" customWidth="1" bestFit="1" width="9.0" style="50"/>
    <col min="12554" max="12554" customWidth="1" bestFit="1" width="9.0" style="50"/>
    <col min="12555" max="12555" customWidth="1" bestFit="1" width="9.0" style="50"/>
    <col min="12556" max="12556" customWidth="1" bestFit="1" width="9.0" style="50"/>
    <col min="12557" max="12557" customWidth="1" bestFit="1" width="9.0" style="50"/>
    <col min="12558" max="12558" customWidth="1" bestFit="1" width="9.0" style="50"/>
    <col min="12559" max="12559" customWidth="1" bestFit="1" width="9.0" style="50"/>
    <col min="12560" max="12560" customWidth="1" bestFit="1" width="9.0" style="50"/>
    <col min="12561" max="12561" customWidth="1" bestFit="1" width="9.0" style="50"/>
    <col min="12562" max="12562" customWidth="1" bestFit="1" width="9.0" style="50"/>
    <col min="12563" max="12563" customWidth="1" bestFit="1" width="9.0" style="50"/>
    <col min="12564" max="12564" customWidth="1" bestFit="1" width="9.0" style="50"/>
    <col min="12565" max="12565" customWidth="1" bestFit="1" width="9.0" style="50"/>
    <col min="12566" max="12566" customWidth="1" bestFit="1" width="9.0" style="50"/>
    <col min="12567" max="12567" customWidth="1" bestFit="1" width="9.0" style="50"/>
    <col min="12568" max="12568" customWidth="1" bestFit="1" width="9.0" style="50"/>
    <col min="12569" max="12569" customWidth="1" bestFit="1" width="9.0" style="50"/>
    <col min="12570" max="12570" customWidth="1" bestFit="1" width="9.0" style="50"/>
    <col min="12571" max="12571" customWidth="1" bestFit="1" width="9.0" style="50"/>
    <col min="12572" max="12572" customWidth="1" bestFit="1" width="9.0" style="50"/>
    <col min="12573" max="12573" customWidth="1" bestFit="1" width="9.0" style="50"/>
    <col min="12574" max="12574" customWidth="1" bestFit="1" width="9.0" style="50"/>
    <col min="12575" max="12575" customWidth="1" bestFit="1" width="9.0" style="50"/>
    <col min="12576" max="12576" customWidth="1" bestFit="1" width="9.0" style="50"/>
    <col min="12577" max="12577" customWidth="1" bestFit="1" width="9.0" style="50"/>
    <col min="12578" max="12578" customWidth="1" bestFit="1" width="9.0" style="50"/>
    <col min="12579" max="12579" customWidth="1" bestFit="1" width="9.0" style="50"/>
    <col min="12580" max="12580" customWidth="1" bestFit="1" width="9.0" style="50"/>
    <col min="12581" max="12581" customWidth="1" bestFit="1" width="9.0" style="50"/>
    <col min="12582" max="12582" customWidth="1" bestFit="1" width="9.0" style="50"/>
    <col min="12583" max="12583" customWidth="1" bestFit="1" width="9.0" style="50"/>
    <col min="12584" max="12584" customWidth="1" bestFit="1" width="9.0" style="50"/>
    <col min="12585" max="12585" customWidth="1" bestFit="1" width="9.0" style="50"/>
    <col min="12586" max="12586" customWidth="1" bestFit="1" width="9.0" style="50"/>
    <col min="12587" max="12587" customWidth="1" bestFit="1" width="9.0" style="50"/>
    <col min="12588" max="12588" customWidth="1" bestFit="1" width="9.0" style="50"/>
    <col min="12589" max="12589" customWidth="1" bestFit="1" width="9.0" style="50"/>
    <col min="12590" max="12590" customWidth="1" bestFit="1" width="9.0" style="50"/>
    <col min="12591" max="12591" customWidth="1" bestFit="1" width="9.0" style="50"/>
    <col min="12592" max="12592" customWidth="1" bestFit="1" width="9.0" style="50"/>
    <col min="12593" max="12593" customWidth="1" bestFit="1" width="9.0" style="50"/>
    <col min="12594" max="12594" customWidth="1" bestFit="1" width="9.0" style="50"/>
    <col min="12595" max="12595" customWidth="1" bestFit="1" width="9.0" style="50"/>
    <col min="12596" max="12596" customWidth="1" bestFit="1" width="9.0" style="50"/>
    <col min="12597" max="12597" customWidth="1" bestFit="1" width="9.0" style="50"/>
    <col min="12598" max="12598" customWidth="1" bestFit="1" width="9.0" style="50"/>
    <col min="12599" max="12599" customWidth="1" bestFit="1" width="9.0" style="50"/>
    <col min="12600" max="12600" customWidth="1" bestFit="1" width="9.0" style="50"/>
    <col min="12601" max="12601" customWidth="1" bestFit="1" width="9.0" style="50"/>
    <col min="12602" max="12602" customWidth="1" bestFit="1" width="9.0" style="50"/>
    <col min="12603" max="12603" customWidth="1" bestFit="1" width="9.0" style="50"/>
    <col min="12604" max="12604" customWidth="1" bestFit="1" width="9.0" style="50"/>
    <col min="12605" max="12605" customWidth="1" bestFit="1" width="9.0" style="50"/>
    <col min="12606" max="12606" customWidth="1" bestFit="1" width="9.0" style="50"/>
    <col min="12607" max="12607" customWidth="1" bestFit="1" width="9.0" style="50"/>
    <col min="12608" max="12608" customWidth="1" bestFit="1" width="9.0" style="50"/>
    <col min="12609" max="12609" customWidth="1" bestFit="1" width="9.0" style="50"/>
    <col min="12610" max="12610" customWidth="1" bestFit="1" width="9.0" style="50"/>
    <col min="12611" max="12611" customWidth="1" bestFit="1" width="9.0" style="50"/>
    <col min="12612" max="12612" customWidth="1" bestFit="1" width="9.0" style="50"/>
    <col min="12613" max="12613" customWidth="1" bestFit="1" width="9.0" style="50"/>
    <col min="12614" max="12614" customWidth="1" bestFit="1" width="9.0" style="50"/>
    <col min="12615" max="12615" customWidth="1" bestFit="1" width="9.0" style="50"/>
    <col min="12616" max="12616" customWidth="1" bestFit="1" width="9.0" style="50"/>
    <col min="12617" max="12617" customWidth="1" bestFit="1" width="9.0" style="50"/>
    <col min="12618" max="12618" customWidth="1" bestFit="1" width="9.0" style="50"/>
    <col min="12619" max="12619" customWidth="1" bestFit="1" width="9.0" style="50"/>
    <col min="12620" max="12620" customWidth="1" bestFit="1" width="9.0" style="50"/>
    <col min="12621" max="12621" customWidth="1" bestFit="1" width="9.0" style="50"/>
    <col min="12622" max="12622" customWidth="1" bestFit="1" width="9.0" style="50"/>
    <col min="12623" max="12623" customWidth="1" bestFit="1" width="9.0" style="50"/>
    <col min="12624" max="12624" customWidth="1" bestFit="1" width="9.0" style="50"/>
    <col min="12625" max="12625" customWidth="1" bestFit="1" width="9.0" style="50"/>
    <col min="12626" max="12626" customWidth="1" bestFit="1" width="9.0" style="50"/>
    <col min="12627" max="12627" customWidth="1" bestFit="1" width="9.0" style="50"/>
    <col min="12628" max="12628" customWidth="1" bestFit="1" width="9.0" style="50"/>
    <col min="12629" max="12629" customWidth="1" bestFit="1" width="9.0" style="50"/>
    <col min="12630" max="12630" customWidth="1" bestFit="1" width="9.0" style="50"/>
    <col min="12631" max="12631" customWidth="1" bestFit="1" width="9.0" style="50"/>
    <col min="12632" max="12632" customWidth="1" bestFit="1" width="9.0" style="50"/>
    <col min="12633" max="12633" customWidth="1" bestFit="1" width="9.0" style="50"/>
    <col min="12634" max="12634" customWidth="1" bestFit="1" width="9.0" style="50"/>
    <col min="12635" max="12635" customWidth="1" bestFit="1" width="9.0" style="50"/>
    <col min="12636" max="12636" customWidth="1" bestFit="1" width="9.0" style="50"/>
    <col min="12637" max="12637" customWidth="1" bestFit="1" width="9.0" style="50"/>
    <col min="12638" max="12638" customWidth="1" bestFit="1" width="9.0" style="50"/>
    <col min="12639" max="12639" customWidth="1" bestFit="1" width="9.0" style="50"/>
    <col min="12640" max="12640" customWidth="1" bestFit="1" width="9.0" style="50"/>
    <col min="12641" max="12641" customWidth="1" bestFit="1" width="9.0" style="50"/>
    <col min="12642" max="12642" customWidth="1" bestFit="1" width="9.0" style="50"/>
    <col min="12643" max="12643" customWidth="1" bestFit="1" width="9.0" style="50"/>
    <col min="12644" max="12644" customWidth="1" bestFit="1" width="9.0" style="50"/>
    <col min="12645" max="12645" customWidth="1" bestFit="1" width="9.0" style="50"/>
    <col min="12646" max="12646" customWidth="1" bestFit="1" width="9.0" style="50"/>
    <col min="12647" max="12647" customWidth="1" bestFit="1" width="9.0" style="50"/>
    <col min="12648" max="12648" customWidth="1" bestFit="1" width="9.0" style="50"/>
    <col min="12649" max="12649" customWidth="1" bestFit="1" width="9.0" style="50"/>
    <col min="12650" max="12650" customWidth="1" bestFit="1" width="9.0" style="50"/>
    <col min="12651" max="12651" customWidth="1" bestFit="1" width="9.0" style="50"/>
    <col min="12652" max="12652" customWidth="1" bestFit="1" width="9.0" style="50"/>
    <col min="12653" max="12653" customWidth="1" bestFit="1" width="9.0" style="50"/>
    <col min="12654" max="12654" customWidth="1" bestFit="1" width="9.0" style="50"/>
    <col min="12655" max="12655" customWidth="1" bestFit="1" width="9.0" style="50"/>
    <col min="12656" max="12656" customWidth="1" bestFit="1" width="9.0" style="50"/>
    <col min="12657" max="12657" customWidth="1" bestFit="1" width="9.0" style="50"/>
    <col min="12658" max="12658" customWidth="1" bestFit="1" width="9.0" style="50"/>
    <col min="12659" max="12659" customWidth="1" bestFit="1" width="9.0" style="50"/>
    <col min="12660" max="12660" customWidth="1" bestFit="1" width="9.0" style="50"/>
    <col min="12661" max="12661" customWidth="1" bestFit="1" width="9.0" style="50"/>
    <col min="12662" max="12662" customWidth="1" bestFit="1" width="9.0" style="50"/>
    <col min="12663" max="12663" customWidth="1" bestFit="1" width="9.0" style="50"/>
    <col min="12664" max="12664" customWidth="1" bestFit="1" width="9.0" style="50"/>
    <col min="12665" max="12665" customWidth="1" bestFit="1" width="9.0" style="50"/>
    <col min="12666" max="12666" customWidth="1" bestFit="1" width="9.0" style="50"/>
    <col min="12667" max="12667" customWidth="1" bestFit="1" width="9.0" style="50"/>
    <col min="12668" max="12668" customWidth="1" bestFit="1" width="9.0" style="50"/>
    <col min="12669" max="12669" customWidth="1" bestFit="1" width="9.0" style="50"/>
    <col min="12670" max="12670" customWidth="1" bestFit="1" width="9.0" style="50"/>
    <col min="12671" max="12671" customWidth="1" bestFit="1" width="9.0" style="50"/>
    <col min="12672" max="12672" customWidth="1" bestFit="1" width="9.0" style="50"/>
    <col min="12673" max="12673" customWidth="1" bestFit="1" width="9.0" style="50"/>
    <col min="12674" max="12674" customWidth="1" bestFit="1" width="9.0" style="50"/>
    <col min="12675" max="12675" customWidth="1" bestFit="1" width="9.0" style="50"/>
    <col min="12676" max="12676" customWidth="1" bestFit="1" width="9.0" style="50"/>
    <col min="12677" max="12677" customWidth="1" bestFit="1" width="9.0" style="50"/>
    <col min="12678" max="12678" customWidth="1" bestFit="1" width="9.0" style="50"/>
    <col min="12679" max="12679" customWidth="1" bestFit="1" width="9.0" style="50"/>
    <col min="12680" max="12680" customWidth="1" bestFit="1" width="9.0" style="50"/>
    <col min="12681" max="12681" customWidth="1" bestFit="1" width="9.0" style="50"/>
    <col min="12682" max="12682" customWidth="1" bestFit="1" width="9.0" style="50"/>
    <col min="12683" max="12683" customWidth="1" bestFit="1" width="9.0" style="50"/>
    <col min="12684" max="12684" customWidth="1" bestFit="1" width="9.0" style="50"/>
    <col min="12685" max="12685" customWidth="1" bestFit="1" width="9.0" style="50"/>
    <col min="12686" max="12686" customWidth="1" bestFit="1" width="9.0" style="50"/>
    <col min="12687" max="12687" customWidth="1" bestFit="1" width="9.0" style="50"/>
    <col min="12688" max="12688" customWidth="1" bestFit="1" width="9.0" style="50"/>
    <col min="12689" max="12689" customWidth="1" bestFit="1" width="9.0" style="50"/>
    <col min="12690" max="12690" customWidth="1" bestFit="1" width="9.0" style="50"/>
    <col min="12691" max="12691" customWidth="1" bestFit="1" width="9.0" style="50"/>
    <col min="12692" max="12692" customWidth="1" bestFit="1" width="9.0" style="50"/>
    <col min="12693" max="12693" customWidth="1" bestFit="1" width="9.0" style="50"/>
    <col min="12694" max="12694" customWidth="1" bestFit="1" width="9.0" style="50"/>
    <col min="12695" max="12695" customWidth="1" bestFit="1" width="9.0" style="50"/>
    <col min="12696" max="12696" customWidth="1" bestFit="1" width="9.0" style="50"/>
    <col min="12697" max="12697" customWidth="1" bestFit="1" width="9.0" style="50"/>
    <col min="12698" max="12698" customWidth="1" bestFit="1" width="9.0" style="50"/>
    <col min="12699" max="12699" customWidth="1" bestFit="1" width="9.0" style="50"/>
    <col min="12700" max="12700" customWidth="1" bestFit="1" width="9.0" style="50"/>
    <col min="12701" max="12701" customWidth="1" bestFit="1" width="9.0" style="50"/>
    <col min="12702" max="12702" customWidth="1" bestFit="1" width="9.0" style="50"/>
    <col min="12703" max="12703" customWidth="1" bestFit="1" width="9.0" style="50"/>
    <col min="12704" max="12704" customWidth="1" bestFit="1" width="9.0" style="50"/>
    <col min="12705" max="12705" customWidth="1" bestFit="1" width="9.0" style="50"/>
    <col min="12706" max="12706" customWidth="1" bestFit="1" width="9.0" style="50"/>
    <col min="12707" max="12707" customWidth="1" bestFit="1" width="9.0" style="50"/>
    <col min="12708" max="12708" customWidth="1" bestFit="1" width="9.0" style="50"/>
    <col min="12709" max="12709" customWidth="1" bestFit="1" width="9.0" style="50"/>
    <col min="12710" max="12710" customWidth="1" bestFit="1" width="9.0" style="50"/>
    <col min="12711" max="12711" customWidth="1" bestFit="1" width="9.0" style="50"/>
    <col min="12712" max="12712" customWidth="1" bestFit="1" width="9.0" style="50"/>
    <col min="12713" max="12713" customWidth="1" bestFit="1" width="9.0" style="50"/>
    <col min="12714" max="12714" customWidth="1" bestFit="1" width="9.0" style="50"/>
    <col min="12715" max="12715" customWidth="1" bestFit="1" width="9.0" style="50"/>
    <col min="12716" max="12716" customWidth="1" bestFit="1" width="9.0" style="50"/>
    <col min="12717" max="12717" customWidth="1" bestFit="1" width="9.0" style="50"/>
    <col min="12718" max="12718" customWidth="1" bestFit="1" width="9.0" style="50"/>
    <col min="12719" max="12719" customWidth="1" bestFit="1" width="9.0" style="50"/>
    <col min="12720" max="12720" customWidth="1" bestFit="1" width="9.0" style="50"/>
    <col min="12721" max="12721" customWidth="1" bestFit="1" width="9.0" style="50"/>
    <col min="12722" max="12722" customWidth="1" bestFit="1" width="9.0" style="50"/>
    <col min="12723" max="12723" customWidth="1" bestFit="1" width="9.0" style="50"/>
    <col min="12724" max="12724" customWidth="1" bestFit="1" width="9.0" style="50"/>
    <col min="12725" max="12725" customWidth="1" bestFit="1" width="9.0" style="50"/>
    <col min="12726" max="12726" customWidth="1" bestFit="1" width="9.0" style="50"/>
    <col min="12727" max="12727" customWidth="1" bestFit="1" width="9.0" style="50"/>
    <col min="12728" max="12728" customWidth="1" bestFit="1" width="9.0" style="50"/>
    <col min="12729" max="12729" customWidth="1" bestFit="1" width="9.0" style="50"/>
    <col min="12730" max="12730" customWidth="1" bestFit="1" width="9.0" style="50"/>
    <col min="12731" max="12731" customWidth="1" bestFit="1" width="9.0" style="50"/>
    <col min="12732" max="12732" customWidth="1" bestFit="1" width="9.0" style="50"/>
    <col min="12733" max="12733" customWidth="1" bestFit="1" width="9.0" style="50"/>
    <col min="12734" max="12734" customWidth="1" bestFit="1" width="9.0" style="50"/>
    <col min="12735" max="12735" customWidth="1" bestFit="1" width="9.0" style="50"/>
    <col min="12736" max="12736" customWidth="1" bestFit="1" width="9.0" style="50"/>
    <col min="12737" max="12737" customWidth="1" bestFit="1" width="9.0" style="50"/>
    <col min="12738" max="12738" customWidth="1" bestFit="1" width="9.0" style="50"/>
    <col min="12739" max="12739" customWidth="1" bestFit="1" width="9.0" style="50"/>
    <col min="12740" max="12740" customWidth="1" bestFit="1" width="9.0" style="50"/>
    <col min="12741" max="12741" customWidth="1" bestFit="1" width="9.0" style="50"/>
    <col min="12742" max="12742" customWidth="1" bestFit="1" width="9.0" style="50"/>
    <col min="12743" max="12743" customWidth="1" bestFit="1" width="9.0" style="50"/>
    <col min="12744" max="12744" customWidth="1" bestFit="1" width="9.0" style="50"/>
    <col min="12745" max="12745" customWidth="1" bestFit="1" width="9.0" style="50"/>
    <col min="12746" max="12746" customWidth="1" bestFit="1" width="9.0" style="50"/>
    <col min="12747" max="12747" customWidth="1" bestFit="1" width="9.0" style="50"/>
    <col min="12748" max="12748" customWidth="1" bestFit="1" width="9.0" style="50"/>
    <col min="12749" max="12749" customWidth="1" bestFit="1" width="9.0" style="50"/>
    <col min="12750" max="12750" customWidth="1" bestFit="1" width="9.0" style="50"/>
    <col min="12751" max="12751" customWidth="1" bestFit="1" width="9.0" style="50"/>
    <col min="12752" max="12752" customWidth="1" bestFit="1" width="9.0" style="50"/>
    <col min="12753" max="12753" customWidth="1" bestFit="1" width="9.0" style="50"/>
    <col min="12754" max="12754" customWidth="1" bestFit="1" width="9.0" style="50"/>
    <col min="12755" max="12755" customWidth="1" bestFit="1" width="9.0" style="50"/>
    <col min="12756" max="12756" customWidth="1" bestFit="1" width="9.0" style="50"/>
    <col min="12757" max="12757" customWidth="1" bestFit="1" width="9.0" style="50"/>
    <col min="12758" max="12758" customWidth="1" bestFit="1" width="9.0" style="50"/>
    <col min="12759" max="12759" customWidth="1" bestFit="1" width="9.0" style="50"/>
    <col min="12760" max="12760" customWidth="1" bestFit="1" width="9.0" style="50"/>
    <col min="12761" max="12761" customWidth="1" bestFit="1" width="9.0" style="50"/>
    <col min="12762" max="12762" customWidth="1" bestFit="1" width="9.0" style="50"/>
    <col min="12763" max="12763" customWidth="1" bestFit="1" width="9.0" style="50"/>
    <col min="12764" max="12764" customWidth="1" bestFit="1" width="9.0" style="50"/>
    <col min="12765" max="12765" customWidth="1" bestFit="1" width="9.0" style="50"/>
    <col min="12766" max="12766" customWidth="1" bestFit="1" width="9.0" style="50"/>
    <col min="12767" max="12767" customWidth="1" bestFit="1" width="9.0" style="50"/>
    <col min="12768" max="12768" customWidth="1" bestFit="1" width="9.0" style="50"/>
    <col min="12769" max="12769" customWidth="1" bestFit="1" width="9.0" style="50"/>
    <col min="12770" max="12770" customWidth="1" bestFit="1" width="9.0" style="50"/>
    <col min="12771" max="12771" customWidth="1" bestFit="1" width="9.0" style="50"/>
    <col min="12772" max="12772" customWidth="1" bestFit="1" width="9.0" style="50"/>
    <col min="12773" max="12773" customWidth="1" bestFit="1" width="9.0" style="50"/>
    <col min="12774" max="12774" customWidth="1" bestFit="1" width="9.0" style="50"/>
    <col min="12775" max="12775" customWidth="1" bestFit="1" width="9.0" style="50"/>
    <col min="12776" max="12776" customWidth="1" bestFit="1" width="9.0" style="50"/>
    <col min="12777" max="12777" customWidth="1" bestFit="1" width="9.0" style="50"/>
    <col min="12778" max="12778" customWidth="1" bestFit="1" width="9.0" style="50"/>
    <col min="12779" max="12779" customWidth="1" bestFit="1" width="9.0" style="50"/>
    <col min="12780" max="12780" customWidth="1" bestFit="1" width="9.0" style="50"/>
    <col min="12781" max="12781" customWidth="1" bestFit="1" width="9.0" style="50"/>
    <col min="12782" max="12782" customWidth="1" bestFit="1" width="9.0" style="50"/>
    <col min="12783" max="12783" customWidth="1" bestFit="1" width="9.0" style="50"/>
    <col min="12784" max="12784" customWidth="1" bestFit="1" width="9.0" style="50"/>
    <col min="12785" max="12785" customWidth="1" bestFit="1" width="9.0" style="50"/>
    <col min="12786" max="12786" customWidth="1" bestFit="1" width="9.0" style="50"/>
    <col min="12787" max="12787" customWidth="1" bestFit="1" width="9.0" style="50"/>
    <col min="12788" max="12788" customWidth="1" bestFit="1" width="9.0" style="50"/>
    <col min="12789" max="12789" customWidth="1" bestFit="1" width="9.0" style="50"/>
    <col min="12790" max="12790" customWidth="1" bestFit="1" width="9.0" style="50"/>
    <col min="12791" max="12791" customWidth="1" bestFit="1" width="9.0" style="50"/>
    <col min="12792" max="12792" customWidth="1" bestFit="1" width="9.0" style="50"/>
    <col min="12793" max="12793" customWidth="1" bestFit="1" width="9.0" style="50"/>
    <col min="12794" max="12794" customWidth="1" bestFit="1" width="9.0" style="50"/>
    <col min="12795" max="12795" customWidth="1" bestFit="1" width="9.0" style="50"/>
    <col min="12796" max="12796" customWidth="1" bestFit="1" width="9.0" style="50"/>
    <col min="12797" max="12797" customWidth="1" bestFit="1" width="9.0" style="50"/>
    <col min="12798" max="12798" customWidth="1" bestFit="1" width="9.0" style="50"/>
    <col min="12799" max="12799" customWidth="1" bestFit="1" width="9.0" style="50"/>
    <col min="12800" max="12800" customWidth="1" bestFit="1" width="9.0" style="50"/>
    <col min="12801" max="12801" customWidth="1" bestFit="1" width="9.0" style="50"/>
    <col min="12802" max="12802" customWidth="1" bestFit="1" width="9.0" style="50"/>
    <col min="12803" max="12803" customWidth="1" bestFit="1" width="9.0" style="50"/>
    <col min="12804" max="12804" customWidth="1" bestFit="1" width="9.0" style="50"/>
    <col min="12805" max="12805" customWidth="1" bestFit="1" width="9.0" style="50"/>
    <col min="12806" max="12806" customWidth="1" bestFit="1" width="9.0" style="50"/>
    <col min="12807" max="12807" customWidth="1" bestFit="1" width="9.0" style="50"/>
    <col min="12808" max="12808" customWidth="1" bestFit="1" width="9.0" style="50"/>
    <col min="12809" max="12809" customWidth="1" bestFit="1" width="9.0" style="50"/>
    <col min="12810" max="12810" customWidth="1" bestFit="1" width="9.0" style="50"/>
    <col min="12811" max="12811" customWidth="1" bestFit="1" width="9.0" style="50"/>
    <col min="12812" max="12812" customWidth="1" bestFit="1" width="9.0" style="50"/>
    <col min="12813" max="12813" customWidth="1" bestFit="1" width="9.0" style="50"/>
    <col min="12814" max="12814" customWidth="1" bestFit="1" width="9.0" style="50"/>
    <col min="12815" max="12815" customWidth="1" bestFit="1" width="9.0" style="50"/>
    <col min="12816" max="12816" customWidth="1" bestFit="1" width="9.0" style="50"/>
    <col min="12817" max="12817" customWidth="1" bestFit="1" width="9.0" style="50"/>
    <col min="12818" max="12818" customWidth="1" bestFit="1" width="9.0" style="50"/>
    <col min="12819" max="12819" customWidth="1" bestFit="1" width="9.0" style="50"/>
    <col min="12820" max="12820" customWidth="1" bestFit="1" width="9.0" style="50"/>
    <col min="12821" max="12821" customWidth="1" bestFit="1" width="9.0" style="50"/>
    <col min="12822" max="12822" customWidth="1" bestFit="1" width="9.0" style="50"/>
    <col min="12823" max="12823" customWidth="1" bestFit="1" width="9.0" style="50"/>
    <col min="12824" max="12824" customWidth="1" bestFit="1" width="9.0" style="50"/>
    <col min="12825" max="12825" customWidth="1" bestFit="1" width="9.0" style="50"/>
    <col min="12826" max="12826" customWidth="1" bestFit="1" width="9.0" style="50"/>
    <col min="12827" max="12827" customWidth="1" bestFit="1" width="9.0" style="50"/>
    <col min="12828" max="12828" customWidth="1" bestFit="1" width="9.0" style="50"/>
    <col min="12829" max="12829" customWidth="1" bestFit="1" width="9.0" style="50"/>
    <col min="12830" max="12830" customWidth="1" bestFit="1" width="9.0" style="50"/>
    <col min="12831" max="12831" customWidth="1" bestFit="1" width="9.0" style="50"/>
    <col min="12832" max="12832" customWidth="1" bestFit="1" width="9.0" style="50"/>
    <col min="12833" max="12833" customWidth="1" bestFit="1" width="9.0" style="50"/>
    <col min="12834" max="12834" customWidth="1" bestFit="1" width="9.0" style="50"/>
    <col min="12835" max="12835" customWidth="1" bestFit="1" width="9.0" style="50"/>
    <col min="12836" max="12836" customWidth="1" bestFit="1" width="9.0" style="50"/>
    <col min="12837" max="12837" customWidth="1" bestFit="1" width="9.0" style="50"/>
    <col min="12838" max="12838" customWidth="1" bestFit="1" width="9.0" style="50"/>
    <col min="12839" max="12839" customWidth="1" bestFit="1" width="9.0" style="50"/>
    <col min="12840" max="12840" customWidth="1" bestFit="1" width="9.0" style="50"/>
    <col min="12841" max="12841" customWidth="1" bestFit="1" width="9.0" style="50"/>
    <col min="12842" max="12842" customWidth="1" bestFit="1" width="9.0" style="50"/>
    <col min="12843" max="12843" customWidth="1" bestFit="1" width="9.0" style="50"/>
    <col min="12844" max="12844" customWidth="1" bestFit="1" width="9.0" style="50"/>
    <col min="12845" max="12845" customWidth="1" bestFit="1" width="9.0" style="50"/>
    <col min="12846" max="12846" customWidth="1" bestFit="1" width="9.0" style="50"/>
    <col min="12847" max="12847" customWidth="1" bestFit="1" width="9.0" style="50"/>
    <col min="12848" max="12848" customWidth="1" bestFit="1" width="9.0" style="50"/>
    <col min="12849" max="12849" customWidth="1" bestFit="1" width="9.0" style="50"/>
    <col min="12850" max="12850" customWidth="1" bestFit="1" width="9.0" style="50"/>
    <col min="12851" max="12851" customWidth="1" bestFit="1" width="9.0" style="50"/>
    <col min="12852" max="12852" customWidth="1" bestFit="1" width="9.0" style="50"/>
    <col min="12853" max="12853" customWidth="1" bestFit="1" width="9.0" style="50"/>
    <col min="12854" max="12854" customWidth="1" bestFit="1" width="9.0" style="50"/>
    <col min="12855" max="12855" customWidth="1" bestFit="1" width="9.0" style="50"/>
    <col min="12856" max="12856" customWidth="1" bestFit="1" width="9.0" style="50"/>
    <col min="12857" max="12857" customWidth="1" bestFit="1" width="9.0" style="50"/>
    <col min="12858" max="12858" customWidth="1" bestFit="1" width="9.0" style="50"/>
    <col min="12859" max="12859" customWidth="1" bestFit="1" width="9.0" style="50"/>
    <col min="12860" max="12860" customWidth="1" bestFit="1" width="9.0" style="50"/>
    <col min="12861" max="12861" customWidth="1" bestFit="1" width="9.0" style="50"/>
    <col min="12862" max="12862" customWidth="1" bestFit="1" width="9.0" style="50"/>
    <col min="12863" max="12863" customWidth="1" bestFit="1" width="9.0" style="50"/>
    <col min="12864" max="12864" customWidth="1" bestFit="1" width="9.0" style="50"/>
    <col min="12865" max="12865" customWidth="1" bestFit="1" width="9.0" style="50"/>
    <col min="12866" max="12866" customWidth="1" bestFit="1" width="9.0" style="50"/>
    <col min="12867" max="12867" customWidth="1" bestFit="1" width="9.0" style="50"/>
    <col min="12868" max="12868" customWidth="1" bestFit="1" width="9.0" style="50"/>
    <col min="12869" max="12869" customWidth="1" bestFit="1" width="9.0" style="50"/>
    <col min="12870" max="12870" customWidth="1" bestFit="1" width="9.0" style="50"/>
    <col min="12871" max="12871" customWidth="1" bestFit="1" width="9.0" style="50"/>
    <col min="12872" max="12872" customWidth="1" bestFit="1" width="9.0" style="50"/>
    <col min="12873" max="12873" customWidth="1" bestFit="1" width="9.0" style="50"/>
    <col min="12874" max="12874" customWidth="1" bestFit="1" width="9.0" style="50"/>
    <col min="12875" max="12875" customWidth="1" bestFit="1" width="9.0" style="50"/>
    <col min="12876" max="12876" customWidth="1" bestFit="1" width="9.0" style="50"/>
    <col min="12877" max="12877" customWidth="1" bestFit="1" width="9.0" style="50"/>
    <col min="12878" max="12878" customWidth="1" bestFit="1" width="9.0" style="50"/>
    <col min="12879" max="12879" customWidth="1" bestFit="1" width="9.0" style="50"/>
    <col min="12880" max="12880" customWidth="1" bestFit="1" width="9.0" style="50"/>
    <col min="12881" max="12881" customWidth="1" bestFit="1" width="9.0" style="50"/>
    <col min="12882" max="12882" customWidth="1" bestFit="1" width="9.0" style="50"/>
    <col min="12883" max="12883" customWidth="1" bestFit="1" width="9.0" style="50"/>
    <col min="12884" max="12884" customWidth="1" bestFit="1" width="9.0" style="50"/>
    <col min="12885" max="12885" customWidth="1" bestFit="1" width="9.0" style="50"/>
    <col min="12886" max="12886" customWidth="1" bestFit="1" width="9.0" style="50"/>
    <col min="12887" max="12887" customWidth="1" bestFit="1" width="9.0" style="50"/>
    <col min="12888" max="12888" customWidth="1" bestFit="1" width="9.0" style="50"/>
    <col min="12889" max="12889" customWidth="1" bestFit="1" width="9.0" style="50"/>
    <col min="12890" max="12890" customWidth="1" bestFit="1" width="9.0" style="50"/>
    <col min="12891" max="12891" customWidth="1" bestFit="1" width="9.0" style="50"/>
    <col min="12892" max="12892" customWidth="1" bestFit="1" width="9.0" style="50"/>
    <col min="12893" max="12893" customWidth="1" bestFit="1" width="9.0" style="50"/>
    <col min="12894" max="12894" customWidth="1" bestFit="1" width="9.0" style="50"/>
    <col min="12895" max="12895" customWidth="1" bestFit="1" width="9.0" style="50"/>
    <col min="12896" max="12896" customWidth="1" bestFit="1" width="9.0" style="50"/>
    <col min="12897" max="12897" customWidth="1" bestFit="1" width="9.0" style="50"/>
    <col min="12898" max="12898" customWidth="1" bestFit="1" width="9.0" style="50"/>
    <col min="12899" max="12899" customWidth="1" bestFit="1" width="9.0" style="50"/>
    <col min="12900" max="12900" customWidth="1" bestFit="1" width="9.0" style="50"/>
    <col min="12901" max="12901" customWidth="1" bestFit="1" width="9.0" style="50"/>
    <col min="12902" max="12902" customWidth="1" bestFit="1" width="9.0" style="50"/>
    <col min="12903" max="12903" customWidth="1" bestFit="1" width="9.0" style="50"/>
    <col min="12904" max="12904" customWidth="1" bestFit="1" width="9.0" style="50"/>
    <col min="12905" max="12905" customWidth="1" bestFit="1" width="9.0" style="50"/>
    <col min="12906" max="12906" customWidth="1" bestFit="1" width="9.0" style="50"/>
    <col min="12907" max="12907" customWidth="1" bestFit="1" width="9.0" style="50"/>
    <col min="12908" max="12908" customWidth="1" bestFit="1" width="9.0" style="50"/>
    <col min="12909" max="12909" customWidth="1" bestFit="1" width="9.0" style="50"/>
    <col min="12910" max="12910" customWidth="1" bestFit="1" width="9.0" style="50"/>
    <col min="12911" max="12911" customWidth="1" bestFit="1" width="9.0" style="50"/>
    <col min="12912" max="12912" customWidth="1" bestFit="1" width="9.0" style="50"/>
    <col min="12913" max="12913" customWidth="1" bestFit="1" width="9.0" style="50"/>
    <col min="12914" max="12914" customWidth="1" bestFit="1" width="9.0" style="50"/>
    <col min="12915" max="12915" customWidth="1" bestFit="1" width="9.0" style="50"/>
    <col min="12916" max="12916" customWidth="1" bestFit="1" width="9.0" style="50"/>
    <col min="12917" max="12917" customWidth="1" bestFit="1" width="9.0" style="50"/>
    <col min="12918" max="12918" customWidth="1" bestFit="1" width="9.0" style="50"/>
    <col min="12919" max="12919" customWidth="1" bestFit="1" width="9.0" style="50"/>
    <col min="12920" max="12920" customWidth="1" bestFit="1" width="9.0" style="50"/>
    <col min="12921" max="12921" customWidth="1" bestFit="1" width="9.0" style="50"/>
    <col min="12922" max="12922" customWidth="1" bestFit="1" width="9.0" style="50"/>
    <col min="12923" max="12923" customWidth="1" bestFit="1" width="9.0" style="50"/>
    <col min="12924" max="12924" customWidth="1" bestFit="1" width="9.0" style="50"/>
    <col min="12925" max="12925" customWidth="1" bestFit="1" width="9.0" style="50"/>
    <col min="12926" max="12926" customWidth="1" bestFit="1" width="9.0" style="50"/>
    <col min="12927" max="12927" customWidth="1" bestFit="1" width="9.0" style="50"/>
    <col min="12928" max="12928" customWidth="1" bestFit="1" width="9.0" style="50"/>
    <col min="12929" max="12929" customWidth="1" bestFit="1" width="9.0" style="50"/>
    <col min="12930" max="12930" customWidth="1" bestFit="1" width="9.0" style="50"/>
    <col min="12931" max="12931" customWidth="1" bestFit="1" width="9.0" style="50"/>
    <col min="12932" max="12932" customWidth="1" bestFit="1" width="9.0" style="50"/>
    <col min="12933" max="12933" customWidth="1" bestFit="1" width="9.0" style="50"/>
    <col min="12934" max="12934" customWidth="1" bestFit="1" width="9.0" style="50"/>
    <col min="12935" max="12935" customWidth="1" bestFit="1" width="9.0" style="50"/>
    <col min="12936" max="12936" customWidth="1" bestFit="1" width="9.0" style="50"/>
    <col min="12937" max="12937" customWidth="1" bestFit="1" width="9.0" style="50"/>
    <col min="12938" max="12938" customWidth="1" bestFit="1" width="9.0" style="50"/>
    <col min="12939" max="12939" customWidth="1" bestFit="1" width="9.0" style="50"/>
    <col min="12940" max="12940" customWidth="1" bestFit="1" width="9.0" style="50"/>
    <col min="12941" max="12941" customWidth="1" bestFit="1" width="9.0" style="50"/>
    <col min="12942" max="12942" customWidth="1" bestFit="1" width="9.0" style="50"/>
    <col min="12943" max="12943" customWidth="1" bestFit="1" width="9.0" style="50"/>
    <col min="12944" max="12944" customWidth="1" bestFit="1" width="9.0" style="50"/>
    <col min="12945" max="12945" customWidth="1" bestFit="1" width="9.0" style="50"/>
    <col min="12946" max="12946" customWidth="1" bestFit="1" width="9.0" style="50"/>
    <col min="12947" max="12947" customWidth="1" bestFit="1" width="9.0" style="50"/>
    <col min="12948" max="12948" customWidth="1" bestFit="1" width="9.0" style="50"/>
    <col min="12949" max="12949" customWidth="1" bestFit="1" width="9.0" style="50"/>
    <col min="12950" max="12950" customWidth="1" bestFit="1" width="9.0" style="50"/>
    <col min="12951" max="12951" customWidth="1" bestFit="1" width="9.0" style="50"/>
    <col min="12952" max="12952" customWidth="1" bestFit="1" width="9.0" style="50"/>
    <col min="12953" max="12953" customWidth="1" bestFit="1" width="9.0" style="50"/>
    <col min="12954" max="12954" customWidth="1" bestFit="1" width="9.0" style="50"/>
    <col min="12955" max="12955" customWidth="1" bestFit="1" width="9.0" style="50"/>
    <col min="12956" max="12956" customWidth="1" bestFit="1" width="9.0" style="50"/>
    <col min="12957" max="12957" customWidth="1" bestFit="1" width="9.0" style="50"/>
    <col min="12958" max="12958" customWidth="1" bestFit="1" width="9.0" style="50"/>
    <col min="12959" max="12959" customWidth="1" bestFit="1" width="9.0" style="50"/>
    <col min="12960" max="12960" customWidth="1" bestFit="1" width="9.0" style="50"/>
    <col min="12961" max="12961" customWidth="1" bestFit="1" width="9.0" style="50"/>
    <col min="12962" max="12962" customWidth="1" bestFit="1" width="9.0" style="50"/>
    <col min="12963" max="12963" customWidth="1" bestFit="1" width="9.0" style="50"/>
    <col min="12964" max="12964" customWidth="1" bestFit="1" width="9.0" style="50"/>
    <col min="12965" max="12965" customWidth="1" bestFit="1" width="9.0" style="50"/>
    <col min="12966" max="12966" customWidth="1" bestFit="1" width="9.0" style="50"/>
    <col min="12967" max="12967" customWidth="1" bestFit="1" width="9.0" style="50"/>
    <col min="12968" max="12968" customWidth="1" bestFit="1" width="9.0" style="50"/>
    <col min="12969" max="12969" customWidth="1" bestFit="1" width="9.0" style="50"/>
    <col min="12970" max="12970" customWidth="1" bestFit="1" width="9.0" style="50"/>
    <col min="12971" max="12971" customWidth="1" bestFit="1" width="9.0" style="50"/>
    <col min="12972" max="12972" customWidth="1" bestFit="1" width="9.0" style="50"/>
    <col min="12973" max="12973" customWidth="1" bestFit="1" width="9.0" style="50"/>
    <col min="12974" max="12974" customWidth="1" bestFit="1" width="9.0" style="50"/>
    <col min="12975" max="12975" customWidth="1" bestFit="1" width="9.0" style="50"/>
    <col min="12976" max="12976" customWidth="1" bestFit="1" width="9.0" style="50"/>
    <col min="12977" max="12977" customWidth="1" bestFit="1" width="9.0" style="50"/>
    <col min="12978" max="12978" customWidth="1" bestFit="1" width="9.0" style="50"/>
    <col min="12979" max="12979" customWidth="1" bestFit="1" width="9.0" style="50"/>
    <col min="12980" max="12980" customWidth="1" bestFit="1" width="9.0" style="50"/>
    <col min="12981" max="12981" customWidth="1" bestFit="1" width="9.0" style="50"/>
    <col min="12982" max="12982" customWidth="1" bestFit="1" width="9.0" style="50"/>
    <col min="12983" max="12983" customWidth="1" bestFit="1" width="9.0" style="50"/>
    <col min="12984" max="12984" customWidth="1" bestFit="1" width="9.0" style="50"/>
    <col min="12985" max="12985" customWidth="1" bestFit="1" width="9.0" style="50"/>
    <col min="12986" max="12986" customWidth="1" bestFit="1" width="9.0" style="50"/>
    <col min="12987" max="12987" customWidth="1" bestFit="1" width="9.0" style="50"/>
    <col min="12988" max="12988" customWidth="1" bestFit="1" width="9.0" style="50"/>
    <col min="12989" max="12989" customWidth="1" bestFit="1" width="9.0" style="50"/>
    <col min="12990" max="12990" customWidth="1" bestFit="1" width="9.0" style="50"/>
    <col min="12991" max="12991" customWidth="1" bestFit="1" width="9.0" style="50"/>
    <col min="12992" max="12992" customWidth="1" bestFit="1" width="9.0" style="50"/>
    <col min="12993" max="12993" customWidth="1" bestFit="1" width="9.0" style="50"/>
    <col min="12994" max="12994" customWidth="1" bestFit="1" width="9.0" style="50"/>
    <col min="12995" max="12995" customWidth="1" bestFit="1" width="9.0" style="50"/>
    <col min="12996" max="12996" customWidth="1" bestFit="1" width="9.0" style="50"/>
    <col min="12997" max="12997" customWidth="1" bestFit="1" width="9.0" style="50"/>
    <col min="12998" max="12998" customWidth="1" bestFit="1" width="9.0" style="50"/>
    <col min="12999" max="12999" customWidth="1" bestFit="1" width="9.0" style="50"/>
    <col min="13000" max="13000" customWidth="1" bestFit="1" width="9.0" style="50"/>
    <col min="13001" max="13001" customWidth="1" bestFit="1" width="9.0" style="50"/>
    <col min="13002" max="13002" customWidth="1" bestFit="1" width="9.0" style="50"/>
    <col min="13003" max="13003" customWidth="1" bestFit="1" width="9.0" style="50"/>
    <col min="13004" max="13004" customWidth="1" bestFit="1" width="9.0" style="50"/>
    <col min="13005" max="13005" customWidth="1" bestFit="1" width="9.0" style="50"/>
    <col min="13006" max="13006" customWidth="1" bestFit="1" width="9.0" style="50"/>
    <col min="13007" max="13007" customWidth="1" bestFit="1" width="9.0" style="50"/>
    <col min="13008" max="13008" customWidth="1" bestFit="1" width="9.0" style="50"/>
    <col min="13009" max="13009" customWidth="1" bestFit="1" width="9.0" style="50"/>
    <col min="13010" max="13010" customWidth="1" bestFit="1" width="9.0" style="50"/>
    <col min="13011" max="13011" customWidth="1" bestFit="1" width="9.0" style="50"/>
    <col min="13012" max="13012" customWidth="1" bestFit="1" width="9.0" style="50"/>
    <col min="13013" max="13013" customWidth="1" bestFit="1" width="9.0" style="50"/>
    <col min="13014" max="13014" customWidth="1" bestFit="1" width="9.0" style="50"/>
    <col min="13015" max="13015" customWidth="1" bestFit="1" width="9.0" style="50"/>
    <col min="13016" max="13016" customWidth="1" bestFit="1" width="9.0" style="50"/>
    <col min="13017" max="13017" customWidth="1" bestFit="1" width="9.0" style="50"/>
    <col min="13018" max="13018" customWidth="1" bestFit="1" width="9.0" style="50"/>
    <col min="13019" max="13019" customWidth="1" bestFit="1" width="9.0" style="50"/>
    <col min="13020" max="13020" customWidth="1" bestFit="1" width="9.0" style="50"/>
    <col min="13021" max="13021" customWidth="1" bestFit="1" width="9.0" style="50"/>
    <col min="13022" max="13022" customWidth="1" bestFit="1" width="9.0" style="50"/>
    <col min="13023" max="13023" customWidth="1" bestFit="1" width="9.0" style="50"/>
    <col min="13024" max="13024" customWidth="1" bestFit="1" width="9.0" style="50"/>
    <col min="13025" max="13025" customWidth="1" bestFit="1" width="9.0" style="50"/>
    <col min="13026" max="13026" customWidth="1" bestFit="1" width="9.0" style="50"/>
    <col min="13027" max="13027" customWidth="1" bestFit="1" width="9.0" style="50"/>
    <col min="13028" max="13028" customWidth="1" bestFit="1" width="9.0" style="50"/>
    <col min="13029" max="13029" customWidth="1" bestFit="1" width="9.0" style="50"/>
    <col min="13030" max="13030" customWidth="1" bestFit="1" width="9.0" style="50"/>
    <col min="13031" max="13031" customWidth="1" bestFit="1" width="9.0" style="50"/>
    <col min="13032" max="13032" customWidth="1" bestFit="1" width="9.0" style="50"/>
    <col min="13033" max="13033" customWidth="1" bestFit="1" width="9.0" style="50"/>
    <col min="13034" max="13034" customWidth="1" bestFit="1" width="9.0" style="50"/>
    <col min="13035" max="13035" customWidth="1" bestFit="1" width="9.0" style="50"/>
    <col min="13036" max="13036" customWidth="1" bestFit="1" width="9.0" style="50"/>
    <col min="13037" max="13037" customWidth="1" bestFit="1" width="9.0" style="50"/>
    <col min="13038" max="13038" customWidth="1" bestFit="1" width="9.0" style="50"/>
    <col min="13039" max="13039" customWidth="1" bestFit="1" width="9.0" style="50"/>
    <col min="13040" max="13040" customWidth="1" bestFit="1" width="9.0" style="50"/>
    <col min="13041" max="13041" customWidth="1" bestFit="1" width="9.0" style="50"/>
    <col min="13042" max="13042" customWidth="1" bestFit="1" width="9.0" style="50"/>
    <col min="13043" max="13043" customWidth="1" bestFit="1" width="9.0" style="50"/>
    <col min="13044" max="13044" customWidth="1" bestFit="1" width="9.0" style="50"/>
    <col min="13045" max="13045" customWidth="1" bestFit="1" width="9.0" style="50"/>
    <col min="13046" max="13046" customWidth="1" bestFit="1" width="9.0" style="50"/>
    <col min="13047" max="13047" customWidth="1" bestFit="1" width="9.0" style="50"/>
    <col min="13048" max="13048" customWidth="1" bestFit="1" width="9.0" style="50"/>
    <col min="13049" max="13049" customWidth="1" bestFit="1" width="9.0" style="50"/>
    <col min="13050" max="13050" customWidth="1" bestFit="1" width="9.0" style="50"/>
    <col min="13051" max="13051" customWidth="1" bestFit="1" width="9.0" style="50"/>
    <col min="13052" max="13052" customWidth="1" bestFit="1" width="9.0" style="50"/>
    <col min="13053" max="13053" customWidth="1" bestFit="1" width="9.0" style="50"/>
    <col min="13054" max="13054" customWidth="1" bestFit="1" width="9.0" style="50"/>
    <col min="13055" max="13055" customWidth="1" bestFit="1" width="9.0" style="50"/>
    <col min="13056" max="13056" customWidth="1" bestFit="1" width="9.0" style="50"/>
    <col min="13057" max="13057" customWidth="1" bestFit="1" width="9.0" style="50"/>
    <col min="13058" max="13058" customWidth="1" bestFit="1" width="9.0" style="50"/>
    <col min="13059" max="13059" customWidth="1" bestFit="1" width="9.0" style="50"/>
    <col min="13060" max="13060" customWidth="1" bestFit="1" width="9.0" style="50"/>
    <col min="13061" max="13061" customWidth="1" bestFit="1" width="9.0" style="50"/>
    <col min="13062" max="13062" customWidth="1" bestFit="1" width="9.0" style="50"/>
    <col min="13063" max="13063" customWidth="1" bestFit="1" width="9.0" style="50"/>
    <col min="13064" max="13064" customWidth="1" bestFit="1" width="9.0" style="50"/>
    <col min="13065" max="13065" customWidth="1" bestFit="1" width="9.0" style="50"/>
    <col min="13066" max="13066" customWidth="1" bestFit="1" width="9.0" style="50"/>
    <col min="13067" max="13067" customWidth="1" bestFit="1" width="9.0" style="50"/>
    <col min="13068" max="13068" customWidth="1" bestFit="1" width="9.0" style="50"/>
    <col min="13069" max="13069" customWidth="1" bestFit="1" width="9.0" style="50"/>
    <col min="13070" max="13070" customWidth="1" bestFit="1" width="9.0" style="50"/>
    <col min="13071" max="13071" customWidth="1" bestFit="1" width="9.0" style="50"/>
    <col min="13072" max="13072" customWidth="1" bestFit="1" width="9.0" style="50"/>
    <col min="13073" max="13073" customWidth="1" bestFit="1" width="9.0" style="50"/>
    <col min="13074" max="13074" customWidth="1" bestFit="1" width="9.0" style="50"/>
    <col min="13075" max="13075" customWidth="1" bestFit="1" width="9.0" style="50"/>
    <col min="13076" max="13076" customWidth="1" bestFit="1" width="9.0" style="50"/>
    <col min="13077" max="13077" customWidth="1" bestFit="1" width="9.0" style="50"/>
    <col min="13078" max="13078" customWidth="1" bestFit="1" width="9.0" style="50"/>
    <col min="13079" max="13079" customWidth="1" bestFit="1" width="9.0" style="50"/>
    <col min="13080" max="13080" customWidth="1" bestFit="1" width="9.0" style="50"/>
    <col min="13081" max="13081" customWidth="1" bestFit="1" width="9.0" style="50"/>
    <col min="13082" max="13082" customWidth="1" bestFit="1" width="9.0" style="50"/>
    <col min="13083" max="13083" customWidth="1" bestFit="1" width="9.0" style="50"/>
    <col min="13084" max="13084" customWidth="1" bestFit="1" width="9.0" style="50"/>
    <col min="13085" max="13085" customWidth="1" bestFit="1" width="9.0" style="50"/>
    <col min="13086" max="13086" customWidth="1" bestFit="1" width="9.0" style="50"/>
    <col min="13087" max="13087" customWidth="1" bestFit="1" width="9.0" style="50"/>
    <col min="13088" max="13088" customWidth="1" bestFit="1" width="9.0" style="50"/>
    <col min="13089" max="13089" customWidth="1" bestFit="1" width="9.0" style="50"/>
    <col min="13090" max="13090" customWidth="1" bestFit="1" width="9.0" style="50"/>
    <col min="13091" max="13091" customWidth="1" bestFit="1" width="9.0" style="50"/>
    <col min="13092" max="13092" customWidth="1" bestFit="1" width="9.0" style="50"/>
    <col min="13093" max="13093" customWidth="1" bestFit="1" width="9.0" style="50"/>
    <col min="13094" max="13094" customWidth="1" bestFit="1" width="9.0" style="50"/>
    <col min="13095" max="13095" customWidth="1" bestFit="1" width="9.0" style="50"/>
    <col min="13096" max="13096" customWidth="1" bestFit="1" width="9.0" style="50"/>
    <col min="13097" max="13097" customWidth="1" bestFit="1" width="9.0" style="50"/>
    <col min="13098" max="13098" customWidth="1" bestFit="1" width="9.0" style="50"/>
    <col min="13099" max="13099" customWidth="1" bestFit="1" width="9.0" style="50"/>
    <col min="13100" max="13100" customWidth="1" bestFit="1" width="9.0" style="50"/>
    <col min="13101" max="13101" customWidth="1" bestFit="1" width="9.0" style="50"/>
    <col min="13102" max="13102" customWidth="1" bestFit="1" width="9.0" style="50"/>
    <col min="13103" max="13103" customWidth="1" bestFit="1" width="9.0" style="50"/>
    <col min="13104" max="13104" customWidth="1" bestFit="1" width="9.0" style="50"/>
    <col min="13105" max="13105" customWidth="1" bestFit="1" width="9.0" style="50"/>
    <col min="13106" max="13106" customWidth="1" bestFit="1" width="9.0" style="50"/>
    <col min="13107" max="13107" customWidth="1" bestFit="1" width="9.0" style="50"/>
    <col min="13108" max="13108" customWidth="1" bestFit="1" width="9.0" style="50"/>
    <col min="13109" max="13109" customWidth="1" bestFit="1" width="9.0" style="50"/>
    <col min="13110" max="13110" customWidth="1" bestFit="1" width="9.0" style="50"/>
    <col min="13111" max="13111" customWidth="1" bestFit="1" width="9.0" style="50"/>
    <col min="13112" max="13112" customWidth="1" bestFit="1" width="9.0" style="50"/>
    <col min="13113" max="13113" customWidth="1" bestFit="1" width="9.0" style="50"/>
    <col min="13114" max="13114" customWidth="1" bestFit="1" width="9.0" style="50"/>
    <col min="13115" max="13115" customWidth="1" bestFit="1" width="9.0" style="50"/>
    <col min="13116" max="13116" customWidth="1" bestFit="1" width="9.0" style="50"/>
    <col min="13117" max="13117" customWidth="1" bestFit="1" width="9.0" style="50"/>
    <col min="13118" max="13118" customWidth="1" bestFit="1" width="9.0" style="50"/>
    <col min="13119" max="13119" customWidth="1" bestFit="1" width="9.0" style="50"/>
    <col min="13120" max="13120" customWidth="1" bestFit="1" width="9.0" style="50"/>
    <col min="13121" max="13121" customWidth="1" bestFit="1" width="9.0" style="50"/>
    <col min="13122" max="13122" customWidth="1" bestFit="1" width="9.0" style="50"/>
    <col min="13123" max="13123" customWidth="1" bestFit="1" width="9.0" style="50"/>
    <col min="13124" max="13124" customWidth="1" bestFit="1" width="9.0" style="50"/>
    <col min="13125" max="13125" customWidth="1" bestFit="1" width="9.0" style="50"/>
    <col min="13126" max="13126" customWidth="1" bestFit="1" width="9.0" style="50"/>
    <col min="13127" max="13127" customWidth="1" bestFit="1" width="9.0" style="50"/>
    <col min="13128" max="13128" customWidth="1" bestFit="1" width="9.0" style="50"/>
    <col min="13129" max="13129" customWidth="1" bestFit="1" width="9.0" style="50"/>
    <col min="13130" max="13130" customWidth="1" bestFit="1" width="9.0" style="50"/>
    <col min="13131" max="13131" customWidth="1" bestFit="1" width="9.0" style="50"/>
    <col min="13132" max="13132" customWidth="1" bestFit="1" width="9.0" style="50"/>
    <col min="13133" max="13133" customWidth="1" bestFit="1" width="9.0" style="50"/>
    <col min="13134" max="13134" customWidth="1" bestFit="1" width="9.0" style="50"/>
    <col min="13135" max="13135" customWidth="1" bestFit="1" width="9.0" style="50"/>
    <col min="13136" max="13136" customWidth="1" bestFit="1" width="9.0" style="50"/>
    <col min="13137" max="13137" customWidth="1" bestFit="1" width="9.0" style="50"/>
    <col min="13138" max="13138" customWidth="1" bestFit="1" width="9.0" style="50"/>
    <col min="13139" max="13139" customWidth="1" bestFit="1" width="9.0" style="50"/>
    <col min="13140" max="13140" customWidth="1" bestFit="1" width="9.0" style="50"/>
    <col min="13141" max="13141" customWidth="1" bestFit="1" width="9.0" style="50"/>
    <col min="13142" max="13142" customWidth="1" bestFit="1" width="9.0" style="50"/>
    <col min="13143" max="13143" customWidth="1" bestFit="1" width="9.0" style="50"/>
    <col min="13144" max="13144" customWidth="1" bestFit="1" width="9.0" style="50"/>
    <col min="13145" max="13145" customWidth="1" bestFit="1" width="9.0" style="50"/>
    <col min="13146" max="13146" customWidth="1" bestFit="1" width="9.0" style="50"/>
    <col min="13147" max="13147" customWidth="1" bestFit="1" width="9.0" style="50"/>
    <col min="13148" max="13148" customWidth="1" bestFit="1" width="9.0" style="50"/>
    <col min="13149" max="13149" customWidth="1" bestFit="1" width="9.0" style="50"/>
    <col min="13150" max="13150" customWidth="1" bestFit="1" width="9.0" style="50"/>
    <col min="13151" max="13151" customWidth="1" bestFit="1" width="9.0" style="50"/>
    <col min="13152" max="13152" customWidth="1" bestFit="1" width="9.0" style="50"/>
    <col min="13153" max="13153" customWidth="1" bestFit="1" width="9.0" style="50"/>
    <col min="13154" max="13154" customWidth="1" bestFit="1" width="9.0" style="50"/>
    <col min="13155" max="13155" customWidth="1" bestFit="1" width="9.0" style="50"/>
    <col min="13156" max="13156" customWidth="1" bestFit="1" width="9.0" style="50"/>
    <col min="13157" max="13157" customWidth="1" bestFit="1" width="9.0" style="50"/>
    <col min="13158" max="13158" customWidth="1" bestFit="1" width="9.0" style="50"/>
    <col min="13159" max="13159" customWidth="1" bestFit="1" width="9.0" style="50"/>
    <col min="13160" max="13160" customWidth="1" bestFit="1" width="9.0" style="50"/>
    <col min="13161" max="13161" customWidth="1" bestFit="1" width="9.0" style="50"/>
    <col min="13162" max="13162" customWidth="1" bestFit="1" width="9.0" style="50"/>
    <col min="13163" max="13163" customWidth="1" bestFit="1" width="9.0" style="50"/>
    <col min="13164" max="13164" customWidth="1" bestFit="1" width="9.0" style="50"/>
    <col min="13165" max="13165" customWidth="1" bestFit="1" width="9.0" style="50"/>
    <col min="13166" max="13166" customWidth="1" bestFit="1" width="9.0" style="50"/>
    <col min="13167" max="13167" customWidth="1" bestFit="1" width="9.0" style="50"/>
    <col min="13168" max="13168" customWidth="1" bestFit="1" width="9.0" style="50"/>
    <col min="13169" max="13169" customWidth="1" bestFit="1" width="9.0" style="50"/>
    <col min="13170" max="13170" customWidth="1" bestFit="1" width="9.0" style="50"/>
    <col min="13171" max="13171" customWidth="1" bestFit="1" width="9.0" style="50"/>
    <col min="13172" max="13172" customWidth="1" bestFit="1" width="9.0" style="50"/>
    <col min="13173" max="13173" customWidth="1" bestFit="1" width="9.0" style="50"/>
    <col min="13174" max="13174" customWidth="1" bestFit="1" width="9.0" style="50"/>
    <col min="13175" max="13175" customWidth="1" bestFit="1" width="9.0" style="50"/>
    <col min="13176" max="13176" customWidth="1" bestFit="1" width="9.0" style="50"/>
    <col min="13177" max="13177" customWidth="1" bestFit="1" width="9.0" style="50"/>
    <col min="13178" max="13178" customWidth="1" bestFit="1" width="9.0" style="50"/>
    <col min="13179" max="13179" customWidth="1" bestFit="1" width="9.0" style="50"/>
    <col min="13180" max="13180" customWidth="1" bestFit="1" width="9.0" style="50"/>
    <col min="13181" max="13181" customWidth="1" bestFit="1" width="9.0" style="50"/>
    <col min="13182" max="13182" customWidth="1" bestFit="1" width="9.0" style="50"/>
    <col min="13183" max="13183" customWidth="1" bestFit="1" width="9.0" style="50"/>
    <col min="13184" max="13184" customWidth="1" bestFit="1" width="9.0" style="50"/>
    <col min="13185" max="13185" customWidth="1" bestFit="1" width="9.0" style="50"/>
    <col min="13186" max="13186" customWidth="1" bestFit="1" width="9.0" style="50"/>
    <col min="13187" max="13187" customWidth="1" bestFit="1" width="9.0" style="50"/>
    <col min="13188" max="13188" customWidth="1" bestFit="1" width="9.0" style="50"/>
    <col min="13189" max="13189" customWidth="1" bestFit="1" width="9.0" style="50"/>
    <col min="13190" max="13190" customWidth="1" bestFit="1" width="9.0" style="50"/>
    <col min="13191" max="13191" customWidth="1" bestFit="1" width="9.0" style="50"/>
    <col min="13192" max="13192" customWidth="1" bestFit="1" width="9.0" style="50"/>
    <col min="13193" max="13193" customWidth="1" bestFit="1" width="9.0" style="50"/>
    <col min="13194" max="13194" customWidth="1" bestFit="1" width="9.0" style="50"/>
    <col min="13195" max="13195" customWidth="1" bestFit="1" width="9.0" style="50"/>
    <col min="13196" max="13196" customWidth="1" bestFit="1" width="9.0" style="50"/>
    <col min="13197" max="13197" customWidth="1" bestFit="1" width="9.0" style="50"/>
    <col min="13198" max="13198" customWidth="1" bestFit="1" width="9.0" style="50"/>
    <col min="13199" max="13199" customWidth="1" bestFit="1" width="9.0" style="50"/>
    <col min="13200" max="13200" customWidth="1" bestFit="1" width="9.0" style="50"/>
    <col min="13201" max="13201" customWidth="1" bestFit="1" width="9.0" style="50"/>
    <col min="13202" max="13202" customWidth="1" bestFit="1" width="9.0" style="50"/>
    <col min="13203" max="13203" customWidth="1" bestFit="1" width="9.0" style="50"/>
    <col min="13204" max="13204" customWidth="1" bestFit="1" width="9.0" style="50"/>
    <col min="13205" max="13205" customWidth="1" bestFit="1" width="9.0" style="50"/>
    <col min="13206" max="13206" customWidth="1" bestFit="1" width="9.0" style="50"/>
    <col min="13207" max="13207" customWidth="1" bestFit="1" width="9.0" style="50"/>
    <col min="13208" max="13208" customWidth="1" bestFit="1" width="9.0" style="50"/>
    <col min="13209" max="13209" customWidth="1" bestFit="1" width="9.0" style="50"/>
    <col min="13210" max="13210" customWidth="1" bestFit="1" width="9.0" style="50"/>
    <col min="13211" max="13211" customWidth="1" bestFit="1" width="9.0" style="50"/>
    <col min="13212" max="13212" customWidth="1" bestFit="1" width="9.0" style="50"/>
    <col min="13213" max="13213" customWidth="1" bestFit="1" width="9.0" style="50"/>
    <col min="13214" max="13214" customWidth="1" bestFit="1" width="9.0" style="50"/>
    <col min="13215" max="13215" customWidth="1" bestFit="1" width="9.0" style="50"/>
    <col min="13216" max="13216" customWidth="1" bestFit="1" width="9.0" style="50"/>
    <col min="13217" max="13217" customWidth="1" bestFit="1" width="9.0" style="50"/>
    <col min="13218" max="13218" customWidth="1" bestFit="1" width="9.0" style="50"/>
    <col min="13219" max="13219" customWidth="1" bestFit="1" width="9.0" style="50"/>
    <col min="13220" max="13220" customWidth="1" bestFit="1" width="9.0" style="50"/>
    <col min="13221" max="13221" customWidth="1" bestFit="1" width="9.0" style="50"/>
    <col min="13222" max="13222" customWidth="1" bestFit="1" width="9.0" style="50"/>
    <col min="13223" max="13223" customWidth="1" bestFit="1" width="9.0" style="50"/>
    <col min="13224" max="13224" customWidth="1" bestFit="1" width="9.0" style="50"/>
    <col min="13225" max="13225" customWidth="1" bestFit="1" width="9.0" style="50"/>
    <col min="13226" max="13226" customWidth="1" bestFit="1" width="9.0" style="50"/>
    <col min="13227" max="13227" customWidth="1" bestFit="1" width="9.0" style="50"/>
    <col min="13228" max="13228" customWidth="1" bestFit="1" width="9.0" style="50"/>
    <col min="13229" max="13229" customWidth="1" bestFit="1" width="9.0" style="50"/>
    <col min="13230" max="13230" customWidth="1" bestFit="1" width="9.0" style="50"/>
    <col min="13231" max="13231" customWidth="1" bestFit="1" width="9.0" style="50"/>
    <col min="13232" max="13232" customWidth="1" bestFit="1" width="9.0" style="50"/>
    <col min="13233" max="13233" customWidth="1" bestFit="1" width="9.0" style="50"/>
    <col min="13234" max="13234" customWidth="1" bestFit="1" width="9.0" style="50"/>
    <col min="13235" max="13235" customWidth="1" bestFit="1" width="9.0" style="50"/>
    <col min="13236" max="13236" customWidth="1" bestFit="1" width="9.0" style="50"/>
    <col min="13237" max="13237" customWidth="1" bestFit="1" width="9.0" style="50"/>
    <col min="13238" max="13238" customWidth="1" bestFit="1" width="9.0" style="50"/>
    <col min="13239" max="13239" customWidth="1" bestFit="1" width="9.0" style="50"/>
    <col min="13240" max="13240" customWidth="1" bestFit="1" width="9.0" style="50"/>
    <col min="13241" max="13241" customWidth="1" bestFit="1" width="9.0" style="50"/>
    <col min="13242" max="13242" customWidth="1" bestFit="1" width="9.0" style="50"/>
    <col min="13243" max="13243" customWidth="1" bestFit="1" width="9.0" style="50"/>
    <col min="13244" max="13244" customWidth="1" bestFit="1" width="9.0" style="50"/>
    <col min="13245" max="13245" customWidth="1" bestFit="1" width="9.0" style="50"/>
    <col min="13246" max="13246" customWidth="1" bestFit="1" width="9.0" style="50"/>
    <col min="13247" max="13247" customWidth="1" bestFit="1" width="9.0" style="50"/>
    <col min="13248" max="13248" customWidth="1" bestFit="1" width="9.0" style="50"/>
    <col min="13249" max="13249" customWidth="1" bestFit="1" width="9.0" style="50"/>
    <col min="13250" max="13250" customWidth="1" bestFit="1" width="9.0" style="50"/>
    <col min="13251" max="13251" customWidth="1" bestFit="1" width="9.0" style="50"/>
    <col min="13252" max="13252" customWidth="1" bestFit="1" width="9.0" style="50"/>
    <col min="13253" max="13253" customWidth="1" bestFit="1" width="9.0" style="50"/>
    <col min="13254" max="13254" customWidth="1" bestFit="1" width="9.0" style="50"/>
    <col min="13255" max="13255" customWidth="1" bestFit="1" width="9.0" style="50"/>
    <col min="13256" max="13256" customWidth="1" bestFit="1" width="9.0" style="50"/>
    <col min="13257" max="13257" customWidth="1" bestFit="1" width="9.0" style="50"/>
    <col min="13258" max="13258" customWidth="1" bestFit="1" width="9.0" style="50"/>
    <col min="13259" max="13259" customWidth="1" bestFit="1" width="9.0" style="50"/>
    <col min="13260" max="13260" customWidth="1" bestFit="1" width="9.0" style="50"/>
    <col min="13261" max="13261" customWidth="1" bestFit="1" width="9.0" style="50"/>
    <col min="13262" max="13262" customWidth="1" bestFit="1" width="9.0" style="50"/>
    <col min="13263" max="13263" customWidth="1" bestFit="1" width="9.0" style="50"/>
    <col min="13264" max="13264" customWidth="1" bestFit="1" width="9.0" style="50"/>
    <col min="13265" max="13265" customWidth="1" bestFit="1" width="9.0" style="50"/>
    <col min="13266" max="13266" customWidth="1" bestFit="1" width="9.0" style="50"/>
    <col min="13267" max="13267" customWidth="1" bestFit="1" width="9.0" style="50"/>
    <col min="13268" max="13268" customWidth="1" bestFit="1" width="9.0" style="50"/>
    <col min="13269" max="13269" customWidth="1" bestFit="1" width="9.0" style="50"/>
    <col min="13270" max="13270" customWidth="1" bestFit="1" width="9.0" style="50"/>
    <col min="13271" max="13271" customWidth="1" bestFit="1" width="9.0" style="50"/>
    <col min="13272" max="13272" customWidth="1" bestFit="1" width="9.0" style="50"/>
    <col min="13273" max="13273" customWidth="1" bestFit="1" width="9.0" style="50"/>
    <col min="13274" max="13274" customWidth="1" bestFit="1" width="9.0" style="50"/>
    <col min="13275" max="13275" customWidth="1" bestFit="1" width="9.0" style="50"/>
    <col min="13276" max="13276" customWidth="1" bestFit="1" width="9.0" style="50"/>
    <col min="13277" max="13277" customWidth="1" bestFit="1" width="9.0" style="50"/>
    <col min="13278" max="13278" customWidth="1" bestFit="1" width="9.0" style="50"/>
    <col min="13279" max="13279" customWidth="1" bestFit="1" width="9.0" style="50"/>
    <col min="13280" max="13280" customWidth="1" bestFit="1" width="9.0" style="50"/>
    <col min="13281" max="13281" customWidth="1" bestFit="1" width="9.0" style="50"/>
    <col min="13282" max="13282" customWidth="1" bestFit="1" width="9.0" style="50"/>
    <col min="13283" max="13283" customWidth="1" bestFit="1" width="9.0" style="50"/>
    <col min="13284" max="13284" customWidth="1" bestFit="1" width="9.0" style="50"/>
    <col min="13285" max="13285" customWidth="1" bestFit="1" width="9.0" style="50"/>
    <col min="13286" max="13286" customWidth="1" bestFit="1" width="9.0" style="50"/>
    <col min="13287" max="13287" customWidth="1" bestFit="1" width="9.0" style="50"/>
    <col min="13288" max="13288" customWidth="1" bestFit="1" width="9.0" style="50"/>
    <col min="13289" max="13289" customWidth="1" bestFit="1" width="9.0" style="50"/>
    <col min="13290" max="13290" customWidth="1" bestFit="1" width="9.0" style="50"/>
    <col min="13291" max="13291" customWidth="1" bestFit="1" width="9.0" style="50"/>
    <col min="13292" max="13292" customWidth="1" bestFit="1" width="9.0" style="50"/>
    <col min="13293" max="13293" customWidth="1" bestFit="1" width="9.0" style="50"/>
    <col min="13294" max="13294" customWidth="1" bestFit="1" width="9.0" style="50"/>
    <col min="13295" max="13295" customWidth="1" bestFit="1" width="9.0" style="50"/>
    <col min="13296" max="13296" customWidth="1" bestFit="1" width="9.0" style="50"/>
    <col min="13297" max="13297" customWidth="1" bestFit="1" width="9.0" style="50"/>
    <col min="13298" max="13298" customWidth="1" bestFit="1" width="9.0" style="50"/>
    <col min="13299" max="13299" customWidth="1" bestFit="1" width="9.0" style="50"/>
    <col min="13300" max="13300" customWidth="1" bestFit="1" width="9.0" style="50"/>
    <col min="13301" max="13301" customWidth="1" bestFit="1" width="9.0" style="50"/>
    <col min="13302" max="13302" customWidth="1" bestFit="1" width="9.0" style="50"/>
    <col min="13303" max="13303" customWidth="1" bestFit="1" width="9.0" style="50"/>
    <col min="13304" max="13304" customWidth="1" bestFit="1" width="9.0" style="50"/>
    <col min="13305" max="13305" customWidth="1" bestFit="1" width="9.0" style="50"/>
    <col min="13306" max="13306" customWidth="1" bestFit="1" width="9.0" style="50"/>
    <col min="13307" max="13307" customWidth="1" bestFit="1" width="9.0" style="50"/>
    <col min="13308" max="13308" customWidth="1" bestFit="1" width="9.0" style="50"/>
    <col min="13309" max="13309" customWidth="1" bestFit="1" width="9.0" style="50"/>
    <col min="13310" max="13310" customWidth="1" bestFit="1" width="9.0" style="50"/>
    <col min="13311" max="13311" customWidth="1" bestFit="1" width="9.0" style="50"/>
    <col min="13312" max="13312" customWidth="1" bestFit="1" width="9.0" style="50"/>
    <col min="13313" max="13313" customWidth="1" bestFit="1" width="9.0" style="50"/>
    <col min="13314" max="13314" customWidth="1" bestFit="1" width="9.0" style="50"/>
    <col min="13315" max="13315" customWidth="1" bestFit="1" width="9.0" style="50"/>
    <col min="13316" max="13316" customWidth="1" bestFit="1" width="9.0" style="50"/>
    <col min="13317" max="13317" customWidth="1" bestFit="1" width="9.0" style="50"/>
    <col min="13318" max="13318" customWidth="1" bestFit="1" width="9.0" style="50"/>
    <col min="13319" max="13319" customWidth="1" bestFit="1" width="9.0" style="50"/>
    <col min="13320" max="13320" customWidth="1" bestFit="1" width="9.0" style="50"/>
    <col min="13321" max="13321" customWidth="1" bestFit="1" width="9.0" style="50"/>
    <col min="13322" max="13322" customWidth="1" bestFit="1" width="9.0" style="50"/>
    <col min="13323" max="13323" customWidth="1" bestFit="1" width="9.0" style="50"/>
    <col min="13324" max="13324" customWidth="1" bestFit="1" width="9.0" style="50"/>
    <col min="13325" max="13325" customWidth="1" bestFit="1" width="9.0" style="50"/>
    <col min="13326" max="13326" customWidth="1" bestFit="1" width="9.0" style="50"/>
    <col min="13327" max="13327" customWidth="1" bestFit="1" width="9.0" style="50"/>
    <col min="13328" max="13328" customWidth="1" bestFit="1" width="9.0" style="50"/>
    <col min="13329" max="13329" customWidth="1" bestFit="1" width="9.0" style="50"/>
    <col min="13330" max="13330" customWidth="1" bestFit="1" width="9.0" style="50"/>
    <col min="13331" max="13331" customWidth="1" bestFit="1" width="9.0" style="50"/>
    <col min="13332" max="13332" customWidth="1" bestFit="1" width="9.0" style="50"/>
    <col min="13333" max="13333" customWidth="1" bestFit="1" width="9.0" style="50"/>
    <col min="13334" max="13334" customWidth="1" bestFit="1" width="9.0" style="50"/>
    <col min="13335" max="13335" customWidth="1" bestFit="1" width="9.0" style="50"/>
    <col min="13336" max="13336" customWidth="1" bestFit="1" width="9.0" style="50"/>
    <col min="13337" max="13337" customWidth="1" bestFit="1" width="9.0" style="50"/>
    <col min="13338" max="13338" customWidth="1" bestFit="1" width="9.0" style="50"/>
    <col min="13339" max="13339" customWidth="1" bestFit="1" width="9.0" style="50"/>
    <col min="13340" max="13340" customWidth="1" bestFit="1" width="9.0" style="50"/>
    <col min="13341" max="13341" customWidth="1" bestFit="1" width="9.0" style="50"/>
    <col min="13342" max="13342" customWidth="1" bestFit="1" width="9.0" style="50"/>
    <col min="13343" max="13343" customWidth="1" bestFit="1" width="9.0" style="50"/>
    <col min="13344" max="13344" customWidth="1" bestFit="1" width="9.0" style="50"/>
    <col min="13345" max="13345" customWidth="1" bestFit="1" width="9.0" style="50"/>
    <col min="13346" max="13346" customWidth="1" bestFit="1" width="9.0" style="50"/>
    <col min="13347" max="13347" customWidth="1" bestFit="1" width="9.0" style="50"/>
    <col min="13348" max="13348" customWidth="1" bestFit="1" width="9.0" style="50"/>
    <col min="13349" max="13349" customWidth="1" bestFit="1" width="9.0" style="50"/>
    <col min="13350" max="13350" customWidth="1" bestFit="1" width="9.0" style="50"/>
    <col min="13351" max="13351" customWidth="1" bestFit="1" width="9.0" style="50"/>
    <col min="13352" max="13352" customWidth="1" bestFit="1" width="9.0" style="50"/>
    <col min="13353" max="13353" customWidth="1" bestFit="1" width="9.0" style="50"/>
    <col min="13354" max="13354" customWidth="1" bestFit="1" width="9.0" style="50"/>
    <col min="13355" max="13355" customWidth="1" bestFit="1" width="9.0" style="50"/>
    <col min="13356" max="13356" customWidth="1" bestFit="1" width="9.0" style="50"/>
    <col min="13357" max="13357" customWidth="1" bestFit="1" width="9.0" style="50"/>
    <col min="13358" max="13358" customWidth="1" bestFit="1" width="9.0" style="50"/>
    <col min="13359" max="13359" customWidth="1" bestFit="1" width="9.0" style="50"/>
    <col min="13360" max="13360" customWidth="1" bestFit="1" width="9.0" style="50"/>
    <col min="13361" max="13361" customWidth="1" bestFit="1" width="9.0" style="50"/>
    <col min="13362" max="13362" customWidth="1" bestFit="1" width="9.0" style="50"/>
    <col min="13363" max="13363" customWidth="1" bestFit="1" width="9.0" style="50"/>
    <col min="13364" max="13364" customWidth="1" bestFit="1" width="9.0" style="50"/>
    <col min="13365" max="13365" customWidth="1" bestFit="1" width="9.0" style="50"/>
    <col min="13366" max="13366" customWidth="1" bestFit="1" width="9.0" style="50"/>
    <col min="13367" max="13367" customWidth="1" bestFit="1" width="9.0" style="50"/>
    <col min="13368" max="13368" customWidth="1" bestFit="1" width="9.0" style="50"/>
    <col min="13369" max="13369" customWidth="1" bestFit="1" width="9.0" style="50"/>
    <col min="13370" max="13370" customWidth="1" bestFit="1" width="9.0" style="50"/>
    <col min="13371" max="13371" customWidth="1" bestFit="1" width="9.0" style="50"/>
    <col min="13372" max="13372" customWidth="1" bestFit="1" width="9.0" style="50"/>
    <col min="13373" max="13373" customWidth="1" bestFit="1" width="9.0" style="50"/>
    <col min="13374" max="13374" customWidth="1" bestFit="1" width="9.0" style="50"/>
    <col min="13375" max="13375" customWidth="1" bestFit="1" width="9.0" style="50"/>
    <col min="13376" max="13376" customWidth="1" bestFit="1" width="9.0" style="50"/>
    <col min="13377" max="13377" customWidth="1" bestFit="1" width="9.0" style="50"/>
    <col min="13378" max="13378" customWidth="1" bestFit="1" width="9.0" style="50"/>
    <col min="13379" max="13379" customWidth="1" bestFit="1" width="9.0" style="50"/>
    <col min="13380" max="13380" customWidth="1" bestFit="1" width="9.0" style="50"/>
    <col min="13381" max="13381" customWidth="1" bestFit="1" width="9.0" style="50"/>
    <col min="13382" max="13382" customWidth="1" bestFit="1" width="9.0" style="50"/>
    <col min="13383" max="13383" customWidth="1" bestFit="1" width="9.0" style="50"/>
    <col min="13384" max="13384" customWidth="1" bestFit="1" width="9.0" style="50"/>
    <col min="13385" max="13385" customWidth="1" bestFit="1" width="9.0" style="50"/>
    <col min="13386" max="13386" customWidth="1" bestFit="1" width="9.0" style="50"/>
    <col min="13387" max="13387" customWidth="1" bestFit="1" width="9.0" style="50"/>
    <col min="13388" max="13388" customWidth="1" bestFit="1" width="9.0" style="50"/>
    <col min="13389" max="13389" customWidth="1" bestFit="1" width="9.0" style="50"/>
    <col min="13390" max="13390" customWidth="1" bestFit="1" width="9.0" style="50"/>
    <col min="13391" max="13391" customWidth="1" bestFit="1" width="9.0" style="50"/>
    <col min="13392" max="13392" customWidth="1" bestFit="1" width="9.0" style="50"/>
    <col min="13393" max="13393" customWidth="1" bestFit="1" width="9.0" style="50"/>
    <col min="13394" max="13394" customWidth="1" bestFit="1" width="9.0" style="50"/>
    <col min="13395" max="13395" customWidth="1" bestFit="1" width="9.0" style="50"/>
    <col min="13396" max="13396" customWidth="1" bestFit="1" width="9.0" style="50"/>
    <col min="13397" max="13397" customWidth="1" bestFit="1" width="9.0" style="50"/>
    <col min="13398" max="13398" customWidth="1" bestFit="1" width="9.0" style="50"/>
    <col min="13399" max="13399" customWidth="1" bestFit="1" width="9.0" style="50"/>
    <col min="13400" max="13400" customWidth="1" bestFit="1" width="9.0" style="50"/>
    <col min="13401" max="13401" customWidth="1" bestFit="1" width="9.0" style="50"/>
    <col min="13402" max="13402" customWidth="1" bestFit="1" width="9.0" style="50"/>
    <col min="13403" max="13403" customWidth="1" bestFit="1" width="9.0" style="50"/>
    <col min="13404" max="13404" customWidth="1" bestFit="1" width="9.0" style="50"/>
    <col min="13405" max="13405" customWidth="1" bestFit="1" width="9.0" style="50"/>
    <col min="13406" max="13406" customWidth="1" bestFit="1" width="9.0" style="50"/>
    <col min="13407" max="13407" customWidth="1" bestFit="1" width="9.0" style="50"/>
    <col min="13408" max="13408" customWidth="1" bestFit="1" width="9.0" style="50"/>
    <col min="13409" max="13409" customWidth="1" bestFit="1" width="9.0" style="50"/>
    <col min="13410" max="13410" customWidth="1" bestFit="1" width="9.0" style="50"/>
    <col min="13411" max="13411" customWidth="1" bestFit="1" width="9.0" style="50"/>
    <col min="13412" max="13412" customWidth="1" bestFit="1" width="9.0" style="50"/>
    <col min="13413" max="13413" customWidth="1" bestFit="1" width="9.0" style="50"/>
    <col min="13414" max="13414" customWidth="1" bestFit="1" width="9.0" style="50"/>
    <col min="13415" max="13415" customWidth="1" bestFit="1" width="9.0" style="50"/>
    <col min="13416" max="13416" customWidth="1" bestFit="1" width="9.0" style="50"/>
    <col min="13417" max="13417" customWidth="1" bestFit="1" width="9.0" style="50"/>
    <col min="13418" max="13418" customWidth="1" bestFit="1" width="9.0" style="50"/>
    <col min="13419" max="13419" customWidth="1" bestFit="1" width="9.0" style="50"/>
    <col min="13420" max="13420" customWidth="1" bestFit="1" width="9.0" style="50"/>
    <col min="13421" max="13421" customWidth="1" bestFit="1" width="9.0" style="50"/>
    <col min="13422" max="13422" customWidth="1" bestFit="1" width="9.0" style="50"/>
    <col min="13423" max="13423" customWidth="1" bestFit="1" width="9.0" style="50"/>
    <col min="13424" max="13424" customWidth="1" bestFit="1" width="9.0" style="50"/>
    <col min="13425" max="13425" customWidth="1" bestFit="1" width="9.0" style="50"/>
    <col min="13426" max="13426" customWidth="1" bestFit="1" width="9.0" style="50"/>
    <col min="13427" max="13427" customWidth="1" bestFit="1" width="9.0" style="50"/>
    <col min="13428" max="13428" customWidth="1" bestFit="1" width="9.0" style="50"/>
    <col min="13429" max="13429" customWidth="1" bestFit="1" width="9.0" style="50"/>
    <col min="13430" max="13430" customWidth="1" bestFit="1" width="9.0" style="50"/>
    <col min="13431" max="13431" customWidth="1" bestFit="1" width="9.0" style="50"/>
    <col min="13432" max="13432" customWidth="1" bestFit="1" width="9.0" style="50"/>
    <col min="13433" max="13433" customWidth="1" bestFit="1" width="9.0" style="50"/>
    <col min="13434" max="13434" customWidth="1" bestFit="1" width="9.0" style="50"/>
    <col min="13435" max="13435" customWidth="1" bestFit="1" width="9.0" style="50"/>
    <col min="13436" max="13436" customWidth="1" bestFit="1" width="9.0" style="50"/>
    <col min="13437" max="13437" customWidth="1" bestFit="1" width="9.0" style="50"/>
    <col min="13438" max="13438" customWidth="1" bestFit="1" width="9.0" style="50"/>
    <col min="13439" max="13439" customWidth="1" bestFit="1" width="9.0" style="50"/>
    <col min="13440" max="13440" customWidth="1" bestFit="1" width="9.0" style="50"/>
    <col min="13441" max="13441" customWidth="1" bestFit="1" width="9.0" style="50"/>
    <col min="13442" max="13442" customWidth="1" bestFit="1" width="9.0" style="50"/>
    <col min="13443" max="13443" customWidth="1" bestFit="1" width="9.0" style="50"/>
    <col min="13444" max="13444" customWidth="1" bestFit="1" width="9.0" style="50"/>
    <col min="13445" max="13445" customWidth="1" bestFit="1" width="9.0" style="50"/>
    <col min="13446" max="13446" customWidth="1" bestFit="1" width="9.0" style="50"/>
    <col min="13447" max="13447" customWidth="1" bestFit="1" width="9.0" style="50"/>
    <col min="13448" max="13448" customWidth="1" bestFit="1" width="9.0" style="50"/>
    <col min="13449" max="13449" customWidth="1" bestFit="1" width="9.0" style="50"/>
    <col min="13450" max="13450" customWidth="1" bestFit="1" width="9.0" style="50"/>
    <col min="13451" max="13451" customWidth="1" bestFit="1" width="9.0" style="50"/>
    <col min="13452" max="13452" customWidth="1" bestFit="1" width="9.0" style="50"/>
    <col min="13453" max="13453" customWidth="1" bestFit="1" width="9.0" style="50"/>
    <col min="13454" max="13454" customWidth="1" bestFit="1" width="9.0" style="50"/>
    <col min="13455" max="13455" customWidth="1" bestFit="1" width="9.0" style="50"/>
    <col min="13456" max="13456" customWidth="1" bestFit="1" width="9.0" style="50"/>
    <col min="13457" max="13457" customWidth="1" bestFit="1" width="9.0" style="50"/>
    <col min="13458" max="13458" customWidth="1" bestFit="1" width="9.0" style="50"/>
    <col min="13459" max="13459" customWidth="1" bestFit="1" width="9.0" style="50"/>
    <col min="13460" max="13460" customWidth="1" bestFit="1" width="9.0" style="50"/>
    <col min="13461" max="13461" customWidth="1" bestFit="1" width="9.0" style="50"/>
    <col min="13462" max="13462" customWidth="1" bestFit="1" width="9.0" style="50"/>
    <col min="13463" max="13463" customWidth="1" bestFit="1" width="9.0" style="50"/>
    <col min="13464" max="13464" customWidth="1" bestFit="1" width="9.0" style="50"/>
    <col min="13465" max="13465" customWidth="1" bestFit="1" width="9.0" style="50"/>
    <col min="13466" max="13466" customWidth="1" bestFit="1" width="9.0" style="50"/>
    <col min="13467" max="13467" customWidth="1" bestFit="1" width="9.0" style="50"/>
    <col min="13468" max="13468" customWidth="1" bestFit="1" width="9.0" style="50"/>
    <col min="13469" max="13469" customWidth="1" bestFit="1" width="9.0" style="50"/>
    <col min="13470" max="13470" customWidth="1" bestFit="1" width="9.0" style="50"/>
    <col min="13471" max="13471" customWidth="1" bestFit="1" width="9.0" style="50"/>
    <col min="13472" max="13472" customWidth="1" bestFit="1" width="9.0" style="50"/>
    <col min="13473" max="13473" customWidth="1" bestFit="1" width="9.0" style="50"/>
    <col min="13474" max="13474" customWidth="1" bestFit="1" width="9.0" style="50"/>
    <col min="13475" max="13475" customWidth="1" bestFit="1" width="9.0" style="50"/>
    <col min="13476" max="13476" customWidth="1" bestFit="1" width="9.0" style="50"/>
    <col min="13477" max="13477" customWidth="1" bestFit="1" width="9.0" style="50"/>
    <col min="13478" max="13478" customWidth="1" bestFit="1" width="9.0" style="50"/>
    <col min="13479" max="13479" customWidth="1" bestFit="1" width="9.0" style="50"/>
    <col min="13480" max="13480" customWidth="1" bestFit="1" width="9.0" style="50"/>
    <col min="13481" max="13481" customWidth="1" bestFit="1" width="9.0" style="50"/>
    <col min="13482" max="13482" customWidth="1" bestFit="1" width="9.0" style="50"/>
    <col min="13483" max="13483" customWidth="1" bestFit="1" width="9.0" style="50"/>
    <col min="13484" max="13484" customWidth="1" bestFit="1" width="9.0" style="50"/>
    <col min="13485" max="13485" customWidth="1" bestFit="1" width="9.0" style="50"/>
    <col min="13486" max="13486" customWidth="1" bestFit="1" width="9.0" style="50"/>
    <col min="13487" max="13487" customWidth="1" bestFit="1" width="9.0" style="50"/>
    <col min="13488" max="13488" customWidth="1" bestFit="1" width="9.0" style="50"/>
    <col min="13489" max="13489" customWidth="1" bestFit="1" width="9.0" style="50"/>
    <col min="13490" max="13490" customWidth="1" bestFit="1" width="9.0" style="50"/>
    <col min="13491" max="13491" customWidth="1" bestFit="1" width="9.0" style="50"/>
    <col min="13492" max="13492" customWidth="1" bestFit="1" width="9.0" style="50"/>
    <col min="13493" max="13493" customWidth="1" bestFit="1" width="9.0" style="50"/>
    <col min="13494" max="13494" customWidth="1" bestFit="1" width="9.0" style="50"/>
    <col min="13495" max="13495" customWidth="1" bestFit="1" width="9.0" style="50"/>
    <col min="13496" max="13496" customWidth="1" bestFit="1" width="9.0" style="50"/>
    <col min="13497" max="13497" customWidth="1" bestFit="1" width="9.0" style="50"/>
    <col min="13498" max="13498" customWidth="1" bestFit="1" width="9.0" style="50"/>
    <col min="13499" max="13499" customWidth="1" bestFit="1" width="9.0" style="50"/>
    <col min="13500" max="13500" customWidth="1" bestFit="1" width="9.0" style="50"/>
    <col min="13501" max="13501" customWidth="1" bestFit="1" width="9.0" style="50"/>
    <col min="13502" max="13502" customWidth="1" bestFit="1" width="9.0" style="50"/>
    <col min="13503" max="13503" customWidth="1" bestFit="1" width="9.0" style="50"/>
    <col min="13504" max="13504" customWidth="1" bestFit="1" width="9.0" style="50"/>
    <col min="13505" max="13505" customWidth="1" bestFit="1" width="9.0" style="50"/>
    <col min="13506" max="13506" customWidth="1" bestFit="1" width="9.0" style="50"/>
    <col min="13507" max="13507" customWidth="1" bestFit="1" width="9.0" style="50"/>
    <col min="13508" max="13508" customWidth="1" bestFit="1" width="9.0" style="50"/>
    <col min="13509" max="13509" customWidth="1" bestFit="1" width="9.0" style="50"/>
    <col min="13510" max="13510" customWidth="1" bestFit="1" width="9.0" style="50"/>
    <col min="13511" max="13511" customWidth="1" bestFit="1" width="9.0" style="50"/>
    <col min="13512" max="13512" customWidth="1" bestFit="1" width="9.0" style="50"/>
    <col min="13513" max="13513" customWidth="1" bestFit="1" width="9.0" style="50"/>
    <col min="13514" max="13514" customWidth="1" bestFit="1" width="9.0" style="50"/>
    <col min="13515" max="13515" customWidth="1" bestFit="1" width="9.0" style="50"/>
    <col min="13516" max="13516" customWidth="1" bestFit="1" width="9.0" style="50"/>
    <col min="13517" max="13517" customWidth="1" bestFit="1" width="9.0" style="50"/>
    <col min="13518" max="13518" customWidth="1" bestFit="1" width="9.0" style="50"/>
    <col min="13519" max="13519" customWidth="1" bestFit="1" width="9.0" style="50"/>
    <col min="13520" max="13520" customWidth="1" bestFit="1" width="9.0" style="50"/>
    <col min="13521" max="13521" customWidth="1" bestFit="1" width="9.0" style="50"/>
    <col min="13522" max="13522" customWidth="1" bestFit="1" width="9.0" style="50"/>
    <col min="13523" max="13523" customWidth="1" bestFit="1" width="9.0" style="50"/>
    <col min="13524" max="13524" customWidth="1" bestFit="1" width="9.0" style="50"/>
    <col min="13525" max="13525" customWidth="1" bestFit="1" width="9.0" style="50"/>
    <col min="13526" max="13526" customWidth="1" bestFit="1" width="9.0" style="50"/>
    <col min="13527" max="13527" customWidth="1" bestFit="1" width="9.0" style="50"/>
    <col min="13528" max="13528" customWidth="1" bestFit="1" width="9.0" style="50"/>
    <col min="13529" max="13529" customWidth="1" bestFit="1" width="9.0" style="50"/>
    <col min="13530" max="13530" customWidth="1" bestFit="1" width="9.0" style="50"/>
    <col min="13531" max="13531" customWidth="1" bestFit="1" width="9.0" style="50"/>
    <col min="13532" max="13532" customWidth="1" bestFit="1" width="9.0" style="50"/>
    <col min="13533" max="13533" customWidth="1" bestFit="1" width="9.0" style="50"/>
    <col min="13534" max="13534" customWidth="1" bestFit="1" width="9.0" style="50"/>
    <col min="13535" max="13535" customWidth="1" bestFit="1" width="9.0" style="50"/>
    <col min="13536" max="13536" customWidth="1" bestFit="1" width="9.0" style="50"/>
    <col min="13537" max="13537" customWidth="1" bestFit="1" width="9.0" style="50"/>
    <col min="13538" max="13538" customWidth="1" bestFit="1" width="9.0" style="50"/>
    <col min="13539" max="13539" customWidth="1" bestFit="1" width="9.0" style="50"/>
    <col min="13540" max="13540" customWidth="1" bestFit="1" width="9.0" style="50"/>
    <col min="13541" max="13541" customWidth="1" bestFit="1" width="9.0" style="50"/>
    <col min="13542" max="13542" customWidth="1" bestFit="1" width="9.0" style="50"/>
    <col min="13543" max="13543" customWidth="1" bestFit="1" width="9.0" style="50"/>
    <col min="13544" max="13544" customWidth="1" bestFit="1" width="9.0" style="50"/>
    <col min="13545" max="13545" customWidth="1" bestFit="1" width="9.0" style="50"/>
    <col min="13546" max="13546" customWidth="1" bestFit="1" width="9.0" style="50"/>
    <col min="13547" max="13547" customWidth="1" bestFit="1" width="9.0" style="50"/>
    <col min="13548" max="13548" customWidth="1" bestFit="1" width="9.0" style="50"/>
    <col min="13549" max="13549" customWidth="1" bestFit="1" width="9.0" style="50"/>
    <col min="13550" max="13550" customWidth="1" bestFit="1" width="9.0" style="50"/>
    <col min="13551" max="13551" customWidth="1" bestFit="1" width="9.0" style="50"/>
    <col min="13552" max="13552" customWidth="1" bestFit="1" width="9.0" style="50"/>
    <col min="13553" max="13553" customWidth="1" bestFit="1" width="9.0" style="50"/>
    <col min="13554" max="13554" customWidth="1" bestFit="1" width="9.0" style="50"/>
    <col min="13555" max="13555" customWidth="1" bestFit="1" width="9.0" style="50"/>
    <col min="13556" max="13556" customWidth="1" bestFit="1" width="9.0" style="50"/>
    <col min="13557" max="13557" customWidth="1" bestFit="1" width="9.0" style="50"/>
    <col min="13558" max="13558" customWidth="1" bestFit="1" width="9.0" style="50"/>
    <col min="13559" max="13559" customWidth="1" bestFit="1" width="9.0" style="50"/>
    <col min="13560" max="13560" customWidth="1" bestFit="1" width="9.0" style="50"/>
    <col min="13561" max="13561" customWidth="1" bestFit="1" width="9.0" style="50"/>
    <col min="13562" max="13562" customWidth="1" bestFit="1" width="9.0" style="50"/>
    <col min="13563" max="13563" customWidth="1" bestFit="1" width="9.0" style="50"/>
    <col min="13564" max="13564" customWidth="1" bestFit="1" width="9.0" style="50"/>
    <col min="13565" max="13565" customWidth="1" bestFit="1" width="9.0" style="50"/>
    <col min="13566" max="13566" customWidth="1" bestFit="1" width="9.0" style="50"/>
    <col min="13567" max="13567" customWidth="1" bestFit="1" width="9.0" style="50"/>
    <col min="13568" max="13568" customWidth="1" bestFit="1" width="9.0" style="50"/>
    <col min="13569" max="13569" customWidth="1" bestFit="1" width="9.0" style="50"/>
    <col min="13570" max="13570" customWidth="1" bestFit="1" width="9.0" style="50"/>
    <col min="13571" max="13571" customWidth="1" bestFit="1" width="9.0" style="50"/>
    <col min="13572" max="13572" customWidth="1" bestFit="1" width="9.0" style="50"/>
    <col min="13573" max="13573" customWidth="1" bestFit="1" width="9.0" style="50"/>
    <col min="13574" max="13574" customWidth="1" bestFit="1" width="9.0" style="50"/>
    <col min="13575" max="13575" customWidth="1" bestFit="1" width="9.0" style="50"/>
    <col min="13576" max="13576" customWidth="1" bestFit="1" width="9.0" style="50"/>
    <col min="13577" max="13577" customWidth="1" bestFit="1" width="9.0" style="50"/>
    <col min="13578" max="13578" customWidth="1" bestFit="1" width="9.0" style="50"/>
    <col min="13579" max="13579" customWidth="1" bestFit="1" width="9.0" style="50"/>
    <col min="13580" max="13580" customWidth="1" bestFit="1" width="9.0" style="50"/>
    <col min="13581" max="13581" customWidth="1" bestFit="1" width="9.0" style="50"/>
    <col min="13582" max="13582" customWidth="1" bestFit="1" width="9.0" style="50"/>
    <col min="13583" max="13583" customWidth="1" bestFit="1" width="9.0" style="50"/>
    <col min="13584" max="13584" customWidth="1" bestFit="1" width="9.0" style="50"/>
    <col min="13585" max="13585" customWidth="1" bestFit="1" width="9.0" style="50"/>
    <col min="13586" max="13586" customWidth="1" bestFit="1" width="9.0" style="50"/>
    <col min="13587" max="13587" customWidth="1" bestFit="1" width="9.0" style="50"/>
    <col min="13588" max="13588" customWidth="1" bestFit="1" width="9.0" style="50"/>
    <col min="13589" max="13589" customWidth="1" bestFit="1" width="9.0" style="50"/>
    <col min="13590" max="13590" customWidth="1" bestFit="1" width="9.0" style="50"/>
    <col min="13591" max="13591" customWidth="1" bestFit="1" width="9.0" style="50"/>
    <col min="13592" max="13592" customWidth="1" bestFit="1" width="9.0" style="50"/>
    <col min="13593" max="13593" customWidth="1" bestFit="1" width="9.0" style="50"/>
    <col min="13594" max="13594" customWidth="1" bestFit="1" width="9.0" style="50"/>
    <col min="13595" max="13595" customWidth="1" bestFit="1" width="9.0" style="50"/>
    <col min="13596" max="13596" customWidth="1" bestFit="1" width="9.0" style="50"/>
    <col min="13597" max="13597" customWidth="1" bestFit="1" width="9.0" style="50"/>
    <col min="13598" max="13598" customWidth="1" bestFit="1" width="9.0" style="50"/>
    <col min="13599" max="13599" customWidth="1" bestFit="1" width="9.0" style="50"/>
    <col min="13600" max="13600" customWidth="1" bestFit="1" width="9.0" style="50"/>
    <col min="13601" max="13601" customWidth="1" bestFit="1" width="9.0" style="50"/>
    <col min="13602" max="13602" customWidth="1" bestFit="1" width="9.0" style="50"/>
    <col min="13603" max="13603" customWidth="1" bestFit="1" width="9.0" style="50"/>
    <col min="13604" max="13604" customWidth="1" bestFit="1" width="9.0" style="50"/>
    <col min="13605" max="13605" customWidth="1" bestFit="1" width="9.0" style="50"/>
    <col min="13606" max="13606" customWidth="1" bestFit="1" width="9.0" style="50"/>
    <col min="13607" max="13607" customWidth="1" bestFit="1" width="9.0" style="50"/>
    <col min="13608" max="13608" customWidth="1" bestFit="1" width="9.0" style="50"/>
    <col min="13609" max="13609" customWidth="1" bestFit="1" width="9.0" style="50"/>
    <col min="13610" max="13610" customWidth="1" bestFit="1" width="9.0" style="50"/>
    <col min="13611" max="13611" customWidth="1" bestFit="1" width="9.0" style="50"/>
    <col min="13612" max="13612" customWidth="1" bestFit="1" width="9.0" style="50"/>
    <col min="13613" max="13613" customWidth="1" bestFit="1" width="9.0" style="50"/>
    <col min="13614" max="13614" customWidth="1" bestFit="1" width="9.0" style="50"/>
    <col min="13615" max="13615" customWidth="1" bestFit="1" width="9.0" style="50"/>
    <col min="13616" max="13616" customWidth="1" bestFit="1" width="9.0" style="50"/>
    <col min="13617" max="13617" customWidth="1" bestFit="1" width="9.0" style="50"/>
    <col min="13618" max="13618" customWidth="1" bestFit="1" width="9.0" style="50"/>
    <col min="13619" max="13619" customWidth="1" bestFit="1" width="9.0" style="50"/>
    <col min="13620" max="13620" customWidth="1" bestFit="1" width="9.0" style="50"/>
    <col min="13621" max="13621" customWidth="1" bestFit="1" width="9.0" style="50"/>
    <col min="13622" max="13622" customWidth="1" bestFit="1" width="9.0" style="50"/>
    <col min="13623" max="13623" customWidth="1" bestFit="1" width="9.0" style="50"/>
    <col min="13624" max="13624" customWidth="1" bestFit="1" width="9.0" style="50"/>
    <col min="13625" max="13625" customWidth="1" bestFit="1" width="9.0" style="50"/>
    <col min="13626" max="13626" customWidth="1" bestFit="1" width="9.0" style="50"/>
    <col min="13627" max="13627" customWidth="1" bestFit="1" width="9.0" style="50"/>
    <col min="13628" max="13628" customWidth="1" bestFit="1" width="9.0" style="50"/>
    <col min="13629" max="13629" customWidth="1" bestFit="1" width="9.0" style="50"/>
    <col min="13630" max="13630" customWidth="1" bestFit="1" width="9.0" style="50"/>
    <col min="13631" max="13631" customWidth="1" bestFit="1" width="9.0" style="50"/>
    <col min="13632" max="13632" customWidth="1" bestFit="1" width="9.0" style="50"/>
    <col min="13633" max="13633" customWidth="1" bestFit="1" width="9.0" style="50"/>
    <col min="13634" max="13634" customWidth="1" bestFit="1" width="9.0" style="50"/>
    <col min="13635" max="13635" customWidth="1" bestFit="1" width="9.0" style="50"/>
    <col min="13636" max="13636" customWidth="1" bestFit="1" width="9.0" style="50"/>
    <col min="13637" max="13637" customWidth="1" bestFit="1" width="9.0" style="50"/>
    <col min="13638" max="13638" customWidth="1" bestFit="1" width="9.0" style="50"/>
    <col min="13639" max="13639" customWidth="1" bestFit="1" width="9.0" style="50"/>
    <col min="13640" max="13640" customWidth="1" bestFit="1" width="9.0" style="50"/>
    <col min="13641" max="13641" customWidth="1" bestFit="1" width="9.0" style="50"/>
    <col min="13642" max="13642" customWidth="1" bestFit="1" width="9.0" style="50"/>
    <col min="13643" max="13643" customWidth="1" bestFit="1" width="9.0" style="50"/>
    <col min="13644" max="13644" customWidth="1" bestFit="1" width="9.0" style="50"/>
    <col min="13645" max="13645" customWidth="1" bestFit="1" width="9.0" style="50"/>
    <col min="13646" max="13646" customWidth="1" bestFit="1" width="9.0" style="50"/>
    <col min="13647" max="13647" customWidth="1" bestFit="1" width="9.0" style="50"/>
    <col min="13648" max="13648" customWidth="1" bestFit="1" width="9.0" style="50"/>
    <col min="13649" max="13649" customWidth="1" bestFit="1" width="9.0" style="50"/>
    <col min="13650" max="13650" customWidth="1" bestFit="1" width="9.0" style="50"/>
    <col min="13651" max="13651" customWidth="1" bestFit="1" width="9.0" style="50"/>
    <col min="13652" max="13652" customWidth="1" bestFit="1" width="9.0" style="50"/>
    <col min="13653" max="13653" customWidth="1" bestFit="1" width="9.0" style="50"/>
    <col min="13654" max="13654" customWidth="1" bestFit="1" width="9.0" style="50"/>
    <col min="13655" max="13655" customWidth="1" bestFit="1" width="9.0" style="50"/>
    <col min="13656" max="13656" customWidth="1" bestFit="1" width="9.0" style="50"/>
    <col min="13657" max="13657" customWidth="1" bestFit="1" width="9.0" style="50"/>
    <col min="13658" max="13658" customWidth="1" bestFit="1" width="9.0" style="50"/>
    <col min="13659" max="13659" customWidth="1" bestFit="1" width="9.0" style="50"/>
    <col min="13660" max="13660" customWidth="1" bestFit="1" width="9.0" style="50"/>
    <col min="13661" max="13661" customWidth="1" bestFit="1" width="9.0" style="50"/>
    <col min="13662" max="13662" customWidth="1" bestFit="1" width="9.0" style="50"/>
    <col min="13663" max="13663" customWidth="1" bestFit="1" width="9.0" style="50"/>
    <col min="13664" max="13664" customWidth="1" bestFit="1" width="9.0" style="50"/>
    <col min="13665" max="13665" customWidth="1" bestFit="1" width="9.0" style="50"/>
    <col min="13666" max="13666" customWidth="1" bestFit="1" width="9.0" style="50"/>
    <col min="13667" max="13667" customWidth="1" bestFit="1" width="9.0" style="50"/>
    <col min="13668" max="13668" customWidth="1" bestFit="1" width="9.0" style="50"/>
    <col min="13669" max="13669" customWidth="1" bestFit="1" width="9.0" style="50"/>
    <col min="13670" max="13670" customWidth="1" bestFit="1" width="9.0" style="50"/>
    <col min="13671" max="13671" customWidth="1" bestFit="1" width="9.0" style="50"/>
    <col min="13672" max="13672" customWidth="1" bestFit="1" width="9.0" style="50"/>
    <col min="13673" max="13673" customWidth="1" bestFit="1" width="9.0" style="50"/>
    <col min="13674" max="13674" customWidth="1" bestFit="1" width="9.0" style="50"/>
    <col min="13675" max="13675" customWidth="1" bestFit="1" width="9.0" style="50"/>
    <col min="13676" max="13676" customWidth="1" bestFit="1" width="9.0" style="50"/>
    <col min="13677" max="13677" customWidth="1" bestFit="1" width="9.0" style="50"/>
    <col min="13678" max="13678" customWidth="1" bestFit="1" width="9.0" style="50"/>
    <col min="13679" max="13679" customWidth="1" bestFit="1" width="9.0" style="50"/>
    <col min="13680" max="13680" customWidth="1" bestFit="1" width="9.0" style="50"/>
    <col min="13681" max="13681" customWidth="1" bestFit="1" width="9.0" style="50"/>
    <col min="13682" max="13682" customWidth="1" bestFit="1" width="9.0" style="50"/>
    <col min="13683" max="13683" customWidth="1" bestFit="1" width="9.0" style="50"/>
    <col min="13684" max="13684" customWidth="1" bestFit="1" width="9.0" style="50"/>
    <col min="13685" max="13685" customWidth="1" bestFit="1" width="9.0" style="50"/>
    <col min="13686" max="13686" customWidth="1" bestFit="1" width="9.0" style="50"/>
    <col min="13687" max="13687" customWidth="1" bestFit="1" width="9.0" style="50"/>
    <col min="13688" max="13688" customWidth="1" bestFit="1" width="9.0" style="50"/>
    <col min="13689" max="13689" customWidth="1" bestFit="1" width="9.0" style="50"/>
    <col min="13690" max="13690" customWidth="1" bestFit="1" width="9.0" style="50"/>
    <col min="13691" max="13691" customWidth="1" bestFit="1" width="9.0" style="50"/>
    <col min="13692" max="13692" customWidth="1" bestFit="1" width="9.0" style="50"/>
    <col min="13693" max="13693" customWidth="1" bestFit="1" width="9.0" style="50"/>
    <col min="13694" max="13694" customWidth="1" bestFit="1" width="9.0" style="50"/>
    <col min="13695" max="13695" customWidth="1" bestFit="1" width="9.0" style="50"/>
    <col min="13696" max="13696" customWidth="1" bestFit="1" width="9.0" style="50"/>
    <col min="13697" max="13697" customWidth="1" bestFit="1" width="9.0" style="50"/>
    <col min="13698" max="13698" customWidth="1" bestFit="1" width="9.0" style="50"/>
    <col min="13699" max="13699" customWidth="1" bestFit="1" width="9.0" style="50"/>
    <col min="13700" max="13700" customWidth="1" bestFit="1" width="9.0" style="50"/>
    <col min="13701" max="13701" customWidth="1" bestFit="1" width="9.0" style="50"/>
    <col min="13702" max="13702" customWidth="1" bestFit="1" width="9.0" style="50"/>
    <col min="13703" max="13703" customWidth="1" bestFit="1" width="9.0" style="50"/>
    <col min="13704" max="13704" customWidth="1" bestFit="1" width="9.0" style="50"/>
    <col min="13705" max="13705" customWidth="1" bestFit="1" width="9.0" style="50"/>
    <col min="13706" max="13706" customWidth="1" bestFit="1" width="9.0" style="50"/>
    <col min="13707" max="13707" customWidth="1" bestFit="1" width="9.0" style="50"/>
    <col min="13708" max="13708" customWidth="1" bestFit="1" width="9.0" style="50"/>
    <col min="13709" max="13709" customWidth="1" bestFit="1" width="9.0" style="50"/>
    <col min="13710" max="13710" customWidth="1" bestFit="1" width="9.0" style="50"/>
    <col min="13711" max="13711" customWidth="1" bestFit="1" width="9.0" style="50"/>
    <col min="13712" max="13712" customWidth="1" bestFit="1" width="9.0" style="50"/>
    <col min="13713" max="13713" customWidth="1" bestFit="1" width="9.0" style="50"/>
    <col min="13714" max="13714" customWidth="1" bestFit="1" width="9.0" style="50"/>
    <col min="13715" max="13715" customWidth="1" bestFit="1" width="9.0" style="50"/>
    <col min="13716" max="13716" customWidth="1" bestFit="1" width="9.0" style="50"/>
    <col min="13717" max="13717" customWidth="1" bestFit="1" width="9.0" style="50"/>
    <col min="13718" max="13718" customWidth="1" bestFit="1" width="9.0" style="50"/>
    <col min="13719" max="13719" customWidth="1" bestFit="1" width="9.0" style="50"/>
    <col min="13720" max="13720" customWidth="1" bestFit="1" width="9.0" style="50"/>
    <col min="13721" max="13721" customWidth="1" bestFit="1" width="9.0" style="50"/>
    <col min="13722" max="13722" customWidth="1" bestFit="1" width="9.0" style="50"/>
    <col min="13723" max="13723" customWidth="1" bestFit="1" width="9.0" style="50"/>
    <col min="13724" max="13724" customWidth="1" bestFit="1" width="9.0" style="50"/>
    <col min="13725" max="13725" customWidth="1" bestFit="1" width="9.0" style="50"/>
    <col min="13726" max="13726" customWidth="1" bestFit="1" width="9.0" style="50"/>
    <col min="13727" max="13727" customWidth="1" bestFit="1" width="9.0" style="50"/>
    <col min="13728" max="13728" customWidth="1" bestFit="1" width="9.0" style="50"/>
    <col min="13729" max="13729" customWidth="1" bestFit="1" width="9.0" style="50"/>
    <col min="13730" max="13730" customWidth="1" bestFit="1" width="9.0" style="50"/>
    <col min="13731" max="13731" customWidth="1" bestFit="1" width="9.0" style="50"/>
    <col min="13732" max="13732" customWidth="1" bestFit="1" width="9.0" style="50"/>
    <col min="13733" max="13733" customWidth="1" bestFit="1" width="9.0" style="50"/>
    <col min="13734" max="13734" customWidth="1" bestFit="1" width="9.0" style="50"/>
    <col min="13735" max="13735" customWidth="1" bestFit="1" width="9.0" style="50"/>
    <col min="13736" max="13736" customWidth="1" bestFit="1" width="9.0" style="50"/>
    <col min="13737" max="13737" customWidth="1" bestFit="1" width="9.0" style="50"/>
    <col min="13738" max="13738" customWidth="1" bestFit="1" width="9.0" style="50"/>
    <col min="13739" max="13739" customWidth="1" bestFit="1" width="9.0" style="50"/>
    <col min="13740" max="13740" customWidth="1" bestFit="1" width="9.0" style="50"/>
    <col min="13741" max="13741" customWidth="1" bestFit="1" width="9.0" style="50"/>
    <col min="13742" max="13742" customWidth="1" bestFit="1" width="9.0" style="50"/>
    <col min="13743" max="13743" customWidth="1" bestFit="1" width="9.0" style="50"/>
    <col min="13744" max="13744" customWidth="1" bestFit="1" width="9.0" style="50"/>
    <col min="13745" max="13745" customWidth="1" bestFit="1" width="9.0" style="50"/>
    <col min="13746" max="13746" customWidth="1" bestFit="1" width="9.0" style="50"/>
    <col min="13747" max="13747" customWidth="1" bestFit="1" width="9.0" style="50"/>
    <col min="13748" max="13748" customWidth="1" bestFit="1" width="9.0" style="50"/>
    <col min="13749" max="13749" customWidth="1" bestFit="1" width="9.0" style="50"/>
    <col min="13750" max="13750" customWidth="1" bestFit="1" width="9.0" style="50"/>
    <col min="13751" max="13751" customWidth="1" bestFit="1" width="9.0" style="50"/>
    <col min="13752" max="13752" customWidth="1" bestFit="1" width="9.0" style="50"/>
    <col min="13753" max="13753" customWidth="1" bestFit="1" width="9.0" style="50"/>
    <col min="13754" max="13754" customWidth="1" bestFit="1" width="9.0" style="50"/>
    <col min="13755" max="13755" customWidth="1" bestFit="1" width="9.0" style="50"/>
    <col min="13756" max="13756" customWidth="1" bestFit="1" width="9.0" style="50"/>
    <col min="13757" max="13757" customWidth="1" bestFit="1" width="9.0" style="50"/>
    <col min="13758" max="13758" customWidth="1" bestFit="1" width="9.0" style="50"/>
    <col min="13759" max="13759" customWidth="1" bestFit="1" width="9.0" style="50"/>
    <col min="13760" max="13760" customWidth="1" bestFit="1" width="9.0" style="50"/>
    <col min="13761" max="13761" customWidth="1" bestFit="1" width="9.0" style="50"/>
    <col min="13762" max="13762" customWidth="1" bestFit="1" width="9.0" style="50"/>
    <col min="13763" max="13763" customWidth="1" bestFit="1" width="9.0" style="50"/>
    <col min="13764" max="13764" customWidth="1" bestFit="1" width="9.0" style="50"/>
    <col min="13765" max="13765" customWidth="1" bestFit="1" width="9.0" style="50"/>
    <col min="13766" max="13766" customWidth="1" bestFit="1" width="9.0" style="50"/>
    <col min="13767" max="13767" customWidth="1" bestFit="1" width="9.0" style="50"/>
    <col min="13768" max="13768" customWidth="1" bestFit="1" width="9.0" style="50"/>
    <col min="13769" max="13769" customWidth="1" bestFit="1" width="9.0" style="50"/>
    <col min="13770" max="13770" customWidth="1" bestFit="1" width="9.0" style="50"/>
    <col min="13771" max="13771" customWidth="1" bestFit="1" width="9.0" style="50"/>
    <col min="13772" max="13772" customWidth="1" bestFit="1" width="9.0" style="50"/>
    <col min="13773" max="13773" customWidth="1" bestFit="1" width="9.0" style="50"/>
    <col min="13774" max="13774" customWidth="1" bestFit="1" width="9.0" style="50"/>
    <col min="13775" max="13775" customWidth="1" bestFit="1" width="9.0" style="50"/>
    <col min="13776" max="13776" customWidth="1" bestFit="1" width="9.0" style="50"/>
    <col min="13777" max="13777" customWidth="1" bestFit="1" width="9.0" style="50"/>
    <col min="13778" max="13778" customWidth="1" bestFit="1" width="9.0" style="50"/>
    <col min="13779" max="13779" customWidth="1" bestFit="1" width="9.0" style="50"/>
    <col min="13780" max="13780" customWidth="1" bestFit="1" width="9.0" style="50"/>
    <col min="13781" max="13781" customWidth="1" bestFit="1" width="9.0" style="50"/>
    <col min="13782" max="13782" customWidth="1" bestFit="1" width="9.0" style="50"/>
    <col min="13783" max="13783" customWidth="1" bestFit="1" width="9.0" style="50"/>
    <col min="13784" max="13784" customWidth="1" bestFit="1" width="9.0" style="50"/>
    <col min="13785" max="13785" customWidth="1" bestFit="1" width="9.0" style="50"/>
    <col min="13786" max="13786" customWidth="1" bestFit="1" width="9.0" style="50"/>
    <col min="13787" max="13787" customWidth="1" bestFit="1" width="9.0" style="50"/>
    <col min="13788" max="13788" customWidth="1" bestFit="1" width="9.0" style="50"/>
    <col min="13789" max="13789" customWidth="1" bestFit="1" width="9.0" style="50"/>
    <col min="13790" max="13790" customWidth="1" bestFit="1" width="9.0" style="50"/>
    <col min="13791" max="13791" customWidth="1" bestFit="1" width="9.0" style="50"/>
    <col min="13792" max="13792" customWidth="1" bestFit="1" width="9.0" style="50"/>
    <col min="13793" max="13793" customWidth="1" bestFit="1" width="9.0" style="50"/>
    <col min="13794" max="13794" customWidth="1" bestFit="1" width="9.0" style="50"/>
    <col min="13795" max="13795" customWidth="1" bestFit="1" width="9.0" style="50"/>
    <col min="13796" max="13796" customWidth="1" bestFit="1" width="9.0" style="50"/>
    <col min="13797" max="13797" customWidth="1" bestFit="1" width="9.0" style="50"/>
    <col min="13798" max="13798" customWidth="1" bestFit="1" width="9.0" style="50"/>
    <col min="13799" max="13799" customWidth="1" bestFit="1" width="9.0" style="50"/>
    <col min="13800" max="13800" customWidth="1" bestFit="1" width="9.0" style="50"/>
    <col min="13801" max="13801" customWidth="1" bestFit="1" width="9.0" style="50"/>
    <col min="13802" max="13802" customWidth="1" bestFit="1" width="9.0" style="50"/>
    <col min="13803" max="13803" customWidth="1" bestFit="1" width="9.0" style="50"/>
    <col min="13804" max="13804" customWidth="1" bestFit="1" width="9.0" style="50"/>
    <col min="13805" max="13805" customWidth="1" bestFit="1" width="9.0" style="50"/>
    <col min="13806" max="13806" customWidth="1" bestFit="1" width="9.0" style="50"/>
    <col min="13807" max="13807" customWidth="1" bestFit="1" width="9.0" style="50"/>
    <col min="13808" max="13808" customWidth="1" bestFit="1" width="9.0" style="50"/>
    <col min="13809" max="13809" customWidth="1" bestFit="1" width="9.0" style="50"/>
    <col min="13810" max="13810" customWidth="1" bestFit="1" width="9.0" style="50"/>
    <col min="13811" max="13811" customWidth="1" bestFit="1" width="9.0" style="50"/>
    <col min="13812" max="13812" customWidth="1" bestFit="1" width="9.0" style="50"/>
    <col min="13813" max="13813" customWidth="1" bestFit="1" width="9.0" style="50"/>
    <col min="13814" max="13814" customWidth="1" bestFit="1" width="9.0" style="50"/>
    <col min="13815" max="13815" customWidth="1" bestFit="1" width="9.0" style="50"/>
    <col min="13816" max="13816" customWidth="1" bestFit="1" width="9.0" style="50"/>
    <col min="13817" max="13817" customWidth="1" bestFit="1" width="9.0" style="50"/>
    <col min="13818" max="13818" customWidth="1" bestFit="1" width="9.0" style="50"/>
    <col min="13819" max="13819" customWidth="1" bestFit="1" width="9.0" style="50"/>
    <col min="13820" max="13820" customWidth="1" bestFit="1" width="9.0" style="50"/>
    <col min="13821" max="13821" customWidth="1" bestFit="1" width="9.0" style="50"/>
    <col min="13822" max="13822" customWidth="1" bestFit="1" width="9.0" style="50"/>
    <col min="13823" max="13823" customWidth="1" bestFit="1" width="9.0" style="50"/>
    <col min="13824" max="13824" customWidth="1" bestFit="1" width="9.0" style="50"/>
    <col min="13825" max="13825" customWidth="1" bestFit="1" width="9.0" style="50"/>
    <col min="13826" max="13826" customWidth="1" bestFit="1" width="9.0" style="50"/>
    <col min="13827" max="13827" customWidth="1" bestFit="1" width="9.0" style="50"/>
    <col min="13828" max="13828" customWidth="1" bestFit="1" width="9.0" style="50"/>
    <col min="13829" max="13829" customWidth="1" bestFit="1" width="9.0" style="50"/>
    <col min="13830" max="13830" customWidth="1" bestFit="1" width="9.0" style="50"/>
    <col min="13831" max="13831" customWidth="1" bestFit="1" width="9.0" style="50"/>
    <col min="13832" max="13832" customWidth="1" bestFit="1" width="9.0" style="50"/>
    <col min="13833" max="13833" customWidth="1" bestFit="1" width="9.0" style="50"/>
    <col min="13834" max="13834" customWidth="1" bestFit="1" width="9.0" style="50"/>
    <col min="13835" max="13835" customWidth="1" bestFit="1" width="9.0" style="50"/>
    <col min="13836" max="13836" customWidth="1" bestFit="1" width="9.0" style="50"/>
    <col min="13837" max="13837" customWidth="1" bestFit="1" width="9.0" style="50"/>
    <col min="13838" max="13838" customWidth="1" bestFit="1" width="9.0" style="50"/>
    <col min="13839" max="13839" customWidth="1" bestFit="1" width="9.0" style="50"/>
    <col min="13840" max="13840" customWidth="1" bestFit="1" width="9.0" style="50"/>
    <col min="13841" max="13841" customWidth="1" bestFit="1" width="9.0" style="50"/>
    <col min="13842" max="13842" customWidth="1" bestFit="1" width="9.0" style="50"/>
    <col min="13843" max="13843" customWidth="1" bestFit="1" width="9.0" style="50"/>
    <col min="13844" max="13844" customWidth="1" bestFit="1" width="9.0" style="50"/>
    <col min="13845" max="13845" customWidth="1" bestFit="1" width="9.0" style="50"/>
    <col min="13846" max="13846" customWidth="1" bestFit="1" width="9.0" style="50"/>
    <col min="13847" max="13847" customWidth="1" bestFit="1" width="9.0" style="50"/>
    <col min="13848" max="13848" customWidth="1" bestFit="1" width="9.0" style="50"/>
    <col min="13849" max="13849" customWidth="1" bestFit="1" width="9.0" style="50"/>
    <col min="13850" max="13850" customWidth="1" bestFit="1" width="9.0" style="50"/>
    <col min="13851" max="13851" customWidth="1" bestFit="1" width="9.0" style="50"/>
    <col min="13852" max="13852" customWidth="1" bestFit="1" width="9.0" style="50"/>
    <col min="13853" max="13853" customWidth="1" bestFit="1" width="9.0" style="50"/>
    <col min="13854" max="13854" customWidth="1" bestFit="1" width="9.0" style="50"/>
    <col min="13855" max="13855" customWidth="1" bestFit="1" width="9.0" style="50"/>
    <col min="13856" max="13856" customWidth="1" bestFit="1" width="9.0" style="50"/>
    <col min="13857" max="13857" customWidth="1" bestFit="1" width="9.0" style="50"/>
    <col min="13858" max="13858" customWidth="1" bestFit="1" width="9.0" style="50"/>
    <col min="13859" max="13859" customWidth="1" bestFit="1" width="9.0" style="50"/>
    <col min="13860" max="13860" customWidth="1" bestFit="1" width="9.0" style="50"/>
    <col min="13861" max="13861" customWidth="1" bestFit="1" width="9.0" style="50"/>
    <col min="13862" max="13862" customWidth="1" bestFit="1" width="9.0" style="50"/>
    <col min="13863" max="13863" customWidth="1" bestFit="1" width="9.0" style="50"/>
    <col min="13864" max="13864" customWidth="1" bestFit="1" width="9.0" style="50"/>
    <col min="13865" max="13865" customWidth="1" bestFit="1" width="9.0" style="50"/>
    <col min="13866" max="13866" customWidth="1" bestFit="1" width="9.0" style="50"/>
    <col min="13867" max="13867" customWidth="1" bestFit="1" width="9.0" style="50"/>
    <col min="13868" max="13868" customWidth="1" bestFit="1" width="9.0" style="50"/>
    <col min="13869" max="13869" customWidth="1" bestFit="1" width="9.0" style="50"/>
    <col min="13870" max="13870" customWidth="1" bestFit="1" width="9.0" style="50"/>
    <col min="13871" max="13871" customWidth="1" bestFit="1" width="9.0" style="50"/>
    <col min="13872" max="13872" customWidth="1" bestFit="1" width="9.0" style="50"/>
    <col min="13873" max="13873" customWidth="1" bestFit="1" width="9.0" style="50"/>
    <col min="13874" max="13874" customWidth="1" bestFit="1" width="9.0" style="50"/>
    <col min="13875" max="13875" customWidth="1" bestFit="1" width="9.0" style="50"/>
    <col min="13876" max="13876" customWidth="1" bestFit="1" width="9.0" style="50"/>
    <col min="13877" max="13877" customWidth="1" bestFit="1" width="9.0" style="50"/>
    <col min="13878" max="13878" customWidth="1" bestFit="1" width="9.0" style="50"/>
    <col min="13879" max="13879" customWidth="1" bestFit="1" width="9.0" style="50"/>
    <col min="13880" max="13880" customWidth="1" bestFit="1" width="9.0" style="50"/>
    <col min="13881" max="13881" customWidth="1" bestFit="1" width="9.0" style="50"/>
    <col min="13882" max="13882" customWidth="1" bestFit="1" width="9.0" style="50"/>
    <col min="13883" max="13883" customWidth="1" bestFit="1" width="9.0" style="50"/>
    <col min="13884" max="13884" customWidth="1" bestFit="1" width="9.0" style="50"/>
    <col min="13885" max="13885" customWidth="1" bestFit="1" width="9.0" style="50"/>
    <col min="13886" max="13886" customWidth="1" bestFit="1" width="9.0" style="50"/>
    <col min="13887" max="13887" customWidth="1" bestFit="1" width="9.0" style="50"/>
    <col min="13888" max="13888" customWidth="1" bestFit="1" width="9.0" style="50"/>
    <col min="13889" max="13889" customWidth="1" bestFit="1" width="9.0" style="50"/>
    <col min="13890" max="13890" customWidth="1" bestFit="1" width="9.0" style="50"/>
    <col min="13891" max="13891" customWidth="1" bestFit="1" width="9.0" style="50"/>
    <col min="13892" max="13892" customWidth="1" bestFit="1" width="9.0" style="50"/>
    <col min="13893" max="13893" customWidth="1" bestFit="1" width="9.0" style="50"/>
    <col min="13894" max="13894" customWidth="1" bestFit="1" width="9.0" style="50"/>
    <col min="13895" max="13895" customWidth="1" bestFit="1" width="9.0" style="50"/>
    <col min="13896" max="13896" customWidth="1" bestFit="1" width="9.0" style="50"/>
    <col min="13897" max="13897" customWidth="1" bestFit="1" width="9.0" style="50"/>
    <col min="13898" max="13898" customWidth="1" bestFit="1" width="9.0" style="50"/>
    <col min="13899" max="13899" customWidth="1" bestFit="1" width="9.0" style="50"/>
    <col min="13900" max="13900" customWidth="1" bestFit="1" width="9.0" style="50"/>
    <col min="13901" max="13901" customWidth="1" bestFit="1" width="9.0" style="50"/>
    <col min="13902" max="13902" customWidth="1" bestFit="1" width="9.0" style="50"/>
    <col min="13903" max="13903" customWidth="1" bestFit="1" width="9.0" style="50"/>
    <col min="13904" max="13904" customWidth="1" bestFit="1" width="9.0" style="50"/>
    <col min="13905" max="13905" customWidth="1" bestFit="1" width="9.0" style="50"/>
    <col min="13906" max="13906" customWidth="1" bestFit="1" width="9.0" style="50"/>
    <col min="13907" max="13907" customWidth="1" bestFit="1" width="9.0" style="50"/>
    <col min="13908" max="13908" customWidth="1" bestFit="1" width="9.0" style="50"/>
    <col min="13909" max="13909" customWidth="1" bestFit="1" width="9.0" style="50"/>
    <col min="13910" max="13910" customWidth="1" bestFit="1" width="9.0" style="50"/>
    <col min="13911" max="13911" customWidth="1" bestFit="1" width="9.0" style="50"/>
    <col min="13912" max="13912" customWidth="1" bestFit="1" width="9.0" style="50"/>
    <col min="13913" max="13913" customWidth="1" bestFit="1" width="9.0" style="50"/>
    <col min="13914" max="13914" customWidth="1" bestFit="1" width="9.0" style="50"/>
    <col min="13915" max="13915" customWidth="1" bestFit="1" width="9.0" style="50"/>
    <col min="13916" max="13916" customWidth="1" bestFit="1" width="9.0" style="50"/>
    <col min="13917" max="13917" customWidth="1" bestFit="1" width="9.0" style="50"/>
    <col min="13918" max="13918" customWidth="1" bestFit="1" width="9.0" style="50"/>
    <col min="13919" max="13919" customWidth="1" bestFit="1" width="9.0" style="50"/>
    <col min="13920" max="13920" customWidth="1" bestFit="1" width="9.0" style="50"/>
    <col min="13921" max="13921" customWidth="1" bestFit="1" width="9.0" style="50"/>
    <col min="13922" max="13922" customWidth="1" bestFit="1" width="9.0" style="50"/>
    <col min="13923" max="13923" customWidth="1" bestFit="1" width="9.0" style="50"/>
    <col min="13924" max="13924" customWidth="1" bestFit="1" width="9.0" style="50"/>
    <col min="13925" max="13925" customWidth="1" bestFit="1" width="9.0" style="50"/>
    <col min="13926" max="13926" customWidth="1" bestFit="1" width="9.0" style="50"/>
    <col min="13927" max="13927" customWidth="1" bestFit="1" width="9.0" style="50"/>
    <col min="13928" max="13928" customWidth="1" bestFit="1" width="9.0" style="50"/>
    <col min="13929" max="13929" customWidth="1" bestFit="1" width="9.0" style="50"/>
    <col min="13930" max="13930" customWidth="1" bestFit="1" width="9.0" style="50"/>
    <col min="13931" max="13931" customWidth="1" bestFit="1" width="9.0" style="50"/>
    <col min="13932" max="13932" customWidth="1" bestFit="1" width="9.0" style="50"/>
    <col min="13933" max="13933" customWidth="1" bestFit="1" width="9.0" style="50"/>
    <col min="13934" max="13934" customWidth="1" bestFit="1" width="9.0" style="50"/>
    <col min="13935" max="13935" customWidth="1" bestFit="1" width="9.0" style="50"/>
    <col min="13936" max="13936" customWidth="1" bestFit="1" width="9.0" style="50"/>
    <col min="13937" max="13937" customWidth="1" bestFit="1" width="9.0" style="50"/>
    <col min="13938" max="13938" customWidth="1" bestFit="1" width="9.0" style="50"/>
    <col min="13939" max="13939" customWidth="1" bestFit="1" width="9.0" style="50"/>
    <col min="13940" max="13940" customWidth="1" bestFit="1" width="9.0" style="50"/>
    <col min="13941" max="13941" customWidth="1" bestFit="1" width="9.0" style="50"/>
    <col min="13942" max="13942" customWidth="1" bestFit="1" width="9.0" style="50"/>
    <col min="13943" max="13943" customWidth="1" bestFit="1" width="9.0" style="50"/>
    <col min="13944" max="13944" customWidth="1" bestFit="1" width="9.0" style="50"/>
    <col min="13945" max="13945" customWidth="1" bestFit="1" width="9.0" style="50"/>
    <col min="13946" max="13946" customWidth="1" bestFit="1" width="9.0" style="50"/>
    <col min="13947" max="13947" customWidth="1" bestFit="1" width="9.0" style="50"/>
    <col min="13948" max="13948" customWidth="1" bestFit="1" width="9.0" style="50"/>
    <col min="13949" max="13949" customWidth="1" bestFit="1" width="9.0" style="50"/>
    <col min="13950" max="13950" customWidth="1" bestFit="1" width="9.0" style="50"/>
    <col min="13951" max="13951" customWidth="1" bestFit="1" width="9.0" style="50"/>
    <col min="13952" max="13952" customWidth="1" bestFit="1" width="9.0" style="50"/>
    <col min="13953" max="13953" customWidth="1" bestFit="1" width="9.0" style="50"/>
    <col min="13954" max="13954" customWidth="1" bestFit="1" width="9.0" style="50"/>
    <col min="13955" max="13955" customWidth="1" bestFit="1" width="9.0" style="50"/>
    <col min="13956" max="13956" customWidth="1" bestFit="1" width="9.0" style="50"/>
    <col min="13957" max="13957" customWidth="1" bestFit="1" width="9.0" style="50"/>
    <col min="13958" max="13958" customWidth="1" bestFit="1" width="9.0" style="50"/>
    <col min="13959" max="13959" customWidth="1" bestFit="1" width="9.0" style="50"/>
    <col min="13960" max="13960" customWidth="1" bestFit="1" width="9.0" style="50"/>
    <col min="13961" max="13961" customWidth="1" bestFit="1" width="9.0" style="50"/>
    <col min="13962" max="13962" customWidth="1" bestFit="1" width="9.0" style="50"/>
    <col min="13963" max="13963" customWidth="1" bestFit="1" width="9.0" style="50"/>
    <col min="13964" max="13964" customWidth="1" bestFit="1" width="9.0" style="50"/>
    <col min="13965" max="13965" customWidth="1" bestFit="1" width="9.0" style="50"/>
    <col min="13966" max="13966" customWidth="1" bestFit="1" width="9.0" style="50"/>
    <col min="13967" max="13967" customWidth="1" bestFit="1" width="9.0" style="50"/>
    <col min="13968" max="13968" customWidth="1" bestFit="1" width="9.0" style="50"/>
    <col min="13969" max="13969" customWidth="1" bestFit="1" width="9.0" style="50"/>
    <col min="13970" max="13970" customWidth="1" bestFit="1" width="9.0" style="50"/>
    <col min="13971" max="13971" customWidth="1" bestFit="1" width="9.0" style="50"/>
    <col min="13972" max="13972" customWidth="1" bestFit="1" width="9.0" style="50"/>
    <col min="13973" max="13973" customWidth="1" bestFit="1" width="9.0" style="50"/>
    <col min="13974" max="13974" customWidth="1" bestFit="1" width="9.0" style="50"/>
    <col min="13975" max="13975" customWidth="1" bestFit="1" width="9.0" style="50"/>
    <col min="13976" max="13976" customWidth="1" bestFit="1" width="9.0" style="50"/>
    <col min="13977" max="13977" customWidth="1" bestFit="1" width="9.0" style="50"/>
    <col min="13978" max="13978" customWidth="1" bestFit="1" width="9.0" style="50"/>
    <col min="13979" max="13979" customWidth="1" bestFit="1" width="9.0" style="50"/>
    <col min="13980" max="13980" customWidth="1" bestFit="1" width="9.0" style="50"/>
    <col min="13981" max="13981" customWidth="1" bestFit="1" width="9.0" style="50"/>
    <col min="13982" max="13982" customWidth="1" bestFit="1" width="9.0" style="50"/>
    <col min="13983" max="13983" customWidth="1" bestFit="1" width="9.0" style="50"/>
    <col min="13984" max="13984" customWidth="1" bestFit="1" width="9.0" style="50"/>
    <col min="13985" max="13985" customWidth="1" bestFit="1" width="9.0" style="50"/>
    <col min="13986" max="13986" customWidth="1" bestFit="1" width="9.0" style="50"/>
    <col min="13987" max="13987" customWidth="1" bestFit="1" width="9.0" style="50"/>
    <col min="13988" max="13988" customWidth="1" bestFit="1" width="9.0" style="50"/>
    <col min="13989" max="13989" customWidth="1" bestFit="1" width="9.0" style="50"/>
    <col min="13990" max="13990" customWidth="1" bestFit="1" width="9.0" style="50"/>
    <col min="13991" max="13991" customWidth="1" bestFit="1" width="9.0" style="50"/>
    <col min="13992" max="13992" customWidth="1" bestFit="1" width="9.0" style="50"/>
    <col min="13993" max="13993" customWidth="1" bestFit="1" width="9.0" style="50"/>
    <col min="13994" max="13994" customWidth="1" bestFit="1" width="9.0" style="50"/>
    <col min="13995" max="13995" customWidth="1" bestFit="1" width="9.0" style="50"/>
    <col min="13996" max="13996" customWidth="1" bestFit="1" width="9.0" style="50"/>
    <col min="13997" max="13997" customWidth="1" bestFit="1" width="9.0" style="50"/>
    <col min="13998" max="13998" customWidth="1" bestFit="1" width="9.0" style="50"/>
    <col min="13999" max="13999" customWidth="1" bestFit="1" width="9.0" style="50"/>
    <col min="14000" max="14000" customWidth="1" bestFit="1" width="9.0" style="50"/>
    <col min="14001" max="14001" customWidth="1" bestFit="1" width="9.0" style="50"/>
    <col min="14002" max="14002" customWidth="1" bestFit="1" width="9.0" style="50"/>
    <col min="14003" max="14003" customWidth="1" bestFit="1" width="9.0" style="50"/>
    <col min="14004" max="14004" customWidth="1" bestFit="1" width="9.0" style="50"/>
    <col min="14005" max="14005" customWidth="1" bestFit="1" width="9.0" style="50"/>
    <col min="14006" max="14006" customWidth="1" bestFit="1" width="9.0" style="50"/>
    <col min="14007" max="14007" customWidth="1" bestFit="1" width="9.0" style="50"/>
    <col min="14008" max="14008" customWidth="1" bestFit="1" width="9.0" style="50"/>
    <col min="14009" max="14009" customWidth="1" bestFit="1" width="9.0" style="50"/>
    <col min="14010" max="14010" customWidth="1" bestFit="1" width="9.0" style="50"/>
    <col min="14011" max="14011" customWidth="1" bestFit="1" width="9.0" style="50"/>
    <col min="14012" max="14012" customWidth="1" bestFit="1" width="9.0" style="50"/>
    <col min="14013" max="14013" customWidth="1" bestFit="1" width="9.0" style="50"/>
    <col min="14014" max="14014" customWidth="1" bestFit="1" width="9.0" style="50"/>
    <col min="14015" max="14015" customWidth="1" bestFit="1" width="9.0" style="50"/>
    <col min="14016" max="14016" customWidth="1" bestFit="1" width="9.0" style="50"/>
    <col min="14017" max="14017" customWidth="1" bestFit="1" width="9.0" style="50"/>
    <col min="14018" max="14018" customWidth="1" bestFit="1" width="9.0" style="50"/>
    <col min="14019" max="14019" customWidth="1" bestFit="1" width="9.0" style="50"/>
    <col min="14020" max="14020" customWidth="1" bestFit="1" width="9.0" style="50"/>
    <col min="14021" max="14021" customWidth="1" bestFit="1" width="9.0" style="50"/>
    <col min="14022" max="14022" customWidth="1" bestFit="1" width="9.0" style="50"/>
    <col min="14023" max="14023" customWidth="1" bestFit="1" width="9.0" style="50"/>
    <col min="14024" max="14024" customWidth="1" bestFit="1" width="9.0" style="50"/>
    <col min="14025" max="14025" customWidth="1" bestFit="1" width="9.0" style="50"/>
    <col min="14026" max="14026" customWidth="1" bestFit="1" width="9.0" style="50"/>
    <col min="14027" max="14027" customWidth="1" bestFit="1" width="9.0" style="50"/>
    <col min="14028" max="14028" customWidth="1" bestFit="1" width="9.0" style="50"/>
    <col min="14029" max="14029" customWidth="1" bestFit="1" width="9.0" style="50"/>
    <col min="14030" max="14030" customWidth="1" bestFit="1" width="9.0" style="50"/>
    <col min="14031" max="14031" customWidth="1" bestFit="1" width="9.0" style="50"/>
    <col min="14032" max="14032" customWidth="1" bestFit="1" width="9.0" style="50"/>
    <col min="14033" max="14033" customWidth="1" bestFit="1" width="9.0" style="50"/>
    <col min="14034" max="14034" customWidth="1" bestFit="1" width="9.0" style="50"/>
    <col min="14035" max="14035" customWidth="1" bestFit="1" width="9.0" style="50"/>
    <col min="14036" max="14036" customWidth="1" bestFit="1" width="9.0" style="50"/>
    <col min="14037" max="14037" customWidth="1" bestFit="1" width="9.0" style="50"/>
    <col min="14038" max="14038" customWidth="1" bestFit="1" width="9.0" style="50"/>
    <col min="14039" max="14039" customWidth="1" bestFit="1" width="9.0" style="50"/>
    <col min="14040" max="14040" customWidth="1" bestFit="1" width="9.0" style="50"/>
    <col min="14041" max="14041" customWidth="1" bestFit="1" width="9.0" style="50"/>
    <col min="14042" max="14042" customWidth="1" bestFit="1" width="9.0" style="50"/>
    <col min="14043" max="14043" customWidth="1" bestFit="1" width="9.0" style="50"/>
    <col min="14044" max="14044" customWidth="1" bestFit="1" width="9.0" style="50"/>
    <col min="14045" max="14045" customWidth="1" bestFit="1" width="9.0" style="50"/>
    <col min="14046" max="14046" customWidth="1" bestFit="1" width="9.0" style="50"/>
    <col min="14047" max="14047" customWidth="1" bestFit="1" width="9.0" style="50"/>
    <col min="14048" max="14048" customWidth="1" bestFit="1" width="9.0" style="50"/>
    <col min="14049" max="14049" customWidth="1" bestFit="1" width="9.0" style="50"/>
    <col min="14050" max="14050" customWidth="1" bestFit="1" width="9.0" style="50"/>
    <col min="14051" max="14051" customWidth="1" bestFit="1" width="9.0" style="50"/>
    <col min="14052" max="14052" customWidth="1" bestFit="1" width="9.0" style="50"/>
    <col min="14053" max="14053" customWidth="1" bestFit="1" width="9.0" style="50"/>
    <col min="14054" max="14054" customWidth="1" bestFit="1" width="9.0" style="50"/>
    <col min="14055" max="14055" customWidth="1" bestFit="1" width="9.0" style="50"/>
    <col min="14056" max="14056" customWidth="1" bestFit="1" width="9.0" style="50"/>
    <col min="14057" max="14057" customWidth="1" bestFit="1" width="9.0" style="50"/>
    <col min="14058" max="14058" customWidth="1" bestFit="1" width="9.0" style="50"/>
    <col min="14059" max="14059" customWidth="1" bestFit="1" width="9.0" style="50"/>
    <col min="14060" max="14060" customWidth="1" bestFit="1" width="9.0" style="50"/>
    <col min="14061" max="14061" customWidth="1" bestFit="1" width="9.0" style="50"/>
    <col min="14062" max="14062" customWidth="1" bestFit="1" width="9.0" style="50"/>
    <col min="14063" max="14063" customWidth="1" bestFit="1" width="9.0" style="50"/>
    <col min="14064" max="14064" customWidth="1" bestFit="1" width="9.0" style="50"/>
    <col min="14065" max="14065" customWidth="1" bestFit="1" width="9.0" style="50"/>
    <col min="14066" max="14066" customWidth="1" bestFit="1" width="9.0" style="50"/>
    <col min="14067" max="14067" customWidth="1" bestFit="1" width="9.0" style="50"/>
    <col min="14068" max="14068" customWidth="1" bestFit="1" width="9.0" style="50"/>
    <col min="14069" max="14069" customWidth="1" bestFit="1" width="9.0" style="50"/>
    <col min="14070" max="14070" customWidth="1" bestFit="1" width="9.0" style="50"/>
    <col min="14071" max="14071" customWidth="1" bestFit="1" width="9.0" style="50"/>
    <col min="14072" max="14072" customWidth="1" bestFit="1" width="9.0" style="50"/>
    <col min="14073" max="14073" customWidth="1" bestFit="1" width="9.0" style="50"/>
    <col min="14074" max="14074" customWidth="1" bestFit="1" width="9.0" style="50"/>
    <col min="14075" max="14075" customWidth="1" bestFit="1" width="9.0" style="50"/>
    <col min="14076" max="14076" customWidth="1" bestFit="1" width="9.0" style="50"/>
    <col min="14077" max="14077" customWidth="1" bestFit="1" width="9.0" style="50"/>
    <col min="14078" max="14078" customWidth="1" bestFit="1" width="9.0" style="50"/>
    <col min="14079" max="14079" customWidth="1" bestFit="1" width="9.0" style="50"/>
    <col min="14080" max="14080" customWidth="1" bestFit="1" width="9.0" style="50"/>
    <col min="14081" max="14081" customWidth="1" bestFit="1" width="9.0" style="50"/>
    <col min="14082" max="14082" customWidth="1" bestFit="1" width="9.0" style="50"/>
    <col min="14083" max="14083" customWidth="1" bestFit="1" width="9.0" style="50"/>
    <col min="14084" max="14084" customWidth="1" bestFit="1" width="9.0" style="50"/>
    <col min="14085" max="14085" customWidth="1" bestFit="1" width="9.0" style="50"/>
    <col min="14086" max="14086" customWidth="1" bestFit="1" width="9.0" style="50"/>
    <col min="14087" max="14087" customWidth="1" bestFit="1" width="9.0" style="50"/>
    <col min="14088" max="14088" customWidth="1" bestFit="1" width="9.0" style="50"/>
    <col min="14089" max="14089" customWidth="1" bestFit="1" width="9.0" style="50"/>
    <col min="14090" max="14090" customWidth="1" bestFit="1" width="9.0" style="50"/>
    <col min="14091" max="14091" customWidth="1" bestFit="1" width="9.0" style="50"/>
    <col min="14092" max="14092" customWidth="1" bestFit="1" width="9.0" style="50"/>
    <col min="14093" max="14093" customWidth="1" bestFit="1" width="9.0" style="50"/>
    <col min="14094" max="14094" customWidth="1" bestFit="1" width="9.0" style="50"/>
    <col min="14095" max="14095" customWidth="1" bestFit="1" width="9.0" style="50"/>
    <col min="14096" max="14096" customWidth="1" bestFit="1" width="9.0" style="50"/>
    <col min="14097" max="14097" customWidth="1" bestFit="1" width="9.0" style="50"/>
    <col min="14098" max="14098" customWidth="1" bestFit="1" width="9.0" style="50"/>
    <col min="14099" max="14099" customWidth="1" bestFit="1" width="9.0" style="50"/>
    <col min="14100" max="14100" customWidth="1" bestFit="1" width="9.0" style="50"/>
    <col min="14101" max="14101" customWidth="1" bestFit="1" width="9.0" style="50"/>
    <col min="14102" max="14102" customWidth="1" bestFit="1" width="9.0" style="50"/>
    <col min="14103" max="14103" customWidth="1" bestFit="1" width="9.0" style="50"/>
    <col min="14104" max="14104" customWidth="1" bestFit="1" width="9.0" style="50"/>
    <col min="14105" max="14105" customWidth="1" bestFit="1" width="9.0" style="50"/>
    <col min="14106" max="14106" customWidth="1" bestFit="1" width="9.0" style="50"/>
    <col min="14107" max="14107" customWidth="1" bestFit="1" width="9.0" style="50"/>
    <col min="14108" max="14108" customWidth="1" bestFit="1" width="9.0" style="50"/>
    <col min="14109" max="14109" customWidth="1" bestFit="1" width="9.0" style="50"/>
    <col min="14110" max="14110" customWidth="1" bestFit="1" width="9.0" style="50"/>
    <col min="14111" max="14111" customWidth="1" bestFit="1" width="9.0" style="50"/>
    <col min="14112" max="14112" customWidth="1" bestFit="1" width="9.0" style="50"/>
    <col min="14113" max="14113" customWidth="1" bestFit="1" width="9.0" style="50"/>
    <col min="14114" max="14114" customWidth="1" bestFit="1" width="9.0" style="50"/>
    <col min="14115" max="14115" customWidth="1" bestFit="1" width="9.0" style="50"/>
    <col min="14116" max="14116" customWidth="1" bestFit="1" width="9.0" style="50"/>
    <col min="14117" max="14117" customWidth="1" bestFit="1" width="9.0" style="50"/>
    <col min="14118" max="14118" customWidth="1" bestFit="1" width="9.0" style="50"/>
    <col min="14119" max="14119" customWidth="1" bestFit="1" width="9.0" style="50"/>
    <col min="14120" max="14120" customWidth="1" bestFit="1" width="9.0" style="50"/>
    <col min="14121" max="14121" customWidth="1" bestFit="1" width="9.0" style="50"/>
    <col min="14122" max="14122" customWidth="1" bestFit="1" width="9.0" style="50"/>
    <col min="14123" max="14123" customWidth="1" bestFit="1" width="9.0" style="50"/>
    <col min="14124" max="14124" customWidth="1" bestFit="1" width="9.0" style="50"/>
    <col min="14125" max="14125" customWidth="1" bestFit="1" width="9.0" style="50"/>
    <col min="14126" max="14126" customWidth="1" bestFit="1" width="9.0" style="50"/>
    <col min="14127" max="14127" customWidth="1" bestFit="1" width="9.0" style="50"/>
    <col min="14128" max="14128" customWidth="1" bestFit="1" width="9.0" style="50"/>
    <col min="14129" max="14129" customWidth="1" bestFit="1" width="9.0" style="50"/>
    <col min="14130" max="14130" customWidth="1" bestFit="1" width="9.0" style="50"/>
    <col min="14131" max="14131" customWidth="1" bestFit="1" width="9.0" style="50"/>
    <col min="14132" max="14132" customWidth="1" bestFit="1" width="9.0" style="50"/>
    <col min="14133" max="14133" customWidth="1" bestFit="1" width="9.0" style="50"/>
    <col min="14134" max="14134" customWidth="1" bestFit="1" width="9.0" style="50"/>
    <col min="14135" max="14135" customWidth="1" bestFit="1" width="9.0" style="50"/>
    <col min="14136" max="14136" customWidth="1" bestFit="1" width="9.0" style="50"/>
    <col min="14137" max="14137" customWidth="1" bestFit="1" width="9.0" style="50"/>
    <col min="14138" max="14138" customWidth="1" bestFit="1" width="9.0" style="50"/>
    <col min="14139" max="14139" customWidth="1" bestFit="1" width="9.0" style="50"/>
    <col min="14140" max="14140" customWidth="1" bestFit="1" width="9.0" style="50"/>
    <col min="14141" max="14141" customWidth="1" bestFit="1" width="9.0" style="50"/>
    <col min="14142" max="14142" customWidth="1" bestFit="1" width="9.0" style="50"/>
    <col min="14143" max="14143" customWidth="1" bestFit="1" width="9.0" style="50"/>
    <col min="14144" max="14144" customWidth="1" bestFit="1" width="9.0" style="50"/>
    <col min="14145" max="14145" customWidth="1" bestFit="1" width="9.0" style="50"/>
    <col min="14146" max="14146" customWidth="1" bestFit="1" width="9.0" style="50"/>
    <col min="14147" max="14147" customWidth="1" bestFit="1" width="9.0" style="50"/>
    <col min="14148" max="14148" customWidth="1" bestFit="1" width="9.0" style="50"/>
    <col min="14149" max="14149" customWidth="1" bestFit="1" width="9.0" style="50"/>
    <col min="14150" max="14150" customWidth="1" bestFit="1" width="9.0" style="50"/>
    <col min="14151" max="14151" customWidth="1" bestFit="1" width="9.0" style="50"/>
    <col min="14152" max="14152" customWidth="1" bestFit="1" width="9.0" style="50"/>
    <col min="14153" max="14153" customWidth="1" bestFit="1" width="9.0" style="50"/>
    <col min="14154" max="14154" customWidth="1" bestFit="1" width="9.0" style="50"/>
    <col min="14155" max="14155" customWidth="1" bestFit="1" width="9.0" style="50"/>
    <col min="14156" max="14156" customWidth="1" bestFit="1" width="9.0" style="50"/>
    <col min="14157" max="14157" customWidth="1" bestFit="1" width="9.0" style="50"/>
    <col min="14158" max="14158" customWidth="1" bestFit="1" width="9.0" style="50"/>
    <col min="14159" max="14159" customWidth="1" bestFit="1" width="9.0" style="50"/>
    <col min="14160" max="14160" customWidth="1" bestFit="1" width="9.0" style="50"/>
    <col min="14161" max="14161" customWidth="1" bestFit="1" width="9.0" style="50"/>
    <col min="14162" max="14162" customWidth="1" bestFit="1" width="9.0" style="50"/>
    <col min="14163" max="14163" customWidth="1" bestFit="1" width="9.0" style="50"/>
    <col min="14164" max="14164" customWidth="1" bestFit="1" width="9.0" style="50"/>
    <col min="14165" max="14165" customWidth="1" bestFit="1" width="9.0" style="50"/>
    <col min="14166" max="14166" customWidth="1" bestFit="1" width="9.0" style="50"/>
    <col min="14167" max="14167" customWidth="1" bestFit="1" width="9.0" style="50"/>
    <col min="14168" max="14168" customWidth="1" bestFit="1" width="9.0" style="50"/>
    <col min="14169" max="14169" customWidth="1" bestFit="1" width="9.0" style="50"/>
    <col min="14170" max="14170" customWidth="1" bestFit="1" width="9.0" style="50"/>
    <col min="14171" max="14171" customWidth="1" bestFit="1" width="9.0" style="50"/>
    <col min="14172" max="14172" customWidth="1" bestFit="1" width="9.0" style="50"/>
    <col min="14173" max="14173" customWidth="1" bestFit="1" width="9.0" style="50"/>
    <col min="14174" max="14174" customWidth="1" bestFit="1" width="9.0" style="50"/>
    <col min="14175" max="14175" customWidth="1" bestFit="1" width="9.0" style="50"/>
    <col min="14176" max="14176" customWidth="1" bestFit="1" width="9.0" style="50"/>
    <col min="14177" max="14177" customWidth="1" bestFit="1" width="9.0" style="50"/>
    <col min="14178" max="14178" customWidth="1" bestFit="1" width="9.0" style="50"/>
    <col min="14179" max="14179" customWidth="1" bestFit="1" width="9.0" style="50"/>
    <col min="14180" max="14180" customWidth="1" bestFit="1" width="9.0" style="50"/>
    <col min="14181" max="14181" customWidth="1" bestFit="1" width="9.0" style="50"/>
    <col min="14182" max="14182" customWidth="1" bestFit="1" width="9.0" style="50"/>
    <col min="14183" max="14183" customWidth="1" bestFit="1" width="9.0" style="50"/>
    <col min="14184" max="14184" customWidth="1" bestFit="1" width="9.0" style="50"/>
    <col min="14185" max="14185" customWidth="1" bestFit="1" width="9.0" style="50"/>
    <col min="14186" max="14186" customWidth="1" bestFit="1" width="9.0" style="50"/>
    <col min="14187" max="14187" customWidth="1" bestFit="1" width="9.0" style="50"/>
    <col min="14188" max="14188" customWidth="1" bestFit="1" width="9.0" style="50"/>
    <col min="14189" max="14189" customWidth="1" bestFit="1" width="9.0" style="50"/>
    <col min="14190" max="14190" customWidth="1" bestFit="1" width="9.0" style="50"/>
    <col min="14191" max="14191" customWidth="1" bestFit="1" width="9.0" style="50"/>
    <col min="14192" max="14192" customWidth="1" bestFit="1" width="9.0" style="50"/>
    <col min="14193" max="14193" customWidth="1" bestFit="1" width="9.0" style="50"/>
    <col min="14194" max="14194" customWidth="1" bestFit="1" width="9.0" style="50"/>
    <col min="14195" max="14195" customWidth="1" bestFit="1" width="9.0" style="50"/>
    <col min="14196" max="14196" customWidth="1" bestFit="1" width="9.0" style="50"/>
    <col min="14197" max="14197" customWidth="1" bestFit="1" width="9.0" style="50"/>
    <col min="14198" max="14198" customWidth="1" bestFit="1" width="9.0" style="50"/>
    <col min="14199" max="14199" customWidth="1" bestFit="1" width="9.0" style="50"/>
    <col min="14200" max="14200" customWidth="1" bestFit="1" width="9.0" style="50"/>
    <col min="14201" max="14201" customWidth="1" bestFit="1" width="9.0" style="50"/>
    <col min="14202" max="14202" customWidth="1" bestFit="1" width="9.0" style="50"/>
    <col min="14203" max="14203" customWidth="1" bestFit="1" width="9.0" style="50"/>
    <col min="14204" max="14204" customWidth="1" bestFit="1" width="9.0" style="50"/>
    <col min="14205" max="14205" customWidth="1" bestFit="1" width="9.0" style="50"/>
    <col min="14206" max="14206" customWidth="1" bestFit="1" width="9.0" style="50"/>
    <col min="14207" max="14207" customWidth="1" bestFit="1" width="9.0" style="50"/>
    <col min="14208" max="14208" customWidth="1" bestFit="1" width="9.0" style="50"/>
    <col min="14209" max="14209" customWidth="1" bestFit="1" width="9.0" style="50"/>
    <col min="14210" max="14210" customWidth="1" bestFit="1" width="9.0" style="50"/>
    <col min="14211" max="14211" customWidth="1" bestFit="1" width="9.0" style="50"/>
    <col min="14212" max="14212" customWidth="1" bestFit="1" width="9.0" style="50"/>
    <col min="14213" max="14213" customWidth="1" bestFit="1" width="9.0" style="50"/>
    <col min="14214" max="14214" customWidth="1" bestFit="1" width="9.0" style="50"/>
    <col min="14215" max="14215" customWidth="1" bestFit="1" width="9.0" style="50"/>
    <col min="14216" max="14216" customWidth="1" bestFit="1" width="9.0" style="50"/>
    <col min="14217" max="14217" customWidth="1" bestFit="1" width="9.0" style="50"/>
    <col min="14218" max="14218" customWidth="1" bestFit="1" width="9.0" style="50"/>
    <col min="14219" max="14219" customWidth="1" bestFit="1" width="9.0" style="50"/>
    <col min="14220" max="14220" customWidth="1" bestFit="1" width="9.0" style="50"/>
    <col min="14221" max="14221" customWidth="1" bestFit="1" width="9.0" style="50"/>
    <col min="14222" max="14222" customWidth="1" bestFit="1" width="9.0" style="50"/>
    <col min="14223" max="14223" customWidth="1" bestFit="1" width="9.0" style="50"/>
    <col min="14224" max="14224" customWidth="1" bestFit="1" width="9.0" style="50"/>
    <col min="14225" max="14225" customWidth="1" bestFit="1" width="9.0" style="50"/>
    <col min="14226" max="14226" customWidth="1" bestFit="1" width="9.0" style="50"/>
    <col min="14227" max="14227" customWidth="1" bestFit="1" width="9.0" style="50"/>
    <col min="14228" max="14228" customWidth="1" bestFit="1" width="9.0" style="50"/>
    <col min="14229" max="14229" customWidth="1" bestFit="1" width="9.0" style="50"/>
    <col min="14230" max="14230" customWidth="1" bestFit="1" width="9.0" style="50"/>
    <col min="14231" max="14231" customWidth="1" bestFit="1" width="9.0" style="50"/>
    <col min="14232" max="14232" customWidth="1" bestFit="1" width="9.0" style="50"/>
    <col min="14233" max="14233" customWidth="1" bestFit="1" width="9.0" style="50"/>
    <col min="14234" max="14234" customWidth="1" bestFit="1" width="9.0" style="50"/>
    <col min="14235" max="14235" customWidth="1" bestFit="1" width="9.0" style="50"/>
    <col min="14236" max="14236" customWidth="1" bestFit="1" width="9.0" style="50"/>
    <col min="14237" max="14237" customWidth="1" bestFit="1" width="9.0" style="50"/>
    <col min="14238" max="14238" customWidth="1" bestFit="1" width="9.0" style="50"/>
    <col min="14239" max="14239" customWidth="1" bestFit="1" width="9.0" style="50"/>
    <col min="14240" max="14240" customWidth="1" bestFit="1" width="9.0" style="50"/>
    <col min="14241" max="14241" customWidth="1" bestFit="1" width="9.0" style="50"/>
    <col min="14242" max="14242" customWidth="1" bestFit="1" width="9.0" style="50"/>
    <col min="14243" max="14243" customWidth="1" bestFit="1" width="9.0" style="50"/>
    <col min="14244" max="14244" customWidth="1" bestFit="1" width="9.0" style="50"/>
    <col min="14245" max="14245" customWidth="1" bestFit="1" width="9.0" style="50"/>
    <col min="14246" max="14246" customWidth="1" bestFit="1" width="9.0" style="50"/>
    <col min="14247" max="14247" customWidth="1" bestFit="1" width="9.0" style="50"/>
    <col min="14248" max="14248" customWidth="1" bestFit="1" width="9.0" style="50"/>
    <col min="14249" max="14249" customWidth="1" bestFit="1" width="9.0" style="50"/>
    <col min="14250" max="14250" customWidth="1" bestFit="1" width="9.0" style="50"/>
    <col min="14251" max="14251" customWidth="1" bestFit="1" width="9.0" style="50"/>
    <col min="14252" max="14252" customWidth="1" bestFit="1" width="9.0" style="50"/>
    <col min="14253" max="14253" customWidth="1" bestFit="1" width="9.0" style="50"/>
    <col min="14254" max="14254" customWidth="1" bestFit="1" width="9.0" style="50"/>
    <col min="14255" max="14255" customWidth="1" bestFit="1" width="9.0" style="50"/>
    <col min="14256" max="14256" customWidth="1" bestFit="1" width="9.0" style="50"/>
    <col min="14257" max="14257" customWidth="1" bestFit="1" width="9.0" style="50"/>
    <col min="14258" max="14258" customWidth="1" bestFit="1" width="9.0" style="50"/>
    <col min="14259" max="14259" customWidth="1" bestFit="1" width="9.0" style="50"/>
    <col min="14260" max="14260" customWidth="1" bestFit="1" width="9.0" style="50"/>
    <col min="14261" max="14261" customWidth="1" bestFit="1" width="9.0" style="50"/>
    <col min="14262" max="14262" customWidth="1" bestFit="1" width="9.0" style="50"/>
    <col min="14263" max="14263" customWidth="1" bestFit="1" width="9.0" style="50"/>
    <col min="14264" max="14264" customWidth="1" bestFit="1" width="9.0" style="50"/>
    <col min="14265" max="14265" customWidth="1" bestFit="1" width="9.0" style="50"/>
    <col min="14266" max="14266" customWidth="1" bestFit="1" width="9.0" style="50"/>
    <col min="14267" max="14267" customWidth="1" bestFit="1" width="9.0" style="50"/>
    <col min="14268" max="14268" customWidth="1" bestFit="1" width="9.0" style="50"/>
    <col min="14269" max="14269" customWidth="1" bestFit="1" width="9.0" style="50"/>
    <col min="14270" max="14270" customWidth="1" bestFit="1" width="9.0" style="50"/>
    <col min="14271" max="14271" customWidth="1" bestFit="1" width="9.0" style="50"/>
    <col min="14272" max="14272" customWidth="1" bestFit="1" width="9.0" style="50"/>
    <col min="14273" max="14273" customWidth="1" bestFit="1" width="9.0" style="50"/>
    <col min="14274" max="14274" customWidth="1" bestFit="1" width="9.0" style="50"/>
    <col min="14275" max="14275" customWidth="1" bestFit="1" width="9.0" style="50"/>
    <col min="14276" max="14276" customWidth="1" bestFit="1" width="9.0" style="50"/>
    <col min="14277" max="14277" customWidth="1" bestFit="1" width="9.0" style="50"/>
    <col min="14278" max="14278" customWidth="1" bestFit="1" width="9.0" style="50"/>
    <col min="14279" max="14279" customWidth="1" bestFit="1" width="9.0" style="50"/>
    <col min="14280" max="14280" customWidth="1" bestFit="1" width="9.0" style="50"/>
    <col min="14281" max="14281" customWidth="1" bestFit="1" width="9.0" style="50"/>
    <col min="14282" max="14282" customWidth="1" bestFit="1" width="9.0" style="50"/>
    <col min="14283" max="14283" customWidth="1" bestFit="1" width="9.0" style="50"/>
    <col min="14284" max="14284" customWidth="1" bestFit="1" width="9.0" style="50"/>
    <col min="14285" max="14285" customWidth="1" bestFit="1" width="9.0" style="50"/>
    <col min="14286" max="14286" customWidth="1" bestFit="1" width="9.0" style="50"/>
    <col min="14287" max="14287" customWidth="1" bestFit="1" width="9.0" style="50"/>
    <col min="14288" max="14288" customWidth="1" bestFit="1" width="9.0" style="50"/>
    <col min="14289" max="14289" customWidth="1" bestFit="1" width="9.0" style="50"/>
    <col min="14290" max="14290" customWidth="1" bestFit="1" width="9.0" style="50"/>
    <col min="14291" max="14291" customWidth="1" bestFit="1" width="9.0" style="50"/>
    <col min="14292" max="14292" customWidth="1" bestFit="1" width="9.0" style="50"/>
    <col min="14293" max="14293" customWidth="1" bestFit="1" width="9.0" style="50"/>
    <col min="14294" max="14294" customWidth="1" bestFit="1" width="9.0" style="50"/>
    <col min="14295" max="14295" customWidth="1" bestFit="1" width="9.0" style="50"/>
    <col min="14296" max="14296" customWidth="1" bestFit="1" width="9.0" style="50"/>
    <col min="14297" max="14297" customWidth="1" bestFit="1" width="9.0" style="50"/>
    <col min="14298" max="14298" customWidth="1" bestFit="1" width="9.0" style="50"/>
    <col min="14299" max="14299" customWidth="1" bestFit="1" width="9.0" style="50"/>
    <col min="14300" max="14300" customWidth="1" bestFit="1" width="9.0" style="50"/>
    <col min="14301" max="14301" customWidth="1" bestFit="1" width="9.0" style="50"/>
    <col min="14302" max="14302" customWidth="1" bestFit="1" width="9.0" style="50"/>
    <col min="14303" max="14303" customWidth="1" bestFit="1" width="9.0" style="50"/>
    <col min="14304" max="14304" customWidth="1" bestFit="1" width="9.0" style="50"/>
    <col min="14305" max="14305" customWidth="1" bestFit="1" width="9.0" style="50"/>
    <col min="14306" max="14306" customWidth="1" bestFit="1" width="9.0" style="50"/>
    <col min="14307" max="14307" customWidth="1" bestFit="1" width="9.0" style="50"/>
    <col min="14308" max="14308" customWidth="1" bestFit="1" width="9.0" style="50"/>
    <col min="14309" max="14309" customWidth="1" bestFit="1" width="9.0" style="50"/>
    <col min="14310" max="14310" customWidth="1" bestFit="1" width="9.0" style="50"/>
    <col min="14311" max="14311" customWidth="1" bestFit="1" width="9.0" style="50"/>
    <col min="14312" max="14312" customWidth="1" bestFit="1" width="9.0" style="50"/>
    <col min="14313" max="14313" customWidth="1" bestFit="1" width="9.0" style="50"/>
    <col min="14314" max="14314" customWidth="1" bestFit="1" width="9.0" style="50"/>
    <col min="14315" max="14315" customWidth="1" bestFit="1" width="9.0" style="50"/>
    <col min="14316" max="14316" customWidth="1" bestFit="1" width="9.0" style="50"/>
    <col min="14317" max="14317" customWidth="1" bestFit="1" width="9.0" style="50"/>
    <col min="14318" max="14318" customWidth="1" bestFit="1" width="9.0" style="50"/>
    <col min="14319" max="14319" customWidth="1" bestFit="1" width="9.0" style="50"/>
    <col min="14320" max="14320" customWidth="1" bestFit="1" width="9.0" style="50"/>
    <col min="14321" max="14321" customWidth="1" bestFit="1" width="9.0" style="50"/>
    <col min="14322" max="14322" customWidth="1" bestFit="1" width="9.0" style="50"/>
    <col min="14323" max="14323" customWidth="1" bestFit="1" width="9.0" style="50"/>
    <col min="14324" max="14324" customWidth="1" bestFit="1" width="9.0" style="50"/>
    <col min="14325" max="14325" customWidth="1" bestFit="1" width="9.0" style="50"/>
    <col min="14326" max="14326" customWidth="1" bestFit="1" width="9.0" style="50"/>
    <col min="14327" max="14327" customWidth="1" bestFit="1" width="9.0" style="50"/>
    <col min="14328" max="14328" customWidth="1" bestFit="1" width="9.0" style="50"/>
    <col min="14329" max="14329" customWidth="1" bestFit="1" width="9.0" style="50"/>
    <col min="14330" max="14330" customWidth="1" bestFit="1" width="9.0" style="50"/>
    <col min="14331" max="14331" customWidth="1" bestFit="1" width="9.0" style="50"/>
    <col min="14332" max="14332" customWidth="1" bestFit="1" width="9.0" style="50"/>
    <col min="14333" max="14333" customWidth="1" bestFit="1" width="9.0" style="50"/>
    <col min="14334" max="14334" customWidth="1" bestFit="1" width="9.0" style="50"/>
    <col min="14335" max="14335" customWidth="1" bestFit="1" width="9.0" style="50"/>
    <col min="14336" max="14336" customWidth="1" bestFit="1" width="9.0" style="50"/>
    <col min="14337" max="14337" customWidth="1" bestFit="1" width="9.0" style="50"/>
    <col min="14338" max="14338" customWidth="1" bestFit="1" width="9.0" style="50"/>
    <col min="14339" max="14339" customWidth="1" bestFit="1" width="9.0" style="50"/>
    <col min="14340" max="14340" customWidth="1" bestFit="1" width="9.0" style="50"/>
    <col min="14341" max="14341" customWidth="1" bestFit="1" width="9.0" style="50"/>
    <col min="14342" max="14342" customWidth="1" bestFit="1" width="9.0" style="50"/>
    <col min="14343" max="14343" customWidth="1" bestFit="1" width="9.0" style="50"/>
    <col min="14344" max="14344" customWidth="1" bestFit="1" width="9.0" style="50"/>
    <col min="14345" max="14345" customWidth="1" bestFit="1" width="9.0" style="50"/>
    <col min="14346" max="14346" customWidth="1" bestFit="1" width="9.0" style="50"/>
    <col min="14347" max="14347" customWidth="1" bestFit="1" width="9.0" style="50"/>
    <col min="14348" max="14348" customWidth="1" bestFit="1" width="9.0" style="50"/>
    <col min="14349" max="14349" customWidth="1" bestFit="1" width="9.0" style="50"/>
    <col min="14350" max="14350" customWidth="1" bestFit="1" width="9.0" style="50"/>
    <col min="14351" max="14351" customWidth="1" bestFit="1" width="9.0" style="50"/>
    <col min="14352" max="14352" customWidth="1" bestFit="1" width="9.0" style="50"/>
    <col min="14353" max="14353" customWidth="1" bestFit="1" width="9.0" style="50"/>
    <col min="14354" max="14354" customWidth="1" bestFit="1" width="9.0" style="50"/>
    <col min="14355" max="14355" customWidth="1" bestFit="1" width="9.0" style="50"/>
    <col min="14356" max="14356" customWidth="1" bestFit="1" width="9.0" style="50"/>
    <col min="14357" max="14357" customWidth="1" bestFit="1" width="9.0" style="50"/>
    <col min="14358" max="14358" customWidth="1" bestFit="1" width="9.0" style="50"/>
    <col min="14359" max="14359" customWidth="1" bestFit="1" width="9.0" style="50"/>
    <col min="14360" max="14360" customWidth="1" bestFit="1" width="9.0" style="50"/>
    <col min="14361" max="14361" customWidth="1" bestFit="1" width="9.0" style="50"/>
    <col min="14362" max="14362" customWidth="1" bestFit="1" width="9.0" style="50"/>
    <col min="14363" max="14363" customWidth="1" bestFit="1" width="9.0" style="50"/>
    <col min="14364" max="14364" customWidth="1" bestFit="1" width="9.0" style="50"/>
    <col min="14365" max="14365" customWidth="1" bestFit="1" width="9.0" style="50"/>
    <col min="14366" max="14366" customWidth="1" bestFit="1" width="9.0" style="50"/>
    <col min="14367" max="14367" customWidth="1" bestFit="1" width="9.0" style="50"/>
    <col min="14368" max="14368" customWidth="1" bestFit="1" width="9.0" style="50"/>
    <col min="14369" max="14369" customWidth="1" bestFit="1" width="9.0" style="50"/>
    <col min="14370" max="14370" customWidth="1" bestFit="1" width="9.0" style="50"/>
    <col min="14371" max="14371" customWidth="1" bestFit="1" width="9.0" style="50"/>
    <col min="14372" max="14372" customWidth="1" bestFit="1" width="9.0" style="50"/>
    <col min="14373" max="14373" customWidth="1" bestFit="1" width="9.0" style="50"/>
    <col min="14374" max="14374" customWidth="1" bestFit="1" width="9.0" style="50"/>
    <col min="14375" max="14375" customWidth="1" bestFit="1" width="9.0" style="50"/>
    <col min="14376" max="14376" customWidth="1" bestFit="1" width="9.0" style="50"/>
    <col min="14377" max="14377" customWidth="1" bestFit="1" width="9.0" style="50"/>
    <col min="14378" max="14378" customWidth="1" bestFit="1" width="9.0" style="50"/>
    <col min="14379" max="14379" customWidth="1" bestFit="1" width="9.0" style="50"/>
    <col min="14380" max="14380" customWidth="1" bestFit="1" width="9.0" style="50"/>
    <col min="14381" max="14381" customWidth="1" bestFit="1" width="9.0" style="50"/>
    <col min="14382" max="14382" customWidth="1" bestFit="1" width="9.0" style="50"/>
    <col min="14383" max="14383" customWidth="1" bestFit="1" width="9.0" style="50"/>
    <col min="14384" max="14384" customWidth="1" bestFit="1" width="9.0" style="50"/>
    <col min="14385" max="14385" customWidth="1" bestFit="1" width="9.0" style="50"/>
    <col min="14386" max="14386" customWidth="1" bestFit="1" width="9.0" style="50"/>
    <col min="14387" max="14387" customWidth="1" bestFit="1" width="9.0" style="50"/>
    <col min="14388" max="14388" customWidth="1" bestFit="1" width="9.0" style="50"/>
    <col min="14389" max="14389" customWidth="1" bestFit="1" width="9.0" style="50"/>
    <col min="14390" max="14390" customWidth="1" bestFit="1" width="9.0" style="50"/>
    <col min="14391" max="14391" customWidth="1" bestFit="1" width="9.0" style="50"/>
    <col min="14392" max="14392" customWidth="1" bestFit="1" width="9.0" style="50"/>
    <col min="14393" max="14393" customWidth="1" bestFit="1" width="9.0" style="50"/>
    <col min="14394" max="14394" customWidth="1" bestFit="1" width="9.0" style="50"/>
    <col min="14395" max="14395" customWidth="1" bestFit="1" width="9.0" style="50"/>
    <col min="14396" max="14396" customWidth="1" bestFit="1" width="9.0" style="50"/>
    <col min="14397" max="14397" customWidth="1" bestFit="1" width="9.0" style="50"/>
    <col min="14398" max="14398" customWidth="1" bestFit="1" width="9.0" style="50"/>
    <col min="14399" max="14399" customWidth="1" bestFit="1" width="9.0" style="50"/>
    <col min="14400" max="14400" customWidth="1" bestFit="1" width="9.0" style="50"/>
    <col min="14401" max="14401" customWidth="1" bestFit="1" width="9.0" style="50"/>
    <col min="14402" max="14402" customWidth="1" bestFit="1" width="9.0" style="50"/>
    <col min="14403" max="14403" customWidth="1" bestFit="1" width="9.0" style="50"/>
    <col min="14404" max="14404" customWidth="1" bestFit="1" width="9.0" style="50"/>
    <col min="14405" max="14405" customWidth="1" bestFit="1" width="9.0" style="50"/>
    <col min="14406" max="14406" customWidth="1" bestFit="1" width="9.0" style="50"/>
    <col min="14407" max="14407" customWidth="1" bestFit="1" width="9.0" style="50"/>
    <col min="14408" max="14408" customWidth="1" bestFit="1" width="9.0" style="50"/>
    <col min="14409" max="14409" customWidth="1" bestFit="1" width="9.0" style="50"/>
    <col min="14410" max="14410" customWidth="1" bestFit="1" width="9.0" style="50"/>
    <col min="14411" max="14411" customWidth="1" bestFit="1" width="9.0" style="50"/>
    <col min="14412" max="14412" customWidth="1" bestFit="1" width="9.0" style="50"/>
    <col min="14413" max="14413" customWidth="1" bestFit="1" width="9.0" style="50"/>
    <col min="14414" max="14414" customWidth="1" bestFit="1" width="9.0" style="50"/>
    <col min="14415" max="14415" customWidth="1" bestFit="1" width="9.0" style="50"/>
    <col min="14416" max="14416" customWidth="1" bestFit="1" width="9.0" style="50"/>
    <col min="14417" max="14417" customWidth="1" bestFit="1" width="9.0" style="50"/>
    <col min="14418" max="14418" customWidth="1" bestFit="1" width="9.0" style="50"/>
    <col min="14419" max="14419" customWidth="1" bestFit="1" width="9.0" style="50"/>
    <col min="14420" max="14420" customWidth="1" bestFit="1" width="9.0" style="50"/>
    <col min="14421" max="14421" customWidth="1" bestFit="1" width="9.0" style="50"/>
    <col min="14422" max="14422" customWidth="1" bestFit="1" width="9.0" style="50"/>
    <col min="14423" max="14423" customWidth="1" bestFit="1" width="9.0" style="50"/>
    <col min="14424" max="14424" customWidth="1" bestFit="1" width="9.0" style="50"/>
    <col min="14425" max="14425" customWidth="1" bestFit="1" width="9.0" style="50"/>
    <col min="14426" max="14426" customWidth="1" bestFit="1" width="9.0" style="50"/>
    <col min="14427" max="14427" customWidth="1" bestFit="1" width="9.0" style="50"/>
    <col min="14428" max="14428" customWidth="1" bestFit="1" width="9.0" style="50"/>
    <col min="14429" max="14429" customWidth="1" bestFit="1" width="9.0" style="50"/>
    <col min="14430" max="14430" customWidth="1" bestFit="1" width="9.0" style="50"/>
    <col min="14431" max="14431" customWidth="1" bestFit="1" width="9.0" style="50"/>
    <col min="14432" max="14432" customWidth="1" bestFit="1" width="9.0" style="50"/>
    <col min="14433" max="14433" customWidth="1" bestFit="1" width="9.0" style="50"/>
    <col min="14434" max="14434" customWidth="1" bestFit="1" width="9.0" style="50"/>
    <col min="14435" max="14435" customWidth="1" bestFit="1" width="9.0" style="50"/>
    <col min="14436" max="14436" customWidth="1" bestFit="1" width="9.0" style="50"/>
    <col min="14437" max="14437" customWidth="1" bestFit="1" width="9.0" style="50"/>
    <col min="14438" max="14438" customWidth="1" bestFit="1" width="9.0" style="50"/>
    <col min="14439" max="14439" customWidth="1" bestFit="1" width="9.0" style="50"/>
    <col min="14440" max="14440" customWidth="1" bestFit="1" width="9.0" style="50"/>
    <col min="14441" max="14441" customWidth="1" bestFit="1" width="9.0" style="50"/>
    <col min="14442" max="14442" customWidth="1" bestFit="1" width="9.0" style="50"/>
    <col min="14443" max="14443" customWidth="1" bestFit="1" width="9.0" style="50"/>
    <col min="14444" max="14444" customWidth="1" bestFit="1" width="9.0" style="50"/>
    <col min="14445" max="14445" customWidth="1" bestFit="1" width="9.0" style="50"/>
    <col min="14446" max="14446" customWidth="1" bestFit="1" width="9.0" style="50"/>
    <col min="14447" max="14447" customWidth="1" bestFit="1" width="9.0" style="50"/>
    <col min="14448" max="14448" customWidth="1" bestFit="1" width="9.0" style="50"/>
    <col min="14449" max="14449" customWidth="1" bestFit="1" width="9.0" style="50"/>
    <col min="14450" max="14450" customWidth="1" bestFit="1" width="9.0" style="50"/>
    <col min="14451" max="14451" customWidth="1" bestFit="1" width="9.0" style="50"/>
    <col min="14452" max="14452" customWidth="1" bestFit="1" width="9.0" style="50"/>
    <col min="14453" max="14453" customWidth="1" bestFit="1" width="9.0" style="50"/>
    <col min="14454" max="14454" customWidth="1" bestFit="1" width="9.0" style="50"/>
    <col min="14455" max="14455" customWidth="1" bestFit="1" width="9.0" style="50"/>
    <col min="14456" max="14456" customWidth="1" bestFit="1" width="9.0" style="50"/>
    <col min="14457" max="14457" customWidth="1" bestFit="1" width="9.0" style="50"/>
    <col min="14458" max="14458" customWidth="1" bestFit="1" width="9.0" style="50"/>
    <col min="14459" max="14459" customWidth="1" bestFit="1" width="9.0" style="50"/>
    <col min="14460" max="14460" customWidth="1" bestFit="1" width="9.0" style="50"/>
    <col min="14461" max="14461" customWidth="1" bestFit="1" width="9.0" style="50"/>
    <col min="14462" max="14462" customWidth="1" bestFit="1" width="9.0" style="50"/>
    <col min="14463" max="14463" customWidth="1" bestFit="1" width="9.0" style="50"/>
    <col min="14464" max="14464" customWidth="1" bestFit="1" width="9.0" style="50"/>
    <col min="14465" max="14465" customWidth="1" bestFit="1" width="9.0" style="50"/>
    <col min="14466" max="14466" customWidth="1" bestFit="1" width="9.0" style="50"/>
    <col min="14467" max="14467" customWidth="1" bestFit="1" width="9.0" style="50"/>
    <col min="14468" max="14468" customWidth="1" bestFit="1" width="9.0" style="50"/>
    <col min="14469" max="14469" customWidth="1" bestFit="1" width="9.0" style="50"/>
    <col min="14470" max="14470" customWidth="1" bestFit="1" width="9.0" style="50"/>
    <col min="14471" max="14471" customWidth="1" bestFit="1" width="9.0" style="50"/>
    <col min="14472" max="14472" customWidth="1" bestFit="1" width="9.0" style="50"/>
    <col min="14473" max="14473" customWidth="1" bestFit="1" width="9.0" style="50"/>
    <col min="14474" max="14474" customWidth="1" bestFit="1" width="9.0" style="50"/>
    <col min="14475" max="14475" customWidth="1" bestFit="1" width="9.0" style="50"/>
    <col min="14476" max="14476" customWidth="1" bestFit="1" width="9.0" style="50"/>
    <col min="14477" max="14477" customWidth="1" bestFit="1" width="9.0" style="50"/>
    <col min="14478" max="14478" customWidth="1" bestFit="1" width="9.0" style="50"/>
    <col min="14479" max="14479" customWidth="1" bestFit="1" width="9.0" style="50"/>
    <col min="14480" max="14480" customWidth="1" bestFit="1" width="9.0" style="50"/>
    <col min="14481" max="14481" customWidth="1" bestFit="1" width="9.0" style="50"/>
    <col min="14482" max="14482" customWidth="1" bestFit="1" width="9.0" style="50"/>
    <col min="14483" max="14483" customWidth="1" bestFit="1" width="9.0" style="50"/>
    <col min="14484" max="14484" customWidth="1" bestFit="1" width="9.0" style="50"/>
    <col min="14485" max="14485" customWidth="1" bestFit="1" width="9.0" style="50"/>
    <col min="14486" max="14486" customWidth="1" bestFit="1" width="9.0" style="50"/>
    <col min="14487" max="14487" customWidth="1" bestFit="1" width="9.0" style="50"/>
    <col min="14488" max="14488" customWidth="1" bestFit="1" width="9.0" style="50"/>
    <col min="14489" max="14489" customWidth="1" bestFit="1" width="9.0" style="50"/>
    <col min="14490" max="14490" customWidth="1" bestFit="1" width="9.0" style="50"/>
    <col min="14491" max="14491" customWidth="1" bestFit="1" width="9.0" style="50"/>
    <col min="14492" max="14492" customWidth="1" bestFit="1" width="9.0" style="50"/>
    <col min="14493" max="14493" customWidth="1" bestFit="1" width="9.0" style="50"/>
    <col min="14494" max="14494" customWidth="1" bestFit="1" width="9.0" style="50"/>
    <col min="14495" max="14495" customWidth="1" bestFit="1" width="9.0" style="50"/>
    <col min="14496" max="14496" customWidth="1" bestFit="1" width="9.0" style="50"/>
    <col min="14497" max="14497" customWidth="1" bestFit="1" width="9.0" style="50"/>
    <col min="14498" max="14498" customWidth="1" bestFit="1" width="9.0" style="50"/>
    <col min="14499" max="14499" customWidth="1" bestFit="1" width="9.0" style="50"/>
    <col min="14500" max="14500" customWidth="1" bestFit="1" width="9.0" style="50"/>
    <col min="14501" max="14501" customWidth="1" bestFit="1" width="9.0" style="50"/>
    <col min="14502" max="14502" customWidth="1" bestFit="1" width="9.0" style="50"/>
    <col min="14503" max="14503" customWidth="1" bestFit="1" width="9.0" style="50"/>
    <col min="14504" max="14504" customWidth="1" bestFit="1" width="9.0" style="50"/>
    <col min="14505" max="14505" customWidth="1" bestFit="1" width="9.0" style="50"/>
    <col min="14506" max="14506" customWidth="1" bestFit="1" width="9.0" style="50"/>
    <col min="14507" max="14507" customWidth="1" bestFit="1" width="9.0" style="50"/>
    <col min="14508" max="14508" customWidth="1" bestFit="1" width="9.0" style="50"/>
    <col min="14509" max="14509" customWidth="1" bestFit="1" width="9.0" style="50"/>
    <col min="14510" max="14510" customWidth="1" bestFit="1" width="9.0" style="50"/>
    <col min="14511" max="14511" customWidth="1" bestFit="1" width="9.0" style="50"/>
    <col min="14512" max="14512" customWidth="1" bestFit="1" width="9.0" style="50"/>
    <col min="14513" max="14513" customWidth="1" bestFit="1" width="9.0" style="50"/>
    <col min="14514" max="14514" customWidth="1" bestFit="1" width="9.0" style="50"/>
    <col min="14515" max="14515" customWidth="1" bestFit="1" width="9.0" style="50"/>
    <col min="14516" max="14516" customWidth="1" bestFit="1" width="9.0" style="50"/>
    <col min="14517" max="14517" customWidth="1" bestFit="1" width="9.0" style="50"/>
    <col min="14518" max="14518" customWidth="1" bestFit="1" width="9.0" style="50"/>
    <col min="14519" max="14519" customWidth="1" bestFit="1" width="9.0" style="50"/>
    <col min="14520" max="14520" customWidth="1" bestFit="1" width="9.0" style="50"/>
    <col min="14521" max="14521" customWidth="1" bestFit="1" width="9.0" style="50"/>
    <col min="14522" max="14522" customWidth="1" bestFit="1" width="9.0" style="50"/>
    <col min="14523" max="14523" customWidth="1" bestFit="1" width="9.0" style="50"/>
    <col min="14524" max="14524" customWidth="1" bestFit="1" width="9.0" style="50"/>
    <col min="14525" max="14525" customWidth="1" bestFit="1" width="9.0" style="50"/>
    <col min="14526" max="14526" customWidth="1" bestFit="1" width="9.0" style="50"/>
    <col min="14527" max="14527" customWidth="1" bestFit="1" width="9.0" style="50"/>
    <col min="14528" max="14528" customWidth="1" bestFit="1" width="9.0" style="50"/>
    <col min="14529" max="14529" customWidth="1" bestFit="1" width="9.0" style="50"/>
    <col min="14530" max="14530" customWidth="1" bestFit="1" width="9.0" style="50"/>
    <col min="14531" max="14531" customWidth="1" bestFit="1" width="9.0" style="50"/>
    <col min="14532" max="14532" customWidth="1" bestFit="1" width="9.0" style="50"/>
    <col min="14533" max="14533" customWidth="1" bestFit="1" width="9.0" style="50"/>
    <col min="14534" max="14534" customWidth="1" bestFit="1" width="9.0" style="50"/>
    <col min="14535" max="14535" customWidth="1" bestFit="1" width="9.0" style="50"/>
    <col min="14536" max="14536" customWidth="1" bestFit="1" width="9.0" style="50"/>
    <col min="14537" max="14537" customWidth="1" bestFit="1" width="9.0" style="50"/>
    <col min="14538" max="14538" customWidth="1" bestFit="1" width="9.0" style="50"/>
    <col min="14539" max="14539" customWidth="1" bestFit="1" width="9.0" style="50"/>
    <col min="14540" max="14540" customWidth="1" bestFit="1" width="9.0" style="50"/>
    <col min="14541" max="14541" customWidth="1" bestFit="1" width="9.0" style="50"/>
    <col min="14542" max="14542" customWidth="1" bestFit="1" width="9.0" style="50"/>
    <col min="14543" max="14543" customWidth="1" bestFit="1" width="9.0" style="50"/>
    <col min="14544" max="14544" customWidth="1" bestFit="1" width="9.0" style="50"/>
    <col min="14545" max="14545" customWidth="1" bestFit="1" width="9.0" style="50"/>
    <col min="14546" max="14546" customWidth="1" bestFit="1" width="9.0" style="50"/>
    <col min="14547" max="14547" customWidth="1" bestFit="1" width="9.0" style="50"/>
    <col min="14548" max="14548" customWidth="1" bestFit="1" width="9.0" style="50"/>
    <col min="14549" max="14549" customWidth="1" bestFit="1" width="9.0" style="50"/>
    <col min="14550" max="14550" customWidth="1" bestFit="1" width="9.0" style="50"/>
    <col min="14551" max="14551" customWidth="1" bestFit="1" width="9.0" style="50"/>
    <col min="14552" max="14552" customWidth="1" bestFit="1" width="9.0" style="50"/>
    <col min="14553" max="14553" customWidth="1" bestFit="1" width="9.0" style="50"/>
    <col min="14554" max="14554" customWidth="1" bestFit="1" width="9.0" style="50"/>
    <col min="14555" max="14555" customWidth="1" bestFit="1" width="9.0" style="50"/>
    <col min="14556" max="14556" customWidth="1" bestFit="1" width="9.0" style="50"/>
    <col min="14557" max="14557" customWidth="1" bestFit="1" width="9.0" style="50"/>
    <col min="14558" max="14558" customWidth="1" bestFit="1" width="9.0" style="50"/>
    <col min="14559" max="14559" customWidth="1" bestFit="1" width="9.0" style="50"/>
    <col min="14560" max="14560" customWidth="1" bestFit="1" width="9.0" style="50"/>
    <col min="14561" max="14561" customWidth="1" bestFit="1" width="9.0" style="50"/>
    <col min="14562" max="14562" customWidth="1" bestFit="1" width="9.0" style="50"/>
    <col min="14563" max="14563" customWidth="1" bestFit="1" width="9.0" style="50"/>
    <col min="14564" max="14564" customWidth="1" bestFit="1" width="9.0" style="50"/>
    <col min="14565" max="14565" customWidth="1" bestFit="1" width="9.0" style="50"/>
    <col min="14566" max="14566" customWidth="1" bestFit="1" width="9.0" style="50"/>
    <col min="14567" max="14567" customWidth="1" bestFit="1" width="9.0" style="50"/>
    <col min="14568" max="14568" customWidth="1" bestFit="1" width="9.0" style="50"/>
    <col min="14569" max="14569" customWidth="1" bestFit="1" width="9.0" style="50"/>
    <col min="14570" max="14570" customWidth="1" bestFit="1" width="9.0" style="50"/>
    <col min="14571" max="14571" customWidth="1" bestFit="1" width="9.0" style="50"/>
    <col min="14572" max="14572" customWidth="1" bestFit="1" width="9.0" style="50"/>
    <col min="14573" max="14573" customWidth="1" bestFit="1" width="9.0" style="50"/>
    <col min="14574" max="14574" customWidth="1" bestFit="1" width="9.0" style="50"/>
    <col min="14575" max="14575" customWidth="1" bestFit="1" width="9.0" style="50"/>
    <col min="14576" max="14576" customWidth="1" bestFit="1" width="9.0" style="50"/>
    <col min="14577" max="14577" customWidth="1" bestFit="1" width="9.0" style="50"/>
    <col min="14578" max="14578" customWidth="1" bestFit="1" width="9.0" style="50"/>
    <col min="14579" max="14579" customWidth="1" bestFit="1" width="9.0" style="50"/>
    <col min="14580" max="14580" customWidth="1" bestFit="1" width="9.0" style="50"/>
    <col min="14581" max="14581" customWidth="1" bestFit="1" width="9.0" style="50"/>
    <col min="14582" max="14582" customWidth="1" bestFit="1" width="9.0" style="50"/>
    <col min="14583" max="14583" customWidth="1" bestFit="1" width="9.0" style="50"/>
    <col min="14584" max="14584" customWidth="1" bestFit="1" width="9.0" style="50"/>
    <col min="14585" max="14585" customWidth="1" bestFit="1" width="9.0" style="50"/>
    <col min="14586" max="14586" customWidth="1" bestFit="1" width="9.0" style="50"/>
    <col min="14587" max="14587" customWidth="1" bestFit="1" width="9.0" style="50"/>
    <col min="14588" max="14588" customWidth="1" bestFit="1" width="9.0" style="50"/>
    <col min="14589" max="14589" customWidth="1" bestFit="1" width="9.0" style="50"/>
    <col min="14590" max="14590" customWidth="1" bestFit="1" width="9.0" style="50"/>
    <col min="14591" max="14591" customWidth="1" bestFit="1" width="9.0" style="50"/>
    <col min="14592" max="14592" customWidth="1" bestFit="1" width="9.0" style="50"/>
    <col min="14593" max="14593" customWidth="1" bestFit="1" width="9.0" style="50"/>
    <col min="14594" max="14594" customWidth="1" bestFit="1" width="9.0" style="50"/>
    <col min="14595" max="14595" customWidth="1" bestFit="1" width="9.0" style="50"/>
    <col min="14596" max="14596" customWidth="1" bestFit="1" width="9.0" style="50"/>
    <col min="14597" max="14597" customWidth="1" bestFit="1" width="9.0" style="50"/>
    <col min="14598" max="14598" customWidth="1" bestFit="1" width="9.0" style="50"/>
    <col min="14599" max="14599" customWidth="1" bestFit="1" width="9.0" style="50"/>
    <col min="14600" max="14600" customWidth="1" bestFit="1" width="9.0" style="50"/>
    <col min="14601" max="14601" customWidth="1" bestFit="1" width="9.0" style="50"/>
    <col min="14602" max="14602" customWidth="1" bestFit="1" width="9.0" style="50"/>
    <col min="14603" max="14603" customWidth="1" bestFit="1" width="9.0" style="50"/>
    <col min="14604" max="14604" customWidth="1" bestFit="1" width="9.0" style="50"/>
    <col min="14605" max="14605" customWidth="1" bestFit="1" width="9.0" style="50"/>
    <col min="14606" max="14606" customWidth="1" bestFit="1" width="9.0" style="50"/>
    <col min="14607" max="14607" customWidth="1" bestFit="1" width="9.0" style="50"/>
    <col min="14608" max="14608" customWidth="1" bestFit="1" width="9.0" style="50"/>
    <col min="14609" max="14609" customWidth="1" bestFit="1" width="9.0" style="50"/>
    <col min="14610" max="14610" customWidth="1" bestFit="1" width="9.0" style="50"/>
    <col min="14611" max="14611" customWidth="1" bestFit="1" width="9.0" style="50"/>
    <col min="14612" max="14612" customWidth="1" bestFit="1" width="9.0" style="50"/>
    <col min="14613" max="14613" customWidth="1" bestFit="1" width="9.0" style="50"/>
    <col min="14614" max="14614" customWidth="1" bestFit="1" width="9.0" style="50"/>
    <col min="14615" max="14615" customWidth="1" bestFit="1" width="9.0" style="50"/>
    <col min="14616" max="14616" customWidth="1" bestFit="1" width="9.0" style="50"/>
    <col min="14617" max="14617" customWidth="1" bestFit="1" width="9.0" style="50"/>
    <col min="14618" max="14618" customWidth="1" bestFit="1" width="9.0" style="50"/>
    <col min="14619" max="14619" customWidth="1" bestFit="1" width="9.0" style="50"/>
    <col min="14620" max="14620" customWidth="1" bestFit="1" width="9.0" style="50"/>
    <col min="14621" max="14621" customWidth="1" bestFit="1" width="9.0" style="50"/>
    <col min="14622" max="14622" customWidth="1" bestFit="1" width="9.0" style="50"/>
    <col min="14623" max="14623" customWidth="1" bestFit="1" width="9.0" style="50"/>
    <col min="14624" max="14624" customWidth="1" bestFit="1" width="9.0" style="50"/>
    <col min="14625" max="14625" customWidth="1" bestFit="1" width="9.0" style="50"/>
    <col min="14626" max="14626" customWidth="1" bestFit="1" width="9.0" style="50"/>
    <col min="14627" max="14627" customWidth="1" bestFit="1" width="9.0" style="50"/>
    <col min="14628" max="14628" customWidth="1" bestFit="1" width="9.0" style="50"/>
    <col min="14629" max="14629" customWidth="1" bestFit="1" width="9.0" style="50"/>
    <col min="14630" max="14630" customWidth="1" bestFit="1" width="9.0" style="50"/>
    <col min="14631" max="14631" customWidth="1" bestFit="1" width="9.0" style="50"/>
    <col min="14632" max="14632" customWidth="1" bestFit="1" width="9.0" style="50"/>
    <col min="14633" max="14633" customWidth="1" bestFit="1" width="9.0" style="50"/>
    <col min="14634" max="14634" customWidth="1" bestFit="1" width="9.0" style="50"/>
    <col min="14635" max="14635" customWidth="1" bestFit="1" width="9.0" style="50"/>
    <col min="14636" max="14636" customWidth="1" bestFit="1" width="9.0" style="50"/>
    <col min="14637" max="14637" customWidth="1" bestFit="1" width="9.0" style="50"/>
    <col min="14638" max="14638" customWidth="1" bestFit="1" width="9.0" style="50"/>
    <col min="14639" max="14639" customWidth="1" bestFit="1" width="9.0" style="50"/>
    <col min="14640" max="14640" customWidth="1" bestFit="1" width="9.0" style="50"/>
    <col min="14641" max="14641" customWidth="1" bestFit="1" width="9.0" style="50"/>
    <col min="14642" max="14642" customWidth="1" bestFit="1" width="9.0" style="50"/>
    <col min="14643" max="14643" customWidth="1" bestFit="1" width="9.0" style="50"/>
    <col min="14644" max="14644" customWidth="1" bestFit="1" width="9.0" style="50"/>
    <col min="14645" max="14645" customWidth="1" bestFit="1" width="9.0" style="50"/>
    <col min="14646" max="14646" customWidth="1" bestFit="1" width="9.0" style="50"/>
    <col min="14647" max="14647" customWidth="1" bestFit="1" width="9.0" style="50"/>
    <col min="14648" max="14648" customWidth="1" bestFit="1" width="9.0" style="50"/>
    <col min="14649" max="14649" customWidth="1" bestFit="1" width="9.0" style="50"/>
    <col min="14650" max="14650" customWidth="1" bestFit="1" width="9.0" style="50"/>
    <col min="14651" max="14651" customWidth="1" bestFit="1" width="9.0" style="50"/>
    <col min="14652" max="14652" customWidth="1" bestFit="1" width="9.0" style="50"/>
    <col min="14653" max="14653" customWidth="1" bestFit="1" width="9.0" style="50"/>
    <col min="14654" max="14654" customWidth="1" bestFit="1" width="9.0" style="50"/>
    <col min="14655" max="14655" customWidth="1" bestFit="1" width="9.0" style="50"/>
    <col min="14656" max="14656" customWidth="1" bestFit="1" width="9.0" style="50"/>
    <col min="14657" max="14657" customWidth="1" bestFit="1" width="9.0" style="50"/>
    <col min="14658" max="14658" customWidth="1" bestFit="1" width="9.0" style="50"/>
    <col min="14659" max="14659" customWidth="1" bestFit="1" width="9.0" style="50"/>
    <col min="14660" max="14660" customWidth="1" bestFit="1" width="9.0" style="50"/>
    <col min="14661" max="14661" customWidth="1" bestFit="1" width="9.0" style="50"/>
    <col min="14662" max="14662" customWidth="1" bestFit="1" width="9.0" style="50"/>
    <col min="14663" max="14663" customWidth="1" bestFit="1" width="9.0" style="50"/>
    <col min="14664" max="14664" customWidth="1" bestFit="1" width="9.0" style="50"/>
    <col min="14665" max="14665" customWidth="1" bestFit="1" width="9.0" style="50"/>
    <col min="14666" max="14666" customWidth="1" bestFit="1" width="9.0" style="50"/>
    <col min="14667" max="14667" customWidth="1" bestFit="1" width="9.0" style="50"/>
    <col min="14668" max="14668" customWidth="1" bestFit="1" width="9.0" style="50"/>
    <col min="14669" max="14669" customWidth="1" bestFit="1" width="9.0" style="50"/>
    <col min="14670" max="14670" customWidth="1" bestFit="1" width="9.0" style="50"/>
    <col min="14671" max="14671" customWidth="1" bestFit="1" width="9.0" style="50"/>
    <col min="14672" max="14672" customWidth="1" bestFit="1" width="9.0" style="50"/>
    <col min="14673" max="14673" customWidth="1" bestFit="1" width="9.0" style="50"/>
    <col min="14674" max="14674" customWidth="1" bestFit="1" width="9.0" style="50"/>
    <col min="14675" max="14675" customWidth="1" bestFit="1" width="9.0" style="50"/>
    <col min="14676" max="14676" customWidth="1" bestFit="1" width="9.0" style="50"/>
    <col min="14677" max="14677" customWidth="1" bestFit="1" width="9.0" style="50"/>
    <col min="14678" max="14678" customWidth="1" bestFit="1" width="9.0" style="50"/>
    <col min="14679" max="14679" customWidth="1" bestFit="1" width="9.0" style="50"/>
    <col min="14680" max="14680" customWidth="1" bestFit="1" width="9.0" style="50"/>
    <col min="14681" max="14681" customWidth="1" bestFit="1" width="9.0" style="50"/>
    <col min="14682" max="14682" customWidth="1" bestFit="1" width="9.0" style="50"/>
    <col min="14683" max="14683" customWidth="1" bestFit="1" width="9.0" style="50"/>
    <col min="14684" max="14684" customWidth="1" bestFit="1" width="9.0" style="50"/>
    <col min="14685" max="14685" customWidth="1" bestFit="1" width="9.0" style="50"/>
    <col min="14686" max="14686" customWidth="1" bestFit="1" width="9.0" style="50"/>
    <col min="14687" max="14687" customWidth="1" bestFit="1" width="9.0" style="50"/>
    <col min="14688" max="14688" customWidth="1" bestFit="1" width="9.0" style="50"/>
    <col min="14689" max="14689" customWidth="1" bestFit="1" width="9.0" style="50"/>
    <col min="14690" max="14690" customWidth="1" bestFit="1" width="9.0" style="50"/>
    <col min="14691" max="14691" customWidth="1" bestFit="1" width="9.0" style="50"/>
    <col min="14692" max="14692" customWidth="1" bestFit="1" width="9.0" style="50"/>
    <col min="14693" max="14693" customWidth="1" bestFit="1" width="9.0" style="50"/>
    <col min="14694" max="14694" customWidth="1" bestFit="1" width="9.0" style="50"/>
    <col min="14695" max="14695" customWidth="1" bestFit="1" width="9.0" style="50"/>
    <col min="14696" max="14696" customWidth="1" bestFit="1" width="9.0" style="50"/>
    <col min="14697" max="14697" customWidth="1" bestFit="1" width="9.0" style="50"/>
    <col min="14698" max="14698" customWidth="1" bestFit="1" width="9.0" style="50"/>
    <col min="14699" max="14699" customWidth="1" bestFit="1" width="9.0" style="50"/>
    <col min="14700" max="14700" customWidth="1" bestFit="1" width="9.0" style="50"/>
    <col min="14701" max="14701" customWidth="1" bestFit="1" width="9.0" style="50"/>
    <col min="14702" max="14702" customWidth="1" bestFit="1" width="9.0" style="50"/>
    <col min="14703" max="14703" customWidth="1" bestFit="1" width="9.0" style="50"/>
    <col min="14704" max="14704" customWidth="1" bestFit="1" width="9.0" style="50"/>
    <col min="14705" max="14705" customWidth="1" bestFit="1" width="9.0" style="50"/>
    <col min="14706" max="14706" customWidth="1" bestFit="1" width="9.0" style="50"/>
    <col min="14707" max="14707" customWidth="1" bestFit="1" width="9.0" style="50"/>
    <col min="14708" max="14708" customWidth="1" bestFit="1" width="9.0" style="50"/>
    <col min="14709" max="14709" customWidth="1" bestFit="1" width="9.0" style="50"/>
    <col min="14710" max="14710" customWidth="1" bestFit="1" width="9.0" style="50"/>
    <col min="14711" max="14711" customWidth="1" bestFit="1" width="9.0" style="50"/>
    <col min="14712" max="14712" customWidth="1" bestFit="1" width="9.0" style="50"/>
    <col min="14713" max="14713" customWidth="1" bestFit="1" width="9.0" style="50"/>
    <col min="14714" max="14714" customWidth="1" bestFit="1" width="9.0" style="50"/>
    <col min="14715" max="14715" customWidth="1" bestFit="1" width="9.0" style="50"/>
    <col min="14716" max="14716" customWidth="1" bestFit="1" width="9.0" style="50"/>
    <col min="14717" max="14717" customWidth="1" bestFit="1" width="9.0" style="50"/>
    <col min="14718" max="14718" customWidth="1" bestFit="1" width="9.0" style="50"/>
    <col min="14719" max="14719" customWidth="1" bestFit="1" width="9.0" style="50"/>
    <col min="14720" max="14720" customWidth="1" bestFit="1" width="9.0" style="50"/>
    <col min="14721" max="14721" customWidth="1" bestFit="1" width="9.0" style="50"/>
    <col min="14722" max="14722" customWidth="1" bestFit="1" width="9.0" style="50"/>
    <col min="14723" max="14723" customWidth="1" bestFit="1" width="9.0" style="50"/>
    <col min="14724" max="14724" customWidth="1" bestFit="1" width="9.0" style="50"/>
    <col min="14725" max="14725" customWidth="1" bestFit="1" width="9.0" style="50"/>
    <col min="14726" max="14726" customWidth="1" bestFit="1" width="9.0" style="50"/>
    <col min="14727" max="14727" customWidth="1" bestFit="1" width="9.0" style="50"/>
    <col min="14728" max="14728" customWidth="1" bestFit="1" width="9.0" style="50"/>
    <col min="14729" max="14729" customWidth="1" bestFit="1" width="9.0" style="50"/>
    <col min="14730" max="14730" customWidth="1" bestFit="1" width="9.0" style="50"/>
    <col min="14731" max="14731" customWidth="1" bestFit="1" width="9.0" style="50"/>
    <col min="14732" max="14732" customWidth="1" bestFit="1" width="9.0" style="50"/>
    <col min="14733" max="14733" customWidth="1" bestFit="1" width="9.0" style="50"/>
    <col min="14734" max="14734" customWidth="1" bestFit="1" width="9.0" style="50"/>
    <col min="14735" max="14735" customWidth="1" bestFit="1" width="9.0" style="50"/>
    <col min="14736" max="14736" customWidth="1" bestFit="1" width="9.0" style="50"/>
    <col min="14737" max="14737" customWidth="1" bestFit="1" width="9.0" style="50"/>
    <col min="14738" max="14738" customWidth="1" bestFit="1" width="9.0" style="50"/>
    <col min="14739" max="14739" customWidth="1" bestFit="1" width="9.0" style="50"/>
    <col min="14740" max="14740" customWidth="1" bestFit="1" width="9.0" style="50"/>
    <col min="14741" max="14741" customWidth="1" bestFit="1" width="9.0" style="50"/>
    <col min="14742" max="14742" customWidth="1" bestFit="1" width="9.0" style="50"/>
    <col min="14743" max="14743" customWidth="1" bestFit="1" width="9.0" style="50"/>
    <col min="14744" max="14744" customWidth="1" bestFit="1" width="9.0" style="50"/>
    <col min="14745" max="14745" customWidth="1" bestFit="1" width="9.0" style="50"/>
    <col min="14746" max="14746" customWidth="1" bestFit="1" width="9.0" style="50"/>
    <col min="14747" max="14747" customWidth="1" bestFit="1" width="9.0" style="50"/>
    <col min="14748" max="14748" customWidth="1" bestFit="1" width="9.0" style="50"/>
    <col min="14749" max="14749" customWidth="1" bestFit="1" width="9.0" style="50"/>
    <col min="14750" max="14750" customWidth="1" bestFit="1" width="9.0" style="50"/>
    <col min="14751" max="14751" customWidth="1" bestFit="1" width="9.0" style="50"/>
    <col min="14752" max="14752" customWidth="1" bestFit="1" width="9.0" style="50"/>
    <col min="14753" max="14753" customWidth="1" bestFit="1" width="9.0" style="50"/>
    <col min="14754" max="14754" customWidth="1" bestFit="1" width="9.0" style="50"/>
    <col min="14755" max="14755" customWidth="1" bestFit="1" width="9.0" style="50"/>
    <col min="14756" max="14756" customWidth="1" bestFit="1" width="9.0" style="50"/>
    <col min="14757" max="14757" customWidth="1" bestFit="1" width="9.0" style="50"/>
    <col min="14758" max="14758" customWidth="1" bestFit="1" width="9.0" style="50"/>
    <col min="14759" max="14759" customWidth="1" bestFit="1" width="9.0" style="50"/>
    <col min="14760" max="14760" customWidth="1" bestFit="1" width="9.0" style="50"/>
    <col min="14761" max="14761" customWidth="1" bestFit="1" width="9.0" style="50"/>
    <col min="14762" max="14762" customWidth="1" bestFit="1" width="9.0" style="50"/>
    <col min="14763" max="14763" customWidth="1" bestFit="1" width="9.0" style="50"/>
    <col min="14764" max="14764" customWidth="1" bestFit="1" width="9.0" style="50"/>
    <col min="14765" max="14765" customWidth="1" bestFit="1" width="9.0" style="50"/>
    <col min="14766" max="14766" customWidth="1" bestFit="1" width="9.0" style="50"/>
    <col min="14767" max="14767" customWidth="1" bestFit="1" width="9.0" style="50"/>
    <col min="14768" max="14768" customWidth="1" bestFit="1" width="9.0" style="50"/>
    <col min="14769" max="14769" customWidth="1" bestFit="1" width="9.0" style="50"/>
    <col min="14770" max="14770" customWidth="1" bestFit="1" width="9.0" style="50"/>
    <col min="14771" max="14771" customWidth="1" bestFit="1" width="9.0" style="50"/>
    <col min="14772" max="14772" customWidth="1" bestFit="1" width="9.0" style="50"/>
    <col min="14773" max="14773" customWidth="1" bestFit="1" width="9.0" style="50"/>
    <col min="14774" max="14774" customWidth="1" bestFit="1" width="9.0" style="50"/>
    <col min="14775" max="14775" customWidth="1" bestFit="1" width="9.0" style="50"/>
    <col min="14776" max="14776" customWidth="1" bestFit="1" width="9.0" style="50"/>
    <col min="14777" max="14777" customWidth="1" bestFit="1" width="9.0" style="50"/>
    <col min="14778" max="14778" customWidth="1" bestFit="1" width="9.0" style="50"/>
    <col min="14779" max="14779" customWidth="1" bestFit="1" width="9.0" style="50"/>
    <col min="14780" max="14780" customWidth="1" bestFit="1" width="9.0" style="50"/>
    <col min="14781" max="14781" customWidth="1" bestFit="1" width="9.0" style="50"/>
    <col min="14782" max="14782" customWidth="1" bestFit="1" width="9.0" style="50"/>
    <col min="14783" max="14783" customWidth="1" bestFit="1" width="9.0" style="50"/>
    <col min="14784" max="14784" customWidth="1" bestFit="1" width="9.0" style="50"/>
    <col min="14785" max="14785" customWidth="1" bestFit="1" width="9.0" style="50"/>
    <col min="14786" max="14786" customWidth="1" bestFit="1" width="9.0" style="50"/>
    <col min="14787" max="14787" customWidth="1" bestFit="1" width="9.0" style="50"/>
    <col min="14788" max="14788" customWidth="1" bestFit="1" width="9.0" style="50"/>
    <col min="14789" max="14789" customWidth="1" bestFit="1" width="9.0" style="50"/>
    <col min="14790" max="14790" customWidth="1" bestFit="1" width="9.0" style="50"/>
    <col min="14791" max="14791" customWidth="1" bestFit="1" width="9.0" style="50"/>
    <col min="14792" max="14792" customWidth="1" bestFit="1" width="9.0" style="50"/>
    <col min="14793" max="14793" customWidth="1" bestFit="1" width="9.0" style="50"/>
    <col min="14794" max="14794" customWidth="1" bestFit="1" width="9.0" style="50"/>
    <col min="14795" max="14795" customWidth="1" bestFit="1" width="9.0" style="50"/>
    <col min="14796" max="14796" customWidth="1" bestFit="1" width="9.0" style="50"/>
    <col min="14797" max="14797" customWidth="1" bestFit="1" width="9.0" style="50"/>
    <col min="14798" max="14798" customWidth="1" bestFit="1" width="9.0" style="50"/>
    <col min="14799" max="14799" customWidth="1" bestFit="1" width="9.0" style="50"/>
    <col min="14800" max="14800" customWidth="1" bestFit="1" width="9.0" style="50"/>
    <col min="14801" max="14801" customWidth="1" bestFit="1" width="9.0" style="50"/>
    <col min="14802" max="14802" customWidth="1" bestFit="1" width="9.0" style="50"/>
    <col min="14803" max="14803" customWidth="1" bestFit="1" width="9.0" style="50"/>
    <col min="14804" max="14804" customWidth="1" bestFit="1" width="9.0" style="50"/>
    <col min="14805" max="14805" customWidth="1" bestFit="1" width="9.0" style="50"/>
    <col min="14806" max="14806" customWidth="1" bestFit="1" width="9.0" style="50"/>
    <col min="14807" max="14807" customWidth="1" bestFit="1" width="9.0" style="50"/>
    <col min="14808" max="14808" customWidth="1" bestFit="1" width="9.0" style="50"/>
    <col min="14809" max="14809" customWidth="1" bestFit="1" width="9.0" style="50"/>
    <col min="14810" max="14810" customWidth="1" bestFit="1" width="9.0" style="50"/>
    <col min="14811" max="14811" customWidth="1" bestFit="1" width="9.0" style="50"/>
    <col min="14812" max="14812" customWidth="1" bestFit="1" width="9.0" style="50"/>
    <col min="14813" max="14813" customWidth="1" bestFit="1" width="9.0" style="50"/>
    <col min="14814" max="14814" customWidth="1" bestFit="1" width="9.0" style="50"/>
    <col min="14815" max="14815" customWidth="1" bestFit="1" width="9.0" style="50"/>
    <col min="14816" max="14816" customWidth="1" bestFit="1" width="9.0" style="50"/>
    <col min="14817" max="14817" customWidth="1" bestFit="1" width="9.0" style="50"/>
    <col min="14818" max="14818" customWidth="1" bestFit="1" width="9.0" style="50"/>
    <col min="14819" max="14819" customWidth="1" bestFit="1" width="9.0" style="50"/>
    <col min="14820" max="14820" customWidth="1" bestFit="1" width="9.0" style="50"/>
    <col min="14821" max="14821" customWidth="1" bestFit="1" width="9.0" style="50"/>
    <col min="14822" max="14822" customWidth="1" bestFit="1" width="9.0" style="50"/>
    <col min="14823" max="14823" customWidth="1" bestFit="1" width="9.0" style="50"/>
    <col min="14824" max="14824" customWidth="1" bestFit="1" width="9.0" style="50"/>
    <col min="14825" max="14825" customWidth="1" bestFit="1" width="9.0" style="50"/>
    <col min="14826" max="14826" customWidth="1" bestFit="1" width="9.0" style="50"/>
    <col min="14827" max="14827" customWidth="1" bestFit="1" width="9.0" style="50"/>
    <col min="14828" max="14828" customWidth="1" bestFit="1" width="9.0" style="50"/>
    <col min="14829" max="14829" customWidth="1" bestFit="1" width="9.0" style="50"/>
    <col min="14830" max="14830" customWidth="1" bestFit="1" width="9.0" style="50"/>
    <col min="14831" max="14831" customWidth="1" bestFit="1" width="9.0" style="50"/>
    <col min="14832" max="14832" customWidth="1" bestFit="1" width="9.0" style="50"/>
    <col min="14833" max="14833" customWidth="1" bestFit="1" width="9.0" style="50"/>
    <col min="14834" max="14834" customWidth="1" bestFit="1" width="9.0" style="50"/>
    <col min="14835" max="14835" customWidth="1" bestFit="1" width="9.0" style="50"/>
    <col min="14836" max="14836" customWidth="1" bestFit="1" width="9.0" style="50"/>
    <col min="14837" max="14837" customWidth="1" bestFit="1" width="9.0" style="50"/>
    <col min="14838" max="14838" customWidth="1" bestFit="1" width="9.0" style="50"/>
    <col min="14839" max="14839" customWidth="1" bestFit="1" width="9.0" style="50"/>
    <col min="14840" max="14840" customWidth="1" bestFit="1" width="9.0" style="50"/>
    <col min="14841" max="14841" customWidth="1" bestFit="1" width="9.0" style="50"/>
    <col min="14842" max="14842" customWidth="1" bestFit="1" width="9.0" style="50"/>
    <col min="14843" max="14843" customWidth="1" bestFit="1" width="9.0" style="50"/>
    <col min="14844" max="14844" customWidth="1" bestFit="1" width="9.0" style="50"/>
    <col min="14845" max="14845" customWidth="1" bestFit="1" width="9.0" style="50"/>
    <col min="14846" max="14846" customWidth="1" bestFit="1" width="9.0" style="50"/>
    <col min="14847" max="14847" customWidth="1" bestFit="1" width="9.0" style="50"/>
    <col min="14848" max="14848" customWidth="1" bestFit="1" width="9.0" style="50"/>
    <col min="14849" max="14849" customWidth="1" bestFit="1" width="9.0" style="50"/>
    <col min="14850" max="14850" customWidth="1" bestFit="1" width="9.0" style="50"/>
    <col min="14851" max="14851" customWidth="1" bestFit="1" width="9.0" style="50"/>
    <col min="14852" max="14852" customWidth="1" bestFit="1" width="9.0" style="50"/>
    <col min="14853" max="14853" customWidth="1" bestFit="1" width="9.0" style="50"/>
    <col min="14854" max="14854" customWidth="1" bestFit="1" width="9.0" style="50"/>
    <col min="14855" max="14855" customWidth="1" bestFit="1" width="9.0" style="50"/>
    <col min="14856" max="14856" customWidth="1" bestFit="1" width="9.0" style="50"/>
    <col min="14857" max="14857" customWidth="1" bestFit="1" width="9.0" style="50"/>
    <col min="14858" max="14858" customWidth="1" bestFit="1" width="9.0" style="50"/>
    <col min="14859" max="14859" customWidth="1" bestFit="1" width="9.0" style="50"/>
    <col min="14860" max="14860" customWidth="1" bestFit="1" width="9.0" style="50"/>
    <col min="14861" max="14861" customWidth="1" bestFit="1" width="9.0" style="50"/>
    <col min="14862" max="14862" customWidth="1" bestFit="1" width="9.0" style="50"/>
    <col min="14863" max="14863" customWidth="1" bestFit="1" width="9.0" style="50"/>
    <col min="14864" max="14864" customWidth="1" bestFit="1" width="9.0" style="50"/>
    <col min="14865" max="14865" customWidth="1" bestFit="1" width="9.0" style="50"/>
    <col min="14866" max="14866" customWidth="1" bestFit="1" width="9.0" style="50"/>
    <col min="14867" max="14867" customWidth="1" bestFit="1" width="9.0" style="50"/>
    <col min="14868" max="14868" customWidth="1" bestFit="1" width="9.0" style="50"/>
    <col min="14869" max="14869" customWidth="1" bestFit="1" width="9.0" style="50"/>
    <col min="14870" max="14870" customWidth="1" bestFit="1" width="9.0" style="50"/>
    <col min="14871" max="14871" customWidth="1" bestFit="1" width="9.0" style="50"/>
    <col min="14872" max="14872" customWidth="1" bestFit="1" width="9.0" style="50"/>
    <col min="14873" max="14873" customWidth="1" bestFit="1" width="9.0" style="50"/>
    <col min="14874" max="14874" customWidth="1" bestFit="1" width="9.0" style="50"/>
    <col min="14875" max="14875" customWidth="1" bestFit="1" width="9.0" style="50"/>
    <col min="14876" max="14876" customWidth="1" bestFit="1" width="9.0" style="50"/>
    <col min="14877" max="14877" customWidth="1" bestFit="1" width="9.0" style="50"/>
    <col min="14878" max="14878" customWidth="1" bestFit="1" width="9.0" style="50"/>
    <col min="14879" max="14879" customWidth="1" bestFit="1" width="9.0" style="50"/>
    <col min="14880" max="14880" customWidth="1" bestFit="1" width="9.0" style="50"/>
    <col min="14881" max="14881" customWidth="1" bestFit="1" width="9.0" style="50"/>
    <col min="14882" max="14882" customWidth="1" bestFit="1" width="9.0" style="50"/>
    <col min="14883" max="14883" customWidth="1" bestFit="1" width="9.0" style="50"/>
    <col min="14884" max="14884" customWidth="1" bestFit="1" width="9.0" style="50"/>
    <col min="14885" max="14885" customWidth="1" bestFit="1" width="9.0" style="50"/>
    <col min="14886" max="14886" customWidth="1" bestFit="1" width="9.0" style="50"/>
    <col min="14887" max="14887" customWidth="1" bestFit="1" width="9.0" style="50"/>
    <col min="14888" max="14888" customWidth="1" bestFit="1" width="9.0" style="50"/>
    <col min="14889" max="14889" customWidth="1" bestFit="1" width="9.0" style="50"/>
    <col min="14890" max="14890" customWidth="1" bestFit="1" width="9.0" style="50"/>
    <col min="14891" max="14891" customWidth="1" bestFit="1" width="9.0" style="50"/>
    <col min="14892" max="14892" customWidth="1" bestFit="1" width="9.0" style="50"/>
    <col min="14893" max="14893" customWidth="1" bestFit="1" width="9.0" style="50"/>
    <col min="14894" max="14894" customWidth="1" bestFit="1" width="9.0" style="50"/>
    <col min="14895" max="14895" customWidth="1" bestFit="1" width="9.0" style="50"/>
    <col min="14896" max="14896" customWidth="1" bestFit="1" width="9.0" style="50"/>
    <col min="14897" max="14897" customWidth="1" bestFit="1" width="9.0" style="50"/>
    <col min="14898" max="14898" customWidth="1" bestFit="1" width="9.0" style="50"/>
    <col min="14899" max="14899" customWidth="1" bestFit="1" width="9.0" style="50"/>
    <col min="14900" max="14900" customWidth="1" bestFit="1" width="9.0" style="50"/>
    <col min="14901" max="14901" customWidth="1" bestFit="1" width="9.0" style="50"/>
    <col min="14902" max="14902" customWidth="1" bestFit="1" width="9.0" style="50"/>
    <col min="14903" max="14903" customWidth="1" bestFit="1" width="9.0" style="50"/>
    <col min="14904" max="14904" customWidth="1" bestFit="1" width="9.0" style="50"/>
    <col min="14905" max="14905" customWidth="1" bestFit="1" width="9.0" style="50"/>
    <col min="14906" max="14906" customWidth="1" bestFit="1" width="9.0" style="50"/>
    <col min="14907" max="14907" customWidth="1" bestFit="1" width="9.0" style="50"/>
    <col min="14908" max="14908" customWidth="1" bestFit="1" width="9.0" style="50"/>
    <col min="14909" max="14909" customWidth="1" bestFit="1" width="9.0" style="50"/>
    <col min="14910" max="14910" customWidth="1" bestFit="1" width="9.0" style="50"/>
    <col min="14911" max="14911" customWidth="1" bestFit="1" width="9.0" style="50"/>
    <col min="14912" max="14912" customWidth="1" bestFit="1" width="9.0" style="50"/>
    <col min="14913" max="14913" customWidth="1" bestFit="1" width="9.0" style="50"/>
    <col min="14914" max="14914" customWidth="1" bestFit="1" width="9.0" style="50"/>
    <col min="14915" max="14915" customWidth="1" bestFit="1" width="9.0" style="50"/>
    <col min="14916" max="14916" customWidth="1" bestFit="1" width="9.0" style="50"/>
    <col min="14917" max="14917" customWidth="1" bestFit="1" width="9.0" style="50"/>
    <col min="14918" max="14918" customWidth="1" bestFit="1" width="9.0" style="50"/>
    <col min="14919" max="14919" customWidth="1" bestFit="1" width="9.0" style="50"/>
    <col min="14920" max="14920" customWidth="1" bestFit="1" width="9.0" style="50"/>
    <col min="14921" max="14921" customWidth="1" bestFit="1" width="9.0" style="50"/>
    <col min="14922" max="14922" customWidth="1" bestFit="1" width="9.0" style="50"/>
    <col min="14923" max="14923" customWidth="1" bestFit="1" width="9.0" style="50"/>
    <col min="14924" max="14924" customWidth="1" bestFit="1" width="9.0" style="50"/>
    <col min="14925" max="14925" customWidth="1" bestFit="1" width="9.0" style="50"/>
    <col min="14926" max="14926" customWidth="1" bestFit="1" width="9.0" style="50"/>
    <col min="14927" max="14927" customWidth="1" bestFit="1" width="9.0" style="50"/>
    <col min="14928" max="14928" customWidth="1" bestFit="1" width="9.0" style="50"/>
    <col min="14929" max="14929" customWidth="1" bestFit="1" width="9.0" style="50"/>
    <col min="14930" max="14930" customWidth="1" bestFit="1" width="9.0" style="50"/>
    <col min="14931" max="14931" customWidth="1" bestFit="1" width="9.0" style="50"/>
    <col min="14932" max="14932" customWidth="1" bestFit="1" width="9.0" style="50"/>
    <col min="14933" max="14933" customWidth="1" bestFit="1" width="9.0" style="50"/>
    <col min="14934" max="14934" customWidth="1" bestFit="1" width="9.0" style="50"/>
    <col min="14935" max="14935" customWidth="1" bestFit="1" width="9.0" style="50"/>
    <col min="14936" max="14936" customWidth="1" bestFit="1" width="9.0" style="50"/>
    <col min="14937" max="14937" customWidth="1" bestFit="1" width="9.0" style="50"/>
    <col min="14938" max="14938" customWidth="1" bestFit="1" width="9.0" style="50"/>
    <col min="14939" max="14939" customWidth="1" bestFit="1" width="9.0" style="50"/>
    <col min="14940" max="14940" customWidth="1" bestFit="1" width="9.0" style="50"/>
    <col min="14941" max="14941" customWidth="1" bestFit="1" width="9.0" style="50"/>
    <col min="14942" max="14942" customWidth="1" bestFit="1" width="9.0" style="50"/>
    <col min="14943" max="14943" customWidth="1" bestFit="1" width="9.0" style="50"/>
    <col min="14944" max="14944" customWidth="1" bestFit="1" width="9.0" style="50"/>
    <col min="14945" max="14945" customWidth="1" bestFit="1" width="9.0" style="50"/>
    <col min="14946" max="14946" customWidth="1" bestFit="1" width="9.0" style="50"/>
    <col min="14947" max="14947" customWidth="1" bestFit="1" width="9.0" style="50"/>
    <col min="14948" max="14948" customWidth="1" bestFit="1" width="9.0" style="50"/>
    <col min="14949" max="14949" customWidth="1" bestFit="1" width="9.0" style="50"/>
    <col min="14950" max="14950" customWidth="1" bestFit="1" width="9.0" style="50"/>
    <col min="14951" max="14951" customWidth="1" bestFit="1" width="9.0" style="50"/>
    <col min="14952" max="14952" customWidth="1" bestFit="1" width="9.0" style="50"/>
    <col min="14953" max="14953" customWidth="1" bestFit="1" width="9.0" style="50"/>
    <col min="14954" max="14954" customWidth="1" bestFit="1" width="9.0" style="50"/>
    <col min="14955" max="14955" customWidth="1" bestFit="1" width="9.0" style="50"/>
    <col min="14956" max="14956" customWidth="1" bestFit="1" width="9.0" style="50"/>
    <col min="14957" max="14957" customWidth="1" bestFit="1" width="9.0" style="50"/>
    <col min="14958" max="14958" customWidth="1" bestFit="1" width="9.0" style="50"/>
    <col min="14959" max="14959" customWidth="1" bestFit="1" width="9.0" style="50"/>
    <col min="14960" max="14960" customWidth="1" bestFit="1" width="9.0" style="50"/>
    <col min="14961" max="14961" customWidth="1" bestFit="1" width="9.0" style="50"/>
    <col min="14962" max="14962" customWidth="1" bestFit="1" width="9.0" style="50"/>
    <col min="14963" max="14963" customWidth="1" bestFit="1" width="9.0" style="50"/>
    <col min="14964" max="14964" customWidth="1" bestFit="1" width="9.0" style="50"/>
    <col min="14965" max="14965" customWidth="1" bestFit="1" width="9.0" style="50"/>
    <col min="14966" max="14966" customWidth="1" bestFit="1" width="9.0" style="50"/>
    <col min="14967" max="14967" customWidth="1" bestFit="1" width="9.0" style="50"/>
    <col min="14968" max="14968" customWidth="1" bestFit="1" width="9.0" style="50"/>
    <col min="14969" max="14969" customWidth="1" bestFit="1" width="9.0" style="50"/>
    <col min="14970" max="14970" customWidth="1" bestFit="1" width="9.0" style="50"/>
    <col min="14971" max="14971" customWidth="1" bestFit="1" width="9.0" style="50"/>
    <col min="14972" max="14972" customWidth="1" bestFit="1" width="9.0" style="50"/>
    <col min="14973" max="14973" customWidth="1" bestFit="1" width="9.0" style="50"/>
    <col min="14974" max="14974" customWidth="1" bestFit="1" width="9.0" style="50"/>
    <col min="14975" max="14975" customWidth="1" bestFit="1" width="9.0" style="50"/>
    <col min="14976" max="14976" customWidth="1" bestFit="1" width="9.0" style="50"/>
    <col min="14977" max="14977" customWidth="1" bestFit="1" width="9.0" style="50"/>
    <col min="14978" max="14978" customWidth="1" bestFit="1" width="9.0" style="50"/>
    <col min="14979" max="14979" customWidth="1" bestFit="1" width="9.0" style="50"/>
    <col min="14980" max="14980" customWidth="1" bestFit="1" width="9.0" style="50"/>
    <col min="14981" max="14981" customWidth="1" bestFit="1" width="9.0" style="50"/>
    <col min="14982" max="14982" customWidth="1" bestFit="1" width="9.0" style="50"/>
    <col min="14983" max="14983" customWidth="1" bestFit="1" width="9.0" style="50"/>
    <col min="14984" max="14984" customWidth="1" bestFit="1" width="9.0" style="50"/>
    <col min="14985" max="14985" customWidth="1" bestFit="1" width="9.0" style="50"/>
    <col min="14986" max="14986" customWidth="1" bestFit="1" width="9.0" style="50"/>
    <col min="14987" max="14987" customWidth="1" bestFit="1" width="9.0" style="50"/>
    <col min="14988" max="14988" customWidth="1" bestFit="1" width="9.0" style="50"/>
    <col min="14989" max="14989" customWidth="1" bestFit="1" width="9.0" style="50"/>
    <col min="14990" max="14990" customWidth="1" bestFit="1" width="9.0" style="50"/>
    <col min="14991" max="14991" customWidth="1" bestFit="1" width="9.0" style="50"/>
    <col min="14992" max="14992" customWidth="1" bestFit="1" width="9.0" style="50"/>
    <col min="14993" max="14993" customWidth="1" bestFit="1" width="9.0" style="50"/>
    <col min="14994" max="14994" customWidth="1" bestFit="1" width="9.0" style="50"/>
    <col min="14995" max="14995" customWidth="1" bestFit="1" width="9.0" style="50"/>
    <col min="14996" max="14996" customWidth="1" bestFit="1" width="9.0" style="50"/>
    <col min="14997" max="14997" customWidth="1" bestFit="1" width="9.0" style="50"/>
    <col min="14998" max="14998" customWidth="1" bestFit="1" width="9.0" style="50"/>
    <col min="14999" max="14999" customWidth="1" bestFit="1" width="9.0" style="50"/>
    <col min="15000" max="15000" customWidth="1" bestFit="1" width="9.0" style="50"/>
    <col min="15001" max="15001" customWidth="1" bestFit="1" width="9.0" style="50"/>
    <col min="15002" max="15002" customWidth="1" bestFit="1" width="9.0" style="50"/>
    <col min="15003" max="15003" customWidth="1" bestFit="1" width="9.0" style="50"/>
    <col min="15004" max="15004" customWidth="1" bestFit="1" width="9.0" style="50"/>
    <col min="15005" max="15005" customWidth="1" bestFit="1" width="9.0" style="50"/>
    <col min="15006" max="15006" customWidth="1" bestFit="1" width="9.0" style="50"/>
    <col min="15007" max="15007" customWidth="1" bestFit="1" width="9.0" style="50"/>
    <col min="15008" max="15008" customWidth="1" bestFit="1" width="9.0" style="50"/>
    <col min="15009" max="15009" customWidth="1" bestFit="1" width="9.0" style="50"/>
    <col min="15010" max="15010" customWidth="1" bestFit="1" width="9.0" style="50"/>
    <col min="15011" max="15011" customWidth="1" bestFit="1" width="9.0" style="50"/>
    <col min="15012" max="15012" customWidth="1" bestFit="1" width="9.0" style="50"/>
    <col min="15013" max="15013" customWidth="1" bestFit="1" width="9.0" style="50"/>
    <col min="15014" max="15014" customWidth="1" bestFit="1" width="9.0" style="50"/>
    <col min="15015" max="15015" customWidth="1" bestFit="1" width="9.0" style="50"/>
    <col min="15016" max="15016" customWidth="1" bestFit="1" width="9.0" style="50"/>
    <col min="15017" max="15017" customWidth="1" bestFit="1" width="9.0" style="50"/>
    <col min="15018" max="15018" customWidth="1" bestFit="1" width="9.0" style="50"/>
    <col min="15019" max="15019" customWidth="1" bestFit="1" width="9.0" style="50"/>
    <col min="15020" max="15020" customWidth="1" bestFit="1" width="9.0" style="50"/>
    <col min="15021" max="15021" customWidth="1" bestFit="1" width="9.0" style="50"/>
    <col min="15022" max="15022" customWidth="1" bestFit="1" width="9.0" style="50"/>
    <col min="15023" max="15023" customWidth="1" bestFit="1" width="9.0" style="50"/>
    <col min="15024" max="15024" customWidth="1" bestFit="1" width="9.0" style="50"/>
    <col min="15025" max="15025" customWidth="1" bestFit="1" width="9.0" style="50"/>
    <col min="15026" max="15026" customWidth="1" bestFit="1" width="9.0" style="50"/>
    <col min="15027" max="15027" customWidth="1" bestFit="1" width="9.0" style="50"/>
    <col min="15028" max="15028" customWidth="1" bestFit="1" width="9.0" style="50"/>
    <col min="15029" max="15029" customWidth="1" bestFit="1" width="9.0" style="50"/>
    <col min="15030" max="15030" customWidth="1" bestFit="1" width="9.0" style="50"/>
    <col min="15031" max="15031" customWidth="1" bestFit="1" width="9.0" style="50"/>
    <col min="15032" max="15032" customWidth="1" bestFit="1" width="9.0" style="50"/>
    <col min="15033" max="15033" customWidth="1" bestFit="1" width="9.0" style="50"/>
    <col min="15034" max="15034" customWidth="1" bestFit="1" width="9.0" style="50"/>
    <col min="15035" max="15035" customWidth="1" bestFit="1" width="9.0" style="50"/>
    <col min="15036" max="15036" customWidth="1" bestFit="1" width="9.0" style="50"/>
    <col min="15037" max="15037" customWidth="1" bestFit="1" width="9.0" style="50"/>
    <col min="15038" max="15038" customWidth="1" bestFit="1" width="9.0" style="50"/>
    <col min="15039" max="15039" customWidth="1" bestFit="1" width="9.0" style="50"/>
    <col min="15040" max="15040" customWidth="1" bestFit="1" width="9.0" style="50"/>
    <col min="15041" max="15041" customWidth="1" bestFit="1" width="9.0" style="50"/>
    <col min="15042" max="15042" customWidth="1" bestFit="1" width="9.0" style="50"/>
    <col min="15043" max="15043" customWidth="1" bestFit="1" width="9.0" style="50"/>
    <col min="15044" max="15044" customWidth="1" bestFit="1" width="9.0" style="50"/>
    <col min="15045" max="15045" customWidth="1" bestFit="1" width="9.0" style="50"/>
    <col min="15046" max="15046" customWidth="1" bestFit="1" width="9.0" style="50"/>
    <col min="15047" max="15047" customWidth="1" bestFit="1" width="9.0" style="50"/>
    <col min="15048" max="15048" customWidth="1" bestFit="1" width="9.0" style="50"/>
    <col min="15049" max="15049" customWidth="1" bestFit="1" width="9.0" style="50"/>
    <col min="15050" max="15050" customWidth="1" bestFit="1" width="9.0" style="50"/>
    <col min="15051" max="15051" customWidth="1" bestFit="1" width="9.0" style="50"/>
    <col min="15052" max="15052" customWidth="1" bestFit="1" width="9.0" style="50"/>
    <col min="15053" max="15053" customWidth="1" bestFit="1" width="9.0" style="50"/>
    <col min="15054" max="15054" customWidth="1" bestFit="1" width="9.0" style="50"/>
    <col min="15055" max="15055" customWidth="1" bestFit="1" width="9.0" style="50"/>
    <col min="15056" max="15056" customWidth="1" bestFit="1" width="9.0" style="50"/>
    <col min="15057" max="15057" customWidth="1" bestFit="1" width="9.0" style="50"/>
    <col min="15058" max="15058" customWidth="1" bestFit="1" width="9.0" style="50"/>
    <col min="15059" max="15059" customWidth="1" bestFit="1" width="9.0" style="50"/>
    <col min="15060" max="15060" customWidth="1" bestFit="1" width="9.0" style="50"/>
    <col min="15061" max="15061" customWidth="1" bestFit="1" width="9.0" style="50"/>
    <col min="15062" max="15062" customWidth="1" bestFit="1" width="9.0" style="50"/>
    <col min="15063" max="15063" customWidth="1" bestFit="1" width="9.0" style="50"/>
    <col min="15064" max="15064" customWidth="1" bestFit="1" width="9.0" style="50"/>
    <col min="15065" max="15065" customWidth="1" bestFit="1" width="9.0" style="50"/>
    <col min="15066" max="15066" customWidth="1" bestFit="1" width="9.0" style="50"/>
    <col min="15067" max="15067" customWidth="1" bestFit="1" width="9.0" style="50"/>
    <col min="15068" max="15068" customWidth="1" bestFit="1" width="9.0" style="50"/>
    <col min="15069" max="15069" customWidth="1" bestFit="1" width="9.0" style="50"/>
    <col min="15070" max="15070" customWidth="1" bestFit="1" width="9.0" style="50"/>
    <col min="15071" max="15071" customWidth="1" bestFit="1" width="9.0" style="50"/>
    <col min="15072" max="15072" customWidth="1" bestFit="1" width="9.0" style="50"/>
    <col min="15073" max="15073" customWidth="1" bestFit="1" width="9.0" style="50"/>
    <col min="15074" max="15074" customWidth="1" bestFit="1" width="9.0" style="50"/>
    <col min="15075" max="15075" customWidth="1" bestFit="1" width="9.0" style="50"/>
    <col min="15076" max="15076" customWidth="1" bestFit="1" width="9.0" style="50"/>
    <col min="15077" max="15077" customWidth="1" bestFit="1" width="9.0" style="50"/>
    <col min="15078" max="15078" customWidth="1" bestFit="1" width="9.0" style="50"/>
    <col min="15079" max="15079" customWidth="1" bestFit="1" width="9.0" style="50"/>
    <col min="15080" max="15080" customWidth="1" bestFit="1" width="9.0" style="50"/>
    <col min="15081" max="15081" customWidth="1" bestFit="1" width="9.0" style="50"/>
    <col min="15082" max="15082" customWidth="1" bestFit="1" width="9.0" style="50"/>
    <col min="15083" max="15083" customWidth="1" bestFit="1" width="9.0" style="50"/>
    <col min="15084" max="15084" customWidth="1" bestFit="1" width="9.0" style="50"/>
    <col min="15085" max="15085" customWidth="1" bestFit="1" width="9.0" style="50"/>
    <col min="15086" max="15086" customWidth="1" bestFit="1" width="9.0" style="50"/>
    <col min="15087" max="15087" customWidth="1" bestFit="1" width="9.0" style="50"/>
    <col min="15088" max="15088" customWidth="1" bestFit="1" width="9.0" style="50"/>
    <col min="15089" max="15089" customWidth="1" bestFit="1" width="9.0" style="50"/>
    <col min="15090" max="15090" customWidth="1" bestFit="1" width="9.0" style="50"/>
    <col min="15091" max="15091" customWidth="1" bestFit="1" width="9.0" style="50"/>
    <col min="15092" max="15092" customWidth="1" bestFit="1" width="9.0" style="50"/>
    <col min="15093" max="15093" customWidth="1" bestFit="1" width="9.0" style="50"/>
    <col min="15094" max="15094" customWidth="1" bestFit="1" width="9.0" style="50"/>
    <col min="15095" max="15095" customWidth="1" bestFit="1" width="9.0" style="50"/>
    <col min="15096" max="15096" customWidth="1" bestFit="1" width="9.0" style="50"/>
    <col min="15097" max="15097" customWidth="1" bestFit="1" width="9.0" style="50"/>
    <col min="15098" max="15098" customWidth="1" bestFit="1" width="9.0" style="50"/>
    <col min="15099" max="15099" customWidth="1" bestFit="1" width="9.0" style="50"/>
    <col min="15100" max="15100" customWidth="1" bestFit="1" width="9.0" style="50"/>
    <col min="15101" max="15101" customWidth="1" bestFit="1" width="9.0" style="50"/>
    <col min="15102" max="15102" customWidth="1" bestFit="1" width="9.0" style="50"/>
    <col min="15103" max="15103" customWidth="1" bestFit="1" width="9.0" style="50"/>
    <col min="15104" max="15104" customWidth="1" bestFit="1" width="9.0" style="50"/>
    <col min="15105" max="15105" customWidth="1" bestFit="1" width="9.0" style="50"/>
    <col min="15106" max="15106" customWidth="1" bestFit="1" width="9.0" style="50"/>
    <col min="15107" max="15107" customWidth="1" bestFit="1" width="9.0" style="50"/>
    <col min="15108" max="15108" customWidth="1" bestFit="1" width="9.0" style="50"/>
    <col min="15109" max="15109" customWidth="1" bestFit="1" width="9.0" style="50"/>
    <col min="15110" max="15110" customWidth="1" bestFit="1" width="9.0" style="50"/>
    <col min="15111" max="15111" customWidth="1" bestFit="1" width="9.0" style="50"/>
    <col min="15112" max="15112" customWidth="1" bestFit="1" width="9.0" style="50"/>
    <col min="15113" max="15113" customWidth="1" bestFit="1" width="9.0" style="50"/>
    <col min="15114" max="15114" customWidth="1" bestFit="1" width="9.0" style="50"/>
    <col min="15115" max="15115" customWidth="1" bestFit="1" width="9.0" style="50"/>
    <col min="15116" max="15116" customWidth="1" bestFit="1" width="9.0" style="50"/>
    <col min="15117" max="15117" customWidth="1" bestFit="1" width="9.0" style="50"/>
    <col min="15118" max="15118" customWidth="1" bestFit="1" width="9.0" style="50"/>
    <col min="15119" max="15119" customWidth="1" bestFit="1" width="9.0" style="50"/>
    <col min="15120" max="15120" customWidth="1" bestFit="1" width="9.0" style="50"/>
    <col min="15121" max="15121" customWidth="1" bestFit="1" width="9.0" style="50"/>
    <col min="15122" max="15122" customWidth="1" bestFit="1" width="9.0" style="50"/>
    <col min="15123" max="15123" customWidth="1" bestFit="1" width="9.0" style="50"/>
    <col min="15124" max="15124" customWidth="1" bestFit="1" width="9.0" style="50"/>
    <col min="15125" max="15125" customWidth="1" bestFit="1" width="9.0" style="50"/>
    <col min="15126" max="15126" customWidth="1" bestFit="1" width="9.0" style="50"/>
    <col min="15127" max="15127" customWidth="1" bestFit="1" width="9.0" style="50"/>
    <col min="15128" max="15128" customWidth="1" bestFit="1" width="9.0" style="50"/>
    <col min="15129" max="15129" customWidth="1" bestFit="1" width="9.0" style="50"/>
    <col min="15130" max="15130" customWidth="1" bestFit="1" width="9.0" style="50"/>
    <col min="15131" max="15131" customWidth="1" bestFit="1" width="9.0" style="50"/>
    <col min="15132" max="15132" customWidth="1" bestFit="1" width="9.0" style="50"/>
    <col min="15133" max="15133" customWidth="1" bestFit="1" width="9.0" style="50"/>
    <col min="15134" max="15134" customWidth="1" bestFit="1" width="9.0" style="50"/>
    <col min="15135" max="15135" customWidth="1" bestFit="1" width="9.0" style="50"/>
    <col min="15136" max="15136" customWidth="1" bestFit="1" width="9.0" style="50"/>
    <col min="15137" max="15137" customWidth="1" bestFit="1" width="9.0" style="50"/>
    <col min="15138" max="15138" customWidth="1" bestFit="1" width="9.0" style="50"/>
    <col min="15139" max="15139" customWidth="1" bestFit="1" width="9.0" style="50"/>
    <col min="15140" max="15140" customWidth="1" bestFit="1" width="9.0" style="50"/>
    <col min="15141" max="15141" customWidth="1" bestFit="1" width="9.0" style="50"/>
    <col min="15142" max="15142" customWidth="1" bestFit="1" width="9.0" style="50"/>
    <col min="15143" max="15143" customWidth="1" bestFit="1" width="9.0" style="50"/>
    <col min="15144" max="15144" customWidth="1" bestFit="1" width="9.0" style="50"/>
    <col min="15145" max="15145" customWidth="1" bestFit="1" width="9.0" style="50"/>
    <col min="15146" max="15146" customWidth="1" bestFit="1" width="9.0" style="50"/>
    <col min="15147" max="15147" customWidth="1" bestFit="1" width="9.0" style="50"/>
    <col min="15148" max="15148" customWidth="1" bestFit="1" width="9.0" style="50"/>
    <col min="15149" max="15149" customWidth="1" bestFit="1" width="9.0" style="50"/>
    <col min="15150" max="15150" customWidth="1" bestFit="1" width="9.0" style="50"/>
    <col min="15151" max="15151" customWidth="1" bestFit="1" width="9.0" style="50"/>
    <col min="15152" max="15152" customWidth="1" bestFit="1" width="9.0" style="50"/>
    <col min="15153" max="15153" customWidth="1" bestFit="1" width="9.0" style="50"/>
    <col min="15154" max="15154" customWidth="1" bestFit="1" width="9.0" style="50"/>
    <col min="15155" max="15155" customWidth="1" bestFit="1" width="9.0" style="50"/>
    <col min="15156" max="15156" customWidth="1" bestFit="1" width="9.0" style="50"/>
    <col min="15157" max="15157" customWidth="1" bestFit="1" width="9.0" style="50"/>
    <col min="15158" max="15158" customWidth="1" bestFit="1" width="9.0" style="50"/>
    <col min="15159" max="15159" customWidth="1" bestFit="1" width="9.0" style="50"/>
    <col min="15160" max="15160" customWidth="1" bestFit="1" width="9.0" style="50"/>
    <col min="15161" max="15161" customWidth="1" bestFit="1" width="9.0" style="50"/>
    <col min="15162" max="15162" customWidth="1" bestFit="1" width="9.0" style="50"/>
    <col min="15163" max="15163" customWidth="1" bestFit="1" width="9.0" style="50"/>
    <col min="15164" max="15164" customWidth="1" bestFit="1" width="9.0" style="50"/>
    <col min="15165" max="15165" customWidth="1" bestFit="1" width="9.0" style="50"/>
    <col min="15166" max="15166" customWidth="1" bestFit="1" width="9.0" style="50"/>
    <col min="15167" max="15167" customWidth="1" bestFit="1" width="9.0" style="50"/>
    <col min="15168" max="15168" customWidth="1" bestFit="1" width="9.0" style="50"/>
    <col min="15169" max="15169" customWidth="1" bestFit="1" width="9.0" style="50"/>
    <col min="15170" max="15170" customWidth="1" bestFit="1" width="9.0" style="50"/>
    <col min="15171" max="15171" customWidth="1" bestFit="1" width="9.0" style="50"/>
    <col min="15172" max="15172" customWidth="1" bestFit="1" width="9.0" style="50"/>
    <col min="15173" max="15173" customWidth="1" bestFit="1" width="9.0" style="50"/>
    <col min="15174" max="15174" customWidth="1" bestFit="1" width="9.0" style="50"/>
    <col min="15175" max="15175" customWidth="1" bestFit="1" width="9.0" style="50"/>
    <col min="15176" max="15176" customWidth="1" bestFit="1" width="9.0" style="50"/>
    <col min="15177" max="15177" customWidth="1" bestFit="1" width="9.0" style="50"/>
    <col min="15178" max="15178" customWidth="1" bestFit="1" width="9.0" style="50"/>
    <col min="15179" max="15179" customWidth="1" bestFit="1" width="9.0" style="50"/>
    <col min="15180" max="15180" customWidth="1" bestFit="1" width="9.0" style="50"/>
    <col min="15181" max="15181" customWidth="1" bestFit="1" width="9.0" style="50"/>
    <col min="15182" max="15182" customWidth="1" bestFit="1" width="9.0" style="50"/>
    <col min="15183" max="15183" customWidth="1" bestFit="1" width="9.0" style="50"/>
    <col min="15184" max="15184" customWidth="1" bestFit="1" width="9.0" style="50"/>
    <col min="15185" max="15185" customWidth="1" bestFit="1" width="9.0" style="50"/>
    <col min="15186" max="15186" customWidth="1" bestFit="1" width="9.0" style="50"/>
    <col min="15187" max="15187" customWidth="1" bestFit="1" width="9.0" style="50"/>
    <col min="15188" max="15188" customWidth="1" bestFit="1" width="9.0" style="50"/>
    <col min="15189" max="15189" customWidth="1" bestFit="1" width="9.0" style="50"/>
    <col min="15190" max="15190" customWidth="1" bestFit="1" width="9.0" style="50"/>
    <col min="15191" max="15191" customWidth="1" bestFit="1" width="9.0" style="50"/>
    <col min="15192" max="15192" customWidth="1" bestFit="1" width="9.0" style="50"/>
    <col min="15193" max="15193" customWidth="1" bestFit="1" width="9.0" style="50"/>
    <col min="15194" max="15194" customWidth="1" bestFit="1" width="9.0" style="50"/>
    <col min="15195" max="15195" customWidth="1" bestFit="1" width="9.0" style="50"/>
    <col min="15196" max="15196" customWidth="1" bestFit="1" width="9.0" style="50"/>
    <col min="15197" max="15197" customWidth="1" bestFit="1" width="9.0" style="50"/>
    <col min="15198" max="15198" customWidth="1" bestFit="1" width="9.0" style="50"/>
    <col min="15199" max="15199" customWidth="1" bestFit="1" width="9.0" style="50"/>
    <col min="15200" max="15200" customWidth="1" bestFit="1" width="9.0" style="50"/>
    <col min="15201" max="15201" customWidth="1" bestFit="1" width="9.0" style="50"/>
    <col min="15202" max="15202" customWidth="1" bestFit="1" width="9.0" style="50"/>
    <col min="15203" max="15203" customWidth="1" bestFit="1" width="9.0" style="50"/>
    <col min="15204" max="15204" customWidth="1" bestFit="1" width="9.0" style="50"/>
    <col min="15205" max="15205" customWidth="1" bestFit="1" width="9.0" style="50"/>
    <col min="15206" max="15206" customWidth="1" bestFit="1" width="9.0" style="50"/>
    <col min="15207" max="15207" customWidth="1" bestFit="1" width="9.0" style="50"/>
    <col min="15208" max="15208" customWidth="1" bestFit="1" width="9.0" style="50"/>
    <col min="15209" max="15209" customWidth="1" bestFit="1" width="9.0" style="50"/>
    <col min="15210" max="15210" customWidth="1" bestFit="1" width="9.0" style="50"/>
    <col min="15211" max="15211" customWidth="1" bestFit="1" width="9.0" style="50"/>
    <col min="15212" max="15212" customWidth="1" bestFit="1" width="9.0" style="50"/>
    <col min="15213" max="15213" customWidth="1" bestFit="1" width="9.0" style="50"/>
    <col min="15214" max="15214" customWidth="1" bestFit="1" width="9.0" style="50"/>
    <col min="15215" max="15215" customWidth="1" bestFit="1" width="9.0" style="50"/>
    <col min="15216" max="15216" customWidth="1" bestFit="1" width="9.0" style="50"/>
    <col min="15217" max="15217" customWidth="1" bestFit="1" width="9.0" style="50"/>
    <col min="15218" max="15218" customWidth="1" bestFit="1" width="9.0" style="50"/>
    <col min="15219" max="15219" customWidth="1" bestFit="1" width="9.0" style="50"/>
    <col min="15220" max="15220" customWidth="1" bestFit="1" width="9.0" style="50"/>
    <col min="15221" max="15221" customWidth="1" bestFit="1" width="9.0" style="50"/>
    <col min="15222" max="15222" customWidth="1" bestFit="1" width="9.0" style="50"/>
    <col min="15223" max="15223" customWidth="1" bestFit="1" width="9.0" style="50"/>
    <col min="15224" max="15224" customWidth="1" bestFit="1" width="9.0" style="50"/>
    <col min="15225" max="15225" customWidth="1" bestFit="1" width="9.0" style="50"/>
    <col min="15226" max="15226" customWidth="1" bestFit="1" width="9.0" style="50"/>
    <col min="15227" max="15227" customWidth="1" bestFit="1" width="9.0" style="50"/>
    <col min="15228" max="15228" customWidth="1" bestFit="1" width="9.0" style="50"/>
    <col min="15229" max="15229" customWidth="1" bestFit="1" width="9.0" style="50"/>
    <col min="15230" max="15230" customWidth="1" bestFit="1" width="9.0" style="50"/>
    <col min="15231" max="15231" customWidth="1" bestFit="1" width="9.0" style="50"/>
    <col min="15232" max="15232" customWidth="1" bestFit="1" width="9.0" style="50"/>
    <col min="15233" max="15233" customWidth="1" bestFit="1" width="9.0" style="50"/>
    <col min="15234" max="15234" customWidth="1" bestFit="1" width="9.0" style="50"/>
    <col min="15235" max="15235" customWidth="1" bestFit="1" width="9.0" style="50"/>
    <col min="15236" max="15236" customWidth="1" bestFit="1" width="9.0" style="50"/>
    <col min="15237" max="15237" customWidth="1" bestFit="1" width="9.0" style="50"/>
    <col min="15238" max="15238" customWidth="1" bestFit="1" width="9.0" style="50"/>
    <col min="15239" max="15239" customWidth="1" bestFit="1" width="9.0" style="50"/>
    <col min="15240" max="15240" customWidth="1" bestFit="1" width="9.0" style="50"/>
    <col min="15241" max="15241" customWidth="1" bestFit="1" width="9.0" style="50"/>
    <col min="15242" max="15242" customWidth="1" bestFit="1" width="9.0" style="50"/>
    <col min="15243" max="15243" customWidth="1" bestFit="1" width="9.0" style="50"/>
    <col min="15244" max="15244" customWidth="1" bestFit="1" width="9.0" style="50"/>
    <col min="15245" max="15245" customWidth="1" bestFit="1" width="9.0" style="50"/>
    <col min="15246" max="15246" customWidth="1" bestFit="1" width="9.0" style="50"/>
    <col min="15247" max="15247" customWidth="1" bestFit="1" width="9.0" style="50"/>
    <col min="15248" max="15248" customWidth="1" bestFit="1" width="9.0" style="50"/>
    <col min="15249" max="15249" customWidth="1" bestFit="1" width="9.0" style="50"/>
    <col min="15250" max="15250" customWidth="1" bestFit="1" width="9.0" style="50"/>
    <col min="15251" max="15251" customWidth="1" bestFit="1" width="9.0" style="50"/>
    <col min="15252" max="15252" customWidth="1" bestFit="1" width="9.0" style="50"/>
    <col min="15253" max="15253" customWidth="1" bestFit="1" width="9.0" style="50"/>
    <col min="15254" max="15254" customWidth="1" bestFit="1" width="9.0" style="50"/>
    <col min="15255" max="15255" customWidth="1" bestFit="1" width="9.0" style="50"/>
    <col min="15256" max="15256" customWidth="1" bestFit="1" width="9.0" style="50"/>
    <col min="15257" max="15257" customWidth="1" bestFit="1" width="9.0" style="50"/>
    <col min="15258" max="15258" customWidth="1" bestFit="1" width="9.0" style="50"/>
    <col min="15259" max="15259" customWidth="1" bestFit="1" width="9.0" style="50"/>
    <col min="15260" max="15260" customWidth="1" bestFit="1" width="9.0" style="50"/>
    <col min="15261" max="15261" customWidth="1" bestFit="1" width="9.0" style="50"/>
    <col min="15262" max="15262" customWidth="1" bestFit="1" width="9.0" style="50"/>
    <col min="15263" max="15263" customWidth="1" bestFit="1" width="9.0" style="50"/>
    <col min="15264" max="15264" customWidth="1" bestFit="1" width="9.0" style="50"/>
    <col min="15265" max="15265" customWidth="1" bestFit="1" width="9.0" style="50"/>
    <col min="15266" max="15266" customWidth="1" bestFit="1" width="9.0" style="50"/>
    <col min="15267" max="15267" customWidth="1" bestFit="1" width="9.0" style="50"/>
    <col min="15268" max="15268" customWidth="1" bestFit="1" width="9.0" style="50"/>
    <col min="15269" max="15269" customWidth="1" bestFit="1" width="9.0" style="50"/>
    <col min="15270" max="15270" customWidth="1" bestFit="1" width="9.0" style="50"/>
    <col min="15271" max="15271" customWidth="1" bestFit="1" width="9.0" style="50"/>
    <col min="15272" max="15272" customWidth="1" bestFit="1" width="9.0" style="50"/>
    <col min="15273" max="15273" customWidth="1" bestFit="1" width="9.0" style="50"/>
    <col min="15274" max="15274" customWidth="1" bestFit="1" width="9.0" style="50"/>
    <col min="15275" max="15275" customWidth="1" bestFit="1" width="9.0" style="50"/>
    <col min="15276" max="15276" customWidth="1" bestFit="1" width="9.0" style="50"/>
    <col min="15277" max="15277" customWidth="1" bestFit="1" width="9.0" style="50"/>
    <col min="15278" max="15278" customWidth="1" bestFit="1" width="9.0" style="50"/>
    <col min="15279" max="15279" customWidth="1" bestFit="1" width="9.0" style="50"/>
    <col min="15280" max="15280" customWidth="1" bestFit="1" width="9.0" style="50"/>
    <col min="15281" max="15281" customWidth="1" bestFit="1" width="9.0" style="50"/>
    <col min="15282" max="15282" customWidth="1" bestFit="1" width="9.0" style="50"/>
    <col min="15283" max="15283" customWidth="1" bestFit="1" width="9.0" style="50"/>
    <col min="15284" max="15284" customWidth="1" bestFit="1" width="9.0" style="50"/>
    <col min="15285" max="15285" customWidth="1" bestFit="1" width="9.0" style="50"/>
    <col min="15286" max="15286" customWidth="1" bestFit="1" width="9.0" style="50"/>
    <col min="15287" max="15287" customWidth="1" bestFit="1" width="9.0" style="50"/>
    <col min="15288" max="15288" customWidth="1" bestFit="1" width="9.0" style="50"/>
    <col min="15289" max="15289" customWidth="1" bestFit="1" width="9.0" style="50"/>
    <col min="15290" max="15290" customWidth="1" bestFit="1" width="9.0" style="50"/>
    <col min="15291" max="15291" customWidth="1" bestFit="1" width="9.0" style="50"/>
    <col min="15292" max="15292" customWidth="1" bestFit="1" width="9.0" style="50"/>
    <col min="15293" max="15293" customWidth="1" bestFit="1" width="9.0" style="50"/>
    <col min="15294" max="15294" customWidth="1" bestFit="1" width="9.0" style="50"/>
    <col min="15295" max="15295" customWidth="1" bestFit="1" width="9.0" style="50"/>
    <col min="15296" max="15296" customWidth="1" bestFit="1" width="9.0" style="50"/>
    <col min="15297" max="15297" customWidth="1" bestFit="1" width="9.0" style="50"/>
    <col min="15298" max="15298" customWidth="1" bestFit="1" width="9.0" style="50"/>
    <col min="15299" max="15299" customWidth="1" bestFit="1" width="9.0" style="50"/>
    <col min="15300" max="15300" customWidth="1" bestFit="1" width="9.0" style="50"/>
    <col min="15301" max="15301" customWidth="1" bestFit="1" width="9.0" style="50"/>
    <col min="15302" max="15302" customWidth="1" bestFit="1" width="9.0" style="50"/>
    <col min="15303" max="15303" customWidth="1" bestFit="1" width="9.0" style="50"/>
    <col min="15304" max="15304" customWidth="1" bestFit="1" width="9.0" style="50"/>
    <col min="15305" max="15305" customWidth="1" bestFit="1" width="9.0" style="50"/>
    <col min="15306" max="15306" customWidth="1" bestFit="1" width="9.0" style="50"/>
    <col min="15307" max="15307" customWidth="1" bestFit="1" width="9.0" style="50"/>
    <col min="15308" max="15308" customWidth="1" bestFit="1" width="9.0" style="50"/>
    <col min="15309" max="15309" customWidth="1" bestFit="1" width="9.0" style="50"/>
    <col min="15310" max="15310" customWidth="1" bestFit="1" width="9.0" style="50"/>
    <col min="15311" max="15311" customWidth="1" bestFit="1" width="9.0" style="50"/>
    <col min="15312" max="15312" customWidth="1" bestFit="1" width="9.0" style="50"/>
    <col min="15313" max="15313" customWidth="1" bestFit="1" width="9.0" style="50"/>
    <col min="15314" max="15314" customWidth="1" bestFit="1" width="9.0" style="50"/>
    <col min="15315" max="15315" customWidth="1" bestFit="1" width="9.0" style="50"/>
    <col min="15316" max="15316" customWidth="1" bestFit="1" width="9.0" style="50"/>
    <col min="15317" max="15317" customWidth="1" bestFit="1" width="9.0" style="50"/>
    <col min="15318" max="15318" customWidth="1" bestFit="1" width="9.0" style="50"/>
    <col min="15319" max="15319" customWidth="1" bestFit="1" width="9.0" style="50"/>
    <col min="15320" max="15320" customWidth="1" bestFit="1" width="9.0" style="50"/>
    <col min="15321" max="15321" customWidth="1" bestFit="1" width="9.0" style="50"/>
    <col min="15322" max="15322" customWidth="1" bestFit="1" width="9.0" style="50"/>
    <col min="15323" max="15323" customWidth="1" bestFit="1" width="9.0" style="50"/>
    <col min="15324" max="15324" customWidth="1" bestFit="1" width="9.0" style="50"/>
    <col min="15325" max="15325" customWidth="1" bestFit="1" width="9.0" style="50"/>
    <col min="15326" max="15326" customWidth="1" bestFit="1" width="9.0" style="50"/>
    <col min="15327" max="15327" customWidth="1" bestFit="1" width="9.0" style="50"/>
    <col min="15328" max="15328" customWidth="1" bestFit="1" width="9.0" style="50"/>
    <col min="15329" max="15329" customWidth="1" bestFit="1" width="9.0" style="50"/>
    <col min="15330" max="15330" customWidth="1" bestFit="1" width="9.0" style="50"/>
    <col min="15331" max="15331" customWidth="1" bestFit="1" width="9.0" style="50"/>
    <col min="15332" max="15332" customWidth="1" bestFit="1" width="9.0" style="50"/>
    <col min="15333" max="15333" customWidth="1" bestFit="1" width="9.0" style="50"/>
    <col min="15334" max="15334" customWidth="1" bestFit="1" width="9.0" style="50"/>
    <col min="15335" max="15335" customWidth="1" bestFit="1" width="9.0" style="50"/>
    <col min="15336" max="15336" customWidth="1" bestFit="1" width="9.0" style="50"/>
    <col min="15337" max="15337" customWidth="1" bestFit="1" width="9.0" style="50"/>
    <col min="15338" max="15338" customWidth="1" bestFit="1" width="9.0" style="50"/>
    <col min="15339" max="15339" customWidth="1" bestFit="1" width="9.0" style="50"/>
    <col min="15340" max="15340" customWidth="1" bestFit="1" width="9.0" style="50"/>
    <col min="15341" max="15341" customWidth="1" bestFit="1" width="9.0" style="50"/>
    <col min="15342" max="15342" customWidth="1" bestFit="1" width="9.0" style="50"/>
    <col min="15343" max="15343" customWidth="1" bestFit="1" width="9.0" style="50"/>
    <col min="15344" max="15344" customWidth="1" bestFit="1" width="9.0" style="50"/>
    <col min="15345" max="15345" customWidth="1" bestFit="1" width="9.0" style="50"/>
    <col min="15346" max="15346" customWidth="1" bestFit="1" width="9.0" style="50"/>
    <col min="15347" max="15347" customWidth="1" bestFit="1" width="9.0" style="50"/>
    <col min="15348" max="15348" customWidth="1" bestFit="1" width="9.0" style="50"/>
    <col min="15349" max="15349" customWidth="1" bestFit="1" width="9.0" style="50"/>
    <col min="15350" max="15350" customWidth="1" bestFit="1" width="9.0" style="50"/>
    <col min="15351" max="15351" customWidth="1" bestFit="1" width="9.0" style="50"/>
    <col min="15352" max="15352" customWidth="1" bestFit="1" width="9.0" style="50"/>
    <col min="15353" max="15353" customWidth="1" bestFit="1" width="9.0" style="50"/>
    <col min="15354" max="15354" customWidth="1" bestFit="1" width="9.0" style="50"/>
    <col min="15355" max="15355" customWidth="1" bestFit="1" width="9.0" style="50"/>
    <col min="15356" max="15356" customWidth="1" bestFit="1" width="9.0" style="50"/>
    <col min="15357" max="15357" customWidth="1" bestFit="1" width="9.0" style="50"/>
    <col min="15358" max="15358" customWidth="1" bestFit="1" width="9.0" style="50"/>
    <col min="15359" max="15359" customWidth="1" bestFit="1" width="9.0" style="50"/>
    <col min="15360" max="15360" customWidth="1" bestFit="1" width="9.0" style="50"/>
    <col min="15361" max="15361" customWidth="1" bestFit="1" width="9.0" style="50"/>
    <col min="15362" max="15362" customWidth="1" bestFit="1" width="9.0" style="50"/>
    <col min="15363" max="15363" customWidth="1" bestFit="1" width="9.0" style="50"/>
    <col min="15364" max="15364" customWidth="1" bestFit="1" width="9.0" style="50"/>
    <col min="15365" max="15365" customWidth="1" bestFit="1" width="9.0" style="50"/>
    <col min="15366" max="15366" customWidth="1" bestFit="1" width="9.0" style="50"/>
    <col min="15367" max="15367" customWidth="1" bestFit="1" width="9.0" style="50"/>
    <col min="15368" max="15368" customWidth="1" bestFit="1" width="9.0" style="50"/>
    <col min="15369" max="15369" customWidth="1" bestFit="1" width="9.0" style="50"/>
    <col min="15370" max="15370" customWidth="1" bestFit="1" width="9.0" style="50"/>
    <col min="15371" max="15371" customWidth="1" bestFit="1" width="9.0" style="50"/>
    <col min="15372" max="15372" customWidth="1" bestFit="1" width="9.0" style="50"/>
    <col min="15373" max="15373" customWidth="1" bestFit="1" width="9.0" style="50"/>
    <col min="15374" max="15374" customWidth="1" bestFit="1" width="9.0" style="50"/>
    <col min="15375" max="15375" customWidth="1" bestFit="1" width="9.0" style="50"/>
    <col min="15376" max="15376" customWidth="1" bestFit="1" width="9.0" style="50"/>
    <col min="15377" max="15377" customWidth="1" bestFit="1" width="9.0" style="50"/>
    <col min="15378" max="15378" customWidth="1" bestFit="1" width="9.0" style="50"/>
    <col min="15379" max="15379" customWidth="1" bestFit="1" width="9.0" style="50"/>
    <col min="15380" max="15380" customWidth="1" bestFit="1" width="9.0" style="50"/>
    <col min="15381" max="15381" customWidth="1" bestFit="1" width="9.0" style="50"/>
    <col min="15382" max="15382" customWidth="1" bestFit="1" width="9.0" style="50"/>
    <col min="15383" max="15383" customWidth="1" bestFit="1" width="9.0" style="50"/>
    <col min="15384" max="15384" customWidth="1" bestFit="1" width="9.0" style="50"/>
    <col min="15385" max="15385" customWidth="1" bestFit="1" width="9.0" style="50"/>
    <col min="15386" max="15386" customWidth="1" bestFit="1" width="9.0" style="50"/>
    <col min="15387" max="15387" customWidth="1" bestFit="1" width="9.0" style="50"/>
    <col min="15388" max="15388" customWidth="1" bestFit="1" width="9.0" style="50"/>
    <col min="15389" max="15389" customWidth="1" bestFit="1" width="9.0" style="50"/>
    <col min="15390" max="15390" customWidth="1" bestFit="1" width="9.0" style="50"/>
    <col min="15391" max="15391" customWidth="1" bestFit="1" width="9.0" style="50"/>
    <col min="15392" max="15392" customWidth="1" bestFit="1" width="9.0" style="50"/>
    <col min="15393" max="15393" customWidth="1" bestFit="1" width="9.0" style="50"/>
    <col min="15394" max="15394" customWidth="1" bestFit="1" width="9.0" style="50"/>
    <col min="15395" max="15395" customWidth="1" bestFit="1" width="9.0" style="50"/>
    <col min="15396" max="15396" customWidth="1" bestFit="1" width="9.0" style="50"/>
    <col min="15397" max="15397" customWidth="1" bestFit="1" width="9.0" style="50"/>
    <col min="15398" max="15398" customWidth="1" bestFit="1" width="9.0" style="50"/>
    <col min="15399" max="15399" customWidth="1" bestFit="1" width="9.0" style="50"/>
    <col min="15400" max="15400" customWidth="1" bestFit="1" width="9.0" style="50"/>
    <col min="15401" max="15401" customWidth="1" bestFit="1" width="9.0" style="50"/>
    <col min="15402" max="15402" customWidth="1" bestFit="1" width="9.0" style="50"/>
    <col min="15403" max="15403" customWidth="1" bestFit="1" width="9.0" style="50"/>
    <col min="15404" max="15404" customWidth="1" bestFit="1" width="9.0" style="50"/>
    <col min="15405" max="15405" customWidth="1" bestFit="1" width="9.0" style="50"/>
    <col min="15406" max="15406" customWidth="1" bestFit="1" width="9.0" style="50"/>
    <col min="15407" max="15407" customWidth="1" bestFit="1" width="9.0" style="50"/>
    <col min="15408" max="15408" customWidth="1" bestFit="1" width="9.0" style="50"/>
    <col min="15409" max="15409" customWidth="1" bestFit="1" width="9.0" style="50"/>
    <col min="15410" max="15410" customWidth="1" bestFit="1" width="9.0" style="50"/>
    <col min="15411" max="15411" customWidth="1" bestFit="1" width="9.0" style="50"/>
    <col min="15412" max="15412" customWidth="1" bestFit="1" width="9.0" style="50"/>
    <col min="15413" max="15413" customWidth="1" bestFit="1" width="9.0" style="50"/>
    <col min="15414" max="15414" customWidth="1" bestFit="1" width="9.0" style="50"/>
    <col min="15415" max="15415" customWidth="1" bestFit="1" width="9.0" style="50"/>
    <col min="15416" max="15416" customWidth="1" bestFit="1" width="9.0" style="50"/>
    <col min="15417" max="15417" customWidth="1" bestFit="1" width="9.0" style="50"/>
    <col min="15418" max="15418" customWidth="1" bestFit="1" width="9.0" style="50"/>
    <col min="15419" max="15419" customWidth="1" bestFit="1" width="9.0" style="50"/>
    <col min="15420" max="15420" customWidth="1" bestFit="1" width="9.0" style="50"/>
    <col min="15421" max="15421" customWidth="1" bestFit="1" width="9.0" style="50"/>
    <col min="15422" max="15422" customWidth="1" bestFit="1" width="9.0" style="50"/>
    <col min="15423" max="15423" customWidth="1" bestFit="1" width="9.0" style="50"/>
    <col min="15424" max="15424" customWidth="1" bestFit="1" width="9.0" style="50"/>
    <col min="15425" max="15425" customWidth="1" bestFit="1" width="9.0" style="50"/>
    <col min="15426" max="15426" customWidth="1" bestFit="1" width="9.0" style="50"/>
    <col min="15427" max="15427" customWidth="1" bestFit="1" width="9.0" style="50"/>
    <col min="15428" max="15428" customWidth="1" bestFit="1" width="9.0" style="50"/>
    <col min="15429" max="15429" customWidth="1" bestFit="1" width="9.0" style="50"/>
    <col min="15430" max="15430" customWidth="1" bestFit="1" width="9.0" style="50"/>
    <col min="15431" max="15431" customWidth="1" bestFit="1" width="9.0" style="50"/>
    <col min="15432" max="15432" customWidth="1" bestFit="1" width="9.0" style="50"/>
    <col min="15433" max="15433" customWidth="1" bestFit="1" width="9.0" style="50"/>
    <col min="15434" max="15434" customWidth="1" bestFit="1" width="9.0" style="50"/>
    <col min="15435" max="15435" customWidth="1" bestFit="1" width="9.0" style="50"/>
    <col min="15436" max="15436" customWidth="1" bestFit="1" width="9.0" style="50"/>
    <col min="15437" max="15437" customWidth="1" bestFit="1" width="9.0" style="50"/>
    <col min="15438" max="15438" customWidth="1" bestFit="1" width="9.0" style="50"/>
    <col min="15439" max="15439" customWidth="1" bestFit="1" width="9.0" style="50"/>
    <col min="15440" max="15440" customWidth="1" bestFit="1" width="9.0" style="50"/>
    <col min="15441" max="15441" customWidth="1" bestFit="1" width="9.0" style="50"/>
    <col min="15442" max="15442" customWidth="1" bestFit="1" width="9.0" style="50"/>
    <col min="15443" max="15443" customWidth="1" bestFit="1" width="9.0" style="50"/>
    <col min="15444" max="15444" customWidth="1" bestFit="1" width="9.0" style="50"/>
    <col min="15445" max="15445" customWidth="1" bestFit="1" width="9.0" style="50"/>
    <col min="15446" max="15446" customWidth="1" bestFit="1" width="9.0" style="50"/>
    <col min="15447" max="15447" customWidth="1" bestFit="1" width="9.0" style="50"/>
    <col min="15448" max="15448" customWidth="1" bestFit="1" width="9.0" style="50"/>
    <col min="15449" max="15449" customWidth="1" bestFit="1" width="9.0" style="50"/>
    <col min="15450" max="15450" customWidth="1" bestFit="1" width="9.0" style="50"/>
    <col min="15451" max="15451" customWidth="1" bestFit="1" width="9.0" style="50"/>
    <col min="15452" max="15452" customWidth="1" bestFit="1" width="9.0" style="50"/>
    <col min="15453" max="15453" customWidth="1" bestFit="1" width="9.0" style="50"/>
    <col min="15454" max="15454" customWidth="1" bestFit="1" width="9.0" style="50"/>
    <col min="15455" max="15455" customWidth="1" bestFit="1" width="9.0" style="50"/>
    <col min="15456" max="15456" customWidth="1" bestFit="1" width="9.0" style="50"/>
    <col min="15457" max="15457" customWidth="1" bestFit="1" width="9.0" style="50"/>
    <col min="15458" max="15458" customWidth="1" bestFit="1" width="9.0" style="50"/>
    <col min="15459" max="15459" customWidth="1" bestFit="1" width="9.0" style="50"/>
    <col min="15460" max="15460" customWidth="1" bestFit="1" width="9.0" style="50"/>
    <col min="15461" max="15461" customWidth="1" bestFit="1" width="9.0" style="50"/>
    <col min="15462" max="15462" customWidth="1" bestFit="1" width="9.0" style="50"/>
    <col min="15463" max="15463" customWidth="1" bestFit="1" width="9.0" style="50"/>
    <col min="15464" max="15464" customWidth="1" bestFit="1" width="9.0" style="50"/>
    <col min="15465" max="15465" customWidth="1" bestFit="1" width="9.0" style="50"/>
    <col min="15466" max="15466" customWidth="1" bestFit="1" width="9.0" style="50"/>
    <col min="15467" max="15467" customWidth="1" bestFit="1" width="9.0" style="50"/>
    <col min="15468" max="15468" customWidth="1" bestFit="1" width="9.0" style="50"/>
    <col min="15469" max="15469" customWidth="1" bestFit="1" width="9.0" style="50"/>
    <col min="15470" max="15470" customWidth="1" bestFit="1" width="9.0" style="50"/>
    <col min="15471" max="15471" customWidth="1" bestFit="1" width="9.0" style="50"/>
    <col min="15472" max="15472" customWidth="1" bestFit="1" width="9.0" style="50"/>
    <col min="15473" max="15473" customWidth="1" bestFit="1" width="9.0" style="50"/>
    <col min="15474" max="15474" customWidth="1" bestFit="1" width="9.0" style="50"/>
    <col min="15475" max="15475" customWidth="1" bestFit="1" width="9.0" style="50"/>
    <col min="15476" max="15476" customWidth="1" bestFit="1" width="9.0" style="50"/>
    <col min="15477" max="15477" customWidth="1" bestFit="1" width="9.0" style="50"/>
    <col min="15478" max="15478" customWidth="1" bestFit="1" width="9.0" style="50"/>
    <col min="15479" max="15479" customWidth="1" bestFit="1" width="9.0" style="50"/>
    <col min="15480" max="15480" customWidth="1" bestFit="1" width="9.0" style="50"/>
    <col min="15481" max="15481" customWidth="1" bestFit="1" width="9.0" style="50"/>
    <col min="15482" max="15482" customWidth="1" bestFit="1" width="9.0" style="50"/>
    <col min="15483" max="15483" customWidth="1" bestFit="1" width="9.0" style="50"/>
    <col min="15484" max="15484" customWidth="1" bestFit="1" width="9.0" style="50"/>
    <col min="15485" max="15485" customWidth="1" bestFit="1" width="9.0" style="50"/>
    <col min="15486" max="15486" customWidth="1" bestFit="1" width="9.0" style="50"/>
    <col min="15487" max="15487" customWidth="1" bestFit="1" width="9.0" style="50"/>
    <col min="15488" max="15488" customWidth="1" bestFit="1" width="9.0" style="50"/>
    <col min="15489" max="15489" customWidth="1" bestFit="1" width="9.0" style="50"/>
    <col min="15490" max="15490" customWidth="1" bestFit="1" width="9.0" style="50"/>
    <col min="15491" max="15491" customWidth="1" bestFit="1" width="9.0" style="50"/>
    <col min="15492" max="15492" customWidth="1" bestFit="1" width="9.0" style="50"/>
    <col min="15493" max="15493" customWidth="1" bestFit="1" width="9.0" style="50"/>
    <col min="15494" max="15494" customWidth="1" bestFit="1" width="9.0" style="50"/>
    <col min="15495" max="15495" customWidth="1" bestFit="1" width="9.0" style="50"/>
    <col min="15496" max="15496" customWidth="1" bestFit="1" width="9.0" style="50"/>
    <col min="15497" max="15497" customWidth="1" bestFit="1" width="9.0" style="50"/>
    <col min="15498" max="15498" customWidth="1" bestFit="1" width="9.0" style="50"/>
    <col min="15499" max="15499" customWidth="1" bestFit="1" width="9.0" style="50"/>
    <col min="15500" max="15500" customWidth="1" bestFit="1" width="9.0" style="50"/>
    <col min="15501" max="15501" customWidth="1" bestFit="1" width="9.0" style="50"/>
    <col min="15502" max="15502" customWidth="1" bestFit="1" width="9.0" style="50"/>
    <col min="15503" max="15503" customWidth="1" bestFit="1" width="9.0" style="50"/>
    <col min="15504" max="15504" customWidth="1" bestFit="1" width="9.0" style="50"/>
    <col min="15505" max="15505" customWidth="1" bestFit="1" width="9.0" style="50"/>
    <col min="15506" max="15506" customWidth="1" bestFit="1" width="9.0" style="50"/>
    <col min="15507" max="15507" customWidth="1" bestFit="1" width="9.0" style="50"/>
    <col min="15508" max="15508" customWidth="1" bestFit="1" width="9.0" style="50"/>
    <col min="15509" max="15509" customWidth="1" bestFit="1" width="9.0" style="50"/>
    <col min="15510" max="15510" customWidth="1" bestFit="1" width="9.0" style="50"/>
    <col min="15511" max="15511" customWidth="1" bestFit="1" width="9.0" style="50"/>
    <col min="15512" max="15512" customWidth="1" bestFit="1" width="9.0" style="50"/>
    <col min="15513" max="15513" customWidth="1" bestFit="1" width="9.0" style="50"/>
    <col min="15514" max="15514" customWidth="1" bestFit="1" width="9.0" style="50"/>
    <col min="15515" max="15515" customWidth="1" bestFit="1" width="9.0" style="50"/>
    <col min="15516" max="15516" customWidth="1" bestFit="1" width="9.0" style="50"/>
    <col min="15517" max="15517" customWidth="1" bestFit="1" width="9.0" style="50"/>
    <col min="15518" max="15518" customWidth="1" bestFit="1" width="9.0" style="50"/>
    <col min="15519" max="15519" customWidth="1" bestFit="1" width="9.0" style="50"/>
    <col min="15520" max="15520" customWidth="1" bestFit="1" width="9.0" style="50"/>
    <col min="15521" max="15521" customWidth="1" bestFit="1" width="9.0" style="50"/>
    <col min="15522" max="15522" customWidth="1" bestFit="1" width="9.0" style="50"/>
    <col min="15523" max="15523" customWidth="1" bestFit="1" width="9.0" style="50"/>
    <col min="15524" max="15524" customWidth="1" bestFit="1" width="9.0" style="50"/>
    <col min="15525" max="15525" customWidth="1" bestFit="1" width="9.0" style="50"/>
    <col min="15526" max="15526" customWidth="1" bestFit="1" width="9.0" style="50"/>
    <col min="15527" max="15527" customWidth="1" bestFit="1" width="9.0" style="50"/>
    <col min="15528" max="15528" customWidth="1" bestFit="1" width="9.0" style="50"/>
    <col min="15529" max="15529" customWidth="1" bestFit="1" width="9.0" style="50"/>
    <col min="15530" max="15530" customWidth="1" bestFit="1" width="9.0" style="50"/>
    <col min="15531" max="15531" customWidth="1" bestFit="1" width="9.0" style="50"/>
    <col min="15532" max="15532" customWidth="1" bestFit="1" width="9.0" style="50"/>
    <col min="15533" max="15533" customWidth="1" bestFit="1" width="9.0" style="50"/>
    <col min="15534" max="15534" customWidth="1" bestFit="1" width="9.0" style="50"/>
    <col min="15535" max="15535" customWidth="1" bestFit="1" width="9.0" style="50"/>
    <col min="15536" max="15536" customWidth="1" bestFit="1" width="9.0" style="50"/>
    <col min="15537" max="15537" customWidth="1" bestFit="1" width="9.0" style="50"/>
    <col min="15538" max="15538" customWidth="1" bestFit="1" width="9.0" style="50"/>
    <col min="15539" max="15539" customWidth="1" bestFit="1" width="9.0" style="50"/>
    <col min="15540" max="15540" customWidth="1" bestFit="1" width="9.0" style="50"/>
    <col min="15541" max="15541" customWidth="1" bestFit="1" width="9.0" style="50"/>
    <col min="15542" max="15542" customWidth="1" bestFit="1" width="9.0" style="50"/>
    <col min="15543" max="15543" customWidth="1" bestFit="1" width="9.0" style="50"/>
    <col min="15544" max="15544" customWidth="1" bestFit="1" width="9.0" style="50"/>
    <col min="15545" max="15545" customWidth="1" bestFit="1" width="9.0" style="50"/>
    <col min="15546" max="15546" customWidth="1" bestFit="1" width="9.0" style="50"/>
    <col min="15547" max="15547" customWidth="1" bestFit="1" width="9.0" style="50"/>
    <col min="15548" max="15548" customWidth="1" bestFit="1" width="9.0" style="50"/>
    <col min="15549" max="15549" customWidth="1" bestFit="1" width="9.0" style="50"/>
    <col min="15550" max="15550" customWidth="1" bestFit="1" width="9.0" style="50"/>
    <col min="15551" max="15551" customWidth="1" bestFit="1" width="9.0" style="50"/>
    <col min="15552" max="15552" customWidth="1" bestFit="1" width="9.0" style="50"/>
    <col min="15553" max="15553" customWidth="1" bestFit="1" width="9.0" style="50"/>
    <col min="15554" max="15554" customWidth="1" bestFit="1" width="9.0" style="50"/>
    <col min="15555" max="15555" customWidth="1" bestFit="1" width="9.0" style="50"/>
    <col min="15556" max="15556" customWidth="1" bestFit="1" width="9.0" style="50"/>
    <col min="15557" max="15557" customWidth="1" bestFit="1" width="9.0" style="50"/>
    <col min="15558" max="15558" customWidth="1" bestFit="1" width="9.0" style="50"/>
    <col min="15559" max="15559" customWidth="1" bestFit="1" width="9.0" style="50"/>
    <col min="15560" max="15560" customWidth="1" bestFit="1" width="9.0" style="50"/>
    <col min="15561" max="15561" customWidth="1" bestFit="1" width="9.0" style="50"/>
    <col min="15562" max="15562" customWidth="1" bestFit="1" width="9.0" style="50"/>
    <col min="15563" max="15563" customWidth="1" bestFit="1" width="9.0" style="50"/>
    <col min="15564" max="15564" customWidth="1" bestFit="1" width="9.0" style="50"/>
    <col min="15565" max="15565" customWidth="1" bestFit="1" width="9.0" style="50"/>
    <col min="15566" max="15566" customWidth="1" bestFit="1" width="9.0" style="50"/>
    <col min="15567" max="15567" customWidth="1" bestFit="1" width="9.0" style="50"/>
    <col min="15568" max="15568" customWidth="1" bestFit="1" width="9.0" style="50"/>
    <col min="15569" max="15569" customWidth="1" bestFit="1" width="9.0" style="50"/>
    <col min="15570" max="15570" customWidth="1" bestFit="1" width="9.0" style="50"/>
    <col min="15571" max="15571" customWidth="1" bestFit="1" width="9.0" style="50"/>
    <col min="15572" max="15572" customWidth="1" bestFit="1" width="9.0" style="50"/>
    <col min="15573" max="15573" customWidth="1" bestFit="1" width="9.0" style="50"/>
    <col min="15574" max="15574" customWidth="1" bestFit="1" width="9.0" style="50"/>
    <col min="15575" max="15575" customWidth="1" bestFit="1" width="9.0" style="50"/>
    <col min="15576" max="15576" customWidth="1" bestFit="1" width="9.0" style="50"/>
    <col min="15577" max="15577" customWidth="1" bestFit="1" width="9.0" style="50"/>
    <col min="15578" max="15578" customWidth="1" bestFit="1" width="9.0" style="50"/>
    <col min="15579" max="15579" customWidth="1" bestFit="1" width="9.0" style="50"/>
    <col min="15580" max="15580" customWidth="1" bestFit="1" width="9.0" style="50"/>
    <col min="15581" max="15581" customWidth="1" bestFit="1" width="9.0" style="50"/>
    <col min="15582" max="15582" customWidth="1" bestFit="1" width="9.0" style="50"/>
    <col min="15583" max="15583" customWidth="1" bestFit="1" width="9.0" style="50"/>
    <col min="15584" max="15584" customWidth="1" bestFit="1" width="9.0" style="50"/>
    <col min="15585" max="15585" customWidth="1" bestFit="1" width="9.0" style="50"/>
    <col min="15586" max="15586" customWidth="1" bestFit="1" width="9.0" style="50"/>
    <col min="15587" max="15587" customWidth="1" bestFit="1" width="9.0" style="50"/>
    <col min="15588" max="15588" customWidth="1" bestFit="1" width="9.0" style="50"/>
    <col min="15589" max="15589" customWidth="1" bestFit="1" width="9.0" style="50"/>
    <col min="15590" max="15590" customWidth="1" bestFit="1" width="9.0" style="50"/>
    <col min="15591" max="15591" customWidth="1" bestFit="1" width="9.0" style="50"/>
    <col min="15592" max="15592" customWidth="1" bestFit="1" width="9.0" style="50"/>
    <col min="15593" max="15593" customWidth="1" bestFit="1" width="9.0" style="50"/>
    <col min="15594" max="15594" customWidth="1" bestFit="1" width="9.0" style="50"/>
    <col min="15595" max="15595" customWidth="1" bestFit="1" width="9.0" style="50"/>
    <col min="15596" max="15596" customWidth="1" bestFit="1" width="9.0" style="50"/>
    <col min="15597" max="15597" customWidth="1" bestFit="1" width="9.0" style="50"/>
    <col min="15598" max="15598" customWidth="1" bestFit="1" width="9.0" style="50"/>
    <col min="15599" max="15599" customWidth="1" bestFit="1" width="9.0" style="50"/>
    <col min="15600" max="15600" customWidth="1" bestFit="1" width="9.0" style="50"/>
    <col min="15601" max="15601" customWidth="1" bestFit="1" width="9.0" style="50"/>
    <col min="15602" max="15602" customWidth="1" bestFit="1" width="9.0" style="50"/>
    <col min="15603" max="15603" customWidth="1" bestFit="1" width="9.0" style="50"/>
    <col min="15604" max="15604" customWidth="1" bestFit="1" width="9.0" style="50"/>
    <col min="15605" max="15605" customWidth="1" bestFit="1" width="9.0" style="50"/>
    <col min="15606" max="15606" customWidth="1" bestFit="1" width="9.0" style="50"/>
    <col min="15607" max="15607" customWidth="1" bestFit="1" width="9.0" style="50"/>
    <col min="15608" max="15608" customWidth="1" bestFit="1" width="9.0" style="50"/>
    <col min="15609" max="15609" customWidth="1" bestFit="1" width="9.0" style="50"/>
    <col min="15610" max="15610" customWidth="1" bestFit="1" width="9.0" style="50"/>
    <col min="15611" max="15611" customWidth="1" bestFit="1" width="9.0" style="50"/>
    <col min="15612" max="15612" customWidth="1" bestFit="1" width="9.0" style="50"/>
    <col min="15613" max="15613" customWidth="1" bestFit="1" width="9.0" style="50"/>
    <col min="15614" max="15614" customWidth="1" bestFit="1" width="9.0" style="50"/>
    <col min="15615" max="15615" customWidth="1" bestFit="1" width="9.0" style="50"/>
    <col min="15616" max="15616" customWidth="1" bestFit="1" width="9.0" style="50"/>
    <col min="15617" max="15617" customWidth="1" bestFit="1" width="9.0" style="50"/>
    <col min="15618" max="15618" customWidth="1" bestFit="1" width="9.0" style="50"/>
    <col min="15619" max="15619" customWidth="1" bestFit="1" width="9.0" style="50"/>
    <col min="15620" max="15620" customWidth="1" bestFit="1" width="9.0" style="50"/>
    <col min="15621" max="15621" customWidth="1" bestFit="1" width="9.0" style="50"/>
    <col min="15622" max="15622" customWidth="1" bestFit="1" width="9.0" style="50"/>
    <col min="15623" max="15623" customWidth="1" bestFit="1" width="9.0" style="50"/>
    <col min="15624" max="15624" customWidth="1" bestFit="1" width="9.0" style="50"/>
    <col min="15625" max="15625" customWidth="1" bestFit="1" width="9.0" style="50"/>
    <col min="15626" max="15626" customWidth="1" bestFit="1" width="9.0" style="50"/>
    <col min="15627" max="15627" customWidth="1" bestFit="1" width="9.0" style="50"/>
    <col min="15628" max="15628" customWidth="1" bestFit="1" width="9.0" style="50"/>
    <col min="15629" max="15629" customWidth="1" bestFit="1" width="9.0" style="50"/>
    <col min="15630" max="15630" customWidth="1" bestFit="1" width="9.0" style="50"/>
    <col min="15631" max="15631" customWidth="1" bestFit="1" width="9.0" style="50"/>
    <col min="15632" max="15632" customWidth="1" bestFit="1" width="9.0" style="50"/>
    <col min="15633" max="15633" customWidth="1" bestFit="1" width="9.0" style="50"/>
    <col min="15634" max="15634" customWidth="1" bestFit="1" width="9.0" style="50"/>
    <col min="15635" max="15635" customWidth="1" bestFit="1" width="9.0" style="50"/>
    <col min="15636" max="15636" customWidth="1" bestFit="1" width="9.0" style="50"/>
    <col min="15637" max="15637" customWidth="1" bestFit="1" width="9.0" style="50"/>
    <col min="15638" max="15638" customWidth="1" bestFit="1" width="9.0" style="50"/>
    <col min="15639" max="15639" customWidth="1" bestFit="1" width="9.0" style="50"/>
    <col min="15640" max="15640" customWidth="1" bestFit="1" width="9.0" style="50"/>
    <col min="15641" max="15641" customWidth="1" bestFit="1" width="9.0" style="50"/>
    <col min="15642" max="15642" customWidth="1" bestFit="1" width="9.0" style="50"/>
    <col min="15643" max="15643" customWidth="1" bestFit="1" width="9.0" style="50"/>
    <col min="15644" max="15644" customWidth="1" bestFit="1" width="9.0" style="50"/>
    <col min="15645" max="15645" customWidth="1" bestFit="1" width="9.0" style="50"/>
    <col min="15646" max="15646" customWidth="1" bestFit="1" width="9.0" style="50"/>
    <col min="15647" max="15647" customWidth="1" bestFit="1" width="9.0" style="50"/>
    <col min="15648" max="15648" customWidth="1" bestFit="1" width="9.0" style="50"/>
    <col min="15649" max="15649" customWidth="1" bestFit="1" width="9.0" style="50"/>
    <col min="15650" max="15650" customWidth="1" bestFit="1" width="9.0" style="50"/>
    <col min="15651" max="15651" customWidth="1" bestFit="1" width="9.0" style="50"/>
    <col min="15652" max="15652" customWidth="1" bestFit="1" width="9.0" style="50"/>
    <col min="15653" max="15653" customWidth="1" bestFit="1" width="9.0" style="50"/>
    <col min="15654" max="15654" customWidth="1" bestFit="1" width="9.0" style="50"/>
    <col min="15655" max="15655" customWidth="1" bestFit="1" width="9.0" style="50"/>
    <col min="15656" max="15656" customWidth="1" bestFit="1" width="9.0" style="50"/>
    <col min="15657" max="15657" customWidth="1" bestFit="1" width="9.0" style="50"/>
    <col min="15658" max="15658" customWidth="1" bestFit="1" width="9.0" style="50"/>
    <col min="15659" max="15659" customWidth="1" bestFit="1" width="9.0" style="50"/>
    <col min="15660" max="15660" customWidth="1" bestFit="1" width="9.0" style="50"/>
    <col min="15661" max="15661" customWidth="1" bestFit="1" width="9.0" style="50"/>
    <col min="15662" max="15662" customWidth="1" bestFit="1" width="9.0" style="50"/>
    <col min="15663" max="15663" customWidth="1" bestFit="1" width="9.0" style="50"/>
    <col min="15664" max="15664" customWidth="1" bestFit="1" width="9.0" style="50"/>
    <col min="15665" max="15665" customWidth="1" bestFit="1" width="9.0" style="50"/>
    <col min="15666" max="15666" customWidth="1" bestFit="1" width="9.0" style="50"/>
    <col min="15667" max="15667" customWidth="1" bestFit="1" width="9.0" style="50"/>
    <col min="15668" max="15668" customWidth="1" bestFit="1" width="9.0" style="50"/>
    <col min="15669" max="15669" customWidth="1" bestFit="1" width="9.0" style="50"/>
    <col min="15670" max="15670" customWidth="1" bestFit="1" width="9.0" style="50"/>
    <col min="15671" max="15671" customWidth="1" bestFit="1" width="9.0" style="50"/>
    <col min="15672" max="15672" customWidth="1" bestFit="1" width="9.0" style="50"/>
    <col min="15673" max="15673" customWidth="1" bestFit="1" width="9.0" style="50"/>
    <col min="15674" max="15674" customWidth="1" bestFit="1" width="9.0" style="50"/>
    <col min="15675" max="15675" customWidth="1" bestFit="1" width="9.0" style="50"/>
    <col min="15676" max="15676" customWidth="1" bestFit="1" width="9.0" style="50"/>
    <col min="15677" max="15677" customWidth="1" bestFit="1" width="9.0" style="50"/>
    <col min="15678" max="15678" customWidth="1" bestFit="1" width="9.0" style="50"/>
    <col min="15679" max="15679" customWidth="1" bestFit="1" width="9.0" style="50"/>
    <col min="15680" max="15680" customWidth="1" bestFit="1" width="9.0" style="50"/>
    <col min="15681" max="15681" customWidth="1" bestFit="1" width="9.0" style="50"/>
    <col min="15682" max="15682" customWidth="1" bestFit="1" width="9.0" style="50"/>
    <col min="15683" max="15683" customWidth="1" bestFit="1" width="9.0" style="50"/>
    <col min="15684" max="15684" customWidth="1" bestFit="1" width="9.0" style="50"/>
    <col min="15685" max="15685" customWidth="1" bestFit="1" width="9.0" style="50"/>
    <col min="15686" max="15686" customWidth="1" bestFit="1" width="9.0" style="50"/>
    <col min="15687" max="15687" customWidth="1" bestFit="1" width="9.0" style="50"/>
    <col min="15688" max="15688" customWidth="1" bestFit="1" width="9.0" style="50"/>
    <col min="15689" max="15689" customWidth="1" bestFit="1" width="9.0" style="50"/>
    <col min="15690" max="15690" customWidth="1" bestFit="1" width="9.0" style="50"/>
    <col min="15691" max="15691" customWidth="1" bestFit="1" width="9.0" style="50"/>
    <col min="15692" max="15692" customWidth="1" bestFit="1" width="9.0" style="50"/>
    <col min="15693" max="15693" customWidth="1" bestFit="1" width="9.0" style="50"/>
    <col min="15694" max="15694" customWidth="1" bestFit="1" width="9.0" style="50"/>
    <col min="15695" max="15695" customWidth="1" bestFit="1" width="9.0" style="50"/>
    <col min="15696" max="15696" customWidth="1" bestFit="1" width="9.0" style="50"/>
    <col min="15697" max="15697" customWidth="1" bestFit="1" width="9.0" style="50"/>
    <col min="15698" max="15698" customWidth="1" bestFit="1" width="9.0" style="50"/>
    <col min="15699" max="15699" customWidth="1" bestFit="1" width="9.0" style="50"/>
    <col min="15700" max="15700" customWidth="1" bestFit="1" width="9.0" style="50"/>
    <col min="15701" max="15701" customWidth="1" bestFit="1" width="9.0" style="50"/>
    <col min="15702" max="15702" customWidth="1" bestFit="1" width="9.0" style="50"/>
    <col min="15703" max="15703" customWidth="1" bestFit="1" width="9.0" style="50"/>
    <col min="15704" max="15704" customWidth="1" bestFit="1" width="9.0" style="50"/>
    <col min="15705" max="15705" customWidth="1" bestFit="1" width="9.0" style="50"/>
    <col min="15706" max="15706" customWidth="1" bestFit="1" width="9.0" style="50"/>
    <col min="15707" max="15707" customWidth="1" bestFit="1" width="9.0" style="50"/>
    <col min="15708" max="15708" customWidth="1" bestFit="1" width="9.0" style="50"/>
    <col min="15709" max="15709" customWidth="1" bestFit="1" width="9.0" style="50"/>
    <col min="15710" max="15710" customWidth="1" bestFit="1" width="9.0" style="50"/>
    <col min="15711" max="15711" customWidth="1" bestFit="1" width="9.0" style="50"/>
    <col min="15712" max="15712" customWidth="1" bestFit="1" width="9.0" style="50"/>
    <col min="15713" max="15713" customWidth="1" bestFit="1" width="9.0" style="50"/>
    <col min="15714" max="15714" customWidth="1" bestFit="1" width="9.0" style="50"/>
    <col min="15715" max="15715" customWidth="1" bestFit="1" width="9.0" style="50"/>
    <col min="15716" max="15716" customWidth="1" bestFit="1" width="9.0" style="50"/>
    <col min="15717" max="15717" customWidth="1" bestFit="1" width="9.0" style="50"/>
    <col min="15718" max="15718" customWidth="1" bestFit="1" width="9.0" style="50"/>
    <col min="15719" max="15719" customWidth="1" bestFit="1" width="9.0" style="50"/>
    <col min="15720" max="15720" customWidth="1" bestFit="1" width="9.0" style="50"/>
    <col min="15721" max="15721" customWidth="1" bestFit="1" width="9.0" style="50"/>
    <col min="15722" max="15722" customWidth="1" bestFit="1" width="9.0" style="50"/>
    <col min="15723" max="15723" customWidth="1" bestFit="1" width="9.0" style="50"/>
    <col min="15724" max="15724" customWidth="1" bestFit="1" width="9.0" style="50"/>
    <col min="15725" max="15725" customWidth="1" bestFit="1" width="9.0" style="50"/>
    <col min="15726" max="15726" customWidth="1" bestFit="1" width="9.0" style="50"/>
    <col min="15727" max="15727" customWidth="1" bestFit="1" width="9.0" style="50"/>
    <col min="15728" max="15728" customWidth="1" bestFit="1" width="9.0" style="50"/>
    <col min="15729" max="15729" customWidth="1" bestFit="1" width="9.0" style="50"/>
    <col min="15730" max="15730" customWidth="1" bestFit="1" width="9.0" style="50"/>
    <col min="15731" max="15731" customWidth="1" bestFit="1" width="9.0" style="50"/>
    <col min="15732" max="15732" customWidth="1" bestFit="1" width="9.0" style="50"/>
    <col min="15733" max="15733" customWidth="1" bestFit="1" width="9.0" style="50"/>
    <col min="15734" max="15734" customWidth="1" bestFit="1" width="9.0" style="50"/>
    <col min="15735" max="15735" customWidth="1" bestFit="1" width="9.0" style="50"/>
    <col min="15736" max="15736" customWidth="1" bestFit="1" width="9.0" style="50"/>
    <col min="15737" max="15737" customWidth="1" bestFit="1" width="9.0" style="50"/>
    <col min="15738" max="15738" customWidth="1" bestFit="1" width="9.0" style="50"/>
    <col min="15739" max="15739" customWidth="1" bestFit="1" width="9.0" style="50"/>
    <col min="15740" max="15740" customWidth="1" bestFit="1" width="9.0" style="50"/>
    <col min="15741" max="15741" customWidth="1" bestFit="1" width="9.0" style="50"/>
    <col min="15742" max="15742" customWidth="1" bestFit="1" width="9.0" style="50"/>
    <col min="15743" max="15743" customWidth="1" bestFit="1" width="9.0" style="50"/>
    <col min="15744" max="15744" customWidth="1" bestFit="1" width="9.0" style="50"/>
    <col min="15745" max="15745" customWidth="1" bestFit="1" width="9.0" style="50"/>
    <col min="15746" max="15746" customWidth="1" bestFit="1" width="9.0" style="50"/>
    <col min="15747" max="15747" customWidth="1" bestFit="1" width="9.0" style="50"/>
    <col min="15748" max="15748" customWidth="1" bestFit="1" width="9.0" style="50"/>
    <col min="15749" max="15749" customWidth="1" bestFit="1" width="9.0" style="50"/>
    <col min="15750" max="15750" customWidth="1" bestFit="1" width="9.0" style="50"/>
    <col min="15751" max="15751" customWidth="1" bestFit="1" width="9.0" style="50"/>
    <col min="15752" max="15752" customWidth="1" bestFit="1" width="9.0" style="50"/>
    <col min="15753" max="15753" customWidth="1" bestFit="1" width="9.0" style="50"/>
    <col min="15754" max="15754" customWidth="1" bestFit="1" width="9.0" style="50"/>
    <col min="15755" max="15755" customWidth="1" bestFit="1" width="9.0" style="50"/>
    <col min="15756" max="15756" customWidth="1" bestFit="1" width="9.0" style="50"/>
    <col min="15757" max="15757" customWidth="1" bestFit="1" width="9.0" style="50"/>
    <col min="15758" max="15758" customWidth="1" bestFit="1" width="9.0" style="50"/>
    <col min="15759" max="15759" customWidth="1" bestFit="1" width="9.0" style="50"/>
    <col min="15760" max="15760" customWidth="1" bestFit="1" width="9.0" style="50"/>
    <col min="15761" max="15761" customWidth="1" bestFit="1" width="9.0" style="50"/>
    <col min="15762" max="15762" customWidth="1" bestFit="1" width="9.0" style="50"/>
    <col min="15763" max="15763" customWidth="1" bestFit="1" width="9.0" style="50"/>
    <col min="15764" max="15764" customWidth="1" bestFit="1" width="9.0" style="50"/>
    <col min="15765" max="15765" customWidth="1" bestFit="1" width="9.0" style="50"/>
    <col min="15766" max="15766" customWidth="1" bestFit="1" width="9.0" style="50"/>
    <col min="15767" max="15767" customWidth="1" bestFit="1" width="9.0" style="50"/>
    <col min="15768" max="15768" customWidth="1" bestFit="1" width="9.0" style="50"/>
    <col min="15769" max="15769" customWidth="1" bestFit="1" width="9.0" style="50"/>
    <col min="15770" max="15770" customWidth="1" bestFit="1" width="9.0" style="50"/>
    <col min="15771" max="15771" customWidth="1" bestFit="1" width="9.0" style="50"/>
    <col min="15772" max="15772" customWidth="1" bestFit="1" width="9.0" style="50"/>
    <col min="15773" max="15773" customWidth="1" bestFit="1" width="9.0" style="50"/>
    <col min="15774" max="15774" customWidth="1" bestFit="1" width="9.0" style="50"/>
    <col min="15775" max="15775" customWidth="1" bestFit="1" width="9.0" style="50"/>
    <col min="15776" max="15776" customWidth="1" bestFit="1" width="9.0" style="50"/>
    <col min="15777" max="15777" customWidth="1" bestFit="1" width="9.0" style="50"/>
    <col min="15778" max="15778" customWidth="1" bestFit="1" width="9.0" style="50"/>
    <col min="15779" max="15779" customWidth="1" bestFit="1" width="9.0" style="50"/>
    <col min="15780" max="15780" customWidth="1" bestFit="1" width="9.0" style="50"/>
    <col min="15781" max="15781" customWidth="1" bestFit="1" width="9.0" style="50"/>
    <col min="15782" max="15782" customWidth="1" bestFit="1" width="9.0" style="50"/>
    <col min="15783" max="15783" customWidth="1" bestFit="1" width="9.0" style="50"/>
    <col min="15784" max="15784" customWidth="1" bestFit="1" width="9.0" style="50"/>
    <col min="15785" max="15785" customWidth="1" bestFit="1" width="9.0" style="50"/>
    <col min="15786" max="15786" customWidth="1" bestFit="1" width="9.0" style="50"/>
    <col min="15787" max="15787" customWidth="1" bestFit="1" width="9.0" style="50"/>
    <col min="15788" max="15788" customWidth="1" bestFit="1" width="9.0" style="50"/>
    <col min="15789" max="15789" customWidth="1" bestFit="1" width="9.0" style="50"/>
    <col min="15790" max="15790" customWidth="1" bestFit="1" width="9.0" style="50"/>
    <col min="15791" max="15791" customWidth="1" bestFit="1" width="9.0" style="50"/>
    <col min="15792" max="15792" customWidth="1" bestFit="1" width="9.0" style="50"/>
    <col min="15793" max="15793" customWidth="1" bestFit="1" width="9.0" style="50"/>
    <col min="15794" max="15794" customWidth="1" bestFit="1" width="9.0" style="50"/>
    <col min="15795" max="15795" customWidth="1" bestFit="1" width="9.0" style="50"/>
    <col min="15796" max="15796" customWidth="1" bestFit="1" width="9.0" style="50"/>
    <col min="15797" max="15797" customWidth="1" bestFit="1" width="9.0" style="50"/>
    <col min="15798" max="15798" customWidth="1" bestFit="1" width="9.0" style="50"/>
    <col min="15799" max="15799" customWidth="1" bestFit="1" width="9.0" style="50"/>
    <col min="15800" max="15800" customWidth="1" bestFit="1" width="9.0" style="50"/>
    <col min="15801" max="15801" customWidth="1" bestFit="1" width="9.0" style="50"/>
    <col min="15802" max="15802" customWidth="1" bestFit="1" width="9.0" style="50"/>
    <col min="15803" max="15803" customWidth="1" bestFit="1" width="9.0" style="50"/>
    <col min="15804" max="15804" customWidth="1" bestFit="1" width="9.0" style="50"/>
    <col min="15805" max="15805" customWidth="1" bestFit="1" width="9.0" style="50"/>
    <col min="15806" max="15806" customWidth="1" bestFit="1" width="9.0" style="50"/>
    <col min="15807" max="15807" customWidth="1" bestFit="1" width="9.0" style="50"/>
    <col min="15808" max="15808" customWidth="1" bestFit="1" width="9.0" style="50"/>
    <col min="15809" max="15809" customWidth="1" bestFit="1" width="9.0" style="50"/>
    <col min="15810" max="15810" customWidth="1" bestFit="1" width="9.0" style="50"/>
    <col min="15811" max="15811" customWidth="1" bestFit="1" width="9.0" style="50"/>
    <col min="15812" max="15812" customWidth="1" bestFit="1" width="9.0" style="50"/>
    <col min="15813" max="15813" customWidth="1" bestFit="1" width="9.0" style="50"/>
    <col min="15814" max="15814" customWidth="1" bestFit="1" width="9.0" style="50"/>
    <col min="15815" max="15815" customWidth="1" bestFit="1" width="9.0" style="50"/>
    <col min="15816" max="15816" customWidth="1" bestFit="1" width="9.0" style="50"/>
    <col min="15817" max="15817" customWidth="1" bestFit="1" width="9.0" style="50"/>
    <col min="15818" max="15818" customWidth="1" bestFit="1" width="9.0" style="50"/>
    <col min="15819" max="15819" customWidth="1" bestFit="1" width="9.0" style="50"/>
    <col min="15820" max="15820" customWidth="1" bestFit="1" width="9.0" style="50"/>
    <col min="15821" max="15821" customWidth="1" bestFit="1" width="9.0" style="50"/>
    <col min="15822" max="15822" customWidth="1" bestFit="1" width="9.0" style="50"/>
    <col min="15823" max="15823" customWidth="1" bestFit="1" width="9.0" style="50"/>
    <col min="15824" max="15824" customWidth="1" bestFit="1" width="9.0" style="50"/>
    <col min="15825" max="15825" customWidth="1" bestFit="1" width="9.0" style="50"/>
    <col min="15826" max="15826" customWidth="1" bestFit="1" width="9.0" style="50"/>
    <col min="15827" max="15827" customWidth="1" bestFit="1" width="9.0" style="50"/>
    <col min="15828" max="15828" customWidth="1" bestFit="1" width="9.0" style="50"/>
    <col min="15829" max="15829" customWidth="1" bestFit="1" width="9.0" style="50"/>
    <col min="15830" max="15830" customWidth="1" bestFit="1" width="9.0" style="50"/>
    <col min="15831" max="15831" customWidth="1" bestFit="1" width="9.0" style="50"/>
    <col min="15832" max="15832" customWidth="1" bestFit="1" width="9.0" style="50"/>
    <col min="15833" max="15833" customWidth="1" bestFit="1" width="9.0" style="50"/>
    <col min="15834" max="15834" customWidth="1" bestFit="1" width="9.0" style="50"/>
    <col min="15835" max="15835" customWidth="1" bestFit="1" width="9.0" style="50"/>
    <col min="15836" max="15836" customWidth="1" bestFit="1" width="9.0" style="50"/>
    <col min="15837" max="15837" customWidth="1" bestFit="1" width="9.0" style="50"/>
    <col min="15838" max="15838" customWidth="1" bestFit="1" width="9.0" style="50"/>
    <col min="15839" max="15839" customWidth="1" bestFit="1" width="9.0" style="50"/>
    <col min="15840" max="15840" customWidth="1" bestFit="1" width="9.0" style="50"/>
    <col min="15841" max="15841" customWidth="1" bestFit="1" width="9.0" style="50"/>
    <col min="15842" max="15842" customWidth="1" bestFit="1" width="9.0" style="50"/>
    <col min="15843" max="15843" customWidth="1" bestFit="1" width="9.0" style="50"/>
    <col min="15844" max="15844" customWidth="1" bestFit="1" width="9.0" style="50"/>
    <col min="15845" max="15845" customWidth="1" bestFit="1" width="9.0" style="50"/>
    <col min="15846" max="15846" customWidth="1" bestFit="1" width="9.0" style="50"/>
    <col min="15847" max="15847" customWidth="1" bestFit="1" width="9.0" style="50"/>
    <col min="15848" max="15848" customWidth="1" bestFit="1" width="9.0" style="50"/>
    <col min="15849" max="15849" customWidth="1" bestFit="1" width="9.0" style="50"/>
    <col min="15850" max="15850" customWidth="1" bestFit="1" width="9.0" style="50"/>
    <col min="15851" max="15851" customWidth="1" bestFit="1" width="9.0" style="50"/>
    <col min="15852" max="15852" customWidth="1" bestFit="1" width="9.0" style="50"/>
    <col min="15853" max="15853" customWidth="1" bestFit="1" width="9.0" style="50"/>
    <col min="15854" max="15854" customWidth="1" bestFit="1" width="9.0" style="50"/>
    <col min="15855" max="15855" customWidth="1" bestFit="1" width="9.0" style="50"/>
    <col min="15856" max="15856" customWidth="1" bestFit="1" width="9.0" style="50"/>
    <col min="15857" max="15857" customWidth="1" bestFit="1" width="9.0" style="50"/>
    <col min="15858" max="15858" customWidth="1" bestFit="1" width="9.0" style="50"/>
    <col min="15859" max="15859" customWidth="1" bestFit="1" width="9.0" style="50"/>
    <col min="15860" max="15860" customWidth="1" bestFit="1" width="9.0" style="50"/>
    <col min="15861" max="15861" customWidth="1" bestFit="1" width="9.0" style="50"/>
    <col min="15862" max="15862" customWidth="1" bestFit="1" width="9.0" style="50"/>
    <col min="15863" max="15863" customWidth="1" bestFit="1" width="9.0" style="50"/>
    <col min="15864" max="15864" customWidth="1" bestFit="1" width="9.0" style="50"/>
    <col min="15865" max="15865" customWidth="1" bestFit="1" width="9.0" style="50"/>
    <col min="15866" max="15866" customWidth="1" bestFit="1" width="9.0" style="50"/>
    <col min="15867" max="15867" customWidth="1" bestFit="1" width="9.0" style="50"/>
    <col min="15868" max="15868" customWidth="1" bestFit="1" width="9.0" style="50"/>
    <col min="15869" max="15869" customWidth="1" bestFit="1" width="9.0" style="50"/>
    <col min="15870" max="15870" customWidth="1" bestFit="1" width="9.0" style="50"/>
    <col min="15871" max="15871" customWidth="1" bestFit="1" width="9.0" style="50"/>
    <col min="15872" max="15872" customWidth="1" bestFit="1" width="9.0" style="50"/>
    <col min="15873" max="15873" customWidth="1" bestFit="1" width="9.0" style="50"/>
    <col min="15874" max="15874" customWidth="1" bestFit="1" width="9.0" style="50"/>
    <col min="15875" max="15875" customWidth="1" bestFit="1" width="9.0" style="50"/>
    <col min="15876" max="15876" customWidth="1" bestFit="1" width="9.0" style="50"/>
    <col min="15877" max="15877" customWidth="1" bestFit="1" width="9.0" style="50"/>
    <col min="15878" max="15878" customWidth="1" bestFit="1" width="9.0" style="50"/>
    <col min="15879" max="15879" customWidth="1" bestFit="1" width="9.0" style="50"/>
    <col min="15880" max="15880" customWidth="1" bestFit="1" width="9.0" style="50"/>
    <col min="15881" max="15881" customWidth="1" bestFit="1" width="9.0" style="50"/>
    <col min="15882" max="15882" customWidth="1" bestFit="1" width="9.0" style="50"/>
    <col min="15883" max="15883" customWidth="1" bestFit="1" width="9.0" style="50"/>
    <col min="15884" max="15884" customWidth="1" bestFit="1" width="9.0" style="50"/>
    <col min="15885" max="15885" customWidth="1" bestFit="1" width="9.0" style="50"/>
    <col min="15886" max="15886" customWidth="1" bestFit="1" width="9.0" style="50"/>
    <col min="15887" max="15887" customWidth="1" bestFit="1" width="9.0" style="50"/>
    <col min="15888" max="15888" customWidth="1" bestFit="1" width="9.0" style="50"/>
    <col min="15889" max="15889" customWidth="1" bestFit="1" width="9.0" style="50"/>
    <col min="15890" max="15890" customWidth="1" bestFit="1" width="9.0" style="50"/>
    <col min="15891" max="15891" customWidth="1" bestFit="1" width="9.0" style="50"/>
    <col min="15892" max="15892" customWidth="1" bestFit="1" width="9.0" style="50"/>
    <col min="15893" max="15893" customWidth="1" bestFit="1" width="9.0" style="50"/>
    <col min="15894" max="15894" customWidth="1" bestFit="1" width="9.0" style="50"/>
    <col min="15895" max="15895" customWidth="1" bestFit="1" width="9.0" style="50"/>
    <col min="15896" max="15896" customWidth="1" bestFit="1" width="9.0" style="50"/>
    <col min="15897" max="15897" customWidth="1" bestFit="1" width="9.0" style="50"/>
    <col min="15898" max="15898" customWidth="1" bestFit="1" width="9.0" style="50"/>
    <col min="15899" max="15899" customWidth="1" bestFit="1" width="9.0" style="50"/>
    <col min="15900" max="15900" customWidth="1" bestFit="1" width="9.0" style="50"/>
    <col min="15901" max="15901" customWidth="1" bestFit="1" width="9.0" style="50"/>
    <col min="15902" max="15902" customWidth="1" bestFit="1" width="9.0" style="50"/>
    <col min="15903" max="15903" customWidth="1" bestFit="1" width="9.0" style="50"/>
    <col min="15904" max="15904" customWidth="1" bestFit="1" width="9.0" style="50"/>
    <col min="15905" max="15905" customWidth="1" bestFit="1" width="9.0" style="50"/>
    <col min="15906" max="15906" customWidth="1" bestFit="1" width="9.0" style="50"/>
    <col min="15907" max="15907" customWidth="1" bestFit="1" width="9.0" style="50"/>
    <col min="15908" max="15908" customWidth="1" bestFit="1" width="9.0" style="50"/>
    <col min="15909" max="15909" customWidth="1" bestFit="1" width="9.0" style="50"/>
    <col min="15910" max="15910" customWidth="1" bestFit="1" width="9.0" style="50"/>
    <col min="15911" max="15911" customWidth="1" bestFit="1" width="9.0" style="50"/>
    <col min="15912" max="15912" customWidth="1" bestFit="1" width="9.0" style="50"/>
    <col min="15913" max="15913" customWidth="1" bestFit="1" width="9.0" style="50"/>
    <col min="15914" max="15914" customWidth="1" bestFit="1" width="9.0" style="50"/>
    <col min="15915" max="15915" customWidth="1" bestFit="1" width="9.0" style="50"/>
    <col min="15916" max="15916" customWidth="1" bestFit="1" width="9.0" style="50"/>
    <col min="15917" max="15917" customWidth="1" bestFit="1" width="9.0" style="50"/>
    <col min="15918" max="15918" customWidth="1" bestFit="1" width="9.0" style="50"/>
    <col min="15919" max="15919" customWidth="1" bestFit="1" width="9.0" style="50"/>
    <col min="15920" max="15920" customWidth="1" bestFit="1" width="9.0" style="50"/>
    <col min="15921" max="15921" customWidth="1" bestFit="1" width="9.0" style="50"/>
    <col min="15922" max="15922" customWidth="1" bestFit="1" width="9.0" style="50"/>
    <col min="15923" max="15923" customWidth="1" bestFit="1" width="9.0" style="50"/>
    <col min="15924" max="15924" customWidth="1" bestFit="1" width="9.0" style="50"/>
    <col min="15925" max="15925" customWidth="1" bestFit="1" width="9.0" style="50"/>
    <col min="15926" max="15926" customWidth="1" bestFit="1" width="9.0" style="50"/>
    <col min="15927" max="15927" customWidth="1" bestFit="1" width="9.0" style="50"/>
    <col min="15928" max="15928" customWidth="1" bestFit="1" width="9.0" style="50"/>
    <col min="15929" max="15929" customWidth="1" bestFit="1" width="9.0" style="50"/>
    <col min="15930" max="15930" customWidth="1" bestFit="1" width="9.0" style="50"/>
    <col min="15931" max="15931" customWidth="1" bestFit="1" width="9.0" style="50"/>
    <col min="15932" max="15932" customWidth="1" bestFit="1" width="9.0" style="50"/>
    <col min="15933" max="15933" customWidth="1" bestFit="1" width="9.0" style="50"/>
    <col min="15934" max="15934" customWidth="1" bestFit="1" width="9.0" style="50"/>
    <col min="15935" max="15935" customWidth="1" bestFit="1" width="9.0" style="50"/>
    <col min="15936" max="15936" customWidth="1" bestFit="1" width="9.0" style="50"/>
    <col min="15937" max="15937" customWidth="1" bestFit="1" width="9.0" style="50"/>
    <col min="15938" max="15938" customWidth="1" bestFit="1" width="9.0" style="50"/>
    <col min="15939" max="15939" customWidth="1" bestFit="1" width="9.0" style="50"/>
    <col min="15940" max="15940" customWidth="1" bestFit="1" width="9.0" style="50"/>
    <col min="15941" max="15941" customWidth="1" bestFit="1" width="9.0" style="50"/>
    <col min="15942" max="15942" customWidth="1" bestFit="1" width="9.0" style="50"/>
    <col min="15943" max="15943" customWidth="1" bestFit="1" width="9.0" style="50"/>
    <col min="15944" max="15944" customWidth="1" bestFit="1" width="9.0" style="50"/>
    <col min="15945" max="15945" customWidth="1" bestFit="1" width="9.0" style="50"/>
    <col min="15946" max="15946" customWidth="1" bestFit="1" width="9.0" style="50"/>
    <col min="15947" max="15947" customWidth="1" bestFit="1" width="9.0" style="50"/>
    <col min="15948" max="15948" customWidth="1" bestFit="1" width="9.0" style="50"/>
    <col min="15949" max="15949" customWidth="1" bestFit="1" width="9.0" style="50"/>
    <col min="15950" max="15950" customWidth="1" bestFit="1" width="9.0" style="50"/>
    <col min="15951" max="15951" customWidth="1" bestFit="1" width="9.0" style="50"/>
    <col min="15952" max="15952" customWidth="1" bestFit="1" width="9.0" style="50"/>
    <col min="15953" max="15953" customWidth="1" bestFit="1" width="9.0" style="50"/>
    <col min="15954" max="15954" customWidth="1" bestFit="1" width="9.0" style="50"/>
    <col min="15955" max="15955" customWidth="1" bestFit="1" width="9.0" style="50"/>
    <col min="15956" max="15956" customWidth="1" bestFit="1" width="9.0" style="50"/>
    <col min="15957" max="15957" customWidth="1" bestFit="1" width="9.0" style="50"/>
    <col min="15958" max="15958" customWidth="1" bestFit="1" width="9.0" style="50"/>
    <col min="15959" max="15959" customWidth="1" bestFit="1" width="9.0" style="50"/>
    <col min="15960" max="15960" customWidth="1" bestFit="1" width="9.0" style="50"/>
    <col min="15961" max="15961" customWidth="1" bestFit="1" width="9.0" style="50"/>
    <col min="15962" max="15962" customWidth="1" bestFit="1" width="9.0" style="50"/>
    <col min="15963" max="15963" customWidth="1" bestFit="1" width="9.0" style="50"/>
    <col min="15964" max="15964" customWidth="1" bestFit="1" width="9.0" style="50"/>
    <col min="15965" max="15965" customWidth="1" bestFit="1" width="9.0" style="50"/>
    <col min="15966" max="15966" customWidth="1" bestFit="1" width="9.0" style="50"/>
    <col min="15967" max="15967" customWidth="1" bestFit="1" width="9.0" style="50"/>
    <col min="15968" max="15968" customWidth="1" bestFit="1" width="9.0" style="50"/>
    <col min="15969" max="15969" customWidth="1" bestFit="1" width="9.0" style="50"/>
    <col min="15970" max="15970" customWidth="1" bestFit="1" width="9.0" style="50"/>
    <col min="15971" max="15971" customWidth="1" bestFit="1" width="9.0" style="50"/>
    <col min="15972" max="15972" customWidth="1" bestFit="1" width="9.0" style="50"/>
    <col min="15973" max="15973" customWidth="1" bestFit="1" width="9.0" style="50"/>
    <col min="15974" max="15974" customWidth="1" bestFit="1" width="9.0" style="50"/>
    <col min="15975" max="15975" customWidth="1" bestFit="1" width="9.0" style="50"/>
    <col min="15976" max="15976" customWidth="1" bestFit="1" width="9.0" style="50"/>
    <col min="15977" max="15977" customWidth="1" bestFit="1" width="9.0" style="50"/>
    <col min="15978" max="15978" customWidth="1" bestFit="1" width="9.0" style="50"/>
    <col min="15979" max="15979" customWidth="1" bestFit="1" width="9.0" style="50"/>
    <col min="15980" max="15980" customWidth="1" bestFit="1" width="9.0" style="50"/>
    <col min="15981" max="15981" customWidth="1" bestFit="1" width="9.0" style="50"/>
    <col min="15982" max="15982" customWidth="1" bestFit="1" width="9.0" style="50"/>
    <col min="15983" max="15983" customWidth="1" bestFit="1" width="9.0" style="50"/>
    <col min="15984" max="15984" customWidth="1" bestFit="1" width="9.0" style="50"/>
    <col min="15985" max="15985" customWidth="1" bestFit="1" width="9.0" style="50"/>
    <col min="15986" max="15986" customWidth="1" bestFit="1" width="9.0" style="50"/>
    <col min="15987" max="15987" customWidth="1" bestFit="1" width="9.0" style="50"/>
    <col min="15988" max="15988" customWidth="1" bestFit="1" width="9.0" style="50"/>
    <col min="15989" max="15989" customWidth="1" bestFit="1" width="9.0" style="50"/>
    <col min="15990" max="15990" customWidth="1" bestFit="1" width="9.0" style="50"/>
    <col min="15991" max="15991" customWidth="1" bestFit="1" width="9.0" style="50"/>
    <col min="15992" max="15992" customWidth="1" bestFit="1" width="9.0" style="50"/>
    <col min="15993" max="15993" customWidth="1" bestFit="1" width="9.0" style="50"/>
    <col min="15994" max="15994" customWidth="1" bestFit="1" width="9.0" style="50"/>
    <col min="15995" max="15995" customWidth="1" bestFit="1" width="9.0" style="50"/>
    <col min="15996" max="15996" customWidth="1" bestFit="1" width="9.0" style="50"/>
    <col min="15997" max="15997" customWidth="1" bestFit="1" width="9.0" style="50"/>
    <col min="15998" max="15998" customWidth="1" bestFit="1" width="9.0" style="50"/>
    <col min="15999" max="15999" customWidth="1" bestFit="1" width="9.0" style="50"/>
    <col min="16000" max="16000" customWidth="1" bestFit="1" width="9.0" style="50"/>
    <col min="16001" max="16001" customWidth="1" bestFit="1" width="9.0" style="50"/>
    <col min="16002" max="16002" customWidth="1" bestFit="1" width="9.0" style="50"/>
    <col min="16003" max="16003" customWidth="1" bestFit="1" width="9.0" style="50"/>
    <col min="16004" max="16004" customWidth="1" bestFit="1" width="9.0" style="50"/>
    <col min="16005" max="16005" customWidth="1" bestFit="1" width="9.0" style="50"/>
    <col min="16006" max="16006" customWidth="1" bestFit="1" width="9.0" style="50"/>
    <col min="16007" max="16007" customWidth="1" bestFit="1" width="9.0" style="50"/>
    <col min="16008" max="16008" customWidth="1" bestFit="1" width="9.0" style="50"/>
    <col min="16009" max="16009" customWidth="1" bestFit="1" width="9.0" style="50"/>
    <col min="16010" max="16010" customWidth="1" bestFit="1" width="9.0" style="50"/>
    <col min="16011" max="16011" customWidth="1" bestFit="1" width="9.0" style="50"/>
    <col min="16012" max="16012" customWidth="1" bestFit="1" width="9.0" style="50"/>
    <col min="16013" max="16013" customWidth="1" bestFit="1" width="9.0" style="50"/>
    <col min="16014" max="16014" customWidth="1" bestFit="1" width="9.0" style="50"/>
    <col min="16015" max="16015" customWidth="1" bestFit="1" width="9.0" style="50"/>
    <col min="16016" max="16016" customWidth="1" bestFit="1" width="9.0" style="50"/>
    <col min="16017" max="16017" customWidth="1" bestFit="1" width="9.0" style="50"/>
    <col min="16018" max="16018" customWidth="1" bestFit="1" width="9.0" style="50"/>
    <col min="16019" max="16019" customWidth="1" bestFit="1" width="9.0" style="50"/>
    <col min="16020" max="16020" customWidth="1" bestFit="1" width="9.0" style="50"/>
    <col min="16021" max="16021" customWidth="1" bestFit="1" width="9.0" style="50"/>
    <col min="16022" max="16022" customWidth="1" bestFit="1" width="9.0" style="50"/>
    <col min="16023" max="16023" customWidth="1" bestFit="1" width="9.0" style="50"/>
    <col min="16024" max="16024" customWidth="1" bestFit="1" width="9.0" style="50"/>
    <col min="16025" max="16025" customWidth="1" bestFit="1" width="9.0" style="50"/>
    <col min="16026" max="16026" customWidth="1" bestFit="1" width="9.0" style="50"/>
    <col min="16027" max="16027" customWidth="1" bestFit="1" width="9.0" style="50"/>
    <col min="16028" max="16028" customWidth="1" bestFit="1" width="9.0" style="50"/>
    <col min="16029" max="16029" customWidth="1" bestFit="1" width="9.0" style="50"/>
    <col min="16030" max="16030" customWidth="1" bestFit="1" width="9.0" style="50"/>
    <col min="16031" max="16031" customWidth="1" bestFit="1" width="9.0" style="50"/>
    <col min="16032" max="16032" customWidth="1" bestFit="1" width="9.0" style="50"/>
    <col min="16033" max="16033" customWidth="1" bestFit="1" width="9.0" style="50"/>
    <col min="16034" max="16034" customWidth="1" bestFit="1" width="9.0" style="50"/>
    <col min="16035" max="16035" customWidth="1" bestFit="1" width="9.0" style="50"/>
    <col min="16036" max="16036" customWidth="1" bestFit="1" width="9.0" style="50"/>
    <col min="16037" max="16037" customWidth="1" bestFit="1" width="9.0" style="50"/>
    <col min="16038" max="16038" customWidth="1" bestFit="1" width="9.0" style="50"/>
    <col min="16039" max="16039" customWidth="1" bestFit="1" width="9.0" style="50"/>
    <col min="16040" max="16040" customWidth="1" bestFit="1" width="9.0" style="50"/>
    <col min="16041" max="16041" customWidth="1" bestFit="1" width="9.0" style="50"/>
    <col min="16042" max="16042" customWidth="1" bestFit="1" width="9.0" style="50"/>
    <col min="16043" max="16043" customWidth="1" bestFit="1" width="9.0" style="50"/>
    <col min="16044" max="16044" customWidth="1" bestFit="1" width="9.0" style="50"/>
    <col min="16045" max="16045" customWidth="1" bestFit="1" width="9.0" style="50"/>
    <col min="16046" max="16046" customWidth="1" bestFit="1" width="9.0" style="50"/>
    <col min="16047" max="16047" customWidth="1" bestFit="1" width="9.0" style="50"/>
    <col min="16048" max="16048" customWidth="1" bestFit="1" width="9.0" style="50"/>
    <col min="16049" max="16049" customWidth="1" bestFit="1" width="9.0" style="50"/>
    <col min="16050" max="16050" customWidth="1" bestFit="1" width="9.0" style="50"/>
    <col min="16051" max="16051" customWidth="1" bestFit="1" width="9.0" style="50"/>
    <col min="16052" max="16052" customWidth="1" bestFit="1" width="9.0" style="50"/>
    <col min="16053" max="16053" customWidth="1" bestFit="1" width="9.0" style="50"/>
    <col min="16054" max="16054" customWidth="1" bestFit="1" width="9.0" style="50"/>
    <col min="16055" max="16055" customWidth="1" bestFit="1" width="9.0" style="50"/>
    <col min="16056" max="16056" customWidth="1" bestFit="1" width="9.0" style="50"/>
    <col min="16057" max="16057" customWidth="1" bestFit="1" width="9.0" style="50"/>
    <col min="16058" max="16058" customWidth="1" bestFit="1" width="9.0" style="50"/>
    <col min="16059" max="16059" customWidth="1" bestFit="1" width="9.0" style="50"/>
    <col min="16060" max="16060" customWidth="1" bestFit="1" width="9.0" style="50"/>
    <col min="16061" max="16061" customWidth="1" bestFit="1" width="9.0" style="50"/>
    <col min="16062" max="16062" customWidth="1" bestFit="1" width="9.0" style="50"/>
    <col min="16063" max="16063" customWidth="1" bestFit="1" width="9.0" style="50"/>
    <col min="16064" max="16064" customWidth="1" bestFit="1" width="9.0" style="50"/>
    <col min="16065" max="16065" customWidth="1" bestFit="1" width="9.0" style="50"/>
    <col min="16066" max="16066" customWidth="1" bestFit="1" width="9.0" style="50"/>
    <col min="16067" max="16067" customWidth="1" bestFit="1" width="9.0" style="50"/>
    <col min="16068" max="16068" customWidth="1" bestFit="1" width="9.0" style="50"/>
    <col min="16069" max="16069" customWidth="1" bestFit="1" width="9.0" style="50"/>
    <col min="16070" max="16070" customWidth="1" bestFit="1" width="9.0" style="50"/>
    <col min="16071" max="16071" customWidth="1" bestFit="1" width="9.0" style="50"/>
    <col min="16072" max="16072" customWidth="1" bestFit="1" width="9.0" style="50"/>
    <col min="16073" max="16073" customWidth="1" bestFit="1" width="9.0" style="50"/>
    <col min="16074" max="16074" customWidth="1" bestFit="1" width="9.0" style="50"/>
    <col min="16075" max="16075" customWidth="1" bestFit="1" width="9.0" style="50"/>
    <col min="16076" max="16076" customWidth="1" bestFit="1" width="9.0" style="50"/>
    <col min="16077" max="16077" customWidth="1" bestFit="1" width="9.0" style="50"/>
    <col min="16078" max="16078" customWidth="1" bestFit="1" width="9.0" style="50"/>
    <col min="16079" max="16079" customWidth="1" bestFit="1" width="9.0" style="50"/>
    <col min="16080" max="16080" customWidth="1" bestFit="1" width="9.0" style="50"/>
    <col min="16081" max="16081" customWidth="1" bestFit="1" width="9.0" style="50"/>
    <col min="16082" max="16082" customWidth="1" bestFit="1" width="9.0" style="50"/>
    <col min="16083" max="16083" customWidth="1" bestFit="1" width="9.0" style="50"/>
    <col min="16084" max="16084" customWidth="1" bestFit="1" width="9.0" style="50"/>
    <col min="16085" max="16085" customWidth="1" bestFit="1" width="9.0" style="50"/>
    <col min="16086" max="16086" customWidth="1" bestFit="1" width="9.0" style="50"/>
    <col min="16087" max="16087" customWidth="1" bestFit="1" width="9.0" style="50"/>
    <col min="16088" max="16088" customWidth="1" bestFit="1" width="9.0" style="50"/>
    <col min="16089" max="16089" customWidth="1" bestFit="1" width="9.0" style="50"/>
    <col min="16090" max="16090" customWidth="1" bestFit="1" width="9.0" style="50"/>
    <col min="16091" max="16091" customWidth="1" bestFit="1" width="9.0" style="50"/>
    <col min="16092" max="16092" customWidth="1" bestFit="1" width="9.0" style="50"/>
    <col min="16093" max="16093" customWidth="1" bestFit="1" width="9.0" style="50"/>
    <col min="16094" max="16094" customWidth="1" bestFit="1" width="9.0" style="50"/>
    <col min="16095" max="16095" customWidth="1" bestFit="1" width="9.0" style="50"/>
    <col min="16096" max="16096" customWidth="1" bestFit="1" width="9.0" style="50"/>
    <col min="16097" max="16097" customWidth="1" bestFit="1" width="9.0" style="50"/>
    <col min="16098" max="16098" customWidth="1" bestFit="1" width="9.0" style="50"/>
    <col min="16099" max="16099" customWidth="1" bestFit="1" width="9.0" style="50"/>
    <col min="16100" max="16100" customWidth="1" bestFit="1" width="9.0" style="50"/>
    <col min="16101" max="16101" customWidth="1" bestFit="1" width="9.0" style="50"/>
    <col min="16102" max="16102" customWidth="1" bestFit="1" width="9.0" style="50"/>
    <col min="16103" max="16103" customWidth="1" bestFit="1" width="9.0" style="50"/>
    <col min="16104" max="16104" customWidth="1" bestFit="1" width="9.0" style="50"/>
    <col min="16105" max="16105" customWidth="1" bestFit="1" width="9.0" style="50"/>
    <col min="16106" max="16106" customWidth="1" bestFit="1" width="9.0" style="50"/>
    <col min="16107" max="16107" customWidth="1" bestFit="1" width="9.0" style="50"/>
    <col min="16108" max="16108" customWidth="1" bestFit="1" width="9.0" style="50"/>
    <col min="16109" max="16109" customWidth="1" bestFit="1" width="9.0" style="50"/>
    <col min="16110" max="16110" customWidth="1" bestFit="1" width="9.0" style="50"/>
    <col min="16111" max="16111" customWidth="1" bestFit="1" width="9.0" style="50"/>
    <col min="16112" max="16112" customWidth="1" bestFit="1" width="9.0" style="50"/>
    <col min="16113" max="16113" customWidth="1" bestFit="1" width="9.0" style="50"/>
    <col min="16114" max="16114" customWidth="1" bestFit="1" width="9.0" style="50"/>
    <col min="16115" max="16115" customWidth="1" bestFit="1" width="9.0" style="50"/>
    <col min="16116" max="16116" customWidth="1" bestFit="1" width="9.0" style="50"/>
    <col min="16117" max="16117" customWidth="1" bestFit="1" width="9.0" style="50"/>
    <col min="16118" max="16118" customWidth="1" bestFit="1" width="9.0" style="50"/>
    <col min="16119" max="16119" customWidth="1" bestFit="1" width="9.0" style="50"/>
    <col min="16120" max="16120" customWidth="1" bestFit="1" width="9.0" style="50"/>
    <col min="16121" max="16121" customWidth="1" bestFit="1" width="9.0" style="50"/>
    <col min="16122" max="16122" customWidth="1" bestFit="1" width="9.0" style="50"/>
    <col min="16123" max="16123" customWidth="1" bestFit="1" width="9.0" style="50"/>
    <col min="16124" max="16124" customWidth="1" bestFit="1" width="9.0" style="50"/>
    <col min="16125" max="16125" customWidth="1" bestFit="1" width="9.0" style="50"/>
    <col min="16126" max="16126" customWidth="1" bestFit="1" width="9.0" style="50"/>
    <col min="16127" max="16127" customWidth="1" bestFit="1" width="9.0" style="50"/>
    <col min="16128" max="16128" customWidth="1" bestFit="1" width="9.0" style="50"/>
    <col min="16129" max="16129" customWidth="1" bestFit="1" width="9.0" style="50"/>
    <col min="16130" max="16130" customWidth="1" bestFit="1" width="9.0" style="50"/>
    <col min="16131" max="16131" customWidth="1" bestFit="1" width="9.0" style="50"/>
    <col min="16132" max="16132" customWidth="1" bestFit="1" width="9.0" style="50"/>
    <col min="16133" max="16133" customWidth="1" bestFit="1" width="9.0" style="50"/>
    <col min="16134" max="16134" customWidth="1" bestFit="1" width="9.0" style="50"/>
    <col min="16135" max="16135" customWidth="1" bestFit="1" width="9.0" style="50"/>
    <col min="16136" max="16136" customWidth="1" bestFit="1" width="9.0" style="50"/>
    <col min="16137" max="16137" customWidth="1" bestFit="1" width="9.0" style="50"/>
    <col min="16138" max="16138" customWidth="1" bestFit="1" width="9.0" style="50"/>
    <col min="16139" max="16139" customWidth="1" bestFit="1" width="9.0" style="50"/>
    <col min="16140" max="16140" customWidth="1" bestFit="1" width="9.0" style="50"/>
    <col min="16141" max="16141" customWidth="1" bestFit="1" width="9.0" style="50"/>
    <col min="16142" max="16142" customWidth="1" bestFit="1" width="9.0" style="50"/>
    <col min="16143" max="16143" customWidth="1" bestFit="1" width="9.0" style="50"/>
    <col min="16144" max="16144" customWidth="1" bestFit="1" width="9.0" style="50"/>
    <col min="16145" max="16145" customWidth="1" bestFit="1" width="9.0" style="50"/>
    <col min="16146" max="16146" customWidth="1" bestFit="1" width="9.0" style="50"/>
    <col min="16147" max="16147" customWidth="1" bestFit="1" width="9.0" style="50"/>
    <col min="16148" max="16148" customWidth="1" bestFit="1" width="9.0" style="50"/>
    <col min="16149" max="16149" customWidth="1" bestFit="1" width="9.0" style="50"/>
    <col min="16150" max="16150" customWidth="1" bestFit="1" width="9.0" style="50"/>
    <col min="16151" max="16151" customWidth="1" bestFit="1" width="9.0" style="50"/>
    <col min="16152" max="16152" customWidth="1" bestFit="1" width="9.0" style="50"/>
    <col min="16153" max="16153" customWidth="1" bestFit="1" width="9.0" style="50"/>
    <col min="16154" max="16154" customWidth="1" bestFit="1" width="9.0" style="50"/>
    <col min="16155" max="16155" customWidth="1" bestFit="1" width="9.0" style="50"/>
    <col min="16156" max="16156" customWidth="1" bestFit="1" width="9.0" style="50"/>
    <col min="16157" max="16157" customWidth="1" bestFit="1" width="9.0" style="50"/>
    <col min="16158" max="16158" customWidth="1" bestFit="1" width="9.0" style="50"/>
    <col min="16159" max="16159" customWidth="1" bestFit="1" width="9.0" style="50"/>
    <col min="16160" max="16160" customWidth="1" bestFit="1" width="9.0" style="50"/>
    <col min="16161" max="16161" customWidth="1" bestFit="1" width="9.0" style="50"/>
    <col min="16162" max="16162" customWidth="1" bestFit="1" width="9.0" style="50"/>
    <col min="16163" max="16163" customWidth="1" bestFit="1" width="9.0" style="50"/>
    <col min="16164" max="16164" customWidth="1" bestFit="1" width="9.0" style="50"/>
    <col min="16165" max="16165" customWidth="1" bestFit="1" width="9.0" style="50"/>
    <col min="16166" max="16166" customWidth="1" bestFit="1" width="9.0" style="50"/>
    <col min="16167" max="16167" customWidth="1" bestFit="1" width="9.0" style="50"/>
    <col min="16168" max="16168" customWidth="1" bestFit="1" width="9.0" style="50"/>
    <col min="16169" max="16169" customWidth="1" bestFit="1" width="9.0" style="50"/>
    <col min="16170" max="16170" customWidth="1" bestFit="1" width="9.0" style="50"/>
    <col min="16171" max="16171" customWidth="1" bestFit="1" width="9.0" style="50"/>
    <col min="16172" max="16172" customWidth="1" bestFit="1" width="9.0" style="50"/>
    <col min="16173" max="16173" customWidth="1" bestFit="1" width="9.0" style="50"/>
    <col min="16174" max="16174" customWidth="1" bestFit="1" width="9.0" style="50"/>
    <col min="16175" max="16175" customWidth="1" bestFit="1" width="9.0" style="50"/>
    <col min="16176" max="16176" customWidth="1" bestFit="1" width="9.0" style="50"/>
    <col min="16177" max="16177" customWidth="1" bestFit="1" width="9.0" style="50"/>
    <col min="16178" max="16178" customWidth="1" bestFit="1" width="9.0" style="50"/>
    <col min="16179" max="16179" customWidth="1" bestFit="1" width="9.0" style="50"/>
    <col min="16180" max="16180" customWidth="1" bestFit="1" width="9.0" style="50"/>
    <col min="16181" max="16181" customWidth="1" bestFit="1" width="9.0" style="50"/>
    <col min="16182" max="16182" customWidth="1" bestFit="1" width="9.0" style="50"/>
    <col min="16183" max="16183" customWidth="1" bestFit="1" width="9.0" style="50"/>
    <col min="16184" max="16184" customWidth="1" bestFit="1" width="9.0" style="50"/>
    <col min="16185" max="16185" customWidth="1" bestFit="1" width="9.0" style="50"/>
    <col min="16186" max="16186" customWidth="1" bestFit="1" width="9.0" style="50"/>
    <col min="16187" max="16187" customWidth="1" bestFit="1" width="9.0" style="50"/>
    <col min="16188" max="16188" customWidth="1" bestFit="1" width="9.0" style="50"/>
    <col min="16189" max="16189" customWidth="1" bestFit="1" width="9.0" style="50"/>
    <col min="16190" max="16190" customWidth="1" bestFit="1" width="9.0" style="50"/>
    <col min="16191" max="16191" customWidth="1" bestFit="1" width="9.0" style="50"/>
    <col min="16192" max="16192" customWidth="1" bestFit="1" width="9.0" style="50"/>
    <col min="16193" max="16193" customWidth="1" bestFit="1" width="9.0" style="50"/>
    <col min="16194" max="16194" customWidth="1" bestFit="1" width="9.0" style="50"/>
    <col min="16195" max="16195" customWidth="1" bestFit="1" width="9.0" style="50"/>
    <col min="16196" max="16196" customWidth="1" bestFit="1" width="9.0" style="50"/>
    <col min="16197" max="16197" customWidth="1" bestFit="1" width="9.0" style="50"/>
    <col min="16198" max="16198" customWidth="1" bestFit="1" width="9.0" style="50"/>
    <col min="16199" max="16199" customWidth="1" bestFit="1" width="9.0" style="50"/>
    <col min="16200" max="16200" customWidth="1" bestFit="1" width="9.0" style="50"/>
    <col min="16201" max="16201" customWidth="1" bestFit="1" width="9.0" style="50"/>
    <col min="16202" max="16202" customWidth="1" bestFit="1" width="9.0" style="50"/>
    <col min="16203" max="16203" customWidth="1" bestFit="1" width="9.0" style="50"/>
    <col min="16204" max="16204" customWidth="1" bestFit="1" width="9.0" style="50"/>
    <col min="16205" max="16205" customWidth="1" bestFit="1" width="9.0" style="50"/>
    <col min="16206" max="16206" customWidth="1" bestFit="1" width="9.0" style="50"/>
    <col min="16207" max="16207" customWidth="1" bestFit="1" width="9.0" style="50"/>
    <col min="16208" max="16208" customWidth="1" bestFit="1" width="9.0" style="50"/>
    <col min="16209" max="16209" customWidth="1" bestFit="1" width="9.0" style="50"/>
    <col min="16210" max="16210" customWidth="1" bestFit="1" width="9.0" style="50"/>
    <col min="16211" max="16211" customWidth="1" bestFit="1" width="9.0" style="50"/>
    <col min="16212" max="16212" customWidth="1" bestFit="1" width="9.0" style="50"/>
    <col min="16213" max="16213" customWidth="1" bestFit="1" width="9.0" style="50"/>
    <col min="16214" max="16214" customWidth="1" bestFit="1" width="9.0" style="50"/>
    <col min="16215" max="16215" customWidth="1" bestFit="1" width="9.0" style="50"/>
    <col min="16216" max="16216" customWidth="1" bestFit="1" width="9.0" style="50"/>
    <col min="16217" max="16217" customWidth="1" bestFit="1" width="9.0" style="50"/>
    <col min="16218" max="16218" customWidth="1" bestFit="1" width="9.0" style="50"/>
    <col min="16219" max="16219" customWidth="1" bestFit="1" width="9.0" style="50"/>
    <col min="16220" max="16220" customWidth="1" bestFit="1" width="9.0" style="50"/>
    <col min="16221" max="16221" customWidth="1" bestFit="1" width="9.0" style="50"/>
    <col min="16222" max="16222" customWidth="1" bestFit="1" width="9.0" style="50"/>
    <col min="16223" max="16223" customWidth="1" bestFit="1" width="9.0" style="50"/>
    <col min="16224" max="16224" customWidth="1" bestFit="1" width="9.0" style="50"/>
    <col min="16225" max="16225" customWidth="1" bestFit="1" width="9.0" style="50"/>
    <col min="16226" max="16226" customWidth="1" bestFit="1" width="9.0" style="50"/>
    <col min="16227" max="16227" customWidth="1" bestFit="1" width="9.0" style="50"/>
    <col min="16228" max="16228" customWidth="1" bestFit="1" width="9.0" style="50"/>
    <col min="16229" max="16229" customWidth="1" bestFit="1" width="9.0" style="50"/>
    <col min="16230" max="16230" customWidth="1" bestFit="1" width="9.0" style="50"/>
    <col min="16231" max="16231" customWidth="1" bestFit="1" width="9.0" style="50"/>
    <col min="16232" max="16232" customWidth="1" bestFit="1" width="9.0" style="50"/>
    <col min="16233" max="16233" customWidth="1" bestFit="1" width="9.0" style="50"/>
    <col min="16234" max="16234" customWidth="1" bestFit="1" width="9.0" style="50"/>
    <col min="16235" max="16235" customWidth="1" bestFit="1" width="9.0" style="50"/>
    <col min="16236" max="16236" customWidth="1" bestFit="1" width="9.0" style="50"/>
    <col min="16237" max="16237" customWidth="1" bestFit="1" width="9.0" style="50"/>
    <col min="16238" max="16238" customWidth="1" bestFit="1" width="9.0" style="50"/>
    <col min="16239" max="16239" customWidth="1" bestFit="1" width="9.0" style="50"/>
    <col min="16240" max="16240" customWidth="1" bestFit="1" width="9.0" style="50"/>
    <col min="16241" max="16241" customWidth="1" bestFit="1" width="9.0" style="50"/>
    <col min="16242" max="16242" customWidth="1" bestFit="1" width="9.0" style="50"/>
    <col min="16243" max="16243" customWidth="1" bestFit="1" width="9.0" style="50"/>
    <col min="16244" max="16244" customWidth="1" bestFit="1" width="9.0" style="50"/>
    <col min="16245" max="16245" customWidth="1" bestFit="1" width="9.0" style="50"/>
    <col min="16246" max="16246" customWidth="1" bestFit="1" width="9.0" style="50"/>
    <col min="16247" max="16247" customWidth="1" bestFit="1" width="9.0" style="50"/>
    <col min="16248" max="16248" customWidth="1" bestFit="1" width="9.0" style="50"/>
    <col min="16249" max="16249" customWidth="1" bestFit="1" width="9.0" style="50"/>
    <col min="16250" max="16250" customWidth="1" bestFit="1" width="9.0" style="50"/>
    <col min="16251" max="16251" customWidth="1" bestFit="1" width="9.0" style="50"/>
    <col min="16252" max="16252" customWidth="1" bestFit="1" width="9.0" style="50"/>
    <col min="16253" max="16253" customWidth="1" bestFit="1" width="9.0" style="50"/>
    <col min="16254" max="16254" customWidth="1" bestFit="1" width="9.0" style="50"/>
    <col min="16255" max="16255" customWidth="1" bestFit="1" width="9.0" style="50"/>
    <col min="16256" max="16256" customWidth="1" bestFit="1" width="9.0" style="50"/>
    <col min="16257" max="16257" customWidth="1" bestFit="1" width="9.0" style="50"/>
    <col min="16258" max="16258" customWidth="1" bestFit="1" width="9.0" style="50"/>
    <col min="16259" max="16259" customWidth="1" bestFit="1" width="9.0" style="50"/>
    <col min="16260" max="16260" customWidth="1" bestFit="1" width="9.0" style="50"/>
    <col min="16261" max="16261" customWidth="1" bestFit="1" width="9.0" style="50"/>
    <col min="16262" max="16262" customWidth="1" bestFit="1" width="9.0" style="50"/>
    <col min="16263" max="16263" customWidth="1" bestFit="1" width="9.0" style="50"/>
    <col min="16264" max="16264" customWidth="1" bestFit="1" width="9.0" style="50"/>
    <col min="16265" max="16265" customWidth="1" bestFit="1" width="9.0" style="50"/>
    <col min="16266" max="16266" customWidth="1" bestFit="1" width="9.0" style="50"/>
    <col min="16267" max="16267" customWidth="1" bestFit="1" width="9.0" style="50"/>
    <col min="16268" max="16268" customWidth="1" bestFit="1" width="9.0" style="50"/>
    <col min="16269" max="16269" customWidth="1" bestFit="1" width="9.0" style="50"/>
    <col min="16270" max="16270" customWidth="1" bestFit="1" width="9.0" style="50"/>
    <col min="16271" max="16271" customWidth="1" bestFit="1" width="9.0" style="50"/>
    <col min="16272" max="16272" customWidth="1" bestFit="1" width="9.0" style="50"/>
    <col min="16273" max="16273" customWidth="1" bestFit="1" width="9.0" style="50"/>
    <col min="16274" max="16274" customWidth="1" bestFit="1" width="9.0" style="50"/>
    <col min="16275" max="16275" customWidth="1" bestFit="1" width="9.0" style="50"/>
    <col min="16276" max="16276" customWidth="1" bestFit="1" width="9.0" style="50"/>
    <col min="16277" max="16277" customWidth="1" bestFit="1" width="9.0" style="50"/>
    <col min="16278" max="16278" customWidth="1" bestFit="1" width="9.0" style="50"/>
    <col min="16279" max="16279" customWidth="1" bestFit="1" width="9.0" style="50"/>
    <col min="16280" max="16280" customWidth="1" bestFit="1" width="9.0" style="50"/>
    <col min="16281" max="16281" customWidth="1" bestFit="1" width="9.0" style="50"/>
    <col min="16282" max="16282" customWidth="1" bestFit="1" width="9.0" style="50"/>
    <col min="16283" max="16283" customWidth="1" bestFit="1" width="9.0" style="50"/>
    <col min="16284" max="16284" customWidth="1" bestFit="1" width="9.0" style="50"/>
    <col min="16285" max="16285" customWidth="1" bestFit="1" width="9.0" style="50"/>
    <col min="16286" max="16286" customWidth="1" bestFit="1" width="9.0" style="50"/>
    <col min="16287" max="16287" customWidth="1" bestFit="1" width="9.0" style="50"/>
    <col min="16288" max="16288" customWidth="1" bestFit="1" width="9.0" style="50"/>
    <col min="16289" max="16289" customWidth="1" bestFit="1" width="9.0" style="50"/>
    <col min="16290" max="16290" customWidth="1" bestFit="1" width="9.0" style="50"/>
    <col min="16291" max="16291" customWidth="1" bestFit="1" width="9.0" style="50"/>
    <col min="16292" max="16292" customWidth="1" bestFit="1" width="9.0" style="50"/>
    <col min="16293" max="16293" customWidth="1" bestFit="1" width="9.0" style="50"/>
    <col min="16294" max="16294" customWidth="1" bestFit="1" width="9.0" style="50"/>
    <col min="16295" max="16295" customWidth="1" bestFit="1" width="9.0" style="50"/>
    <col min="16296" max="16296" customWidth="1" bestFit="1" width="9.0" style="50"/>
    <col min="16297" max="16297" customWidth="1" bestFit="1" width="9.0" style="50"/>
    <col min="16298" max="16298" customWidth="1" bestFit="1" width="9.0" style="50"/>
    <col min="16299" max="16299" customWidth="1" bestFit="1" width="9.0" style="50"/>
    <col min="16300" max="16300" customWidth="1" bestFit="1" width="9.0" style="50"/>
    <col min="16301" max="16301" customWidth="1" bestFit="1" width="9.0" style="50"/>
    <col min="16302" max="16302" customWidth="1" bestFit="1" width="9.0" style="50"/>
    <col min="16303" max="16303" customWidth="1" bestFit="1" width="9.0" style="50"/>
    <col min="16304" max="16304" customWidth="1" bestFit="1" width="9.0" style="50"/>
    <col min="16305" max="16305" customWidth="1" bestFit="1" width="9.0" style="50"/>
    <col min="16306" max="16306" customWidth="1" bestFit="1" width="9.0" style="50"/>
    <col min="16307" max="16307" customWidth="1" bestFit="1" width="9.0" style="50"/>
    <col min="16308" max="16308" customWidth="1" bestFit="1" width="9.0" style="50"/>
    <col min="16309" max="16309" customWidth="1" bestFit="1" width="9.0" style="50"/>
    <col min="16310" max="16310" customWidth="1" bestFit="1" width="9.0" style="50"/>
    <col min="16311" max="16311" customWidth="1" bestFit="1" width="9.0" style="50"/>
    <col min="16312" max="16312" customWidth="1" bestFit="1" width="9.0" style="50"/>
    <col min="16313" max="16313" customWidth="1" bestFit="1" width="9.0" style="50"/>
    <col min="16314" max="16314" customWidth="1" bestFit="1" width="9.0" style="50"/>
    <col min="16315" max="16315" customWidth="1" bestFit="1" width="9.0" style="50"/>
    <col min="16316" max="16316" customWidth="1" bestFit="1" width="9.0" style="50"/>
    <col min="16317" max="16317" customWidth="1" bestFit="1" width="9.0" style="50"/>
    <col min="16318" max="16318" customWidth="1" bestFit="1" width="9.0" style="50"/>
    <col min="16319" max="16319" customWidth="1" bestFit="1" width="9.0" style="50"/>
    <col min="16320" max="16320" customWidth="1" bestFit="1" width="9.0" style="50"/>
    <col min="16321" max="16321" customWidth="1" bestFit="1" width="9.0" style="50"/>
    <col min="16322" max="16322" customWidth="1" bestFit="1" width="9.0" style="50"/>
    <col min="16323" max="16323" customWidth="1" bestFit="1" width="9.0" style="50"/>
    <col min="16324" max="16324" customWidth="1" bestFit="1" width="9.0" style="50"/>
    <col min="16325" max="16325" customWidth="1" bestFit="1" width="9.0" style="50"/>
    <col min="16326" max="16326" customWidth="1" bestFit="1" width="9.0" style="50"/>
    <col min="16327" max="16327" customWidth="1" bestFit="1" width="9.0" style="50"/>
    <col min="16328" max="16328" customWidth="1" bestFit="1" width="9.0" style="50"/>
    <col min="16329" max="16329" customWidth="1" bestFit="1" width="9.0" style="50"/>
    <col min="16330" max="16330" customWidth="1" bestFit="1" width="9.0" style="50"/>
    <col min="16331" max="16331" customWidth="1" bestFit="1" width="9.0" style="50"/>
    <col min="16332" max="16332" customWidth="1" bestFit="1" width="9.0" style="50"/>
    <col min="16333" max="16333" customWidth="1" bestFit="1" width="9.0" style="50"/>
    <col min="16334" max="16334" customWidth="1" bestFit="1" width="9.0" style="50"/>
    <col min="16335" max="16335" customWidth="1" bestFit="1" width="9.0" style="50"/>
    <col min="16336" max="16336" customWidth="1" bestFit="1" width="9.0" style="50"/>
    <col min="16337" max="16337" customWidth="1" bestFit="1" width="9.0" style="50"/>
    <col min="16338" max="16338" customWidth="1" bestFit="1" width="9.0" style="50"/>
    <col min="16339" max="16339" customWidth="1" bestFit="1" width="9.0" style="50"/>
    <col min="16340" max="16340" customWidth="1" bestFit="1" width="9.0" style="50"/>
    <col min="16341" max="16341" customWidth="1" bestFit="1" width="9.0" style="50"/>
    <col min="16342" max="16342" customWidth="1" bestFit="1" width="9.0" style="50"/>
    <col min="16343" max="16343" customWidth="1" bestFit="1" width="9.0" style="50"/>
    <col min="16344" max="16344" customWidth="1" bestFit="1" width="9.0" style="50"/>
    <col min="16345" max="16345" customWidth="1" bestFit="1" width="9.0" style="50"/>
    <col min="16346" max="16346" customWidth="1" bestFit="1" width="9.0" style="50"/>
    <col min="16347" max="16347" customWidth="1" bestFit="1" width="9.0" style="50"/>
    <col min="16348" max="16348" customWidth="1" bestFit="1" width="9.0" style="50"/>
    <col min="16349" max="16349" customWidth="1" bestFit="1" width="9.0" style="50"/>
    <col min="16350" max="16350" customWidth="1" bestFit="1" width="9.0" style="50"/>
    <col min="16351" max="16351" customWidth="1" bestFit="1" width="9.0" style="50"/>
    <col min="16352" max="16352" customWidth="1" bestFit="1" width="9.0" style="50"/>
    <col min="16353" max="16353" customWidth="1" bestFit="1" width="9.0" style="50"/>
    <col min="16354" max="16354" customWidth="1" bestFit="1" width="9.0" style="50"/>
    <col min="16355" max="16355" customWidth="1" bestFit="1" width="9.0" style="50"/>
    <col min="16356" max="16356" customWidth="1" bestFit="1" width="9.0" style="50"/>
    <col min="16357" max="16357" customWidth="1" bestFit="1" width="9.0" style="50"/>
    <col min="16358" max="16358" customWidth="1" bestFit="1" width="9.0" style="50"/>
    <col min="16359" max="16359" customWidth="1" bestFit="1" width="9.0" style="50"/>
    <col min="16360" max="16360" customWidth="1" bestFit="1" width="9.0" style="50"/>
    <col min="16361" max="16361" customWidth="1" bestFit="1" width="9.0" style="50"/>
    <col min="16362" max="16362" customWidth="1" bestFit="1" width="9.0" style="50"/>
    <col min="16363" max="16363" customWidth="1" bestFit="1" width="9.0" style="50"/>
    <col min="16364" max="16364" customWidth="1" bestFit="1" width="9.0" style="50"/>
    <col min="16365" max="16365" customWidth="1" bestFit="1" width="9.0" style="50"/>
    <col min="16366" max="16366" customWidth="1" bestFit="1" width="9.0" style="50"/>
    <col min="16367" max="16367" customWidth="1" bestFit="1" width="9.0" style="50"/>
    <col min="16368" max="16368" customWidth="1" bestFit="1" width="9.0" style="50"/>
    <col min="16369" max="16369" customWidth="1" bestFit="1" width="9.0" style="50"/>
    <col min="16370" max="16370" customWidth="1" bestFit="1" width="9.0" style="50"/>
    <col min="16371" max="16371" customWidth="1" bestFit="1" width="9.0" style="50"/>
    <col min="16372" max="16372" customWidth="1" bestFit="1" width="9.0" style="50"/>
    <col min="16373" max="16373" customWidth="1" bestFit="1" width="9.0" style="50"/>
    <col min="16374" max="16374" customWidth="1" bestFit="1" width="9.0" style="50"/>
    <col min="16375" max="16375" customWidth="1" bestFit="1" width="9.0" style="50"/>
    <col min="16376" max="16376" customWidth="1" bestFit="1" width="9.0" style="50"/>
    <col min="16377" max="16377" customWidth="1" bestFit="1" width="9.0" style="50"/>
    <col min="16378" max="16378" customWidth="1" bestFit="1" width="9.0" style="50"/>
    <col min="16379" max="16379" customWidth="1" bestFit="1" width="9.0" style="50"/>
    <col min="16380" max="16380" customWidth="1" bestFit="1" width="9.0" style="50"/>
    <col min="16381" max="16381" customWidth="1" bestFit="1" width="9.0" style="50"/>
    <col min="16382" max="16382" customWidth="1" bestFit="1" width="9.0" style="50"/>
    <col min="16383" max="16383" customWidth="1" bestFit="1" width="9.0" style="50"/>
    <col min="16384" max="16384" customWidth="1" bestFit="1" width="9.0" style="50"/>
  </cols>
  <sheetData>
    <row r="1" spans="8:8">
      <c r="N1" s="51" t="str">
        <f>B14</f>
        <v>BG</v>
      </c>
      <c r="O1" s="52" t="str">
        <f>_xlfn.IFERROR(B8,"")</f>
        <v>BG</v>
      </c>
      <c r="P1" s="52"/>
      <c r="Q1" s="50"/>
      <c r="AA1" s="50" t="str">
        <f>D27</f>
        <v>B</v>
      </c>
      <c r="AB1" s="50" t="str">
        <f>D6</f>
        <v>B</v>
      </c>
      <c r="AC1" s="52" t="str">
        <f>REPT("⚡",COUNTIF($AB$1:$AB$4,AA1))</f>
        <v>⚡⚡⚡⚡</v>
      </c>
      <c r="AD1" s="52"/>
    </row>
    <row r="2" spans="8:8" ht="15.5" customHeight="1">
      <c r="B2" s="53" t="s">
        <v>3</v>
      </c>
      <c r="C2" s="54"/>
      <c r="D2" s="53" t="s">
        <v>3</v>
      </c>
      <c r="E2" s="54"/>
      <c r="F2" s="53" t="s">
        <v>3</v>
      </c>
      <c r="G2" s="54"/>
      <c r="H2" s="53" t="s">
        <v>3</v>
      </c>
      <c r="I2" s="55"/>
      <c r="J2" s="54"/>
      <c r="K2" s="54"/>
      <c r="L2" s="55"/>
      <c r="N2" s="56" t="str">
        <f>G22</f>
        <v>BG</v>
      </c>
      <c r="O2" s="52" t="str">
        <f>_xlfn.IFERROR(C8,"")</f>
        <v>SR</v>
      </c>
      <c r="P2" s="52"/>
      <c r="Q2" s="57"/>
      <c r="R2" s="58"/>
      <c r="AA2" s="50" t="str">
        <f>IF(AA1="S","B",IF(AA1="B","S",""))</f>
        <v>S</v>
      </c>
      <c r="AB2" s="50" t="str">
        <f>F6</f>
        <v>B</v>
      </c>
      <c r="AC2" s="52"/>
      <c r="AD2" s="52"/>
    </row>
    <row r="3" spans="8:8">
      <c r="B3" s="59" t="s">
        <v>7</v>
      </c>
      <c r="C3" s="58"/>
      <c r="D3" s="59" t="s">
        <v>7</v>
      </c>
      <c r="E3" s="58"/>
      <c r="F3" s="59" t="s">
        <v>7</v>
      </c>
      <c r="G3" s="57"/>
      <c r="H3" s="59" t="s">
        <v>7</v>
      </c>
      <c r="I3" s="60"/>
      <c r="J3" s="61" t="str">
        <f>IF(A4=A5,A4,"")</f>
        <v/>
      </c>
      <c r="K3" s="58"/>
      <c r="L3" s="60"/>
      <c r="N3" s="52"/>
      <c r="O3" s="52" t="str">
        <f>_xlfn.IFERROR(D8,"")</f>
        <v>BG</v>
      </c>
      <c r="P3" s="52"/>
      <c r="Q3" s="57" t="str">
        <f>REPT("⚡",COUNTIF($O$1:$O$7,N1))</f>
        <v>⚡⚡⚡⚡</v>
      </c>
      <c r="R3" s="58"/>
      <c r="AB3" s="50" t="str">
        <f>H6</f>
        <v>B</v>
      </c>
      <c r="AC3" s="52">
        <f>IF(COUNTA($AB$1:$AB$4)=0,0,COUNTIF($AB$1:$AB$4,AA1)/COUNTA($AB$1:$AB$4))</f>
        <v>1.0</v>
      </c>
      <c r="AD3" s="52"/>
    </row>
    <row r="4" spans="8:8">
      <c r="A4" s="50">
        <f>VLOOKUP(W10&amp;W9&amp;W8&amp;W7&amp;W6&amp;V5,'D1'!F:J,5,FALSE)</f>
        <v>6.0</v>
      </c>
      <c r="B4" s="59"/>
      <c r="C4" s="58"/>
      <c r="D4" s="59"/>
      <c r="E4" s="58"/>
      <c r="F4" s="59"/>
      <c r="G4" s="57"/>
      <c r="H4" s="59"/>
      <c r="I4" s="60"/>
      <c r="J4" s="61"/>
      <c r="K4" s="58"/>
      <c r="L4" s="60"/>
      <c r="N4" s="52"/>
      <c r="O4" s="52" t="str">
        <f>_xlfn.IFERROR(E8,"")</f>
        <v>SR</v>
      </c>
      <c r="P4" s="52"/>
      <c r="Q4" s="57"/>
      <c r="R4" s="58"/>
      <c r="U4" s="62">
        <f>H13</f>
        <v>0.0</v>
      </c>
      <c r="V4" s="62"/>
      <c r="W4" s="62"/>
      <c r="X4" s="62"/>
      <c r="AB4" s="50" t="str">
        <f>B6</f>
        <v>B</v>
      </c>
      <c r="AC4" s="52" t="str">
        <f>REPT("⚡",COUNTIF($AB$1:$AB$4,AA2))</f>
        <v/>
      </c>
      <c r="AD4" s="52"/>
      <c r="AH4" s="63">
        <v>0.0</v>
      </c>
      <c r="AI4" s="64">
        <f>COUNTIF('D1'!AD:AF,AH4)</f>
        <v>4.0</v>
      </c>
      <c r="AJ4" s="65" t="s">
        <v>12</v>
      </c>
      <c r="AK4" s="50">
        <f>SUM(AI9:AI13)</f>
        <v>7.0</v>
      </c>
      <c r="AL4" s="66" t="str">
        <f>IF(AK4&gt;AK5,AJ4,IF(AK4&lt;AK5,AJ5,""))</f>
        <v>S</v>
      </c>
    </row>
    <row r="5" spans="8:8" ht="15.5" customHeight="1">
      <c r="A5" s="50">
        <f>VLOOKUP(X10&amp;X9&amp;X8&amp;X7&amp;X6&amp;V5,'D1'!G:J,4,FALSE)</f>
        <v>1.0</v>
      </c>
      <c r="B5" s="59" t="s">
        <v>1</v>
      </c>
      <c r="C5" s="50" t="s">
        <v>2</v>
      </c>
      <c r="D5" s="59" t="s">
        <v>1</v>
      </c>
      <c r="E5" s="50" t="s">
        <v>2</v>
      </c>
      <c r="F5" s="59" t="s">
        <v>1</v>
      </c>
      <c r="G5" s="57" t="s">
        <v>2</v>
      </c>
      <c r="H5" s="59" t="s">
        <v>1</v>
      </c>
      <c r="I5" s="60" t="s">
        <v>2</v>
      </c>
      <c r="J5" s="50" t="str">
        <f>IF(MOD(A4,2)=0,"R","G")</f>
        <v>R</v>
      </c>
      <c r="K5" s="61" t="str">
        <f>IF(J5=J6,J5,"")</f>
        <v/>
      </c>
      <c r="L5" s="67" t="str">
        <f>IF(K5="G",D42,IF(K5="R",D47,""))</f>
        <v/>
      </c>
      <c r="N5" s="52"/>
      <c r="O5" s="52" t="str">
        <f>_xlfn.IFERROR(F8,"")</f>
        <v>BG</v>
      </c>
      <c r="P5" s="52"/>
      <c r="Q5" s="57">
        <f>IF(COUNTA($O$1:$O$7)=0,0,COUNTIF($O$1:$O$7,N1)/COUNTA($O$1:$O$7))</f>
        <v>0.5714285714285714</v>
      </c>
      <c r="R5" s="50"/>
      <c r="U5" s="68">
        <v>1.0</v>
      </c>
      <c r="V5" s="69">
        <f>'Search 🔍'!E23</f>
        <v>3.0</v>
      </c>
      <c r="W5" s="70" t="str">
        <f>IF(V5&gt;=0,IF(V5&lt;=4,"S",IF(V5&lt;=9,"B"," "))," ")</f>
        <v>S</v>
      </c>
      <c r="X5" s="71" t="str">
        <f>IF(MOD(V5,2)=0,"R","G")</f>
        <v>G</v>
      </c>
      <c r="AC5" s="52"/>
      <c r="AD5" s="52"/>
      <c r="AH5" s="72">
        <v>1.0</v>
      </c>
      <c r="AI5" s="73">
        <f>COUNTIF('D1'!AD:AF,AH5)</f>
        <v>2.0</v>
      </c>
      <c r="AJ5" s="65" t="s">
        <v>13</v>
      </c>
      <c r="AK5" s="50">
        <f>SUM(AI4:AI8)</f>
        <v>12.0</v>
      </c>
      <c r="AL5" s="66"/>
    </row>
    <row r="6" spans="8:8" ht="15.5" customHeight="1">
      <c r="B6" s="59" t="str">
        <f>VLOOKUP(W10&amp;W9&amp;W8&amp;W7&amp;W6&amp;V5,'D1'!F:J,3,FALSE)</f>
        <v>B</v>
      </c>
      <c r="C6" s="50" t="str">
        <f>VLOOKUP(X10&amp;X9&amp;X8&amp;X7&amp;X6&amp;V5,'D1'!G:J,3,FALSE)</f>
        <v>G</v>
      </c>
      <c r="D6" s="59" t="str">
        <f>VLOOKUP(W10&amp;W9&amp;W8&amp;W7&amp;W6&amp;V5,'D1'!L:O,3,FALSE)</f>
        <v>B</v>
      </c>
      <c r="E6" s="50" t="str">
        <f>VLOOKUP(X10&amp;X9&amp;X8&amp;X7&amp;X6&amp;V5,'D1'!M:O,3,FALSE)</f>
        <v>G</v>
      </c>
      <c r="F6" s="59" t="str">
        <f>VLOOKUP(W10&amp;W9&amp;W8&amp;W7&amp;W6&amp;W5,'D1'!Q:T,3,FALSE)</f>
        <v>B</v>
      </c>
      <c r="G6" s="57" t="str">
        <f>VLOOKUP(X10&amp;X9&amp;X8&amp;X7&amp;X6&amp;X5,'D1'!R:T,3,FALSE)</f>
        <v>G</v>
      </c>
      <c r="H6" s="59" t="str">
        <f>VLOOKUP(W9&amp;W8&amp;W7&amp;W6&amp;W5,'D1'!V:Y,3,FALSE)</f>
        <v>B</v>
      </c>
      <c r="I6" s="60" t="str">
        <f>VLOOKUP(X9&amp;X8&amp;X7&amp;X6&amp;X5,'D1'!W:Y,3,FALSE)</f>
        <v>G</v>
      </c>
      <c r="J6" s="50" t="str">
        <f>IF(MOD(A5,2)=0,"R","G")</f>
        <v>G</v>
      </c>
      <c r="K6" s="61"/>
      <c r="L6" s="67"/>
      <c r="N6" s="52"/>
      <c r="O6" s="52" t="str">
        <f>_xlfn.IFERROR(G8,"")</f>
        <v>BR</v>
      </c>
      <c r="P6" s="52"/>
      <c r="Q6" s="57"/>
      <c r="R6" s="50"/>
      <c r="U6" s="74">
        <v>2.0</v>
      </c>
      <c r="V6" s="75">
        <f>'Search 🔍'!E27</f>
        <v>5.0</v>
      </c>
      <c r="W6" s="76" t="str">
        <f>IF(V6&gt;=0,IF(V6&lt;=4,"S",IF(V6&lt;=9,"B"," "))," ")</f>
        <v>B</v>
      </c>
      <c r="X6" s="77" t="str">
        <f>IF(MOD(V6,2)=0,"R","G")</f>
        <v>G</v>
      </c>
      <c r="AC6" s="52">
        <f>IF(COUNTA($AB$1:$AB$4)=0,0,COUNTIF($AB$1:$AB$4,AA2)/COUNTA($AB$1:$AB$4))</f>
        <v>0.0</v>
      </c>
      <c r="AD6" s="52"/>
      <c r="AH6" s="72">
        <v>2.0</v>
      </c>
      <c r="AI6" s="73">
        <f>COUNTIF('D1'!AD:AF,AH6)</f>
        <v>1.0</v>
      </c>
      <c r="AL6" s="78" t="str">
        <f>AL4&amp;AL9</f>
        <v>SR</v>
      </c>
    </row>
    <row r="7" spans="8:8" ht="15.5" customHeight="1">
      <c r="B7" s="79" t="str">
        <f>VLOOKUP(W10&amp;W9&amp;W8&amp;W7&amp;W6&amp;V5,'D1'!F:J,4,FALSE)</f>
        <v>R</v>
      </c>
      <c r="C7" s="80" t="str">
        <f>VLOOKUP(X10&amp;X9&amp;X8&amp;X7&amp;X6&amp;V5,'D1'!G:J,2,FALSE)</f>
        <v>S</v>
      </c>
      <c r="D7" s="79" t="str">
        <f>VLOOKUP(W10&amp;W9&amp;W8&amp;W7&amp;W6&amp;V5,'D1'!L:O,4,FALSE)</f>
        <v>R</v>
      </c>
      <c r="E7" s="80" t="str">
        <f>VLOOKUP(X10&amp;X9&amp;X8&amp;X7&amp;X6&amp;V5,'D1'!M:O,2,FALSE)</f>
        <v>S</v>
      </c>
      <c r="F7" s="79" t="str">
        <f>VLOOKUP(W10&amp;W9&amp;W8&amp;W7&amp;W6&amp;W5,'D1'!Q:T,4,FALSE)</f>
        <v>R</v>
      </c>
      <c r="G7" s="80" t="str">
        <f>VLOOKUP(X10&amp;X9&amp;X8&amp;X7&amp;X6&amp;X5,'D1'!R:T,2,FALSE)</f>
        <v>B</v>
      </c>
      <c r="H7" s="79" t="str">
        <f>VLOOKUP(W9&amp;W8&amp;W7&amp;W6&amp;W5,'D1'!V:Y,4,FALSE)</f>
        <v>G</v>
      </c>
      <c r="I7" s="81" t="str">
        <f>VLOOKUP(X9&amp;X8&amp;X7&amp;X6&amp;X5,'D1'!W:Y,2,FALSE)</f>
        <v>B</v>
      </c>
      <c r="J7" s="80"/>
      <c r="K7" s="80"/>
      <c r="L7" s="81"/>
      <c r="N7" s="52"/>
      <c r="O7" s="52" t="str">
        <f>_xlfn.IFERROR(H8,"")</f>
        <v>BG</v>
      </c>
      <c r="P7" s="52"/>
      <c r="Q7" s="52" t="str">
        <f>REPT("⚡",COUNTIF($O$1:$O$7,N2))</f>
        <v>⚡⚡⚡⚡</v>
      </c>
      <c r="R7" s="52"/>
      <c r="U7" s="74">
        <v>3.0</v>
      </c>
      <c r="V7" s="75">
        <f>'Search 🔍'!E31</f>
        <v>4.0</v>
      </c>
      <c r="W7" s="76" t="str">
        <f>IF(V7&gt;=0,IF(V7&lt;=4,"S",IF(V7&lt;=9,"B"," "))," ")</f>
        <v>S</v>
      </c>
      <c r="X7" s="77" t="str">
        <f>IF(MOD(V7,2)=0,"R","G")</f>
        <v>R</v>
      </c>
      <c r="AH7" s="72">
        <v>3.0</v>
      </c>
      <c r="AI7" s="73">
        <f>COUNTIF('D1'!AD:AF,AH7)</f>
        <v>2.0</v>
      </c>
      <c r="AL7" s="78"/>
    </row>
    <row r="8" spans="8:8" ht="15.5" customHeight="1">
      <c r="B8" s="50" t="str">
        <f>B6&amp;C6</f>
        <v>BG</v>
      </c>
      <c r="C8" s="50" t="str">
        <f>C7&amp;B7</f>
        <v>SR</v>
      </c>
      <c r="D8" s="50" t="str">
        <f>D6&amp;E6</f>
        <v>BG</v>
      </c>
      <c r="E8" s="50" t="str">
        <f>E7&amp;D7</f>
        <v>SR</v>
      </c>
      <c r="F8" s="50" t="str">
        <f>F6&amp;G6</f>
        <v>BG</v>
      </c>
      <c r="G8" s="50" t="str">
        <f>G7&amp;F7</f>
        <v>BR</v>
      </c>
      <c r="H8" s="50" t="str">
        <f>H6&amp;I6</f>
        <v>BG</v>
      </c>
      <c r="I8" s="50" t="str">
        <f>I7&amp;H7</f>
        <v>BG</v>
      </c>
      <c r="J8" s="57"/>
      <c r="K8" s="82"/>
      <c r="N8" s="52"/>
      <c r="O8" s="52" t="str">
        <f>_xlfn.IFERROR(I8,"")</f>
        <v>BG</v>
      </c>
      <c r="P8" s="52"/>
      <c r="Q8" s="52"/>
      <c r="R8" s="52"/>
      <c r="U8" s="74">
        <v>4.0</v>
      </c>
      <c r="V8" s="75">
        <f>'Search 🔍'!E35</f>
        <v>1.0</v>
      </c>
      <c r="W8" s="76" t="str">
        <f>IF(V8&gt;=0,IF(V8&lt;=4,"S",IF(V8&lt;=9,"B"," "))," ")</f>
        <v>S</v>
      </c>
      <c r="X8" s="77" t="str">
        <f>IF(MOD(V8,2)=0,"R","G")</f>
        <v>G</v>
      </c>
      <c r="AH8" s="72">
        <v>4.0</v>
      </c>
      <c r="AI8" s="73">
        <f>COUNTIF('D1'!AD:AF,AH8)</f>
        <v>3.0</v>
      </c>
      <c r="AL8" s="78"/>
    </row>
    <row r="9" spans="8:8" ht="15.5" customHeight="1">
      <c r="B9" s="83"/>
      <c r="C9" s="83"/>
      <c r="D9" s="83"/>
      <c r="E9" s="83"/>
      <c r="F9" s="83"/>
      <c r="G9" s="83"/>
      <c r="H9" s="83"/>
      <c r="I9" s="83"/>
      <c r="J9" s="84"/>
      <c r="K9" s="85"/>
      <c r="L9" s="84"/>
      <c r="M9" s="83"/>
      <c r="N9" s="83"/>
      <c r="O9" s="83"/>
      <c r="P9" s="83"/>
      <c r="Q9" s="83">
        <f>IF(COUNTA($O$1:$O$7)=0,0,COUNTIF($O$1:$O$7,N2)/COUNTA($O$1:$O$7))</f>
        <v>0.5714285714285714</v>
      </c>
      <c r="U9" s="74">
        <v>5.0</v>
      </c>
      <c r="V9" s="75">
        <f>'Search 🔍'!E39</f>
        <v>0.0</v>
      </c>
      <c r="W9" s="76" t="str">
        <f>IF(V9&gt;=0,IF(V9&lt;=4,"S",IF(V9&lt;=9,"B"," "))," ")</f>
        <v>S</v>
      </c>
      <c r="X9" s="77" t="str">
        <f>IF(MOD(V9,2)=0,"R","G")</f>
        <v>R</v>
      </c>
      <c r="AH9" s="63">
        <v>5.0</v>
      </c>
      <c r="AI9" s="64">
        <f>COUNTIF('D1'!AD:AF,AH9)</f>
        <v>0.0</v>
      </c>
      <c r="AJ9" s="50" t="s">
        <v>14</v>
      </c>
      <c r="AK9" s="50">
        <f>SUM(AI4,AI6,AI8,AI10,AI12)</f>
        <v>12.0</v>
      </c>
      <c r="AL9" s="66" t="str">
        <f>IF(AK9&gt;AK10,AJ9,IF(AK9&lt;AK10,AJ10,""))</f>
        <v>R</v>
      </c>
    </row>
    <row r="10" spans="8:8" ht="15.5" customHeight="1">
      <c r="B10" s="86" t="str">
        <f>_xlfn.IFERROR(B6,"")</f>
        <v>B</v>
      </c>
      <c r="C10" s="86" t="str">
        <f>_xlfn.IFERROR(C6,"")</f>
        <v>G</v>
      </c>
      <c r="D10" s="87" t="str">
        <f>_xlfn.IFERROR(D6,"")</f>
        <v>B</v>
      </c>
      <c r="E10" s="87" t="str">
        <f>_xlfn.IFERROR(E6,"")</f>
        <v>G</v>
      </c>
      <c r="F10" s="87" t="str">
        <f>_xlfn.IFERROR(F6,"")</f>
        <v>B</v>
      </c>
      <c r="G10" s="87" t="str">
        <f>_xlfn.IFERROR(G6,"")</f>
        <v>G</v>
      </c>
      <c r="H10" s="87" t="str">
        <f>_xlfn.IFERROR(H6,"")</f>
        <v>B</v>
      </c>
      <c r="I10" s="88" t="str">
        <f>_xlfn.IFERROR(I6,"")</f>
        <v>G</v>
      </c>
      <c r="J10" s="89" t="s">
        <v>22</v>
      </c>
      <c r="K10" s="90">
        <f>COUNTIF('D1'!AC:AC,J10)</f>
        <v>1.0</v>
      </c>
      <c r="L10" s="84"/>
      <c r="M10" s="83"/>
      <c r="N10" s="83"/>
      <c r="O10" s="83"/>
      <c r="P10" s="83"/>
      <c r="Q10" s="83"/>
      <c r="U10" s="74">
        <v>6.0</v>
      </c>
      <c r="V10" s="75">
        <f>'Search 🔍'!E43</f>
        <v>0.0</v>
      </c>
      <c r="W10" s="76" t="str">
        <f>IF(V10&gt;=0,IF(V10&lt;=4,"S",IF(V10&lt;=9,"B"," "))," ")</f>
        <v>S</v>
      </c>
      <c r="X10" s="77" t="str">
        <f>IF(MOD(V10,2)=0,"R","G")</f>
        <v>R</v>
      </c>
      <c r="AH10" s="72">
        <v>6.0</v>
      </c>
      <c r="AI10" s="73">
        <f>COUNTIF('D1'!AD:AF,AH10)</f>
        <v>2.0</v>
      </c>
      <c r="AJ10" s="50" t="s">
        <v>15</v>
      </c>
      <c r="AK10" s="50">
        <f>SUM(AI5,AI7,AI9,AI11,AI13)</f>
        <v>7.0</v>
      </c>
      <c r="AL10" s="66"/>
    </row>
    <row r="11" spans="8:8" ht="15.5" customHeight="1">
      <c r="A11" s="57" t="s">
        <v>33</v>
      </c>
      <c r="B11" s="86" t="str">
        <f>IF(TRIM(B10)="",D10,B10)</f>
        <v>B</v>
      </c>
      <c r="C11" s="91" t="str">
        <f>IF(TRIM(C10)="",E10,C10)</f>
        <v>G</v>
      </c>
      <c r="D11" s="83"/>
      <c r="E11" s="83"/>
      <c r="F11" s="83"/>
      <c r="G11" s="83"/>
      <c r="H11" s="83"/>
      <c r="I11" s="84"/>
      <c r="J11" s="92" t="s">
        <v>21</v>
      </c>
      <c r="K11" s="93">
        <f>COUNTIF('D1'!AC:AC,J11)</f>
        <v>4.0</v>
      </c>
      <c r="L11" s="84"/>
      <c r="M11" s="83"/>
      <c r="N11" s="83"/>
      <c r="O11" s="83"/>
      <c r="P11" s="83"/>
      <c r="Q11" s="83"/>
      <c r="R11" s="57"/>
      <c r="U11" s="94" t="s">
        <v>6</v>
      </c>
      <c r="V11" s="95">
        <f>'Search 🔍'!E47</f>
        <v>0.0</v>
      </c>
      <c r="W11" s="96"/>
      <c r="X11" s="97"/>
      <c r="AH11" s="72">
        <v>7.0</v>
      </c>
      <c r="AI11" s="73">
        <f>COUNTIF('D1'!AD:AF,AH11)</f>
        <v>2.0</v>
      </c>
    </row>
    <row r="12" spans="8:8" ht="15.5" customHeight="1">
      <c r="A12" s="57" t="s">
        <v>34</v>
      </c>
      <c r="B12" s="87" t="str">
        <f>IF(TRIM(B11)="",F10,B11)</f>
        <v>B</v>
      </c>
      <c r="C12" s="91" t="str">
        <f>IF(TRIM(C11)="",G10,C11)</f>
        <v>G</v>
      </c>
      <c r="D12" s="83"/>
      <c r="E12" s="83"/>
      <c r="F12" s="83"/>
      <c r="G12" s="83"/>
      <c r="H12" s="83"/>
      <c r="I12" s="84"/>
      <c r="J12" s="92" t="s">
        <v>20</v>
      </c>
      <c r="K12" s="93">
        <f>COUNTIF('D1'!AC:AC,J12)</f>
        <v>2.0</v>
      </c>
      <c r="L12" s="84"/>
      <c r="M12" s="83"/>
      <c r="N12" s="83"/>
      <c r="O12" s="83"/>
      <c r="P12" s="83"/>
      <c r="Q12" s="83"/>
      <c r="R12" s="57"/>
      <c r="AH12" s="72">
        <v>8.0</v>
      </c>
      <c r="AI12" s="73">
        <f>COUNTIF('D1'!AD:AF,AH12)</f>
        <v>2.0</v>
      </c>
    </row>
    <row r="13" spans="8:8" ht="15.5" customHeight="1">
      <c r="A13" s="57" t="s">
        <v>35</v>
      </c>
      <c r="B13" s="98" t="str">
        <f>IF(TRIM(B12)="",H10,B12)</f>
        <v>B</v>
      </c>
      <c r="C13" s="91" t="str">
        <f>IF(TRIM(C12)="",I10,C12)</f>
        <v>G</v>
      </c>
      <c r="D13" s="83" t="str">
        <f>B13&amp;C13</f>
        <v>BG</v>
      </c>
      <c r="E13" s="83"/>
      <c r="F13" s="83"/>
      <c r="G13" s="83"/>
      <c r="H13" s="83"/>
      <c r="I13" s="84"/>
      <c r="J13" s="92" t="s">
        <v>19</v>
      </c>
      <c r="K13" s="93">
        <f>COUNTIF('D1'!AC:AC,J13)</f>
        <v>3.0</v>
      </c>
      <c r="L13" s="84"/>
      <c r="M13" s="99" t="str">
        <f>IF(COUNTIF($K$10:$K$13,MAX($K$10:$K$13))=1,INDEX($J$10:$J$13,MATCH(MAX($K$10:$K$13),$K$10:$K$13,0)),"")</f>
        <v>BR</v>
      </c>
      <c r="N13" s="83"/>
      <c r="O13" s="83"/>
      <c r="P13" s="83"/>
      <c r="Q13" s="83"/>
      <c r="R13" s="52"/>
      <c r="AH13" s="100">
        <v>9.0</v>
      </c>
      <c r="AI13" s="101">
        <f>COUNTIF('D1'!AD:AF,AH13)</f>
        <v>1.0</v>
      </c>
      <c r="AJ13" s="65"/>
    </row>
    <row r="14" spans="8:8" ht="15.5" customHeight="1">
      <c r="B14" s="83" t="str">
        <f>IF(TRIM(D13)="",AL6,D13)</f>
        <v>BG</v>
      </c>
      <c r="C14" s="83"/>
      <c r="D14" s="83"/>
      <c r="E14" s="83"/>
      <c r="F14" s="83"/>
      <c r="G14" s="83" t="str">
        <f>IF(AND(E14=MAX($F$15:$F$18),COUNTIF($F$15:$F$18,F14)=1),E14,"")</f>
        <v/>
      </c>
      <c r="H14" s="83"/>
      <c r="I14" s="84"/>
      <c r="J14" s="102"/>
      <c r="K14" s="103"/>
      <c r="L14" s="84"/>
      <c r="M14" s="99" t="str">
        <f>IF(M13="BG","B",IF(M13="BR","B",IF(M13="SR","S",IF(M13="SG","S",""))))</f>
        <v>B</v>
      </c>
      <c r="N14" s="83"/>
      <c r="O14" s="83"/>
      <c r="P14" s="83"/>
      <c r="Q14" s="83"/>
      <c r="R14" s="52"/>
      <c r="AJ14" s="66" t="s">
        <v>56</v>
      </c>
      <c r="AK14" s="66"/>
      <c r="AM14" s="66" t="s">
        <v>25</v>
      </c>
      <c r="AN14" s="66"/>
    </row>
    <row r="15" spans="8:8" ht="15.0" customHeight="1">
      <c r="B15" s="83"/>
      <c r="C15" s="85" t="s">
        <v>40</v>
      </c>
      <c r="D15" s="85"/>
      <c r="E15" s="104" t="s">
        <v>22</v>
      </c>
      <c r="F15" s="105">
        <f>COUNTIF($B$8:$I$8,E15)</f>
        <v>5.0</v>
      </c>
      <c r="G15" s="83" t="str">
        <f>IF(AND(E15=MAX($F$15:$F$18),COUNTIF($F$15:$F$18,F15)=1),E15,"")</f>
        <v/>
      </c>
      <c r="H15" s="83" t="s">
        <v>12</v>
      </c>
      <c r="I15" s="83">
        <f>COUNTIF($B$6:$I$7,H15)</f>
        <v>6.0</v>
      </c>
      <c r="J15" s="84"/>
      <c r="K15" s="84"/>
      <c r="L15" s="83"/>
      <c r="M15" s="83"/>
      <c r="N15" s="83"/>
      <c r="O15" s="83"/>
      <c r="P15" s="83"/>
      <c r="Q15" s="83"/>
      <c r="R15" s="57"/>
      <c r="AJ15" s="63">
        <v>0.0</v>
      </c>
      <c r="AK15" s="64">
        <f>COUNTIF('D1'!AD:AD,AJ15)</f>
        <v>2.0</v>
      </c>
      <c r="AL15" s="50" t="s">
        <v>12</v>
      </c>
      <c r="AM15" s="63">
        <v>0.0</v>
      </c>
      <c r="AN15" s="64">
        <f>COUNTIF('D1'!AF:AF,AM15)</f>
        <v>2.0</v>
      </c>
      <c r="AO15" s="50" t="s">
        <v>14</v>
      </c>
    </row>
    <row r="16" spans="8:8" ht="15.0" customHeight="1">
      <c r="B16" s="83"/>
      <c r="C16" s="85" t="s">
        <v>43</v>
      </c>
      <c r="D16" s="85"/>
      <c r="E16" s="106" t="s">
        <v>21</v>
      </c>
      <c r="F16" s="107">
        <f>COUNTIF($B$8:$I$8,E16)</f>
        <v>1.0</v>
      </c>
      <c r="G16" s="83" t="str">
        <f>IF(AND(E16=MAX($F$15:$F$18),COUNTIF($F$15:$F$18,F16)=1),E16,"")</f>
        <v/>
      </c>
      <c r="H16" s="83" t="s">
        <v>13</v>
      </c>
      <c r="I16" s="83">
        <f>COUNTIF($B$6:$I$7,H16)</f>
        <v>2.0</v>
      </c>
      <c r="J16" s="83"/>
      <c r="K16" s="83"/>
      <c r="L16" s="83"/>
      <c r="M16" s="83"/>
      <c r="N16" s="83"/>
      <c r="O16" s="83"/>
      <c r="P16" s="83"/>
      <c r="Q16" s="83"/>
      <c r="R16" s="57"/>
      <c r="AJ16" s="72">
        <v>1.0</v>
      </c>
      <c r="AK16" s="64">
        <f>COUNTIF('D1'!AD:AD,AJ16)</f>
        <v>0.0</v>
      </c>
      <c r="AL16" s="50">
        <f>SUM(AK20:AK24)</f>
        <v>5.0</v>
      </c>
      <c r="AM16" s="72">
        <v>1.0</v>
      </c>
      <c r="AN16" s="64">
        <f>COUNTIF('D1'!AF:AF,AM16)</f>
        <v>2.0</v>
      </c>
      <c r="AO16" s="50">
        <f>SUM(AN15,AN17,AN19,AN21,AN23)</f>
        <v>5.0</v>
      </c>
    </row>
    <row r="17" spans="8:8" ht="15.0" customHeight="1">
      <c r="A17" s="50" t="s">
        <v>38</v>
      </c>
      <c r="B17" s="83"/>
      <c r="C17" s="85" t="s">
        <v>42</v>
      </c>
      <c r="D17" s="85"/>
      <c r="E17" s="106" t="s">
        <v>19</v>
      </c>
      <c r="F17" s="107">
        <f>COUNTIF($B$8:$I$8,E17)</f>
        <v>2.0</v>
      </c>
      <c r="G17" s="83" t="str">
        <f>IF(AND(E17=MAX($F$15:$F$18),COUNTIF($F$15:$F$18,F17)=1),E17,"")</f>
        <v/>
      </c>
      <c r="H17" s="83" t="s">
        <v>14</v>
      </c>
      <c r="I17" s="83">
        <f>COUNTIF($B$6:$I$7,H17)</f>
        <v>3.0</v>
      </c>
      <c r="J17" s="83"/>
      <c r="K17" s="83" t="str">
        <f>IF(COUNTIF($I$15:$I$18,MAX($I$15:$I$18))=1,INDEX($H$15:$H$18,MATCH(MAX($I$15:$I$18),$I$15:$I$18,0)),"")</f>
        <v>B</v>
      </c>
      <c r="L17" s="83"/>
      <c r="M17" s="83"/>
      <c r="N17" s="83"/>
      <c r="O17" s="83"/>
      <c r="P17" s="83"/>
      <c r="Q17" s="83"/>
      <c r="AJ17" s="72">
        <v>2.0</v>
      </c>
      <c r="AK17" s="64">
        <f>COUNTIF('D1'!AD:AD,AJ17)</f>
        <v>0.0</v>
      </c>
      <c r="AL17" s="50">
        <f>SUM(AK15:AK19)</f>
        <v>5.0</v>
      </c>
      <c r="AM17" s="72">
        <v>2.0</v>
      </c>
      <c r="AN17" s="64">
        <f>COUNTIF('D1'!AF:AF,AM17)</f>
        <v>1.0</v>
      </c>
      <c r="AO17" s="50">
        <f>SUM(AN16,AN18,AN20,AN22,AN24)</f>
        <v>4.0</v>
      </c>
    </row>
    <row r="18" spans="8:8" ht="15.0" customHeight="1">
      <c r="B18" s="83" t="str">
        <f>IF(TRIM(B10)="",C16,A17)</f>
        <v>✅</v>
      </c>
      <c r="C18" s="85" t="s">
        <v>43</v>
      </c>
      <c r="D18" s="85"/>
      <c r="E18" s="108" t="s">
        <v>20</v>
      </c>
      <c r="F18" s="109">
        <f>COUNTIF($B$8:$I$8,E18)</f>
        <v>0.0</v>
      </c>
      <c r="G18" s="83" t="str">
        <f>IF(AND(E18=MAX($F$15:$F$18),COUNTIF($F$15:$F$18,F18)=1),E18,"")</f>
        <v/>
      </c>
      <c r="H18" s="83" t="s">
        <v>15</v>
      </c>
      <c r="I18" s="83">
        <f>COUNTIF($B$6:$I$7,H18)</f>
        <v>5.0</v>
      </c>
      <c r="J18" s="83"/>
      <c r="K18" s="83"/>
      <c r="L18" s="83"/>
      <c r="M18" s="83"/>
      <c r="N18" s="83"/>
      <c r="O18" s="83"/>
      <c r="P18" s="83"/>
      <c r="Q18" s="83"/>
      <c r="AJ18" s="72">
        <v>3.0</v>
      </c>
      <c r="AK18" s="64">
        <f>COUNTIF('D1'!AD:AD,AJ18)</f>
        <v>2.0</v>
      </c>
      <c r="AL18" s="50" t="s">
        <v>13</v>
      </c>
      <c r="AM18" s="72">
        <v>3.0</v>
      </c>
      <c r="AN18" s="64">
        <f>COUNTIF('D1'!AF:AF,AM18)</f>
        <v>0.0</v>
      </c>
      <c r="AO18" s="50" t="s">
        <v>15</v>
      </c>
    </row>
    <row r="19" spans="8:8" ht="15.0" customHeight="1">
      <c r="B19" s="83"/>
      <c r="C19" s="85" t="s">
        <v>44</v>
      </c>
      <c r="D19" s="85"/>
      <c r="E19" s="83"/>
      <c r="F19" s="83"/>
      <c r="G19" s="83"/>
      <c r="H19" s="83"/>
      <c r="I19" s="83"/>
      <c r="J19" s="83"/>
      <c r="K19" s="51" t="str">
        <f>IF('Search 🔍'!C3=C22,K17,"😁😁")</f>
        <v>B</v>
      </c>
      <c r="L19" s="83"/>
      <c r="M19" s="83"/>
      <c r="N19" s="83"/>
      <c r="O19" s="83"/>
      <c r="P19" s="83"/>
      <c r="Q19" s="83"/>
      <c r="AJ19" s="72">
        <v>4.0</v>
      </c>
      <c r="AK19" s="64">
        <f>COUNTIF('D1'!AD:AD,AJ19)</f>
        <v>1.0</v>
      </c>
      <c r="AL19" s="66" t="str">
        <f>IF(AL16&gt;AL17,AL15,IF(AL16&lt;AL17,AL18,""))</f>
        <v/>
      </c>
      <c r="AM19" s="72">
        <v>4.0</v>
      </c>
      <c r="AN19" s="64">
        <f>COUNTIF('D1'!AF:AF,AM19)</f>
        <v>2.0</v>
      </c>
      <c r="AO19" s="66" t="str">
        <f>IF(AO16&gt;AO17,AO15,IF(AO16&lt;AO17,AO18,""))</f>
        <v>R</v>
      </c>
    </row>
    <row r="20" spans="8:8" ht="15.0" customHeight="1">
      <c r="A20" s="50" t="str">
        <f>IF(B10=B10,C15,IF(B10="",C16))</f>
        <v>⚡⚡⚡⚡⚡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AJ20" s="63">
        <v>5.0</v>
      </c>
      <c r="AK20" s="64">
        <f>COUNTIF('D1'!AD:AD,AJ20)</f>
        <v>0.0</v>
      </c>
      <c r="AL20" s="66"/>
      <c r="AM20" s="63">
        <v>5.0</v>
      </c>
      <c r="AN20" s="64">
        <f>COUNTIF('D1'!AF:AF,AM20)</f>
        <v>0.0</v>
      </c>
      <c r="AO20" s="66"/>
    </row>
    <row r="21" spans="8:8" ht="15.0" customHeight="1">
      <c r="B21" s="83"/>
      <c r="C21" s="110" t="s">
        <v>39</v>
      </c>
      <c r="D21" s="110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AJ21" s="72">
        <v>6.0</v>
      </c>
      <c r="AK21" s="64">
        <f>COUNTIF('D1'!AD:AD,AJ21)</f>
        <v>2.0</v>
      </c>
      <c r="AM21" s="72">
        <v>6.0</v>
      </c>
      <c r="AN21" s="64">
        <f>COUNTIF('D1'!AF:AF,AM21)</f>
        <v>0.0</v>
      </c>
    </row>
    <row r="22" spans="8:8" ht="15.0" customHeight="1">
      <c r="B22" s="83"/>
      <c r="C22" s="110" t="str">
        <f>_xlfn.DISPIMG("ID_1B8F125B328548DCA744EC51F3B1AACD",1)</f>
        <v>=DISPIMG("ID_1B8F125B328548DCA744EC51F3B1AACD",1)</v>
      </c>
      <c r="D22" s="110"/>
      <c r="E22" s="83"/>
      <c r="F22" s="83"/>
      <c r="G22" s="51" t="str">
        <f>IF(COUNTIF($F$15:$F$18,MAX($F$15:$F$18))=1,INDEX($E$15:$E$18,MATCH(MAX($F$15:$F$18),$F$15:$F$18,0)),"")</f>
        <v>BG</v>
      </c>
      <c r="H22" s="83"/>
      <c r="I22" s="83"/>
      <c r="J22" s="83"/>
      <c r="K22" s="83"/>
      <c r="L22" s="83"/>
      <c r="M22" s="83"/>
      <c r="N22" s="83"/>
      <c r="O22" s="83"/>
      <c r="P22" s="83"/>
      <c r="Q22" s="83"/>
      <c r="AJ22" s="72">
        <v>7.0</v>
      </c>
      <c r="AK22" s="64">
        <f>COUNTIF('D1'!AD:AD,AJ22)</f>
        <v>1.0</v>
      </c>
      <c r="AM22" s="72">
        <v>7.0</v>
      </c>
      <c r="AN22" s="64">
        <f>COUNTIF('D1'!AF:AF,AM22)</f>
        <v>1.0</v>
      </c>
    </row>
    <row r="23" spans="8:8" ht="15.0" customHeight="1">
      <c r="B23" s="83"/>
      <c r="C23" s="110"/>
      <c r="D23" s="110"/>
      <c r="E23" s="83"/>
      <c r="F23" s="83"/>
      <c r="G23" s="51" t="str">
        <f>IF(COUNTIF($F$15:$F$18,LARGE($F$15:$F$18,2))=1,INDEX($E$15:$E$18,MATCH(LARGE($F$15:$F$18,2),$F$15:$F$18,0)),"")</f>
        <v>SR</v>
      </c>
      <c r="H23" s="83"/>
      <c r="I23" s="83"/>
      <c r="J23" s="83"/>
      <c r="K23" s="83"/>
      <c r="L23" s="83"/>
      <c r="M23" s="83"/>
      <c r="N23" s="83"/>
      <c r="O23" s="83"/>
      <c r="P23" s="83"/>
      <c r="Q23" s="83"/>
      <c r="AJ23" s="72">
        <v>8.0</v>
      </c>
      <c r="AK23" s="64">
        <f>COUNTIF('D1'!AD:AD,AJ23)</f>
        <v>2.0</v>
      </c>
      <c r="AM23" s="72">
        <v>8.0</v>
      </c>
      <c r="AN23" s="64">
        <f>COUNTIF('D1'!AF:AF,AM23)</f>
        <v>0.0</v>
      </c>
    </row>
    <row r="24" spans="8:8" ht="15.0" customHeight="1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 t="str">
        <f>IF(K19="S",D72,IF(K19="B",D77,IF(K19="G",D42,IF(K19="R",D47,L5))))</f>
        <v>=DISPIMG("ID_16B2A265879F48FAA30462CCCDCAB546",1)</v>
      </c>
      <c r="M24" s="83"/>
      <c r="N24" s="83" t="str">
        <f>IF(TRIM(J62)="",L24,J62)</f>
        <v>=DISPIMG("ID_D086CDF8FB0D4367B4264A8852139666",1)</v>
      </c>
      <c r="O24" s="83"/>
      <c r="P24" s="83"/>
      <c r="Q24" s="83"/>
      <c r="AJ24" s="100">
        <v>9.0</v>
      </c>
      <c r="AK24" s="64">
        <f>COUNTIF('D1'!AD:AD,AJ24)</f>
        <v>0.0</v>
      </c>
      <c r="AM24" s="100">
        <v>9.0</v>
      </c>
      <c r="AN24" s="64">
        <f>COUNTIF('D1'!AF:AF,AM24)</f>
        <v>1.0</v>
      </c>
    </row>
    <row r="25" spans="8:8">
      <c r="B25" s="83"/>
      <c r="C25" s="83"/>
      <c r="D25" s="111" t="str">
        <f>IF(B13="",M14,B13)</f>
        <v>B</v>
      </c>
      <c r="E25" s="111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Z25" s="61" t="str">
        <f>B14</f>
        <v>BG</v>
      </c>
      <c r="AA25" s="61"/>
    </row>
    <row r="26" spans="8:8">
      <c r="B26" s="83" t="str">
        <f>IF('Search 🔍'!C3=C22,D27,"😁😁")</f>
        <v>B</v>
      </c>
      <c r="C26" s="83"/>
      <c r="D26" s="111"/>
      <c r="E26" s="111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Z26" s="61"/>
      <c r="AA26" s="61"/>
    </row>
    <row r="27" spans="8:8">
      <c r="D27" s="57" t="str">
        <f>IF('Search 🔍'!C3=C22,D25,"😁😁")</f>
        <v>B</v>
      </c>
      <c r="E27" s="57"/>
      <c r="F27" s="57"/>
      <c r="L27" s="83"/>
      <c r="M27" s="83"/>
      <c r="N27" s="83"/>
      <c r="O27" s="83"/>
      <c r="Z27" s="51" t="str">
        <f>IF('Search 🔍'!C3=C22,Z25,"😁😁")</f>
        <v>BG</v>
      </c>
      <c r="AA27" s="51"/>
    </row>
    <row r="28" spans="8:8">
      <c r="D28" s="57" t="str">
        <f>IF('Search 🔍'!C3=C22,D27,"😁😁")</f>
        <v>B</v>
      </c>
      <c r="E28" s="57"/>
      <c r="F28" s="57"/>
      <c r="L28" s="83"/>
      <c r="M28" s="83"/>
      <c r="N28" s="83"/>
      <c r="O28" s="83"/>
      <c r="Z28" s="51"/>
      <c r="AA28" s="51"/>
    </row>
    <row r="29" spans="8:8">
      <c r="L29" s="83"/>
      <c r="M29" s="83"/>
      <c r="N29" s="83"/>
      <c r="O29" s="83"/>
      <c r="Z29" s="51"/>
      <c r="AA29" s="51"/>
    </row>
    <row r="31" spans="8:8" ht="15.0" customHeight="1">
      <c r="D31" s="112"/>
      <c r="E31" s="112"/>
      <c r="F31" s="112"/>
      <c r="V31" s="52" t="str">
        <f>_xlfn.DISPIMG("ID_3C10DFA6F1E044AC86EA086FB627D520",1)</f>
        <v>=DISPIMG("ID_3C10DFA6F1E044AC86EA086FB627D520",1)</v>
      </c>
      <c r="W31" s="52"/>
      <c r="X31" s="52"/>
      <c r="Y31" s="52" t="str">
        <f>IF(Z27="SR",V31,IF(Z27="SG",V38,IF(Z27="BG",V66,IF(Z27="BR",V73,""))))</f>
        <v>=DISPIMG("ID_340D615171934A6BA8139EA500A5E1F7",1)</v>
      </c>
      <c r="Z31" s="52"/>
      <c r="AA31" s="52"/>
      <c r="AB31" s="52" t="str">
        <f>IF(Z27="SR",V45,IF(Z27="SG",V52,IF(Z27="BG",V80,IF(Z27="BR",V87,""))))</f>
        <v>=DISPIMG("ID_643A28557EA640ACB16F5AE2B5727445",1)</v>
      </c>
      <c r="AC31" s="52"/>
      <c r="AD31" s="52"/>
      <c r="AE31" s="52" t="str">
        <f>IF(Z27="SR",V59,IF(Z27="SG","",IF(Z27="BG",V94,IF(Z27="BR","",""))))</f>
        <v>=DISPIMG("ID_2E4E47CC48DD4F6EB4C44BB7DDD17D8C",1)</v>
      </c>
      <c r="AF31" s="52"/>
      <c r="AG31" s="52"/>
    </row>
    <row r="32" spans="8:8" ht="15.0" customHeight="1">
      <c r="D32" s="112"/>
      <c r="E32" s="112"/>
      <c r="F32" s="11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8:8" ht="15.0" customHeight="1"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</row>
    <row r="34" spans="8:8" ht="15.0" customHeight="1">
      <c r="D34" s="112" t="str">
        <f>_xlfn.DISPIMG("ID_07864EEB1F0448C2A64FBF553839B5F8",1)</f>
        <v>=DISPIMG("ID_07864EEB1F0448C2A64FBF553839B5F8",1)</v>
      </c>
      <c r="E34" s="112"/>
      <c r="F34" s="11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</row>
    <row r="35" spans="8:8" ht="15.0" customHeight="1">
      <c r="D35" s="112"/>
      <c r="E35" s="112"/>
      <c r="F35" s="112"/>
      <c r="G35" s="52" t="str">
        <f>IF(D27="S",D37,IF(D27="B",D34,""))</f>
        <v>=DISPIMG("ID_07864EEB1F0448C2A64FBF553839B5F8",1)</v>
      </c>
      <c r="H35" s="52"/>
      <c r="I35" s="52"/>
      <c r="J35" s="112"/>
      <c r="K35" s="11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</row>
    <row r="36" spans="8:8" ht="15.0" customHeight="1">
      <c r="D36" s="112"/>
      <c r="E36" s="112"/>
      <c r="F36" s="112"/>
      <c r="G36" s="52"/>
      <c r="H36" s="52"/>
      <c r="I36" s="52"/>
      <c r="J36" s="112"/>
      <c r="K36" s="11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</row>
    <row r="37" spans="8:8" ht="15.0" customHeight="1">
      <c r="D37" s="112" t="str">
        <f>_xlfn.DISPIMG("ID_6B0C492C65B9447EB0AB9F649CF26C4A",1)</f>
        <v>=DISPIMG("ID_6B0C492C65B9447EB0AB9F649CF26C4A",1)</v>
      </c>
      <c r="E37" s="112"/>
      <c r="F37" s="112"/>
      <c r="G37" s="52"/>
      <c r="H37" s="52"/>
      <c r="I37" s="52"/>
      <c r="J37" s="112"/>
      <c r="K37" s="11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8:8" ht="15.0" customHeight="1">
      <c r="D38" s="112"/>
      <c r="E38" s="112"/>
      <c r="F38" s="112"/>
      <c r="V38" s="52" t="str">
        <f>_xlfn.DISPIMG("ID_232C58BEFEA14CF28D23D2AD2F8C672E",1)</f>
        <v>=DISPIMG("ID_232C58BEFEA14CF28D23D2AD2F8C672E",1)</v>
      </c>
      <c r="W38" s="52"/>
      <c r="X38" s="52"/>
    </row>
    <row r="39" spans="8:8" ht="15.0" customHeight="1">
      <c r="D39" s="112"/>
      <c r="E39" s="112"/>
      <c r="F39" s="112"/>
      <c r="V39" s="52"/>
      <c r="W39" s="52"/>
      <c r="X39" s="52"/>
    </row>
    <row r="40" spans="8:8" ht="15.0" customHeight="1">
      <c r="D40" s="112"/>
      <c r="E40" s="112"/>
      <c r="F40" s="112"/>
      <c r="V40" s="52"/>
      <c r="W40" s="52"/>
      <c r="X40" s="52"/>
    </row>
    <row r="41" spans="8:8" ht="15.0" customHeight="1">
      <c r="D41" s="112"/>
      <c r="E41" s="112"/>
      <c r="F41" s="112"/>
      <c r="V41" s="52"/>
      <c r="W41" s="52"/>
      <c r="X41" s="52"/>
    </row>
    <row r="42" spans="8:8" ht="15.0" customHeight="1">
      <c r="D42" s="112" t="str">
        <f>_xlfn.DISPIMG("ID_26D66F13AFDB4EE0BC35A68E1E6B6EA9",1)</f>
        <v>=DISPIMG("ID_26D66F13AFDB4EE0BC35A68E1E6B6EA9",1)</v>
      </c>
      <c r="V42" s="52"/>
      <c r="W42" s="52"/>
      <c r="X42" s="52"/>
    </row>
    <row r="43" spans="8:8" ht="15.0" customHeight="1">
      <c r="D43" s="112"/>
      <c r="V43" s="52"/>
      <c r="W43" s="52"/>
      <c r="X43" s="52"/>
    </row>
    <row r="44" spans="8:8" ht="15.0" customHeight="1">
      <c r="D44" s="112"/>
      <c r="R44" s="50"/>
      <c r="V44" s="52"/>
      <c r="W44" s="52"/>
      <c r="X44" s="52"/>
    </row>
    <row r="45" spans="8:8" ht="15.0" customHeight="1">
      <c r="D45" s="112"/>
      <c r="V45" s="52" t="str">
        <f>_xlfn.DISPIMG("ID_AEC2CF45F69446F78E62ED4A2CDD2FE6",1)</f>
        <v>=DISPIMG("ID_AEC2CF45F69446F78E62ED4A2CDD2FE6",1)</v>
      </c>
      <c r="W45" s="52"/>
      <c r="X45" s="52"/>
    </row>
    <row r="46" spans="8:8" ht="15.0" customHeight="1">
      <c r="D46" s="112"/>
      <c r="V46" s="52"/>
      <c r="W46" s="52"/>
      <c r="X46" s="52"/>
    </row>
    <row r="47" spans="8:8" ht="15.0" customHeight="1">
      <c r="D47" s="112" t="str">
        <f>_xlfn.DISPIMG("ID_8A714347F11C46669CCD7E9CD25ADCD6",1)</f>
        <v>=DISPIMG("ID_8A714347F11C46669CCD7E9CD25ADCD6",1)</v>
      </c>
      <c r="I47" s="112" t="str">
        <f>IF(D40="R",D47,IF(D40="G",D42,""))</f>
        <v/>
      </c>
      <c r="J47" s="112"/>
      <c r="K47" s="112"/>
      <c r="V47" s="52"/>
      <c r="W47" s="52"/>
      <c r="X47" s="52"/>
    </row>
    <row r="48" spans="8:8" ht="15.0" customHeight="1">
      <c r="D48" s="112"/>
      <c r="I48" s="112"/>
      <c r="J48" s="112"/>
      <c r="K48" s="112"/>
      <c r="V48" s="52"/>
      <c r="W48" s="52"/>
      <c r="X48" s="52"/>
    </row>
    <row r="49" spans="8:8" ht="15.0" customHeight="1">
      <c r="D49" s="112"/>
      <c r="F49" s="113" t="str">
        <f>IF('Search 🔍'!C3=C22,B14,"😁😁")</f>
        <v>BG</v>
      </c>
      <c r="G49" s="113"/>
      <c r="H49" s="113" t="str">
        <f>G22</f>
        <v>BG</v>
      </c>
      <c r="I49" s="113"/>
      <c r="J49" s="112"/>
      <c r="K49" s="112"/>
      <c r="V49" s="52"/>
      <c r="W49" s="52"/>
      <c r="X49" s="52"/>
    </row>
    <row r="50" spans="8:8" ht="15.0" customHeight="1">
      <c r="D50" s="112"/>
      <c r="F50" s="113"/>
      <c r="G50" s="113"/>
      <c r="H50" s="113"/>
      <c r="I50" s="113"/>
      <c r="J50" s="112"/>
      <c r="K50" s="112"/>
      <c r="V50" s="52"/>
      <c r="W50" s="52"/>
      <c r="X50" s="52"/>
    </row>
    <row r="51" spans="8:8" ht="15.0" customHeight="1">
      <c r="D51" s="112"/>
      <c r="I51" s="112"/>
      <c r="J51" s="112"/>
      <c r="K51" s="112"/>
      <c r="V51" s="52"/>
      <c r="W51" s="52"/>
      <c r="X51" s="52"/>
    </row>
    <row r="52" spans="8:8" ht="15.0" customHeight="1">
      <c r="D52" s="112" t="str">
        <f>_xlfn.DISPIMG("ID_D086CDF8FB0D4367B4264A8852139666",1)</f>
        <v>=DISPIMG("ID_D086CDF8FB0D4367B4264A8852139666",1)</v>
      </c>
      <c r="F52" s="114" t="str">
        <f>IF('Search 🔍'!C3=C22,F54,"😁😁")</f>
        <v>BG</v>
      </c>
      <c r="G52" s="50"/>
      <c r="I52" s="115" t="str">
        <f>G22</f>
        <v>BG</v>
      </c>
      <c r="J52" s="112"/>
      <c r="K52" s="112"/>
      <c r="V52" s="52" t="str">
        <f>_xlfn.DISPIMG("ID_0BCDA1106CF8429CA94E6109B240B423",1)</f>
        <v>=DISPIMG("ID_0BCDA1106CF8429CA94E6109B240B423",1)</v>
      </c>
      <c r="W52" s="52"/>
      <c r="X52" s="52"/>
    </row>
    <row r="53" spans="8:8" ht="15.0" customHeight="1">
      <c r="D53" s="112"/>
      <c r="I53" s="112"/>
      <c r="J53" s="112"/>
      <c r="K53" s="112"/>
      <c r="V53" s="52"/>
      <c r="W53" s="52"/>
      <c r="X53" s="52"/>
    </row>
    <row r="54" spans="8:8" ht="15.0" customHeight="1">
      <c r="D54" s="112"/>
      <c r="F54" s="116" t="str">
        <f>B14</f>
        <v>BG</v>
      </c>
      <c r="I54" s="112"/>
      <c r="J54" s="112"/>
      <c r="K54" s="112"/>
      <c r="V54" s="52"/>
      <c r="W54" s="52"/>
      <c r="X54" s="52"/>
    </row>
    <row r="55" spans="8:8" ht="15.0" customHeight="1">
      <c r="D55" s="112"/>
      <c r="I55" s="52"/>
      <c r="J55" s="52"/>
      <c r="K55" s="52"/>
      <c r="L55" s="52"/>
      <c r="M55" s="52"/>
      <c r="N55" s="52"/>
      <c r="O55" s="52" t="str">
        <f>IF(L49="SG",$D$62,IF(L49="BR",$D$57,IF(L49="SR",$D$67,IF(L49="BG",$D$52,""))))</f>
        <v/>
      </c>
      <c r="P55" s="52" t="str">
        <f>IF(M49="SG",$D$62,IF(M49="BR",$D$57,IF(M49="SR",$D$67,IF(M49="BG",$D$52,""))))</f>
        <v/>
      </c>
      <c r="Q55" s="52" t="str">
        <f>IF(N49="SG",$D$62,IF(N49="BR",$D$57,IF(N49="SR",$D$67,IF(N49="BG",$D$52,""))))</f>
        <v/>
      </c>
      <c r="V55" s="52"/>
      <c r="W55" s="52"/>
      <c r="X55" s="52"/>
    </row>
    <row r="56" spans="8:8" ht="15.0" customHeight="1">
      <c r="D56" s="112"/>
      <c r="I56" s="52"/>
      <c r="J56" s="52"/>
      <c r="K56" s="52"/>
      <c r="L56" s="52"/>
      <c r="M56" s="52"/>
      <c r="N56" s="52"/>
      <c r="O56" s="52"/>
      <c r="P56" s="52"/>
      <c r="Q56" s="52"/>
      <c r="V56" s="52"/>
      <c r="W56" s="52"/>
      <c r="X56" s="52"/>
    </row>
    <row r="57" spans="8:8" ht="15.0" customHeight="1">
      <c r="D57" s="112" t="str">
        <f>_xlfn.DISPIMG("ID_162A130EEAB14572A57FE2CCE6D4A731",1)</f>
        <v>=DISPIMG("ID_162A130EEAB14572A57FE2CCE6D4A731",1)</v>
      </c>
      <c r="I57" s="52"/>
      <c r="J57" s="52"/>
      <c r="K57" s="52"/>
      <c r="L57" s="52"/>
      <c r="M57" s="52"/>
      <c r="N57" s="52"/>
      <c r="O57" s="52"/>
      <c r="P57" s="52"/>
      <c r="Q57" s="52"/>
      <c r="V57" s="52"/>
      <c r="W57" s="52"/>
      <c r="X57" s="52"/>
    </row>
    <row r="58" spans="8:8" ht="15.0" customHeight="1">
      <c r="D58" s="112"/>
      <c r="I58" s="52"/>
      <c r="J58" s="52"/>
      <c r="K58" s="52"/>
      <c r="L58" s="52"/>
      <c r="M58" s="52"/>
      <c r="N58" s="52"/>
      <c r="O58" s="52"/>
      <c r="P58" s="52"/>
      <c r="Q58" s="52"/>
      <c r="V58" s="52"/>
      <c r="W58" s="52"/>
      <c r="X58" s="52"/>
    </row>
    <row r="59" spans="8:8" ht="15.0" customHeight="1">
      <c r="D59" s="112"/>
      <c r="I59" s="52"/>
      <c r="J59" s="52"/>
      <c r="K59" s="52"/>
      <c r="L59" s="52"/>
      <c r="M59" s="52"/>
      <c r="N59" s="52"/>
      <c r="O59" s="52"/>
      <c r="P59" s="52"/>
      <c r="Q59" s="52"/>
      <c r="V59" s="52" t="str">
        <f>_xlfn.DISPIMG("ID_97C705BB54444EAE8443DD084531167B",1)</f>
        <v>=DISPIMG("ID_97C705BB54444EAE8443DD084531167B",1)</v>
      </c>
      <c r="W59" s="52"/>
      <c r="X59" s="52"/>
    </row>
    <row r="60" spans="8:8" ht="15.0" customHeight="1">
      <c r="D60" s="112"/>
      <c r="V60" s="52"/>
      <c r="W60" s="52"/>
      <c r="X60" s="52"/>
    </row>
    <row r="61" spans="8:8" ht="15.0" customHeight="1">
      <c r="D61" s="112"/>
      <c r="V61" s="52"/>
      <c r="W61" s="52"/>
      <c r="X61" s="52"/>
    </row>
    <row r="62" spans="8:8" ht="15.0" customHeight="1">
      <c r="D62" s="112" t="str">
        <f>_xlfn.DISPIMG("ID_02BDBE3DEE204DD0BD4EEFE1CCFCDDEF",1)</f>
        <v>=DISPIMG("ID_02BDBE3DEE204DD0BD4EEFE1CCFCDDEF",1)</v>
      </c>
      <c r="G62" s="113" t="str">
        <f>IF(F52="SG",$D$62,IF(F52="BR",$D$57,IF(F52="SR",$D$67,IF(F52="BG",$D$52,""))))</f>
        <v>=DISPIMG("ID_D086CDF8FB0D4367B4264A8852139666",1)</v>
      </c>
      <c r="H62" s="113"/>
      <c r="I62" s="113"/>
      <c r="J62" s="113" t="str">
        <f>IF(I52="SG",$D$62,IF(I52="BR",$D$57,IF(I52="SR",$D$67,IF(I52="BG",$D$52,""))))</f>
        <v>=DISPIMG("ID_D086CDF8FB0D4367B4264A8852139666",1)</v>
      </c>
      <c r="K62" s="113"/>
      <c r="L62" s="113"/>
      <c r="V62" s="52"/>
      <c r="W62" s="52"/>
      <c r="X62" s="52"/>
    </row>
    <row r="63" spans="8:8" ht="15.0" customHeight="1">
      <c r="D63" s="112"/>
      <c r="G63" s="113"/>
      <c r="H63" s="113"/>
      <c r="I63" s="113"/>
      <c r="J63" s="113"/>
      <c r="K63" s="113"/>
      <c r="L63" s="113"/>
      <c r="V63" s="52"/>
      <c r="W63" s="52"/>
      <c r="X63" s="52"/>
    </row>
    <row r="64" spans="8:8" ht="15.0" customHeight="1">
      <c r="D64" s="112"/>
      <c r="G64" s="113"/>
      <c r="H64" s="113"/>
      <c r="I64" s="113"/>
      <c r="J64" s="113"/>
      <c r="K64" s="113"/>
      <c r="L64" s="113"/>
      <c r="V64" s="52"/>
      <c r="W64" s="52"/>
      <c r="X64" s="52"/>
    </row>
    <row r="65" spans="8:8" ht="15.0" customHeight="1">
      <c r="D65" s="112"/>
      <c r="G65" s="113"/>
      <c r="H65" s="113"/>
      <c r="I65" s="113"/>
      <c r="J65" s="113"/>
      <c r="K65" s="113"/>
      <c r="L65" s="113"/>
      <c r="V65" s="52"/>
      <c r="W65" s="52"/>
      <c r="X65" s="52"/>
    </row>
    <row r="66" spans="8:8" ht="15.0" customHeight="1">
      <c r="D66" s="112"/>
      <c r="V66" s="52" t="str">
        <f>_xlfn.DISPIMG("ID_340D615171934A6BA8139EA500A5E1F7",1)</f>
        <v>=DISPIMG("ID_340D615171934A6BA8139EA500A5E1F7",1)</v>
      </c>
      <c r="W66" s="52"/>
      <c r="X66" s="52"/>
    </row>
    <row r="67" spans="8:8" ht="15.0" customHeight="1">
      <c r="D67" s="112" t="str">
        <f>_xlfn.DISPIMG("ID_9326DAB8559C45DEBFFA914C11607DE1",1)</f>
        <v>=DISPIMG("ID_9326DAB8559C45DEBFFA914C11607DE1",1)</v>
      </c>
      <c r="V67" s="52"/>
      <c r="W67" s="52"/>
      <c r="X67" s="52"/>
    </row>
    <row r="68" spans="8:8" ht="15.0" customHeight="1">
      <c r="D68" s="112"/>
      <c r="V68" s="52"/>
      <c r="W68" s="52"/>
      <c r="X68" s="52"/>
    </row>
    <row r="69" spans="8:8" ht="15.0" customHeight="1">
      <c r="D69" s="112"/>
      <c r="V69" s="52"/>
      <c r="W69" s="52"/>
      <c r="X69" s="52"/>
    </row>
    <row r="70" spans="8:8" ht="15.0" customHeight="1">
      <c r="D70" s="112"/>
      <c r="V70" s="52"/>
      <c r="W70" s="52"/>
      <c r="X70" s="52"/>
    </row>
    <row r="71" spans="8:8" ht="15.0" customHeight="1">
      <c r="D71" s="112"/>
      <c r="V71" s="52"/>
      <c r="W71" s="52"/>
      <c r="X71" s="52"/>
    </row>
    <row r="72" spans="8:8" ht="15.0" customHeight="1">
      <c r="D72" s="112" t="str">
        <f>_xlfn.DISPIMG("ID_EC6BD5F91F194A2EAD725DA1AEEB0A89",1)</f>
        <v>=DISPIMG("ID_EC6BD5F91F194A2EAD725DA1AEEB0A89",1)</v>
      </c>
      <c r="V72" s="52"/>
      <c r="W72" s="52"/>
      <c r="X72" s="52"/>
    </row>
    <row r="73" spans="8:8" ht="15.0" customHeight="1">
      <c r="D73" s="112"/>
      <c r="V73" s="52" t="str">
        <f>_xlfn.DISPIMG("ID_828985E75CDD47539F48BE2D1E35210D",1)</f>
        <v>=DISPIMG("ID_828985E75CDD47539F48BE2D1E35210D",1)</v>
      </c>
      <c r="W73" s="52"/>
      <c r="X73" s="52"/>
    </row>
    <row r="74" spans="8:8" ht="15.0" customHeight="1">
      <c r="D74" s="112"/>
      <c r="V74" s="52"/>
      <c r="W74" s="52"/>
      <c r="X74" s="52"/>
    </row>
    <row r="75" spans="8:8" ht="15.0" customHeight="1">
      <c r="D75" s="112"/>
      <c r="V75" s="52"/>
      <c r="W75" s="52"/>
      <c r="X75" s="52"/>
    </row>
    <row r="76" spans="8:8" ht="15.0" customHeight="1">
      <c r="D76" s="112"/>
      <c r="V76" s="52"/>
      <c r="W76" s="52"/>
      <c r="X76" s="52"/>
    </row>
    <row r="77" spans="8:8" ht="15.0" customHeight="1">
      <c r="D77" s="112" t="str">
        <f>_xlfn.DISPIMG("ID_16B2A265879F48FAA30462CCCDCAB546",1)</f>
        <v>=DISPIMG("ID_16B2A265879F48FAA30462CCCDCAB546",1)</v>
      </c>
      <c r="V77" s="52"/>
      <c r="W77" s="52"/>
      <c r="X77" s="52"/>
    </row>
    <row r="78" spans="8:8" ht="15.0" customHeight="1">
      <c r="D78" s="112"/>
      <c r="V78" s="52"/>
      <c r="W78" s="52"/>
      <c r="X78" s="52"/>
    </row>
    <row r="79" spans="8:8" ht="15.0" customHeight="1">
      <c r="D79" s="112"/>
      <c r="V79" s="52"/>
      <c r="W79" s="52"/>
      <c r="X79" s="52"/>
    </row>
    <row r="80" spans="8:8" ht="15.0" customHeight="1">
      <c r="D80" s="112"/>
      <c r="I80" s="50" t="str">
        <f>F52</f>
        <v>BG</v>
      </c>
      <c r="V80" s="52" t="str">
        <f>_xlfn.DISPIMG("ID_643A28557EA640ACB16F5AE2B5727445",1)</f>
        <v>=DISPIMG("ID_643A28557EA640ACB16F5AE2B5727445",1)</v>
      </c>
      <c r="W80" s="52"/>
      <c r="X80" s="52"/>
    </row>
    <row r="81" spans="8:8" ht="15.0" customHeight="1">
      <c r="D81" s="112"/>
      <c r="V81" s="52"/>
      <c r="W81" s="52"/>
      <c r="X81" s="52"/>
    </row>
    <row r="82" spans="8:8" ht="15.0" customHeight="1">
      <c r="D82" s="112"/>
      <c r="V82" s="52"/>
      <c r="W82" s="52"/>
      <c r="X82" s="52"/>
    </row>
    <row r="83" spans="8:8" ht="15.0" customHeight="1">
      <c r="D83" s="112"/>
      <c r="V83" s="52"/>
      <c r="W83" s="52"/>
      <c r="X83" s="52"/>
    </row>
    <row r="84" spans="8:8" ht="15.0" customHeight="1">
      <c r="D84" s="112"/>
      <c r="V84" s="52"/>
      <c r="W84" s="52"/>
      <c r="X84" s="52"/>
    </row>
    <row r="85" spans="8:8" ht="15.0" customHeight="1">
      <c r="D85" s="112"/>
      <c r="V85" s="52"/>
      <c r="W85" s="52"/>
      <c r="X85" s="52"/>
    </row>
    <row r="86" spans="8:8" ht="15.0" customHeight="1">
      <c r="D86" s="112"/>
      <c r="V86" s="52"/>
      <c r="W86" s="52"/>
      <c r="X86" s="52"/>
    </row>
    <row r="87" spans="8:8" ht="15.0" customHeight="1">
      <c r="D87" s="112"/>
      <c r="V87" s="52" t="str">
        <f>_xlfn.DISPIMG("ID_9269282053A44547B347E79B4D8963CA",1)</f>
        <v>=DISPIMG("ID_9269282053A44547B347E79B4D8963CA",1)</v>
      </c>
      <c r="W87" s="52"/>
      <c r="X87" s="52"/>
    </row>
    <row r="88" spans="8:8" ht="15.0" customHeight="1">
      <c r="D88" s="112"/>
      <c r="V88" s="52"/>
      <c r="W88" s="52"/>
      <c r="X88" s="52"/>
    </row>
    <row r="89" spans="8:8" ht="15.0" customHeight="1">
      <c r="D89" s="112"/>
      <c r="V89" s="52"/>
      <c r="W89" s="52"/>
      <c r="X89" s="52"/>
    </row>
    <row r="90" spans="8:8" ht="15.0" customHeight="1">
      <c r="D90" s="112"/>
      <c r="V90" s="52"/>
      <c r="W90" s="52"/>
      <c r="X90" s="52"/>
    </row>
    <row r="91" spans="8:8" ht="15.0" customHeight="1">
      <c r="D91" s="112"/>
      <c r="V91" s="52"/>
      <c r="W91" s="52"/>
      <c r="X91" s="52"/>
    </row>
    <row r="92" spans="8:8" ht="15.0" customHeight="1">
      <c r="D92" s="112"/>
      <c r="V92" s="52"/>
      <c r="W92" s="52"/>
      <c r="X92" s="52"/>
    </row>
    <row r="93" spans="8:8" ht="15.0" customHeight="1">
      <c r="D93" s="112"/>
      <c r="V93" s="52"/>
      <c r="W93" s="52"/>
      <c r="X93" s="52"/>
    </row>
    <row r="94" spans="8:8" ht="15.0" customHeight="1">
      <c r="D94" s="112"/>
      <c r="V94" s="52" t="str">
        <f>_xlfn.DISPIMG("ID_2E4E47CC48DD4F6EB4C44BB7DDD17D8C",1)</f>
        <v>=DISPIMG("ID_2E4E47CC48DD4F6EB4C44BB7DDD17D8C",1)</v>
      </c>
      <c r="W94" s="52"/>
      <c r="X94" s="52"/>
    </row>
    <row r="95" spans="8:8" ht="15.0" customHeight="1">
      <c r="D95" s="112"/>
      <c r="V95" s="52"/>
      <c r="W95" s="52"/>
      <c r="X95" s="52"/>
    </row>
    <row r="96" spans="8:8" ht="15.0" customHeight="1">
      <c r="D96" s="112"/>
      <c r="V96" s="52"/>
      <c r="W96" s="52"/>
      <c r="X96" s="52"/>
    </row>
    <row r="97" spans="8:8" ht="15.0" customHeight="1">
      <c r="D97" s="112"/>
      <c r="V97" s="52"/>
      <c r="W97" s="52"/>
      <c r="X97" s="52"/>
    </row>
    <row r="98" spans="8:8" ht="15.0" customHeight="1">
      <c r="D98" s="112"/>
      <c r="V98" s="52"/>
      <c r="W98" s="52"/>
      <c r="X98" s="52"/>
    </row>
    <row r="99" spans="8:8" ht="15.0" customHeight="1">
      <c r="D99" s="112"/>
      <c r="V99" s="52"/>
      <c r="W99" s="52"/>
      <c r="X99" s="52"/>
    </row>
    <row r="100" spans="8:8" ht="15.0" customHeight="1">
      <c r="D100" s="112"/>
      <c r="V100" s="52"/>
      <c r="W100" s="52"/>
      <c r="X100" s="52"/>
    </row>
    <row r="101" spans="8:8">
      <c r="D101" s="112"/>
      <c r="V101" s="52"/>
      <c r="W101" s="52"/>
      <c r="X101" s="52"/>
    </row>
    <row r="102" spans="8:8">
      <c r="D102" s="112"/>
      <c r="V102" s="52"/>
      <c r="W102" s="52"/>
      <c r="X102" s="52"/>
    </row>
    <row r="103" spans="8:8">
      <c r="D103" s="112"/>
      <c r="V103" s="52"/>
      <c r="W103" s="52"/>
      <c r="X103" s="52"/>
    </row>
    <row r="104" spans="8:8">
      <c r="D104" s="112"/>
      <c r="V104" s="52"/>
      <c r="W104" s="52"/>
      <c r="X104" s="52"/>
    </row>
    <row r="105" spans="8:8">
      <c r="D105" s="112"/>
      <c r="V105" s="52"/>
      <c r="W105" s="52"/>
      <c r="X105" s="52"/>
    </row>
    <row r="106" spans="8:8">
      <c r="D106" s="112"/>
      <c r="V106" s="52"/>
      <c r="W106" s="52"/>
      <c r="X106" s="52"/>
    </row>
    <row r="107" spans="8:8">
      <c r="D107" s="112"/>
      <c r="V107" s="52"/>
      <c r="W107" s="52"/>
      <c r="X107" s="52"/>
    </row>
    <row r="108" spans="8:8">
      <c r="D108" s="112"/>
    </row>
    <row r="109" spans="8:8">
      <c r="D109" s="112"/>
    </row>
    <row r="110" spans="8:8">
      <c r="D110" s="112"/>
    </row>
    <row r="111" spans="8:8">
      <c r="D111" s="112"/>
    </row>
  </sheetData>
  <sheetProtection algorithmName="SHA-512" hashValue="b1d60gXSyolRy0wpRgjFsrHT7t6ChLZ2pMa33rA/tF9y8GyQvvLuDxdtprpFpzEcMPUdIiKb9eWI9RK/8B3dwA==" saltValue="YkYhGRU3qoMzbKivmTBKIg==" spinCount="100000" sheet="1" objects="1" scenarios="1"/>
  <mergeCells count="89">
    <mergeCell ref="D107:D111"/>
    <mergeCell ref="V80:X86"/>
    <mergeCell ref="D77:D81"/>
    <mergeCell ref="V87:X93"/>
    <mergeCell ref="D97:D101"/>
    <mergeCell ref="V94:X100"/>
    <mergeCell ref="V73:X79"/>
    <mergeCell ref="G35:I37"/>
    <mergeCell ref="AC4:AD5"/>
    <mergeCell ref="B2:C2"/>
    <mergeCell ref="AE31:AG37"/>
    <mergeCell ref="AC1:AD2"/>
    <mergeCell ref="C19:D19"/>
    <mergeCell ref="D2:E2"/>
    <mergeCell ref="M55:M59"/>
    <mergeCell ref="C15:D15"/>
    <mergeCell ref="L55:L59"/>
    <mergeCell ref="H49:I50"/>
    <mergeCell ref="D67:D71"/>
    <mergeCell ref="D92:D96"/>
    <mergeCell ref="D82:D86"/>
    <mergeCell ref="C22:D23"/>
    <mergeCell ref="Q3:R4"/>
    <mergeCell ref="Z27:AA29"/>
    <mergeCell ref="H2:I2"/>
    <mergeCell ref="B14:C14"/>
    <mergeCell ref="D25:E26"/>
    <mergeCell ref="K3:L4"/>
    <mergeCell ref="R13:R14"/>
    <mergeCell ref="C17:D17"/>
    <mergeCell ref="F2:G2"/>
    <mergeCell ref="L5:L6"/>
    <mergeCell ref="H3:I4"/>
    <mergeCell ref="V66:X72"/>
    <mergeCell ref="D102:D106"/>
    <mergeCell ref="V101:X107"/>
    <mergeCell ref="V59:X65"/>
    <mergeCell ref="D87:D91"/>
    <mergeCell ref="N24:O29"/>
    <mergeCell ref="AC6:AD6"/>
    <mergeCell ref="Q2:R2"/>
    <mergeCell ref="Z25:AA26"/>
    <mergeCell ref="U4:X4"/>
    <mergeCell ref="Q7:R8"/>
    <mergeCell ref="AB31:AD37"/>
    <mergeCell ref="V11:X11"/>
    <mergeCell ref="B3:C4"/>
    <mergeCell ref="P55:P59"/>
    <mergeCell ref="J62:L65"/>
    <mergeCell ref="D47:D51"/>
    <mergeCell ref="F49:G50"/>
    <mergeCell ref="K55:K59"/>
    <mergeCell ref="I55:I59"/>
    <mergeCell ref="J55:J59"/>
    <mergeCell ref="D34:F36"/>
    <mergeCell ref="J3:J4"/>
    <mergeCell ref="L24:M29"/>
    <mergeCell ref="AL9:AL10"/>
    <mergeCell ref="Y31:AA37"/>
    <mergeCell ref="AC3:AD3"/>
    <mergeCell ref="AM14:AN14"/>
    <mergeCell ref="O55:O59"/>
    <mergeCell ref="F3:G4"/>
    <mergeCell ref="D42:D46"/>
    <mergeCell ref="C18:D18"/>
    <mergeCell ref="D57:D61"/>
    <mergeCell ref="D52:D56"/>
    <mergeCell ref="K5:K6"/>
    <mergeCell ref="D72:D76"/>
    <mergeCell ref="V45:X51"/>
    <mergeCell ref="D3:E4"/>
    <mergeCell ref="C16:D16"/>
    <mergeCell ref="K2:L2"/>
    <mergeCell ref="V52:X58"/>
    <mergeCell ref="D37:F39"/>
    <mergeCell ref="N55:N59"/>
    <mergeCell ref="D62:D66"/>
    <mergeCell ref="K7:L7"/>
    <mergeCell ref="G62:I65"/>
    <mergeCell ref="Q55:Q59"/>
    <mergeCell ref="D40:F41"/>
    <mergeCell ref="AL4:AL5"/>
    <mergeCell ref="C21:D21"/>
    <mergeCell ref="V38:X44"/>
    <mergeCell ref="AL6:AL8"/>
    <mergeCell ref="V31:X37"/>
    <mergeCell ref="AL19:AL20"/>
    <mergeCell ref="AJ14:AK14"/>
    <mergeCell ref="AO19:AO20"/>
  </mergeCell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dimension ref="A1:AN4879"/>
  <sheetViews>
    <sheetView workbookViewId="0" zoomScale="51">
      <selection activeCell="AU16" sqref="AU16"/>
    </sheetView>
  </sheetViews>
  <sheetFormatPr defaultRowHeight="15.5" defaultColWidth="9"/>
  <cols>
    <col min="1" max="1" hidden="1" customWidth="1" bestFit="1" width="10.0" style="117"/>
    <col min="2" max="2" hidden="1" customWidth="1" bestFit="1" width="10.0" style="50"/>
    <col min="3" max="3" hidden="1" customWidth="1" bestFit="1" width="10.0" style="50"/>
    <col min="4" max="4" hidden="1" customWidth="1" bestFit="1" width="10.0" style="50"/>
    <col min="5" max="5" hidden="1" customWidth="1" bestFit="1" width="10.0" style="50"/>
    <col min="6" max="6" hidden="1" customWidth="1" width="14.863281" style="50"/>
    <col min="7" max="7" hidden="1" customWidth="1" width="9.9296875" style="50"/>
    <col min="8" max="8" hidden="1" customWidth="1" bestFit="1" width="10.0" style="50"/>
    <col min="9" max="9" hidden="1" customWidth="1" bestFit="1" width="10.0" style="50"/>
    <col min="10" max="10" hidden="1" customWidth="1" width="5.8007812" style="50"/>
    <col min="11" max="11" hidden="1" customWidth="1" bestFit="1" width="10.0" style="50"/>
    <col min="12" max="12" hidden="1" customWidth="1" bestFit="1" width="10.0" style="50"/>
    <col min="13" max="13" hidden="1" customWidth="1" bestFit="1" width="10.0" style="50"/>
    <col min="14" max="14" hidden="1" customWidth="1" bestFit="1" width="10.0" style="50"/>
    <col min="15" max="15" hidden="1" customWidth="1" bestFit="1" width="10.0" style="50"/>
    <col min="16" max="16" hidden="1" customWidth="1" bestFit="1" width="10.0" style="50"/>
    <col min="17" max="17" hidden="1" customWidth="1" bestFit="1" width="10.0" style="50"/>
    <col min="18" max="18" hidden="1" customWidth="1" bestFit="1" width="10.0" style="50"/>
    <col min="19" max="19" hidden="1" customWidth="1" width="11.714844" style="50"/>
    <col min="20" max="20" hidden="1" customWidth="1" bestFit="1" width="10.0" style="50"/>
    <col min="21" max="21" hidden="1" customWidth="1" bestFit="1" width="10.0" style="50"/>
    <col min="22" max="22" hidden="1" customWidth="1" bestFit="1" width="10.0" style="50"/>
    <col min="23" max="23" hidden="1" customWidth="1" bestFit="1" width="10.0" style="50"/>
    <col min="24" max="24" hidden="1" customWidth="1" bestFit="1" width="10.0" style="50"/>
    <col min="25" max="25" hidden="1" customWidth="1" bestFit="1" width="10.0" style="50"/>
    <col min="26" max="26" hidden="1" customWidth="1" bestFit="1" width="10.0" style="50"/>
    <col min="27" max="27" hidden="1" customWidth="1" bestFit="1" width="10.0" style="50"/>
    <col min="28" max="28" hidden="1" customWidth="1" bestFit="1" width="10.0" style="50"/>
    <col min="29" max="29" hidden="1" customWidth="1" bestFit="1" width="10.0" style="50"/>
    <col min="30" max="30" hidden="1" customWidth="1" bestFit="1" width="10.0" style="50"/>
    <col min="31" max="31" hidden="1" customWidth="1" bestFit="1" width="10.0" style="50"/>
    <col min="32" max="32" hidden="1" customWidth="1" bestFit="1" width="10.0" style="50"/>
    <col min="33" max="33" hidden="1" customWidth="1" bestFit="1" width="10.0" style="50"/>
    <col min="34" max="34" hidden="1" customWidth="1" bestFit="1" width="10.0" style="50"/>
    <col min="35" max="35" hidden="1" customWidth="1" bestFit="1" width="10.0" style="50"/>
    <col min="36" max="36" hidden="1" customWidth="1" bestFit="1" width="10.0" style="50"/>
    <col min="37" max="37" hidden="1" customWidth="1" bestFit="1" width="10.0" style="50"/>
    <col min="38" max="38" hidden="1" customWidth="1" bestFit="1" width="10.0" style="50"/>
    <col min="39" max="39" hidden="1" customWidth="1" bestFit="1" width="10.0" style="50"/>
    <col min="40" max="40" customWidth="1" bestFit="1" width="10.0" style="50"/>
    <col min="41" max="41" customWidth="1" bestFit="1" width="10.0" style="50"/>
    <col min="42" max="42" customWidth="1" bestFit="1" width="10.0" style="50"/>
    <col min="43" max="43" customWidth="1" bestFit="1" width="10.0" style="50"/>
    <col min="44" max="44" customWidth="1" bestFit="1" width="10.0" style="50"/>
    <col min="45" max="45" customWidth="1" bestFit="1" width="10.0" style="50"/>
    <col min="46" max="46" customWidth="1" bestFit="1" width="10.0" style="50"/>
    <col min="47" max="47" customWidth="1" bestFit="1" width="10.0" style="50"/>
    <col min="48" max="48" customWidth="1" bestFit="1" width="10.0" style="50"/>
    <col min="49" max="49" customWidth="1" bestFit="1" width="10.0" style="50"/>
    <col min="50" max="50" customWidth="1" bestFit="1" width="10.0" style="50"/>
    <col min="51" max="51" customWidth="1" bestFit="1" width="10.0" style="50"/>
    <col min="52" max="52" customWidth="1" bestFit="1" width="10.0" style="50"/>
    <col min="53" max="53" customWidth="1" bestFit="1" width="10.0" style="50"/>
    <col min="54" max="54" customWidth="1" bestFit="1" width="10.0" style="50"/>
    <col min="55" max="55" customWidth="1" bestFit="1" width="10.0" style="50"/>
    <col min="56" max="56" customWidth="1" bestFit="1" width="10.0" style="50"/>
    <col min="57" max="57" customWidth="1" bestFit="1" width="10.0" style="50"/>
    <col min="58" max="58" customWidth="1" bestFit="1" width="10.0" style="50"/>
    <col min="59" max="59" customWidth="1" bestFit="1" width="10.0" style="50"/>
    <col min="60" max="60" customWidth="1" bestFit="1" width="10.0" style="50"/>
    <col min="61" max="61" customWidth="1" bestFit="1" width="10.0" style="50"/>
    <col min="62" max="62" customWidth="1" bestFit="1" width="10.0" style="50"/>
    <col min="63" max="63" customWidth="1" bestFit="1" width="10.0" style="50"/>
    <col min="64" max="64" customWidth="1" bestFit="1" width="10.0" style="50"/>
    <col min="65" max="65" customWidth="1" bestFit="1" width="10.0" style="50"/>
    <col min="66" max="66" customWidth="1" bestFit="1" width="10.0" style="50"/>
    <col min="67" max="67" customWidth="1" bestFit="1" width="10.0" style="50"/>
    <col min="68" max="68" customWidth="1" bestFit="1" width="10.0" style="50"/>
    <col min="69" max="69" customWidth="1" bestFit="1" width="10.0" style="50"/>
    <col min="70" max="70" customWidth="1" bestFit="1" width="10.0" style="50"/>
    <col min="71" max="71" customWidth="1" bestFit="1" width="10.0" style="50"/>
    <col min="72" max="72" customWidth="1" bestFit="1" width="10.0" style="50"/>
    <col min="73" max="73" customWidth="1" bestFit="1" width="10.0" style="50"/>
    <col min="74" max="74" customWidth="1" bestFit="1" width="10.0" style="50"/>
    <col min="75" max="75" customWidth="1" bestFit="1" width="10.0" style="50"/>
    <col min="76" max="76" customWidth="1" bestFit="1" width="10.0" style="50"/>
    <col min="77" max="77" customWidth="1" bestFit="1" width="10.0" style="50"/>
    <col min="78" max="78" customWidth="1" bestFit="1" width="10.0" style="50"/>
    <col min="79" max="79" customWidth="1" bestFit="1" width="10.0" style="50"/>
    <col min="80" max="80" customWidth="1" bestFit="1" width="10.0" style="50"/>
    <col min="81" max="81" customWidth="1" bestFit="1" width="10.0" style="50"/>
    <col min="82" max="82" customWidth="1" bestFit="1" width="10.0" style="50"/>
    <col min="83" max="83" customWidth="1" bestFit="1" width="10.0" style="50"/>
    <col min="84" max="84" customWidth="1" bestFit="1" width="10.0" style="50"/>
    <col min="85" max="85" customWidth="1" bestFit="1" width="10.0" style="50"/>
    <col min="86" max="86" customWidth="1" bestFit="1" width="10.0" style="50"/>
    <col min="87" max="87" customWidth="1" bestFit="1" width="10.0" style="50"/>
    <col min="88" max="88" customWidth="1" bestFit="1" width="10.0" style="50"/>
    <col min="89" max="89" customWidth="1" bestFit="1" width="10.0" style="50"/>
    <col min="90" max="90" customWidth="1" bestFit="1" width="10.0" style="50"/>
    <col min="91" max="91" customWidth="1" bestFit="1" width="10.0" style="50"/>
    <col min="92" max="92" customWidth="1" bestFit="1" width="10.0" style="50"/>
    <col min="93" max="93" customWidth="1" bestFit="1" width="10.0" style="50"/>
    <col min="94" max="94" customWidth="1" bestFit="1" width="10.0" style="50"/>
    <col min="95" max="95" customWidth="1" bestFit="1" width="10.0" style="50"/>
    <col min="96" max="96" customWidth="1" bestFit="1" width="10.0" style="50"/>
    <col min="97" max="97" customWidth="1" bestFit="1" width="10.0" style="50"/>
    <col min="98" max="98" customWidth="1" bestFit="1" width="10.0" style="50"/>
    <col min="99" max="99" customWidth="1" bestFit="1" width="10.0" style="50"/>
    <col min="100" max="100" customWidth="1" bestFit="1" width="10.0" style="50"/>
    <col min="101" max="101" customWidth="1" bestFit="1" width="10.0" style="50"/>
    <col min="102" max="102" customWidth="1" bestFit="1" width="10.0" style="50"/>
    <col min="103" max="103" customWidth="1" bestFit="1" width="10.0" style="50"/>
    <col min="104" max="104" customWidth="1" bestFit="1" width="10.0" style="50"/>
    <col min="105" max="105" customWidth="1" bestFit="1" width="10.0" style="50"/>
    <col min="106" max="106" customWidth="1" bestFit="1" width="10.0" style="50"/>
    <col min="107" max="107" customWidth="1" bestFit="1" width="10.0" style="50"/>
    <col min="108" max="108" customWidth="1" bestFit="1" width="10.0" style="50"/>
    <col min="109" max="109" customWidth="1" bestFit="1" width="10.0" style="50"/>
    <col min="110" max="110" customWidth="1" bestFit="1" width="10.0" style="50"/>
    <col min="111" max="111" customWidth="1" bestFit="1" width="10.0" style="50"/>
    <col min="112" max="112" customWidth="1" bestFit="1" width="10.0" style="50"/>
    <col min="113" max="113" customWidth="1" bestFit="1" width="10.0" style="50"/>
    <col min="114" max="114" customWidth="1" bestFit="1" width="10.0" style="50"/>
    <col min="115" max="115" customWidth="1" bestFit="1" width="10.0" style="50"/>
    <col min="116" max="116" customWidth="1" bestFit="1" width="10.0" style="50"/>
    <col min="117" max="117" customWidth="1" bestFit="1" width="10.0" style="50"/>
    <col min="118" max="118" customWidth="1" bestFit="1" width="10.0" style="50"/>
    <col min="119" max="119" customWidth="1" bestFit="1" width="10.0" style="50"/>
    <col min="120" max="120" customWidth="1" bestFit="1" width="10.0" style="50"/>
    <col min="121" max="121" customWidth="1" bestFit="1" width="10.0" style="50"/>
    <col min="122" max="122" customWidth="1" bestFit="1" width="10.0" style="50"/>
    <col min="123" max="123" customWidth="1" bestFit="1" width="10.0" style="50"/>
    <col min="124" max="124" customWidth="1" bestFit="1" width="10.0" style="50"/>
    <col min="125" max="125" customWidth="1" bestFit="1" width="10.0" style="50"/>
    <col min="126" max="126" customWidth="1" bestFit="1" width="10.0" style="50"/>
    <col min="127" max="127" customWidth="1" bestFit="1" width="10.0" style="50"/>
    <col min="128" max="128" customWidth="1" bestFit="1" width="10.0" style="50"/>
    <col min="129" max="129" customWidth="1" bestFit="1" width="10.0" style="50"/>
    <col min="130" max="130" customWidth="1" bestFit="1" width="10.0" style="50"/>
    <col min="131" max="131" customWidth="1" bestFit="1" width="10.0" style="50"/>
    <col min="132" max="132" customWidth="1" bestFit="1" width="10.0" style="50"/>
    <col min="133" max="133" customWidth="1" bestFit="1" width="10.0" style="50"/>
    <col min="134" max="134" customWidth="1" bestFit="1" width="10.0" style="50"/>
    <col min="135" max="135" customWidth="1" bestFit="1" width="10.0" style="50"/>
    <col min="136" max="136" customWidth="1" bestFit="1" width="10.0" style="50"/>
    <col min="137" max="137" customWidth="1" bestFit="1" width="10.0" style="50"/>
    <col min="138" max="138" customWidth="1" bestFit="1" width="10.0" style="50"/>
    <col min="139" max="139" customWidth="1" bestFit="1" width="10.0" style="50"/>
    <col min="140" max="140" customWidth="1" bestFit="1" width="10.0" style="50"/>
    <col min="141" max="141" customWidth="1" bestFit="1" width="10.0" style="50"/>
    <col min="142" max="142" customWidth="1" bestFit="1" width="10.0" style="50"/>
    <col min="143" max="143" customWidth="1" bestFit="1" width="10.0" style="50"/>
    <col min="144" max="144" customWidth="1" bestFit="1" width="10.0" style="50"/>
    <col min="145" max="145" customWidth="1" bestFit="1" width="10.0" style="50"/>
    <col min="146" max="146" customWidth="1" bestFit="1" width="10.0" style="50"/>
    <col min="147" max="147" customWidth="1" bestFit="1" width="10.0" style="50"/>
    <col min="148" max="148" customWidth="1" bestFit="1" width="10.0" style="50"/>
    <col min="149" max="149" customWidth="1" bestFit="1" width="10.0" style="50"/>
    <col min="150" max="150" customWidth="1" bestFit="1" width="10.0" style="50"/>
    <col min="151" max="151" customWidth="1" bestFit="1" width="10.0" style="50"/>
    <col min="152" max="152" customWidth="1" bestFit="1" width="10.0" style="50"/>
    <col min="153" max="153" customWidth="1" bestFit="1" width="10.0" style="50"/>
    <col min="154" max="154" customWidth="1" bestFit="1" width="10.0" style="50"/>
    <col min="155" max="155" customWidth="1" bestFit="1" width="10.0" style="50"/>
    <col min="156" max="156" customWidth="1" bestFit="1" width="10.0" style="50"/>
    <col min="157" max="157" customWidth="1" bestFit="1" width="10.0" style="50"/>
    <col min="158" max="158" customWidth="1" bestFit="1" width="10.0" style="50"/>
    <col min="159" max="159" customWidth="1" bestFit="1" width="10.0" style="50"/>
    <col min="160" max="160" customWidth="1" bestFit="1" width="10.0" style="50"/>
    <col min="161" max="161" customWidth="1" bestFit="1" width="10.0" style="50"/>
    <col min="162" max="162" customWidth="1" bestFit="1" width="10.0" style="50"/>
    <col min="163" max="163" customWidth="1" bestFit="1" width="10.0" style="50"/>
    <col min="164" max="164" customWidth="1" bestFit="1" width="10.0" style="50"/>
    <col min="165" max="165" customWidth="1" bestFit="1" width="10.0" style="50"/>
    <col min="166" max="166" customWidth="1" bestFit="1" width="10.0" style="50"/>
    <col min="167" max="167" customWidth="1" bestFit="1" width="10.0" style="50"/>
    <col min="168" max="168" customWidth="1" bestFit="1" width="10.0" style="50"/>
    <col min="169" max="169" customWidth="1" bestFit="1" width="10.0" style="50"/>
    <col min="170" max="170" customWidth="1" bestFit="1" width="10.0" style="50"/>
    <col min="171" max="171" customWidth="1" bestFit="1" width="10.0" style="50"/>
    <col min="172" max="172" customWidth="1" bestFit="1" width="10.0" style="50"/>
    <col min="173" max="173" customWidth="1" bestFit="1" width="10.0" style="50"/>
    <col min="174" max="174" customWidth="1" bestFit="1" width="10.0" style="50"/>
    <col min="175" max="175" customWidth="1" bestFit="1" width="10.0" style="50"/>
    <col min="176" max="176" customWidth="1" bestFit="1" width="10.0" style="50"/>
    <col min="177" max="177" customWidth="1" bestFit="1" width="10.0" style="50"/>
    <col min="178" max="178" customWidth="1" bestFit="1" width="10.0" style="50"/>
    <col min="179" max="179" customWidth="1" bestFit="1" width="10.0" style="50"/>
    <col min="180" max="180" customWidth="1" bestFit="1" width="10.0" style="50"/>
    <col min="181" max="181" customWidth="1" bestFit="1" width="10.0" style="50"/>
    <col min="182" max="182" customWidth="1" bestFit="1" width="10.0" style="50"/>
    <col min="183" max="183" customWidth="1" bestFit="1" width="10.0" style="50"/>
    <col min="184" max="184" customWidth="1" bestFit="1" width="10.0" style="50"/>
    <col min="185" max="185" customWidth="1" bestFit="1" width="10.0" style="50"/>
    <col min="186" max="186" customWidth="1" bestFit="1" width="10.0" style="50"/>
    <col min="187" max="187" customWidth="1" bestFit="1" width="10.0" style="50"/>
    <col min="188" max="188" customWidth="1" bestFit="1" width="10.0" style="50"/>
    <col min="189" max="189" customWidth="1" bestFit="1" width="10.0" style="50"/>
    <col min="190" max="190" customWidth="1" bestFit="1" width="10.0" style="50"/>
    <col min="191" max="191" customWidth="1" bestFit="1" width="10.0" style="50"/>
    <col min="192" max="192" customWidth="1" bestFit="1" width="10.0" style="50"/>
    <col min="193" max="193" customWidth="1" bestFit="1" width="10.0" style="50"/>
    <col min="194" max="194" customWidth="1" bestFit="1" width="10.0" style="50"/>
    <col min="195" max="195" customWidth="1" bestFit="1" width="10.0" style="50"/>
    <col min="196" max="196" customWidth="1" bestFit="1" width="10.0" style="50"/>
    <col min="197" max="197" customWidth="1" bestFit="1" width="10.0" style="50"/>
    <col min="198" max="198" customWidth="1" bestFit="1" width="10.0" style="50"/>
    <col min="199" max="199" customWidth="1" bestFit="1" width="10.0" style="50"/>
    <col min="200" max="200" customWidth="1" bestFit="1" width="10.0" style="50"/>
    <col min="201" max="201" customWidth="1" bestFit="1" width="10.0" style="50"/>
    <col min="202" max="202" customWidth="1" bestFit="1" width="10.0" style="50"/>
    <col min="203" max="203" customWidth="1" bestFit="1" width="10.0" style="50"/>
    <col min="204" max="204" customWidth="1" bestFit="1" width="10.0" style="50"/>
    <col min="205" max="205" customWidth="1" bestFit="1" width="10.0" style="50"/>
    <col min="206" max="206" customWidth="1" bestFit="1" width="10.0" style="50"/>
    <col min="207" max="207" customWidth="1" bestFit="1" width="10.0" style="50"/>
    <col min="208" max="208" customWidth="1" bestFit="1" width="10.0" style="50"/>
    <col min="209" max="209" customWidth="1" bestFit="1" width="10.0" style="50"/>
    <col min="210" max="210" customWidth="1" bestFit="1" width="10.0" style="50"/>
    <col min="211" max="211" customWidth="1" bestFit="1" width="10.0" style="50"/>
    <col min="212" max="212" customWidth="1" bestFit="1" width="10.0" style="50"/>
    <col min="213" max="213" customWidth="1" bestFit="1" width="10.0" style="50"/>
    <col min="214" max="214" customWidth="1" bestFit="1" width="10.0" style="50"/>
    <col min="215" max="215" customWidth="1" bestFit="1" width="10.0" style="50"/>
    <col min="216" max="216" customWidth="1" bestFit="1" width="10.0" style="50"/>
    <col min="217" max="217" customWidth="1" bestFit="1" width="10.0" style="50"/>
    <col min="218" max="218" customWidth="1" bestFit="1" width="10.0" style="50"/>
    <col min="219" max="219" customWidth="1" bestFit="1" width="10.0" style="50"/>
    <col min="220" max="220" customWidth="1" bestFit="1" width="10.0" style="50"/>
    <col min="221" max="221" customWidth="1" bestFit="1" width="10.0" style="50"/>
    <col min="222" max="222" customWidth="1" bestFit="1" width="10.0" style="50"/>
    <col min="223" max="223" customWidth="1" bestFit="1" width="10.0" style="50"/>
    <col min="224" max="224" customWidth="1" bestFit="1" width="10.0" style="50"/>
    <col min="225" max="225" customWidth="1" bestFit="1" width="10.0" style="50"/>
    <col min="226" max="226" customWidth="1" bestFit="1" width="10.0" style="50"/>
    <col min="227" max="227" customWidth="1" bestFit="1" width="10.0" style="50"/>
    <col min="228" max="228" customWidth="1" bestFit="1" width="10.0" style="50"/>
    <col min="229" max="229" customWidth="1" bestFit="1" width="10.0" style="50"/>
    <col min="230" max="230" customWidth="1" bestFit="1" width="10.0" style="50"/>
    <col min="231" max="231" customWidth="1" bestFit="1" width="10.0" style="50"/>
    <col min="232" max="232" customWidth="1" bestFit="1" width="10.0" style="50"/>
    <col min="233" max="233" customWidth="1" bestFit="1" width="10.0" style="50"/>
    <col min="234" max="234" customWidth="1" bestFit="1" width="10.0" style="50"/>
    <col min="235" max="235" customWidth="1" bestFit="1" width="10.0" style="50"/>
    <col min="236" max="236" customWidth="1" bestFit="1" width="10.0" style="50"/>
    <col min="237" max="237" customWidth="1" bestFit="1" width="10.0" style="50"/>
    <col min="238" max="238" customWidth="1" bestFit="1" width="10.0" style="50"/>
    <col min="239" max="239" customWidth="1" bestFit="1" width="10.0" style="50"/>
    <col min="240" max="240" customWidth="1" bestFit="1" width="10.0" style="50"/>
    <col min="241" max="241" customWidth="1" bestFit="1" width="10.0" style="50"/>
    <col min="242" max="242" customWidth="1" bestFit="1" width="10.0" style="50"/>
    <col min="243" max="243" customWidth="1" bestFit="1" width="10.0" style="50"/>
    <col min="244" max="244" customWidth="1" bestFit="1" width="10.0" style="50"/>
    <col min="245" max="245" customWidth="1" bestFit="1" width="10.0" style="50"/>
    <col min="246" max="246" customWidth="1" bestFit="1" width="10.0" style="50"/>
    <col min="247" max="247" customWidth="1" bestFit="1" width="10.0" style="50"/>
    <col min="248" max="248" customWidth="1" bestFit="1" width="10.0" style="50"/>
    <col min="249" max="249" customWidth="1" bestFit="1" width="10.0" style="50"/>
    <col min="250" max="250" customWidth="1" bestFit="1" width="10.0" style="50"/>
    <col min="251" max="251" customWidth="1" bestFit="1" width="10.0" style="50"/>
    <col min="252" max="252" customWidth="1" bestFit="1" width="10.0" style="50"/>
    <col min="253" max="253" customWidth="1" bestFit="1" width="10.0" style="50"/>
    <col min="254" max="254" customWidth="1" bestFit="1" width="10.0" style="50"/>
    <col min="255" max="255" customWidth="1" bestFit="1" width="10.0" style="50"/>
    <col min="256" max="256" customWidth="1" bestFit="1" width="10.0" style="50"/>
    <col min="257" max="257" customWidth="1" bestFit="1" width="10.0" style="50"/>
    <col min="258" max="258" customWidth="1" bestFit="1" width="10.0" style="50"/>
    <col min="259" max="259" customWidth="1" bestFit="1" width="10.0" style="50"/>
    <col min="260" max="260" customWidth="1" bestFit="1" width="10.0" style="50"/>
    <col min="261" max="261" customWidth="1" bestFit="1" width="10.0" style="50"/>
    <col min="262" max="262" customWidth="1" bestFit="1" width="10.0" style="50"/>
    <col min="263" max="263" customWidth="1" bestFit="1" width="10.0" style="50"/>
    <col min="264" max="264" customWidth="1" bestFit="1" width="10.0" style="50"/>
    <col min="265" max="265" customWidth="1" bestFit="1" width="10.0" style="50"/>
    <col min="266" max="266" customWidth="1" bestFit="1" width="10.0" style="50"/>
    <col min="267" max="267" customWidth="1" bestFit="1" width="10.0" style="50"/>
    <col min="268" max="268" customWidth="1" bestFit="1" width="10.0" style="50"/>
    <col min="269" max="269" customWidth="1" bestFit="1" width="10.0" style="50"/>
    <col min="270" max="270" customWidth="1" bestFit="1" width="10.0" style="50"/>
    <col min="271" max="271" customWidth="1" bestFit="1" width="10.0" style="50"/>
    <col min="272" max="272" customWidth="1" bestFit="1" width="10.0" style="50"/>
    <col min="273" max="273" customWidth="1" bestFit="1" width="10.0" style="50"/>
    <col min="274" max="274" customWidth="1" bestFit="1" width="10.0" style="50"/>
    <col min="275" max="275" customWidth="1" bestFit="1" width="10.0" style="50"/>
    <col min="276" max="276" customWidth="1" bestFit="1" width="10.0" style="50"/>
    <col min="277" max="277" customWidth="1" bestFit="1" width="10.0" style="50"/>
    <col min="278" max="278" customWidth="1" bestFit="1" width="10.0" style="50"/>
    <col min="279" max="279" customWidth="1" bestFit="1" width="10.0" style="50"/>
    <col min="280" max="280" customWidth="1" bestFit="1" width="10.0" style="50"/>
    <col min="281" max="281" customWidth="1" bestFit="1" width="10.0" style="50"/>
    <col min="282" max="282" customWidth="1" bestFit="1" width="10.0" style="50"/>
    <col min="283" max="283" customWidth="1" bestFit="1" width="10.0" style="50"/>
    <col min="284" max="284" customWidth="1" bestFit="1" width="10.0" style="50"/>
    <col min="285" max="285" customWidth="1" bestFit="1" width="10.0" style="50"/>
    <col min="286" max="286" customWidth="1" bestFit="1" width="10.0" style="50"/>
    <col min="287" max="287" customWidth="1" bestFit="1" width="10.0" style="50"/>
    <col min="288" max="288" customWidth="1" bestFit="1" width="10.0" style="50"/>
    <col min="289" max="289" customWidth="1" bestFit="1" width="10.0" style="50"/>
    <col min="290" max="290" customWidth="1" bestFit="1" width="10.0" style="50"/>
    <col min="291" max="291" customWidth="1" bestFit="1" width="10.0" style="50"/>
    <col min="292" max="292" customWidth="1" bestFit="1" width="10.0" style="50"/>
    <col min="293" max="293" customWidth="1" bestFit="1" width="10.0" style="50"/>
    <col min="294" max="294" customWidth="1" bestFit="1" width="10.0" style="50"/>
    <col min="295" max="295" customWidth="1" bestFit="1" width="10.0" style="50"/>
    <col min="296" max="296" customWidth="1" bestFit="1" width="10.0" style="50"/>
    <col min="297" max="297" customWidth="1" bestFit="1" width="10.0" style="50"/>
    <col min="298" max="298" customWidth="1" bestFit="1" width="10.0" style="50"/>
    <col min="299" max="299" customWidth="1" bestFit="1" width="10.0" style="50"/>
    <col min="300" max="300" customWidth="1" bestFit="1" width="10.0" style="50"/>
    <col min="301" max="301" customWidth="1" bestFit="1" width="10.0" style="50"/>
    <col min="302" max="302" customWidth="1" bestFit="1" width="10.0" style="50"/>
    <col min="303" max="303" customWidth="1" bestFit="1" width="10.0" style="50"/>
    <col min="304" max="304" customWidth="1" bestFit="1" width="10.0" style="50"/>
    <col min="305" max="305" customWidth="1" bestFit="1" width="10.0" style="50"/>
    <col min="306" max="306" customWidth="1" bestFit="1" width="10.0" style="50"/>
    <col min="307" max="307" customWidth="1" bestFit="1" width="10.0" style="50"/>
    <col min="308" max="308" customWidth="1" bestFit="1" width="10.0" style="50"/>
    <col min="309" max="309" customWidth="1" bestFit="1" width="10.0" style="50"/>
    <col min="310" max="310" customWidth="1" bestFit="1" width="10.0" style="50"/>
    <col min="311" max="311" customWidth="1" bestFit="1" width="10.0" style="50"/>
    <col min="312" max="312" customWidth="1" bestFit="1" width="10.0" style="50"/>
    <col min="313" max="313" customWidth="1" bestFit="1" width="10.0" style="50"/>
    <col min="314" max="314" customWidth="1" bestFit="1" width="10.0" style="50"/>
    <col min="315" max="315" customWidth="1" bestFit="1" width="10.0" style="50"/>
    <col min="316" max="316" customWidth="1" bestFit="1" width="10.0" style="50"/>
    <col min="317" max="317" customWidth="1" bestFit="1" width="10.0" style="50"/>
    <col min="318" max="318" customWidth="1" bestFit="1" width="10.0" style="50"/>
    <col min="319" max="319" customWidth="1" bestFit="1" width="10.0" style="50"/>
    <col min="320" max="320" customWidth="1" bestFit="1" width="10.0" style="50"/>
    <col min="321" max="321" customWidth="1" bestFit="1" width="10.0" style="50"/>
    <col min="322" max="322" customWidth="1" bestFit="1" width="10.0" style="50"/>
    <col min="323" max="323" customWidth="1" bestFit="1" width="10.0" style="50"/>
    <col min="324" max="324" customWidth="1" bestFit="1" width="10.0" style="50"/>
    <col min="325" max="325" customWidth="1" bestFit="1" width="10.0" style="50"/>
    <col min="326" max="326" customWidth="1" bestFit="1" width="10.0" style="50"/>
    <col min="327" max="327" customWidth="1" bestFit="1" width="10.0" style="50"/>
    <col min="328" max="328" customWidth="1" bestFit="1" width="10.0" style="50"/>
    <col min="329" max="329" customWidth="1" bestFit="1" width="10.0" style="50"/>
    <col min="330" max="330" customWidth="1" bestFit="1" width="10.0" style="50"/>
    <col min="331" max="331" customWidth="1" bestFit="1" width="10.0" style="50"/>
    <col min="332" max="332" customWidth="1" bestFit="1" width="10.0" style="50"/>
    <col min="333" max="333" customWidth="1" bestFit="1" width="10.0" style="50"/>
    <col min="334" max="334" customWidth="1" bestFit="1" width="10.0" style="50"/>
    <col min="335" max="335" customWidth="1" bestFit="1" width="10.0" style="50"/>
    <col min="336" max="336" customWidth="1" bestFit="1" width="10.0" style="50"/>
    <col min="337" max="337" customWidth="1" bestFit="1" width="10.0" style="50"/>
    <col min="338" max="338" customWidth="1" bestFit="1" width="10.0" style="50"/>
    <col min="339" max="339" customWidth="1" bestFit="1" width="10.0" style="50"/>
    <col min="340" max="340" customWidth="1" bestFit="1" width="10.0" style="50"/>
    <col min="341" max="341" customWidth="1" bestFit="1" width="10.0" style="50"/>
    <col min="342" max="342" customWidth="1" bestFit="1" width="10.0" style="50"/>
    <col min="343" max="343" customWidth="1" bestFit="1" width="10.0" style="50"/>
    <col min="344" max="344" customWidth="1" bestFit="1" width="10.0" style="50"/>
    <col min="345" max="345" customWidth="1" bestFit="1" width="10.0" style="50"/>
    <col min="346" max="346" customWidth="1" bestFit="1" width="10.0" style="50"/>
    <col min="347" max="347" customWidth="1" bestFit="1" width="10.0" style="50"/>
    <col min="348" max="348" customWidth="1" bestFit="1" width="10.0" style="50"/>
    <col min="349" max="349" customWidth="1" bestFit="1" width="10.0" style="50"/>
    <col min="350" max="350" customWidth="1" bestFit="1" width="10.0" style="50"/>
    <col min="351" max="351" customWidth="1" bestFit="1" width="10.0" style="50"/>
    <col min="352" max="352" customWidth="1" bestFit="1" width="10.0" style="50"/>
    <col min="353" max="353" customWidth="1" bestFit="1" width="10.0" style="50"/>
    <col min="354" max="354" customWidth="1" bestFit="1" width="10.0" style="50"/>
    <col min="355" max="355" customWidth="1" bestFit="1" width="10.0" style="50"/>
    <col min="356" max="356" customWidth="1" bestFit="1" width="10.0" style="50"/>
    <col min="357" max="357" customWidth="1" bestFit="1" width="10.0" style="50"/>
    <col min="358" max="358" customWidth="1" bestFit="1" width="10.0" style="50"/>
    <col min="359" max="359" customWidth="1" bestFit="1" width="10.0" style="50"/>
    <col min="360" max="360" customWidth="1" bestFit="1" width="10.0" style="50"/>
    <col min="361" max="361" customWidth="1" bestFit="1" width="10.0" style="50"/>
    <col min="362" max="362" customWidth="1" bestFit="1" width="10.0" style="50"/>
    <col min="363" max="363" customWidth="1" bestFit="1" width="10.0" style="50"/>
    <col min="364" max="364" customWidth="1" bestFit="1" width="10.0" style="50"/>
    <col min="365" max="365" customWidth="1" bestFit="1" width="10.0" style="50"/>
    <col min="366" max="366" customWidth="1" bestFit="1" width="10.0" style="50"/>
    <col min="367" max="367" customWidth="1" bestFit="1" width="10.0" style="50"/>
    <col min="368" max="368" customWidth="1" bestFit="1" width="10.0" style="50"/>
    <col min="369" max="369" customWidth="1" bestFit="1" width="10.0" style="50"/>
    <col min="370" max="370" customWidth="1" bestFit="1" width="10.0" style="50"/>
    <col min="371" max="371" customWidth="1" bestFit="1" width="10.0" style="50"/>
    <col min="372" max="372" customWidth="1" bestFit="1" width="10.0" style="50"/>
    <col min="373" max="373" customWidth="1" bestFit="1" width="10.0" style="50"/>
    <col min="374" max="374" customWidth="1" bestFit="1" width="10.0" style="50"/>
    <col min="375" max="375" customWidth="1" bestFit="1" width="10.0" style="50"/>
    <col min="376" max="376" customWidth="1" bestFit="1" width="10.0" style="50"/>
    <col min="377" max="377" customWidth="1" bestFit="1" width="10.0" style="50"/>
    <col min="378" max="378" customWidth="1" bestFit="1" width="10.0" style="50"/>
    <col min="379" max="379" customWidth="1" bestFit="1" width="10.0" style="50"/>
    <col min="380" max="380" customWidth="1" bestFit="1" width="10.0" style="50"/>
    <col min="381" max="381" customWidth="1" bestFit="1" width="10.0" style="50"/>
    <col min="382" max="382" customWidth="1" bestFit="1" width="10.0" style="50"/>
    <col min="383" max="383" customWidth="1" bestFit="1" width="10.0" style="50"/>
    <col min="384" max="384" customWidth="1" bestFit="1" width="10.0" style="50"/>
    <col min="385" max="385" customWidth="1" bestFit="1" width="10.0" style="50"/>
    <col min="386" max="386" customWidth="1" bestFit="1" width="10.0" style="50"/>
    <col min="387" max="387" customWidth="1" bestFit="1" width="10.0" style="50"/>
    <col min="388" max="388" customWidth="1" bestFit="1" width="10.0" style="50"/>
    <col min="389" max="389" customWidth="1" bestFit="1" width="10.0" style="50"/>
    <col min="390" max="390" customWidth="1" bestFit="1" width="10.0" style="50"/>
    <col min="391" max="391" customWidth="1" bestFit="1" width="10.0" style="50"/>
    <col min="392" max="392" customWidth="1" bestFit="1" width="10.0" style="50"/>
    <col min="393" max="393" customWidth="1" bestFit="1" width="10.0" style="50"/>
    <col min="394" max="394" customWidth="1" bestFit="1" width="10.0" style="50"/>
    <col min="395" max="395" customWidth="1" bestFit="1" width="10.0" style="50"/>
    <col min="396" max="396" customWidth="1" bestFit="1" width="10.0" style="50"/>
    <col min="397" max="397" customWidth="1" bestFit="1" width="10.0" style="50"/>
    <col min="398" max="398" customWidth="1" bestFit="1" width="10.0" style="50"/>
    <col min="399" max="399" customWidth="1" bestFit="1" width="10.0" style="50"/>
    <col min="400" max="400" customWidth="1" bestFit="1" width="10.0" style="50"/>
    <col min="401" max="401" customWidth="1" bestFit="1" width="10.0" style="50"/>
    <col min="402" max="402" customWidth="1" bestFit="1" width="10.0" style="50"/>
    <col min="403" max="403" customWidth="1" bestFit="1" width="10.0" style="50"/>
    <col min="404" max="404" customWidth="1" bestFit="1" width="10.0" style="50"/>
    <col min="405" max="405" customWidth="1" bestFit="1" width="10.0" style="50"/>
    <col min="406" max="406" customWidth="1" bestFit="1" width="10.0" style="50"/>
    <col min="407" max="407" customWidth="1" bestFit="1" width="10.0" style="50"/>
    <col min="408" max="408" customWidth="1" bestFit="1" width="10.0" style="50"/>
    <col min="409" max="409" customWidth="1" bestFit="1" width="10.0" style="50"/>
    <col min="410" max="410" customWidth="1" bestFit="1" width="10.0" style="50"/>
    <col min="411" max="411" customWidth="1" bestFit="1" width="10.0" style="50"/>
    <col min="412" max="412" customWidth="1" bestFit="1" width="10.0" style="50"/>
    <col min="413" max="413" customWidth="1" bestFit="1" width="10.0" style="50"/>
    <col min="414" max="414" customWidth="1" bestFit="1" width="10.0" style="50"/>
    <col min="415" max="415" customWidth="1" bestFit="1" width="10.0" style="50"/>
    <col min="416" max="416" customWidth="1" bestFit="1" width="10.0" style="50"/>
    <col min="417" max="417" customWidth="1" bestFit="1" width="10.0" style="50"/>
    <col min="418" max="418" customWidth="1" bestFit="1" width="10.0" style="50"/>
    <col min="419" max="419" customWidth="1" bestFit="1" width="10.0" style="50"/>
    <col min="420" max="420" customWidth="1" bestFit="1" width="10.0" style="50"/>
    <col min="421" max="421" customWidth="1" bestFit="1" width="10.0" style="50"/>
    <col min="422" max="422" customWidth="1" bestFit="1" width="10.0" style="50"/>
    <col min="423" max="423" customWidth="1" bestFit="1" width="10.0" style="50"/>
    <col min="424" max="424" customWidth="1" bestFit="1" width="10.0" style="50"/>
    <col min="425" max="425" customWidth="1" bestFit="1" width="10.0" style="50"/>
    <col min="426" max="426" customWidth="1" bestFit="1" width="10.0" style="50"/>
    <col min="427" max="427" customWidth="1" bestFit="1" width="10.0" style="50"/>
    <col min="428" max="428" customWidth="1" bestFit="1" width="10.0" style="50"/>
    <col min="429" max="429" customWidth="1" bestFit="1" width="10.0" style="50"/>
    <col min="430" max="430" customWidth="1" bestFit="1" width="10.0" style="50"/>
    <col min="431" max="431" customWidth="1" bestFit="1" width="10.0" style="50"/>
    <col min="432" max="432" customWidth="1" bestFit="1" width="10.0" style="50"/>
    <col min="433" max="433" customWidth="1" bestFit="1" width="10.0" style="50"/>
    <col min="434" max="434" customWidth="1" bestFit="1" width="10.0" style="50"/>
    <col min="435" max="435" customWidth="1" bestFit="1" width="10.0" style="50"/>
    <col min="436" max="436" customWidth="1" bestFit="1" width="10.0" style="50"/>
    <col min="437" max="437" customWidth="1" bestFit="1" width="10.0" style="50"/>
    <col min="438" max="438" customWidth="1" bestFit="1" width="10.0" style="50"/>
    <col min="439" max="439" customWidth="1" bestFit="1" width="10.0" style="50"/>
    <col min="440" max="440" customWidth="1" bestFit="1" width="10.0" style="50"/>
    <col min="441" max="441" customWidth="1" bestFit="1" width="10.0" style="50"/>
    <col min="442" max="442" customWidth="1" bestFit="1" width="10.0" style="50"/>
    <col min="443" max="443" customWidth="1" bestFit="1" width="10.0" style="50"/>
    <col min="444" max="444" customWidth="1" bestFit="1" width="10.0" style="50"/>
    <col min="445" max="445" customWidth="1" bestFit="1" width="10.0" style="50"/>
    <col min="446" max="446" customWidth="1" bestFit="1" width="10.0" style="50"/>
    <col min="447" max="447" customWidth="1" bestFit="1" width="10.0" style="50"/>
    <col min="448" max="448" customWidth="1" bestFit="1" width="10.0" style="50"/>
    <col min="449" max="449" customWidth="1" bestFit="1" width="10.0" style="50"/>
    <col min="450" max="450" customWidth="1" bestFit="1" width="10.0" style="50"/>
    <col min="451" max="451" customWidth="1" bestFit="1" width="10.0" style="50"/>
    <col min="452" max="452" customWidth="1" bestFit="1" width="10.0" style="50"/>
    <col min="453" max="453" customWidth="1" bestFit="1" width="10.0" style="50"/>
    <col min="454" max="454" customWidth="1" bestFit="1" width="10.0" style="50"/>
    <col min="455" max="455" customWidth="1" bestFit="1" width="10.0" style="50"/>
    <col min="456" max="456" customWidth="1" bestFit="1" width="10.0" style="50"/>
    <col min="457" max="457" customWidth="1" bestFit="1" width="10.0" style="50"/>
    <col min="458" max="458" customWidth="1" bestFit="1" width="10.0" style="50"/>
    <col min="459" max="459" customWidth="1" bestFit="1" width="10.0" style="50"/>
    <col min="460" max="460" customWidth="1" bestFit="1" width="10.0" style="50"/>
    <col min="461" max="461" customWidth="1" bestFit="1" width="10.0" style="50"/>
    <col min="462" max="462" customWidth="1" bestFit="1" width="10.0" style="50"/>
    <col min="463" max="463" customWidth="1" bestFit="1" width="10.0" style="50"/>
    <col min="464" max="464" customWidth="1" bestFit="1" width="10.0" style="50"/>
    <col min="465" max="465" customWidth="1" bestFit="1" width="10.0" style="50"/>
    <col min="466" max="466" customWidth="1" bestFit="1" width="10.0" style="50"/>
    <col min="467" max="467" customWidth="1" bestFit="1" width="10.0" style="50"/>
    <col min="468" max="468" customWidth="1" bestFit="1" width="10.0" style="50"/>
    <col min="469" max="469" customWidth="1" bestFit="1" width="10.0" style="50"/>
    <col min="470" max="470" customWidth="1" bestFit="1" width="10.0" style="50"/>
    <col min="471" max="471" customWidth="1" bestFit="1" width="10.0" style="50"/>
    <col min="472" max="472" customWidth="1" bestFit="1" width="10.0" style="50"/>
    <col min="473" max="473" customWidth="1" bestFit="1" width="10.0" style="50"/>
    <col min="474" max="474" customWidth="1" bestFit="1" width="10.0" style="50"/>
    <col min="475" max="475" customWidth="1" bestFit="1" width="10.0" style="50"/>
    <col min="476" max="476" customWidth="1" bestFit="1" width="10.0" style="50"/>
    <col min="477" max="477" customWidth="1" bestFit="1" width="10.0" style="50"/>
    <col min="478" max="478" customWidth="1" bestFit="1" width="10.0" style="50"/>
    <col min="479" max="479" customWidth="1" bestFit="1" width="10.0" style="50"/>
    <col min="480" max="480" customWidth="1" bestFit="1" width="10.0" style="50"/>
    <col min="481" max="481" customWidth="1" bestFit="1" width="10.0" style="50"/>
    <col min="482" max="482" customWidth="1" bestFit="1" width="10.0" style="50"/>
    <col min="483" max="483" customWidth="1" bestFit="1" width="10.0" style="50"/>
    <col min="484" max="484" customWidth="1" bestFit="1" width="10.0" style="50"/>
    <col min="485" max="485" customWidth="1" bestFit="1" width="10.0" style="50"/>
    <col min="486" max="486" customWidth="1" bestFit="1" width="10.0" style="50"/>
    <col min="487" max="487" customWidth="1" bestFit="1" width="10.0" style="50"/>
    <col min="488" max="488" customWidth="1" bestFit="1" width="10.0" style="50"/>
    <col min="489" max="489" customWidth="1" bestFit="1" width="10.0" style="50"/>
    <col min="490" max="490" customWidth="1" bestFit="1" width="10.0" style="50"/>
    <col min="491" max="491" customWidth="1" bestFit="1" width="10.0" style="50"/>
    <col min="492" max="492" customWidth="1" bestFit="1" width="10.0" style="50"/>
    <col min="493" max="493" customWidth="1" bestFit="1" width="10.0" style="50"/>
    <col min="494" max="494" customWidth="1" bestFit="1" width="10.0" style="50"/>
    <col min="495" max="495" customWidth="1" bestFit="1" width="10.0" style="50"/>
    <col min="496" max="496" customWidth="1" bestFit="1" width="10.0" style="50"/>
    <col min="497" max="497" customWidth="1" bestFit="1" width="10.0" style="50"/>
    <col min="498" max="498" customWidth="1" bestFit="1" width="10.0" style="50"/>
    <col min="499" max="499" customWidth="1" bestFit="1" width="10.0" style="50"/>
    <col min="500" max="500" customWidth="1" bestFit="1" width="10.0" style="50"/>
    <col min="501" max="501" customWidth="1" bestFit="1" width="10.0" style="50"/>
    <col min="502" max="502" customWidth="1" bestFit="1" width="10.0" style="50"/>
    <col min="503" max="503" customWidth="1" bestFit="1" width="10.0" style="50"/>
    <col min="504" max="504" customWidth="1" bestFit="1" width="10.0" style="50"/>
    <col min="505" max="505" customWidth="1" bestFit="1" width="10.0" style="50"/>
    <col min="506" max="506" customWidth="1" bestFit="1" width="10.0" style="50"/>
    <col min="507" max="507" customWidth="1" bestFit="1" width="10.0" style="50"/>
    <col min="508" max="508" customWidth="1" bestFit="1" width="10.0" style="50"/>
    <col min="509" max="509" customWidth="1" bestFit="1" width="10.0" style="50"/>
    <col min="510" max="510" customWidth="1" bestFit="1" width="10.0" style="50"/>
    <col min="511" max="511" customWidth="1" bestFit="1" width="10.0" style="50"/>
    <col min="512" max="512" customWidth="1" bestFit="1" width="10.0" style="50"/>
    <col min="513" max="513" customWidth="1" bestFit="1" width="10.0" style="50"/>
    <col min="514" max="514" customWidth="1" bestFit="1" width="10.0" style="50"/>
    <col min="515" max="515" customWidth="1" bestFit="1" width="10.0" style="50"/>
    <col min="516" max="516" customWidth="1" bestFit="1" width="10.0" style="50"/>
    <col min="517" max="517" customWidth="1" bestFit="1" width="10.0" style="50"/>
    <col min="518" max="518" customWidth="1" bestFit="1" width="10.0" style="50"/>
    <col min="519" max="519" customWidth="1" bestFit="1" width="10.0" style="50"/>
    <col min="520" max="520" customWidth="1" bestFit="1" width="10.0" style="50"/>
    <col min="521" max="521" customWidth="1" bestFit="1" width="10.0" style="50"/>
    <col min="522" max="522" customWidth="1" bestFit="1" width="10.0" style="50"/>
    <col min="523" max="523" customWidth="1" bestFit="1" width="10.0" style="50"/>
    <col min="524" max="524" customWidth="1" bestFit="1" width="10.0" style="50"/>
    <col min="525" max="525" customWidth="1" bestFit="1" width="10.0" style="50"/>
    <col min="526" max="526" customWidth="1" bestFit="1" width="10.0" style="50"/>
    <col min="527" max="527" customWidth="1" bestFit="1" width="10.0" style="50"/>
    <col min="528" max="528" customWidth="1" bestFit="1" width="10.0" style="50"/>
    <col min="529" max="529" customWidth="1" bestFit="1" width="10.0" style="50"/>
    <col min="530" max="530" customWidth="1" bestFit="1" width="10.0" style="50"/>
    <col min="531" max="531" customWidth="1" bestFit="1" width="10.0" style="50"/>
    <col min="532" max="532" customWidth="1" bestFit="1" width="10.0" style="50"/>
    <col min="533" max="533" customWidth="1" bestFit="1" width="10.0" style="50"/>
    <col min="534" max="534" customWidth="1" bestFit="1" width="10.0" style="50"/>
    <col min="535" max="535" customWidth="1" bestFit="1" width="10.0" style="50"/>
    <col min="536" max="536" customWidth="1" bestFit="1" width="10.0" style="50"/>
    <col min="537" max="537" customWidth="1" bestFit="1" width="10.0" style="50"/>
    <col min="538" max="538" customWidth="1" bestFit="1" width="10.0" style="50"/>
    <col min="539" max="539" customWidth="1" bestFit="1" width="10.0" style="50"/>
    <col min="540" max="540" customWidth="1" bestFit="1" width="10.0" style="50"/>
    <col min="541" max="541" customWidth="1" bestFit="1" width="10.0" style="50"/>
    <col min="542" max="542" customWidth="1" bestFit="1" width="10.0" style="50"/>
    <col min="543" max="543" customWidth="1" bestFit="1" width="10.0" style="50"/>
    <col min="544" max="544" customWidth="1" bestFit="1" width="10.0" style="50"/>
    <col min="545" max="545" customWidth="1" bestFit="1" width="10.0" style="50"/>
    <col min="546" max="546" customWidth="1" bestFit="1" width="10.0" style="50"/>
    <col min="547" max="547" customWidth="1" bestFit="1" width="10.0" style="50"/>
    <col min="548" max="548" customWidth="1" bestFit="1" width="10.0" style="50"/>
    <col min="549" max="549" customWidth="1" bestFit="1" width="10.0" style="50"/>
    <col min="550" max="550" customWidth="1" bestFit="1" width="10.0" style="50"/>
    <col min="551" max="551" customWidth="1" bestFit="1" width="10.0" style="50"/>
    <col min="552" max="552" customWidth="1" bestFit="1" width="10.0" style="50"/>
    <col min="553" max="553" customWidth="1" bestFit="1" width="10.0" style="50"/>
    <col min="554" max="554" customWidth="1" bestFit="1" width="10.0" style="50"/>
    <col min="555" max="555" customWidth="1" bestFit="1" width="10.0" style="50"/>
    <col min="556" max="556" customWidth="1" bestFit="1" width="10.0" style="50"/>
    <col min="557" max="557" customWidth="1" bestFit="1" width="10.0" style="50"/>
    <col min="558" max="558" customWidth="1" bestFit="1" width="10.0" style="50"/>
    <col min="559" max="559" customWidth="1" bestFit="1" width="10.0" style="50"/>
    <col min="560" max="560" customWidth="1" bestFit="1" width="10.0" style="50"/>
    <col min="561" max="561" customWidth="1" bestFit="1" width="10.0" style="50"/>
    <col min="562" max="562" customWidth="1" bestFit="1" width="10.0" style="50"/>
    <col min="563" max="563" customWidth="1" bestFit="1" width="10.0" style="50"/>
    <col min="564" max="564" customWidth="1" bestFit="1" width="10.0" style="50"/>
    <col min="565" max="565" customWidth="1" bestFit="1" width="10.0" style="50"/>
    <col min="566" max="566" customWidth="1" bestFit="1" width="10.0" style="50"/>
    <col min="567" max="567" customWidth="1" bestFit="1" width="10.0" style="50"/>
    <col min="568" max="568" customWidth="1" bestFit="1" width="10.0" style="50"/>
    <col min="569" max="569" customWidth="1" bestFit="1" width="10.0" style="50"/>
    <col min="570" max="570" customWidth="1" bestFit="1" width="10.0" style="50"/>
    <col min="571" max="571" customWidth="1" bestFit="1" width="10.0" style="50"/>
    <col min="572" max="572" customWidth="1" bestFit="1" width="10.0" style="50"/>
    <col min="573" max="573" customWidth="1" bestFit="1" width="10.0" style="50"/>
    <col min="574" max="574" customWidth="1" bestFit="1" width="10.0" style="50"/>
    <col min="575" max="575" customWidth="1" bestFit="1" width="10.0" style="50"/>
    <col min="576" max="576" customWidth="1" bestFit="1" width="10.0" style="50"/>
    <col min="577" max="577" customWidth="1" bestFit="1" width="10.0" style="50"/>
    <col min="578" max="578" customWidth="1" bestFit="1" width="10.0" style="50"/>
    <col min="579" max="579" customWidth="1" bestFit="1" width="10.0" style="50"/>
    <col min="580" max="580" customWidth="1" bestFit="1" width="10.0" style="50"/>
    <col min="581" max="581" customWidth="1" bestFit="1" width="10.0" style="50"/>
    <col min="582" max="582" customWidth="1" bestFit="1" width="10.0" style="50"/>
    <col min="583" max="583" customWidth="1" bestFit="1" width="10.0" style="50"/>
    <col min="584" max="584" customWidth="1" bestFit="1" width="10.0" style="50"/>
    <col min="585" max="585" customWidth="1" bestFit="1" width="10.0" style="50"/>
    <col min="586" max="586" customWidth="1" bestFit="1" width="10.0" style="50"/>
    <col min="587" max="587" customWidth="1" bestFit="1" width="10.0" style="50"/>
    <col min="588" max="588" customWidth="1" bestFit="1" width="10.0" style="50"/>
    <col min="589" max="589" customWidth="1" bestFit="1" width="10.0" style="50"/>
    <col min="590" max="590" customWidth="1" bestFit="1" width="10.0" style="50"/>
    <col min="591" max="591" customWidth="1" bestFit="1" width="10.0" style="50"/>
    <col min="592" max="592" customWidth="1" bestFit="1" width="10.0" style="50"/>
    <col min="593" max="593" customWidth="1" bestFit="1" width="10.0" style="50"/>
    <col min="594" max="594" customWidth="1" bestFit="1" width="10.0" style="50"/>
    <col min="595" max="595" customWidth="1" bestFit="1" width="10.0" style="50"/>
    <col min="596" max="596" customWidth="1" bestFit="1" width="10.0" style="50"/>
    <col min="597" max="597" customWidth="1" bestFit="1" width="10.0" style="50"/>
    <col min="598" max="598" customWidth="1" bestFit="1" width="10.0" style="50"/>
    <col min="599" max="599" customWidth="1" bestFit="1" width="10.0" style="50"/>
    <col min="600" max="600" customWidth="1" bestFit="1" width="10.0" style="50"/>
    <col min="601" max="601" customWidth="1" bestFit="1" width="10.0" style="50"/>
    <col min="602" max="602" customWidth="1" bestFit="1" width="10.0" style="50"/>
    <col min="603" max="603" customWidth="1" bestFit="1" width="10.0" style="50"/>
    <col min="604" max="604" customWidth="1" bestFit="1" width="10.0" style="50"/>
    <col min="605" max="605" customWidth="1" bestFit="1" width="10.0" style="50"/>
    <col min="606" max="606" customWidth="1" bestFit="1" width="10.0" style="50"/>
    <col min="607" max="607" customWidth="1" bestFit="1" width="10.0" style="50"/>
    <col min="608" max="608" customWidth="1" bestFit="1" width="10.0" style="50"/>
    <col min="609" max="609" customWidth="1" bestFit="1" width="10.0" style="50"/>
    <col min="610" max="610" customWidth="1" bestFit="1" width="10.0" style="50"/>
    <col min="611" max="611" customWidth="1" bestFit="1" width="10.0" style="50"/>
    <col min="612" max="612" customWidth="1" bestFit="1" width="10.0" style="50"/>
    <col min="613" max="613" customWidth="1" bestFit="1" width="10.0" style="50"/>
    <col min="614" max="614" customWidth="1" bestFit="1" width="10.0" style="50"/>
    <col min="615" max="615" customWidth="1" bestFit="1" width="10.0" style="50"/>
    <col min="616" max="616" customWidth="1" bestFit="1" width="10.0" style="50"/>
    <col min="617" max="617" customWidth="1" bestFit="1" width="10.0" style="50"/>
    <col min="618" max="618" customWidth="1" bestFit="1" width="10.0" style="50"/>
    <col min="619" max="619" customWidth="1" bestFit="1" width="10.0" style="50"/>
    <col min="620" max="620" customWidth="1" bestFit="1" width="10.0" style="50"/>
    <col min="621" max="621" customWidth="1" bestFit="1" width="10.0" style="50"/>
    <col min="622" max="622" customWidth="1" bestFit="1" width="10.0" style="50"/>
    <col min="623" max="623" customWidth="1" bestFit="1" width="10.0" style="50"/>
    <col min="624" max="624" customWidth="1" bestFit="1" width="10.0" style="50"/>
    <col min="625" max="625" customWidth="1" bestFit="1" width="10.0" style="50"/>
    <col min="626" max="626" customWidth="1" bestFit="1" width="10.0" style="50"/>
    <col min="627" max="627" customWidth="1" bestFit="1" width="10.0" style="50"/>
    <col min="628" max="628" customWidth="1" bestFit="1" width="10.0" style="50"/>
    <col min="629" max="629" customWidth="1" bestFit="1" width="10.0" style="50"/>
    <col min="630" max="630" customWidth="1" bestFit="1" width="10.0" style="50"/>
    <col min="631" max="631" customWidth="1" bestFit="1" width="10.0" style="50"/>
    <col min="632" max="632" customWidth="1" bestFit="1" width="10.0" style="50"/>
    <col min="633" max="633" customWidth="1" bestFit="1" width="10.0" style="50"/>
    <col min="634" max="634" customWidth="1" bestFit="1" width="10.0" style="50"/>
    <col min="635" max="635" customWidth="1" bestFit="1" width="10.0" style="50"/>
    <col min="636" max="636" customWidth="1" bestFit="1" width="10.0" style="50"/>
    <col min="637" max="637" customWidth="1" bestFit="1" width="10.0" style="50"/>
    <col min="638" max="638" customWidth="1" bestFit="1" width="10.0" style="50"/>
    <col min="639" max="639" customWidth="1" bestFit="1" width="10.0" style="50"/>
    <col min="640" max="640" customWidth="1" bestFit="1" width="10.0" style="50"/>
    <col min="641" max="641" customWidth="1" bestFit="1" width="10.0" style="50"/>
    <col min="642" max="642" customWidth="1" bestFit="1" width="10.0" style="50"/>
    <col min="643" max="643" customWidth="1" bestFit="1" width="10.0" style="50"/>
    <col min="644" max="644" customWidth="1" bestFit="1" width="10.0" style="50"/>
    <col min="645" max="645" customWidth="1" bestFit="1" width="10.0" style="50"/>
    <col min="646" max="646" customWidth="1" bestFit="1" width="10.0" style="50"/>
    <col min="647" max="647" customWidth="1" bestFit="1" width="10.0" style="50"/>
    <col min="648" max="648" customWidth="1" bestFit="1" width="10.0" style="50"/>
    <col min="649" max="649" customWidth="1" bestFit="1" width="10.0" style="50"/>
    <col min="650" max="650" customWidth="1" bestFit="1" width="10.0" style="50"/>
    <col min="651" max="651" customWidth="1" bestFit="1" width="10.0" style="50"/>
    <col min="652" max="652" customWidth="1" bestFit="1" width="10.0" style="50"/>
    <col min="653" max="653" customWidth="1" bestFit="1" width="10.0" style="50"/>
    <col min="654" max="654" customWidth="1" bestFit="1" width="10.0" style="50"/>
    <col min="655" max="655" customWidth="1" bestFit="1" width="10.0" style="50"/>
    <col min="656" max="656" customWidth="1" bestFit="1" width="10.0" style="50"/>
    <col min="657" max="657" customWidth="1" bestFit="1" width="10.0" style="50"/>
    <col min="658" max="658" customWidth="1" bestFit="1" width="10.0" style="50"/>
    <col min="659" max="659" customWidth="1" bestFit="1" width="10.0" style="50"/>
    <col min="660" max="660" customWidth="1" bestFit="1" width="10.0" style="50"/>
    <col min="661" max="661" customWidth="1" bestFit="1" width="10.0" style="50"/>
    <col min="662" max="662" customWidth="1" bestFit="1" width="10.0" style="50"/>
    <col min="663" max="663" customWidth="1" bestFit="1" width="10.0" style="50"/>
    <col min="664" max="664" customWidth="1" bestFit="1" width="10.0" style="50"/>
    <col min="665" max="665" customWidth="1" bestFit="1" width="10.0" style="50"/>
    <col min="666" max="666" customWidth="1" bestFit="1" width="10.0" style="50"/>
    <col min="667" max="667" customWidth="1" bestFit="1" width="10.0" style="50"/>
    <col min="668" max="668" customWidth="1" bestFit="1" width="10.0" style="50"/>
    <col min="669" max="669" customWidth="1" bestFit="1" width="10.0" style="50"/>
    <col min="670" max="670" customWidth="1" bestFit="1" width="10.0" style="50"/>
    <col min="671" max="671" customWidth="1" bestFit="1" width="10.0" style="50"/>
    <col min="672" max="672" customWidth="1" bestFit="1" width="10.0" style="50"/>
    <col min="673" max="673" customWidth="1" bestFit="1" width="10.0" style="50"/>
    <col min="674" max="674" customWidth="1" bestFit="1" width="10.0" style="50"/>
    <col min="675" max="675" customWidth="1" bestFit="1" width="10.0" style="50"/>
    <col min="676" max="676" customWidth="1" bestFit="1" width="10.0" style="50"/>
    <col min="677" max="677" customWidth="1" bestFit="1" width="10.0" style="50"/>
    <col min="678" max="678" customWidth="1" bestFit="1" width="10.0" style="50"/>
    <col min="679" max="679" customWidth="1" bestFit="1" width="10.0" style="50"/>
    <col min="680" max="680" customWidth="1" bestFit="1" width="10.0" style="50"/>
    <col min="681" max="681" customWidth="1" bestFit="1" width="10.0" style="50"/>
    <col min="682" max="682" customWidth="1" bestFit="1" width="10.0" style="50"/>
    <col min="683" max="683" customWidth="1" bestFit="1" width="10.0" style="50"/>
    <col min="684" max="684" customWidth="1" bestFit="1" width="10.0" style="50"/>
    <col min="685" max="685" customWidth="1" bestFit="1" width="10.0" style="50"/>
    <col min="686" max="686" customWidth="1" bestFit="1" width="10.0" style="50"/>
    <col min="687" max="687" customWidth="1" bestFit="1" width="10.0" style="50"/>
    <col min="688" max="688" customWidth="1" bestFit="1" width="10.0" style="50"/>
    <col min="689" max="689" customWidth="1" bestFit="1" width="10.0" style="50"/>
    <col min="690" max="690" customWidth="1" bestFit="1" width="10.0" style="50"/>
    <col min="691" max="691" customWidth="1" bestFit="1" width="10.0" style="50"/>
    <col min="692" max="692" customWidth="1" bestFit="1" width="10.0" style="50"/>
    <col min="693" max="693" customWidth="1" bestFit="1" width="10.0" style="50"/>
    <col min="694" max="694" customWidth="1" bestFit="1" width="10.0" style="50"/>
    <col min="695" max="695" customWidth="1" bestFit="1" width="10.0" style="50"/>
    <col min="696" max="696" customWidth="1" bestFit="1" width="10.0" style="50"/>
    <col min="697" max="697" customWidth="1" bestFit="1" width="10.0" style="50"/>
    <col min="698" max="698" customWidth="1" bestFit="1" width="10.0" style="50"/>
    <col min="699" max="699" customWidth="1" bestFit="1" width="10.0" style="50"/>
    <col min="700" max="700" customWidth="1" bestFit="1" width="10.0" style="50"/>
    <col min="701" max="701" customWidth="1" bestFit="1" width="10.0" style="50"/>
    <col min="702" max="702" customWidth="1" bestFit="1" width="10.0" style="50"/>
    <col min="703" max="703" customWidth="1" bestFit="1" width="10.0" style="50"/>
    <col min="704" max="704" customWidth="1" bestFit="1" width="10.0" style="50"/>
    <col min="705" max="705" customWidth="1" bestFit="1" width="10.0" style="50"/>
    <col min="706" max="706" customWidth="1" bestFit="1" width="10.0" style="50"/>
    <col min="707" max="707" customWidth="1" bestFit="1" width="10.0" style="50"/>
    <col min="708" max="708" customWidth="1" bestFit="1" width="10.0" style="50"/>
    <col min="709" max="709" customWidth="1" bestFit="1" width="10.0" style="50"/>
    <col min="710" max="710" customWidth="1" bestFit="1" width="10.0" style="50"/>
    <col min="711" max="711" customWidth="1" bestFit="1" width="10.0" style="50"/>
    <col min="712" max="712" customWidth="1" bestFit="1" width="10.0" style="50"/>
    <col min="713" max="713" customWidth="1" bestFit="1" width="10.0" style="50"/>
    <col min="714" max="714" customWidth="1" bestFit="1" width="10.0" style="50"/>
    <col min="715" max="715" customWidth="1" bestFit="1" width="10.0" style="50"/>
    <col min="716" max="716" customWidth="1" bestFit="1" width="10.0" style="50"/>
    <col min="717" max="717" customWidth="1" bestFit="1" width="10.0" style="50"/>
    <col min="718" max="718" customWidth="1" bestFit="1" width="10.0" style="50"/>
    <col min="719" max="719" customWidth="1" bestFit="1" width="10.0" style="50"/>
    <col min="720" max="720" customWidth="1" bestFit="1" width="10.0" style="50"/>
    <col min="721" max="721" customWidth="1" bestFit="1" width="10.0" style="50"/>
    <col min="722" max="722" customWidth="1" bestFit="1" width="10.0" style="50"/>
    <col min="723" max="723" customWidth="1" bestFit="1" width="10.0" style="50"/>
    <col min="724" max="724" customWidth="1" bestFit="1" width="10.0" style="50"/>
    <col min="725" max="725" customWidth="1" bestFit="1" width="10.0" style="50"/>
    <col min="726" max="726" customWidth="1" bestFit="1" width="10.0" style="50"/>
    <col min="727" max="727" customWidth="1" bestFit="1" width="10.0" style="50"/>
    <col min="728" max="728" customWidth="1" bestFit="1" width="10.0" style="50"/>
    <col min="729" max="729" customWidth="1" bestFit="1" width="10.0" style="50"/>
    <col min="730" max="730" customWidth="1" bestFit="1" width="10.0" style="50"/>
    <col min="731" max="731" customWidth="1" bestFit="1" width="10.0" style="50"/>
    <col min="732" max="732" customWidth="1" bestFit="1" width="10.0" style="50"/>
    <col min="733" max="733" customWidth="1" bestFit="1" width="10.0" style="50"/>
    <col min="734" max="734" customWidth="1" bestFit="1" width="10.0" style="50"/>
    <col min="735" max="735" customWidth="1" bestFit="1" width="10.0" style="50"/>
    <col min="736" max="736" customWidth="1" bestFit="1" width="10.0" style="50"/>
    <col min="737" max="737" customWidth="1" bestFit="1" width="10.0" style="50"/>
    <col min="738" max="738" customWidth="1" bestFit="1" width="10.0" style="50"/>
    <col min="739" max="739" customWidth="1" bestFit="1" width="10.0" style="50"/>
    <col min="740" max="740" customWidth="1" bestFit="1" width="10.0" style="50"/>
    <col min="741" max="741" customWidth="1" bestFit="1" width="10.0" style="50"/>
    <col min="742" max="742" customWidth="1" bestFit="1" width="10.0" style="50"/>
    <col min="743" max="743" customWidth="1" bestFit="1" width="10.0" style="50"/>
    <col min="744" max="744" customWidth="1" bestFit="1" width="10.0" style="50"/>
    <col min="745" max="745" customWidth="1" bestFit="1" width="10.0" style="50"/>
    <col min="746" max="746" customWidth="1" bestFit="1" width="10.0" style="50"/>
    <col min="747" max="747" customWidth="1" bestFit="1" width="10.0" style="50"/>
    <col min="748" max="748" customWidth="1" bestFit="1" width="10.0" style="50"/>
    <col min="749" max="749" customWidth="1" bestFit="1" width="10.0" style="50"/>
    <col min="750" max="750" customWidth="1" bestFit="1" width="10.0" style="50"/>
    <col min="751" max="751" customWidth="1" bestFit="1" width="10.0" style="50"/>
    <col min="752" max="752" customWidth="1" bestFit="1" width="10.0" style="50"/>
    <col min="753" max="753" customWidth="1" bestFit="1" width="10.0" style="50"/>
    <col min="754" max="754" customWidth="1" bestFit="1" width="10.0" style="50"/>
    <col min="755" max="755" customWidth="1" bestFit="1" width="10.0" style="50"/>
    <col min="756" max="756" customWidth="1" bestFit="1" width="10.0" style="50"/>
    <col min="757" max="757" customWidth="1" bestFit="1" width="10.0" style="50"/>
    <col min="758" max="758" customWidth="1" bestFit="1" width="10.0" style="50"/>
    <col min="759" max="759" customWidth="1" bestFit="1" width="10.0" style="50"/>
    <col min="760" max="760" customWidth="1" bestFit="1" width="10.0" style="50"/>
    <col min="761" max="761" customWidth="1" bestFit="1" width="10.0" style="50"/>
    <col min="762" max="762" customWidth="1" bestFit="1" width="10.0" style="50"/>
    <col min="763" max="763" customWidth="1" bestFit="1" width="10.0" style="50"/>
    <col min="764" max="764" customWidth="1" bestFit="1" width="10.0" style="50"/>
    <col min="765" max="765" customWidth="1" bestFit="1" width="10.0" style="50"/>
    <col min="766" max="766" customWidth="1" bestFit="1" width="10.0" style="50"/>
    <col min="767" max="767" customWidth="1" bestFit="1" width="10.0" style="50"/>
    <col min="768" max="768" customWidth="1" bestFit="1" width="10.0" style="50"/>
    <col min="769" max="769" customWidth="1" bestFit="1" width="10.0" style="50"/>
    <col min="770" max="770" customWidth="1" bestFit="1" width="10.0" style="50"/>
    <col min="771" max="771" customWidth="1" bestFit="1" width="10.0" style="50"/>
    <col min="772" max="772" customWidth="1" bestFit="1" width="10.0" style="50"/>
    <col min="773" max="773" customWidth="1" bestFit="1" width="10.0" style="50"/>
    <col min="774" max="774" customWidth="1" bestFit="1" width="10.0" style="50"/>
    <col min="775" max="775" customWidth="1" bestFit="1" width="10.0" style="50"/>
    <col min="776" max="776" customWidth="1" bestFit="1" width="10.0" style="50"/>
    <col min="777" max="777" customWidth="1" bestFit="1" width="10.0" style="50"/>
    <col min="778" max="778" customWidth="1" bestFit="1" width="10.0" style="50"/>
    <col min="779" max="779" customWidth="1" bestFit="1" width="10.0" style="50"/>
    <col min="780" max="780" customWidth="1" bestFit="1" width="10.0" style="50"/>
    <col min="781" max="781" customWidth="1" bestFit="1" width="10.0" style="50"/>
    <col min="782" max="782" customWidth="1" bestFit="1" width="10.0" style="50"/>
    <col min="783" max="783" customWidth="1" bestFit="1" width="10.0" style="50"/>
    <col min="784" max="784" customWidth="1" bestFit="1" width="10.0" style="50"/>
    <col min="785" max="785" customWidth="1" bestFit="1" width="10.0" style="50"/>
    <col min="786" max="786" customWidth="1" bestFit="1" width="10.0" style="50"/>
    <col min="787" max="787" customWidth="1" bestFit="1" width="10.0" style="50"/>
    <col min="788" max="788" customWidth="1" bestFit="1" width="10.0" style="50"/>
    <col min="789" max="789" customWidth="1" bestFit="1" width="10.0" style="50"/>
    <col min="790" max="790" customWidth="1" bestFit="1" width="10.0" style="50"/>
    <col min="791" max="791" customWidth="1" bestFit="1" width="10.0" style="50"/>
    <col min="792" max="792" customWidth="1" bestFit="1" width="10.0" style="50"/>
    <col min="793" max="793" customWidth="1" bestFit="1" width="10.0" style="50"/>
    <col min="794" max="794" customWidth="1" bestFit="1" width="10.0" style="50"/>
    <col min="795" max="795" customWidth="1" bestFit="1" width="10.0" style="50"/>
    <col min="796" max="796" customWidth="1" bestFit="1" width="10.0" style="50"/>
    <col min="797" max="797" customWidth="1" bestFit="1" width="10.0" style="50"/>
    <col min="798" max="798" customWidth="1" bestFit="1" width="10.0" style="50"/>
    <col min="799" max="799" customWidth="1" bestFit="1" width="10.0" style="50"/>
    <col min="800" max="800" customWidth="1" bestFit="1" width="10.0" style="50"/>
    <col min="801" max="801" customWidth="1" bestFit="1" width="10.0" style="50"/>
    <col min="802" max="802" customWidth="1" bestFit="1" width="10.0" style="50"/>
    <col min="803" max="803" customWidth="1" bestFit="1" width="10.0" style="50"/>
    <col min="804" max="804" customWidth="1" bestFit="1" width="10.0" style="50"/>
    <col min="805" max="805" customWidth="1" bestFit="1" width="10.0" style="50"/>
    <col min="806" max="806" customWidth="1" bestFit="1" width="10.0" style="50"/>
    <col min="807" max="807" customWidth="1" bestFit="1" width="10.0" style="50"/>
    <col min="808" max="808" customWidth="1" bestFit="1" width="10.0" style="50"/>
    <col min="809" max="809" customWidth="1" bestFit="1" width="10.0" style="50"/>
    <col min="810" max="810" customWidth="1" bestFit="1" width="10.0" style="50"/>
    <col min="811" max="811" customWidth="1" bestFit="1" width="10.0" style="50"/>
    <col min="812" max="812" customWidth="1" bestFit="1" width="10.0" style="50"/>
    <col min="813" max="813" customWidth="1" bestFit="1" width="10.0" style="50"/>
    <col min="814" max="814" customWidth="1" bestFit="1" width="10.0" style="50"/>
    <col min="815" max="815" customWidth="1" bestFit="1" width="10.0" style="50"/>
    <col min="816" max="816" customWidth="1" bestFit="1" width="10.0" style="50"/>
    <col min="817" max="817" customWidth="1" bestFit="1" width="10.0" style="50"/>
    <col min="818" max="818" customWidth="1" bestFit="1" width="10.0" style="50"/>
    <col min="819" max="819" customWidth="1" bestFit="1" width="10.0" style="50"/>
    <col min="820" max="820" customWidth="1" bestFit="1" width="10.0" style="50"/>
    <col min="821" max="821" customWidth="1" bestFit="1" width="10.0" style="50"/>
    <col min="822" max="822" customWidth="1" bestFit="1" width="10.0" style="50"/>
    <col min="823" max="823" customWidth="1" bestFit="1" width="10.0" style="50"/>
    <col min="824" max="824" customWidth="1" bestFit="1" width="10.0" style="50"/>
    <col min="825" max="825" customWidth="1" bestFit="1" width="10.0" style="50"/>
    <col min="826" max="826" customWidth="1" bestFit="1" width="10.0" style="50"/>
    <col min="827" max="827" customWidth="1" bestFit="1" width="10.0" style="50"/>
    <col min="828" max="828" customWidth="1" bestFit="1" width="10.0" style="50"/>
    <col min="829" max="829" customWidth="1" bestFit="1" width="10.0" style="50"/>
    <col min="830" max="830" customWidth="1" bestFit="1" width="10.0" style="50"/>
    <col min="831" max="831" customWidth="1" bestFit="1" width="10.0" style="50"/>
    <col min="832" max="832" customWidth="1" bestFit="1" width="10.0" style="50"/>
    <col min="833" max="833" customWidth="1" bestFit="1" width="10.0" style="50"/>
    <col min="834" max="834" customWidth="1" bestFit="1" width="10.0" style="50"/>
    <col min="835" max="835" customWidth="1" bestFit="1" width="10.0" style="50"/>
    <col min="836" max="836" customWidth="1" bestFit="1" width="10.0" style="50"/>
    <col min="837" max="837" customWidth="1" bestFit="1" width="10.0" style="50"/>
    <col min="838" max="838" customWidth="1" bestFit="1" width="10.0" style="50"/>
    <col min="839" max="839" customWidth="1" bestFit="1" width="10.0" style="50"/>
    <col min="840" max="840" customWidth="1" bestFit="1" width="10.0" style="50"/>
    <col min="841" max="841" customWidth="1" bestFit="1" width="10.0" style="50"/>
    <col min="842" max="842" customWidth="1" bestFit="1" width="10.0" style="50"/>
    <col min="843" max="843" customWidth="1" bestFit="1" width="10.0" style="50"/>
    <col min="844" max="844" customWidth="1" bestFit="1" width="10.0" style="50"/>
    <col min="845" max="845" customWidth="1" bestFit="1" width="10.0" style="50"/>
    <col min="846" max="846" customWidth="1" bestFit="1" width="10.0" style="50"/>
    <col min="847" max="847" customWidth="1" bestFit="1" width="10.0" style="50"/>
    <col min="848" max="848" customWidth="1" bestFit="1" width="10.0" style="50"/>
    <col min="849" max="849" customWidth="1" bestFit="1" width="10.0" style="50"/>
    <col min="850" max="850" customWidth="1" bestFit="1" width="10.0" style="50"/>
    <col min="851" max="851" customWidth="1" bestFit="1" width="10.0" style="50"/>
    <col min="852" max="852" customWidth="1" bestFit="1" width="10.0" style="50"/>
    <col min="853" max="853" customWidth="1" bestFit="1" width="10.0" style="50"/>
    <col min="854" max="854" customWidth="1" bestFit="1" width="10.0" style="50"/>
    <col min="855" max="855" customWidth="1" bestFit="1" width="10.0" style="50"/>
    <col min="856" max="856" customWidth="1" bestFit="1" width="10.0" style="50"/>
    <col min="857" max="857" customWidth="1" bestFit="1" width="10.0" style="50"/>
    <col min="858" max="858" customWidth="1" bestFit="1" width="10.0" style="50"/>
    <col min="859" max="859" customWidth="1" bestFit="1" width="10.0" style="50"/>
    <col min="860" max="860" customWidth="1" bestFit="1" width="10.0" style="50"/>
    <col min="861" max="861" customWidth="1" bestFit="1" width="10.0" style="50"/>
    <col min="862" max="862" customWidth="1" bestFit="1" width="10.0" style="50"/>
    <col min="863" max="863" customWidth="1" bestFit="1" width="10.0" style="50"/>
    <col min="864" max="864" customWidth="1" bestFit="1" width="10.0" style="50"/>
    <col min="865" max="865" customWidth="1" bestFit="1" width="10.0" style="50"/>
    <col min="866" max="866" customWidth="1" bestFit="1" width="10.0" style="50"/>
    <col min="867" max="867" customWidth="1" bestFit="1" width="10.0" style="50"/>
    <col min="868" max="868" customWidth="1" bestFit="1" width="10.0" style="50"/>
    <col min="869" max="869" customWidth="1" bestFit="1" width="10.0" style="50"/>
    <col min="870" max="870" customWidth="1" bestFit="1" width="10.0" style="50"/>
    <col min="871" max="871" customWidth="1" bestFit="1" width="10.0" style="50"/>
    <col min="872" max="872" customWidth="1" bestFit="1" width="10.0" style="50"/>
    <col min="873" max="873" customWidth="1" bestFit="1" width="10.0" style="50"/>
    <col min="874" max="874" customWidth="1" bestFit="1" width="10.0" style="50"/>
    <col min="875" max="875" customWidth="1" bestFit="1" width="10.0" style="50"/>
    <col min="876" max="876" customWidth="1" bestFit="1" width="10.0" style="50"/>
    <col min="877" max="877" customWidth="1" bestFit="1" width="10.0" style="50"/>
    <col min="878" max="878" customWidth="1" bestFit="1" width="10.0" style="50"/>
    <col min="879" max="879" customWidth="1" bestFit="1" width="10.0" style="50"/>
    <col min="880" max="880" customWidth="1" bestFit="1" width="10.0" style="50"/>
    <col min="881" max="881" customWidth="1" bestFit="1" width="10.0" style="50"/>
    <col min="882" max="882" customWidth="1" bestFit="1" width="10.0" style="50"/>
    <col min="883" max="883" customWidth="1" bestFit="1" width="10.0" style="50"/>
    <col min="884" max="884" customWidth="1" bestFit="1" width="10.0" style="50"/>
    <col min="885" max="885" customWidth="1" bestFit="1" width="10.0" style="50"/>
    <col min="886" max="886" customWidth="1" bestFit="1" width="10.0" style="50"/>
    <col min="887" max="887" customWidth="1" bestFit="1" width="10.0" style="50"/>
    <col min="888" max="888" customWidth="1" bestFit="1" width="10.0" style="50"/>
    <col min="889" max="889" customWidth="1" bestFit="1" width="10.0" style="50"/>
    <col min="890" max="890" customWidth="1" bestFit="1" width="10.0" style="50"/>
    <col min="891" max="891" customWidth="1" bestFit="1" width="10.0" style="50"/>
    <col min="892" max="892" customWidth="1" bestFit="1" width="10.0" style="50"/>
    <col min="893" max="893" customWidth="1" bestFit="1" width="10.0" style="50"/>
    <col min="894" max="894" customWidth="1" bestFit="1" width="10.0" style="50"/>
    <col min="895" max="895" customWidth="1" bestFit="1" width="10.0" style="50"/>
    <col min="896" max="896" customWidth="1" bestFit="1" width="10.0" style="50"/>
    <col min="897" max="897" customWidth="1" bestFit="1" width="10.0" style="50"/>
    <col min="898" max="898" customWidth="1" bestFit="1" width="10.0" style="50"/>
    <col min="899" max="899" customWidth="1" bestFit="1" width="10.0" style="50"/>
    <col min="900" max="900" customWidth="1" bestFit="1" width="10.0" style="50"/>
    <col min="901" max="901" customWidth="1" bestFit="1" width="10.0" style="50"/>
    <col min="902" max="902" customWidth="1" bestFit="1" width="10.0" style="50"/>
    <col min="903" max="903" customWidth="1" bestFit="1" width="10.0" style="50"/>
    <col min="904" max="904" customWidth="1" bestFit="1" width="10.0" style="50"/>
    <col min="905" max="905" customWidth="1" bestFit="1" width="10.0" style="50"/>
    <col min="906" max="906" customWidth="1" bestFit="1" width="10.0" style="50"/>
    <col min="907" max="907" customWidth="1" bestFit="1" width="10.0" style="50"/>
    <col min="908" max="908" customWidth="1" bestFit="1" width="10.0" style="50"/>
    <col min="909" max="909" customWidth="1" bestFit="1" width="10.0" style="50"/>
    <col min="910" max="910" customWidth="1" bestFit="1" width="10.0" style="50"/>
    <col min="911" max="911" customWidth="1" bestFit="1" width="10.0" style="50"/>
    <col min="912" max="912" customWidth="1" bestFit="1" width="10.0" style="50"/>
    <col min="913" max="913" customWidth="1" bestFit="1" width="10.0" style="50"/>
    <col min="914" max="914" customWidth="1" bestFit="1" width="10.0" style="50"/>
    <col min="915" max="915" customWidth="1" bestFit="1" width="10.0" style="50"/>
    <col min="916" max="916" customWidth="1" bestFit="1" width="10.0" style="50"/>
    <col min="917" max="917" customWidth="1" bestFit="1" width="10.0" style="50"/>
    <col min="918" max="918" customWidth="1" bestFit="1" width="10.0" style="50"/>
    <col min="919" max="919" customWidth="1" bestFit="1" width="10.0" style="50"/>
    <col min="920" max="920" customWidth="1" bestFit="1" width="10.0" style="50"/>
    <col min="921" max="921" customWidth="1" bestFit="1" width="10.0" style="50"/>
    <col min="922" max="922" customWidth="1" bestFit="1" width="10.0" style="50"/>
    <col min="923" max="923" customWidth="1" bestFit="1" width="10.0" style="50"/>
    <col min="924" max="924" customWidth="1" bestFit="1" width="10.0" style="50"/>
    <col min="925" max="925" customWidth="1" bestFit="1" width="10.0" style="50"/>
    <col min="926" max="926" customWidth="1" bestFit="1" width="10.0" style="50"/>
    <col min="927" max="927" customWidth="1" bestFit="1" width="10.0" style="50"/>
    <col min="928" max="928" customWidth="1" bestFit="1" width="10.0" style="50"/>
    <col min="929" max="929" customWidth="1" bestFit="1" width="10.0" style="50"/>
    <col min="930" max="930" customWidth="1" bestFit="1" width="10.0" style="50"/>
    <col min="931" max="931" customWidth="1" bestFit="1" width="10.0" style="50"/>
    <col min="932" max="932" customWidth="1" bestFit="1" width="10.0" style="50"/>
    <col min="933" max="933" customWidth="1" bestFit="1" width="10.0" style="50"/>
    <col min="934" max="934" customWidth="1" bestFit="1" width="10.0" style="50"/>
    <col min="935" max="935" customWidth="1" bestFit="1" width="10.0" style="50"/>
    <col min="936" max="936" customWidth="1" bestFit="1" width="10.0" style="50"/>
    <col min="937" max="937" customWidth="1" bestFit="1" width="10.0" style="50"/>
    <col min="938" max="938" customWidth="1" bestFit="1" width="10.0" style="50"/>
    <col min="939" max="939" customWidth="1" bestFit="1" width="10.0" style="50"/>
    <col min="940" max="940" customWidth="1" bestFit="1" width="10.0" style="50"/>
    <col min="941" max="941" customWidth="1" bestFit="1" width="10.0" style="50"/>
    <col min="942" max="942" customWidth="1" bestFit="1" width="10.0" style="50"/>
    <col min="943" max="943" customWidth="1" bestFit="1" width="10.0" style="50"/>
    <col min="944" max="944" customWidth="1" bestFit="1" width="10.0" style="50"/>
    <col min="945" max="945" customWidth="1" bestFit="1" width="10.0" style="50"/>
    <col min="946" max="946" customWidth="1" bestFit="1" width="10.0" style="50"/>
    <col min="947" max="947" customWidth="1" bestFit="1" width="10.0" style="50"/>
    <col min="948" max="948" customWidth="1" bestFit="1" width="10.0" style="50"/>
    <col min="949" max="949" customWidth="1" bestFit="1" width="10.0" style="50"/>
    <col min="950" max="950" customWidth="1" bestFit="1" width="10.0" style="50"/>
    <col min="951" max="951" customWidth="1" bestFit="1" width="10.0" style="50"/>
    <col min="952" max="952" customWidth="1" bestFit="1" width="10.0" style="50"/>
    <col min="953" max="953" customWidth="1" bestFit="1" width="10.0" style="50"/>
    <col min="954" max="954" customWidth="1" bestFit="1" width="10.0" style="50"/>
    <col min="955" max="955" customWidth="1" bestFit="1" width="10.0" style="50"/>
    <col min="956" max="956" customWidth="1" bestFit="1" width="10.0" style="50"/>
    <col min="957" max="957" customWidth="1" bestFit="1" width="10.0" style="50"/>
    <col min="958" max="958" customWidth="1" bestFit="1" width="10.0" style="50"/>
    <col min="959" max="959" customWidth="1" bestFit="1" width="10.0" style="50"/>
    <col min="960" max="960" customWidth="1" bestFit="1" width="10.0" style="50"/>
    <col min="961" max="961" customWidth="1" bestFit="1" width="10.0" style="50"/>
    <col min="962" max="962" customWidth="1" bestFit="1" width="10.0" style="50"/>
    <col min="963" max="963" customWidth="1" bestFit="1" width="10.0" style="50"/>
    <col min="964" max="964" customWidth="1" bestFit="1" width="10.0" style="50"/>
    <col min="965" max="965" customWidth="1" bestFit="1" width="10.0" style="50"/>
    <col min="966" max="966" customWidth="1" bestFit="1" width="10.0" style="50"/>
    <col min="967" max="967" customWidth="1" bestFit="1" width="10.0" style="50"/>
    <col min="968" max="968" customWidth="1" bestFit="1" width="10.0" style="50"/>
    <col min="969" max="969" customWidth="1" bestFit="1" width="10.0" style="50"/>
    <col min="970" max="970" customWidth="1" bestFit="1" width="10.0" style="50"/>
    <col min="971" max="971" customWidth="1" bestFit="1" width="10.0" style="50"/>
    <col min="972" max="972" customWidth="1" bestFit="1" width="10.0" style="50"/>
    <col min="973" max="973" customWidth="1" bestFit="1" width="10.0" style="50"/>
    <col min="974" max="974" customWidth="1" bestFit="1" width="10.0" style="50"/>
    <col min="975" max="975" customWidth="1" bestFit="1" width="10.0" style="50"/>
    <col min="976" max="976" customWidth="1" bestFit="1" width="10.0" style="50"/>
    <col min="977" max="977" customWidth="1" bestFit="1" width="10.0" style="50"/>
    <col min="978" max="978" customWidth="1" bestFit="1" width="10.0" style="50"/>
    <col min="979" max="979" customWidth="1" bestFit="1" width="10.0" style="50"/>
    <col min="980" max="980" customWidth="1" bestFit="1" width="10.0" style="50"/>
    <col min="981" max="981" customWidth="1" bestFit="1" width="10.0" style="50"/>
    <col min="982" max="982" customWidth="1" bestFit="1" width="10.0" style="50"/>
    <col min="983" max="983" customWidth="1" bestFit="1" width="10.0" style="50"/>
    <col min="984" max="984" customWidth="1" bestFit="1" width="10.0" style="50"/>
    <col min="985" max="985" customWidth="1" bestFit="1" width="10.0" style="50"/>
    <col min="986" max="986" customWidth="1" bestFit="1" width="10.0" style="50"/>
    <col min="987" max="987" customWidth="1" bestFit="1" width="10.0" style="50"/>
    <col min="988" max="988" customWidth="1" bestFit="1" width="10.0" style="50"/>
    <col min="989" max="989" customWidth="1" bestFit="1" width="10.0" style="50"/>
    <col min="990" max="990" customWidth="1" bestFit="1" width="10.0" style="50"/>
    <col min="991" max="991" customWidth="1" bestFit="1" width="10.0" style="50"/>
    <col min="992" max="992" customWidth="1" bestFit="1" width="10.0" style="50"/>
    <col min="993" max="993" customWidth="1" bestFit="1" width="10.0" style="50"/>
    <col min="994" max="994" customWidth="1" bestFit="1" width="10.0" style="50"/>
    <col min="995" max="995" customWidth="1" bestFit="1" width="10.0" style="50"/>
    <col min="996" max="996" customWidth="1" bestFit="1" width="10.0" style="50"/>
    <col min="997" max="997" customWidth="1" bestFit="1" width="10.0" style="50"/>
    <col min="998" max="998" customWidth="1" bestFit="1" width="10.0" style="50"/>
    <col min="999" max="999" customWidth="1" bestFit="1" width="10.0" style="50"/>
    <col min="1000" max="1000" customWidth="1" bestFit="1" width="10.0" style="50"/>
    <col min="1001" max="1001" customWidth="1" bestFit="1" width="10.0" style="50"/>
    <col min="1002" max="1002" customWidth="1" bestFit="1" width="10.0" style="50"/>
    <col min="1003" max="1003" customWidth="1" bestFit="1" width="10.0" style="50"/>
    <col min="1004" max="1004" customWidth="1" bestFit="1" width="10.0" style="50"/>
    <col min="1005" max="1005" customWidth="1" bestFit="1" width="10.0" style="50"/>
    <col min="1006" max="1006" customWidth="1" bestFit="1" width="10.0" style="50"/>
    <col min="1007" max="1007" customWidth="1" bestFit="1" width="10.0" style="50"/>
    <col min="1008" max="1008" customWidth="1" bestFit="1" width="10.0" style="50"/>
    <col min="1009" max="1009" customWidth="1" bestFit="1" width="10.0" style="50"/>
    <col min="1010" max="1010" customWidth="1" bestFit="1" width="10.0" style="50"/>
    <col min="1011" max="1011" customWidth="1" bestFit="1" width="10.0" style="50"/>
    <col min="1012" max="1012" customWidth="1" bestFit="1" width="10.0" style="50"/>
    <col min="1013" max="1013" customWidth="1" bestFit="1" width="10.0" style="50"/>
    <col min="1014" max="1014" customWidth="1" bestFit="1" width="10.0" style="50"/>
    <col min="1015" max="1015" customWidth="1" bestFit="1" width="10.0" style="50"/>
    <col min="1016" max="1016" customWidth="1" bestFit="1" width="10.0" style="50"/>
    <col min="1017" max="1017" customWidth="1" bestFit="1" width="10.0" style="50"/>
    <col min="1018" max="1018" customWidth="1" bestFit="1" width="10.0" style="50"/>
    <col min="1019" max="1019" customWidth="1" bestFit="1" width="10.0" style="50"/>
    <col min="1020" max="1020" customWidth="1" bestFit="1" width="10.0" style="50"/>
    <col min="1021" max="1021" customWidth="1" bestFit="1" width="10.0" style="50"/>
    <col min="1022" max="1022" customWidth="1" bestFit="1" width="10.0" style="50"/>
    <col min="1023" max="1023" customWidth="1" bestFit="1" width="10.0" style="50"/>
    <col min="1024" max="1024" customWidth="1" bestFit="1" width="10.0" style="50"/>
    <col min="1025" max="1025" customWidth="1" bestFit="1" width="10.0" style="50"/>
    <col min="1026" max="1026" customWidth="1" bestFit="1" width="10.0" style="50"/>
    <col min="1027" max="1027" customWidth="1" bestFit="1" width="10.0" style="50"/>
    <col min="1028" max="1028" customWidth="1" bestFit="1" width="10.0" style="50"/>
    <col min="1029" max="1029" customWidth="1" bestFit="1" width="10.0" style="50"/>
    <col min="1030" max="1030" customWidth="1" bestFit="1" width="10.0" style="50"/>
    <col min="1031" max="1031" customWidth="1" bestFit="1" width="10.0" style="50"/>
    <col min="1032" max="1032" customWidth="1" bestFit="1" width="10.0" style="50"/>
    <col min="1033" max="1033" customWidth="1" bestFit="1" width="10.0" style="50"/>
    <col min="1034" max="1034" customWidth="1" bestFit="1" width="10.0" style="50"/>
    <col min="1035" max="1035" customWidth="1" bestFit="1" width="10.0" style="50"/>
    <col min="1036" max="1036" customWidth="1" bestFit="1" width="10.0" style="50"/>
    <col min="1037" max="1037" customWidth="1" bestFit="1" width="10.0" style="50"/>
    <col min="1038" max="1038" customWidth="1" bestFit="1" width="10.0" style="50"/>
    <col min="1039" max="1039" customWidth="1" bestFit="1" width="10.0" style="50"/>
    <col min="1040" max="1040" customWidth="1" bestFit="1" width="10.0" style="50"/>
    <col min="1041" max="1041" customWidth="1" bestFit="1" width="10.0" style="50"/>
    <col min="1042" max="1042" customWidth="1" bestFit="1" width="10.0" style="50"/>
    <col min="1043" max="1043" customWidth="1" bestFit="1" width="10.0" style="50"/>
    <col min="1044" max="1044" customWidth="1" bestFit="1" width="10.0" style="50"/>
    <col min="1045" max="1045" customWidth="1" bestFit="1" width="10.0" style="50"/>
    <col min="1046" max="1046" customWidth="1" bestFit="1" width="10.0" style="50"/>
    <col min="1047" max="1047" customWidth="1" bestFit="1" width="10.0" style="50"/>
    <col min="1048" max="1048" customWidth="1" bestFit="1" width="10.0" style="50"/>
    <col min="1049" max="1049" customWidth="1" bestFit="1" width="10.0" style="50"/>
    <col min="1050" max="1050" customWidth="1" bestFit="1" width="10.0" style="50"/>
    <col min="1051" max="1051" customWidth="1" bestFit="1" width="10.0" style="50"/>
    <col min="1052" max="1052" customWidth="1" bestFit="1" width="10.0" style="50"/>
    <col min="1053" max="1053" customWidth="1" bestFit="1" width="10.0" style="50"/>
    <col min="1054" max="1054" customWidth="1" bestFit="1" width="10.0" style="50"/>
    <col min="1055" max="1055" customWidth="1" bestFit="1" width="10.0" style="50"/>
    <col min="1056" max="1056" customWidth="1" bestFit="1" width="10.0" style="50"/>
    <col min="1057" max="1057" customWidth="1" bestFit="1" width="10.0" style="50"/>
    <col min="1058" max="1058" customWidth="1" bestFit="1" width="10.0" style="50"/>
    <col min="1059" max="1059" customWidth="1" bestFit="1" width="10.0" style="50"/>
    <col min="1060" max="1060" customWidth="1" bestFit="1" width="10.0" style="50"/>
    <col min="1061" max="1061" customWidth="1" bestFit="1" width="10.0" style="50"/>
    <col min="1062" max="1062" customWidth="1" bestFit="1" width="10.0" style="50"/>
    <col min="1063" max="1063" customWidth="1" bestFit="1" width="10.0" style="50"/>
    <col min="1064" max="1064" customWidth="1" bestFit="1" width="10.0" style="50"/>
    <col min="1065" max="1065" customWidth="1" bestFit="1" width="10.0" style="50"/>
    <col min="1066" max="1066" customWidth="1" bestFit="1" width="10.0" style="50"/>
    <col min="1067" max="1067" customWidth="1" bestFit="1" width="10.0" style="50"/>
    <col min="1068" max="1068" customWidth="1" bestFit="1" width="10.0" style="50"/>
    <col min="1069" max="1069" customWidth="1" bestFit="1" width="10.0" style="50"/>
    <col min="1070" max="1070" customWidth="1" bestFit="1" width="10.0" style="50"/>
    <col min="1071" max="1071" customWidth="1" bestFit="1" width="10.0" style="50"/>
    <col min="1072" max="1072" customWidth="1" bestFit="1" width="10.0" style="50"/>
    <col min="1073" max="1073" customWidth="1" bestFit="1" width="10.0" style="50"/>
    <col min="1074" max="1074" customWidth="1" bestFit="1" width="10.0" style="50"/>
    <col min="1075" max="1075" customWidth="1" bestFit="1" width="10.0" style="50"/>
    <col min="1076" max="1076" customWidth="1" bestFit="1" width="10.0" style="50"/>
    <col min="1077" max="1077" customWidth="1" bestFit="1" width="10.0" style="50"/>
    <col min="1078" max="1078" customWidth="1" bestFit="1" width="10.0" style="50"/>
    <col min="1079" max="1079" customWidth="1" bestFit="1" width="10.0" style="50"/>
    <col min="1080" max="1080" customWidth="1" bestFit="1" width="10.0" style="50"/>
    <col min="1081" max="1081" customWidth="1" bestFit="1" width="10.0" style="50"/>
    <col min="1082" max="1082" customWidth="1" bestFit="1" width="10.0" style="50"/>
    <col min="1083" max="1083" customWidth="1" bestFit="1" width="10.0" style="50"/>
    <col min="1084" max="1084" customWidth="1" bestFit="1" width="10.0" style="50"/>
    <col min="1085" max="1085" customWidth="1" bestFit="1" width="10.0" style="50"/>
    <col min="1086" max="1086" customWidth="1" bestFit="1" width="10.0" style="50"/>
    <col min="1087" max="1087" customWidth="1" bestFit="1" width="10.0" style="50"/>
    <col min="1088" max="1088" customWidth="1" bestFit="1" width="10.0" style="50"/>
    <col min="1089" max="1089" customWidth="1" bestFit="1" width="10.0" style="50"/>
    <col min="1090" max="1090" customWidth="1" bestFit="1" width="10.0" style="50"/>
    <col min="1091" max="1091" customWidth="1" bestFit="1" width="10.0" style="50"/>
    <col min="1092" max="1092" customWidth="1" bestFit="1" width="10.0" style="50"/>
    <col min="1093" max="1093" customWidth="1" bestFit="1" width="10.0" style="50"/>
    <col min="1094" max="1094" customWidth="1" bestFit="1" width="10.0" style="50"/>
    <col min="1095" max="1095" customWidth="1" bestFit="1" width="10.0" style="50"/>
    <col min="1096" max="1096" customWidth="1" bestFit="1" width="10.0" style="50"/>
    <col min="1097" max="1097" customWidth="1" bestFit="1" width="10.0" style="50"/>
    <col min="1098" max="1098" customWidth="1" bestFit="1" width="10.0" style="50"/>
    <col min="1099" max="1099" customWidth="1" bestFit="1" width="10.0" style="50"/>
    <col min="1100" max="1100" customWidth="1" bestFit="1" width="10.0" style="50"/>
    <col min="1101" max="1101" customWidth="1" bestFit="1" width="10.0" style="50"/>
    <col min="1102" max="1102" customWidth="1" bestFit="1" width="10.0" style="50"/>
    <col min="1103" max="1103" customWidth="1" bestFit="1" width="10.0" style="50"/>
    <col min="1104" max="1104" customWidth="1" bestFit="1" width="10.0" style="50"/>
    <col min="1105" max="1105" customWidth="1" bestFit="1" width="10.0" style="50"/>
    <col min="1106" max="1106" customWidth="1" bestFit="1" width="10.0" style="50"/>
    <col min="1107" max="1107" customWidth="1" bestFit="1" width="10.0" style="50"/>
    <col min="1108" max="1108" customWidth="1" bestFit="1" width="10.0" style="50"/>
    <col min="1109" max="1109" customWidth="1" bestFit="1" width="10.0" style="50"/>
    <col min="1110" max="1110" customWidth="1" bestFit="1" width="10.0" style="50"/>
    <col min="1111" max="1111" customWidth="1" bestFit="1" width="10.0" style="50"/>
    <col min="1112" max="1112" customWidth="1" bestFit="1" width="10.0" style="50"/>
    <col min="1113" max="1113" customWidth="1" bestFit="1" width="10.0" style="50"/>
    <col min="1114" max="1114" customWidth="1" bestFit="1" width="10.0" style="50"/>
    <col min="1115" max="1115" customWidth="1" bestFit="1" width="10.0" style="50"/>
    <col min="1116" max="1116" customWidth="1" bestFit="1" width="10.0" style="50"/>
    <col min="1117" max="1117" customWidth="1" bestFit="1" width="10.0" style="50"/>
    <col min="1118" max="1118" customWidth="1" bestFit="1" width="10.0" style="50"/>
    <col min="1119" max="1119" customWidth="1" bestFit="1" width="10.0" style="50"/>
    <col min="1120" max="1120" customWidth="1" bestFit="1" width="10.0" style="50"/>
    <col min="1121" max="1121" customWidth="1" bestFit="1" width="10.0" style="50"/>
    <col min="1122" max="1122" customWidth="1" bestFit="1" width="10.0" style="50"/>
    <col min="1123" max="1123" customWidth="1" bestFit="1" width="10.0" style="50"/>
    <col min="1124" max="1124" customWidth="1" bestFit="1" width="10.0" style="50"/>
    <col min="1125" max="1125" customWidth="1" bestFit="1" width="10.0" style="50"/>
    <col min="1126" max="1126" customWidth="1" bestFit="1" width="10.0" style="50"/>
    <col min="1127" max="1127" customWidth="1" bestFit="1" width="10.0" style="50"/>
    <col min="1128" max="1128" customWidth="1" bestFit="1" width="10.0" style="50"/>
    <col min="1129" max="1129" customWidth="1" bestFit="1" width="10.0" style="50"/>
    <col min="1130" max="1130" customWidth="1" bestFit="1" width="10.0" style="50"/>
    <col min="1131" max="1131" customWidth="1" bestFit="1" width="10.0" style="50"/>
    <col min="1132" max="1132" customWidth="1" bestFit="1" width="10.0" style="50"/>
    <col min="1133" max="1133" customWidth="1" bestFit="1" width="10.0" style="50"/>
    <col min="1134" max="1134" customWidth="1" bestFit="1" width="10.0" style="50"/>
    <col min="1135" max="1135" customWidth="1" bestFit="1" width="10.0" style="50"/>
    <col min="1136" max="1136" customWidth="1" bestFit="1" width="10.0" style="50"/>
    <col min="1137" max="1137" customWidth="1" bestFit="1" width="10.0" style="50"/>
    <col min="1138" max="1138" customWidth="1" bestFit="1" width="10.0" style="50"/>
    <col min="1139" max="1139" customWidth="1" bestFit="1" width="10.0" style="50"/>
    <col min="1140" max="1140" customWidth="1" bestFit="1" width="10.0" style="50"/>
    <col min="1141" max="1141" customWidth="1" bestFit="1" width="10.0" style="50"/>
    <col min="1142" max="1142" customWidth="1" bestFit="1" width="10.0" style="50"/>
    <col min="1143" max="1143" customWidth="1" bestFit="1" width="10.0" style="50"/>
    <col min="1144" max="1144" customWidth="1" bestFit="1" width="10.0" style="50"/>
    <col min="1145" max="1145" customWidth="1" bestFit="1" width="10.0" style="50"/>
    <col min="1146" max="1146" customWidth="1" bestFit="1" width="10.0" style="50"/>
    <col min="1147" max="1147" customWidth="1" bestFit="1" width="10.0" style="50"/>
    <col min="1148" max="1148" customWidth="1" bestFit="1" width="10.0" style="50"/>
    <col min="1149" max="1149" customWidth="1" bestFit="1" width="10.0" style="50"/>
    <col min="1150" max="1150" customWidth="1" bestFit="1" width="10.0" style="50"/>
    <col min="1151" max="1151" customWidth="1" bestFit="1" width="10.0" style="50"/>
    <col min="1152" max="1152" customWidth="1" bestFit="1" width="10.0" style="50"/>
    <col min="1153" max="1153" customWidth="1" bestFit="1" width="10.0" style="50"/>
    <col min="1154" max="1154" customWidth="1" bestFit="1" width="10.0" style="50"/>
    <col min="1155" max="1155" customWidth="1" bestFit="1" width="10.0" style="50"/>
    <col min="1156" max="1156" customWidth="1" bestFit="1" width="10.0" style="50"/>
    <col min="1157" max="1157" customWidth="1" bestFit="1" width="10.0" style="50"/>
    <col min="1158" max="1158" customWidth="1" bestFit="1" width="10.0" style="50"/>
    <col min="1159" max="1159" customWidth="1" bestFit="1" width="10.0" style="50"/>
    <col min="1160" max="1160" customWidth="1" bestFit="1" width="10.0" style="50"/>
    <col min="1161" max="1161" customWidth="1" bestFit="1" width="10.0" style="50"/>
    <col min="1162" max="1162" customWidth="1" bestFit="1" width="10.0" style="50"/>
    <col min="1163" max="1163" customWidth="1" bestFit="1" width="10.0" style="50"/>
    <col min="1164" max="1164" customWidth="1" bestFit="1" width="10.0" style="50"/>
    <col min="1165" max="1165" customWidth="1" bestFit="1" width="10.0" style="50"/>
    <col min="1166" max="1166" customWidth="1" bestFit="1" width="10.0" style="50"/>
    <col min="1167" max="1167" customWidth="1" bestFit="1" width="10.0" style="50"/>
    <col min="1168" max="1168" customWidth="1" bestFit="1" width="10.0" style="50"/>
    <col min="1169" max="1169" customWidth="1" bestFit="1" width="10.0" style="50"/>
    <col min="1170" max="1170" customWidth="1" bestFit="1" width="10.0" style="50"/>
    <col min="1171" max="1171" customWidth="1" bestFit="1" width="10.0" style="50"/>
    <col min="1172" max="1172" customWidth="1" bestFit="1" width="10.0" style="50"/>
    <col min="1173" max="1173" customWidth="1" bestFit="1" width="10.0" style="50"/>
    <col min="1174" max="1174" customWidth="1" bestFit="1" width="10.0" style="50"/>
    <col min="1175" max="1175" customWidth="1" bestFit="1" width="10.0" style="50"/>
    <col min="1176" max="1176" customWidth="1" bestFit="1" width="10.0" style="50"/>
    <col min="1177" max="1177" customWidth="1" bestFit="1" width="10.0" style="50"/>
    <col min="1178" max="1178" customWidth="1" bestFit="1" width="10.0" style="50"/>
    <col min="1179" max="1179" customWidth="1" bestFit="1" width="10.0" style="50"/>
    <col min="1180" max="1180" customWidth="1" bestFit="1" width="10.0" style="50"/>
    <col min="1181" max="1181" customWidth="1" bestFit="1" width="10.0" style="50"/>
    <col min="1182" max="1182" customWidth="1" bestFit="1" width="10.0" style="50"/>
    <col min="1183" max="1183" customWidth="1" bestFit="1" width="10.0" style="50"/>
    <col min="1184" max="1184" customWidth="1" bestFit="1" width="10.0" style="50"/>
    <col min="1185" max="1185" customWidth="1" bestFit="1" width="10.0" style="50"/>
    <col min="1186" max="1186" customWidth="1" bestFit="1" width="10.0" style="50"/>
    <col min="1187" max="1187" customWidth="1" bestFit="1" width="10.0" style="50"/>
    <col min="1188" max="1188" customWidth="1" bestFit="1" width="10.0" style="50"/>
    <col min="1189" max="1189" customWidth="1" bestFit="1" width="10.0" style="50"/>
    <col min="1190" max="1190" customWidth="1" bestFit="1" width="10.0" style="50"/>
    <col min="1191" max="1191" customWidth="1" bestFit="1" width="10.0" style="50"/>
    <col min="1192" max="1192" customWidth="1" bestFit="1" width="10.0" style="50"/>
    <col min="1193" max="1193" customWidth="1" bestFit="1" width="10.0" style="50"/>
    <col min="1194" max="1194" customWidth="1" bestFit="1" width="10.0" style="50"/>
    <col min="1195" max="1195" customWidth="1" bestFit="1" width="10.0" style="50"/>
    <col min="1196" max="1196" customWidth="1" bestFit="1" width="10.0" style="50"/>
    <col min="1197" max="1197" customWidth="1" bestFit="1" width="10.0" style="50"/>
    <col min="1198" max="1198" customWidth="1" bestFit="1" width="10.0" style="50"/>
    <col min="1199" max="1199" customWidth="1" bestFit="1" width="10.0" style="50"/>
    <col min="1200" max="1200" customWidth="1" bestFit="1" width="10.0" style="50"/>
    <col min="1201" max="1201" customWidth="1" bestFit="1" width="10.0" style="50"/>
    <col min="1202" max="1202" customWidth="1" bestFit="1" width="10.0" style="50"/>
    <col min="1203" max="1203" customWidth="1" bestFit="1" width="10.0" style="50"/>
    <col min="1204" max="1204" customWidth="1" bestFit="1" width="10.0" style="50"/>
    <col min="1205" max="1205" customWidth="1" bestFit="1" width="10.0" style="50"/>
    <col min="1206" max="1206" customWidth="1" bestFit="1" width="10.0" style="50"/>
    <col min="1207" max="1207" customWidth="1" bestFit="1" width="10.0" style="50"/>
    <col min="1208" max="1208" customWidth="1" bestFit="1" width="10.0" style="50"/>
    <col min="1209" max="1209" customWidth="1" bestFit="1" width="10.0" style="50"/>
    <col min="1210" max="1210" customWidth="1" bestFit="1" width="10.0" style="50"/>
    <col min="1211" max="1211" customWidth="1" bestFit="1" width="10.0" style="50"/>
    <col min="1212" max="1212" customWidth="1" bestFit="1" width="10.0" style="50"/>
    <col min="1213" max="1213" customWidth="1" bestFit="1" width="10.0" style="50"/>
    <col min="1214" max="1214" customWidth="1" bestFit="1" width="10.0" style="50"/>
    <col min="1215" max="1215" customWidth="1" bestFit="1" width="10.0" style="50"/>
    <col min="1216" max="1216" customWidth="1" bestFit="1" width="10.0" style="50"/>
    <col min="1217" max="1217" customWidth="1" bestFit="1" width="10.0" style="50"/>
    <col min="1218" max="1218" customWidth="1" bestFit="1" width="10.0" style="50"/>
    <col min="1219" max="1219" customWidth="1" bestFit="1" width="10.0" style="50"/>
    <col min="1220" max="1220" customWidth="1" bestFit="1" width="10.0" style="50"/>
    <col min="1221" max="1221" customWidth="1" bestFit="1" width="10.0" style="50"/>
    <col min="1222" max="1222" customWidth="1" bestFit="1" width="10.0" style="50"/>
    <col min="1223" max="1223" customWidth="1" bestFit="1" width="10.0" style="50"/>
    <col min="1224" max="1224" customWidth="1" bestFit="1" width="10.0" style="50"/>
    <col min="1225" max="1225" customWidth="1" bestFit="1" width="10.0" style="50"/>
    <col min="1226" max="1226" customWidth="1" bestFit="1" width="10.0" style="50"/>
    <col min="1227" max="1227" customWidth="1" bestFit="1" width="10.0" style="50"/>
    <col min="1228" max="1228" customWidth="1" bestFit="1" width="10.0" style="50"/>
    <col min="1229" max="1229" customWidth="1" bestFit="1" width="10.0" style="50"/>
    <col min="1230" max="1230" customWidth="1" bestFit="1" width="10.0" style="50"/>
    <col min="1231" max="1231" customWidth="1" bestFit="1" width="10.0" style="50"/>
    <col min="1232" max="1232" customWidth="1" bestFit="1" width="10.0" style="50"/>
    <col min="1233" max="1233" customWidth="1" bestFit="1" width="10.0" style="50"/>
    <col min="1234" max="1234" customWidth="1" bestFit="1" width="10.0" style="50"/>
    <col min="1235" max="1235" customWidth="1" bestFit="1" width="10.0" style="50"/>
    <col min="1236" max="1236" customWidth="1" bestFit="1" width="10.0" style="50"/>
    <col min="1237" max="1237" customWidth="1" bestFit="1" width="10.0" style="50"/>
    <col min="1238" max="1238" customWidth="1" bestFit="1" width="10.0" style="50"/>
    <col min="1239" max="1239" customWidth="1" bestFit="1" width="10.0" style="50"/>
    <col min="1240" max="1240" customWidth="1" bestFit="1" width="10.0" style="50"/>
    <col min="1241" max="1241" customWidth="1" bestFit="1" width="10.0" style="50"/>
    <col min="1242" max="1242" customWidth="1" bestFit="1" width="10.0" style="50"/>
    <col min="1243" max="1243" customWidth="1" bestFit="1" width="10.0" style="50"/>
    <col min="1244" max="1244" customWidth="1" bestFit="1" width="10.0" style="50"/>
    <col min="1245" max="1245" customWidth="1" bestFit="1" width="10.0" style="50"/>
    <col min="1246" max="1246" customWidth="1" bestFit="1" width="10.0" style="50"/>
    <col min="1247" max="1247" customWidth="1" bestFit="1" width="10.0" style="50"/>
    <col min="1248" max="1248" customWidth="1" bestFit="1" width="10.0" style="50"/>
    <col min="1249" max="1249" customWidth="1" bestFit="1" width="10.0" style="50"/>
    <col min="1250" max="1250" customWidth="1" bestFit="1" width="10.0" style="50"/>
    <col min="1251" max="1251" customWidth="1" bestFit="1" width="10.0" style="50"/>
    <col min="1252" max="1252" customWidth="1" bestFit="1" width="10.0" style="50"/>
    <col min="1253" max="1253" customWidth="1" bestFit="1" width="10.0" style="50"/>
    <col min="1254" max="1254" customWidth="1" bestFit="1" width="10.0" style="50"/>
    <col min="1255" max="1255" customWidth="1" bestFit="1" width="10.0" style="50"/>
    <col min="1256" max="1256" customWidth="1" bestFit="1" width="10.0" style="50"/>
    <col min="1257" max="1257" customWidth="1" bestFit="1" width="10.0" style="50"/>
    <col min="1258" max="1258" customWidth="1" bestFit="1" width="10.0" style="50"/>
    <col min="1259" max="1259" customWidth="1" bestFit="1" width="10.0" style="50"/>
    <col min="1260" max="1260" customWidth="1" bestFit="1" width="10.0" style="50"/>
    <col min="1261" max="1261" customWidth="1" bestFit="1" width="10.0" style="50"/>
    <col min="1262" max="1262" customWidth="1" bestFit="1" width="10.0" style="50"/>
    <col min="1263" max="1263" customWidth="1" bestFit="1" width="10.0" style="50"/>
    <col min="1264" max="1264" customWidth="1" bestFit="1" width="10.0" style="50"/>
    <col min="1265" max="1265" customWidth="1" bestFit="1" width="10.0" style="50"/>
    <col min="1266" max="1266" customWidth="1" bestFit="1" width="10.0" style="50"/>
    <col min="1267" max="1267" customWidth="1" bestFit="1" width="10.0" style="50"/>
    <col min="1268" max="1268" customWidth="1" bestFit="1" width="10.0" style="50"/>
    <col min="1269" max="1269" customWidth="1" bestFit="1" width="10.0" style="50"/>
    <col min="1270" max="1270" customWidth="1" bestFit="1" width="10.0" style="50"/>
    <col min="1271" max="1271" customWidth="1" bestFit="1" width="10.0" style="50"/>
    <col min="1272" max="1272" customWidth="1" bestFit="1" width="10.0" style="50"/>
    <col min="1273" max="1273" customWidth="1" bestFit="1" width="10.0" style="50"/>
    <col min="1274" max="1274" customWidth="1" bestFit="1" width="10.0" style="50"/>
    <col min="1275" max="1275" customWidth="1" bestFit="1" width="10.0" style="50"/>
    <col min="1276" max="1276" customWidth="1" bestFit="1" width="10.0" style="50"/>
    <col min="1277" max="1277" customWidth="1" bestFit="1" width="10.0" style="50"/>
    <col min="1278" max="1278" customWidth="1" bestFit="1" width="10.0" style="50"/>
    <col min="1279" max="1279" customWidth="1" bestFit="1" width="10.0" style="50"/>
    <col min="1280" max="1280" customWidth="1" bestFit="1" width="10.0" style="50"/>
    <col min="1281" max="1281" customWidth="1" bestFit="1" width="10.0" style="50"/>
    <col min="1282" max="1282" customWidth="1" bestFit="1" width="10.0" style="50"/>
    <col min="1283" max="1283" customWidth="1" bestFit="1" width="10.0" style="50"/>
    <col min="1284" max="1284" customWidth="1" bestFit="1" width="10.0" style="50"/>
    <col min="1285" max="1285" customWidth="1" bestFit="1" width="10.0" style="50"/>
    <col min="1286" max="1286" customWidth="1" bestFit="1" width="10.0" style="50"/>
    <col min="1287" max="1287" customWidth="1" bestFit="1" width="10.0" style="50"/>
    <col min="1288" max="1288" customWidth="1" bestFit="1" width="10.0" style="50"/>
    <col min="1289" max="1289" customWidth="1" bestFit="1" width="10.0" style="50"/>
    <col min="1290" max="1290" customWidth="1" bestFit="1" width="10.0" style="50"/>
    <col min="1291" max="1291" customWidth="1" bestFit="1" width="10.0" style="50"/>
    <col min="1292" max="1292" customWidth="1" bestFit="1" width="10.0" style="50"/>
    <col min="1293" max="1293" customWidth="1" bestFit="1" width="10.0" style="50"/>
    <col min="1294" max="1294" customWidth="1" bestFit="1" width="10.0" style="50"/>
    <col min="1295" max="1295" customWidth="1" bestFit="1" width="10.0" style="50"/>
    <col min="1296" max="1296" customWidth="1" bestFit="1" width="10.0" style="50"/>
    <col min="1297" max="1297" customWidth="1" bestFit="1" width="10.0" style="50"/>
    <col min="1298" max="1298" customWidth="1" bestFit="1" width="10.0" style="50"/>
    <col min="1299" max="1299" customWidth="1" bestFit="1" width="10.0" style="50"/>
    <col min="1300" max="1300" customWidth="1" bestFit="1" width="10.0" style="50"/>
    <col min="1301" max="1301" customWidth="1" bestFit="1" width="10.0" style="50"/>
    <col min="1302" max="1302" customWidth="1" bestFit="1" width="10.0" style="50"/>
    <col min="1303" max="1303" customWidth="1" bestFit="1" width="10.0" style="50"/>
    <col min="1304" max="1304" customWidth="1" bestFit="1" width="10.0" style="50"/>
    <col min="1305" max="1305" customWidth="1" bestFit="1" width="10.0" style="50"/>
    <col min="1306" max="1306" customWidth="1" bestFit="1" width="10.0" style="50"/>
    <col min="1307" max="1307" customWidth="1" bestFit="1" width="10.0" style="50"/>
    <col min="1308" max="1308" customWidth="1" bestFit="1" width="10.0" style="50"/>
    <col min="1309" max="1309" customWidth="1" bestFit="1" width="10.0" style="50"/>
    <col min="1310" max="1310" customWidth="1" bestFit="1" width="10.0" style="50"/>
    <col min="1311" max="1311" customWidth="1" bestFit="1" width="10.0" style="50"/>
    <col min="1312" max="1312" customWidth="1" bestFit="1" width="10.0" style="50"/>
    <col min="1313" max="1313" customWidth="1" bestFit="1" width="10.0" style="50"/>
    <col min="1314" max="1314" customWidth="1" bestFit="1" width="10.0" style="50"/>
    <col min="1315" max="1315" customWidth="1" bestFit="1" width="10.0" style="50"/>
    <col min="1316" max="1316" customWidth="1" bestFit="1" width="10.0" style="50"/>
    <col min="1317" max="1317" customWidth="1" bestFit="1" width="10.0" style="50"/>
    <col min="1318" max="1318" customWidth="1" bestFit="1" width="10.0" style="50"/>
    <col min="1319" max="1319" customWidth="1" bestFit="1" width="10.0" style="50"/>
    <col min="1320" max="1320" customWidth="1" bestFit="1" width="10.0" style="50"/>
    <col min="1321" max="1321" customWidth="1" bestFit="1" width="10.0" style="50"/>
    <col min="1322" max="1322" customWidth="1" bestFit="1" width="10.0" style="50"/>
    <col min="1323" max="1323" customWidth="1" bestFit="1" width="10.0" style="50"/>
    <col min="1324" max="1324" customWidth="1" bestFit="1" width="10.0" style="50"/>
    <col min="1325" max="1325" customWidth="1" bestFit="1" width="10.0" style="50"/>
    <col min="1326" max="1326" customWidth="1" bestFit="1" width="10.0" style="50"/>
    <col min="1327" max="1327" customWidth="1" bestFit="1" width="10.0" style="50"/>
    <col min="1328" max="1328" customWidth="1" bestFit="1" width="10.0" style="50"/>
    <col min="1329" max="1329" customWidth="1" bestFit="1" width="10.0" style="50"/>
    <col min="1330" max="1330" customWidth="1" bestFit="1" width="10.0" style="50"/>
    <col min="1331" max="1331" customWidth="1" bestFit="1" width="10.0" style="50"/>
    <col min="1332" max="1332" customWidth="1" bestFit="1" width="10.0" style="50"/>
    <col min="1333" max="1333" customWidth="1" bestFit="1" width="10.0" style="50"/>
    <col min="1334" max="1334" customWidth="1" bestFit="1" width="10.0" style="50"/>
    <col min="1335" max="1335" customWidth="1" bestFit="1" width="10.0" style="50"/>
    <col min="1336" max="1336" customWidth="1" bestFit="1" width="10.0" style="50"/>
    <col min="1337" max="1337" customWidth="1" bestFit="1" width="10.0" style="50"/>
    <col min="1338" max="1338" customWidth="1" bestFit="1" width="10.0" style="50"/>
    <col min="1339" max="1339" customWidth="1" bestFit="1" width="10.0" style="50"/>
    <col min="1340" max="1340" customWidth="1" bestFit="1" width="10.0" style="50"/>
    <col min="1341" max="1341" customWidth="1" bestFit="1" width="10.0" style="50"/>
    <col min="1342" max="1342" customWidth="1" bestFit="1" width="10.0" style="50"/>
    <col min="1343" max="1343" customWidth="1" bestFit="1" width="10.0" style="50"/>
    <col min="1344" max="1344" customWidth="1" bestFit="1" width="10.0" style="50"/>
    <col min="1345" max="1345" customWidth="1" bestFit="1" width="10.0" style="50"/>
    <col min="1346" max="1346" customWidth="1" bestFit="1" width="10.0" style="50"/>
    <col min="1347" max="1347" customWidth="1" bestFit="1" width="10.0" style="50"/>
    <col min="1348" max="1348" customWidth="1" bestFit="1" width="10.0" style="50"/>
    <col min="1349" max="1349" customWidth="1" bestFit="1" width="10.0" style="50"/>
    <col min="1350" max="1350" customWidth="1" bestFit="1" width="10.0" style="50"/>
    <col min="1351" max="1351" customWidth="1" bestFit="1" width="10.0" style="50"/>
    <col min="1352" max="1352" customWidth="1" bestFit="1" width="10.0" style="50"/>
    <col min="1353" max="1353" customWidth="1" bestFit="1" width="10.0" style="50"/>
    <col min="1354" max="1354" customWidth="1" bestFit="1" width="10.0" style="50"/>
    <col min="1355" max="1355" customWidth="1" bestFit="1" width="10.0" style="50"/>
    <col min="1356" max="1356" customWidth="1" bestFit="1" width="10.0" style="50"/>
    <col min="1357" max="1357" customWidth="1" bestFit="1" width="10.0" style="50"/>
    <col min="1358" max="1358" customWidth="1" bestFit="1" width="10.0" style="50"/>
    <col min="1359" max="1359" customWidth="1" bestFit="1" width="10.0" style="50"/>
    <col min="1360" max="1360" customWidth="1" bestFit="1" width="10.0" style="50"/>
    <col min="1361" max="1361" customWidth="1" bestFit="1" width="10.0" style="50"/>
    <col min="1362" max="1362" customWidth="1" bestFit="1" width="10.0" style="50"/>
    <col min="1363" max="1363" customWidth="1" bestFit="1" width="10.0" style="50"/>
    <col min="1364" max="1364" customWidth="1" bestFit="1" width="10.0" style="50"/>
    <col min="1365" max="1365" customWidth="1" bestFit="1" width="10.0" style="50"/>
    <col min="1366" max="1366" customWidth="1" bestFit="1" width="10.0" style="50"/>
    <col min="1367" max="1367" customWidth="1" bestFit="1" width="10.0" style="50"/>
    <col min="1368" max="1368" customWidth="1" bestFit="1" width="10.0" style="50"/>
    <col min="1369" max="1369" customWidth="1" bestFit="1" width="10.0" style="50"/>
    <col min="1370" max="1370" customWidth="1" bestFit="1" width="10.0" style="50"/>
    <col min="1371" max="1371" customWidth="1" bestFit="1" width="10.0" style="50"/>
    <col min="1372" max="1372" customWidth="1" bestFit="1" width="10.0" style="50"/>
    <col min="1373" max="1373" customWidth="1" bestFit="1" width="10.0" style="50"/>
    <col min="1374" max="1374" customWidth="1" bestFit="1" width="10.0" style="50"/>
    <col min="1375" max="1375" customWidth="1" bestFit="1" width="10.0" style="50"/>
    <col min="1376" max="1376" customWidth="1" bestFit="1" width="10.0" style="50"/>
    <col min="1377" max="1377" customWidth="1" bestFit="1" width="10.0" style="50"/>
    <col min="1378" max="1378" customWidth="1" bestFit="1" width="10.0" style="50"/>
    <col min="1379" max="1379" customWidth="1" bestFit="1" width="10.0" style="50"/>
    <col min="1380" max="1380" customWidth="1" bestFit="1" width="10.0" style="50"/>
    <col min="1381" max="1381" customWidth="1" bestFit="1" width="10.0" style="50"/>
    <col min="1382" max="1382" customWidth="1" bestFit="1" width="10.0" style="50"/>
    <col min="1383" max="1383" customWidth="1" bestFit="1" width="10.0" style="50"/>
    <col min="1384" max="1384" customWidth="1" bestFit="1" width="10.0" style="50"/>
    <col min="1385" max="1385" customWidth="1" bestFit="1" width="10.0" style="50"/>
    <col min="1386" max="1386" customWidth="1" bestFit="1" width="10.0" style="50"/>
    <col min="1387" max="1387" customWidth="1" bestFit="1" width="10.0" style="50"/>
    <col min="1388" max="1388" customWidth="1" bestFit="1" width="10.0" style="50"/>
    <col min="1389" max="1389" customWidth="1" bestFit="1" width="10.0" style="50"/>
    <col min="1390" max="1390" customWidth="1" bestFit="1" width="10.0" style="50"/>
    <col min="1391" max="1391" customWidth="1" bestFit="1" width="10.0" style="50"/>
    <col min="1392" max="1392" customWidth="1" bestFit="1" width="10.0" style="50"/>
    <col min="1393" max="1393" customWidth="1" bestFit="1" width="10.0" style="50"/>
    <col min="1394" max="1394" customWidth="1" bestFit="1" width="10.0" style="50"/>
    <col min="1395" max="1395" customWidth="1" bestFit="1" width="10.0" style="50"/>
    <col min="1396" max="1396" customWidth="1" bestFit="1" width="10.0" style="50"/>
    <col min="1397" max="1397" customWidth="1" bestFit="1" width="10.0" style="50"/>
    <col min="1398" max="1398" customWidth="1" bestFit="1" width="10.0" style="50"/>
    <col min="1399" max="1399" customWidth="1" bestFit="1" width="10.0" style="50"/>
    <col min="1400" max="1400" customWidth="1" bestFit="1" width="10.0" style="50"/>
    <col min="1401" max="1401" customWidth="1" bestFit="1" width="10.0" style="50"/>
    <col min="1402" max="1402" customWidth="1" bestFit="1" width="10.0" style="50"/>
    <col min="1403" max="1403" customWidth="1" bestFit="1" width="10.0" style="50"/>
    <col min="1404" max="1404" customWidth="1" bestFit="1" width="10.0" style="50"/>
    <col min="1405" max="1405" customWidth="1" bestFit="1" width="10.0" style="50"/>
    <col min="1406" max="1406" customWidth="1" bestFit="1" width="10.0" style="50"/>
    <col min="1407" max="1407" customWidth="1" bestFit="1" width="10.0" style="50"/>
    <col min="1408" max="1408" customWidth="1" bestFit="1" width="10.0" style="50"/>
    <col min="1409" max="1409" customWidth="1" bestFit="1" width="10.0" style="50"/>
    <col min="1410" max="1410" customWidth="1" bestFit="1" width="10.0" style="50"/>
    <col min="1411" max="1411" customWidth="1" bestFit="1" width="10.0" style="50"/>
    <col min="1412" max="1412" customWidth="1" bestFit="1" width="10.0" style="50"/>
    <col min="1413" max="1413" customWidth="1" bestFit="1" width="10.0" style="50"/>
    <col min="1414" max="1414" customWidth="1" bestFit="1" width="10.0" style="50"/>
    <col min="1415" max="1415" customWidth="1" bestFit="1" width="10.0" style="50"/>
    <col min="1416" max="1416" customWidth="1" bestFit="1" width="10.0" style="50"/>
    <col min="1417" max="1417" customWidth="1" bestFit="1" width="10.0" style="50"/>
    <col min="1418" max="1418" customWidth="1" bestFit="1" width="10.0" style="50"/>
    <col min="1419" max="1419" customWidth="1" bestFit="1" width="10.0" style="50"/>
    <col min="1420" max="1420" customWidth="1" bestFit="1" width="10.0" style="50"/>
    <col min="1421" max="1421" customWidth="1" bestFit="1" width="10.0" style="50"/>
    <col min="1422" max="1422" customWidth="1" bestFit="1" width="10.0" style="50"/>
    <col min="1423" max="1423" customWidth="1" bestFit="1" width="10.0" style="50"/>
    <col min="1424" max="1424" customWidth="1" bestFit="1" width="10.0" style="50"/>
    <col min="1425" max="1425" customWidth="1" bestFit="1" width="10.0" style="50"/>
    <col min="1426" max="1426" customWidth="1" bestFit="1" width="10.0" style="50"/>
    <col min="1427" max="1427" customWidth="1" bestFit="1" width="10.0" style="50"/>
    <col min="1428" max="1428" customWidth="1" bestFit="1" width="10.0" style="50"/>
    <col min="1429" max="1429" customWidth="1" bestFit="1" width="10.0" style="50"/>
    <col min="1430" max="1430" customWidth="1" bestFit="1" width="10.0" style="50"/>
    <col min="1431" max="1431" customWidth="1" bestFit="1" width="10.0" style="50"/>
    <col min="1432" max="1432" customWidth="1" bestFit="1" width="10.0" style="50"/>
    <col min="1433" max="1433" customWidth="1" bestFit="1" width="10.0" style="50"/>
    <col min="1434" max="1434" customWidth="1" bestFit="1" width="10.0" style="50"/>
    <col min="1435" max="1435" customWidth="1" bestFit="1" width="10.0" style="50"/>
    <col min="1436" max="1436" customWidth="1" bestFit="1" width="10.0" style="50"/>
    <col min="1437" max="1437" customWidth="1" bestFit="1" width="10.0" style="50"/>
    <col min="1438" max="1438" customWidth="1" bestFit="1" width="10.0" style="50"/>
    <col min="1439" max="1439" customWidth="1" bestFit="1" width="10.0" style="50"/>
    <col min="1440" max="1440" customWidth="1" bestFit="1" width="10.0" style="50"/>
    <col min="1441" max="1441" customWidth="1" bestFit="1" width="10.0" style="50"/>
    <col min="1442" max="1442" customWidth="1" bestFit="1" width="10.0" style="50"/>
    <col min="1443" max="1443" customWidth="1" bestFit="1" width="10.0" style="50"/>
    <col min="1444" max="1444" customWidth="1" bestFit="1" width="10.0" style="50"/>
    <col min="1445" max="1445" customWidth="1" bestFit="1" width="10.0" style="50"/>
    <col min="1446" max="1446" customWidth="1" bestFit="1" width="10.0" style="50"/>
    <col min="1447" max="1447" customWidth="1" bestFit="1" width="10.0" style="50"/>
    <col min="1448" max="1448" customWidth="1" bestFit="1" width="10.0" style="50"/>
    <col min="1449" max="1449" customWidth="1" bestFit="1" width="10.0" style="50"/>
    <col min="1450" max="1450" customWidth="1" bestFit="1" width="10.0" style="50"/>
    <col min="1451" max="1451" customWidth="1" bestFit="1" width="10.0" style="50"/>
    <col min="1452" max="1452" customWidth="1" bestFit="1" width="10.0" style="50"/>
    <col min="1453" max="1453" customWidth="1" bestFit="1" width="10.0" style="50"/>
    <col min="1454" max="1454" customWidth="1" bestFit="1" width="10.0" style="50"/>
    <col min="1455" max="1455" customWidth="1" bestFit="1" width="10.0" style="50"/>
    <col min="1456" max="1456" customWidth="1" bestFit="1" width="10.0" style="50"/>
    <col min="1457" max="1457" customWidth="1" bestFit="1" width="10.0" style="50"/>
    <col min="1458" max="1458" customWidth="1" bestFit="1" width="10.0" style="50"/>
    <col min="1459" max="1459" customWidth="1" bestFit="1" width="10.0" style="50"/>
    <col min="1460" max="1460" customWidth="1" bestFit="1" width="10.0" style="50"/>
    <col min="1461" max="1461" customWidth="1" bestFit="1" width="10.0" style="50"/>
    <col min="1462" max="1462" customWidth="1" bestFit="1" width="10.0" style="50"/>
    <col min="1463" max="1463" customWidth="1" bestFit="1" width="10.0" style="50"/>
    <col min="1464" max="1464" customWidth="1" bestFit="1" width="10.0" style="50"/>
    <col min="1465" max="1465" customWidth="1" bestFit="1" width="10.0" style="50"/>
    <col min="1466" max="1466" customWidth="1" bestFit="1" width="10.0" style="50"/>
    <col min="1467" max="1467" customWidth="1" bestFit="1" width="10.0" style="50"/>
    <col min="1468" max="1468" customWidth="1" bestFit="1" width="10.0" style="50"/>
    <col min="1469" max="1469" customWidth="1" bestFit="1" width="10.0" style="50"/>
    <col min="1470" max="1470" customWidth="1" bestFit="1" width="10.0" style="50"/>
    <col min="1471" max="1471" customWidth="1" bestFit="1" width="10.0" style="50"/>
    <col min="1472" max="1472" customWidth="1" bestFit="1" width="10.0" style="50"/>
    <col min="1473" max="1473" customWidth="1" bestFit="1" width="10.0" style="50"/>
    <col min="1474" max="1474" customWidth="1" bestFit="1" width="10.0" style="50"/>
    <col min="1475" max="1475" customWidth="1" bestFit="1" width="10.0" style="50"/>
    <col min="1476" max="1476" customWidth="1" bestFit="1" width="10.0" style="50"/>
    <col min="1477" max="1477" customWidth="1" bestFit="1" width="10.0" style="50"/>
    <col min="1478" max="1478" customWidth="1" bestFit="1" width="10.0" style="50"/>
    <col min="1479" max="1479" customWidth="1" bestFit="1" width="10.0" style="50"/>
    <col min="1480" max="1480" customWidth="1" bestFit="1" width="10.0" style="50"/>
    <col min="1481" max="1481" customWidth="1" bestFit="1" width="10.0" style="50"/>
    <col min="1482" max="1482" customWidth="1" bestFit="1" width="10.0" style="50"/>
    <col min="1483" max="1483" customWidth="1" bestFit="1" width="10.0" style="50"/>
    <col min="1484" max="1484" customWidth="1" bestFit="1" width="10.0" style="50"/>
    <col min="1485" max="1485" customWidth="1" bestFit="1" width="10.0" style="50"/>
    <col min="1486" max="1486" customWidth="1" bestFit="1" width="10.0" style="50"/>
    <col min="1487" max="1487" customWidth="1" bestFit="1" width="10.0" style="50"/>
    <col min="1488" max="1488" customWidth="1" bestFit="1" width="10.0" style="50"/>
    <col min="1489" max="1489" customWidth="1" bestFit="1" width="10.0" style="50"/>
    <col min="1490" max="1490" customWidth="1" bestFit="1" width="10.0" style="50"/>
    <col min="1491" max="1491" customWidth="1" bestFit="1" width="10.0" style="50"/>
    <col min="1492" max="1492" customWidth="1" bestFit="1" width="10.0" style="50"/>
    <col min="1493" max="1493" customWidth="1" bestFit="1" width="10.0" style="50"/>
    <col min="1494" max="1494" customWidth="1" bestFit="1" width="10.0" style="50"/>
    <col min="1495" max="1495" customWidth="1" bestFit="1" width="10.0" style="50"/>
    <col min="1496" max="1496" customWidth="1" bestFit="1" width="10.0" style="50"/>
    <col min="1497" max="1497" customWidth="1" bestFit="1" width="10.0" style="50"/>
    <col min="1498" max="1498" customWidth="1" bestFit="1" width="10.0" style="50"/>
    <col min="1499" max="1499" customWidth="1" bestFit="1" width="10.0" style="50"/>
    <col min="1500" max="1500" customWidth="1" bestFit="1" width="10.0" style="50"/>
    <col min="1501" max="1501" customWidth="1" bestFit="1" width="10.0" style="50"/>
    <col min="1502" max="1502" customWidth="1" bestFit="1" width="10.0" style="50"/>
    <col min="1503" max="1503" customWidth="1" bestFit="1" width="10.0" style="50"/>
    <col min="1504" max="1504" customWidth="1" bestFit="1" width="10.0" style="50"/>
    <col min="1505" max="1505" customWidth="1" bestFit="1" width="10.0" style="50"/>
    <col min="1506" max="1506" customWidth="1" bestFit="1" width="10.0" style="50"/>
    <col min="1507" max="1507" customWidth="1" bestFit="1" width="10.0" style="50"/>
    <col min="1508" max="1508" customWidth="1" bestFit="1" width="10.0" style="50"/>
    <col min="1509" max="1509" customWidth="1" bestFit="1" width="10.0" style="50"/>
    <col min="1510" max="1510" customWidth="1" bestFit="1" width="10.0" style="50"/>
    <col min="1511" max="1511" customWidth="1" bestFit="1" width="10.0" style="50"/>
    <col min="1512" max="1512" customWidth="1" bestFit="1" width="10.0" style="50"/>
    <col min="1513" max="1513" customWidth="1" bestFit="1" width="10.0" style="50"/>
    <col min="1514" max="1514" customWidth="1" bestFit="1" width="10.0" style="50"/>
    <col min="1515" max="1515" customWidth="1" bestFit="1" width="10.0" style="50"/>
    <col min="1516" max="1516" customWidth="1" bestFit="1" width="10.0" style="50"/>
    <col min="1517" max="1517" customWidth="1" bestFit="1" width="10.0" style="50"/>
    <col min="1518" max="1518" customWidth="1" bestFit="1" width="10.0" style="50"/>
    <col min="1519" max="1519" customWidth="1" bestFit="1" width="10.0" style="50"/>
    <col min="1520" max="1520" customWidth="1" bestFit="1" width="10.0" style="50"/>
    <col min="1521" max="1521" customWidth="1" bestFit="1" width="10.0" style="50"/>
    <col min="1522" max="1522" customWidth="1" bestFit="1" width="10.0" style="50"/>
    <col min="1523" max="1523" customWidth="1" bestFit="1" width="10.0" style="50"/>
    <col min="1524" max="1524" customWidth="1" bestFit="1" width="10.0" style="50"/>
    <col min="1525" max="1525" customWidth="1" bestFit="1" width="10.0" style="50"/>
    <col min="1526" max="1526" customWidth="1" bestFit="1" width="10.0" style="50"/>
    <col min="1527" max="1527" customWidth="1" bestFit="1" width="10.0" style="50"/>
    <col min="1528" max="1528" customWidth="1" bestFit="1" width="10.0" style="50"/>
    <col min="1529" max="1529" customWidth="1" bestFit="1" width="10.0" style="50"/>
    <col min="1530" max="1530" customWidth="1" bestFit="1" width="10.0" style="50"/>
    <col min="1531" max="1531" customWidth="1" bestFit="1" width="10.0" style="50"/>
    <col min="1532" max="1532" customWidth="1" bestFit="1" width="10.0" style="50"/>
    <col min="1533" max="1533" customWidth="1" bestFit="1" width="10.0" style="50"/>
    <col min="1534" max="1534" customWidth="1" bestFit="1" width="10.0" style="50"/>
    <col min="1535" max="1535" customWidth="1" bestFit="1" width="10.0" style="50"/>
    <col min="1536" max="1536" customWidth="1" bestFit="1" width="10.0" style="50"/>
    <col min="1537" max="1537" customWidth="1" bestFit="1" width="10.0" style="50"/>
    <col min="1538" max="1538" customWidth="1" bestFit="1" width="10.0" style="50"/>
    <col min="1539" max="1539" customWidth="1" bestFit="1" width="10.0" style="50"/>
    <col min="1540" max="1540" customWidth="1" bestFit="1" width="10.0" style="50"/>
    <col min="1541" max="1541" customWidth="1" bestFit="1" width="10.0" style="50"/>
    <col min="1542" max="1542" customWidth="1" bestFit="1" width="10.0" style="50"/>
    <col min="1543" max="1543" customWidth="1" bestFit="1" width="10.0" style="50"/>
    <col min="1544" max="1544" customWidth="1" bestFit="1" width="10.0" style="50"/>
    <col min="1545" max="1545" customWidth="1" bestFit="1" width="10.0" style="50"/>
    <col min="1546" max="1546" customWidth="1" bestFit="1" width="10.0" style="50"/>
    <col min="1547" max="1547" customWidth="1" bestFit="1" width="10.0" style="50"/>
    <col min="1548" max="1548" customWidth="1" bestFit="1" width="10.0" style="50"/>
    <col min="1549" max="1549" customWidth="1" bestFit="1" width="10.0" style="50"/>
    <col min="1550" max="1550" customWidth="1" bestFit="1" width="10.0" style="50"/>
    <col min="1551" max="1551" customWidth="1" bestFit="1" width="10.0" style="50"/>
    <col min="1552" max="1552" customWidth="1" bestFit="1" width="10.0" style="50"/>
    <col min="1553" max="1553" customWidth="1" bestFit="1" width="10.0" style="50"/>
    <col min="1554" max="1554" customWidth="1" bestFit="1" width="10.0" style="50"/>
    <col min="1555" max="1555" customWidth="1" bestFit="1" width="10.0" style="50"/>
    <col min="1556" max="1556" customWidth="1" bestFit="1" width="10.0" style="50"/>
    <col min="1557" max="1557" customWidth="1" bestFit="1" width="10.0" style="50"/>
    <col min="1558" max="1558" customWidth="1" bestFit="1" width="10.0" style="50"/>
    <col min="1559" max="1559" customWidth="1" bestFit="1" width="10.0" style="50"/>
    <col min="1560" max="1560" customWidth="1" bestFit="1" width="10.0" style="50"/>
    <col min="1561" max="1561" customWidth="1" bestFit="1" width="10.0" style="50"/>
    <col min="1562" max="1562" customWidth="1" bestFit="1" width="10.0" style="50"/>
    <col min="1563" max="1563" customWidth="1" bestFit="1" width="10.0" style="50"/>
    <col min="1564" max="1564" customWidth="1" bestFit="1" width="10.0" style="50"/>
    <col min="1565" max="1565" customWidth="1" bestFit="1" width="10.0" style="50"/>
    <col min="1566" max="1566" customWidth="1" bestFit="1" width="10.0" style="50"/>
    <col min="1567" max="1567" customWidth="1" bestFit="1" width="10.0" style="50"/>
    <col min="1568" max="1568" customWidth="1" bestFit="1" width="10.0" style="50"/>
    <col min="1569" max="1569" customWidth="1" bestFit="1" width="10.0" style="50"/>
    <col min="1570" max="1570" customWidth="1" bestFit="1" width="10.0" style="50"/>
    <col min="1571" max="1571" customWidth="1" bestFit="1" width="10.0" style="50"/>
    <col min="1572" max="1572" customWidth="1" bestFit="1" width="10.0" style="50"/>
    <col min="1573" max="1573" customWidth="1" bestFit="1" width="10.0" style="50"/>
    <col min="1574" max="1574" customWidth="1" bestFit="1" width="10.0" style="50"/>
    <col min="1575" max="1575" customWidth="1" bestFit="1" width="10.0" style="50"/>
    <col min="1576" max="1576" customWidth="1" bestFit="1" width="10.0" style="50"/>
    <col min="1577" max="1577" customWidth="1" bestFit="1" width="10.0" style="50"/>
    <col min="1578" max="1578" customWidth="1" bestFit="1" width="10.0" style="50"/>
    <col min="1579" max="1579" customWidth="1" bestFit="1" width="10.0" style="50"/>
    <col min="1580" max="1580" customWidth="1" bestFit="1" width="10.0" style="50"/>
    <col min="1581" max="1581" customWidth="1" bestFit="1" width="10.0" style="50"/>
    <col min="1582" max="1582" customWidth="1" bestFit="1" width="10.0" style="50"/>
    <col min="1583" max="1583" customWidth="1" bestFit="1" width="10.0" style="50"/>
    <col min="1584" max="1584" customWidth="1" bestFit="1" width="10.0" style="50"/>
    <col min="1585" max="1585" customWidth="1" bestFit="1" width="10.0" style="50"/>
    <col min="1586" max="1586" customWidth="1" bestFit="1" width="10.0" style="50"/>
    <col min="1587" max="1587" customWidth="1" bestFit="1" width="10.0" style="50"/>
    <col min="1588" max="1588" customWidth="1" bestFit="1" width="10.0" style="50"/>
    <col min="1589" max="1589" customWidth="1" bestFit="1" width="10.0" style="50"/>
    <col min="1590" max="1590" customWidth="1" bestFit="1" width="10.0" style="50"/>
    <col min="1591" max="1591" customWidth="1" bestFit="1" width="10.0" style="50"/>
    <col min="1592" max="1592" customWidth="1" bestFit="1" width="10.0" style="50"/>
    <col min="1593" max="1593" customWidth="1" bestFit="1" width="10.0" style="50"/>
    <col min="1594" max="1594" customWidth="1" bestFit="1" width="10.0" style="50"/>
    <col min="1595" max="1595" customWidth="1" bestFit="1" width="10.0" style="50"/>
    <col min="1596" max="1596" customWidth="1" bestFit="1" width="10.0" style="50"/>
    <col min="1597" max="1597" customWidth="1" bestFit="1" width="10.0" style="50"/>
    <col min="1598" max="1598" customWidth="1" bestFit="1" width="10.0" style="50"/>
    <col min="1599" max="1599" customWidth="1" bestFit="1" width="10.0" style="50"/>
    <col min="1600" max="1600" customWidth="1" bestFit="1" width="10.0" style="50"/>
    <col min="1601" max="1601" customWidth="1" bestFit="1" width="10.0" style="50"/>
    <col min="1602" max="1602" customWidth="1" bestFit="1" width="10.0" style="50"/>
    <col min="1603" max="1603" customWidth="1" bestFit="1" width="10.0" style="50"/>
    <col min="1604" max="1604" customWidth="1" bestFit="1" width="10.0" style="50"/>
    <col min="1605" max="1605" customWidth="1" bestFit="1" width="10.0" style="50"/>
    <col min="1606" max="1606" customWidth="1" bestFit="1" width="10.0" style="50"/>
    <col min="1607" max="1607" customWidth="1" bestFit="1" width="10.0" style="50"/>
    <col min="1608" max="1608" customWidth="1" bestFit="1" width="10.0" style="50"/>
    <col min="1609" max="1609" customWidth="1" bestFit="1" width="10.0" style="50"/>
    <col min="1610" max="1610" customWidth="1" bestFit="1" width="10.0" style="50"/>
    <col min="1611" max="1611" customWidth="1" bestFit="1" width="10.0" style="50"/>
    <col min="1612" max="1612" customWidth="1" bestFit="1" width="10.0" style="50"/>
    <col min="1613" max="1613" customWidth="1" bestFit="1" width="10.0" style="50"/>
    <col min="1614" max="1614" customWidth="1" bestFit="1" width="10.0" style="50"/>
    <col min="1615" max="1615" customWidth="1" bestFit="1" width="10.0" style="50"/>
    <col min="1616" max="1616" customWidth="1" bestFit="1" width="10.0" style="50"/>
    <col min="1617" max="1617" customWidth="1" bestFit="1" width="10.0" style="50"/>
    <col min="1618" max="1618" customWidth="1" bestFit="1" width="10.0" style="50"/>
    <col min="1619" max="1619" customWidth="1" bestFit="1" width="10.0" style="50"/>
    <col min="1620" max="1620" customWidth="1" bestFit="1" width="10.0" style="50"/>
    <col min="1621" max="1621" customWidth="1" bestFit="1" width="10.0" style="50"/>
    <col min="1622" max="1622" customWidth="1" bestFit="1" width="10.0" style="50"/>
    <col min="1623" max="1623" customWidth="1" bestFit="1" width="10.0" style="50"/>
    <col min="1624" max="1624" customWidth="1" bestFit="1" width="10.0" style="50"/>
    <col min="1625" max="1625" customWidth="1" bestFit="1" width="10.0" style="50"/>
    <col min="1626" max="1626" customWidth="1" bestFit="1" width="10.0" style="50"/>
    <col min="1627" max="1627" customWidth="1" bestFit="1" width="10.0" style="50"/>
    <col min="1628" max="1628" customWidth="1" bestFit="1" width="10.0" style="50"/>
    <col min="1629" max="1629" customWidth="1" bestFit="1" width="10.0" style="50"/>
    <col min="1630" max="1630" customWidth="1" bestFit="1" width="10.0" style="50"/>
    <col min="1631" max="1631" customWidth="1" bestFit="1" width="10.0" style="50"/>
    <col min="1632" max="1632" customWidth="1" bestFit="1" width="10.0" style="50"/>
    <col min="1633" max="1633" customWidth="1" bestFit="1" width="10.0" style="50"/>
    <col min="1634" max="1634" customWidth="1" bestFit="1" width="10.0" style="50"/>
    <col min="1635" max="1635" customWidth="1" bestFit="1" width="10.0" style="50"/>
    <col min="1636" max="1636" customWidth="1" bestFit="1" width="10.0" style="50"/>
    <col min="1637" max="1637" customWidth="1" bestFit="1" width="10.0" style="50"/>
    <col min="1638" max="1638" customWidth="1" bestFit="1" width="10.0" style="50"/>
    <col min="1639" max="1639" customWidth="1" bestFit="1" width="10.0" style="50"/>
    <col min="1640" max="1640" customWidth="1" bestFit="1" width="10.0" style="50"/>
    <col min="1641" max="1641" customWidth="1" bestFit="1" width="10.0" style="50"/>
    <col min="1642" max="1642" customWidth="1" bestFit="1" width="10.0" style="50"/>
    <col min="1643" max="1643" customWidth="1" bestFit="1" width="10.0" style="50"/>
    <col min="1644" max="1644" customWidth="1" bestFit="1" width="10.0" style="50"/>
    <col min="1645" max="1645" customWidth="1" bestFit="1" width="10.0" style="50"/>
    <col min="1646" max="1646" customWidth="1" bestFit="1" width="10.0" style="50"/>
    <col min="1647" max="1647" customWidth="1" bestFit="1" width="10.0" style="50"/>
    <col min="1648" max="1648" customWidth="1" bestFit="1" width="10.0" style="50"/>
    <col min="1649" max="1649" customWidth="1" bestFit="1" width="10.0" style="50"/>
    <col min="1650" max="1650" customWidth="1" bestFit="1" width="10.0" style="50"/>
    <col min="1651" max="1651" customWidth="1" bestFit="1" width="10.0" style="50"/>
    <col min="1652" max="1652" customWidth="1" bestFit="1" width="10.0" style="50"/>
    <col min="1653" max="1653" customWidth="1" bestFit="1" width="10.0" style="50"/>
    <col min="1654" max="1654" customWidth="1" bestFit="1" width="10.0" style="50"/>
    <col min="1655" max="1655" customWidth="1" bestFit="1" width="10.0" style="50"/>
    <col min="1656" max="1656" customWidth="1" bestFit="1" width="10.0" style="50"/>
    <col min="1657" max="1657" customWidth="1" bestFit="1" width="10.0" style="50"/>
    <col min="1658" max="1658" customWidth="1" bestFit="1" width="10.0" style="50"/>
    <col min="1659" max="1659" customWidth="1" bestFit="1" width="10.0" style="50"/>
    <col min="1660" max="1660" customWidth="1" bestFit="1" width="10.0" style="50"/>
    <col min="1661" max="1661" customWidth="1" bestFit="1" width="10.0" style="50"/>
    <col min="1662" max="1662" customWidth="1" bestFit="1" width="10.0" style="50"/>
    <col min="1663" max="1663" customWidth="1" bestFit="1" width="10.0" style="50"/>
    <col min="1664" max="1664" customWidth="1" bestFit="1" width="10.0" style="50"/>
    <col min="1665" max="1665" customWidth="1" bestFit="1" width="10.0" style="50"/>
    <col min="1666" max="1666" customWidth="1" bestFit="1" width="10.0" style="50"/>
    <col min="1667" max="1667" customWidth="1" bestFit="1" width="10.0" style="50"/>
    <col min="1668" max="1668" customWidth="1" bestFit="1" width="10.0" style="50"/>
    <col min="1669" max="1669" customWidth="1" bestFit="1" width="10.0" style="50"/>
    <col min="1670" max="1670" customWidth="1" bestFit="1" width="10.0" style="50"/>
    <col min="1671" max="1671" customWidth="1" bestFit="1" width="10.0" style="50"/>
    <col min="1672" max="1672" customWidth="1" bestFit="1" width="10.0" style="50"/>
    <col min="1673" max="1673" customWidth="1" bestFit="1" width="10.0" style="50"/>
    <col min="1674" max="1674" customWidth="1" bestFit="1" width="10.0" style="50"/>
    <col min="1675" max="1675" customWidth="1" bestFit="1" width="10.0" style="50"/>
    <col min="1676" max="1676" customWidth="1" bestFit="1" width="10.0" style="50"/>
    <col min="1677" max="1677" customWidth="1" bestFit="1" width="10.0" style="50"/>
    <col min="1678" max="1678" customWidth="1" bestFit="1" width="10.0" style="50"/>
    <col min="1679" max="1679" customWidth="1" bestFit="1" width="10.0" style="50"/>
    <col min="1680" max="1680" customWidth="1" bestFit="1" width="10.0" style="50"/>
    <col min="1681" max="1681" customWidth="1" bestFit="1" width="10.0" style="50"/>
    <col min="1682" max="1682" customWidth="1" bestFit="1" width="10.0" style="50"/>
    <col min="1683" max="1683" customWidth="1" bestFit="1" width="10.0" style="50"/>
    <col min="1684" max="1684" customWidth="1" bestFit="1" width="10.0" style="50"/>
    <col min="1685" max="1685" customWidth="1" bestFit="1" width="10.0" style="50"/>
    <col min="1686" max="1686" customWidth="1" bestFit="1" width="10.0" style="50"/>
    <col min="1687" max="1687" customWidth="1" bestFit="1" width="10.0" style="50"/>
    <col min="1688" max="1688" customWidth="1" bestFit="1" width="10.0" style="50"/>
    <col min="1689" max="1689" customWidth="1" bestFit="1" width="10.0" style="50"/>
    <col min="1690" max="1690" customWidth="1" bestFit="1" width="10.0" style="50"/>
    <col min="1691" max="1691" customWidth="1" bestFit="1" width="10.0" style="50"/>
    <col min="1692" max="1692" customWidth="1" bestFit="1" width="10.0" style="50"/>
    <col min="1693" max="1693" customWidth="1" bestFit="1" width="10.0" style="50"/>
    <col min="1694" max="1694" customWidth="1" bestFit="1" width="10.0" style="50"/>
    <col min="1695" max="1695" customWidth="1" bestFit="1" width="10.0" style="50"/>
    <col min="1696" max="1696" customWidth="1" bestFit="1" width="10.0" style="50"/>
    <col min="1697" max="1697" customWidth="1" bestFit="1" width="10.0" style="50"/>
    <col min="1698" max="1698" customWidth="1" bestFit="1" width="10.0" style="50"/>
    <col min="1699" max="1699" customWidth="1" bestFit="1" width="10.0" style="50"/>
    <col min="1700" max="1700" customWidth="1" bestFit="1" width="10.0" style="50"/>
    <col min="1701" max="1701" customWidth="1" bestFit="1" width="10.0" style="50"/>
    <col min="1702" max="1702" customWidth="1" bestFit="1" width="10.0" style="50"/>
    <col min="1703" max="1703" customWidth="1" bestFit="1" width="10.0" style="50"/>
    <col min="1704" max="1704" customWidth="1" bestFit="1" width="10.0" style="50"/>
    <col min="1705" max="1705" customWidth="1" bestFit="1" width="10.0" style="50"/>
    <col min="1706" max="1706" customWidth="1" bestFit="1" width="10.0" style="50"/>
    <col min="1707" max="1707" customWidth="1" bestFit="1" width="10.0" style="50"/>
    <col min="1708" max="1708" customWidth="1" bestFit="1" width="10.0" style="50"/>
    <col min="1709" max="1709" customWidth="1" bestFit="1" width="10.0" style="50"/>
    <col min="1710" max="1710" customWidth="1" bestFit="1" width="10.0" style="50"/>
    <col min="1711" max="1711" customWidth="1" bestFit="1" width="10.0" style="50"/>
    <col min="1712" max="1712" customWidth="1" bestFit="1" width="10.0" style="50"/>
    <col min="1713" max="1713" customWidth="1" bestFit="1" width="10.0" style="50"/>
    <col min="1714" max="1714" customWidth="1" bestFit="1" width="10.0" style="50"/>
    <col min="1715" max="1715" customWidth="1" bestFit="1" width="10.0" style="50"/>
    <col min="1716" max="1716" customWidth="1" bestFit="1" width="10.0" style="50"/>
    <col min="1717" max="1717" customWidth="1" bestFit="1" width="10.0" style="50"/>
    <col min="1718" max="1718" customWidth="1" bestFit="1" width="10.0" style="50"/>
    <col min="1719" max="1719" customWidth="1" bestFit="1" width="10.0" style="50"/>
    <col min="1720" max="1720" customWidth="1" bestFit="1" width="10.0" style="50"/>
    <col min="1721" max="1721" customWidth="1" bestFit="1" width="10.0" style="50"/>
    <col min="1722" max="1722" customWidth="1" bestFit="1" width="10.0" style="50"/>
    <col min="1723" max="1723" customWidth="1" bestFit="1" width="10.0" style="50"/>
    <col min="1724" max="1724" customWidth="1" bestFit="1" width="10.0" style="50"/>
    <col min="1725" max="1725" customWidth="1" bestFit="1" width="10.0" style="50"/>
    <col min="1726" max="1726" customWidth="1" bestFit="1" width="10.0" style="50"/>
    <col min="1727" max="1727" customWidth="1" bestFit="1" width="10.0" style="50"/>
    <col min="1728" max="1728" customWidth="1" bestFit="1" width="10.0" style="50"/>
    <col min="1729" max="1729" customWidth="1" bestFit="1" width="10.0" style="50"/>
    <col min="1730" max="1730" customWidth="1" bestFit="1" width="10.0" style="50"/>
    <col min="1731" max="1731" customWidth="1" bestFit="1" width="10.0" style="50"/>
    <col min="1732" max="1732" customWidth="1" bestFit="1" width="10.0" style="50"/>
    <col min="1733" max="1733" customWidth="1" bestFit="1" width="10.0" style="50"/>
    <col min="1734" max="1734" customWidth="1" bestFit="1" width="10.0" style="50"/>
    <col min="1735" max="1735" customWidth="1" bestFit="1" width="10.0" style="50"/>
    <col min="1736" max="1736" customWidth="1" bestFit="1" width="10.0" style="50"/>
    <col min="1737" max="1737" customWidth="1" bestFit="1" width="10.0" style="50"/>
    <col min="1738" max="1738" customWidth="1" bestFit="1" width="10.0" style="50"/>
    <col min="1739" max="1739" customWidth="1" bestFit="1" width="10.0" style="50"/>
    <col min="1740" max="1740" customWidth="1" bestFit="1" width="10.0" style="50"/>
    <col min="1741" max="1741" customWidth="1" bestFit="1" width="10.0" style="50"/>
    <col min="1742" max="1742" customWidth="1" bestFit="1" width="10.0" style="50"/>
    <col min="1743" max="1743" customWidth="1" bestFit="1" width="10.0" style="50"/>
    <col min="1744" max="1744" customWidth="1" bestFit="1" width="10.0" style="50"/>
    <col min="1745" max="1745" customWidth="1" bestFit="1" width="10.0" style="50"/>
    <col min="1746" max="1746" customWidth="1" bestFit="1" width="10.0" style="50"/>
    <col min="1747" max="1747" customWidth="1" bestFit="1" width="10.0" style="50"/>
    <col min="1748" max="1748" customWidth="1" bestFit="1" width="10.0" style="50"/>
    <col min="1749" max="1749" customWidth="1" bestFit="1" width="10.0" style="50"/>
    <col min="1750" max="1750" customWidth="1" bestFit="1" width="10.0" style="50"/>
    <col min="1751" max="1751" customWidth="1" bestFit="1" width="10.0" style="50"/>
    <col min="1752" max="1752" customWidth="1" bestFit="1" width="10.0" style="50"/>
    <col min="1753" max="1753" customWidth="1" bestFit="1" width="10.0" style="50"/>
    <col min="1754" max="1754" customWidth="1" bestFit="1" width="10.0" style="50"/>
    <col min="1755" max="1755" customWidth="1" bestFit="1" width="10.0" style="50"/>
    <col min="1756" max="1756" customWidth="1" bestFit="1" width="10.0" style="50"/>
    <col min="1757" max="1757" customWidth="1" bestFit="1" width="10.0" style="50"/>
    <col min="1758" max="1758" customWidth="1" bestFit="1" width="10.0" style="50"/>
    <col min="1759" max="1759" customWidth="1" bestFit="1" width="10.0" style="50"/>
    <col min="1760" max="1760" customWidth="1" bestFit="1" width="10.0" style="50"/>
    <col min="1761" max="1761" customWidth="1" bestFit="1" width="10.0" style="50"/>
    <col min="1762" max="1762" customWidth="1" bestFit="1" width="10.0" style="50"/>
    <col min="1763" max="1763" customWidth="1" bestFit="1" width="10.0" style="50"/>
    <col min="1764" max="1764" customWidth="1" bestFit="1" width="10.0" style="50"/>
    <col min="1765" max="1765" customWidth="1" bestFit="1" width="10.0" style="50"/>
    <col min="1766" max="1766" customWidth="1" bestFit="1" width="10.0" style="50"/>
    <col min="1767" max="1767" customWidth="1" bestFit="1" width="10.0" style="50"/>
    <col min="1768" max="1768" customWidth="1" bestFit="1" width="10.0" style="50"/>
    <col min="1769" max="1769" customWidth="1" bestFit="1" width="10.0" style="50"/>
    <col min="1770" max="1770" customWidth="1" bestFit="1" width="10.0" style="50"/>
    <col min="1771" max="1771" customWidth="1" bestFit="1" width="10.0" style="50"/>
    <col min="1772" max="1772" customWidth="1" bestFit="1" width="10.0" style="50"/>
    <col min="1773" max="1773" customWidth="1" bestFit="1" width="10.0" style="50"/>
    <col min="1774" max="1774" customWidth="1" bestFit="1" width="10.0" style="50"/>
    <col min="1775" max="1775" customWidth="1" bestFit="1" width="10.0" style="50"/>
    <col min="1776" max="1776" customWidth="1" bestFit="1" width="10.0" style="50"/>
    <col min="1777" max="1777" customWidth="1" bestFit="1" width="10.0" style="50"/>
    <col min="1778" max="1778" customWidth="1" bestFit="1" width="10.0" style="50"/>
    <col min="1779" max="1779" customWidth="1" bestFit="1" width="10.0" style="50"/>
    <col min="1780" max="1780" customWidth="1" bestFit="1" width="10.0" style="50"/>
    <col min="1781" max="1781" customWidth="1" bestFit="1" width="10.0" style="50"/>
    <col min="1782" max="1782" customWidth="1" bestFit="1" width="10.0" style="50"/>
    <col min="1783" max="1783" customWidth="1" bestFit="1" width="10.0" style="50"/>
    <col min="1784" max="1784" customWidth="1" bestFit="1" width="10.0" style="50"/>
    <col min="1785" max="1785" customWidth="1" bestFit="1" width="10.0" style="50"/>
    <col min="1786" max="1786" customWidth="1" bestFit="1" width="10.0" style="50"/>
    <col min="1787" max="1787" customWidth="1" bestFit="1" width="10.0" style="50"/>
    <col min="1788" max="1788" customWidth="1" bestFit="1" width="10.0" style="50"/>
    <col min="1789" max="1789" customWidth="1" bestFit="1" width="10.0" style="50"/>
    <col min="1790" max="1790" customWidth="1" bestFit="1" width="10.0" style="50"/>
    <col min="1791" max="1791" customWidth="1" bestFit="1" width="10.0" style="50"/>
    <col min="1792" max="1792" customWidth="1" bestFit="1" width="10.0" style="50"/>
    <col min="1793" max="1793" customWidth="1" bestFit="1" width="10.0" style="50"/>
    <col min="1794" max="1794" customWidth="1" bestFit="1" width="10.0" style="50"/>
    <col min="1795" max="1795" customWidth="1" bestFit="1" width="10.0" style="50"/>
    <col min="1796" max="1796" customWidth="1" bestFit="1" width="10.0" style="50"/>
    <col min="1797" max="1797" customWidth="1" bestFit="1" width="10.0" style="50"/>
    <col min="1798" max="1798" customWidth="1" bestFit="1" width="10.0" style="50"/>
    <col min="1799" max="1799" customWidth="1" bestFit="1" width="10.0" style="50"/>
    <col min="1800" max="1800" customWidth="1" bestFit="1" width="10.0" style="50"/>
    <col min="1801" max="1801" customWidth="1" bestFit="1" width="10.0" style="50"/>
    <col min="1802" max="1802" customWidth="1" bestFit="1" width="10.0" style="50"/>
    <col min="1803" max="1803" customWidth="1" bestFit="1" width="10.0" style="50"/>
    <col min="1804" max="1804" customWidth="1" bestFit="1" width="10.0" style="50"/>
    <col min="1805" max="1805" customWidth="1" bestFit="1" width="10.0" style="50"/>
    <col min="1806" max="1806" customWidth="1" bestFit="1" width="10.0" style="50"/>
    <col min="1807" max="1807" customWidth="1" bestFit="1" width="10.0" style="50"/>
    <col min="1808" max="1808" customWidth="1" bestFit="1" width="10.0" style="50"/>
    <col min="1809" max="1809" customWidth="1" bestFit="1" width="10.0" style="50"/>
    <col min="1810" max="1810" customWidth="1" bestFit="1" width="10.0" style="50"/>
    <col min="1811" max="1811" customWidth="1" bestFit="1" width="10.0" style="50"/>
    <col min="1812" max="1812" customWidth="1" bestFit="1" width="10.0" style="50"/>
    <col min="1813" max="1813" customWidth="1" bestFit="1" width="10.0" style="50"/>
    <col min="1814" max="1814" customWidth="1" bestFit="1" width="10.0" style="50"/>
    <col min="1815" max="1815" customWidth="1" bestFit="1" width="10.0" style="50"/>
    <col min="1816" max="1816" customWidth="1" bestFit="1" width="10.0" style="50"/>
    <col min="1817" max="1817" customWidth="1" bestFit="1" width="10.0" style="50"/>
    <col min="1818" max="1818" customWidth="1" bestFit="1" width="10.0" style="50"/>
    <col min="1819" max="1819" customWidth="1" bestFit="1" width="10.0" style="50"/>
    <col min="1820" max="1820" customWidth="1" bestFit="1" width="10.0" style="50"/>
    <col min="1821" max="1821" customWidth="1" bestFit="1" width="10.0" style="50"/>
    <col min="1822" max="1822" customWidth="1" bestFit="1" width="10.0" style="50"/>
    <col min="1823" max="1823" customWidth="1" bestFit="1" width="10.0" style="50"/>
    <col min="1824" max="1824" customWidth="1" bestFit="1" width="10.0" style="50"/>
    <col min="1825" max="1825" customWidth="1" bestFit="1" width="10.0" style="50"/>
    <col min="1826" max="1826" customWidth="1" bestFit="1" width="10.0" style="50"/>
    <col min="1827" max="1827" customWidth="1" bestFit="1" width="10.0" style="50"/>
    <col min="1828" max="1828" customWidth="1" bestFit="1" width="10.0" style="50"/>
    <col min="1829" max="1829" customWidth="1" bestFit="1" width="10.0" style="50"/>
    <col min="1830" max="1830" customWidth="1" bestFit="1" width="10.0" style="50"/>
    <col min="1831" max="1831" customWidth="1" bestFit="1" width="10.0" style="50"/>
    <col min="1832" max="1832" customWidth="1" bestFit="1" width="10.0" style="50"/>
    <col min="1833" max="1833" customWidth="1" bestFit="1" width="10.0" style="50"/>
    <col min="1834" max="1834" customWidth="1" bestFit="1" width="10.0" style="50"/>
    <col min="1835" max="1835" customWidth="1" bestFit="1" width="10.0" style="50"/>
    <col min="1836" max="1836" customWidth="1" bestFit="1" width="10.0" style="50"/>
    <col min="1837" max="1837" customWidth="1" bestFit="1" width="10.0" style="50"/>
    <col min="1838" max="1838" customWidth="1" bestFit="1" width="10.0" style="50"/>
    <col min="1839" max="1839" customWidth="1" bestFit="1" width="10.0" style="50"/>
    <col min="1840" max="1840" customWidth="1" bestFit="1" width="10.0" style="50"/>
    <col min="1841" max="1841" customWidth="1" bestFit="1" width="10.0" style="50"/>
    <col min="1842" max="1842" customWidth="1" bestFit="1" width="10.0" style="50"/>
    <col min="1843" max="1843" customWidth="1" bestFit="1" width="10.0" style="50"/>
    <col min="1844" max="1844" customWidth="1" bestFit="1" width="10.0" style="50"/>
    <col min="1845" max="1845" customWidth="1" bestFit="1" width="10.0" style="50"/>
    <col min="1846" max="1846" customWidth="1" bestFit="1" width="10.0" style="50"/>
    <col min="1847" max="1847" customWidth="1" bestFit="1" width="10.0" style="50"/>
    <col min="1848" max="1848" customWidth="1" bestFit="1" width="10.0" style="50"/>
    <col min="1849" max="1849" customWidth="1" bestFit="1" width="10.0" style="50"/>
    <col min="1850" max="1850" customWidth="1" bestFit="1" width="10.0" style="50"/>
    <col min="1851" max="1851" customWidth="1" bestFit="1" width="10.0" style="50"/>
    <col min="1852" max="1852" customWidth="1" bestFit="1" width="10.0" style="50"/>
    <col min="1853" max="1853" customWidth="1" bestFit="1" width="10.0" style="50"/>
    <col min="1854" max="1854" customWidth="1" bestFit="1" width="10.0" style="50"/>
    <col min="1855" max="1855" customWidth="1" bestFit="1" width="10.0" style="50"/>
    <col min="1856" max="1856" customWidth="1" bestFit="1" width="10.0" style="50"/>
    <col min="1857" max="1857" customWidth="1" bestFit="1" width="10.0" style="50"/>
    <col min="1858" max="1858" customWidth="1" bestFit="1" width="10.0" style="50"/>
    <col min="1859" max="1859" customWidth="1" bestFit="1" width="10.0" style="50"/>
    <col min="1860" max="1860" customWidth="1" bestFit="1" width="10.0" style="50"/>
    <col min="1861" max="1861" customWidth="1" bestFit="1" width="10.0" style="50"/>
    <col min="1862" max="1862" customWidth="1" bestFit="1" width="10.0" style="50"/>
    <col min="1863" max="1863" customWidth="1" bestFit="1" width="10.0" style="50"/>
    <col min="1864" max="1864" customWidth="1" bestFit="1" width="10.0" style="50"/>
    <col min="1865" max="1865" customWidth="1" bestFit="1" width="10.0" style="50"/>
    <col min="1866" max="1866" customWidth="1" bestFit="1" width="10.0" style="50"/>
    <col min="1867" max="1867" customWidth="1" bestFit="1" width="10.0" style="50"/>
    <col min="1868" max="1868" customWidth="1" bestFit="1" width="10.0" style="50"/>
    <col min="1869" max="1869" customWidth="1" bestFit="1" width="10.0" style="50"/>
    <col min="1870" max="1870" customWidth="1" bestFit="1" width="10.0" style="50"/>
    <col min="1871" max="1871" customWidth="1" bestFit="1" width="10.0" style="50"/>
    <col min="1872" max="1872" customWidth="1" bestFit="1" width="10.0" style="50"/>
    <col min="1873" max="1873" customWidth="1" bestFit="1" width="10.0" style="50"/>
    <col min="1874" max="1874" customWidth="1" bestFit="1" width="10.0" style="50"/>
    <col min="1875" max="1875" customWidth="1" bestFit="1" width="10.0" style="50"/>
    <col min="1876" max="1876" customWidth="1" bestFit="1" width="10.0" style="50"/>
    <col min="1877" max="1877" customWidth="1" bestFit="1" width="10.0" style="50"/>
    <col min="1878" max="1878" customWidth="1" bestFit="1" width="10.0" style="50"/>
    <col min="1879" max="1879" customWidth="1" bestFit="1" width="10.0" style="50"/>
    <col min="1880" max="1880" customWidth="1" bestFit="1" width="10.0" style="50"/>
    <col min="1881" max="1881" customWidth="1" bestFit="1" width="10.0" style="50"/>
    <col min="1882" max="1882" customWidth="1" bestFit="1" width="10.0" style="50"/>
    <col min="1883" max="1883" customWidth="1" bestFit="1" width="10.0" style="50"/>
    <col min="1884" max="1884" customWidth="1" bestFit="1" width="10.0" style="50"/>
    <col min="1885" max="1885" customWidth="1" bestFit="1" width="10.0" style="50"/>
    <col min="1886" max="1886" customWidth="1" bestFit="1" width="10.0" style="50"/>
    <col min="1887" max="1887" customWidth="1" bestFit="1" width="10.0" style="50"/>
    <col min="1888" max="1888" customWidth="1" bestFit="1" width="10.0" style="50"/>
    <col min="1889" max="1889" customWidth="1" bestFit="1" width="10.0" style="50"/>
    <col min="1890" max="1890" customWidth="1" bestFit="1" width="10.0" style="50"/>
    <col min="1891" max="1891" customWidth="1" bestFit="1" width="10.0" style="50"/>
    <col min="1892" max="1892" customWidth="1" bestFit="1" width="10.0" style="50"/>
    <col min="1893" max="1893" customWidth="1" bestFit="1" width="10.0" style="50"/>
    <col min="1894" max="1894" customWidth="1" bestFit="1" width="10.0" style="50"/>
    <col min="1895" max="1895" customWidth="1" bestFit="1" width="10.0" style="50"/>
    <col min="1896" max="1896" customWidth="1" bestFit="1" width="10.0" style="50"/>
    <col min="1897" max="1897" customWidth="1" bestFit="1" width="10.0" style="50"/>
    <col min="1898" max="1898" customWidth="1" bestFit="1" width="10.0" style="50"/>
    <col min="1899" max="1899" customWidth="1" bestFit="1" width="10.0" style="50"/>
    <col min="1900" max="1900" customWidth="1" bestFit="1" width="10.0" style="50"/>
    <col min="1901" max="1901" customWidth="1" bestFit="1" width="10.0" style="50"/>
    <col min="1902" max="1902" customWidth="1" bestFit="1" width="10.0" style="50"/>
    <col min="1903" max="1903" customWidth="1" bestFit="1" width="10.0" style="50"/>
    <col min="1904" max="1904" customWidth="1" bestFit="1" width="10.0" style="50"/>
    <col min="1905" max="1905" customWidth="1" bestFit="1" width="10.0" style="50"/>
    <col min="1906" max="1906" customWidth="1" bestFit="1" width="10.0" style="50"/>
    <col min="1907" max="1907" customWidth="1" bestFit="1" width="10.0" style="50"/>
    <col min="1908" max="1908" customWidth="1" bestFit="1" width="10.0" style="50"/>
    <col min="1909" max="1909" customWidth="1" bestFit="1" width="10.0" style="50"/>
    <col min="1910" max="1910" customWidth="1" bestFit="1" width="10.0" style="50"/>
    <col min="1911" max="1911" customWidth="1" bestFit="1" width="10.0" style="50"/>
    <col min="1912" max="1912" customWidth="1" bestFit="1" width="10.0" style="50"/>
    <col min="1913" max="1913" customWidth="1" bestFit="1" width="10.0" style="50"/>
    <col min="1914" max="1914" customWidth="1" bestFit="1" width="10.0" style="50"/>
    <col min="1915" max="1915" customWidth="1" bestFit="1" width="10.0" style="50"/>
    <col min="1916" max="1916" customWidth="1" bestFit="1" width="10.0" style="50"/>
    <col min="1917" max="1917" customWidth="1" bestFit="1" width="10.0" style="50"/>
    <col min="1918" max="1918" customWidth="1" bestFit="1" width="10.0" style="50"/>
    <col min="1919" max="1919" customWidth="1" bestFit="1" width="10.0" style="50"/>
    <col min="1920" max="1920" customWidth="1" bestFit="1" width="10.0" style="50"/>
    <col min="1921" max="1921" customWidth="1" bestFit="1" width="10.0" style="50"/>
    <col min="1922" max="1922" customWidth="1" bestFit="1" width="10.0" style="50"/>
    <col min="1923" max="1923" customWidth="1" bestFit="1" width="10.0" style="50"/>
    <col min="1924" max="1924" customWidth="1" bestFit="1" width="10.0" style="50"/>
    <col min="1925" max="1925" customWidth="1" bestFit="1" width="10.0" style="50"/>
    <col min="1926" max="1926" customWidth="1" bestFit="1" width="10.0" style="50"/>
    <col min="1927" max="1927" customWidth="1" bestFit="1" width="10.0" style="50"/>
    <col min="1928" max="1928" customWidth="1" bestFit="1" width="10.0" style="50"/>
    <col min="1929" max="1929" customWidth="1" bestFit="1" width="10.0" style="50"/>
    <col min="1930" max="1930" customWidth="1" bestFit="1" width="10.0" style="50"/>
    <col min="1931" max="1931" customWidth="1" bestFit="1" width="10.0" style="50"/>
    <col min="1932" max="1932" customWidth="1" bestFit="1" width="10.0" style="50"/>
    <col min="1933" max="1933" customWidth="1" bestFit="1" width="10.0" style="50"/>
    <col min="1934" max="1934" customWidth="1" bestFit="1" width="10.0" style="50"/>
    <col min="1935" max="1935" customWidth="1" bestFit="1" width="10.0" style="50"/>
    <col min="1936" max="1936" customWidth="1" bestFit="1" width="10.0" style="50"/>
    <col min="1937" max="1937" customWidth="1" bestFit="1" width="10.0" style="50"/>
    <col min="1938" max="1938" customWidth="1" bestFit="1" width="10.0" style="50"/>
    <col min="1939" max="1939" customWidth="1" bestFit="1" width="10.0" style="50"/>
    <col min="1940" max="1940" customWidth="1" bestFit="1" width="10.0" style="50"/>
    <col min="1941" max="1941" customWidth="1" bestFit="1" width="10.0" style="50"/>
    <col min="1942" max="1942" customWidth="1" bestFit="1" width="10.0" style="50"/>
    <col min="1943" max="1943" customWidth="1" bestFit="1" width="10.0" style="50"/>
    <col min="1944" max="1944" customWidth="1" bestFit="1" width="10.0" style="50"/>
    <col min="1945" max="1945" customWidth="1" bestFit="1" width="10.0" style="50"/>
    <col min="1946" max="1946" customWidth="1" bestFit="1" width="10.0" style="50"/>
    <col min="1947" max="1947" customWidth="1" bestFit="1" width="10.0" style="50"/>
    <col min="1948" max="1948" customWidth="1" bestFit="1" width="10.0" style="50"/>
    <col min="1949" max="1949" customWidth="1" bestFit="1" width="10.0" style="50"/>
    <col min="1950" max="1950" customWidth="1" bestFit="1" width="10.0" style="50"/>
    <col min="1951" max="1951" customWidth="1" bestFit="1" width="10.0" style="50"/>
    <col min="1952" max="1952" customWidth="1" bestFit="1" width="10.0" style="50"/>
    <col min="1953" max="1953" customWidth="1" bestFit="1" width="10.0" style="50"/>
    <col min="1954" max="1954" customWidth="1" bestFit="1" width="10.0" style="50"/>
    <col min="1955" max="1955" customWidth="1" bestFit="1" width="10.0" style="50"/>
    <col min="1956" max="1956" customWidth="1" bestFit="1" width="10.0" style="50"/>
    <col min="1957" max="1957" customWidth="1" bestFit="1" width="10.0" style="50"/>
    <col min="1958" max="1958" customWidth="1" bestFit="1" width="10.0" style="50"/>
    <col min="1959" max="1959" customWidth="1" bestFit="1" width="10.0" style="50"/>
    <col min="1960" max="1960" customWidth="1" bestFit="1" width="10.0" style="50"/>
    <col min="1961" max="1961" customWidth="1" bestFit="1" width="10.0" style="50"/>
    <col min="1962" max="1962" customWidth="1" bestFit="1" width="10.0" style="50"/>
    <col min="1963" max="1963" customWidth="1" bestFit="1" width="10.0" style="50"/>
    <col min="1964" max="1964" customWidth="1" bestFit="1" width="10.0" style="50"/>
    <col min="1965" max="1965" customWidth="1" bestFit="1" width="10.0" style="50"/>
    <col min="1966" max="1966" customWidth="1" bestFit="1" width="10.0" style="50"/>
    <col min="1967" max="1967" customWidth="1" bestFit="1" width="10.0" style="50"/>
    <col min="1968" max="1968" customWidth="1" bestFit="1" width="10.0" style="50"/>
    <col min="1969" max="1969" customWidth="1" bestFit="1" width="10.0" style="50"/>
    <col min="1970" max="1970" customWidth="1" bestFit="1" width="10.0" style="50"/>
    <col min="1971" max="1971" customWidth="1" bestFit="1" width="10.0" style="50"/>
    <col min="1972" max="1972" customWidth="1" bestFit="1" width="10.0" style="50"/>
    <col min="1973" max="1973" customWidth="1" bestFit="1" width="10.0" style="50"/>
    <col min="1974" max="1974" customWidth="1" bestFit="1" width="10.0" style="50"/>
    <col min="1975" max="1975" customWidth="1" bestFit="1" width="10.0" style="50"/>
    <col min="1976" max="1976" customWidth="1" bestFit="1" width="10.0" style="50"/>
    <col min="1977" max="1977" customWidth="1" bestFit="1" width="10.0" style="50"/>
    <col min="1978" max="1978" customWidth="1" bestFit="1" width="10.0" style="50"/>
    <col min="1979" max="1979" customWidth="1" bestFit="1" width="10.0" style="50"/>
    <col min="1980" max="1980" customWidth="1" bestFit="1" width="10.0" style="50"/>
    <col min="1981" max="1981" customWidth="1" bestFit="1" width="10.0" style="50"/>
    <col min="1982" max="1982" customWidth="1" bestFit="1" width="10.0" style="50"/>
    <col min="1983" max="1983" customWidth="1" bestFit="1" width="10.0" style="50"/>
    <col min="1984" max="1984" customWidth="1" bestFit="1" width="10.0" style="50"/>
    <col min="1985" max="1985" customWidth="1" bestFit="1" width="10.0" style="50"/>
    <col min="1986" max="1986" customWidth="1" bestFit="1" width="10.0" style="50"/>
    <col min="1987" max="1987" customWidth="1" bestFit="1" width="10.0" style="50"/>
    <col min="1988" max="1988" customWidth="1" bestFit="1" width="10.0" style="50"/>
    <col min="1989" max="1989" customWidth="1" bestFit="1" width="10.0" style="50"/>
    <col min="1990" max="1990" customWidth="1" bestFit="1" width="10.0" style="50"/>
    <col min="1991" max="1991" customWidth="1" bestFit="1" width="10.0" style="50"/>
    <col min="1992" max="1992" customWidth="1" bestFit="1" width="10.0" style="50"/>
    <col min="1993" max="1993" customWidth="1" bestFit="1" width="10.0" style="50"/>
    <col min="1994" max="1994" customWidth="1" bestFit="1" width="10.0" style="50"/>
    <col min="1995" max="1995" customWidth="1" bestFit="1" width="10.0" style="50"/>
    <col min="1996" max="1996" customWidth="1" bestFit="1" width="10.0" style="50"/>
    <col min="1997" max="1997" customWidth="1" bestFit="1" width="10.0" style="50"/>
    <col min="1998" max="1998" customWidth="1" bestFit="1" width="10.0" style="50"/>
    <col min="1999" max="1999" customWidth="1" bestFit="1" width="10.0" style="50"/>
    <col min="2000" max="2000" customWidth="1" bestFit="1" width="10.0" style="50"/>
    <col min="2001" max="2001" customWidth="1" bestFit="1" width="10.0" style="50"/>
    <col min="2002" max="2002" customWidth="1" bestFit="1" width="10.0" style="50"/>
    <col min="2003" max="2003" customWidth="1" bestFit="1" width="10.0" style="50"/>
    <col min="2004" max="2004" customWidth="1" bestFit="1" width="10.0" style="50"/>
    <col min="2005" max="2005" customWidth="1" bestFit="1" width="10.0" style="50"/>
    <col min="2006" max="2006" customWidth="1" bestFit="1" width="10.0" style="50"/>
    <col min="2007" max="2007" customWidth="1" bestFit="1" width="10.0" style="50"/>
    <col min="2008" max="2008" customWidth="1" bestFit="1" width="10.0" style="50"/>
    <col min="2009" max="2009" customWidth="1" bestFit="1" width="10.0" style="50"/>
    <col min="2010" max="2010" customWidth="1" bestFit="1" width="10.0" style="50"/>
    <col min="2011" max="2011" customWidth="1" bestFit="1" width="10.0" style="50"/>
    <col min="2012" max="2012" customWidth="1" bestFit="1" width="10.0" style="50"/>
    <col min="2013" max="2013" customWidth="1" bestFit="1" width="10.0" style="50"/>
    <col min="2014" max="2014" customWidth="1" bestFit="1" width="10.0" style="50"/>
    <col min="2015" max="2015" customWidth="1" bestFit="1" width="10.0" style="50"/>
    <col min="2016" max="2016" customWidth="1" bestFit="1" width="10.0" style="50"/>
    <col min="2017" max="2017" customWidth="1" bestFit="1" width="10.0" style="50"/>
    <col min="2018" max="2018" customWidth="1" bestFit="1" width="10.0" style="50"/>
    <col min="2019" max="2019" customWidth="1" bestFit="1" width="10.0" style="50"/>
    <col min="2020" max="2020" customWidth="1" bestFit="1" width="10.0" style="50"/>
    <col min="2021" max="2021" customWidth="1" bestFit="1" width="10.0" style="50"/>
    <col min="2022" max="2022" customWidth="1" bestFit="1" width="10.0" style="50"/>
    <col min="2023" max="2023" customWidth="1" bestFit="1" width="10.0" style="50"/>
    <col min="2024" max="2024" customWidth="1" bestFit="1" width="10.0" style="50"/>
    <col min="2025" max="2025" customWidth="1" bestFit="1" width="10.0" style="50"/>
    <col min="2026" max="2026" customWidth="1" bestFit="1" width="10.0" style="50"/>
    <col min="2027" max="2027" customWidth="1" bestFit="1" width="10.0" style="50"/>
    <col min="2028" max="2028" customWidth="1" bestFit="1" width="10.0" style="50"/>
    <col min="2029" max="2029" customWidth="1" bestFit="1" width="10.0" style="50"/>
    <col min="2030" max="2030" customWidth="1" bestFit="1" width="10.0" style="50"/>
    <col min="2031" max="2031" customWidth="1" bestFit="1" width="10.0" style="50"/>
    <col min="2032" max="2032" customWidth="1" bestFit="1" width="10.0" style="50"/>
    <col min="2033" max="2033" customWidth="1" bestFit="1" width="10.0" style="50"/>
    <col min="2034" max="2034" customWidth="1" bestFit="1" width="10.0" style="50"/>
    <col min="2035" max="2035" customWidth="1" bestFit="1" width="10.0" style="50"/>
    <col min="2036" max="2036" customWidth="1" bestFit="1" width="10.0" style="50"/>
    <col min="2037" max="2037" customWidth="1" bestFit="1" width="10.0" style="50"/>
    <col min="2038" max="2038" customWidth="1" bestFit="1" width="10.0" style="50"/>
    <col min="2039" max="2039" customWidth="1" bestFit="1" width="10.0" style="50"/>
    <col min="2040" max="2040" customWidth="1" bestFit="1" width="10.0" style="50"/>
    <col min="2041" max="2041" customWidth="1" bestFit="1" width="10.0" style="50"/>
    <col min="2042" max="2042" customWidth="1" bestFit="1" width="10.0" style="50"/>
    <col min="2043" max="2043" customWidth="1" bestFit="1" width="10.0" style="50"/>
    <col min="2044" max="2044" customWidth="1" bestFit="1" width="10.0" style="50"/>
    <col min="2045" max="2045" customWidth="1" bestFit="1" width="10.0" style="50"/>
    <col min="2046" max="2046" customWidth="1" bestFit="1" width="10.0" style="50"/>
    <col min="2047" max="2047" customWidth="1" bestFit="1" width="10.0" style="50"/>
    <col min="2048" max="2048" customWidth="1" bestFit="1" width="10.0" style="50"/>
    <col min="2049" max="2049" customWidth="1" bestFit="1" width="10.0" style="50"/>
    <col min="2050" max="2050" customWidth="1" bestFit="1" width="10.0" style="50"/>
    <col min="2051" max="2051" customWidth="1" bestFit="1" width="10.0" style="50"/>
    <col min="2052" max="2052" customWidth="1" bestFit="1" width="10.0" style="50"/>
    <col min="2053" max="2053" customWidth="1" bestFit="1" width="10.0" style="50"/>
    <col min="2054" max="2054" customWidth="1" bestFit="1" width="10.0" style="50"/>
    <col min="2055" max="2055" customWidth="1" bestFit="1" width="10.0" style="50"/>
    <col min="2056" max="2056" customWidth="1" bestFit="1" width="10.0" style="50"/>
    <col min="2057" max="2057" customWidth="1" bestFit="1" width="10.0" style="50"/>
    <col min="2058" max="2058" customWidth="1" bestFit="1" width="10.0" style="50"/>
    <col min="2059" max="2059" customWidth="1" bestFit="1" width="10.0" style="50"/>
    <col min="2060" max="2060" customWidth="1" bestFit="1" width="10.0" style="50"/>
    <col min="2061" max="2061" customWidth="1" bestFit="1" width="10.0" style="50"/>
    <col min="2062" max="2062" customWidth="1" bestFit="1" width="10.0" style="50"/>
    <col min="2063" max="2063" customWidth="1" bestFit="1" width="10.0" style="50"/>
    <col min="2064" max="2064" customWidth="1" bestFit="1" width="10.0" style="50"/>
    <col min="2065" max="2065" customWidth="1" bestFit="1" width="10.0" style="50"/>
    <col min="2066" max="2066" customWidth="1" bestFit="1" width="10.0" style="50"/>
    <col min="2067" max="2067" customWidth="1" bestFit="1" width="10.0" style="50"/>
    <col min="2068" max="2068" customWidth="1" bestFit="1" width="10.0" style="50"/>
    <col min="2069" max="2069" customWidth="1" bestFit="1" width="10.0" style="50"/>
    <col min="2070" max="2070" customWidth="1" bestFit="1" width="10.0" style="50"/>
    <col min="2071" max="2071" customWidth="1" bestFit="1" width="10.0" style="50"/>
    <col min="2072" max="2072" customWidth="1" bestFit="1" width="10.0" style="50"/>
    <col min="2073" max="2073" customWidth="1" bestFit="1" width="10.0" style="50"/>
    <col min="2074" max="2074" customWidth="1" bestFit="1" width="10.0" style="50"/>
    <col min="2075" max="2075" customWidth="1" bestFit="1" width="10.0" style="50"/>
    <col min="2076" max="2076" customWidth="1" bestFit="1" width="10.0" style="50"/>
    <col min="2077" max="2077" customWidth="1" bestFit="1" width="10.0" style="50"/>
    <col min="2078" max="2078" customWidth="1" bestFit="1" width="10.0" style="50"/>
    <col min="2079" max="2079" customWidth="1" bestFit="1" width="10.0" style="50"/>
    <col min="2080" max="2080" customWidth="1" bestFit="1" width="10.0" style="50"/>
    <col min="2081" max="2081" customWidth="1" bestFit="1" width="10.0" style="50"/>
    <col min="2082" max="2082" customWidth="1" bestFit="1" width="10.0" style="50"/>
    <col min="2083" max="2083" customWidth="1" bestFit="1" width="10.0" style="50"/>
    <col min="2084" max="2084" customWidth="1" bestFit="1" width="10.0" style="50"/>
    <col min="2085" max="2085" customWidth="1" bestFit="1" width="10.0" style="50"/>
    <col min="2086" max="2086" customWidth="1" bestFit="1" width="10.0" style="50"/>
    <col min="2087" max="2087" customWidth="1" bestFit="1" width="10.0" style="50"/>
    <col min="2088" max="2088" customWidth="1" bestFit="1" width="10.0" style="50"/>
    <col min="2089" max="2089" customWidth="1" bestFit="1" width="10.0" style="50"/>
    <col min="2090" max="2090" customWidth="1" bestFit="1" width="10.0" style="50"/>
    <col min="2091" max="2091" customWidth="1" bestFit="1" width="10.0" style="50"/>
    <col min="2092" max="2092" customWidth="1" bestFit="1" width="10.0" style="50"/>
    <col min="2093" max="2093" customWidth="1" bestFit="1" width="10.0" style="50"/>
    <col min="2094" max="2094" customWidth="1" bestFit="1" width="10.0" style="50"/>
    <col min="2095" max="2095" customWidth="1" bestFit="1" width="10.0" style="50"/>
    <col min="2096" max="2096" customWidth="1" bestFit="1" width="10.0" style="50"/>
    <col min="2097" max="2097" customWidth="1" bestFit="1" width="10.0" style="50"/>
    <col min="2098" max="2098" customWidth="1" bestFit="1" width="10.0" style="50"/>
    <col min="2099" max="2099" customWidth="1" bestFit="1" width="10.0" style="50"/>
    <col min="2100" max="2100" customWidth="1" bestFit="1" width="10.0" style="50"/>
    <col min="2101" max="2101" customWidth="1" bestFit="1" width="10.0" style="50"/>
    <col min="2102" max="2102" customWidth="1" bestFit="1" width="10.0" style="50"/>
    <col min="2103" max="2103" customWidth="1" bestFit="1" width="10.0" style="50"/>
    <col min="2104" max="2104" customWidth="1" bestFit="1" width="10.0" style="50"/>
    <col min="2105" max="2105" customWidth="1" bestFit="1" width="10.0" style="50"/>
    <col min="2106" max="2106" customWidth="1" bestFit="1" width="10.0" style="50"/>
    <col min="2107" max="2107" customWidth="1" bestFit="1" width="10.0" style="50"/>
    <col min="2108" max="2108" customWidth="1" bestFit="1" width="10.0" style="50"/>
    <col min="2109" max="2109" customWidth="1" bestFit="1" width="10.0" style="50"/>
    <col min="2110" max="2110" customWidth="1" bestFit="1" width="10.0" style="50"/>
    <col min="2111" max="2111" customWidth="1" bestFit="1" width="10.0" style="50"/>
    <col min="2112" max="2112" customWidth="1" bestFit="1" width="10.0" style="50"/>
    <col min="2113" max="2113" customWidth="1" bestFit="1" width="10.0" style="50"/>
    <col min="2114" max="2114" customWidth="1" bestFit="1" width="10.0" style="50"/>
    <col min="2115" max="2115" customWidth="1" bestFit="1" width="10.0" style="50"/>
    <col min="2116" max="2116" customWidth="1" bestFit="1" width="10.0" style="50"/>
    <col min="2117" max="2117" customWidth="1" bestFit="1" width="10.0" style="50"/>
    <col min="2118" max="2118" customWidth="1" bestFit="1" width="10.0" style="50"/>
    <col min="2119" max="2119" customWidth="1" bestFit="1" width="10.0" style="50"/>
    <col min="2120" max="2120" customWidth="1" bestFit="1" width="10.0" style="50"/>
    <col min="2121" max="2121" customWidth="1" bestFit="1" width="10.0" style="50"/>
    <col min="2122" max="2122" customWidth="1" bestFit="1" width="10.0" style="50"/>
    <col min="2123" max="2123" customWidth="1" bestFit="1" width="10.0" style="50"/>
    <col min="2124" max="2124" customWidth="1" bestFit="1" width="10.0" style="50"/>
    <col min="2125" max="2125" customWidth="1" bestFit="1" width="10.0" style="50"/>
    <col min="2126" max="2126" customWidth="1" bestFit="1" width="10.0" style="50"/>
    <col min="2127" max="2127" customWidth="1" bestFit="1" width="10.0" style="50"/>
    <col min="2128" max="2128" customWidth="1" bestFit="1" width="10.0" style="50"/>
    <col min="2129" max="2129" customWidth="1" bestFit="1" width="10.0" style="50"/>
    <col min="2130" max="2130" customWidth="1" bestFit="1" width="10.0" style="50"/>
    <col min="2131" max="2131" customWidth="1" bestFit="1" width="10.0" style="50"/>
    <col min="2132" max="2132" customWidth="1" bestFit="1" width="10.0" style="50"/>
    <col min="2133" max="2133" customWidth="1" bestFit="1" width="10.0" style="50"/>
    <col min="2134" max="2134" customWidth="1" bestFit="1" width="10.0" style="50"/>
    <col min="2135" max="2135" customWidth="1" bestFit="1" width="10.0" style="50"/>
    <col min="2136" max="2136" customWidth="1" bestFit="1" width="10.0" style="50"/>
    <col min="2137" max="2137" customWidth="1" bestFit="1" width="10.0" style="50"/>
    <col min="2138" max="2138" customWidth="1" bestFit="1" width="10.0" style="50"/>
    <col min="2139" max="2139" customWidth="1" bestFit="1" width="10.0" style="50"/>
    <col min="2140" max="2140" customWidth="1" bestFit="1" width="10.0" style="50"/>
    <col min="2141" max="2141" customWidth="1" bestFit="1" width="10.0" style="50"/>
    <col min="2142" max="2142" customWidth="1" bestFit="1" width="10.0" style="50"/>
    <col min="2143" max="2143" customWidth="1" bestFit="1" width="10.0" style="50"/>
    <col min="2144" max="2144" customWidth="1" bestFit="1" width="10.0" style="50"/>
    <col min="2145" max="2145" customWidth="1" bestFit="1" width="10.0" style="50"/>
    <col min="2146" max="2146" customWidth="1" bestFit="1" width="10.0" style="50"/>
    <col min="2147" max="2147" customWidth="1" bestFit="1" width="10.0" style="50"/>
    <col min="2148" max="2148" customWidth="1" bestFit="1" width="10.0" style="50"/>
    <col min="2149" max="2149" customWidth="1" bestFit="1" width="10.0" style="50"/>
    <col min="2150" max="2150" customWidth="1" bestFit="1" width="10.0" style="50"/>
    <col min="2151" max="2151" customWidth="1" bestFit="1" width="10.0" style="50"/>
    <col min="2152" max="2152" customWidth="1" bestFit="1" width="10.0" style="50"/>
    <col min="2153" max="2153" customWidth="1" bestFit="1" width="10.0" style="50"/>
    <col min="2154" max="2154" customWidth="1" bestFit="1" width="10.0" style="50"/>
    <col min="2155" max="2155" customWidth="1" bestFit="1" width="10.0" style="50"/>
    <col min="2156" max="2156" customWidth="1" bestFit="1" width="10.0" style="50"/>
    <col min="2157" max="2157" customWidth="1" bestFit="1" width="10.0" style="50"/>
    <col min="2158" max="2158" customWidth="1" bestFit="1" width="10.0" style="50"/>
    <col min="2159" max="2159" customWidth="1" bestFit="1" width="10.0" style="50"/>
    <col min="2160" max="2160" customWidth="1" bestFit="1" width="10.0" style="50"/>
    <col min="2161" max="2161" customWidth="1" bestFit="1" width="10.0" style="50"/>
    <col min="2162" max="2162" customWidth="1" bestFit="1" width="10.0" style="50"/>
    <col min="2163" max="2163" customWidth="1" bestFit="1" width="10.0" style="50"/>
    <col min="2164" max="2164" customWidth="1" bestFit="1" width="10.0" style="50"/>
    <col min="2165" max="2165" customWidth="1" bestFit="1" width="10.0" style="50"/>
    <col min="2166" max="2166" customWidth="1" bestFit="1" width="10.0" style="50"/>
    <col min="2167" max="2167" customWidth="1" bestFit="1" width="10.0" style="50"/>
    <col min="2168" max="2168" customWidth="1" bestFit="1" width="10.0" style="50"/>
    <col min="2169" max="2169" customWidth="1" bestFit="1" width="10.0" style="50"/>
    <col min="2170" max="2170" customWidth="1" bestFit="1" width="10.0" style="50"/>
    <col min="2171" max="2171" customWidth="1" bestFit="1" width="10.0" style="50"/>
    <col min="2172" max="2172" customWidth="1" bestFit="1" width="10.0" style="50"/>
    <col min="2173" max="2173" customWidth="1" bestFit="1" width="10.0" style="50"/>
    <col min="2174" max="2174" customWidth="1" bestFit="1" width="10.0" style="50"/>
    <col min="2175" max="2175" customWidth="1" bestFit="1" width="10.0" style="50"/>
    <col min="2176" max="2176" customWidth="1" bestFit="1" width="10.0" style="50"/>
    <col min="2177" max="2177" customWidth="1" bestFit="1" width="10.0" style="50"/>
    <col min="2178" max="2178" customWidth="1" bestFit="1" width="10.0" style="50"/>
    <col min="2179" max="2179" customWidth="1" bestFit="1" width="10.0" style="50"/>
    <col min="2180" max="2180" customWidth="1" bestFit="1" width="10.0" style="50"/>
    <col min="2181" max="2181" customWidth="1" bestFit="1" width="10.0" style="50"/>
    <col min="2182" max="2182" customWidth="1" bestFit="1" width="10.0" style="50"/>
    <col min="2183" max="2183" customWidth="1" bestFit="1" width="10.0" style="50"/>
    <col min="2184" max="2184" customWidth="1" bestFit="1" width="10.0" style="50"/>
    <col min="2185" max="2185" customWidth="1" bestFit="1" width="10.0" style="50"/>
    <col min="2186" max="2186" customWidth="1" bestFit="1" width="10.0" style="50"/>
    <col min="2187" max="2187" customWidth="1" bestFit="1" width="10.0" style="50"/>
    <col min="2188" max="2188" customWidth="1" bestFit="1" width="10.0" style="50"/>
    <col min="2189" max="2189" customWidth="1" bestFit="1" width="10.0" style="50"/>
    <col min="2190" max="2190" customWidth="1" bestFit="1" width="10.0" style="50"/>
    <col min="2191" max="2191" customWidth="1" bestFit="1" width="10.0" style="50"/>
    <col min="2192" max="2192" customWidth="1" bestFit="1" width="10.0" style="50"/>
    <col min="2193" max="2193" customWidth="1" bestFit="1" width="10.0" style="50"/>
    <col min="2194" max="2194" customWidth="1" bestFit="1" width="10.0" style="50"/>
    <col min="2195" max="2195" customWidth="1" bestFit="1" width="10.0" style="50"/>
    <col min="2196" max="2196" customWidth="1" bestFit="1" width="10.0" style="50"/>
    <col min="2197" max="2197" customWidth="1" bestFit="1" width="10.0" style="50"/>
    <col min="2198" max="2198" customWidth="1" bestFit="1" width="10.0" style="50"/>
    <col min="2199" max="2199" customWidth="1" bestFit="1" width="10.0" style="50"/>
    <col min="2200" max="2200" customWidth="1" bestFit="1" width="10.0" style="50"/>
    <col min="2201" max="2201" customWidth="1" bestFit="1" width="10.0" style="50"/>
    <col min="2202" max="2202" customWidth="1" bestFit="1" width="10.0" style="50"/>
    <col min="2203" max="2203" customWidth="1" bestFit="1" width="10.0" style="50"/>
    <col min="2204" max="2204" customWidth="1" bestFit="1" width="10.0" style="50"/>
    <col min="2205" max="2205" customWidth="1" bestFit="1" width="10.0" style="50"/>
    <col min="2206" max="2206" customWidth="1" bestFit="1" width="10.0" style="50"/>
    <col min="2207" max="2207" customWidth="1" bestFit="1" width="10.0" style="50"/>
    <col min="2208" max="2208" customWidth="1" bestFit="1" width="10.0" style="50"/>
    <col min="2209" max="2209" customWidth="1" bestFit="1" width="10.0" style="50"/>
    <col min="2210" max="2210" customWidth="1" bestFit="1" width="10.0" style="50"/>
    <col min="2211" max="2211" customWidth="1" bestFit="1" width="10.0" style="50"/>
    <col min="2212" max="2212" customWidth="1" bestFit="1" width="10.0" style="50"/>
    <col min="2213" max="2213" customWidth="1" bestFit="1" width="10.0" style="50"/>
    <col min="2214" max="2214" customWidth="1" bestFit="1" width="10.0" style="50"/>
    <col min="2215" max="2215" customWidth="1" bestFit="1" width="10.0" style="50"/>
    <col min="2216" max="2216" customWidth="1" bestFit="1" width="10.0" style="50"/>
    <col min="2217" max="2217" customWidth="1" bestFit="1" width="10.0" style="50"/>
    <col min="2218" max="2218" customWidth="1" bestFit="1" width="10.0" style="50"/>
    <col min="2219" max="2219" customWidth="1" bestFit="1" width="10.0" style="50"/>
    <col min="2220" max="2220" customWidth="1" bestFit="1" width="10.0" style="50"/>
    <col min="2221" max="2221" customWidth="1" bestFit="1" width="10.0" style="50"/>
    <col min="2222" max="2222" customWidth="1" bestFit="1" width="10.0" style="50"/>
    <col min="2223" max="2223" customWidth="1" bestFit="1" width="10.0" style="50"/>
    <col min="2224" max="2224" customWidth="1" bestFit="1" width="10.0" style="50"/>
    <col min="2225" max="2225" customWidth="1" bestFit="1" width="10.0" style="50"/>
    <col min="2226" max="2226" customWidth="1" bestFit="1" width="10.0" style="50"/>
    <col min="2227" max="2227" customWidth="1" bestFit="1" width="10.0" style="50"/>
    <col min="2228" max="2228" customWidth="1" bestFit="1" width="10.0" style="50"/>
    <col min="2229" max="2229" customWidth="1" bestFit="1" width="10.0" style="50"/>
    <col min="2230" max="2230" customWidth="1" bestFit="1" width="10.0" style="50"/>
    <col min="2231" max="2231" customWidth="1" bestFit="1" width="10.0" style="50"/>
    <col min="2232" max="2232" customWidth="1" bestFit="1" width="10.0" style="50"/>
    <col min="2233" max="2233" customWidth="1" bestFit="1" width="10.0" style="50"/>
    <col min="2234" max="2234" customWidth="1" bestFit="1" width="10.0" style="50"/>
    <col min="2235" max="2235" customWidth="1" bestFit="1" width="10.0" style="50"/>
    <col min="2236" max="2236" customWidth="1" bestFit="1" width="10.0" style="50"/>
    <col min="2237" max="2237" customWidth="1" bestFit="1" width="10.0" style="50"/>
    <col min="2238" max="2238" customWidth="1" bestFit="1" width="10.0" style="50"/>
    <col min="2239" max="2239" customWidth="1" bestFit="1" width="10.0" style="50"/>
    <col min="2240" max="2240" customWidth="1" bestFit="1" width="10.0" style="50"/>
    <col min="2241" max="2241" customWidth="1" bestFit="1" width="10.0" style="50"/>
    <col min="2242" max="2242" customWidth="1" bestFit="1" width="10.0" style="50"/>
    <col min="2243" max="2243" customWidth="1" bestFit="1" width="10.0" style="50"/>
    <col min="2244" max="2244" customWidth="1" bestFit="1" width="10.0" style="50"/>
    <col min="2245" max="2245" customWidth="1" bestFit="1" width="10.0" style="50"/>
    <col min="2246" max="2246" customWidth="1" bestFit="1" width="10.0" style="50"/>
    <col min="2247" max="2247" customWidth="1" bestFit="1" width="10.0" style="50"/>
    <col min="2248" max="2248" customWidth="1" bestFit="1" width="10.0" style="50"/>
    <col min="2249" max="2249" customWidth="1" bestFit="1" width="10.0" style="50"/>
    <col min="2250" max="2250" customWidth="1" bestFit="1" width="10.0" style="50"/>
    <col min="2251" max="2251" customWidth="1" bestFit="1" width="10.0" style="50"/>
    <col min="2252" max="2252" customWidth="1" bestFit="1" width="10.0" style="50"/>
    <col min="2253" max="2253" customWidth="1" bestFit="1" width="10.0" style="50"/>
    <col min="2254" max="2254" customWidth="1" bestFit="1" width="10.0" style="50"/>
    <col min="2255" max="2255" customWidth="1" bestFit="1" width="10.0" style="50"/>
    <col min="2256" max="2256" customWidth="1" bestFit="1" width="10.0" style="50"/>
    <col min="2257" max="2257" customWidth="1" bestFit="1" width="10.0" style="50"/>
    <col min="2258" max="2258" customWidth="1" bestFit="1" width="10.0" style="50"/>
    <col min="2259" max="2259" customWidth="1" bestFit="1" width="10.0" style="50"/>
    <col min="2260" max="2260" customWidth="1" bestFit="1" width="10.0" style="50"/>
    <col min="2261" max="2261" customWidth="1" bestFit="1" width="10.0" style="50"/>
    <col min="2262" max="2262" customWidth="1" bestFit="1" width="10.0" style="50"/>
    <col min="2263" max="2263" customWidth="1" bestFit="1" width="10.0" style="50"/>
    <col min="2264" max="2264" customWidth="1" bestFit="1" width="10.0" style="50"/>
    <col min="2265" max="2265" customWidth="1" bestFit="1" width="10.0" style="50"/>
    <col min="2266" max="2266" customWidth="1" bestFit="1" width="10.0" style="50"/>
    <col min="2267" max="2267" customWidth="1" bestFit="1" width="10.0" style="50"/>
    <col min="2268" max="2268" customWidth="1" bestFit="1" width="10.0" style="50"/>
    <col min="2269" max="2269" customWidth="1" bestFit="1" width="10.0" style="50"/>
    <col min="2270" max="2270" customWidth="1" bestFit="1" width="10.0" style="50"/>
    <col min="2271" max="2271" customWidth="1" bestFit="1" width="10.0" style="50"/>
    <col min="2272" max="2272" customWidth="1" bestFit="1" width="10.0" style="50"/>
    <col min="2273" max="2273" customWidth="1" bestFit="1" width="10.0" style="50"/>
    <col min="2274" max="2274" customWidth="1" bestFit="1" width="10.0" style="50"/>
    <col min="2275" max="2275" customWidth="1" bestFit="1" width="10.0" style="50"/>
    <col min="2276" max="2276" customWidth="1" bestFit="1" width="10.0" style="50"/>
    <col min="2277" max="2277" customWidth="1" bestFit="1" width="10.0" style="50"/>
    <col min="2278" max="2278" customWidth="1" bestFit="1" width="10.0" style="50"/>
    <col min="2279" max="2279" customWidth="1" bestFit="1" width="10.0" style="50"/>
    <col min="2280" max="2280" customWidth="1" bestFit="1" width="10.0" style="50"/>
    <col min="2281" max="2281" customWidth="1" bestFit="1" width="10.0" style="50"/>
    <col min="2282" max="2282" customWidth="1" bestFit="1" width="10.0" style="50"/>
    <col min="2283" max="2283" customWidth="1" bestFit="1" width="10.0" style="50"/>
    <col min="2284" max="2284" customWidth="1" bestFit="1" width="10.0" style="50"/>
    <col min="2285" max="2285" customWidth="1" bestFit="1" width="10.0" style="50"/>
    <col min="2286" max="2286" customWidth="1" bestFit="1" width="10.0" style="50"/>
    <col min="2287" max="2287" customWidth="1" bestFit="1" width="10.0" style="50"/>
    <col min="2288" max="2288" customWidth="1" bestFit="1" width="10.0" style="50"/>
    <col min="2289" max="2289" customWidth="1" bestFit="1" width="10.0" style="50"/>
    <col min="2290" max="2290" customWidth="1" bestFit="1" width="10.0" style="50"/>
    <col min="2291" max="2291" customWidth="1" bestFit="1" width="10.0" style="50"/>
    <col min="2292" max="2292" customWidth="1" bestFit="1" width="10.0" style="50"/>
    <col min="2293" max="2293" customWidth="1" bestFit="1" width="10.0" style="50"/>
    <col min="2294" max="2294" customWidth="1" bestFit="1" width="10.0" style="50"/>
    <col min="2295" max="2295" customWidth="1" bestFit="1" width="10.0" style="50"/>
    <col min="2296" max="2296" customWidth="1" bestFit="1" width="10.0" style="50"/>
    <col min="2297" max="2297" customWidth="1" bestFit="1" width="10.0" style="50"/>
    <col min="2298" max="2298" customWidth="1" bestFit="1" width="10.0" style="50"/>
    <col min="2299" max="2299" customWidth="1" bestFit="1" width="10.0" style="50"/>
    <col min="2300" max="2300" customWidth="1" bestFit="1" width="10.0" style="50"/>
    <col min="2301" max="2301" customWidth="1" bestFit="1" width="10.0" style="50"/>
    <col min="2302" max="2302" customWidth="1" bestFit="1" width="10.0" style="50"/>
    <col min="2303" max="2303" customWidth="1" bestFit="1" width="10.0" style="50"/>
    <col min="2304" max="2304" customWidth="1" bestFit="1" width="10.0" style="50"/>
    <col min="2305" max="2305" customWidth="1" bestFit="1" width="10.0" style="50"/>
    <col min="2306" max="2306" customWidth="1" bestFit="1" width="10.0" style="50"/>
    <col min="2307" max="2307" customWidth="1" bestFit="1" width="10.0" style="50"/>
    <col min="2308" max="2308" customWidth="1" bestFit="1" width="10.0" style="50"/>
    <col min="2309" max="2309" customWidth="1" bestFit="1" width="10.0" style="50"/>
    <col min="2310" max="2310" customWidth="1" bestFit="1" width="10.0" style="50"/>
    <col min="2311" max="2311" customWidth="1" bestFit="1" width="10.0" style="50"/>
    <col min="2312" max="2312" customWidth="1" bestFit="1" width="10.0" style="50"/>
    <col min="2313" max="2313" customWidth="1" bestFit="1" width="10.0" style="50"/>
    <col min="2314" max="2314" customWidth="1" bestFit="1" width="10.0" style="50"/>
    <col min="2315" max="2315" customWidth="1" bestFit="1" width="10.0" style="50"/>
    <col min="2316" max="2316" customWidth="1" bestFit="1" width="10.0" style="50"/>
    <col min="2317" max="2317" customWidth="1" bestFit="1" width="10.0" style="50"/>
    <col min="2318" max="2318" customWidth="1" bestFit="1" width="10.0" style="50"/>
    <col min="2319" max="2319" customWidth="1" bestFit="1" width="10.0" style="50"/>
    <col min="2320" max="2320" customWidth="1" bestFit="1" width="10.0" style="50"/>
    <col min="2321" max="2321" customWidth="1" bestFit="1" width="10.0" style="50"/>
    <col min="2322" max="2322" customWidth="1" bestFit="1" width="10.0" style="50"/>
    <col min="2323" max="2323" customWidth="1" bestFit="1" width="10.0" style="50"/>
    <col min="2324" max="2324" customWidth="1" bestFit="1" width="10.0" style="50"/>
    <col min="2325" max="2325" customWidth="1" bestFit="1" width="10.0" style="50"/>
    <col min="2326" max="2326" customWidth="1" bestFit="1" width="10.0" style="50"/>
    <col min="2327" max="2327" customWidth="1" bestFit="1" width="10.0" style="50"/>
    <col min="2328" max="2328" customWidth="1" bestFit="1" width="10.0" style="50"/>
    <col min="2329" max="2329" customWidth="1" bestFit="1" width="10.0" style="50"/>
    <col min="2330" max="2330" customWidth="1" bestFit="1" width="10.0" style="50"/>
    <col min="2331" max="2331" customWidth="1" bestFit="1" width="10.0" style="50"/>
    <col min="2332" max="2332" customWidth="1" bestFit="1" width="10.0" style="50"/>
    <col min="2333" max="2333" customWidth="1" bestFit="1" width="10.0" style="50"/>
    <col min="2334" max="2334" customWidth="1" bestFit="1" width="10.0" style="50"/>
    <col min="2335" max="2335" customWidth="1" bestFit="1" width="10.0" style="50"/>
    <col min="2336" max="2336" customWidth="1" bestFit="1" width="10.0" style="50"/>
    <col min="2337" max="2337" customWidth="1" bestFit="1" width="10.0" style="50"/>
    <col min="2338" max="2338" customWidth="1" bestFit="1" width="10.0" style="50"/>
    <col min="2339" max="2339" customWidth="1" bestFit="1" width="10.0" style="50"/>
    <col min="2340" max="2340" customWidth="1" bestFit="1" width="10.0" style="50"/>
    <col min="2341" max="2341" customWidth="1" bestFit="1" width="10.0" style="50"/>
    <col min="2342" max="2342" customWidth="1" bestFit="1" width="10.0" style="50"/>
    <col min="2343" max="2343" customWidth="1" bestFit="1" width="10.0" style="50"/>
    <col min="2344" max="2344" customWidth="1" bestFit="1" width="10.0" style="50"/>
    <col min="2345" max="2345" customWidth="1" bestFit="1" width="10.0" style="50"/>
    <col min="2346" max="2346" customWidth="1" bestFit="1" width="10.0" style="50"/>
    <col min="2347" max="2347" customWidth="1" bestFit="1" width="10.0" style="50"/>
    <col min="2348" max="2348" customWidth="1" bestFit="1" width="10.0" style="50"/>
    <col min="2349" max="2349" customWidth="1" bestFit="1" width="10.0" style="50"/>
    <col min="2350" max="2350" customWidth="1" bestFit="1" width="10.0" style="50"/>
    <col min="2351" max="2351" customWidth="1" bestFit="1" width="10.0" style="50"/>
    <col min="2352" max="2352" customWidth="1" bestFit="1" width="10.0" style="50"/>
    <col min="2353" max="2353" customWidth="1" bestFit="1" width="10.0" style="50"/>
    <col min="2354" max="2354" customWidth="1" bestFit="1" width="10.0" style="50"/>
    <col min="2355" max="2355" customWidth="1" bestFit="1" width="10.0" style="50"/>
    <col min="2356" max="2356" customWidth="1" bestFit="1" width="10.0" style="50"/>
    <col min="2357" max="2357" customWidth="1" bestFit="1" width="10.0" style="50"/>
    <col min="2358" max="2358" customWidth="1" bestFit="1" width="10.0" style="50"/>
    <col min="2359" max="2359" customWidth="1" bestFit="1" width="10.0" style="50"/>
    <col min="2360" max="2360" customWidth="1" bestFit="1" width="10.0" style="50"/>
    <col min="2361" max="2361" customWidth="1" bestFit="1" width="10.0" style="50"/>
    <col min="2362" max="2362" customWidth="1" bestFit="1" width="10.0" style="50"/>
    <col min="2363" max="2363" customWidth="1" bestFit="1" width="10.0" style="50"/>
    <col min="2364" max="2364" customWidth="1" bestFit="1" width="10.0" style="50"/>
    <col min="2365" max="2365" customWidth="1" bestFit="1" width="10.0" style="50"/>
    <col min="2366" max="2366" customWidth="1" bestFit="1" width="10.0" style="50"/>
    <col min="2367" max="2367" customWidth="1" bestFit="1" width="10.0" style="50"/>
    <col min="2368" max="2368" customWidth="1" bestFit="1" width="10.0" style="50"/>
    <col min="2369" max="2369" customWidth="1" bestFit="1" width="10.0" style="50"/>
    <col min="2370" max="2370" customWidth="1" bestFit="1" width="10.0" style="50"/>
    <col min="2371" max="2371" customWidth="1" bestFit="1" width="10.0" style="50"/>
    <col min="2372" max="2372" customWidth="1" bestFit="1" width="10.0" style="50"/>
    <col min="2373" max="2373" customWidth="1" bestFit="1" width="10.0" style="50"/>
    <col min="2374" max="2374" customWidth="1" bestFit="1" width="10.0" style="50"/>
    <col min="2375" max="2375" customWidth="1" bestFit="1" width="10.0" style="50"/>
    <col min="2376" max="2376" customWidth="1" bestFit="1" width="10.0" style="50"/>
    <col min="2377" max="2377" customWidth="1" bestFit="1" width="10.0" style="50"/>
    <col min="2378" max="2378" customWidth="1" bestFit="1" width="10.0" style="50"/>
    <col min="2379" max="2379" customWidth="1" bestFit="1" width="10.0" style="50"/>
    <col min="2380" max="2380" customWidth="1" bestFit="1" width="10.0" style="50"/>
    <col min="2381" max="2381" customWidth="1" bestFit="1" width="10.0" style="50"/>
    <col min="2382" max="2382" customWidth="1" bestFit="1" width="10.0" style="50"/>
    <col min="2383" max="2383" customWidth="1" bestFit="1" width="10.0" style="50"/>
    <col min="2384" max="2384" customWidth="1" bestFit="1" width="10.0" style="50"/>
    <col min="2385" max="2385" customWidth="1" bestFit="1" width="10.0" style="50"/>
    <col min="2386" max="2386" customWidth="1" bestFit="1" width="10.0" style="50"/>
    <col min="2387" max="2387" customWidth="1" bestFit="1" width="10.0" style="50"/>
    <col min="2388" max="2388" customWidth="1" bestFit="1" width="10.0" style="50"/>
    <col min="2389" max="2389" customWidth="1" bestFit="1" width="10.0" style="50"/>
    <col min="2390" max="2390" customWidth="1" bestFit="1" width="10.0" style="50"/>
    <col min="2391" max="2391" customWidth="1" bestFit="1" width="10.0" style="50"/>
    <col min="2392" max="2392" customWidth="1" bestFit="1" width="10.0" style="50"/>
    <col min="2393" max="2393" customWidth="1" bestFit="1" width="10.0" style="50"/>
    <col min="2394" max="2394" customWidth="1" bestFit="1" width="10.0" style="50"/>
    <col min="2395" max="2395" customWidth="1" bestFit="1" width="10.0" style="50"/>
    <col min="2396" max="2396" customWidth="1" bestFit="1" width="10.0" style="50"/>
    <col min="2397" max="2397" customWidth="1" bestFit="1" width="10.0" style="50"/>
    <col min="2398" max="2398" customWidth="1" bestFit="1" width="10.0" style="50"/>
    <col min="2399" max="2399" customWidth="1" bestFit="1" width="10.0" style="50"/>
    <col min="2400" max="2400" customWidth="1" bestFit="1" width="10.0" style="50"/>
    <col min="2401" max="2401" customWidth="1" bestFit="1" width="10.0" style="50"/>
    <col min="2402" max="2402" customWidth="1" bestFit="1" width="10.0" style="50"/>
    <col min="2403" max="2403" customWidth="1" bestFit="1" width="10.0" style="50"/>
    <col min="2404" max="2404" customWidth="1" bestFit="1" width="10.0" style="50"/>
    <col min="2405" max="2405" customWidth="1" bestFit="1" width="10.0" style="50"/>
    <col min="2406" max="2406" customWidth="1" bestFit="1" width="10.0" style="50"/>
    <col min="2407" max="2407" customWidth="1" bestFit="1" width="10.0" style="50"/>
    <col min="2408" max="2408" customWidth="1" bestFit="1" width="10.0" style="50"/>
    <col min="2409" max="2409" customWidth="1" bestFit="1" width="10.0" style="50"/>
    <col min="2410" max="2410" customWidth="1" bestFit="1" width="10.0" style="50"/>
    <col min="2411" max="2411" customWidth="1" bestFit="1" width="10.0" style="50"/>
    <col min="2412" max="2412" customWidth="1" bestFit="1" width="10.0" style="50"/>
    <col min="2413" max="2413" customWidth="1" bestFit="1" width="10.0" style="50"/>
    <col min="2414" max="2414" customWidth="1" bestFit="1" width="10.0" style="50"/>
    <col min="2415" max="2415" customWidth="1" bestFit="1" width="10.0" style="50"/>
    <col min="2416" max="2416" customWidth="1" bestFit="1" width="10.0" style="50"/>
    <col min="2417" max="2417" customWidth="1" bestFit="1" width="10.0" style="50"/>
    <col min="2418" max="2418" customWidth="1" bestFit="1" width="10.0" style="50"/>
    <col min="2419" max="2419" customWidth="1" bestFit="1" width="10.0" style="50"/>
    <col min="2420" max="2420" customWidth="1" bestFit="1" width="10.0" style="50"/>
    <col min="2421" max="2421" customWidth="1" bestFit="1" width="10.0" style="50"/>
    <col min="2422" max="2422" customWidth="1" bestFit="1" width="10.0" style="50"/>
    <col min="2423" max="2423" customWidth="1" bestFit="1" width="10.0" style="50"/>
    <col min="2424" max="2424" customWidth="1" bestFit="1" width="10.0" style="50"/>
    <col min="2425" max="2425" customWidth="1" bestFit="1" width="10.0" style="50"/>
    <col min="2426" max="2426" customWidth="1" bestFit="1" width="10.0" style="50"/>
    <col min="2427" max="2427" customWidth="1" bestFit="1" width="10.0" style="50"/>
    <col min="2428" max="2428" customWidth="1" bestFit="1" width="10.0" style="50"/>
    <col min="2429" max="2429" customWidth="1" bestFit="1" width="10.0" style="50"/>
    <col min="2430" max="2430" customWidth="1" bestFit="1" width="10.0" style="50"/>
    <col min="2431" max="2431" customWidth="1" bestFit="1" width="10.0" style="50"/>
    <col min="2432" max="2432" customWidth="1" bestFit="1" width="10.0" style="50"/>
    <col min="2433" max="2433" customWidth="1" bestFit="1" width="10.0" style="50"/>
    <col min="2434" max="2434" customWidth="1" bestFit="1" width="10.0" style="50"/>
    <col min="2435" max="2435" customWidth="1" bestFit="1" width="10.0" style="50"/>
    <col min="2436" max="2436" customWidth="1" bestFit="1" width="10.0" style="50"/>
    <col min="2437" max="2437" customWidth="1" bestFit="1" width="10.0" style="50"/>
    <col min="2438" max="2438" customWidth="1" bestFit="1" width="10.0" style="50"/>
    <col min="2439" max="2439" customWidth="1" bestFit="1" width="10.0" style="50"/>
    <col min="2440" max="2440" customWidth="1" bestFit="1" width="10.0" style="50"/>
    <col min="2441" max="2441" customWidth="1" bestFit="1" width="10.0" style="50"/>
    <col min="2442" max="2442" customWidth="1" bestFit="1" width="10.0" style="50"/>
    <col min="2443" max="2443" customWidth="1" bestFit="1" width="10.0" style="50"/>
    <col min="2444" max="2444" customWidth="1" bestFit="1" width="10.0" style="50"/>
    <col min="2445" max="2445" customWidth="1" bestFit="1" width="10.0" style="50"/>
    <col min="2446" max="2446" customWidth="1" bestFit="1" width="10.0" style="50"/>
    <col min="2447" max="2447" customWidth="1" bestFit="1" width="10.0" style="50"/>
    <col min="2448" max="2448" customWidth="1" bestFit="1" width="10.0" style="50"/>
    <col min="2449" max="2449" customWidth="1" bestFit="1" width="10.0" style="50"/>
    <col min="2450" max="2450" customWidth="1" bestFit="1" width="10.0" style="50"/>
    <col min="2451" max="2451" customWidth="1" bestFit="1" width="10.0" style="50"/>
    <col min="2452" max="2452" customWidth="1" bestFit="1" width="10.0" style="50"/>
    <col min="2453" max="2453" customWidth="1" bestFit="1" width="10.0" style="50"/>
    <col min="2454" max="2454" customWidth="1" bestFit="1" width="10.0" style="50"/>
    <col min="2455" max="2455" customWidth="1" bestFit="1" width="10.0" style="50"/>
    <col min="2456" max="2456" customWidth="1" bestFit="1" width="10.0" style="50"/>
    <col min="2457" max="2457" customWidth="1" bestFit="1" width="10.0" style="50"/>
    <col min="2458" max="2458" customWidth="1" bestFit="1" width="10.0" style="50"/>
    <col min="2459" max="2459" customWidth="1" bestFit="1" width="10.0" style="50"/>
    <col min="2460" max="2460" customWidth="1" bestFit="1" width="10.0" style="50"/>
    <col min="2461" max="2461" customWidth="1" bestFit="1" width="10.0" style="50"/>
    <col min="2462" max="2462" customWidth="1" bestFit="1" width="10.0" style="50"/>
    <col min="2463" max="2463" customWidth="1" bestFit="1" width="10.0" style="50"/>
    <col min="2464" max="2464" customWidth="1" bestFit="1" width="10.0" style="50"/>
    <col min="2465" max="2465" customWidth="1" bestFit="1" width="10.0" style="50"/>
    <col min="2466" max="2466" customWidth="1" bestFit="1" width="10.0" style="50"/>
    <col min="2467" max="2467" customWidth="1" bestFit="1" width="10.0" style="50"/>
    <col min="2468" max="2468" customWidth="1" bestFit="1" width="10.0" style="50"/>
    <col min="2469" max="2469" customWidth="1" bestFit="1" width="10.0" style="50"/>
    <col min="2470" max="2470" customWidth="1" bestFit="1" width="10.0" style="50"/>
    <col min="2471" max="2471" customWidth="1" bestFit="1" width="10.0" style="50"/>
    <col min="2472" max="2472" customWidth="1" bestFit="1" width="10.0" style="50"/>
    <col min="2473" max="2473" customWidth="1" bestFit="1" width="10.0" style="50"/>
    <col min="2474" max="2474" customWidth="1" bestFit="1" width="10.0" style="50"/>
    <col min="2475" max="2475" customWidth="1" bestFit="1" width="10.0" style="50"/>
    <col min="2476" max="2476" customWidth="1" bestFit="1" width="10.0" style="50"/>
    <col min="2477" max="2477" customWidth="1" bestFit="1" width="10.0" style="50"/>
    <col min="2478" max="2478" customWidth="1" bestFit="1" width="10.0" style="50"/>
    <col min="2479" max="2479" customWidth="1" bestFit="1" width="10.0" style="50"/>
    <col min="2480" max="2480" customWidth="1" bestFit="1" width="10.0" style="50"/>
    <col min="2481" max="2481" customWidth="1" bestFit="1" width="10.0" style="50"/>
    <col min="2482" max="2482" customWidth="1" bestFit="1" width="10.0" style="50"/>
    <col min="2483" max="2483" customWidth="1" bestFit="1" width="10.0" style="50"/>
    <col min="2484" max="2484" customWidth="1" bestFit="1" width="10.0" style="50"/>
    <col min="2485" max="2485" customWidth="1" bestFit="1" width="10.0" style="50"/>
    <col min="2486" max="2486" customWidth="1" bestFit="1" width="10.0" style="50"/>
    <col min="2487" max="2487" customWidth="1" bestFit="1" width="10.0" style="50"/>
    <col min="2488" max="2488" customWidth="1" bestFit="1" width="10.0" style="50"/>
    <col min="2489" max="2489" customWidth="1" bestFit="1" width="10.0" style="50"/>
    <col min="2490" max="2490" customWidth="1" bestFit="1" width="10.0" style="50"/>
    <col min="2491" max="2491" customWidth="1" bestFit="1" width="10.0" style="50"/>
    <col min="2492" max="2492" customWidth="1" bestFit="1" width="10.0" style="50"/>
    <col min="2493" max="2493" customWidth="1" bestFit="1" width="10.0" style="50"/>
    <col min="2494" max="2494" customWidth="1" bestFit="1" width="10.0" style="50"/>
    <col min="2495" max="2495" customWidth="1" bestFit="1" width="10.0" style="50"/>
    <col min="2496" max="2496" customWidth="1" bestFit="1" width="10.0" style="50"/>
    <col min="2497" max="2497" customWidth="1" bestFit="1" width="10.0" style="50"/>
    <col min="2498" max="2498" customWidth="1" bestFit="1" width="10.0" style="50"/>
    <col min="2499" max="2499" customWidth="1" bestFit="1" width="10.0" style="50"/>
    <col min="2500" max="2500" customWidth="1" bestFit="1" width="10.0" style="50"/>
    <col min="2501" max="2501" customWidth="1" bestFit="1" width="10.0" style="50"/>
    <col min="2502" max="2502" customWidth="1" bestFit="1" width="10.0" style="50"/>
    <col min="2503" max="2503" customWidth="1" bestFit="1" width="10.0" style="50"/>
    <col min="2504" max="2504" customWidth="1" bestFit="1" width="10.0" style="50"/>
    <col min="2505" max="2505" customWidth="1" bestFit="1" width="10.0" style="50"/>
    <col min="2506" max="2506" customWidth="1" bestFit="1" width="10.0" style="50"/>
    <col min="2507" max="2507" customWidth="1" bestFit="1" width="10.0" style="50"/>
    <col min="2508" max="2508" customWidth="1" bestFit="1" width="10.0" style="50"/>
    <col min="2509" max="2509" customWidth="1" bestFit="1" width="10.0" style="50"/>
    <col min="2510" max="2510" customWidth="1" bestFit="1" width="10.0" style="50"/>
    <col min="2511" max="2511" customWidth="1" bestFit="1" width="10.0" style="50"/>
    <col min="2512" max="2512" customWidth="1" bestFit="1" width="10.0" style="50"/>
    <col min="2513" max="2513" customWidth="1" bestFit="1" width="10.0" style="50"/>
    <col min="2514" max="2514" customWidth="1" bestFit="1" width="10.0" style="50"/>
    <col min="2515" max="2515" customWidth="1" bestFit="1" width="10.0" style="50"/>
    <col min="2516" max="2516" customWidth="1" bestFit="1" width="10.0" style="50"/>
    <col min="2517" max="2517" customWidth="1" bestFit="1" width="10.0" style="50"/>
    <col min="2518" max="2518" customWidth="1" bestFit="1" width="10.0" style="50"/>
    <col min="2519" max="2519" customWidth="1" bestFit="1" width="10.0" style="50"/>
    <col min="2520" max="2520" customWidth="1" bestFit="1" width="10.0" style="50"/>
    <col min="2521" max="2521" customWidth="1" bestFit="1" width="10.0" style="50"/>
    <col min="2522" max="2522" customWidth="1" bestFit="1" width="10.0" style="50"/>
    <col min="2523" max="2523" customWidth="1" bestFit="1" width="10.0" style="50"/>
    <col min="2524" max="2524" customWidth="1" bestFit="1" width="10.0" style="50"/>
    <col min="2525" max="2525" customWidth="1" bestFit="1" width="10.0" style="50"/>
    <col min="2526" max="2526" customWidth="1" bestFit="1" width="10.0" style="50"/>
    <col min="2527" max="2527" customWidth="1" bestFit="1" width="10.0" style="50"/>
    <col min="2528" max="2528" customWidth="1" bestFit="1" width="10.0" style="50"/>
    <col min="2529" max="2529" customWidth="1" bestFit="1" width="10.0" style="50"/>
    <col min="2530" max="2530" customWidth="1" bestFit="1" width="10.0" style="50"/>
    <col min="2531" max="2531" customWidth="1" bestFit="1" width="10.0" style="50"/>
    <col min="2532" max="2532" customWidth="1" bestFit="1" width="10.0" style="50"/>
    <col min="2533" max="2533" customWidth="1" bestFit="1" width="10.0" style="50"/>
    <col min="2534" max="2534" customWidth="1" bestFit="1" width="10.0" style="50"/>
    <col min="2535" max="2535" customWidth="1" bestFit="1" width="10.0" style="50"/>
    <col min="2536" max="2536" customWidth="1" bestFit="1" width="10.0" style="50"/>
    <col min="2537" max="2537" customWidth="1" bestFit="1" width="10.0" style="50"/>
    <col min="2538" max="2538" customWidth="1" bestFit="1" width="10.0" style="50"/>
    <col min="2539" max="2539" customWidth="1" bestFit="1" width="10.0" style="50"/>
    <col min="2540" max="2540" customWidth="1" bestFit="1" width="10.0" style="50"/>
    <col min="2541" max="2541" customWidth="1" bestFit="1" width="10.0" style="50"/>
    <col min="2542" max="2542" customWidth="1" bestFit="1" width="10.0" style="50"/>
    <col min="2543" max="2543" customWidth="1" bestFit="1" width="10.0" style="50"/>
    <col min="2544" max="2544" customWidth="1" bestFit="1" width="10.0" style="50"/>
    <col min="2545" max="2545" customWidth="1" bestFit="1" width="10.0" style="50"/>
    <col min="2546" max="2546" customWidth="1" bestFit="1" width="10.0" style="50"/>
    <col min="2547" max="2547" customWidth="1" bestFit="1" width="10.0" style="50"/>
    <col min="2548" max="2548" customWidth="1" bestFit="1" width="10.0" style="50"/>
    <col min="2549" max="2549" customWidth="1" bestFit="1" width="10.0" style="50"/>
    <col min="2550" max="2550" customWidth="1" bestFit="1" width="10.0" style="50"/>
    <col min="2551" max="2551" customWidth="1" bestFit="1" width="10.0" style="50"/>
    <col min="2552" max="2552" customWidth="1" bestFit="1" width="10.0" style="50"/>
    <col min="2553" max="2553" customWidth="1" bestFit="1" width="10.0" style="50"/>
    <col min="2554" max="2554" customWidth="1" bestFit="1" width="10.0" style="50"/>
    <col min="2555" max="2555" customWidth="1" bestFit="1" width="10.0" style="50"/>
    <col min="2556" max="2556" customWidth="1" bestFit="1" width="10.0" style="50"/>
    <col min="2557" max="2557" customWidth="1" bestFit="1" width="10.0" style="50"/>
    <col min="2558" max="2558" customWidth="1" bestFit="1" width="10.0" style="50"/>
    <col min="2559" max="2559" customWidth="1" bestFit="1" width="10.0" style="50"/>
    <col min="2560" max="2560" customWidth="1" bestFit="1" width="10.0" style="50"/>
    <col min="2561" max="2561" customWidth="1" bestFit="1" width="10.0" style="50"/>
    <col min="2562" max="2562" customWidth="1" bestFit="1" width="10.0" style="50"/>
    <col min="2563" max="2563" customWidth="1" bestFit="1" width="10.0" style="50"/>
    <col min="2564" max="2564" customWidth="1" bestFit="1" width="10.0" style="50"/>
    <col min="2565" max="2565" customWidth="1" bestFit="1" width="10.0" style="50"/>
    <col min="2566" max="2566" customWidth="1" bestFit="1" width="10.0" style="50"/>
    <col min="2567" max="2567" customWidth="1" bestFit="1" width="10.0" style="50"/>
    <col min="2568" max="2568" customWidth="1" bestFit="1" width="10.0" style="50"/>
    <col min="2569" max="2569" customWidth="1" bestFit="1" width="10.0" style="50"/>
    <col min="2570" max="2570" customWidth="1" bestFit="1" width="10.0" style="50"/>
    <col min="2571" max="2571" customWidth="1" bestFit="1" width="10.0" style="50"/>
    <col min="2572" max="2572" customWidth="1" bestFit="1" width="10.0" style="50"/>
    <col min="2573" max="2573" customWidth="1" bestFit="1" width="10.0" style="50"/>
    <col min="2574" max="2574" customWidth="1" bestFit="1" width="10.0" style="50"/>
    <col min="2575" max="2575" customWidth="1" bestFit="1" width="10.0" style="50"/>
    <col min="2576" max="2576" customWidth="1" bestFit="1" width="10.0" style="50"/>
    <col min="2577" max="2577" customWidth="1" bestFit="1" width="10.0" style="50"/>
    <col min="2578" max="2578" customWidth="1" bestFit="1" width="10.0" style="50"/>
    <col min="2579" max="2579" customWidth="1" bestFit="1" width="10.0" style="50"/>
    <col min="2580" max="2580" customWidth="1" bestFit="1" width="10.0" style="50"/>
    <col min="2581" max="2581" customWidth="1" bestFit="1" width="10.0" style="50"/>
    <col min="2582" max="2582" customWidth="1" bestFit="1" width="10.0" style="50"/>
    <col min="2583" max="2583" customWidth="1" bestFit="1" width="10.0" style="50"/>
    <col min="2584" max="2584" customWidth="1" bestFit="1" width="10.0" style="50"/>
    <col min="2585" max="2585" customWidth="1" bestFit="1" width="10.0" style="50"/>
    <col min="2586" max="2586" customWidth="1" bestFit="1" width="10.0" style="50"/>
    <col min="2587" max="2587" customWidth="1" bestFit="1" width="10.0" style="50"/>
    <col min="2588" max="2588" customWidth="1" bestFit="1" width="10.0" style="50"/>
    <col min="2589" max="2589" customWidth="1" bestFit="1" width="10.0" style="50"/>
    <col min="2590" max="2590" customWidth="1" bestFit="1" width="10.0" style="50"/>
    <col min="2591" max="2591" customWidth="1" bestFit="1" width="10.0" style="50"/>
    <col min="2592" max="2592" customWidth="1" bestFit="1" width="10.0" style="50"/>
    <col min="2593" max="2593" customWidth="1" bestFit="1" width="10.0" style="50"/>
    <col min="2594" max="2594" customWidth="1" bestFit="1" width="10.0" style="50"/>
    <col min="2595" max="2595" customWidth="1" bestFit="1" width="10.0" style="50"/>
    <col min="2596" max="2596" customWidth="1" bestFit="1" width="10.0" style="50"/>
    <col min="2597" max="2597" customWidth="1" bestFit="1" width="10.0" style="50"/>
    <col min="2598" max="2598" customWidth="1" bestFit="1" width="10.0" style="50"/>
    <col min="2599" max="2599" customWidth="1" bestFit="1" width="10.0" style="50"/>
    <col min="2600" max="2600" customWidth="1" bestFit="1" width="10.0" style="50"/>
    <col min="2601" max="2601" customWidth="1" bestFit="1" width="10.0" style="50"/>
    <col min="2602" max="2602" customWidth="1" bestFit="1" width="10.0" style="50"/>
    <col min="2603" max="2603" customWidth="1" bestFit="1" width="10.0" style="50"/>
    <col min="2604" max="2604" customWidth="1" bestFit="1" width="10.0" style="50"/>
    <col min="2605" max="2605" customWidth="1" bestFit="1" width="10.0" style="50"/>
    <col min="2606" max="2606" customWidth="1" bestFit="1" width="10.0" style="50"/>
    <col min="2607" max="2607" customWidth="1" bestFit="1" width="10.0" style="50"/>
    <col min="2608" max="2608" customWidth="1" bestFit="1" width="10.0" style="50"/>
    <col min="2609" max="2609" customWidth="1" bestFit="1" width="10.0" style="50"/>
    <col min="2610" max="2610" customWidth="1" bestFit="1" width="10.0" style="50"/>
    <col min="2611" max="2611" customWidth="1" bestFit="1" width="10.0" style="50"/>
    <col min="2612" max="2612" customWidth="1" bestFit="1" width="10.0" style="50"/>
    <col min="2613" max="2613" customWidth="1" bestFit="1" width="10.0" style="50"/>
    <col min="2614" max="2614" customWidth="1" bestFit="1" width="10.0" style="50"/>
    <col min="2615" max="2615" customWidth="1" bestFit="1" width="10.0" style="50"/>
    <col min="2616" max="2616" customWidth="1" bestFit="1" width="10.0" style="50"/>
    <col min="2617" max="2617" customWidth="1" bestFit="1" width="10.0" style="50"/>
    <col min="2618" max="2618" customWidth="1" bestFit="1" width="10.0" style="50"/>
    <col min="2619" max="2619" customWidth="1" bestFit="1" width="10.0" style="50"/>
    <col min="2620" max="2620" customWidth="1" bestFit="1" width="10.0" style="50"/>
    <col min="2621" max="2621" customWidth="1" bestFit="1" width="10.0" style="50"/>
    <col min="2622" max="2622" customWidth="1" bestFit="1" width="10.0" style="50"/>
    <col min="2623" max="2623" customWidth="1" bestFit="1" width="10.0" style="50"/>
    <col min="2624" max="2624" customWidth="1" bestFit="1" width="10.0" style="50"/>
    <col min="2625" max="2625" customWidth="1" bestFit="1" width="10.0" style="50"/>
    <col min="2626" max="2626" customWidth="1" bestFit="1" width="10.0" style="50"/>
    <col min="2627" max="2627" customWidth="1" bestFit="1" width="10.0" style="50"/>
    <col min="2628" max="2628" customWidth="1" bestFit="1" width="10.0" style="50"/>
    <col min="2629" max="2629" customWidth="1" bestFit="1" width="10.0" style="50"/>
    <col min="2630" max="2630" customWidth="1" bestFit="1" width="10.0" style="50"/>
    <col min="2631" max="2631" customWidth="1" bestFit="1" width="10.0" style="50"/>
    <col min="2632" max="2632" customWidth="1" bestFit="1" width="10.0" style="50"/>
    <col min="2633" max="2633" customWidth="1" bestFit="1" width="10.0" style="50"/>
    <col min="2634" max="2634" customWidth="1" bestFit="1" width="10.0" style="50"/>
    <col min="2635" max="2635" customWidth="1" bestFit="1" width="10.0" style="50"/>
    <col min="2636" max="2636" customWidth="1" bestFit="1" width="10.0" style="50"/>
    <col min="2637" max="2637" customWidth="1" bestFit="1" width="10.0" style="50"/>
    <col min="2638" max="2638" customWidth="1" bestFit="1" width="10.0" style="50"/>
    <col min="2639" max="2639" customWidth="1" bestFit="1" width="10.0" style="50"/>
    <col min="2640" max="2640" customWidth="1" bestFit="1" width="10.0" style="50"/>
    <col min="2641" max="2641" customWidth="1" bestFit="1" width="10.0" style="50"/>
    <col min="2642" max="2642" customWidth="1" bestFit="1" width="10.0" style="50"/>
    <col min="2643" max="2643" customWidth="1" bestFit="1" width="10.0" style="50"/>
    <col min="2644" max="2644" customWidth="1" bestFit="1" width="10.0" style="50"/>
    <col min="2645" max="2645" customWidth="1" bestFit="1" width="10.0" style="50"/>
    <col min="2646" max="2646" customWidth="1" bestFit="1" width="10.0" style="50"/>
    <col min="2647" max="2647" customWidth="1" bestFit="1" width="10.0" style="50"/>
    <col min="2648" max="2648" customWidth="1" bestFit="1" width="10.0" style="50"/>
    <col min="2649" max="2649" customWidth="1" bestFit="1" width="10.0" style="50"/>
    <col min="2650" max="2650" customWidth="1" bestFit="1" width="10.0" style="50"/>
    <col min="2651" max="2651" customWidth="1" bestFit="1" width="10.0" style="50"/>
    <col min="2652" max="2652" customWidth="1" bestFit="1" width="10.0" style="50"/>
    <col min="2653" max="2653" customWidth="1" bestFit="1" width="10.0" style="50"/>
    <col min="2654" max="2654" customWidth="1" bestFit="1" width="10.0" style="50"/>
    <col min="2655" max="2655" customWidth="1" bestFit="1" width="10.0" style="50"/>
    <col min="2656" max="2656" customWidth="1" bestFit="1" width="10.0" style="50"/>
    <col min="2657" max="2657" customWidth="1" bestFit="1" width="10.0" style="50"/>
    <col min="2658" max="2658" customWidth="1" bestFit="1" width="10.0" style="50"/>
    <col min="2659" max="2659" customWidth="1" bestFit="1" width="10.0" style="50"/>
    <col min="2660" max="2660" customWidth="1" bestFit="1" width="10.0" style="50"/>
    <col min="2661" max="2661" customWidth="1" bestFit="1" width="10.0" style="50"/>
    <col min="2662" max="2662" customWidth="1" bestFit="1" width="10.0" style="50"/>
    <col min="2663" max="2663" customWidth="1" bestFit="1" width="10.0" style="50"/>
    <col min="2664" max="2664" customWidth="1" bestFit="1" width="10.0" style="50"/>
    <col min="2665" max="2665" customWidth="1" bestFit="1" width="10.0" style="50"/>
    <col min="2666" max="2666" customWidth="1" bestFit="1" width="10.0" style="50"/>
    <col min="2667" max="2667" customWidth="1" bestFit="1" width="10.0" style="50"/>
    <col min="2668" max="2668" customWidth="1" bestFit="1" width="10.0" style="50"/>
    <col min="2669" max="2669" customWidth="1" bestFit="1" width="10.0" style="50"/>
    <col min="2670" max="2670" customWidth="1" bestFit="1" width="10.0" style="50"/>
    <col min="2671" max="2671" customWidth="1" bestFit="1" width="10.0" style="50"/>
    <col min="2672" max="2672" customWidth="1" bestFit="1" width="10.0" style="50"/>
    <col min="2673" max="2673" customWidth="1" bestFit="1" width="10.0" style="50"/>
    <col min="2674" max="2674" customWidth="1" bestFit="1" width="10.0" style="50"/>
    <col min="2675" max="2675" customWidth="1" bestFit="1" width="10.0" style="50"/>
    <col min="2676" max="2676" customWidth="1" bestFit="1" width="10.0" style="50"/>
    <col min="2677" max="2677" customWidth="1" bestFit="1" width="10.0" style="50"/>
    <col min="2678" max="2678" customWidth="1" bestFit="1" width="10.0" style="50"/>
    <col min="2679" max="2679" customWidth="1" bestFit="1" width="10.0" style="50"/>
    <col min="2680" max="2680" customWidth="1" bestFit="1" width="10.0" style="50"/>
    <col min="2681" max="2681" customWidth="1" bestFit="1" width="10.0" style="50"/>
    <col min="2682" max="2682" customWidth="1" bestFit="1" width="10.0" style="50"/>
    <col min="2683" max="2683" customWidth="1" bestFit="1" width="10.0" style="50"/>
    <col min="2684" max="2684" customWidth="1" bestFit="1" width="10.0" style="50"/>
    <col min="2685" max="2685" customWidth="1" bestFit="1" width="10.0" style="50"/>
    <col min="2686" max="2686" customWidth="1" bestFit="1" width="10.0" style="50"/>
    <col min="2687" max="2687" customWidth="1" bestFit="1" width="10.0" style="50"/>
    <col min="2688" max="2688" customWidth="1" bestFit="1" width="10.0" style="50"/>
    <col min="2689" max="2689" customWidth="1" bestFit="1" width="10.0" style="50"/>
    <col min="2690" max="2690" customWidth="1" bestFit="1" width="10.0" style="50"/>
    <col min="2691" max="2691" customWidth="1" bestFit="1" width="10.0" style="50"/>
    <col min="2692" max="2692" customWidth="1" bestFit="1" width="10.0" style="50"/>
    <col min="2693" max="2693" customWidth="1" bestFit="1" width="10.0" style="50"/>
    <col min="2694" max="2694" customWidth="1" bestFit="1" width="10.0" style="50"/>
    <col min="2695" max="2695" customWidth="1" bestFit="1" width="10.0" style="50"/>
    <col min="2696" max="2696" customWidth="1" bestFit="1" width="10.0" style="50"/>
    <col min="2697" max="2697" customWidth="1" bestFit="1" width="10.0" style="50"/>
    <col min="2698" max="2698" customWidth="1" bestFit="1" width="10.0" style="50"/>
    <col min="2699" max="2699" customWidth="1" bestFit="1" width="10.0" style="50"/>
    <col min="2700" max="2700" customWidth="1" bestFit="1" width="10.0" style="50"/>
    <col min="2701" max="2701" customWidth="1" bestFit="1" width="10.0" style="50"/>
    <col min="2702" max="2702" customWidth="1" bestFit="1" width="10.0" style="50"/>
    <col min="2703" max="2703" customWidth="1" bestFit="1" width="10.0" style="50"/>
    <col min="2704" max="2704" customWidth="1" bestFit="1" width="10.0" style="50"/>
    <col min="2705" max="2705" customWidth="1" bestFit="1" width="10.0" style="50"/>
    <col min="2706" max="2706" customWidth="1" bestFit="1" width="10.0" style="50"/>
    <col min="2707" max="2707" customWidth="1" bestFit="1" width="10.0" style="50"/>
    <col min="2708" max="2708" customWidth="1" bestFit="1" width="10.0" style="50"/>
    <col min="2709" max="2709" customWidth="1" bestFit="1" width="10.0" style="50"/>
    <col min="2710" max="2710" customWidth="1" bestFit="1" width="10.0" style="50"/>
    <col min="2711" max="2711" customWidth="1" bestFit="1" width="10.0" style="50"/>
    <col min="2712" max="2712" customWidth="1" bestFit="1" width="10.0" style="50"/>
    <col min="2713" max="2713" customWidth="1" bestFit="1" width="10.0" style="50"/>
    <col min="2714" max="2714" customWidth="1" bestFit="1" width="10.0" style="50"/>
    <col min="2715" max="2715" customWidth="1" bestFit="1" width="10.0" style="50"/>
    <col min="2716" max="2716" customWidth="1" bestFit="1" width="10.0" style="50"/>
    <col min="2717" max="2717" customWidth="1" bestFit="1" width="10.0" style="50"/>
    <col min="2718" max="2718" customWidth="1" bestFit="1" width="10.0" style="50"/>
    <col min="2719" max="2719" customWidth="1" bestFit="1" width="10.0" style="50"/>
    <col min="2720" max="2720" customWidth="1" bestFit="1" width="10.0" style="50"/>
    <col min="2721" max="2721" customWidth="1" bestFit="1" width="10.0" style="50"/>
    <col min="2722" max="2722" customWidth="1" bestFit="1" width="10.0" style="50"/>
    <col min="2723" max="2723" customWidth="1" bestFit="1" width="10.0" style="50"/>
    <col min="2724" max="2724" customWidth="1" bestFit="1" width="10.0" style="50"/>
    <col min="2725" max="2725" customWidth="1" bestFit="1" width="10.0" style="50"/>
    <col min="2726" max="2726" customWidth="1" bestFit="1" width="10.0" style="50"/>
    <col min="2727" max="2727" customWidth="1" bestFit="1" width="10.0" style="50"/>
    <col min="2728" max="2728" customWidth="1" bestFit="1" width="10.0" style="50"/>
    <col min="2729" max="2729" customWidth="1" bestFit="1" width="10.0" style="50"/>
    <col min="2730" max="2730" customWidth="1" bestFit="1" width="10.0" style="50"/>
    <col min="2731" max="2731" customWidth="1" bestFit="1" width="10.0" style="50"/>
    <col min="2732" max="2732" customWidth="1" bestFit="1" width="10.0" style="50"/>
    <col min="2733" max="2733" customWidth="1" bestFit="1" width="10.0" style="50"/>
    <col min="2734" max="2734" customWidth="1" bestFit="1" width="10.0" style="50"/>
    <col min="2735" max="2735" customWidth="1" bestFit="1" width="10.0" style="50"/>
    <col min="2736" max="2736" customWidth="1" bestFit="1" width="10.0" style="50"/>
    <col min="2737" max="2737" customWidth="1" bestFit="1" width="10.0" style="50"/>
    <col min="2738" max="2738" customWidth="1" bestFit="1" width="10.0" style="50"/>
    <col min="2739" max="2739" customWidth="1" bestFit="1" width="10.0" style="50"/>
    <col min="2740" max="2740" customWidth="1" bestFit="1" width="10.0" style="50"/>
    <col min="2741" max="2741" customWidth="1" bestFit="1" width="10.0" style="50"/>
    <col min="2742" max="2742" customWidth="1" bestFit="1" width="10.0" style="50"/>
    <col min="2743" max="2743" customWidth="1" bestFit="1" width="10.0" style="50"/>
    <col min="2744" max="2744" customWidth="1" bestFit="1" width="10.0" style="50"/>
    <col min="2745" max="2745" customWidth="1" bestFit="1" width="10.0" style="50"/>
    <col min="2746" max="2746" customWidth="1" bestFit="1" width="10.0" style="50"/>
    <col min="2747" max="2747" customWidth="1" bestFit="1" width="10.0" style="50"/>
    <col min="2748" max="2748" customWidth="1" bestFit="1" width="10.0" style="50"/>
    <col min="2749" max="2749" customWidth="1" bestFit="1" width="10.0" style="50"/>
    <col min="2750" max="2750" customWidth="1" bestFit="1" width="10.0" style="50"/>
    <col min="2751" max="2751" customWidth="1" bestFit="1" width="10.0" style="50"/>
    <col min="2752" max="2752" customWidth="1" bestFit="1" width="10.0" style="50"/>
    <col min="2753" max="2753" customWidth="1" bestFit="1" width="10.0" style="50"/>
    <col min="2754" max="2754" customWidth="1" bestFit="1" width="10.0" style="50"/>
    <col min="2755" max="2755" customWidth="1" bestFit="1" width="10.0" style="50"/>
    <col min="2756" max="2756" customWidth="1" bestFit="1" width="10.0" style="50"/>
    <col min="2757" max="2757" customWidth="1" bestFit="1" width="10.0" style="50"/>
    <col min="2758" max="2758" customWidth="1" bestFit="1" width="10.0" style="50"/>
    <col min="2759" max="2759" customWidth="1" bestFit="1" width="10.0" style="50"/>
    <col min="2760" max="2760" customWidth="1" bestFit="1" width="10.0" style="50"/>
    <col min="2761" max="2761" customWidth="1" bestFit="1" width="10.0" style="50"/>
    <col min="2762" max="2762" customWidth="1" bestFit="1" width="10.0" style="50"/>
    <col min="2763" max="2763" customWidth="1" bestFit="1" width="10.0" style="50"/>
    <col min="2764" max="2764" customWidth="1" bestFit="1" width="10.0" style="50"/>
    <col min="2765" max="2765" customWidth="1" bestFit="1" width="10.0" style="50"/>
    <col min="2766" max="2766" customWidth="1" bestFit="1" width="10.0" style="50"/>
    <col min="2767" max="2767" customWidth="1" bestFit="1" width="10.0" style="50"/>
    <col min="2768" max="2768" customWidth="1" bestFit="1" width="10.0" style="50"/>
    <col min="2769" max="2769" customWidth="1" bestFit="1" width="10.0" style="50"/>
    <col min="2770" max="2770" customWidth="1" bestFit="1" width="10.0" style="50"/>
    <col min="2771" max="2771" customWidth="1" bestFit="1" width="10.0" style="50"/>
    <col min="2772" max="2772" customWidth="1" bestFit="1" width="10.0" style="50"/>
    <col min="2773" max="2773" customWidth="1" bestFit="1" width="10.0" style="50"/>
    <col min="2774" max="2774" customWidth="1" bestFit="1" width="10.0" style="50"/>
    <col min="2775" max="2775" customWidth="1" bestFit="1" width="10.0" style="50"/>
    <col min="2776" max="2776" customWidth="1" bestFit="1" width="10.0" style="50"/>
    <col min="2777" max="2777" customWidth="1" bestFit="1" width="10.0" style="50"/>
    <col min="2778" max="2778" customWidth="1" bestFit="1" width="10.0" style="50"/>
    <col min="2779" max="2779" customWidth="1" bestFit="1" width="10.0" style="50"/>
    <col min="2780" max="2780" customWidth="1" bestFit="1" width="10.0" style="50"/>
    <col min="2781" max="2781" customWidth="1" bestFit="1" width="10.0" style="50"/>
    <col min="2782" max="2782" customWidth="1" bestFit="1" width="10.0" style="50"/>
    <col min="2783" max="2783" customWidth="1" bestFit="1" width="10.0" style="50"/>
    <col min="2784" max="2784" customWidth="1" bestFit="1" width="10.0" style="50"/>
    <col min="2785" max="2785" customWidth="1" bestFit="1" width="10.0" style="50"/>
    <col min="2786" max="2786" customWidth="1" bestFit="1" width="10.0" style="50"/>
    <col min="2787" max="2787" customWidth="1" bestFit="1" width="10.0" style="50"/>
    <col min="2788" max="2788" customWidth="1" bestFit="1" width="10.0" style="50"/>
    <col min="2789" max="2789" customWidth="1" bestFit="1" width="10.0" style="50"/>
    <col min="2790" max="2790" customWidth="1" bestFit="1" width="10.0" style="50"/>
    <col min="2791" max="2791" customWidth="1" bestFit="1" width="10.0" style="50"/>
    <col min="2792" max="2792" customWidth="1" bestFit="1" width="10.0" style="50"/>
    <col min="2793" max="2793" customWidth="1" bestFit="1" width="10.0" style="50"/>
    <col min="2794" max="2794" customWidth="1" bestFit="1" width="10.0" style="50"/>
    <col min="2795" max="2795" customWidth="1" bestFit="1" width="10.0" style="50"/>
    <col min="2796" max="2796" customWidth="1" bestFit="1" width="10.0" style="50"/>
    <col min="2797" max="2797" customWidth="1" bestFit="1" width="10.0" style="50"/>
    <col min="2798" max="2798" customWidth="1" bestFit="1" width="10.0" style="50"/>
    <col min="2799" max="2799" customWidth="1" bestFit="1" width="10.0" style="50"/>
    <col min="2800" max="2800" customWidth="1" bestFit="1" width="10.0" style="50"/>
    <col min="2801" max="2801" customWidth="1" bestFit="1" width="10.0" style="50"/>
    <col min="2802" max="2802" customWidth="1" bestFit="1" width="10.0" style="50"/>
    <col min="2803" max="2803" customWidth="1" bestFit="1" width="10.0" style="50"/>
    <col min="2804" max="2804" customWidth="1" bestFit="1" width="10.0" style="50"/>
    <col min="2805" max="2805" customWidth="1" bestFit="1" width="10.0" style="50"/>
    <col min="2806" max="2806" customWidth="1" bestFit="1" width="10.0" style="50"/>
    <col min="2807" max="2807" customWidth="1" bestFit="1" width="10.0" style="50"/>
    <col min="2808" max="2808" customWidth="1" bestFit="1" width="10.0" style="50"/>
    <col min="2809" max="2809" customWidth="1" bestFit="1" width="10.0" style="50"/>
    <col min="2810" max="2810" customWidth="1" bestFit="1" width="10.0" style="50"/>
    <col min="2811" max="2811" customWidth="1" bestFit="1" width="10.0" style="50"/>
    <col min="2812" max="2812" customWidth="1" bestFit="1" width="10.0" style="50"/>
    <col min="2813" max="2813" customWidth="1" bestFit="1" width="10.0" style="50"/>
    <col min="2814" max="2814" customWidth="1" bestFit="1" width="10.0" style="50"/>
    <col min="2815" max="2815" customWidth="1" bestFit="1" width="10.0" style="50"/>
    <col min="2816" max="2816" customWidth="1" bestFit="1" width="10.0" style="50"/>
    <col min="2817" max="2817" customWidth="1" bestFit="1" width="10.0" style="50"/>
    <col min="2818" max="2818" customWidth="1" bestFit="1" width="10.0" style="50"/>
    <col min="2819" max="2819" customWidth="1" bestFit="1" width="10.0" style="50"/>
    <col min="2820" max="2820" customWidth="1" bestFit="1" width="10.0" style="50"/>
    <col min="2821" max="2821" customWidth="1" bestFit="1" width="10.0" style="50"/>
    <col min="2822" max="2822" customWidth="1" bestFit="1" width="10.0" style="50"/>
    <col min="2823" max="2823" customWidth="1" bestFit="1" width="10.0" style="50"/>
    <col min="2824" max="2824" customWidth="1" bestFit="1" width="10.0" style="50"/>
    <col min="2825" max="2825" customWidth="1" bestFit="1" width="10.0" style="50"/>
    <col min="2826" max="2826" customWidth="1" bestFit="1" width="10.0" style="50"/>
    <col min="2827" max="2827" customWidth="1" bestFit="1" width="10.0" style="50"/>
    <col min="2828" max="2828" customWidth="1" bestFit="1" width="10.0" style="50"/>
    <col min="2829" max="2829" customWidth="1" bestFit="1" width="10.0" style="50"/>
    <col min="2830" max="2830" customWidth="1" bestFit="1" width="10.0" style="50"/>
    <col min="2831" max="2831" customWidth="1" bestFit="1" width="10.0" style="50"/>
    <col min="2832" max="2832" customWidth="1" bestFit="1" width="10.0" style="50"/>
    <col min="2833" max="2833" customWidth="1" bestFit="1" width="10.0" style="50"/>
    <col min="2834" max="2834" customWidth="1" bestFit="1" width="10.0" style="50"/>
    <col min="2835" max="2835" customWidth="1" bestFit="1" width="10.0" style="50"/>
    <col min="2836" max="2836" customWidth="1" bestFit="1" width="10.0" style="50"/>
    <col min="2837" max="2837" customWidth="1" bestFit="1" width="10.0" style="50"/>
    <col min="2838" max="2838" customWidth="1" bestFit="1" width="10.0" style="50"/>
    <col min="2839" max="2839" customWidth="1" bestFit="1" width="10.0" style="50"/>
    <col min="2840" max="2840" customWidth="1" bestFit="1" width="10.0" style="50"/>
    <col min="2841" max="2841" customWidth="1" bestFit="1" width="10.0" style="50"/>
    <col min="2842" max="2842" customWidth="1" bestFit="1" width="10.0" style="50"/>
    <col min="2843" max="2843" customWidth="1" bestFit="1" width="10.0" style="50"/>
    <col min="2844" max="2844" customWidth="1" bestFit="1" width="10.0" style="50"/>
    <col min="2845" max="2845" customWidth="1" bestFit="1" width="10.0" style="50"/>
    <col min="2846" max="2846" customWidth="1" bestFit="1" width="10.0" style="50"/>
    <col min="2847" max="2847" customWidth="1" bestFit="1" width="10.0" style="50"/>
    <col min="2848" max="2848" customWidth="1" bestFit="1" width="10.0" style="50"/>
    <col min="2849" max="2849" customWidth="1" bestFit="1" width="10.0" style="50"/>
    <col min="2850" max="2850" customWidth="1" bestFit="1" width="10.0" style="50"/>
    <col min="2851" max="2851" customWidth="1" bestFit="1" width="10.0" style="50"/>
    <col min="2852" max="2852" customWidth="1" bestFit="1" width="10.0" style="50"/>
    <col min="2853" max="2853" customWidth="1" bestFit="1" width="10.0" style="50"/>
    <col min="2854" max="2854" customWidth="1" bestFit="1" width="10.0" style="50"/>
    <col min="2855" max="2855" customWidth="1" bestFit="1" width="10.0" style="50"/>
    <col min="2856" max="2856" customWidth="1" bestFit="1" width="10.0" style="50"/>
    <col min="2857" max="2857" customWidth="1" bestFit="1" width="10.0" style="50"/>
    <col min="2858" max="2858" customWidth="1" bestFit="1" width="10.0" style="50"/>
    <col min="2859" max="2859" customWidth="1" bestFit="1" width="10.0" style="50"/>
    <col min="2860" max="2860" customWidth="1" bestFit="1" width="10.0" style="50"/>
    <col min="2861" max="2861" customWidth="1" bestFit="1" width="10.0" style="50"/>
    <col min="2862" max="2862" customWidth="1" bestFit="1" width="10.0" style="50"/>
    <col min="2863" max="2863" customWidth="1" bestFit="1" width="10.0" style="50"/>
    <col min="2864" max="2864" customWidth="1" bestFit="1" width="10.0" style="50"/>
    <col min="2865" max="2865" customWidth="1" bestFit="1" width="10.0" style="50"/>
    <col min="2866" max="2866" customWidth="1" bestFit="1" width="10.0" style="50"/>
    <col min="2867" max="2867" customWidth="1" bestFit="1" width="10.0" style="50"/>
    <col min="2868" max="2868" customWidth="1" bestFit="1" width="10.0" style="50"/>
    <col min="2869" max="2869" customWidth="1" bestFit="1" width="10.0" style="50"/>
    <col min="2870" max="2870" customWidth="1" bestFit="1" width="10.0" style="50"/>
    <col min="2871" max="2871" customWidth="1" bestFit="1" width="10.0" style="50"/>
    <col min="2872" max="2872" customWidth="1" bestFit="1" width="10.0" style="50"/>
    <col min="2873" max="2873" customWidth="1" bestFit="1" width="10.0" style="50"/>
    <col min="2874" max="2874" customWidth="1" bestFit="1" width="10.0" style="50"/>
    <col min="2875" max="2875" customWidth="1" bestFit="1" width="10.0" style="50"/>
    <col min="2876" max="2876" customWidth="1" bestFit="1" width="10.0" style="50"/>
    <col min="2877" max="2877" customWidth="1" bestFit="1" width="10.0" style="50"/>
    <col min="2878" max="2878" customWidth="1" bestFit="1" width="10.0" style="50"/>
    <col min="2879" max="2879" customWidth="1" bestFit="1" width="10.0" style="50"/>
    <col min="2880" max="2880" customWidth="1" bestFit="1" width="10.0" style="50"/>
    <col min="2881" max="2881" customWidth="1" bestFit="1" width="10.0" style="50"/>
    <col min="2882" max="2882" customWidth="1" bestFit="1" width="10.0" style="50"/>
    <col min="2883" max="2883" customWidth="1" bestFit="1" width="10.0" style="50"/>
    <col min="2884" max="2884" customWidth="1" bestFit="1" width="10.0" style="50"/>
    <col min="2885" max="2885" customWidth="1" bestFit="1" width="10.0" style="50"/>
    <col min="2886" max="2886" customWidth="1" bestFit="1" width="10.0" style="50"/>
    <col min="2887" max="2887" customWidth="1" bestFit="1" width="10.0" style="50"/>
    <col min="2888" max="2888" customWidth="1" bestFit="1" width="10.0" style="50"/>
    <col min="2889" max="2889" customWidth="1" bestFit="1" width="10.0" style="50"/>
    <col min="2890" max="2890" customWidth="1" bestFit="1" width="10.0" style="50"/>
    <col min="2891" max="2891" customWidth="1" bestFit="1" width="10.0" style="50"/>
    <col min="2892" max="2892" customWidth="1" bestFit="1" width="10.0" style="50"/>
    <col min="2893" max="2893" customWidth="1" bestFit="1" width="10.0" style="50"/>
    <col min="2894" max="2894" customWidth="1" bestFit="1" width="10.0" style="50"/>
    <col min="2895" max="2895" customWidth="1" bestFit="1" width="10.0" style="50"/>
    <col min="2896" max="2896" customWidth="1" bestFit="1" width="10.0" style="50"/>
    <col min="2897" max="2897" customWidth="1" bestFit="1" width="10.0" style="50"/>
    <col min="2898" max="2898" customWidth="1" bestFit="1" width="10.0" style="50"/>
    <col min="2899" max="2899" customWidth="1" bestFit="1" width="10.0" style="50"/>
    <col min="2900" max="2900" customWidth="1" bestFit="1" width="10.0" style="50"/>
    <col min="2901" max="2901" customWidth="1" bestFit="1" width="10.0" style="50"/>
    <col min="2902" max="2902" customWidth="1" bestFit="1" width="10.0" style="50"/>
    <col min="2903" max="2903" customWidth="1" bestFit="1" width="10.0" style="50"/>
    <col min="2904" max="2904" customWidth="1" bestFit="1" width="10.0" style="50"/>
    <col min="2905" max="2905" customWidth="1" bestFit="1" width="10.0" style="50"/>
    <col min="2906" max="2906" customWidth="1" bestFit="1" width="10.0" style="50"/>
    <col min="2907" max="2907" customWidth="1" bestFit="1" width="10.0" style="50"/>
    <col min="2908" max="2908" customWidth="1" bestFit="1" width="10.0" style="50"/>
    <col min="2909" max="2909" customWidth="1" bestFit="1" width="10.0" style="50"/>
    <col min="2910" max="2910" customWidth="1" bestFit="1" width="10.0" style="50"/>
    <col min="2911" max="2911" customWidth="1" bestFit="1" width="10.0" style="50"/>
    <col min="2912" max="2912" customWidth="1" bestFit="1" width="10.0" style="50"/>
    <col min="2913" max="2913" customWidth="1" bestFit="1" width="10.0" style="50"/>
    <col min="2914" max="2914" customWidth="1" bestFit="1" width="10.0" style="50"/>
    <col min="2915" max="2915" customWidth="1" bestFit="1" width="10.0" style="50"/>
    <col min="2916" max="2916" customWidth="1" bestFit="1" width="10.0" style="50"/>
    <col min="2917" max="2917" customWidth="1" bestFit="1" width="10.0" style="50"/>
    <col min="2918" max="2918" customWidth="1" bestFit="1" width="10.0" style="50"/>
    <col min="2919" max="2919" customWidth="1" bestFit="1" width="10.0" style="50"/>
    <col min="2920" max="2920" customWidth="1" bestFit="1" width="10.0" style="50"/>
    <col min="2921" max="2921" customWidth="1" bestFit="1" width="10.0" style="50"/>
    <col min="2922" max="2922" customWidth="1" bestFit="1" width="10.0" style="50"/>
    <col min="2923" max="2923" customWidth="1" bestFit="1" width="10.0" style="50"/>
    <col min="2924" max="2924" customWidth="1" bestFit="1" width="10.0" style="50"/>
    <col min="2925" max="2925" customWidth="1" bestFit="1" width="10.0" style="50"/>
    <col min="2926" max="2926" customWidth="1" bestFit="1" width="10.0" style="50"/>
    <col min="2927" max="2927" customWidth="1" bestFit="1" width="10.0" style="50"/>
    <col min="2928" max="2928" customWidth="1" bestFit="1" width="10.0" style="50"/>
    <col min="2929" max="2929" customWidth="1" bestFit="1" width="10.0" style="50"/>
    <col min="2930" max="2930" customWidth="1" bestFit="1" width="10.0" style="50"/>
    <col min="2931" max="2931" customWidth="1" bestFit="1" width="10.0" style="50"/>
    <col min="2932" max="2932" customWidth="1" bestFit="1" width="10.0" style="50"/>
    <col min="2933" max="2933" customWidth="1" bestFit="1" width="10.0" style="50"/>
    <col min="2934" max="2934" customWidth="1" bestFit="1" width="10.0" style="50"/>
    <col min="2935" max="2935" customWidth="1" bestFit="1" width="10.0" style="50"/>
    <col min="2936" max="2936" customWidth="1" bestFit="1" width="10.0" style="50"/>
    <col min="2937" max="2937" customWidth="1" bestFit="1" width="10.0" style="50"/>
    <col min="2938" max="2938" customWidth="1" bestFit="1" width="10.0" style="50"/>
    <col min="2939" max="2939" customWidth="1" bestFit="1" width="10.0" style="50"/>
    <col min="2940" max="2940" customWidth="1" bestFit="1" width="10.0" style="50"/>
    <col min="2941" max="2941" customWidth="1" bestFit="1" width="10.0" style="50"/>
    <col min="2942" max="2942" customWidth="1" bestFit="1" width="10.0" style="50"/>
    <col min="2943" max="2943" customWidth="1" bestFit="1" width="10.0" style="50"/>
    <col min="2944" max="2944" customWidth="1" bestFit="1" width="10.0" style="50"/>
    <col min="2945" max="2945" customWidth="1" bestFit="1" width="10.0" style="50"/>
    <col min="2946" max="2946" customWidth="1" bestFit="1" width="10.0" style="50"/>
    <col min="2947" max="2947" customWidth="1" bestFit="1" width="10.0" style="50"/>
    <col min="2948" max="2948" customWidth="1" bestFit="1" width="10.0" style="50"/>
    <col min="2949" max="2949" customWidth="1" bestFit="1" width="10.0" style="50"/>
    <col min="2950" max="2950" customWidth="1" bestFit="1" width="10.0" style="50"/>
    <col min="2951" max="2951" customWidth="1" bestFit="1" width="10.0" style="50"/>
    <col min="2952" max="2952" customWidth="1" bestFit="1" width="10.0" style="50"/>
    <col min="2953" max="2953" customWidth="1" bestFit="1" width="10.0" style="50"/>
    <col min="2954" max="2954" customWidth="1" bestFit="1" width="10.0" style="50"/>
    <col min="2955" max="2955" customWidth="1" bestFit="1" width="10.0" style="50"/>
    <col min="2956" max="2956" customWidth="1" bestFit="1" width="10.0" style="50"/>
    <col min="2957" max="2957" customWidth="1" bestFit="1" width="10.0" style="50"/>
    <col min="2958" max="2958" customWidth="1" bestFit="1" width="10.0" style="50"/>
    <col min="2959" max="2959" customWidth="1" bestFit="1" width="10.0" style="50"/>
    <col min="2960" max="2960" customWidth="1" bestFit="1" width="10.0" style="50"/>
    <col min="2961" max="2961" customWidth="1" bestFit="1" width="10.0" style="50"/>
    <col min="2962" max="2962" customWidth="1" bestFit="1" width="10.0" style="50"/>
    <col min="2963" max="2963" customWidth="1" bestFit="1" width="10.0" style="50"/>
    <col min="2964" max="2964" customWidth="1" bestFit="1" width="10.0" style="50"/>
    <col min="2965" max="2965" customWidth="1" bestFit="1" width="10.0" style="50"/>
    <col min="2966" max="2966" customWidth="1" bestFit="1" width="10.0" style="50"/>
    <col min="2967" max="2967" customWidth="1" bestFit="1" width="10.0" style="50"/>
    <col min="2968" max="2968" customWidth="1" bestFit="1" width="10.0" style="50"/>
    <col min="2969" max="2969" customWidth="1" bestFit="1" width="10.0" style="50"/>
    <col min="2970" max="2970" customWidth="1" bestFit="1" width="10.0" style="50"/>
    <col min="2971" max="2971" customWidth="1" bestFit="1" width="10.0" style="50"/>
    <col min="2972" max="2972" customWidth="1" bestFit="1" width="10.0" style="50"/>
    <col min="2973" max="2973" customWidth="1" bestFit="1" width="10.0" style="50"/>
    <col min="2974" max="2974" customWidth="1" bestFit="1" width="10.0" style="50"/>
    <col min="2975" max="2975" customWidth="1" bestFit="1" width="10.0" style="50"/>
    <col min="2976" max="2976" customWidth="1" bestFit="1" width="10.0" style="50"/>
    <col min="2977" max="2977" customWidth="1" bestFit="1" width="10.0" style="50"/>
    <col min="2978" max="2978" customWidth="1" bestFit="1" width="10.0" style="50"/>
    <col min="2979" max="2979" customWidth="1" bestFit="1" width="10.0" style="50"/>
    <col min="2980" max="2980" customWidth="1" bestFit="1" width="10.0" style="50"/>
    <col min="2981" max="2981" customWidth="1" bestFit="1" width="10.0" style="50"/>
    <col min="2982" max="2982" customWidth="1" bestFit="1" width="10.0" style="50"/>
    <col min="2983" max="2983" customWidth="1" bestFit="1" width="10.0" style="50"/>
    <col min="2984" max="2984" customWidth="1" bestFit="1" width="10.0" style="50"/>
    <col min="2985" max="2985" customWidth="1" bestFit="1" width="10.0" style="50"/>
    <col min="2986" max="2986" customWidth="1" bestFit="1" width="10.0" style="50"/>
    <col min="2987" max="2987" customWidth="1" bestFit="1" width="10.0" style="50"/>
    <col min="2988" max="2988" customWidth="1" bestFit="1" width="10.0" style="50"/>
    <col min="2989" max="2989" customWidth="1" bestFit="1" width="10.0" style="50"/>
    <col min="2990" max="2990" customWidth="1" bestFit="1" width="10.0" style="50"/>
    <col min="2991" max="2991" customWidth="1" bestFit="1" width="10.0" style="50"/>
    <col min="2992" max="2992" customWidth="1" bestFit="1" width="10.0" style="50"/>
    <col min="2993" max="2993" customWidth="1" bestFit="1" width="10.0" style="50"/>
    <col min="2994" max="2994" customWidth="1" bestFit="1" width="10.0" style="50"/>
    <col min="2995" max="2995" customWidth="1" bestFit="1" width="10.0" style="50"/>
    <col min="2996" max="2996" customWidth="1" bestFit="1" width="10.0" style="50"/>
    <col min="2997" max="2997" customWidth="1" bestFit="1" width="10.0" style="50"/>
    <col min="2998" max="2998" customWidth="1" bestFit="1" width="10.0" style="50"/>
    <col min="2999" max="2999" customWidth="1" bestFit="1" width="10.0" style="50"/>
    <col min="3000" max="3000" customWidth="1" bestFit="1" width="10.0" style="50"/>
    <col min="3001" max="3001" customWidth="1" bestFit="1" width="10.0" style="50"/>
    <col min="3002" max="3002" customWidth="1" bestFit="1" width="10.0" style="50"/>
    <col min="3003" max="3003" customWidth="1" bestFit="1" width="10.0" style="50"/>
    <col min="3004" max="3004" customWidth="1" bestFit="1" width="10.0" style="50"/>
    <col min="3005" max="3005" customWidth="1" bestFit="1" width="10.0" style="50"/>
    <col min="3006" max="3006" customWidth="1" bestFit="1" width="10.0" style="50"/>
    <col min="3007" max="3007" customWidth="1" bestFit="1" width="10.0" style="50"/>
    <col min="3008" max="3008" customWidth="1" bestFit="1" width="10.0" style="50"/>
    <col min="3009" max="3009" customWidth="1" bestFit="1" width="10.0" style="50"/>
    <col min="3010" max="3010" customWidth="1" bestFit="1" width="10.0" style="50"/>
    <col min="3011" max="3011" customWidth="1" bestFit="1" width="10.0" style="50"/>
    <col min="3012" max="3012" customWidth="1" bestFit="1" width="10.0" style="50"/>
    <col min="3013" max="3013" customWidth="1" bestFit="1" width="10.0" style="50"/>
    <col min="3014" max="3014" customWidth="1" bestFit="1" width="10.0" style="50"/>
    <col min="3015" max="3015" customWidth="1" bestFit="1" width="10.0" style="50"/>
    <col min="3016" max="3016" customWidth="1" bestFit="1" width="10.0" style="50"/>
    <col min="3017" max="3017" customWidth="1" bestFit="1" width="10.0" style="50"/>
    <col min="3018" max="3018" customWidth="1" bestFit="1" width="10.0" style="50"/>
    <col min="3019" max="3019" customWidth="1" bestFit="1" width="10.0" style="50"/>
    <col min="3020" max="3020" customWidth="1" bestFit="1" width="10.0" style="50"/>
    <col min="3021" max="3021" customWidth="1" bestFit="1" width="10.0" style="50"/>
    <col min="3022" max="3022" customWidth="1" bestFit="1" width="10.0" style="50"/>
    <col min="3023" max="3023" customWidth="1" bestFit="1" width="10.0" style="50"/>
    <col min="3024" max="3024" customWidth="1" bestFit="1" width="10.0" style="50"/>
    <col min="3025" max="3025" customWidth="1" bestFit="1" width="10.0" style="50"/>
    <col min="3026" max="3026" customWidth="1" bestFit="1" width="10.0" style="50"/>
    <col min="3027" max="3027" customWidth="1" bestFit="1" width="10.0" style="50"/>
    <col min="3028" max="3028" customWidth="1" bestFit="1" width="10.0" style="50"/>
    <col min="3029" max="3029" customWidth="1" bestFit="1" width="10.0" style="50"/>
    <col min="3030" max="3030" customWidth="1" bestFit="1" width="10.0" style="50"/>
    <col min="3031" max="3031" customWidth="1" bestFit="1" width="10.0" style="50"/>
    <col min="3032" max="3032" customWidth="1" bestFit="1" width="10.0" style="50"/>
    <col min="3033" max="3033" customWidth="1" bestFit="1" width="10.0" style="50"/>
    <col min="3034" max="3034" customWidth="1" bestFit="1" width="10.0" style="50"/>
    <col min="3035" max="3035" customWidth="1" bestFit="1" width="10.0" style="50"/>
    <col min="3036" max="3036" customWidth="1" bestFit="1" width="10.0" style="50"/>
    <col min="3037" max="3037" customWidth="1" bestFit="1" width="10.0" style="50"/>
    <col min="3038" max="3038" customWidth="1" bestFit="1" width="10.0" style="50"/>
    <col min="3039" max="3039" customWidth="1" bestFit="1" width="10.0" style="50"/>
    <col min="3040" max="3040" customWidth="1" bestFit="1" width="10.0" style="50"/>
    <col min="3041" max="3041" customWidth="1" bestFit="1" width="10.0" style="50"/>
    <col min="3042" max="3042" customWidth="1" bestFit="1" width="10.0" style="50"/>
    <col min="3043" max="3043" customWidth="1" bestFit="1" width="10.0" style="50"/>
    <col min="3044" max="3044" customWidth="1" bestFit="1" width="10.0" style="50"/>
    <col min="3045" max="3045" customWidth="1" bestFit="1" width="10.0" style="50"/>
    <col min="3046" max="3046" customWidth="1" bestFit="1" width="10.0" style="50"/>
    <col min="3047" max="3047" customWidth="1" bestFit="1" width="10.0" style="50"/>
    <col min="3048" max="3048" customWidth="1" bestFit="1" width="10.0" style="50"/>
    <col min="3049" max="3049" customWidth="1" bestFit="1" width="10.0" style="50"/>
    <col min="3050" max="3050" customWidth="1" bestFit="1" width="10.0" style="50"/>
    <col min="3051" max="3051" customWidth="1" bestFit="1" width="10.0" style="50"/>
    <col min="3052" max="3052" customWidth="1" bestFit="1" width="10.0" style="50"/>
    <col min="3053" max="3053" customWidth="1" bestFit="1" width="10.0" style="50"/>
    <col min="3054" max="3054" customWidth="1" bestFit="1" width="10.0" style="50"/>
    <col min="3055" max="3055" customWidth="1" bestFit="1" width="10.0" style="50"/>
    <col min="3056" max="3056" customWidth="1" bestFit="1" width="10.0" style="50"/>
    <col min="3057" max="3057" customWidth="1" bestFit="1" width="10.0" style="50"/>
    <col min="3058" max="3058" customWidth="1" bestFit="1" width="10.0" style="50"/>
    <col min="3059" max="3059" customWidth="1" bestFit="1" width="10.0" style="50"/>
    <col min="3060" max="3060" customWidth="1" bestFit="1" width="10.0" style="50"/>
    <col min="3061" max="3061" customWidth="1" bestFit="1" width="10.0" style="50"/>
    <col min="3062" max="3062" customWidth="1" bestFit="1" width="10.0" style="50"/>
    <col min="3063" max="3063" customWidth="1" bestFit="1" width="10.0" style="50"/>
    <col min="3064" max="3064" customWidth="1" bestFit="1" width="10.0" style="50"/>
    <col min="3065" max="3065" customWidth="1" bestFit="1" width="10.0" style="50"/>
    <col min="3066" max="3066" customWidth="1" bestFit="1" width="10.0" style="50"/>
    <col min="3067" max="3067" customWidth="1" bestFit="1" width="10.0" style="50"/>
    <col min="3068" max="3068" customWidth="1" bestFit="1" width="10.0" style="50"/>
    <col min="3069" max="3069" customWidth="1" bestFit="1" width="10.0" style="50"/>
    <col min="3070" max="3070" customWidth="1" bestFit="1" width="10.0" style="50"/>
    <col min="3071" max="3071" customWidth="1" bestFit="1" width="10.0" style="50"/>
    <col min="3072" max="3072" customWidth="1" bestFit="1" width="10.0" style="50"/>
    <col min="3073" max="3073" customWidth="1" bestFit="1" width="10.0" style="50"/>
    <col min="3074" max="3074" customWidth="1" bestFit="1" width="10.0" style="50"/>
    <col min="3075" max="3075" customWidth="1" bestFit="1" width="10.0" style="50"/>
    <col min="3076" max="3076" customWidth="1" bestFit="1" width="10.0" style="50"/>
    <col min="3077" max="3077" customWidth="1" bestFit="1" width="10.0" style="50"/>
    <col min="3078" max="3078" customWidth="1" bestFit="1" width="10.0" style="50"/>
    <col min="3079" max="3079" customWidth="1" bestFit="1" width="10.0" style="50"/>
    <col min="3080" max="3080" customWidth="1" bestFit="1" width="10.0" style="50"/>
    <col min="3081" max="3081" customWidth="1" bestFit="1" width="10.0" style="50"/>
    <col min="3082" max="3082" customWidth="1" bestFit="1" width="10.0" style="50"/>
    <col min="3083" max="3083" customWidth="1" bestFit="1" width="10.0" style="50"/>
    <col min="3084" max="3084" customWidth="1" bestFit="1" width="10.0" style="50"/>
    <col min="3085" max="3085" customWidth="1" bestFit="1" width="10.0" style="50"/>
    <col min="3086" max="3086" customWidth="1" bestFit="1" width="10.0" style="50"/>
    <col min="3087" max="3087" customWidth="1" bestFit="1" width="10.0" style="50"/>
    <col min="3088" max="3088" customWidth="1" bestFit="1" width="10.0" style="50"/>
    <col min="3089" max="3089" customWidth="1" bestFit="1" width="10.0" style="50"/>
    <col min="3090" max="3090" customWidth="1" bestFit="1" width="10.0" style="50"/>
    <col min="3091" max="3091" customWidth="1" bestFit="1" width="10.0" style="50"/>
    <col min="3092" max="3092" customWidth="1" bestFit="1" width="10.0" style="50"/>
    <col min="3093" max="3093" customWidth="1" bestFit="1" width="10.0" style="50"/>
    <col min="3094" max="3094" customWidth="1" bestFit="1" width="10.0" style="50"/>
    <col min="3095" max="3095" customWidth="1" bestFit="1" width="10.0" style="50"/>
    <col min="3096" max="3096" customWidth="1" bestFit="1" width="10.0" style="50"/>
    <col min="3097" max="3097" customWidth="1" bestFit="1" width="10.0" style="50"/>
    <col min="3098" max="3098" customWidth="1" bestFit="1" width="10.0" style="50"/>
    <col min="3099" max="3099" customWidth="1" bestFit="1" width="10.0" style="50"/>
    <col min="3100" max="3100" customWidth="1" bestFit="1" width="10.0" style="50"/>
    <col min="3101" max="3101" customWidth="1" bestFit="1" width="10.0" style="50"/>
    <col min="3102" max="3102" customWidth="1" bestFit="1" width="10.0" style="50"/>
    <col min="3103" max="3103" customWidth="1" bestFit="1" width="10.0" style="50"/>
    <col min="3104" max="3104" customWidth="1" bestFit="1" width="10.0" style="50"/>
    <col min="3105" max="3105" customWidth="1" bestFit="1" width="10.0" style="50"/>
    <col min="3106" max="3106" customWidth="1" bestFit="1" width="10.0" style="50"/>
    <col min="3107" max="3107" customWidth="1" bestFit="1" width="10.0" style="50"/>
    <col min="3108" max="3108" customWidth="1" bestFit="1" width="10.0" style="50"/>
    <col min="3109" max="3109" customWidth="1" bestFit="1" width="10.0" style="50"/>
    <col min="3110" max="3110" customWidth="1" bestFit="1" width="10.0" style="50"/>
    <col min="3111" max="3111" customWidth="1" bestFit="1" width="10.0" style="50"/>
    <col min="3112" max="3112" customWidth="1" bestFit="1" width="10.0" style="50"/>
    <col min="3113" max="3113" customWidth="1" bestFit="1" width="10.0" style="50"/>
    <col min="3114" max="3114" customWidth="1" bestFit="1" width="10.0" style="50"/>
    <col min="3115" max="3115" customWidth="1" bestFit="1" width="10.0" style="50"/>
    <col min="3116" max="3116" customWidth="1" bestFit="1" width="10.0" style="50"/>
    <col min="3117" max="3117" customWidth="1" bestFit="1" width="10.0" style="50"/>
    <col min="3118" max="3118" customWidth="1" bestFit="1" width="10.0" style="50"/>
    <col min="3119" max="3119" customWidth="1" bestFit="1" width="10.0" style="50"/>
    <col min="3120" max="3120" customWidth="1" bestFit="1" width="10.0" style="50"/>
    <col min="3121" max="3121" customWidth="1" bestFit="1" width="10.0" style="50"/>
    <col min="3122" max="3122" customWidth="1" bestFit="1" width="10.0" style="50"/>
    <col min="3123" max="3123" customWidth="1" bestFit="1" width="10.0" style="50"/>
    <col min="3124" max="3124" customWidth="1" bestFit="1" width="10.0" style="50"/>
    <col min="3125" max="3125" customWidth="1" bestFit="1" width="10.0" style="50"/>
    <col min="3126" max="3126" customWidth="1" bestFit="1" width="10.0" style="50"/>
    <col min="3127" max="3127" customWidth="1" bestFit="1" width="10.0" style="50"/>
    <col min="3128" max="3128" customWidth="1" bestFit="1" width="10.0" style="50"/>
    <col min="3129" max="3129" customWidth="1" bestFit="1" width="10.0" style="50"/>
    <col min="3130" max="3130" customWidth="1" bestFit="1" width="10.0" style="50"/>
    <col min="3131" max="3131" customWidth="1" bestFit="1" width="10.0" style="50"/>
    <col min="3132" max="3132" customWidth="1" bestFit="1" width="10.0" style="50"/>
    <col min="3133" max="3133" customWidth="1" bestFit="1" width="10.0" style="50"/>
    <col min="3134" max="3134" customWidth="1" bestFit="1" width="10.0" style="50"/>
    <col min="3135" max="3135" customWidth="1" bestFit="1" width="10.0" style="50"/>
    <col min="3136" max="3136" customWidth="1" bestFit="1" width="10.0" style="50"/>
    <col min="3137" max="3137" customWidth="1" bestFit="1" width="10.0" style="50"/>
    <col min="3138" max="3138" customWidth="1" bestFit="1" width="10.0" style="50"/>
    <col min="3139" max="3139" customWidth="1" bestFit="1" width="10.0" style="50"/>
    <col min="3140" max="3140" customWidth="1" bestFit="1" width="10.0" style="50"/>
    <col min="3141" max="3141" customWidth="1" bestFit="1" width="10.0" style="50"/>
    <col min="3142" max="3142" customWidth="1" bestFit="1" width="10.0" style="50"/>
    <col min="3143" max="3143" customWidth="1" bestFit="1" width="10.0" style="50"/>
    <col min="3144" max="3144" customWidth="1" bestFit="1" width="10.0" style="50"/>
    <col min="3145" max="3145" customWidth="1" bestFit="1" width="10.0" style="50"/>
    <col min="3146" max="3146" customWidth="1" bestFit="1" width="10.0" style="50"/>
    <col min="3147" max="3147" customWidth="1" bestFit="1" width="10.0" style="50"/>
    <col min="3148" max="3148" customWidth="1" bestFit="1" width="10.0" style="50"/>
    <col min="3149" max="3149" customWidth="1" bestFit="1" width="10.0" style="50"/>
    <col min="3150" max="3150" customWidth="1" bestFit="1" width="10.0" style="50"/>
    <col min="3151" max="3151" customWidth="1" bestFit="1" width="10.0" style="50"/>
    <col min="3152" max="3152" customWidth="1" bestFit="1" width="10.0" style="50"/>
    <col min="3153" max="3153" customWidth="1" bestFit="1" width="10.0" style="50"/>
    <col min="3154" max="3154" customWidth="1" bestFit="1" width="10.0" style="50"/>
    <col min="3155" max="3155" customWidth="1" bestFit="1" width="10.0" style="50"/>
    <col min="3156" max="3156" customWidth="1" bestFit="1" width="10.0" style="50"/>
    <col min="3157" max="3157" customWidth="1" bestFit="1" width="10.0" style="50"/>
    <col min="3158" max="3158" customWidth="1" bestFit="1" width="10.0" style="50"/>
    <col min="3159" max="3159" customWidth="1" bestFit="1" width="10.0" style="50"/>
    <col min="3160" max="3160" customWidth="1" bestFit="1" width="10.0" style="50"/>
    <col min="3161" max="3161" customWidth="1" bestFit="1" width="10.0" style="50"/>
    <col min="3162" max="3162" customWidth="1" bestFit="1" width="10.0" style="50"/>
    <col min="3163" max="3163" customWidth="1" bestFit="1" width="10.0" style="50"/>
    <col min="3164" max="3164" customWidth="1" bestFit="1" width="10.0" style="50"/>
    <col min="3165" max="3165" customWidth="1" bestFit="1" width="10.0" style="50"/>
    <col min="3166" max="3166" customWidth="1" bestFit="1" width="10.0" style="50"/>
    <col min="3167" max="3167" customWidth="1" bestFit="1" width="10.0" style="50"/>
    <col min="3168" max="3168" customWidth="1" bestFit="1" width="10.0" style="50"/>
    <col min="3169" max="3169" customWidth="1" bestFit="1" width="10.0" style="50"/>
    <col min="3170" max="3170" customWidth="1" bestFit="1" width="10.0" style="50"/>
    <col min="3171" max="3171" customWidth="1" bestFit="1" width="10.0" style="50"/>
    <col min="3172" max="3172" customWidth="1" bestFit="1" width="10.0" style="50"/>
    <col min="3173" max="3173" customWidth="1" bestFit="1" width="10.0" style="50"/>
    <col min="3174" max="3174" customWidth="1" bestFit="1" width="10.0" style="50"/>
    <col min="3175" max="3175" customWidth="1" bestFit="1" width="10.0" style="50"/>
    <col min="3176" max="3176" customWidth="1" bestFit="1" width="10.0" style="50"/>
    <col min="3177" max="3177" customWidth="1" bestFit="1" width="10.0" style="50"/>
    <col min="3178" max="3178" customWidth="1" bestFit="1" width="10.0" style="50"/>
    <col min="3179" max="3179" customWidth="1" bestFit="1" width="10.0" style="50"/>
    <col min="3180" max="3180" customWidth="1" bestFit="1" width="10.0" style="50"/>
    <col min="3181" max="3181" customWidth="1" bestFit="1" width="10.0" style="50"/>
    <col min="3182" max="3182" customWidth="1" bestFit="1" width="10.0" style="50"/>
    <col min="3183" max="3183" customWidth="1" bestFit="1" width="10.0" style="50"/>
    <col min="3184" max="3184" customWidth="1" bestFit="1" width="10.0" style="50"/>
    <col min="3185" max="3185" customWidth="1" bestFit="1" width="10.0" style="50"/>
    <col min="3186" max="3186" customWidth="1" bestFit="1" width="10.0" style="50"/>
    <col min="3187" max="3187" customWidth="1" bestFit="1" width="10.0" style="50"/>
    <col min="3188" max="3188" customWidth="1" bestFit="1" width="10.0" style="50"/>
    <col min="3189" max="3189" customWidth="1" bestFit="1" width="10.0" style="50"/>
    <col min="3190" max="3190" customWidth="1" bestFit="1" width="10.0" style="50"/>
    <col min="3191" max="3191" customWidth="1" bestFit="1" width="10.0" style="50"/>
    <col min="3192" max="3192" customWidth="1" bestFit="1" width="10.0" style="50"/>
    <col min="3193" max="3193" customWidth="1" bestFit="1" width="10.0" style="50"/>
    <col min="3194" max="3194" customWidth="1" bestFit="1" width="10.0" style="50"/>
    <col min="3195" max="3195" customWidth="1" bestFit="1" width="10.0" style="50"/>
    <col min="3196" max="3196" customWidth="1" bestFit="1" width="10.0" style="50"/>
    <col min="3197" max="3197" customWidth="1" bestFit="1" width="10.0" style="50"/>
    <col min="3198" max="3198" customWidth="1" bestFit="1" width="10.0" style="50"/>
    <col min="3199" max="3199" customWidth="1" bestFit="1" width="10.0" style="50"/>
    <col min="3200" max="3200" customWidth="1" bestFit="1" width="10.0" style="50"/>
    <col min="3201" max="3201" customWidth="1" bestFit="1" width="10.0" style="50"/>
    <col min="3202" max="3202" customWidth="1" bestFit="1" width="10.0" style="50"/>
    <col min="3203" max="3203" customWidth="1" bestFit="1" width="10.0" style="50"/>
    <col min="3204" max="3204" customWidth="1" bestFit="1" width="10.0" style="50"/>
    <col min="3205" max="3205" customWidth="1" bestFit="1" width="10.0" style="50"/>
    <col min="3206" max="3206" customWidth="1" bestFit="1" width="10.0" style="50"/>
    <col min="3207" max="3207" customWidth="1" bestFit="1" width="10.0" style="50"/>
    <col min="3208" max="3208" customWidth="1" bestFit="1" width="10.0" style="50"/>
    <col min="3209" max="3209" customWidth="1" bestFit="1" width="10.0" style="50"/>
    <col min="3210" max="3210" customWidth="1" bestFit="1" width="10.0" style="50"/>
    <col min="3211" max="3211" customWidth="1" bestFit="1" width="10.0" style="50"/>
    <col min="3212" max="3212" customWidth="1" bestFit="1" width="10.0" style="50"/>
    <col min="3213" max="3213" customWidth="1" bestFit="1" width="10.0" style="50"/>
    <col min="3214" max="3214" customWidth="1" bestFit="1" width="10.0" style="50"/>
    <col min="3215" max="3215" customWidth="1" bestFit="1" width="10.0" style="50"/>
    <col min="3216" max="3216" customWidth="1" bestFit="1" width="10.0" style="50"/>
    <col min="3217" max="3217" customWidth="1" bestFit="1" width="10.0" style="50"/>
    <col min="3218" max="3218" customWidth="1" bestFit="1" width="10.0" style="50"/>
    <col min="3219" max="3219" customWidth="1" bestFit="1" width="10.0" style="50"/>
    <col min="3220" max="3220" customWidth="1" bestFit="1" width="10.0" style="50"/>
    <col min="3221" max="3221" customWidth="1" bestFit="1" width="10.0" style="50"/>
    <col min="3222" max="3222" customWidth="1" bestFit="1" width="10.0" style="50"/>
    <col min="3223" max="3223" customWidth="1" bestFit="1" width="10.0" style="50"/>
    <col min="3224" max="3224" customWidth="1" bestFit="1" width="10.0" style="50"/>
    <col min="3225" max="3225" customWidth="1" bestFit="1" width="10.0" style="50"/>
    <col min="3226" max="3226" customWidth="1" bestFit="1" width="10.0" style="50"/>
    <col min="3227" max="3227" customWidth="1" bestFit="1" width="10.0" style="50"/>
    <col min="3228" max="3228" customWidth="1" bestFit="1" width="10.0" style="50"/>
    <col min="3229" max="3229" customWidth="1" bestFit="1" width="10.0" style="50"/>
    <col min="3230" max="3230" customWidth="1" bestFit="1" width="10.0" style="50"/>
    <col min="3231" max="3231" customWidth="1" bestFit="1" width="10.0" style="50"/>
    <col min="3232" max="3232" customWidth="1" bestFit="1" width="10.0" style="50"/>
    <col min="3233" max="3233" customWidth="1" bestFit="1" width="10.0" style="50"/>
    <col min="3234" max="3234" customWidth="1" bestFit="1" width="10.0" style="50"/>
    <col min="3235" max="3235" customWidth="1" bestFit="1" width="10.0" style="50"/>
    <col min="3236" max="3236" customWidth="1" bestFit="1" width="10.0" style="50"/>
    <col min="3237" max="3237" customWidth="1" bestFit="1" width="10.0" style="50"/>
    <col min="3238" max="3238" customWidth="1" bestFit="1" width="10.0" style="50"/>
    <col min="3239" max="3239" customWidth="1" bestFit="1" width="10.0" style="50"/>
    <col min="3240" max="3240" customWidth="1" bestFit="1" width="10.0" style="50"/>
    <col min="3241" max="3241" customWidth="1" bestFit="1" width="10.0" style="50"/>
    <col min="3242" max="3242" customWidth="1" bestFit="1" width="10.0" style="50"/>
    <col min="3243" max="3243" customWidth="1" bestFit="1" width="10.0" style="50"/>
    <col min="3244" max="3244" customWidth="1" bestFit="1" width="10.0" style="50"/>
    <col min="3245" max="3245" customWidth="1" bestFit="1" width="10.0" style="50"/>
    <col min="3246" max="3246" customWidth="1" bestFit="1" width="10.0" style="50"/>
    <col min="3247" max="3247" customWidth="1" bestFit="1" width="10.0" style="50"/>
    <col min="3248" max="3248" customWidth="1" bestFit="1" width="10.0" style="50"/>
    <col min="3249" max="3249" customWidth="1" bestFit="1" width="10.0" style="50"/>
    <col min="3250" max="3250" customWidth="1" bestFit="1" width="10.0" style="50"/>
    <col min="3251" max="3251" customWidth="1" bestFit="1" width="10.0" style="50"/>
    <col min="3252" max="3252" customWidth="1" bestFit="1" width="10.0" style="50"/>
    <col min="3253" max="3253" customWidth="1" bestFit="1" width="10.0" style="50"/>
    <col min="3254" max="3254" customWidth="1" bestFit="1" width="10.0" style="50"/>
    <col min="3255" max="3255" customWidth="1" bestFit="1" width="10.0" style="50"/>
    <col min="3256" max="3256" customWidth="1" bestFit="1" width="10.0" style="50"/>
    <col min="3257" max="3257" customWidth="1" bestFit="1" width="10.0" style="50"/>
    <col min="3258" max="3258" customWidth="1" bestFit="1" width="10.0" style="50"/>
    <col min="3259" max="3259" customWidth="1" bestFit="1" width="10.0" style="50"/>
    <col min="3260" max="3260" customWidth="1" bestFit="1" width="10.0" style="50"/>
    <col min="3261" max="3261" customWidth="1" bestFit="1" width="10.0" style="50"/>
    <col min="3262" max="3262" customWidth="1" bestFit="1" width="10.0" style="50"/>
    <col min="3263" max="3263" customWidth="1" bestFit="1" width="10.0" style="50"/>
    <col min="3264" max="3264" customWidth="1" bestFit="1" width="10.0" style="50"/>
    <col min="3265" max="3265" customWidth="1" bestFit="1" width="10.0" style="50"/>
    <col min="3266" max="3266" customWidth="1" bestFit="1" width="10.0" style="50"/>
    <col min="3267" max="3267" customWidth="1" bestFit="1" width="10.0" style="50"/>
    <col min="3268" max="3268" customWidth="1" bestFit="1" width="10.0" style="50"/>
    <col min="3269" max="3269" customWidth="1" bestFit="1" width="10.0" style="50"/>
    <col min="3270" max="3270" customWidth="1" bestFit="1" width="10.0" style="50"/>
    <col min="3271" max="3271" customWidth="1" bestFit="1" width="10.0" style="50"/>
    <col min="3272" max="3272" customWidth="1" bestFit="1" width="10.0" style="50"/>
    <col min="3273" max="3273" customWidth="1" bestFit="1" width="10.0" style="50"/>
    <col min="3274" max="3274" customWidth="1" bestFit="1" width="10.0" style="50"/>
    <col min="3275" max="3275" customWidth="1" bestFit="1" width="10.0" style="50"/>
    <col min="3276" max="3276" customWidth="1" bestFit="1" width="10.0" style="50"/>
    <col min="3277" max="3277" customWidth="1" bestFit="1" width="10.0" style="50"/>
    <col min="3278" max="3278" customWidth="1" bestFit="1" width="10.0" style="50"/>
    <col min="3279" max="3279" customWidth="1" bestFit="1" width="10.0" style="50"/>
    <col min="3280" max="3280" customWidth="1" bestFit="1" width="10.0" style="50"/>
    <col min="3281" max="3281" customWidth="1" bestFit="1" width="10.0" style="50"/>
    <col min="3282" max="3282" customWidth="1" bestFit="1" width="10.0" style="50"/>
    <col min="3283" max="3283" customWidth="1" bestFit="1" width="10.0" style="50"/>
    <col min="3284" max="3284" customWidth="1" bestFit="1" width="10.0" style="50"/>
    <col min="3285" max="3285" customWidth="1" bestFit="1" width="10.0" style="50"/>
    <col min="3286" max="3286" customWidth="1" bestFit="1" width="10.0" style="50"/>
    <col min="3287" max="3287" customWidth="1" bestFit="1" width="10.0" style="50"/>
    <col min="3288" max="3288" customWidth="1" bestFit="1" width="10.0" style="50"/>
    <col min="3289" max="3289" customWidth="1" bestFit="1" width="10.0" style="50"/>
    <col min="3290" max="3290" customWidth="1" bestFit="1" width="10.0" style="50"/>
    <col min="3291" max="3291" customWidth="1" bestFit="1" width="10.0" style="50"/>
    <col min="3292" max="3292" customWidth="1" bestFit="1" width="10.0" style="50"/>
    <col min="3293" max="3293" customWidth="1" bestFit="1" width="10.0" style="50"/>
    <col min="3294" max="3294" customWidth="1" bestFit="1" width="10.0" style="50"/>
    <col min="3295" max="3295" customWidth="1" bestFit="1" width="10.0" style="50"/>
    <col min="3296" max="3296" customWidth="1" bestFit="1" width="10.0" style="50"/>
    <col min="3297" max="3297" customWidth="1" bestFit="1" width="10.0" style="50"/>
    <col min="3298" max="3298" customWidth="1" bestFit="1" width="10.0" style="50"/>
    <col min="3299" max="3299" customWidth="1" bestFit="1" width="10.0" style="50"/>
    <col min="3300" max="3300" customWidth="1" bestFit="1" width="10.0" style="50"/>
    <col min="3301" max="3301" customWidth="1" bestFit="1" width="10.0" style="50"/>
    <col min="3302" max="3302" customWidth="1" bestFit="1" width="10.0" style="50"/>
    <col min="3303" max="3303" customWidth="1" bestFit="1" width="10.0" style="50"/>
    <col min="3304" max="3304" customWidth="1" bestFit="1" width="10.0" style="50"/>
    <col min="3305" max="3305" customWidth="1" bestFit="1" width="10.0" style="50"/>
    <col min="3306" max="3306" customWidth="1" bestFit="1" width="10.0" style="50"/>
    <col min="3307" max="3307" customWidth="1" bestFit="1" width="10.0" style="50"/>
    <col min="3308" max="3308" customWidth="1" bestFit="1" width="10.0" style="50"/>
    <col min="3309" max="3309" customWidth="1" bestFit="1" width="10.0" style="50"/>
    <col min="3310" max="3310" customWidth="1" bestFit="1" width="10.0" style="50"/>
    <col min="3311" max="3311" customWidth="1" bestFit="1" width="10.0" style="50"/>
    <col min="3312" max="3312" customWidth="1" bestFit="1" width="10.0" style="50"/>
    <col min="3313" max="3313" customWidth="1" bestFit="1" width="10.0" style="50"/>
    <col min="3314" max="3314" customWidth="1" bestFit="1" width="10.0" style="50"/>
    <col min="3315" max="3315" customWidth="1" bestFit="1" width="10.0" style="50"/>
    <col min="3316" max="3316" customWidth="1" bestFit="1" width="10.0" style="50"/>
    <col min="3317" max="3317" customWidth="1" bestFit="1" width="10.0" style="50"/>
    <col min="3318" max="3318" customWidth="1" bestFit="1" width="10.0" style="50"/>
    <col min="3319" max="3319" customWidth="1" bestFit="1" width="10.0" style="50"/>
    <col min="3320" max="3320" customWidth="1" bestFit="1" width="10.0" style="50"/>
    <col min="3321" max="3321" customWidth="1" bestFit="1" width="10.0" style="50"/>
    <col min="3322" max="3322" customWidth="1" bestFit="1" width="10.0" style="50"/>
    <col min="3323" max="3323" customWidth="1" bestFit="1" width="10.0" style="50"/>
    <col min="3324" max="3324" customWidth="1" bestFit="1" width="10.0" style="50"/>
    <col min="3325" max="3325" customWidth="1" bestFit="1" width="10.0" style="50"/>
    <col min="3326" max="3326" customWidth="1" bestFit="1" width="10.0" style="50"/>
    <col min="3327" max="3327" customWidth="1" bestFit="1" width="10.0" style="50"/>
    <col min="3328" max="3328" customWidth="1" bestFit="1" width="10.0" style="50"/>
    <col min="3329" max="3329" customWidth="1" bestFit="1" width="10.0" style="50"/>
    <col min="3330" max="3330" customWidth="1" bestFit="1" width="10.0" style="50"/>
    <col min="3331" max="3331" customWidth="1" bestFit="1" width="10.0" style="50"/>
    <col min="3332" max="3332" customWidth="1" bestFit="1" width="10.0" style="50"/>
    <col min="3333" max="3333" customWidth="1" bestFit="1" width="10.0" style="50"/>
    <col min="3334" max="3334" customWidth="1" bestFit="1" width="10.0" style="50"/>
    <col min="3335" max="3335" customWidth="1" bestFit="1" width="10.0" style="50"/>
    <col min="3336" max="3336" customWidth="1" bestFit="1" width="10.0" style="50"/>
    <col min="3337" max="3337" customWidth="1" bestFit="1" width="10.0" style="50"/>
    <col min="3338" max="3338" customWidth="1" bestFit="1" width="10.0" style="50"/>
    <col min="3339" max="3339" customWidth="1" bestFit="1" width="10.0" style="50"/>
    <col min="3340" max="3340" customWidth="1" bestFit="1" width="10.0" style="50"/>
    <col min="3341" max="3341" customWidth="1" bestFit="1" width="10.0" style="50"/>
    <col min="3342" max="3342" customWidth="1" bestFit="1" width="10.0" style="50"/>
    <col min="3343" max="3343" customWidth="1" bestFit="1" width="10.0" style="50"/>
    <col min="3344" max="3344" customWidth="1" bestFit="1" width="10.0" style="50"/>
    <col min="3345" max="3345" customWidth="1" bestFit="1" width="10.0" style="50"/>
    <col min="3346" max="3346" customWidth="1" bestFit="1" width="10.0" style="50"/>
    <col min="3347" max="3347" customWidth="1" bestFit="1" width="10.0" style="50"/>
    <col min="3348" max="3348" customWidth="1" bestFit="1" width="10.0" style="50"/>
    <col min="3349" max="3349" customWidth="1" bestFit="1" width="10.0" style="50"/>
    <col min="3350" max="3350" customWidth="1" bestFit="1" width="10.0" style="50"/>
    <col min="3351" max="3351" customWidth="1" bestFit="1" width="10.0" style="50"/>
    <col min="3352" max="3352" customWidth="1" bestFit="1" width="10.0" style="50"/>
    <col min="3353" max="3353" customWidth="1" bestFit="1" width="10.0" style="50"/>
    <col min="3354" max="3354" customWidth="1" bestFit="1" width="10.0" style="50"/>
    <col min="3355" max="3355" customWidth="1" bestFit="1" width="10.0" style="50"/>
    <col min="3356" max="3356" customWidth="1" bestFit="1" width="10.0" style="50"/>
    <col min="3357" max="3357" customWidth="1" bestFit="1" width="10.0" style="50"/>
    <col min="3358" max="3358" customWidth="1" bestFit="1" width="10.0" style="50"/>
    <col min="3359" max="3359" customWidth="1" bestFit="1" width="10.0" style="50"/>
    <col min="3360" max="3360" customWidth="1" bestFit="1" width="10.0" style="50"/>
    <col min="3361" max="3361" customWidth="1" bestFit="1" width="10.0" style="50"/>
    <col min="3362" max="3362" customWidth="1" bestFit="1" width="10.0" style="50"/>
    <col min="3363" max="3363" customWidth="1" bestFit="1" width="10.0" style="50"/>
    <col min="3364" max="3364" customWidth="1" bestFit="1" width="10.0" style="50"/>
    <col min="3365" max="3365" customWidth="1" bestFit="1" width="10.0" style="50"/>
    <col min="3366" max="3366" customWidth="1" bestFit="1" width="10.0" style="50"/>
    <col min="3367" max="3367" customWidth="1" bestFit="1" width="10.0" style="50"/>
    <col min="3368" max="3368" customWidth="1" bestFit="1" width="10.0" style="50"/>
    <col min="3369" max="3369" customWidth="1" bestFit="1" width="10.0" style="50"/>
    <col min="3370" max="3370" customWidth="1" bestFit="1" width="10.0" style="50"/>
    <col min="3371" max="3371" customWidth="1" bestFit="1" width="10.0" style="50"/>
    <col min="3372" max="3372" customWidth="1" bestFit="1" width="10.0" style="50"/>
    <col min="3373" max="3373" customWidth="1" bestFit="1" width="10.0" style="50"/>
    <col min="3374" max="3374" customWidth="1" bestFit="1" width="10.0" style="50"/>
    <col min="3375" max="3375" customWidth="1" bestFit="1" width="10.0" style="50"/>
    <col min="3376" max="3376" customWidth="1" bestFit="1" width="10.0" style="50"/>
    <col min="3377" max="3377" customWidth="1" bestFit="1" width="10.0" style="50"/>
    <col min="3378" max="3378" customWidth="1" bestFit="1" width="10.0" style="50"/>
    <col min="3379" max="3379" customWidth="1" bestFit="1" width="10.0" style="50"/>
    <col min="3380" max="3380" customWidth="1" bestFit="1" width="10.0" style="50"/>
    <col min="3381" max="3381" customWidth="1" bestFit="1" width="10.0" style="50"/>
    <col min="3382" max="3382" customWidth="1" bestFit="1" width="10.0" style="50"/>
    <col min="3383" max="3383" customWidth="1" bestFit="1" width="10.0" style="50"/>
    <col min="3384" max="3384" customWidth="1" bestFit="1" width="10.0" style="50"/>
    <col min="3385" max="3385" customWidth="1" bestFit="1" width="10.0" style="50"/>
    <col min="3386" max="3386" customWidth="1" bestFit="1" width="10.0" style="50"/>
    <col min="3387" max="3387" customWidth="1" bestFit="1" width="10.0" style="50"/>
    <col min="3388" max="3388" customWidth="1" bestFit="1" width="10.0" style="50"/>
    <col min="3389" max="3389" customWidth="1" bestFit="1" width="10.0" style="50"/>
    <col min="3390" max="3390" customWidth="1" bestFit="1" width="10.0" style="50"/>
    <col min="3391" max="3391" customWidth="1" bestFit="1" width="10.0" style="50"/>
    <col min="3392" max="3392" customWidth="1" bestFit="1" width="10.0" style="50"/>
    <col min="3393" max="3393" customWidth="1" bestFit="1" width="10.0" style="50"/>
    <col min="3394" max="3394" customWidth="1" bestFit="1" width="10.0" style="50"/>
    <col min="3395" max="3395" customWidth="1" bestFit="1" width="10.0" style="50"/>
    <col min="3396" max="3396" customWidth="1" bestFit="1" width="10.0" style="50"/>
    <col min="3397" max="3397" customWidth="1" bestFit="1" width="10.0" style="50"/>
    <col min="3398" max="3398" customWidth="1" bestFit="1" width="10.0" style="50"/>
    <col min="3399" max="3399" customWidth="1" bestFit="1" width="10.0" style="50"/>
    <col min="3400" max="3400" customWidth="1" bestFit="1" width="10.0" style="50"/>
    <col min="3401" max="3401" customWidth="1" bestFit="1" width="10.0" style="50"/>
    <col min="3402" max="3402" customWidth="1" bestFit="1" width="10.0" style="50"/>
    <col min="3403" max="3403" customWidth="1" bestFit="1" width="10.0" style="50"/>
    <col min="3404" max="3404" customWidth="1" bestFit="1" width="10.0" style="50"/>
    <col min="3405" max="3405" customWidth="1" bestFit="1" width="10.0" style="50"/>
    <col min="3406" max="3406" customWidth="1" bestFit="1" width="10.0" style="50"/>
    <col min="3407" max="3407" customWidth="1" bestFit="1" width="10.0" style="50"/>
    <col min="3408" max="3408" customWidth="1" bestFit="1" width="10.0" style="50"/>
    <col min="3409" max="3409" customWidth="1" bestFit="1" width="10.0" style="50"/>
    <col min="3410" max="3410" customWidth="1" bestFit="1" width="10.0" style="50"/>
    <col min="3411" max="3411" customWidth="1" bestFit="1" width="10.0" style="50"/>
    <col min="3412" max="3412" customWidth="1" bestFit="1" width="10.0" style="50"/>
    <col min="3413" max="3413" customWidth="1" bestFit="1" width="10.0" style="50"/>
    <col min="3414" max="3414" customWidth="1" bestFit="1" width="10.0" style="50"/>
    <col min="3415" max="3415" customWidth="1" bestFit="1" width="10.0" style="50"/>
    <col min="3416" max="3416" customWidth="1" bestFit="1" width="10.0" style="50"/>
    <col min="3417" max="3417" customWidth="1" bestFit="1" width="10.0" style="50"/>
    <col min="3418" max="3418" customWidth="1" bestFit="1" width="10.0" style="50"/>
    <col min="3419" max="3419" customWidth="1" bestFit="1" width="10.0" style="50"/>
    <col min="3420" max="3420" customWidth="1" bestFit="1" width="10.0" style="50"/>
    <col min="3421" max="3421" customWidth="1" bestFit="1" width="10.0" style="50"/>
    <col min="3422" max="3422" customWidth="1" bestFit="1" width="10.0" style="50"/>
    <col min="3423" max="3423" customWidth="1" bestFit="1" width="10.0" style="50"/>
    <col min="3424" max="3424" customWidth="1" bestFit="1" width="10.0" style="50"/>
    <col min="3425" max="3425" customWidth="1" bestFit="1" width="10.0" style="50"/>
    <col min="3426" max="3426" customWidth="1" bestFit="1" width="10.0" style="50"/>
    <col min="3427" max="3427" customWidth="1" bestFit="1" width="10.0" style="50"/>
    <col min="3428" max="3428" customWidth="1" bestFit="1" width="10.0" style="50"/>
    <col min="3429" max="3429" customWidth="1" bestFit="1" width="10.0" style="50"/>
    <col min="3430" max="3430" customWidth="1" bestFit="1" width="10.0" style="50"/>
    <col min="3431" max="3431" customWidth="1" bestFit="1" width="10.0" style="50"/>
    <col min="3432" max="3432" customWidth="1" bestFit="1" width="10.0" style="50"/>
    <col min="3433" max="3433" customWidth="1" bestFit="1" width="10.0" style="50"/>
    <col min="3434" max="3434" customWidth="1" bestFit="1" width="10.0" style="50"/>
    <col min="3435" max="3435" customWidth="1" bestFit="1" width="10.0" style="50"/>
    <col min="3436" max="3436" customWidth="1" bestFit="1" width="10.0" style="50"/>
    <col min="3437" max="3437" customWidth="1" bestFit="1" width="10.0" style="50"/>
    <col min="3438" max="3438" customWidth="1" bestFit="1" width="10.0" style="50"/>
    <col min="3439" max="3439" customWidth="1" bestFit="1" width="10.0" style="50"/>
    <col min="3440" max="3440" customWidth="1" bestFit="1" width="10.0" style="50"/>
    <col min="3441" max="3441" customWidth="1" bestFit="1" width="10.0" style="50"/>
    <col min="3442" max="3442" customWidth="1" bestFit="1" width="10.0" style="50"/>
    <col min="3443" max="3443" customWidth="1" bestFit="1" width="10.0" style="50"/>
    <col min="3444" max="3444" customWidth="1" bestFit="1" width="10.0" style="50"/>
    <col min="3445" max="3445" customWidth="1" bestFit="1" width="10.0" style="50"/>
    <col min="3446" max="3446" customWidth="1" bestFit="1" width="10.0" style="50"/>
    <col min="3447" max="3447" customWidth="1" bestFit="1" width="10.0" style="50"/>
    <col min="3448" max="3448" customWidth="1" bestFit="1" width="10.0" style="50"/>
    <col min="3449" max="3449" customWidth="1" bestFit="1" width="10.0" style="50"/>
    <col min="3450" max="3450" customWidth="1" bestFit="1" width="10.0" style="50"/>
    <col min="3451" max="3451" customWidth="1" bestFit="1" width="10.0" style="50"/>
    <col min="3452" max="3452" customWidth="1" bestFit="1" width="10.0" style="50"/>
    <col min="3453" max="3453" customWidth="1" bestFit="1" width="10.0" style="50"/>
    <col min="3454" max="3454" customWidth="1" bestFit="1" width="10.0" style="50"/>
    <col min="3455" max="3455" customWidth="1" bestFit="1" width="10.0" style="50"/>
    <col min="3456" max="3456" customWidth="1" bestFit="1" width="10.0" style="50"/>
    <col min="3457" max="3457" customWidth="1" bestFit="1" width="10.0" style="50"/>
    <col min="3458" max="3458" customWidth="1" bestFit="1" width="10.0" style="50"/>
    <col min="3459" max="3459" customWidth="1" bestFit="1" width="10.0" style="50"/>
    <col min="3460" max="3460" customWidth="1" bestFit="1" width="10.0" style="50"/>
    <col min="3461" max="3461" customWidth="1" bestFit="1" width="10.0" style="50"/>
    <col min="3462" max="3462" customWidth="1" bestFit="1" width="10.0" style="50"/>
    <col min="3463" max="3463" customWidth="1" bestFit="1" width="10.0" style="50"/>
    <col min="3464" max="3464" customWidth="1" bestFit="1" width="10.0" style="50"/>
    <col min="3465" max="3465" customWidth="1" bestFit="1" width="10.0" style="50"/>
    <col min="3466" max="3466" customWidth="1" bestFit="1" width="10.0" style="50"/>
    <col min="3467" max="3467" customWidth="1" bestFit="1" width="10.0" style="50"/>
    <col min="3468" max="3468" customWidth="1" bestFit="1" width="10.0" style="50"/>
    <col min="3469" max="3469" customWidth="1" bestFit="1" width="10.0" style="50"/>
    <col min="3470" max="3470" customWidth="1" bestFit="1" width="10.0" style="50"/>
    <col min="3471" max="3471" customWidth="1" bestFit="1" width="10.0" style="50"/>
    <col min="3472" max="3472" customWidth="1" bestFit="1" width="10.0" style="50"/>
    <col min="3473" max="3473" customWidth="1" bestFit="1" width="10.0" style="50"/>
    <col min="3474" max="3474" customWidth="1" bestFit="1" width="10.0" style="50"/>
    <col min="3475" max="3475" customWidth="1" bestFit="1" width="10.0" style="50"/>
    <col min="3476" max="3476" customWidth="1" bestFit="1" width="10.0" style="50"/>
    <col min="3477" max="3477" customWidth="1" bestFit="1" width="10.0" style="50"/>
    <col min="3478" max="3478" customWidth="1" bestFit="1" width="10.0" style="50"/>
    <col min="3479" max="3479" customWidth="1" bestFit="1" width="10.0" style="50"/>
    <col min="3480" max="3480" customWidth="1" bestFit="1" width="10.0" style="50"/>
    <col min="3481" max="3481" customWidth="1" bestFit="1" width="10.0" style="50"/>
    <col min="3482" max="3482" customWidth="1" bestFit="1" width="10.0" style="50"/>
    <col min="3483" max="3483" customWidth="1" bestFit="1" width="10.0" style="50"/>
    <col min="3484" max="3484" customWidth="1" bestFit="1" width="10.0" style="50"/>
    <col min="3485" max="3485" customWidth="1" bestFit="1" width="10.0" style="50"/>
    <col min="3486" max="3486" customWidth="1" bestFit="1" width="10.0" style="50"/>
    <col min="3487" max="3487" customWidth="1" bestFit="1" width="10.0" style="50"/>
    <col min="3488" max="3488" customWidth="1" bestFit="1" width="10.0" style="50"/>
    <col min="3489" max="3489" customWidth="1" bestFit="1" width="10.0" style="50"/>
    <col min="3490" max="3490" customWidth="1" bestFit="1" width="10.0" style="50"/>
    <col min="3491" max="3491" customWidth="1" bestFit="1" width="10.0" style="50"/>
    <col min="3492" max="3492" customWidth="1" bestFit="1" width="10.0" style="50"/>
    <col min="3493" max="3493" customWidth="1" bestFit="1" width="10.0" style="50"/>
    <col min="3494" max="3494" customWidth="1" bestFit="1" width="10.0" style="50"/>
    <col min="3495" max="3495" customWidth="1" bestFit="1" width="10.0" style="50"/>
    <col min="3496" max="3496" customWidth="1" bestFit="1" width="10.0" style="50"/>
    <col min="3497" max="3497" customWidth="1" bestFit="1" width="10.0" style="50"/>
    <col min="3498" max="3498" customWidth="1" bestFit="1" width="10.0" style="50"/>
    <col min="3499" max="3499" customWidth="1" bestFit="1" width="10.0" style="50"/>
    <col min="3500" max="3500" customWidth="1" bestFit="1" width="10.0" style="50"/>
    <col min="3501" max="3501" customWidth="1" bestFit="1" width="10.0" style="50"/>
    <col min="3502" max="3502" customWidth="1" bestFit="1" width="10.0" style="50"/>
    <col min="3503" max="3503" customWidth="1" bestFit="1" width="10.0" style="50"/>
    <col min="3504" max="3504" customWidth="1" bestFit="1" width="10.0" style="50"/>
    <col min="3505" max="3505" customWidth="1" bestFit="1" width="10.0" style="50"/>
    <col min="3506" max="3506" customWidth="1" bestFit="1" width="10.0" style="50"/>
    <col min="3507" max="3507" customWidth="1" bestFit="1" width="10.0" style="50"/>
    <col min="3508" max="3508" customWidth="1" bestFit="1" width="10.0" style="50"/>
    <col min="3509" max="3509" customWidth="1" bestFit="1" width="10.0" style="50"/>
    <col min="3510" max="3510" customWidth="1" bestFit="1" width="10.0" style="50"/>
    <col min="3511" max="3511" customWidth="1" bestFit="1" width="10.0" style="50"/>
    <col min="3512" max="3512" customWidth="1" bestFit="1" width="10.0" style="50"/>
    <col min="3513" max="3513" customWidth="1" bestFit="1" width="10.0" style="50"/>
    <col min="3514" max="3514" customWidth="1" bestFit="1" width="10.0" style="50"/>
    <col min="3515" max="3515" customWidth="1" bestFit="1" width="10.0" style="50"/>
    <col min="3516" max="3516" customWidth="1" bestFit="1" width="10.0" style="50"/>
    <col min="3517" max="3517" customWidth="1" bestFit="1" width="10.0" style="50"/>
    <col min="3518" max="3518" customWidth="1" bestFit="1" width="10.0" style="50"/>
    <col min="3519" max="3519" customWidth="1" bestFit="1" width="10.0" style="50"/>
    <col min="3520" max="3520" customWidth="1" bestFit="1" width="10.0" style="50"/>
    <col min="3521" max="3521" customWidth="1" bestFit="1" width="10.0" style="50"/>
    <col min="3522" max="3522" customWidth="1" bestFit="1" width="10.0" style="50"/>
    <col min="3523" max="3523" customWidth="1" bestFit="1" width="10.0" style="50"/>
    <col min="3524" max="3524" customWidth="1" bestFit="1" width="10.0" style="50"/>
    <col min="3525" max="3525" customWidth="1" bestFit="1" width="10.0" style="50"/>
    <col min="3526" max="3526" customWidth="1" bestFit="1" width="10.0" style="50"/>
    <col min="3527" max="3527" customWidth="1" bestFit="1" width="10.0" style="50"/>
    <col min="3528" max="3528" customWidth="1" bestFit="1" width="10.0" style="50"/>
    <col min="3529" max="3529" customWidth="1" bestFit="1" width="10.0" style="50"/>
    <col min="3530" max="3530" customWidth="1" bestFit="1" width="10.0" style="50"/>
    <col min="3531" max="3531" customWidth="1" bestFit="1" width="10.0" style="50"/>
    <col min="3532" max="3532" customWidth="1" bestFit="1" width="10.0" style="50"/>
    <col min="3533" max="3533" customWidth="1" bestFit="1" width="10.0" style="50"/>
    <col min="3534" max="3534" customWidth="1" bestFit="1" width="10.0" style="50"/>
    <col min="3535" max="3535" customWidth="1" bestFit="1" width="10.0" style="50"/>
    <col min="3536" max="3536" customWidth="1" bestFit="1" width="10.0" style="50"/>
    <col min="3537" max="3537" customWidth="1" bestFit="1" width="10.0" style="50"/>
    <col min="3538" max="3538" customWidth="1" bestFit="1" width="10.0" style="50"/>
    <col min="3539" max="3539" customWidth="1" bestFit="1" width="10.0" style="50"/>
    <col min="3540" max="3540" customWidth="1" bestFit="1" width="10.0" style="50"/>
    <col min="3541" max="3541" customWidth="1" bestFit="1" width="10.0" style="50"/>
    <col min="3542" max="3542" customWidth="1" bestFit="1" width="10.0" style="50"/>
    <col min="3543" max="3543" customWidth="1" bestFit="1" width="10.0" style="50"/>
    <col min="3544" max="3544" customWidth="1" bestFit="1" width="10.0" style="50"/>
    <col min="3545" max="3545" customWidth="1" bestFit="1" width="10.0" style="50"/>
    <col min="3546" max="3546" customWidth="1" bestFit="1" width="10.0" style="50"/>
    <col min="3547" max="3547" customWidth="1" bestFit="1" width="10.0" style="50"/>
    <col min="3548" max="3548" customWidth="1" bestFit="1" width="10.0" style="50"/>
    <col min="3549" max="3549" customWidth="1" bestFit="1" width="10.0" style="50"/>
    <col min="3550" max="3550" customWidth="1" bestFit="1" width="10.0" style="50"/>
    <col min="3551" max="3551" customWidth="1" bestFit="1" width="10.0" style="50"/>
    <col min="3552" max="3552" customWidth="1" bestFit="1" width="10.0" style="50"/>
    <col min="3553" max="3553" customWidth="1" bestFit="1" width="10.0" style="50"/>
    <col min="3554" max="3554" customWidth="1" bestFit="1" width="10.0" style="50"/>
    <col min="3555" max="3555" customWidth="1" bestFit="1" width="10.0" style="50"/>
    <col min="3556" max="3556" customWidth="1" bestFit="1" width="10.0" style="50"/>
    <col min="3557" max="3557" customWidth="1" bestFit="1" width="10.0" style="50"/>
    <col min="3558" max="3558" customWidth="1" bestFit="1" width="10.0" style="50"/>
    <col min="3559" max="3559" customWidth="1" bestFit="1" width="10.0" style="50"/>
    <col min="3560" max="3560" customWidth="1" bestFit="1" width="10.0" style="50"/>
    <col min="3561" max="3561" customWidth="1" bestFit="1" width="10.0" style="50"/>
    <col min="3562" max="3562" customWidth="1" bestFit="1" width="10.0" style="50"/>
    <col min="3563" max="3563" customWidth="1" bestFit="1" width="10.0" style="50"/>
    <col min="3564" max="3564" customWidth="1" bestFit="1" width="10.0" style="50"/>
    <col min="3565" max="3565" customWidth="1" bestFit="1" width="10.0" style="50"/>
    <col min="3566" max="3566" customWidth="1" bestFit="1" width="10.0" style="50"/>
    <col min="3567" max="3567" customWidth="1" bestFit="1" width="10.0" style="50"/>
    <col min="3568" max="3568" customWidth="1" bestFit="1" width="10.0" style="50"/>
    <col min="3569" max="3569" customWidth="1" bestFit="1" width="10.0" style="50"/>
    <col min="3570" max="3570" customWidth="1" bestFit="1" width="10.0" style="50"/>
    <col min="3571" max="3571" customWidth="1" bestFit="1" width="10.0" style="50"/>
    <col min="3572" max="3572" customWidth="1" bestFit="1" width="10.0" style="50"/>
    <col min="3573" max="3573" customWidth="1" bestFit="1" width="10.0" style="50"/>
    <col min="3574" max="3574" customWidth="1" bestFit="1" width="10.0" style="50"/>
    <col min="3575" max="3575" customWidth="1" bestFit="1" width="10.0" style="50"/>
    <col min="3576" max="3576" customWidth="1" bestFit="1" width="10.0" style="50"/>
    <col min="3577" max="3577" customWidth="1" bestFit="1" width="10.0" style="50"/>
    <col min="3578" max="3578" customWidth="1" bestFit="1" width="10.0" style="50"/>
    <col min="3579" max="3579" customWidth="1" bestFit="1" width="10.0" style="50"/>
    <col min="3580" max="3580" customWidth="1" bestFit="1" width="10.0" style="50"/>
    <col min="3581" max="3581" customWidth="1" bestFit="1" width="10.0" style="50"/>
    <col min="3582" max="3582" customWidth="1" bestFit="1" width="10.0" style="50"/>
    <col min="3583" max="3583" customWidth="1" bestFit="1" width="10.0" style="50"/>
    <col min="3584" max="3584" customWidth="1" bestFit="1" width="10.0" style="50"/>
    <col min="3585" max="3585" customWidth="1" bestFit="1" width="10.0" style="50"/>
    <col min="3586" max="3586" customWidth="1" bestFit="1" width="10.0" style="50"/>
    <col min="3587" max="3587" customWidth="1" bestFit="1" width="10.0" style="50"/>
    <col min="3588" max="3588" customWidth="1" bestFit="1" width="10.0" style="50"/>
    <col min="3589" max="3589" customWidth="1" bestFit="1" width="10.0" style="50"/>
    <col min="3590" max="3590" customWidth="1" bestFit="1" width="10.0" style="50"/>
    <col min="3591" max="3591" customWidth="1" bestFit="1" width="10.0" style="50"/>
    <col min="3592" max="3592" customWidth="1" bestFit="1" width="10.0" style="50"/>
    <col min="3593" max="3593" customWidth="1" bestFit="1" width="10.0" style="50"/>
    <col min="3594" max="3594" customWidth="1" bestFit="1" width="10.0" style="50"/>
    <col min="3595" max="3595" customWidth="1" bestFit="1" width="10.0" style="50"/>
    <col min="3596" max="3596" customWidth="1" bestFit="1" width="10.0" style="50"/>
    <col min="3597" max="3597" customWidth="1" bestFit="1" width="10.0" style="50"/>
    <col min="3598" max="3598" customWidth="1" bestFit="1" width="10.0" style="50"/>
    <col min="3599" max="3599" customWidth="1" bestFit="1" width="10.0" style="50"/>
    <col min="3600" max="3600" customWidth="1" bestFit="1" width="10.0" style="50"/>
    <col min="3601" max="3601" customWidth="1" bestFit="1" width="10.0" style="50"/>
    <col min="3602" max="3602" customWidth="1" bestFit="1" width="10.0" style="50"/>
    <col min="3603" max="3603" customWidth="1" bestFit="1" width="10.0" style="50"/>
    <col min="3604" max="3604" customWidth="1" bestFit="1" width="10.0" style="50"/>
    <col min="3605" max="3605" customWidth="1" bestFit="1" width="10.0" style="50"/>
    <col min="3606" max="3606" customWidth="1" bestFit="1" width="10.0" style="50"/>
    <col min="3607" max="3607" customWidth="1" bestFit="1" width="10.0" style="50"/>
    <col min="3608" max="3608" customWidth="1" bestFit="1" width="10.0" style="50"/>
    <col min="3609" max="3609" customWidth="1" bestFit="1" width="10.0" style="50"/>
    <col min="3610" max="3610" customWidth="1" bestFit="1" width="10.0" style="50"/>
    <col min="3611" max="3611" customWidth="1" bestFit="1" width="10.0" style="50"/>
    <col min="3612" max="3612" customWidth="1" bestFit="1" width="10.0" style="50"/>
    <col min="3613" max="3613" customWidth="1" bestFit="1" width="10.0" style="50"/>
    <col min="3614" max="3614" customWidth="1" bestFit="1" width="10.0" style="50"/>
    <col min="3615" max="3615" customWidth="1" bestFit="1" width="10.0" style="50"/>
    <col min="3616" max="3616" customWidth="1" bestFit="1" width="10.0" style="50"/>
    <col min="3617" max="3617" customWidth="1" bestFit="1" width="10.0" style="50"/>
    <col min="3618" max="3618" customWidth="1" bestFit="1" width="10.0" style="50"/>
    <col min="3619" max="3619" customWidth="1" bestFit="1" width="10.0" style="50"/>
    <col min="3620" max="3620" customWidth="1" bestFit="1" width="10.0" style="50"/>
    <col min="3621" max="3621" customWidth="1" bestFit="1" width="10.0" style="50"/>
    <col min="3622" max="3622" customWidth="1" bestFit="1" width="10.0" style="50"/>
    <col min="3623" max="3623" customWidth="1" bestFit="1" width="10.0" style="50"/>
    <col min="3624" max="3624" customWidth="1" bestFit="1" width="10.0" style="50"/>
    <col min="3625" max="3625" customWidth="1" bestFit="1" width="10.0" style="50"/>
    <col min="3626" max="3626" customWidth="1" bestFit="1" width="10.0" style="50"/>
    <col min="3627" max="3627" customWidth="1" bestFit="1" width="10.0" style="50"/>
    <col min="3628" max="3628" customWidth="1" bestFit="1" width="10.0" style="50"/>
    <col min="3629" max="3629" customWidth="1" bestFit="1" width="10.0" style="50"/>
    <col min="3630" max="3630" customWidth="1" bestFit="1" width="10.0" style="50"/>
    <col min="3631" max="3631" customWidth="1" bestFit="1" width="10.0" style="50"/>
    <col min="3632" max="3632" customWidth="1" bestFit="1" width="10.0" style="50"/>
    <col min="3633" max="3633" customWidth="1" bestFit="1" width="10.0" style="50"/>
    <col min="3634" max="3634" customWidth="1" bestFit="1" width="10.0" style="50"/>
    <col min="3635" max="3635" customWidth="1" bestFit="1" width="10.0" style="50"/>
    <col min="3636" max="3636" customWidth="1" bestFit="1" width="10.0" style="50"/>
    <col min="3637" max="3637" customWidth="1" bestFit="1" width="10.0" style="50"/>
    <col min="3638" max="3638" customWidth="1" bestFit="1" width="10.0" style="50"/>
    <col min="3639" max="3639" customWidth="1" bestFit="1" width="10.0" style="50"/>
    <col min="3640" max="3640" customWidth="1" bestFit="1" width="10.0" style="50"/>
    <col min="3641" max="3641" customWidth="1" bestFit="1" width="10.0" style="50"/>
    <col min="3642" max="3642" customWidth="1" bestFit="1" width="10.0" style="50"/>
    <col min="3643" max="3643" customWidth="1" bestFit="1" width="10.0" style="50"/>
    <col min="3644" max="3644" customWidth="1" bestFit="1" width="10.0" style="50"/>
    <col min="3645" max="3645" customWidth="1" bestFit="1" width="10.0" style="50"/>
    <col min="3646" max="3646" customWidth="1" bestFit="1" width="10.0" style="50"/>
    <col min="3647" max="3647" customWidth="1" bestFit="1" width="10.0" style="50"/>
    <col min="3648" max="3648" customWidth="1" bestFit="1" width="10.0" style="50"/>
    <col min="3649" max="3649" customWidth="1" bestFit="1" width="10.0" style="50"/>
    <col min="3650" max="3650" customWidth="1" bestFit="1" width="10.0" style="50"/>
    <col min="3651" max="3651" customWidth="1" bestFit="1" width="10.0" style="50"/>
    <col min="3652" max="3652" customWidth="1" bestFit="1" width="10.0" style="50"/>
    <col min="3653" max="3653" customWidth="1" bestFit="1" width="10.0" style="50"/>
    <col min="3654" max="3654" customWidth="1" bestFit="1" width="10.0" style="50"/>
    <col min="3655" max="3655" customWidth="1" bestFit="1" width="10.0" style="50"/>
    <col min="3656" max="3656" customWidth="1" bestFit="1" width="10.0" style="50"/>
    <col min="3657" max="3657" customWidth="1" bestFit="1" width="10.0" style="50"/>
    <col min="3658" max="3658" customWidth="1" bestFit="1" width="10.0" style="50"/>
    <col min="3659" max="3659" customWidth="1" bestFit="1" width="10.0" style="50"/>
    <col min="3660" max="3660" customWidth="1" bestFit="1" width="10.0" style="50"/>
    <col min="3661" max="3661" customWidth="1" bestFit="1" width="10.0" style="50"/>
    <col min="3662" max="3662" customWidth="1" bestFit="1" width="10.0" style="50"/>
    <col min="3663" max="3663" customWidth="1" bestFit="1" width="10.0" style="50"/>
    <col min="3664" max="3664" customWidth="1" bestFit="1" width="10.0" style="50"/>
    <col min="3665" max="3665" customWidth="1" bestFit="1" width="10.0" style="50"/>
    <col min="3666" max="3666" customWidth="1" bestFit="1" width="10.0" style="50"/>
    <col min="3667" max="3667" customWidth="1" bestFit="1" width="10.0" style="50"/>
    <col min="3668" max="3668" customWidth="1" bestFit="1" width="10.0" style="50"/>
    <col min="3669" max="3669" customWidth="1" bestFit="1" width="10.0" style="50"/>
    <col min="3670" max="3670" customWidth="1" bestFit="1" width="10.0" style="50"/>
    <col min="3671" max="3671" customWidth="1" bestFit="1" width="10.0" style="50"/>
    <col min="3672" max="3672" customWidth="1" bestFit="1" width="10.0" style="50"/>
    <col min="3673" max="3673" customWidth="1" bestFit="1" width="10.0" style="50"/>
    <col min="3674" max="3674" customWidth="1" bestFit="1" width="10.0" style="50"/>
    <col min="3675" max="3675" customWidth="1" bestFit="1" width="10.0" style="50"/>
    <col min="3676" max="3676" customWidth="1" bestFit="1" width="10.0" style="50"/>
    <col min="3677" max="3677" customWidth="1" bestFit="1" width="10.0" style="50"/>
    <col min="3678" max="3678" customWidth="1" bestFit="1" width="10.0" style="50"/>
    <col min="3679" max="3679" customWidth="1" bestFit="1" width="10.0" style="50"/>
    <col min="3680" max="3680" customWidth="1" bestFit="1" width="10.0" style="50"/>
    <col min="3681" max="3681" customWidth="1" bestFit="1" width="10.0" style="50"/>
    <col min="3682" max="3682" customWidth="1" bestFit="1" width="10.0" style="50"/>
    <col min="3683" max="3683" customWidth="1" bestFit="1" width="10.0" style="50"/>
    <col min="3684" max="3684" customWidth="1" bestFit="1" width="10.0" style="50"/>
    <col min="3685" max="3685" customWidth="1" bestFit="1" width="10.0" style="50"/>
    <col min="3686" max="3686" customWidth="1" bestFit="1" width="10.0" style="50"/>
    <col min="3687" max="3687" customWidth="1" bestFit="1" width="10.0" style="50"/>
    <col min="3688" max="3688" customWidth="1" bestFit="1" width="10.0" style="50"/>
    <col min="3689" max="3689" customWidth="1" bestFit="1" width="10.0" style="50"/>
    <col min="3690" max="3690" customWidth="1" bestFit="1" width="10.0" style="50"/>
    <col min="3691" max="3691" customWidth="1" bestFit="1" width="10.0" style="50"/>
    <col min="3692" max="3692" customWidth="1" bestFit="1" width="10.0" style="50"/>
    <col min="3693" max="3693" customWidth="1" bestFit="1" width="10.0" style="50"/>
    <col min="3694" max="3694" customWidth="1" bestFit="1" width="10.0" style="50"/>
    <col min="3695" max="3695" customWidth="1" bestFit="1" width="10.0" style="50"/>
    <col min="3696" max="3696" customWidth="1" bestFit="1" width="10.0" style="50"/>
    <col min="3697" max="3697" customWidth="1" bestFit="1" width="10.0" style="50"/>
    <col min="3698" max="3698" customWidth="1" bestFit="1" width="10.0" style="50"/>
    <col min="3699" max="3699" customWidth="1" bestFit="1" width="10.0" style="50"/>
    <col min="3700" max="3700" customWidth="1" bestFit="1" width="10.0" style="50"/>
    <col min="3701" max="3701" customWidth="1" bestFit="1" width="10.0" style="50"/>
    <col min="3702" max="3702" customWidth="1" bestFit="1" width="10.0" style="50"/>
    <col min="3703" max="3703" customWidth="1" bestFit="1" width="10.0" style="50"/>
    <col min="3704" max="3704" customWidth="1" bestFit="1" width="10.0" style="50"/>
    <col min="3705" max="3705" customWidth="1" bestFit="1" width="10.0" style="50"/>
    <col min="3706" max="3706" customWidth="1" bestFit="1" width="10.0" style="50"/>
    <col min="3707" max="3707" customWidth="1" bestFit="1" width="10.0" style="50"/>
    <col min="3708" max="3708" customWidth="1" bestFit="1" width="10.0" style="50"/>
    <col min="3709" max="3709" customWidth="1" bestFit="1" width="10.0" style="50"/>
    <col min="3710" max="3710" customWidth="1" bestFit="1" width="10.0" style="50"/>
    <col min="3711" max="3711" customWidth="1" bestFit="1" width="10.0" style="50"/>
    <col min="3712" max="3712" customWidth="1" bestFit="1" width="10.0" style="50"/>
    <col min="3713" max="3713" customWidth="1" bestFit="1" width="10.0" style="50"/>
    <col min="3714" max="3714" customWidth="1" bestFit="1" width="10.0" style="50"/>
    <col min="3715" max="3715" customWidth="1" bestFit="1" width="10.0" style="50"/>
    <col min="3716" max="3716" customWidth="1" bestFit="1" width="10.0" style="50"/>
    <col min="3717" max="3717" customWidth="1" bestFit="1" width="10.0" style="50"/>
    <col min="3718" max="3718" customWidth="1" bestFit="1" width="10.0" style="50"/>
    <col min="3719" max="3719" customWidth="1" bestFit="1" width="10.0" style="50"/>
    <col min="3720" max="3720" customWidth="1" bestFit="1" width="10.0" style="50"/>
    <col min="3721" max="3721" customWidth="1" bestFit="1" width="10.0" style="50"/>
    <col min="3722" max="3722" customWidth="1" bestFit="1" width="10.0" style="50"/>
    <col min="3723" max="3723" customWidth="1" bestFit="1" width="10.0" style="50"/>
    <col min="3724" max="3724" customWidth="1" bestFit="1" width="10.0" style="50"/>
    <col min="3725" max="3725" customWidth="1" bestFit="1" width="10.0" style="50"/>
    <col min="3726" max="3726" customWidth="1" bestFit="1" width="10.0" style="50"/>
    <col min="3727" max="3727" customWidth="1" bestFit="1" width="10.0" style="50"/>
    <col min="3728" max="3728" customWidth="1" bestFit="1" width="10.0" style="50"/>
    <col min="3729" max="3729" customWidth="1" bestFit="1" width="10.0" style="50"/>
    <col min="3730" max="3730" customWidth="1" bestFit="1" width="10.0" style="50"/>
    <col min="3731" max="3731" customWidth="1" bestFit="1" width="10.0" style="50"/>
    <col min="3732" max="3732" customWidth="1" bestFit="1" width="10.0" style="50"/>
    <col min="3733" max="3733" customWidth="1" bestFit="1" width="10.0" style="50"/>
    <col min="3734" max="3734" customWidth="1" bestFit="1" width="10.0" style="50"/>
    <col min="3735" max="3735" customWidth="1" bestFit="1" width="10.0" style="50"/>
    <col min="3736" max="3736" customWidth="1" bestFit="1" width="10.0" style="50"/>
    <col min="3737" max="3737" customWidth="1" bestFit="1" width="10.0" style="50"/>
    <col min="3738" max="3738" customWidth="1" bestFit="1" width="10.0" style="50"/>
    <col min="3739" max="3739" customWidth="1" bestFit="1" width="10.0" style="50"/>
    <col min="3740" max="3740" customWidth="1" bestFit="1" width="10.0" style="50"/>
    <col min="3741" max="3741" customWidth="1" bestFit="1" width="10.0" style="50"/>
    <col min="3742" max="3742" customWidth="1" bestFit="1" width="10.0" style="50"/>
    <col min="3743" max="3743" customWidth="1" bestFit="1" width="10.0" style="50"/>
    <col min="3744" max="3744" customWidth="1" bestFit="1" width="10.0" style="50"/>
    <col min="3745" max="3745" customWidth="1" bestFit="1" width="10.0" style="50"/>
    <col min="3746" max="3746" customWidth="1" bestFit="1" width="10.0" style="50"/>
    <col min="3747" max="3747" customWidth="1" bestFit="1" width="10.0" style="50"/>
    <col min="3748" max="3748" customWidth="1" bestFit="1" width="10.0" style="50"/>
    <col min="3749" max="3749" customWidth="1" bestFit="1" width="10.0" style="50"/>
    <col min="3750" max="3750" customWidth="1" bestFit="1" width="10.0" style="50"/>
    <col min="3751" max="3751" customWidth="1" bestFit="1" width="10.0" style="50"/>
    <col min="3752" max="3752" customWidth="1" bestFit="1" width="10.0" style="50"/>
    <col min="3753" max="3753" customWidth="1" bestFit="1" width="10.0" style="50"/>
    <col min="3754" max="3754" customWidth="1" bestFit="1" width="10.0" style="50"/>
    <col min="3755" max="3755" customWidth="1" bestFit="1" width="10.0" style="50"/>
    <col min="3756" max="3756" customWidth="1" bestFit="1" width="10.0" style="50"/>
    <col min="3757" max="3757" customWidth="1" bestFit="1" width="10.0" style="50"/>
    <col min="3758" max="3758" customWidth="1" bestFit="1" width="10.0" style="50"/>
    <col min="3759" max="3759" customWidth="1" bestFit="1" width="10.0" style="50"/>
    <col min="3760" max="3760" customWidth="1" bestFit="1" width="10.0" style="50"/>
    <col min="3761" max="3761" customWidth="1" bestFit="1" width="10.0" style="50"/>
    <col min="3762" max="3762" customWidth="1" bestFit="1" width="10.0" style="50"/>
    <col min="3763" max="3763" customWidth="1" bestFit="1" width="10.0" style="50"/>
    <col min="3764" max="3764" customWidth="1" bestFit="1" width="10.0" style="50"/>
    <col min="3765" max="3765" customWidth="1" bestFit="1" width="10.0" style="50"/>
    <col min="3766" max="3766" customWidth="1" bestFit="1" width="10.0" style="50"/>
    <col min="3767" max="3767" customWidth="1" bestFit="1" width="10.0" style="50"/>
    <col min="3768" max="3768" customWidth="1" bestFit="1" width="10.0" style="50"/>
    <col min="3769" max="3769" customWidth="1" bestFit="1" width="10.0" style="50"/>
    <col min="3770" max="3770" customWidth="1" bestFit="1" width="10.0" style="50"/>
    <col min="3771" max="3771" customWidth="1" bestFit="1" width="10.0" style="50"/>
    <col min="3772" max="3772" customWidth="1" bestFit="1" width="10.0" style="50"/>
    <col min="3773" max="3773" customWidth="1" bestFit="1" width="10.0" style="50"/>
    <col min="3774" max="3774" customWidth="1" bestFit="1" width="10.0" style="50"/>
    <col min="3775" max="3775" customWidth="1" bestFit="1" width="10.0" style="50"/>
    <col min="3776" max="3776" customWidth="1" bestFit="1" width="10.0" style="50"/>
    <col min="3777" max="3777" customWidth="1" bestFit="1" width="10.0" style="50"/>
    <col min="3778" max="3778" customWidth="1" bestFit="1" width="10.0" style="50"/>
    <col min="3779" max="3779" customWidth="1" bestFit="1" width="10.0" style="50"/>
    <col min="3780" max="3780" customWidth="1" bestFit="1" width="10.0" style="50"/>
    <col min="3781" max="3781" customWidth="1" bestFit="1" width="10.0" style="50"/>
    <col min="3782" max="3782" customWidth="1" bestFit="1" width="10.0" style="50"/>
    <col min="3783" max="3783" customWidth="1" bestFit="1" width="10.0" style="50"/>
    <col min="3784" max="3784" customWidth="1" bestFit="1" width="10.0" style="50"/>
    <col min="3785" max="3785" customWidth="1" bestFit="1" width="10.0" style="50"/>
    <col min="3786" max="3786" customWidth="1" bestFit="1" width="10.0" style="50"/>
    <col min="3787" max="3787" customWidth="1" bestFit="1" width="10.0" style="50"/>
    <col min="3788" max="3788" customWidth="1" bestFit="1" width="10.0" style="50"/>
    <col min="3789" max="3789" customWidth="1" bestFit="1" width="10.0" style="50"/>
    <col min="3790" max="3790" customWidth="1" bestFit="1" width="10.0" style="50"/>
    <col min="3791" max="3791" customWidth="1" bestFit="1" width="10.0" style="50"/>
    <col min="3792" max="3792" customWidth="1" bestFit="1" width="10.0" style="50"/>
    <col min="3793" max="3793" customWidth="1" bestFit="1" width="10.0" style="50"/>
    <col min="3794" max="3794" customWidth="1" bestFit="1" width="10.0" style="50"/>
    <col min="3795" max="3795" customWidth="1" bestFit="1" width="10.0" style="50"/>
    <col min="3796" max="3796" customWidth="1" bestFit="1" width="10.0" style="50"/>
    <col min="3797" max="3797" customWidth="1" bestFit="1" width="10.0" style="50"/>
    <col min="3798" max="3798" customWidth="1" bestFit="1" width="10.0" style="50"/>
    <col min="3799" max="3799" customWidth="1" bestFit="1" width="10.0" style="50"/>
    <col min="3800" max="3800" customWidth="1" bestFit="1" width="10.0" style="50"/>
    <col min="3801" max="3801" customWidth="1" bestFit="1" width="10.0" style="50"/>
    <col min="3802" max="3802" customWidth="1" bestFit="1" width="10.0" style="50"/>
    <col min="3803" max="3803" customWidth="1" bestFit="1" width="10.0" style="50"/>
    <col min="3804" max="3804" customWidth="1" bestFit="1" width="10.0" style="50"/>
    <col min="3805" max="3805" customWidth="1" bestFit="1" width="10.0" style="50"/>
    <col min="3806" max="3806" customWidth="1" bestFit="1" width="10.0" style="50"/>
    <col min="3807" max="3807" customWidth="1" bestFit="1" width="10.0" style="50"/>
    <col min="3808" max="3808" customWidth="1" bestFit="1" width="10.0" style="50"/>
    <col min="3809" max="3809" customWidth="1" bestFit="1" width="10.0" style="50"/>
    <col min="3810" max="3810" customWidth="1" bestFit="1" width="10.0" style="50"/>
    <col min="3811" max="3811" customWidth="1" bestFit="1" width="10.0" style="50"/>
    <col min="3812" max="3812" customWidth="1" bestFit="1" width="10.0" style="50"/>
    <col min="3813" max="3813" customWidth="1" bestFit="1" width="10.0" style="50"/>
    <col min="3814" max="3814" customWidth="1" bestFit="1" width="10.0" style="50"/>
    <col min="3815" max="3815" customWidth="1" bestFit="1" width="10.0" style="50"/>
    <col min="3816" max="3816" customWidth="1" bestFit="1" width="10.0" style="50"/>
    <col min="3817" max="3817" customWidth="1" bestFit="1" width="10.0" style="50"/>
    <col min="3818" max="3818" customWidth="1" bestFit="1" width="10.0" style="50"/>
    <col min="3819" max="3819" customWidth="1" bestFit="1" width="10.0" style="50"/>
    <col min="3820" max="3820" customWidth="1" bestFit="1" width="10.0" style="50"/>
    <col min="3821" max="3821" customWidth="1" bestFit="1" width="10.0" style="50"/>
    <col min="3822" max="3822" customWidth="1" bestFit="1" width="10.0" style="50"/>
    <col min="3823" max="3823" customWidth="1" bestFit="1" width="10.0" style="50"/>
    <col min="3824" max="3824" customWidth="1" bestFit="1" width="10.0" style="50"/>
    <col min="3825" max="3825" customWidth="1" bestFit="1" width="10.0" style="50"/>
    <col min="3826" max="3826" customWidth="1" bestFit="1" width="10.0" style="50"/>
    <col min="3827" max="3827" customWidth="1" bestFit="1" width="10.0" style="50"/>
    <col min="3828" max="3828" customWidth="1" bestFit="1" width="10.0" style="50"/>
    <col min="3829" max="3829" customWidth="1" bestFit="1" width="10.0" style="50"/>
    <col min="3830" max="3830" customWidth="1" bestFit="1" width="10.0" style="50"/>
    <col min="3831" max="3831" customWidth="1" bestFit="1" width="10.0" style="50"/>
    <col min="3832" max="3832" customWidth="1" bestFit="1" width="10.0" style="50"/>
    <col min="3833" max="3833" customWidth="1" bestFit="1" width="10.0" style="50"/>
    <col min="3834" max="3834" customWidth="1" bestFit="1" width="10.0" style="50"/>
    <col min="3835" max="3835" customWidth="1" bestFit="1" width="10.0" style="50"/>
    <col min="3836" max="3836" customWidth="1" bestFit="1" width="10.0" style="50"/>
    <col min="3837" max="3837" customWidth="1" bestFit="1" width="10.0" style="50"/>
    <col min="3838" max="3838" customWidth="1" bestFit="1" width="10.0" style="50"/>
    <col min="3839" max="3839" customWidth="1" bestFit="1" width="10.0" style="50"/>
    <col min="3840" max="3840" customWidth="1" bestFit="1" width="10.0" style="50"/>
    <col min="3841" max="3841" customWidth="1" bestFit="1" width="10.0" style="50"/>
    <col min="3842" max="3842" customWidth="1" bestFit="1" width="10.0" style="50"/>
    <col min="3843" max="3843" customWidth="1" bestFit="1" width="10.0" style="50"/>
    <col min="3844" max="3844" customWidth="1" bestFit="1" width="10.0" style="50"/>
    <col min="3845" max="3845" customWidth="1" bestFit="1" width="10.0" style="50"/>
    <col min="3846" max="3846" customWidth="1" bestFit="1" width="10.0" style="50"/>
    <col min="3847" max="3847" customWidth="1" bestFit="1" width="10.0" style="50"/>
    <col min="3848" max="3848" customWidth="1" bestFit="1" width="10.0" style="50"/>
    <col min="3849" max="3849" customWidth="1" bestFit="1" width="10.0" style="50"/>
    <col min="3850" max="3850" customWidth="1" bestFit="1" width="10.0" style="50"/>
    <col min="3851" max="3851" customWidth="1" bestFit="1" width="10.0" style="50"/>
    <col min="3852" max="3852" customWidth="1" bestFit="1" width="10.0" style="50"/>
    <col min="3853" max="3853" customWidth="1" bestFit="1" width="10.0" style="50"/>
    <col min="3854" max="3854" customWidth="1" bestFit="1" width="10.0" style="50"/>
    <col min="3855" max="3855" customWidth="1" bestFit="1" width="10.0" style="50"/>
    <col min="3856" max="3856" customWidth="1" bestFit="1" width="10.0" style="50"/>
    <col min="3857" max="3857" customWidth="1" bestFit="1" width="10.0" style="50"/>
    <col min="3858" max="3858" customWidth="1" bestFit="1" width="10.0" style="50"/>
    <col min="3859" max="3859" customWidth="1" bestFit="1" width="10.0" style="50"/>
    <col min="3860" max="3860" customWidth="1" bestFit="1" width="10.0" style="50"/>
    <col min="3861" max="3861" customWidth="1" bestFit="1" width="10.0" style="50"/>
    <col min="3862" max="3862" customWidth="1" bestFit="1" width="10.0" style="50"/>
    <col min="3863" max="3863" customWidth="1" bestFit="1" width="10.0" style="50"/>
    <col min="3864" max="3864" customWidth="1" bestFit="1" width="10.0" style="50"/>
    <col min="3865" max="3865" customWidth="1" bestFit="1" width="10.0" style="50"/>
    <col min="3866" max="3866" customWidth="1" bestFit="1" width="10.0" style="50"/>
    <col min="3867" max="3867" customWidth="1" bestFit="1" width="10.0" style="50"/>
    <col min="3868" max="3868" customWidth="1" bestFit="1" width="10.0" style="50"/>
    <col min="3869" max="3869" customWidth="1" bestFit="1" width="10.0" style="50"/>
    <col min="3870" max="3870" customWidth="1" bestFit="1" width="10.0" style="50"/>
    <col min="3871" max="3871" customWidth="1" bestFit="1" width="10.0" style="50"/>
    <col min="3872" max="3872" customWidth="1" bestFit="1" width="10.0" style="50"/>
    <col min="3873" max="3873" customWidth="1" bestFit="1" width="10.0" style="50"/>
    <col min="3874" max="3874" customWidth="1" bestFit="1" width="10.0" style="50"/>
    <col min="3875" max="3875" customWidth="1" bestFit="1" width="10.0" style="50"/>
    <col min="3876" max="3876" customWidth="1" bestFit="1" width="10.0" style="50"/>
    <col min="3877" max="3877" customWidth="1" bestFit="1" width="10.0" style="50"/>
    <col min="3878" max="3878" customWidth="1" bestFit="1" width="10.0" style="50"/>
    <col min="3879" max="3879" customWidth="1" bestFit="1" width="10.0" style="50"/>
    <col min="3880" max="3880" customWidth="1" bestFit="1" width="10.0" style="50"/>
    <col min="3881" max="3881" customWidth="1" bestFit="1" width="10.0" style="50"/>
    <col min="3882" max="3882" customWidth="1" bestFit="1" width="10.0" style="50"/>
    <col min="3883" max="3883" customWidth="1" bestFit="1" width="10.0" style="50"/>
    <col min="3884" max="3884" customWidth="1" bestFit="1" width="10.0" style="50"/>
    <col min="3885" max="3885" customWidth="1" bestFit="1" width="10.0" style="50"/>
    <col min="3886" max="3886" customWidth="1" bestFit="1" width="10.0" style="50"/>
    <col min="3887" max="3887" customWidth="1" bestFit="1" width="10.0" style="50"/>
    <col min="3888" max="3888" customWidth="1" bestFit="1" width="10.0" style="50"/>
    <col min="3889" max="3889" customWidth="1" bestFit="1" width="10.0" style="50"/>
    <col min="3890" max="3890" customWidth="1" bestFit="1" width="10.0" style="50"/>
    <col min="3891" max="3891" customWidth="1" bestFit="1" width="10.0" style="50"/>
    <col min="3892" max="3892" customWidth="1" bestFit="1" width="10.0" style="50"/>
    <col min="3893" max="3893" customWidth="1" bestFit="1" width="10.0" style="50"/>
    <col min="3894" max="3894" customWidth="1" bestFit="1" width="10.0" style="50"/>
    <col min="3895" max="3895" customWidth="1" bestFit="1" width="10.0" style="50"/>
    <col min="3896" max="3896" customWidth="1" bestFit="1" width="10.0" style="50"/>
    <col min="3897" max="3897" customWidth="1" bestFit="1" width="10.0" style="50"/>
    <col min="3898" max="3898" customWidth="1" bestFit="1" width="10.0" style="50"/>
    <col min="3899" max="3899" customWidth="1" bestFit="1" width="10.0" style="50"/>
    <col min="3900" max="3900" customWidth="1" bestFit="1" width="10.0" style="50"/>
    <col min="3901" max="3901" customWidth="1" bestFit="1" width="10.0" style="50"/>
    <col min="3902" max="3902" customWidth="1" bestFit="1" width="10.0" style="50"/>
    <col min="3903" max="3903" customWidth="1" bestFit="1" width="10.0" style="50"/>
    <col min="3904" max="3904" customWidth="1" bestFit="1" width="10.0" style="50"/>
    <col min="3905" max="3905" customWidth="1" bestFit="1" width="10.0" style="50"/>
    <col min="3906" max="3906" customWidth="1" bestFit="1" width="10.0" style="50"/>
    <col min="3907" max="3907" customWidth="1" bestFit="1" width="10.0" style="50"/>
    <col min="3908" max="3908" customWidth="1" bestFit="1" width="10.0" style="50"/>
    <col min="3909" max="3909" customWidth="1" bestFit="1" width="10.0" style="50"/>
    <col min="3910" max="3910" customWidth="1" bestFit="1" width="10.0" style="50"/>
    <col min="3911" max="3911" customWidth="1" bestFit="1" width="10.0" style="50"/>
    <col min="3912" max="3912" customWidth="1" bestFit="1" width="10.0" style="50"/>
    <col min="3913" max="3913" customWidth="1" bestFit="1" width="10.0" style="50"/>
    <col min="3914" max="3914" customWidth="1" bestFit="1" width="10.0" style="50"/>
    <col min="3915" max="3915" customWidth="1" bestFit="1" width="10.0" style="50"/>
    <col min="3916" max="3916" customWidth="1" bestFit="1" width="10.0" style="50"/>
    <col min="3917" max="3917" customWidth="1" bestFit="1" width="10.0" style="50"/>
    <col min="3918" max="3918" customWidth="1" bestFit="1" width="10.0" style="50"/>
    <col min="3919" max="3919" customWidth="1" bestFit="1" width="10.0" style="50"/>
    <col min="3920" max="3920" customWidth="1" bestFit="1" width="10.0" style="50"/>
    <col min="3921" max="3921" customWidth="1" bestFit="1" width="10.0" style="50"/>
    <col min="3922" max="3922" customWidth="1" bestFit="1" width="10.0" style="50"/>
    <col min="3923" max="3923" customWidth="1" bestFit="1" width="10.0" style="50"/>
    <col min="3924" max="3924" customWidth="1" bestFit="1" width="10.0" style="50"/>
    <col min="3925" max="3925" customWidth="1" bestFit="1" width="10.0" style="50"/>
    <col min="3926" max="3926" customWidth="1" bestFit="1" width="10.0" style="50"/>
    <col min="3927" max="3927" customWidth="1" bestFit="1" width="10.0" style="50"/>
    <col min="3928" max="3928" customWidth="1" bestFit="1" width="10.0" style="50"/>
    <col min="3929" max="3929" customWidth="1" bestFit="1" width="10.0" style="50"/>
    <col min="3930" max="3930" customWidth="1" bestFit="1" width="10.0" style="50"/>
    <col min="3931" max="3931" customWidth="1" bestFit="1" width="10.0" style="50"/>
    <col min="3932" max="3932" customWidth="1" bestFit="1" width="10.0" style="50"/>
    <col min="3933" max="3933" customWidth="1" bestFit="1" width="10.0" style="50"/>
    <col min="3934" max="3934" customWidth="1" bestFit="1" width="10.0" style="50"/>
    <col min="3935" max="3935" customWidth="1" bestFit="1" width="10.0" style="50"/>
    <col min="3936" max="3936" customWidth="1" bestFit="1" width="10.0" style="50"/>
    <col min="3937" max="3937" customWidth="1" bestFit="1" width="10.0" style="50"/>
    <col min="3938" max="3938" customWidth="1" bestFit="1" width="10.0" style="50"/>
    <col min="3939" max="3939" customWidth="1" bestFit="1" width="10.0" style="50"/>
    <col min="3940" max="3940" customWidth="1" bestFit="1" width="10.0" style="50"/>
    <col min="3941" max="3941" customWidth="1" bestFit="1" width="10.0" style="50"/>
    <col min="3942" max="3942" customWidth="1" bestFit="1" width="10.0" style="50"/>
    <col min="3943" max="3943" customWidth="1" bestFit="1" width="10.0" style="50"/>
    <col min="3944" max="3944" customWidth="1" bestFit="1" width="10.0" style="50"/>
    <col min="3945" max="3945" customWidth="1" bestFit="1" width="10.0" style="50"/>
    <col min="3946" max="3946" customWidth="1" bestFit="1" width="10.0" style="50"/>
    <col min="3947" max="3947" customWidth="1" bestFit="1" width="10.0" style="50"/>
    <col min="3948" max="3948" customWidth="1" bestFit="1" width="10.0" style="50"/>
    <col min="3949" max="3949" customWidth="1" bestFit="1" width="10.0" style="50"/>
    <col min="3950" max="3950" customWidth="1" bestFit="1" width="10.0" style="50"/>
    <col min="3951" max="3951" customWidth="1" bestFit="1" width="10.0" style="50"/>
    <col min="3952" max="3952" customWidth="1" bestFit="1" width="10.0" style="50"/>
    <col min="3953" max="3953" customWidth="1" bestFit="1" width="10.0" style="50"/>
    <col min="3954" max="3954" customWidth="1" bestFit="1" width="10.0" style="50"/>
    <col min="3955" max="3955" customWidth="1" bestFit="1" width="10.0" style="50"/>
    <col min="3956" max="3956" customWidth="1" bestFit="1" width="10.0" style="50"/>
    <col min="3957" max="3957" customWidth="1" bestFit="1" width="10.0" style="50"/>
    <col min="3958" max="3958" customWidth="1" bestFit="1" width="10.0" style="50"/>
    <col min="3959" max="3959" customWidth="1" bestFit="1" width="10.0" style="50"/>
    <col min="3960" max="3960" customWidth="1" bestFit="1" width="10.0" style="50"/>
    <col min="3961" max="3961" customWidth="1" bestFit="1" width="10.0" style="50"/>
    <col min="3962" max="3962" customWidth="1" bestFit="1" width="10.0" style="50"/>
    <col min="3963" max="3963" customWidth="1" bestFit="1" width="10.0" style="50"/>
    <col min="3964" max="3964" customWidth="1" bestFit="1" width="10.0" style="50"/>
    <col min="3965" max="3965" customWidth="1" bestFit="1" width="10.0" style="50"/>
    <col min="3966" max="3966" customWidth="1" bestFit="1" width="10.0" style="50"/>
    <col min="3967" max="3967" customWidth="1" bestFit="1" width="10.0" style="50"/>
    <col min="3968" max="3968" customWidth="1" bestFit="1" width="10.0" style="50"/>
    <col min="3969" max="3969" customWidth="1" bestFit="1" width="10.0" style="50"/>
    <col min="3970" max="3970" customWidth="1" bestFit="1" width="10.0" style="50"/>
    <col min="3971" max="3971" customWidth="1" bestFit="1" width="10.0" style="50"/>
    <col min="3972" max="3972" customWidth="1" bestFit="1" width="10.0" style="50"/>
    <col min="3973" max="3973" customWidth="1" bestFit="1" width="10.0" style="50"/>
    <col min="3974" max="3974" customWidth="1" bestFit="1" width="10.0" style="50"/>
    <col min="3975" max="3975" customWidth="1" bestFit="1" width="10.0" style="50"/>
    <col min="3976" max="3976" customWidth="1" bestFit="1" width="10.0" style="50"/>
    <col min="3977" max="3977" customWidth="1" bestFit="1" width="10.0" style="50"/>
    <col min="3978" max="3978" customWidth="1" bestFit="1" width="10.0" style="50"/>
    <col min="3979" max="3979" customWidth="1" bestFit="1" width="10.0" style="50"/>
    <col min="3980" max="3980" customWidth="1" bestFit="1" width="10.0" style="50"/>
    <col min="3981" max="3981" customWidth="1" bestFit="1" width="10.0" style="50"/>
    <col min="3982" max="3982" customWidth="1" bestFit="1" width="10.0" style="50"/>
    <col min="3983" max="3983" customWidth="1" bestFit="1" width="10.0" style="50"/>
    <col min="3984" max="3984" customWidth="1" bestFit="1" width="10.0" style="50"/>
    <col min="3985" max="3985" customWidth="1" bestFit="1" width="10.0" style="50"/>
    <col min="3986" max="3986" customWidth="1" bestFit="1" width="10.0" style="50"/>
    <col min="3987" max="3987" customWidth="1" bestFit="1" width="10.0" style="50"/>
    <col min="3988" max="3988" customWidth="1" bestFit="1" width="10.0" style="50"/>
    <col min="3989" max="3989" customWidth="1" bestFit="1" width="10.0" style="50"/>
    <col min="3990" max="3990" customWidth="1" bestFit="1" width="10.0" style="50"/>
    <col min="3991" max="3991" customWidth="1" bestFit="1" width="10.0" style="50"/>
    <col min="3992" max="3992" customWidth="1" bestFit="1" width="10.0" style="50"/>
    <col min="3993" max="3993" customWidth="1" bestFit="1" width="10.0" style="50"/>
    <col min="3994" max="3994" customWidth="1" bestFit="1" width="10.0" style="50"/>
    <col min="3995" max="3995" customWidth="1" bestFit="1" width="10.0" style="50"/>
    <col min="3996" max="3996" customWidth="1" bestFit="1" width="10.0" style="50"/>
    <col min="3997" max="3997" customWidth="1" bestFit="1" width="10.0" style="50"/>
    <col min="3998" max="3998" customWidth="1" bestFit="1" width="10.0" style="50"/>
    <col min="3999" max="3999" customWidth="1" bestFit="1" width="10.0" style="50"/>
    <col min="4000" max="4000" customWidth="1" bestFit="1" width="10.0" style="50"/>
    <col min="4001" max="4001" customWidth="1" bestFit="1" width="10.0" style="50"/>
    <col min="4002" max="4002" customWidth="1" bestFit="1" width="10.0" style="50"/>
    <col min="4003" max="4003" customWidth="1" bestFit="1" width="10.0" style="50"/>
    <col min="4004" max="4004" customWidth="1" bestFit="1" width="10.0" style="50"/>
    <col min="4005" max="4005" customWidth="1" bestFit="1" width="10.0" style="50"/>
    <col min="4006" max="4006" customWidth="1" bestFit="1" width="10.0" style="50"/>
    <col min="4007" max="4007" customWidth="1" bestFit="1" width="10.0" style="50"/>
    <col min="4008" max="4008" customWidth="1" bestFit="1" width="10.0" style="50"/>
    <col min="4009" max="4009" customWidth="1" bestFit="1" width="10.0" style="50"/>
    <col min="4010" max="4010" customWidth="1" bestFit="1" width="10.0" style="50"/>
    <col min="4011" max="4011" customWidth="1" bestFit="1" width="10.0" style="50"/>
    <col min="4012" max="4012" customWidth="1" bestFit="1" width="10.0" style="50"/>
    <col min="4013" max="4013" customWidth="1" bestFit="1" width="10.0" style="50"/>
    <col min="4014" max="4014" customWidth="1" bestFit="1" width="10.0" style="50"/>
    <col min="4015" max="4015" customWidth="1" bestFit="1" width="10.0" style="50"/>
    <col min="4016" max="4016" customWidth="1" bestFit="1" width="10.0" style="50"/>
    <col min="4017" max="4017" customWidth="1" bestFit="1" width="10.0" style="50"/>
    <col min="4018" max="4018" customWidth="1" bestFit="1" width="10.0" style="50"/>
    <col min="4019" max="4019" customWidth="1" bestFit="1" width="10.0" style="50"/>
    <col min="4020" max="4020" customWidth="1" bestFit="1" width="10.0" style="50"/>
    <col min="4021" max="4021" customWidth="1" bestFit="1" width="10.0" style="50"/>
    <col min="4022" max="4022" customWidth="1" bestFit="1" width="10.0" style="50"/>
    <col min="4023" max="4023" customWidth="1" bestFit="1" width="10.0" style="50"/>
    <col min="4024" max="4024" customWidth="1" bestFit="1" width="10.0" style="50"/>
    <col min="4025" max="4025" customWidth="1" bestFit="1" width="10.0" style="50"/>
    <col min="4026" max="4026" customWidth="1" bestFit="1" width="10.0" style="50"/>
    <col min="4027" max="4027" customWidth="1" bestFit="1" width="10.0" style="50"/>
    <col min="4028" max="4028" customWidth="1" bestFit="1" width="10.0" style="50"/>
    <col min="4029" max="4029" customWidth="1" bestFit="1" width="10.0" style="50"/>
    <col min="4030" max="4030" customWidth="1" bestFit="1" width="10.0" style="50"/>
    <col min="4031" max="4031" customWidth="1" bestFit="1" width="10.0" style="50"/>
    <col min="4032" max="4032" customWidth="1" bestFit="1" width="10.0" style="50"/>
    <col min="4033" max="4033" customWidth="1" bestFit="1" width="10.0" style="50"/>
    <col min="4034" max="4034" customWidth="1" bestFit="1" width="10.0" style="50"/>
    <col min="4035" max="4035" customWidth="1" bestFit="1" width="10.0" style="50"/>
    <col min="4036" max="4036" customWidth="1" bestFit="1" width="10.0" style="50"/>
    <col min="4037" max="4037" customWidth="1" bestFit="1" width="10.0" style="50"/>
    <col min="4038" max="4038" customWidth="1" bestFit="1" width="10.0" style="50"/>
    <col min="4039" max="4039" customWidth="1" bestFit="1" width="10.0" style="50"/>
    <col min="4040" max="4040" customWidth="1" bestFit="1" width="10.0" style="50"/>
    <col min="4041" max="4041" customWidth="1" bestFit="1" width="10.0" style="50"/>
    <col min="4042" max="4042" customWidth="1" bestFit="1" width="10.0" style="50"/>
    <col min="4043" max="4043" customWidth="1" bestFit="1" width="10.0" style="50"/>
    <col min="4044" max="4044" customWidth="1" bestFit="1" width="10.0" style="50"/>
    <col min="4045" max="4045" customWidth="1" bestFit="1" width="10.0" style="50"/>
    <col min="4046" max="4046" customWidth="1" bestFit="1" width="10.0" style="50"/>
    <col min="4047" max="4047" customWidth="1" bestFit="1" width="10.0" style="50"/>
    <col min="4048" max="4048" customWidth="1" bestFit="1" width="10.0" style="50"/>
    <col min="4049" max="4049" customWidth="1" bestFit="1" width="10.0" style="50"/>
    <col min="4050" max="4050" customWidth="1" bestFit="1" width="10.0" style="50"/>
    <col min="4051" max="4051" customWidth="1" bestFit="1" width="10.0" style="50"/>
    <col min="4052" max="4052" customWidth="1" bestFit="1" width="10.0" style="50"/>
    <col min="4053" max="4053" customWidth="1" bestFit="1" width="10.0" style="50"/>
    <col min="4054" max="4054" customWidth="1" bestFit="1" width="10.0" style="50"/>
    <col min="4055" max="4055" customWidth="1" bestFit="1" width="10.0" style="50"/>
    <col min="4056" max="4056" customWidth="1" bestFit="1" width="10.0" style="50"/>
    <col min="4057" max="4057" customWidth="1" bestFit="1" width="10.0" style="50"/>
    <col min="4058" max="4058" customWidth="1" bestFit="1" width="10.0" style="50"/>
    <col min="4059" max="4059" customWidth="1" bestFit="1" width="10.0" style="50"/>
    <col min="4060" max="4060" customWidth="1" bestFit="1" width="10.0" style="50"/>
    <col min="4061" max="4061" customWidth="1" bestFit="1" width="10.0" style="50"/>
    <col min="4062" max="4062" customWidth="1" bestFit="1" width="10.0" style="50"/>
    <col min="4063" max="4063" customWidth="1" bestFit="1" width="10.0" style="50"/>
    <col min="4064" max="4064" customWidth="1" bestFit="1" width="10.0" style="50"/>
    <col min="4065" max="4065" customWidth="1" bestFit="1" width="10.0" style="50"/>
    <col min="4066" max="4066" customWidth="1" bestFit="1" width="10.0" style="50"/>
    <col min="4067" max="4067" customWidth="1" bestFit="1" width="10.0" style="50"/>
    <col min="4068" max="4068" customWidth="1" bestFit="1" width="10.0" style="50"/>
    <col min="4069" max="4069" customWidth="1" bestFit="1" width="10.0" style="50"/>
    <col min="4070" max="4070" customWidth="1" bestFit="1" width="10.0" style="50"/>
    <col min="4071" max="4071" customWidth="1" bestFit="1" width="10.0" style="50"/>
    <col min="4072" max="4072" customWidth="1" bestFit="1" width="10.0" style="50"/>
    <col min="4073" max="4073" customWidth="1" bestFit="1" width="10.0" style="50"/>
    <col min="4074" max="4074" customWidth="1" bestFit="1" width="10.0" style="50"/>
    <col min="4075" max="4075" customWidth="1" bestFit="1" width="10.0" style="50"/>
    <col min="4076" max="4076" customWidth="1" bestFit="1" width="10.0" style="50"/>
    <col min="4077" max="4077" customWidth="1" bestFit="1" width="10.0" style="50"/>
    <col min="4078" max="4078" customWidth="1" bestFit="1" width="10.0" style="50"/>
    <col min="4079" max="4079" customWidth="1" bestFit="1" width="10.0" style="50"/>
    <col min="4080" max="4080" customWidth="1" bestFit="1" width="10.0" style="50"/>
    <col min="4081" max="4081" customWidth="1" bestFit="1" width="10.0" style="50"/>
    <col min="4082" max="4082" customWidth="1" bestFit="1" width="10.0" style="50"/>
    <col min="4083" max="4083" customWidth="1" bestFit="1" width="10.0" style="50"/>
    <col min="4084" max="4084" customWidth="1" bestFit="1" width="10.0" style="50"/>
    <col min="4085" max="4085" customWidth="1" bestFit="1" width="10.0" style="50"/>
    <col min="4086" max="4086" customWidth="1" bestFit="1" width="10.0" style="50"/>
    <col min="4087" max="4087" customWidth="1" bestFit="1" width="10.0" style="50"/>
    <col min="4088" max="4088" customWidth="1" bestFit="1" width="10.0" style="50"/>
    <col min="4089" max="4089" customWidth="1" bestFit="1" width="10.0" style="50"/>
    <col min="4090" max="4090" customWidth="1" bestFit="1" width="10.0" style="50"/>
    <col min="4091" max="4091" customWidth="1" bestFit="1" width="10.0" style="50"/>
    <col min="4092" max="4092" customWidth="1" bestFit="1" width="10.0" style="50"/>
    <col min="4093" max="4093" customWidth="1" bestFit="1" width="10.0" style="50"/>
    <col min="4094" max="4094" customWidth="1" bestFit="1" width="10.0" style="50"/>
    <col min="4095" max="4095" customWidth="1" bestFit="1" width="10.0" style="50"/>
    <col min="4096" max="4096" customWidth="1" bestFit="1" width="10.0" style="50"/>
    <col min="4097" max="4097" customWidth="1" bestFit="1" width="10.0" style="50"/>
    <col min="4098" max="4098" customWidth="1" bestFit="1" width="10.0" style="50"/>
    <col min="4099" max="4099" customWidth="1" bestFit="1" width="10.0" style="50"/>
    <col min="4100" max="4100" customWidth="1" bestFit="1" width="10.0" style="50"/>
    <col min="4101" max="4101" customWidth="1" bestFit="1" width="10.0" style="50"/>
    <col min="4102" max="4102" customWidth="1" bestFit="1" width="10.0" style="50"/>
    <col min="4103" max="4103" customWidth="1" bestFit="1" width="10.0" style="50"/>
    <col min="4104" max="4104" customWidth="1" bestFit="1" width="10.0" style="50"/>
    <col min="4105" max="4105" customWidth="1" bestFit="1" width="10.0" style="50"/>
    <col min="4106" max="4106" customWidth="1" bestFit="1" width="10.0" style="50"/>
    <col min="4107" max="4107" customWidth="1" bestFit="1" width="10.0" style="50"/>
    <col min="4108" max="4108" customWidth="1" bestFit="1" width="10.0" style="50"/>
    <col min="4109" max="4109" customWidth="1" bestFit="1" width="10.0" style="50"/>
    <col min="4110" max="4110" customWidth="1" bestFit="1" width="10.0" style="50"/>
    <col min="4111" max="4111" customWidth="1" bestFit="1" width="10.0" style="50"/>
    <col min="4112" max="4112" customWidth="1" bestFit="1" width="10.0" style="50"/>
    <col min="4113" max="4113" customWidth="1" bestFit="1" width="10.0" style="50"/>
    <col min="4114" max="4114" customWidth="1" bestFit="1" width="10.0" style="50"/>
    <col min="4115" max="4115" customWidth="1" bestFit="1" width="10.0" style="50"/>
    <col min="4116" max="4116" customWidth="1" bestFit="1" width="10.0" style="50"/>
    <col min="4117" max="4117" customWidth="1" bestFit="1" width="10.0" style="50"/>
    <col min="4118" max="4118" customWidth="1" bestFit="1" width="10.0" style="50"/>
    <col min="4119" max="4119" customWidth="1" bestFit="1" width="10.0" style="50"/>
    <col min="4120" max="4120" customWidth="1" bestFit="1" width="10.0" style="50"/>
    <col min="4121" max="4121" customWidth="1" bestFit="1" width="10.0" style="50"/>
    <col min="4122" max="4122" customWidth="1" bestFit="1" width="10.0" style="50"/>
    <col min="4123" max="4123" customWidth="1" bestFit="1" width="10.0" style="50"/>
    <col min="4124" max="4124" customWidth="1" bestFit="1" width="10.0" style="50"/>
    <col min="4125" max="4125" customWidth="1" bestFit="1" width="10.0" style="50"/>
    <col min="4126" max="4126" customWidth="1" bestFit="1" width="10.0" style="50"/>
    <col min="4127" max="4127" customWidth="1" bestFit="1" width="10.0" style="50"/>
    <col min="4128" max="4128" customWidth="1" bestFit="1" width="10.0" style="50"/>
    <col min="4129" max="4129" customWidth="1" bestFit="1" width="10.0" style="50"/>
    <col min="4130" max="4130" customWidth="1" bestFit="1" width="10.0" style="50"/>
    <col min="4131" max="4131" customWidth="1" bestFit="1" width="10.0" style="50"/>
    <col min="4132" max="4132" customWidth="1" bestFit="1" width="10.0" style="50"/>
    <col min="4133" max="4133" customWidth="1" bestFit="1" width="10.0" style="50"/>
    <col min="4134" max="4134" customWidth="1" bestFit="1" width="10.0" style="50"/>
    <col min="4135" max="4135" customWidth="1" bestFit="1" width="10.0" style="50"/>
    <col min="4136" max="4136" customWidth="1" bestFit="1" width="10.0" style="50"/>
    <col min="4137" max="4137" customWidth="1" bestFit="1" width="10.0" style="50"/>
    <col min="4138" max="4138" customWidth="1" bestFit="1" width="10.0" style="50"/>
    <col min="4139" max="4139" customWidth="1" bestFit="1" width="10.0" style="50"/>
    <col min="4140" max="4140" customWidth="1" bestFit="1" width="10.0" style="50"/>
    <col min="4141" max="4141" customWidth="1" bestFit="1" width="10.0" style="50"/>
    <col min="4142" max="4142" customWidth="1" bestFit="1" width="10.0" style="50"/>
    <col min="4143" max="4143" customWidth="1" bestFit="1" width="10.0" style="50"/>
    <col min="4144" max="4144" customWidth="1" bestFit="1" width="10.0" style="50"/>
    <col min="4145" max="4145" customWidth="1" bestFit="1" width="10.0" style="50"/>
    <col min="4146" max="4146" customWidth="1" bestFit="1" width="10.0" style="50"/>
    <col min="4147" max="4147" customWidth="1" bestFit="1" width="10.0" style="50"/>
    <col min="4148" max="4148" customWidth="1" bestFit="1" width="10.0" style="50"/>
    <col min="4149" max="4149" customWidth="1" bestFit="1" width="10.0" style="50"/>
    <col min="4150" max="4150" customWidth="1" bestFit="1" width="10.0" style="50"/>
    <col min="4151" max="4151" customWidth="1" bestFit="1" width="10.0" style="50"/>
    <col min="4152" max="4152" customWidth="1" bestFit="1" width="10.0" style="50"/>
    <col min="4153" max="4153" customWidth="1" bestFit="1" width="10.0" style="50"/>
    <col min="4154" max="4154" customWidth="1" bestFit="1" width="10.0" style="50"/>
    <col min="4155" max="4155" customWidth="1" bestFit="1" width="10.0" style="50"/>
    <col min="4156" max="4156" customWidth="1" bestFit="1" width="10.0" style="50"/>
    <col min="4157" max="4157" customWidth="1" bestFit="1" width="10.0" style="50"/>
    <col min="4158" max="4158" customWidth="1" bestFit="1" width="10.0" style="50"/>
    <col min="4159" max="4159" customWidth="1" bestFit="1" width="10.0" style="50"/>
    <col min="4160" max="4160" customWidth="1" bestFit="1" width="10.0" style="50"/>
    <col min="4161" max="4161" customWidth="1" bestFit="1" width="10.0" style="50"/>
    <col min="4162" max="4162" customWidth="1" bestFit="1" width="10.0" style="50"/>
    <col min="4163" max="4163" customWidth="1" bestFit="1" width="10.0" style="50"/>
    <col min="4164" max="4164" customWidth="1" bestFit="1" width="10.0" style="50"/>
    <col min="4165" max="4165" customWidth="1" bestFit="1" width="10.0" style="50"/>
    <col min="4166" max="4166" customWidth="1" bestFit="1" width="10.0" style="50"/>
    <col min="4167" max="4167" customWidth="1" bestFit="1" width="10.0" style="50"/>
    <col min="4168" max="4168" customWidth="1" bestFit="1" width="10.0" style="50"/>
    <col min="4169" max="4169" customWidth="1" bestFit="1" width="10.0" style="50"/>
    <col min="4170" max="4170" customWidth="1" bestFit="1" width="10.0" style="50"/>
    <col min="4171" max="4171" customWidth="1" bestFit="1" width="10.0" style="50"/>
    <col min="4172" max="4172" customWidth="1" bestFit="1" width="10.0" style="50"/>
    <col min="4173" max="4173" customWidth="1" bestFit="1" width="10.0" style="50"/>
    <col min="4174" max="4174" customWidth="1" bestFit="1" width="10.0" style="50"/>
    <col min="4175" max="4175" customWidth="1" bestFit="1" width="10.0" style="50"/>
    <col min="4176" max="4176" customWidth="1" bestFit="1" width="10.0" style="50"/>
    <col min="4177" max="4177" customWidth="1" bestFit="1" width="10.0" style="50"/>
    <col min="4178" max="4178" customWidth="1" bestFit="1" width="10.0" style="50"/>
    <col min="4179" max="4179" customWidth="1" bestFit="1" width="10.0" style="50"/>
    <col min="4180" max="4180" customWidth="1" bestFit="1" width="10.0" style="50"/>
    <col min="4181" max="4181" customWidth="1" bestFit="1" width="10.0" style="50"/>
    <col min="4182" max="4182" customWidth="1" bestFit="1" width="10.0" style="50"/>
    <col min="4183" max="4183" customWidth="1" bestFit="1" width="10.0" style="50"/>
    <col min="4184" max="4184" customWidth="1" bestFit="1" width="10.0" style="50"/>
    <col min="4185" max="4185" customWidth="1" bestFit="1" width="10.0" style="50"/>
    <col min="4186" max="4186" customWidth="1" bestFit="1" width="10.0" style="50"/>
    <col min="4187" max="4187" customWidth="1" bestFit="1" width="10.0" style="50"/>
    <col min="4188" max="4188" customWidth="1" bestFit="1" width="10.0" style="50"/>
    <col min="4189" max="4189" customWidth="1" bestFit="1" width="10.0" style="50"/>
    <col min="4190" max="4190" customWidth="1" bestFit="1" width="10.0" style="50"/>
    <col min="4191" max="4191" customWidth="1" bestFit="1" width="10.0" style="50"/>
    <col min="4192" max="4192" customWidth="1" bestFit="1" width="10.0" style="50"/>
    <col min="4193" max="4193" customWidth="1" bestFit="1" width="10.0" style="50"/>
    <col min="4194" max="4194" customWidth="1" bestFit="1" width="10.0" style="50"/>
    <col min="4195" max="4195" customWidth="1" bestFit="1" width="10.0" style="50"/>
    <col min="4196" max="4196" customWidth="1" bestFit="1" width="10.0" style="50"/>
    <col min="4197" max="4197" customWidth="1" bestFit="1" width="10.0" style="50"/>
    <col min="4198" max="4198" customWidth="1" bestFit="1" width="10.0" style="50"/>
    <col min="4199" max="4199" customWidth="1" bestFit="1" width="10.0" style="50"/>
    <col min="4200" max="4200" customWidth="1" bestFit="1" width="10.0" style="50"/>
    <col min="4201" max="4201" customWidth="1" bestFit="1" width="10.0" style="50"/>
    <col min="4202" max="4202" customWidth="1" bestFit="1" width="10.0" style="50"/>
    <col min="4203" max="4203" customWidth="1" bestFit="1" width="10.0" style="50"/>
    <col min="4204" max="4204" customWidth="1" bestFit="1" width="10.0" style="50"/>
    <col min="4205" max="4205" customWidth="1" bestFit="1" width="10.0" style="50"/>
    <col min="4206" max="4206" customWidth="1" bestFit="1" width="10.0" style="50"/>
    <col min="4207" max="4207" customWidth="1" bestFit="1" width="10.0" style="50"/>
    <col min="4208" max="4208" customWidth="1" bestFit="1" width="10.0" style="50"/>
    <col min="4209" max="4209" customWidth="1" bestFit="1" width="10.0" style="50"/>
    <col min="4210" max="4210" customWidth="1" bestFit="1" width="10.0" style="50"/>
    <col min="4211" max="4211" customWidth="1" bestFit="1" width="10.0" style="50"/>
    <col min="4212" max="4212" customWidth="1" bestFit="1" width="10.0" style="50"/>
    <col min="4213" max="4213" customWidth="1" bestFit="1" width="10.0" style="50"/>
    <col min="4214" max="4214" customWidth="1" bestFit="1" width="10.0" style="50"/>
    <col min="4215" max="4215" customWidth="1" bestFit="1" width="10.0" style="50"/>
    <col min="4216" max="4216" customWidth="1" bestFit="1" width="10.0" style="50"/>
    <col min="4217" max="4217" customWidth="1" bestFit="1" width="10.0" style="50"/>
    <col min="4218" max="4218" customWidth="1" bestFit="1" width="10.0" style="50"/>
    <col min="4219" max="4219" customWidth="1" bestFit="1" width="10.0" style="50"/>
    <col min="4220" max="4220" customWidth="1" bestFit="1" width="10.0" style="50"/>
    <col min="4221" max="4221" customWidth="1" bestFit="1" width="10.0" style="50"/>
    <col min="4222" max="4222" customWidth="1" bestFit="1" width="10.0" style="50"/>
    <col min="4223" max="4223" customWidth="1" bestFit="1" width="10.0" style="50"/>
    <col min="4224" max="4224" customWidth="1" bestFit="1" width="10.0" style="50"/>
    <col min="4225" max="4225" customWidth="1" bestFit="1" width="10.0" style="50"/>
    <col min="4226" max="4226" customWidth="1" bestFit="1" width="10.0" style="50"/>
    <col min="4227" max="4227" customWidth="1" bestFit="1" width="10.0" style="50"/>
    <col min="4228" max="4228" customWidth="1" bestFit="1" width="10.0" style="50"/>
    <col min="4229" max="4229" customWidth="1" bestFit="1" width="10.0" style="50"/>
    <col min="4230" max="4230" customWidth="1" bestFit="1" width="10.0" style="50"/>
    <col min="4231" max="4231" customWidth="1" bestFit="1" width="10.0" style="50"/>
    <col min="4232" max="4232" customWidth="1" bestFit="1" width="10.0" style="50"/>
    <col min="4233" max="4233" customWidth="1" bestFit="1" width="10.0" style="50"/>
    <col min="4234" max="4234" customWidth="1" bestFit="1" width="10.0" style="50"/>
    <col min="4235" max="4235" customWidth="1" bestFit="1" width="10.0" style="50"/>
    <col min="4236" max="4236" customWidth="1" bestFit="1" width="10.0" style="50"/>
    <col min="4237" max="4237" customWidth="1" bestFit="1" width="10.0" style="50"/>
    <col min="4238" max="4238" customWidth="1" bestFit="1" width="10.0" style="50"/>
    <col min="4239" max="4239" customWidth="1" bestFit="1" width="10.0" style="50"/>
    <col min="4240" max="4240" customWidth="1" bestFit="1" width="10.0" style="50"/>
    <col min="4241" max="4241" customWidth="1" bestFit="1" width="10.0" style="50"/>
    <col min="4242" max="4242" customWidth="1" bestFit="1" width="10.0" style="50"/>
    <col min="4243" max="4243" customWidth="1" bestFit="1" width="10.0" style="50"/>
    <col min="4244" max="4244" customWidth="1" bestFit="1" width="10.0" style="50"/>
    <col min="4245" max="4245" customWidth="1" bestFit="1" width="10.0" style="50"/>
    <col min="4246" max="4246" customWidth="1" bestFit="1" width="10.0" style="50"/>
    <col min="4247" max="4247" customWidth="1" bestFit="1" width="10.0" style="50"/>
    <col min="4248" max="4248" customWidth="1" bestFit="1" width="10.0" style="50"/>
    <col min="4249" max="4249" customWidth="1" bestFit="1" width="10.0" style="50"/>
    <col min="4250" max="4250" customWidth="1" bestFit="1" width="10.0" style="50"/>
    <col min="4251" max="4251" customWidth="1" bestFit="1" width="10.0" style="50"/>
    <col min="4252" max="4252" customWidth="1" bestFit="1" width="10.0" style="50"/>
    <col min="4253" max="4253" customWidth="1" bestFit="1" width="10.0" style="50"/>
    <col min="4254" max="4254" customWidth="1" bestFit="1" width="10.0" style="50"/>
    <col min="4255" max="4255" customWidth="1" bestFit="1" width="10.0" style="50"/>
    <col min="4256" max="4256" customWidth="1" bestFit="1" width="10.0" style="50"/>
    <col min="4257" max="4257" customWidth="1" bestFit="1" width="10.0" style="50"/>
    <col min="4258" max="4258" customWidth="1" bestFit="1" width="10.0" style="50"/>
    <col min="4259" max="4259" customWidth="1" bestFit="1" width="10.0" style="50"/>
    <col min="4260" max="4260" customWidth="1" bestFit="1" width="10.0" style="50"/>
    <col min="4261" max="4261" customWidth="1" bestFit="1" width="10.0" style="50"/>
    <col min="4262" max="4262" customWidth="1" bestFit="1" width="10.0" style="50"/>
    <col min="4263" max="4263" customWidth="1" bestFit="1" width="10.0" style="50"/>
    <col min="4264" max="4264" customWidth="1" bestFit="1" width="10.0" style="50"/>
    <col min="4265" max="4265" customWidth="1" bestFit="1" width="10.0" style="50"/>
    <col min="4266" max="4266" customWidth="1" bestFit="1" width="10.0" style="50"/>
    <col min="4267" max="4267" customWidth="1" bestFit="1" width="10.0" style="50"/>
    <col min="4268" max="4268" customWidth="1" bestFit="1" width="10.0" style="50"/>
    <col min="4269" max="4269" customWidth="1" bestFit="1" width="10.0" style="50"/>
    <col min="4270" max="4270" customWidth="1" bestFit="1" width="10.0" style="50"/>
    <col min="4271" max="4271" customWidth="1" bestFit="1" width="10.0" style="50"/>
    <col min="4272" max="4272" customWidth="1" bestFit="1" width="10.0" style="50"/>
    <col min="4273" max="4273" customWidth="1" bestFit="1" width="10.0" style="50"/>
    <col min="4274" max="4274" customWidth="1" bestFit="1" width="10.0" style="50"/>
    <col min="4275" max="4275" customWidth="1" bestFit="1" width="10.0" style="50"/>
    <col min="4276" max="4276" customWidth="1" bestFit="1" width="10.0" style="50"/>
    <col min="4277" max="4277" customWidth="1" bestFit="1" width="10.0" style="50"/>
    <col min="4278" max="4278" customWidth="1" bestFit="1" width="10.0" style="50"/>
    <col min="4279" max="4279" customWidth="1" bestFit="1" width="10.0" style="50"/>
    <col min="4280" max="4280" customWidth="1" bestFit="1" width="10.0" style="50"/>
    <col min="4281" max="4281" customWidth="1" bestFit="1" width="10.0" style="50"/>
    <col min="4282" max="4282" customWidth="1" bestFit="1" width="10.0" style="50"/>
    <col min="4283" max="4283" customWidth="1" bestFit="1" width="10.0" style="50"/>
    <col min="4284" max="4284" customWidth="1" bestFit="1" width="10.0" style="50"/>
    <col min="4285" max="4285" customWidth="1" bestFit="1" width="10.0" style="50"/>
    <col min="4286" max="4286" customWidth="1" bestFit="1" width="10.0" style="50"/>
    <col min="4287" max="4287" customWidth="1" bestFit="1" width="10.0" style="50"/>
    <col min="4288" max="4288" customWidth="1" bestFit="1" width="10.0" style="50"/>
    <col min="4289" max="4289" customWidth="1" bestFit="1" width="10.0" style="50"/>
    <col min="4290" max="4290" customWidth="1" bestFit="1" width="10.0" style="50"/>
    <col min="4291" max="4291" customWidth="1" bestFit="1" width="10.0" style="50"/>
    <col min="4292" max="4292" customWidth="1" bestFit="1" width="10.0" style="50"/>
    <col min="4293" max="4293" customWidth="1" bestFit="1" width="10.0" style="50"/>
    <col min="4294" max="4294" customWidth="1" bestFit="1" width="10.0" style="50"/>
    <col min="4295" max="4295" customWidth="1" bestFit="1" width="10.0" style="50"/>
    <col min="4296" max="4296" customWidth="1" bestFit="1" width="10.0" style="50"/>
    <col min="4297" max="4297" customWidth="1" bestFit="1" width="10.0" style="50"/>
    <col min="4298" max="4298" customWidth="1" bestFit="1" width="10.0" style="50"/>
    <col min="4299" max="4299" customWidth="1" bestFit="1" width="10.0" style="50"/>
    <col min="4300" max="4300" customWidth="1" bestFit="1" width="10.0" style="50"/>
    <col min="4301" max="4301" customWidth="1" bestFit="1" width="10.0" style="50"/>
    <col min="4302" max="4302" customWidth="1" bestFit="1" width="10.0" style="50"/>
    <col min="4303" max="4303" customWidth="1" bestFit="1" width="10.0" style="50"/>
    <col min="4304" max="4304" customWidth="1" bestFit="1" width="10.0" style="50"/>
    <col min="4305" max="4305" customWidth="1" bestFit="1" width="10.0" style="50"/>
    <col min="4306" max="4306" customWidth="1" bestFit="1" width="10.0" style="50"/>
    <col min="4307" max="4307" customWidth="1" bestFit="1" width="10.0" style="50"/>
    <col min="4308" max="4308" customWidth="1" bestFit="1" width="10.0" style="50"/>
    <col min="4309" max="4309" customWidth="1" bestFit="1" width="10.0" style="50"/>
    <col min="4310" max="4310" customWidth="1" bestFit="1" width="10.0" style="50"/>
    <col min="4311" max="4311" customWidth="1" bestFit="1" width="10.0" style="50"/>
    <col min="4312" max="4312" customWidth="1" bestFit="1" width="10.0" style="50"/>
    <col min="4313" max="4313" customWidth="1" bestFit="1" width="10.0" style="50"/>
    <col min="4314" max="4314" customWidth="1" bestFit="1" width="10.0" style="50"/>
    <col min="4315" max="4315" customWidth="1" bestFit="1" width="10.0" style="50"/>
    <col min="4316" max="4316" customWidth="1" bestFit="1" width="10.0" style="50"/>
    <col min="4317" max="4317" customWidth="1" bestFit="1" width="10.0" style="50"/>
    <col min="4318" max="4318" customWidth="1" bestFit="1" width="10.0" style="50"/>
    <col min="4319" max="4319" customWidth="1" bestFit="1" width="10.0" style="50"/>
    <col min="4320" max="4320" customWidth="1" bestFit="1" width="10.0" style="50"/>
    <col min="4321" max="4321" customWidth="1" bestFit="1" width="10.0" style="50"/>
    <col min="4322" max="4322" customWidth="1" bestFit="1" width="10.0" style="50"/>
    <col min="4323" max="4323" customWidth="1" bestFit="1" width="10.0" style="50"/>
    <col min="4324" max="4324" customWidth="1" bestFit="1" width="10.0" style="50"/>
    <col min="4325" max="4325" customWidth="1" bestFit="1" width="10.0" style="50"/>
    <col min="4326" max="4326" customWidth="1" bestFit="1" width="10.0" style="50"/>
    <col min="4327" max="4327" customWidth="1" bestFit="1" width="10.0" style="50"/>
    <col min="4328" max="4328" customWidth="1" bestFit="1" width="10.0" style="50"/>
    <col min="4329" max="4329" customWidth="1" bestFit="1" width="10.0" style="50"/>
    <col min="4330" max="4330" customWidth="1" bestFit="1" width="10.0" style="50"/>
    <col min="4331" max="4331" customWidth="1" bestFit="1" width="10.0" style="50"/>
    <col min="4332" max="4332" customWidth="1" bestFit="1" width="10.0" style="50"/>
    <col min="4333" max="4333" customWidth="1" bestFit="1" width="10.0" style="50"/>
    <col min="4334" max="4334" customWidth="1" bestFit="1" width="10.0" style="50"/>
    <col min="4335" max="4335" customWidth="1" bestFit="1" width="10.0" style="50"/>
    <col min="4336" max="4336" customWidth="1" bestFit="1" width="10.0" style="50"/>
    <col min="4337" max="4337" customWidth="1" bestFit="1" width="10.0" style="50"/>
    <col min="4338" max="4338" customWidth="1" bestFit="1" width="10.0" style="50"/>
    <col min="4339" max="4339" customWidth="1" bestFit="1" width="10.0" style="50"/>
    <col min="4340" max="4340" customWidth="1" bestFit="1" width="10.0" style="50"/>
    <col min="4341" max="4341" customWidth="1" bestFit="1" width="10.0" style="50"/>
    <col min="4342" max="4342" customWidth="1" bestFit="1" width="10.0" style="50"/>
    <col min="4343" max="4343" customWidth="1" bestFit="1" width="10.0" style="50"/>
    <col min="4344" max="4344" customWidth="1" bestFit="1" width="10.0" style="50"/>
    <col min="4345" max="4345" customWidth="1" bestFit="1" width="10.0" style="50"/>
    <col min="4346" max="4346" customWidth="1" bestFit="1" width="10.0" style="50"/>
    <col min="4347" max="4347" customWidth="1" bestFit="1" width="10.0" style="50"/>
    <col min="4348" max="4348" customWidth="1" bestFit="1" width="10.0" style="50"/>
    <col min="4349" max="4349" customWidth="1" bestFit="1" width="10.0" style="50"/>
    <col min="4350" max="4350" customWidth="1" bestFit="1" width="10.0" style="50"/>
    <col min="4351" max="4351" customWidth="1" bestFit="1" width="10.0" style="50"/>
    <col min="4352" max="4352" customWidth="1" bestFit="1" width="10.0" style="50"/>
    <col min="4353" max="4353" customWidth="1" bestFit="1" width="10.0" style="50"/>
    <col min="4354" max="4354" customWidth="1" bestFit="1" width="10.0" style="50"/>
    <col min="4355" max="4355" customWidth="1" bestFit="1" width="10.0" style="50"/>
    <col min="4356" max="4356" customWidth="1" bestFit="1" width="10.0" style="50"/>
    <col min="4357" max="4357" customWidth="1" bestFit="1" width="10.0" style="50"/>
    <col min="4358" max="4358" customWidth="1" bestFit="1" width="10.0" style="50"/>
    <col min="4359" max="4359" customWidth="1" bestFit="1" width="10.0" style="50"/>
    <col min="4360" max="4360" customWidth="1" bestFit="1" width="10.0" style="50"/>
    <col min="4361" max="4361" customWidth="1" bestFit="1" width="10.0" style="50"/>
    <col min="4362" max="4362" customWidth="1" bestFit="1" width="10.0" style="50"/>
    <col min="4363" max="4363" customWidth="1" bestFit="1" width="10.0" style="50"/>
    <col min="4364" max="4364" customWidth="1" bestFit="1" width="10.0" style="50"/>
    <col min="4365" max="4365" customWidth="1" bestFit="1" width="10.0" style="50"/>
    <col min="4366" max="4366" customWidth="1" bestFit="1" width="10.0" style="50"/>
    <col min="4367" max="4367" customWidth="1" bestFit="1" width="10.0" style="50"/>
    <col min="4368" max="4368" customWidth="1" bestFit="1" width="10.0" style="50"/>
    <col min="4369" max="4369" customWidth="1" bestFit="1" width="10.0" style="50"/>
    <col min="4370" max="4370" customWidth="1" bestFit="1" width="10.0" style="50"/>
    <col min="4371" max="4371" customWidth="1" bestFit="1" width="10.0" style="50"/>
    <col min="4372" max="4372" customWidth="1" bestFit="1" width="10.0" style="50"/>
    <col min="4373" max="4373" customWidth="1" bestFit="1" width="10.0" style="50"/>
    <col min="4374" max="4374" customWidth="1" bestFit="1" width="10.0" style="50"/>
    <col min="4375" max="4375" customWidth="1" bestFit="1" width="10.0" style="50"/>
    <col min="4376" max="4376" customWidth="1" bestFit="1" width="10.0" style="50"/>
    <col min="4377" max="4377" customWidth="1" bestFit="1" width="10.0" style="50"/>
    <col min="4378" max="4378" customWidth="1" bestFit="1" width="10.0" style="50"/>
    <col min="4379" max="4379" customWidth="1" bestFit="1" width="10.0" style="50"/>
    <col min="4380" max="4380" customWidth="1" bestFit="1" width="10.0" style="50"/>
    <col min="4381" max="4381" customWidth="1" bestFit="1" width="10.0" style="50"/>
    <col min="4382" max="4382" customWidth="1" bestFit="1" width="10.0" style="50"/>
    <col min="4383" max="4383" customWidth="1" bestFit="1" width="10.0" style="50"/>
    <col min="4384" max="4384" customWidth="1" bestFit="1" width="10.0" style="50"/>
    <col min="4385" max="4385" customWidth="1" bestFit="1" width="10.0" style="50"/>
    <col min="4386" max="4386" customWidth="1" bestFit="1" width="10.0" style="50"/>
    <col min="4387" max="4387" customWidth="1" bestFit="1" width="10.0" style="50"/>
    <col min="4388" max="4388" customWidth="1" bestFit="1" width="10.0" style="50"/>
    <col min="4389" max="4389" customWidth="1" bestFit="1" width="10.0" style="50"/>
    <col min="4390" max="4390" customWidth="1" bestFit="1" width="10.0" style="50"/>
    <col min="4391" max="4391" customWidth="1" bestFit="1" width="10.0" style="50"/>
    <col min="4392" max="4392" customWidth="1" bestFit="1" width="10.0" style="50"/>
    <col min="4393" max="4393" customWidth="1" bestFit="1" width="10.0" style="50"/>
    <col min="4394" max="4394" customWidth="1" bestFit="1" width="10.0" style="50"/>
    <col min="4395" max="4395" customWidth="1" bestFit="1" width="10.0" style="50"/>
    <col min="4396" max="4396" customWidth="1" bestFit="1" width="10.0" style="50"/>
    <col min="4397" max="4397" customWidth="1" bestFit="1" width="10.0" style="50"/>
    <col min="4398" max="4398" customWidth="1" bestFit="1" width="10.0" style="50"/>
    <col min="4399" max="4399" customWidth="1" bestFit="1" width="10.0" style="50"/>
    <col min="4400" max="4400" customWidth="1" bestFit="1" width="10.0" style="50"/>
    <col min="4401" max="4401" customWidth="1" bestFit="1" width="10.0" style="50"/>
    <col min="4402" max="4402" customWidth="1" bestFit="1" width="10.0" style="50"/>
    <col min="4403" max="4403" customWidth="1" bestFit="1" width="10.0" style="50"/>
    <col min="4404" max="4404" customWidth="1" bestFit="1" width="10.0" style="50"/>
    <col min="4405" max="4405" customWidth="1" bestFit="1" width="10.0" style="50"/>
    <col min="4406" max="4406" customWidth="1" bestFit="1" width="10.0" style="50"/>
    <col min="4407" max="4407" customWidth="1" bestFit="1" width="10.0" style="50"/>
    <col min="4408" max="4408" customWidth="1" bestFit="1" width="10.0" style="50"/>
    <col min="4409" max="4409" customWidth="1" bestFit="1" width="10.0" style="50"/>
    <col min="4410" max="4410" customWidth="1" bestFit="1" width="10.0" style="50"/>
    <col min="4411" max="4411" customWidth="1" bestFit="1" width="10.0" style="50"/>
    <col min="4412" max="4412" customWidth="1" bestFit="1" width="10.0" style="50"/>
    <col min="4413" max="4413" customWidth="1" bestFit="1" width="10.0" style="50"/>
    <col min="4414" max="4414" customWidth="1" bestFit="1" width="10.0" style="50"/>
    <col min="4415" max="4415" customWidth="1" bestFit="1" width="10.0" style="50"/>
    <col min="4416" max="4416" customWidth="1" bestFit="1" width="10.0" style="50"/>
    <col min="4417" max="4417" customWidth="1" bestFit="1" width="10.0" style="50"/>
    <col min="4418" max="4418" customWidth="1" bestFit="1" width="10.0" style="50"/>
    <col min="4419" max="4419" customWidth="1" bestFit="1" width="10.0" style="50"/>
    <col min="4420" max="4420" customWidth="1" bestFit="1" width="10.0" style="50"/>
    <col min="4421" max="4421" customWidth="1" bestFit="1" width="10.0" style="50"/>
    <col min="4422" max="4422" customWidth="1" bestFit="1" width="10.0" style="50"/>
    <col min="4423" max="4423" customWidth="1" bestFit="1" width="10.0" style="50"/>
    <col min="4424" max="4424" customWidth="1" bestFit="1" width="10.0" style="50"/>
    <col min="4425" max="4425" customWidth="1" bestFit="1" width="10.0" style="50"/>
    <col min="4426" max="4426" customWidth="1" bestFit="1" width="10.0" style="50"/>
    <col min="4427" max="4427" customWidth="1" bestFit="1" width="10.0" style="50"/>
    <col min="4428" max="4428" customWidth="1" bestFit="1" width="10.0" style="50"/>
    <col min="4429" max="4429" customWidth="1" bestFit="1" width="10.0" style="50"/>
    <col min="4430" max="4430" customWidth="1" bestFit="1" width="10.0" style="50"/>
    <col min="4431" max="4431" customWidth="1" bestFit="1" width="10.0" style="50"/>
    <col min="4432" max="4432" customWidth="1" bestFit="1" width="10.0" style="50"/>
    <col min="4433" max="4433" customWidth="1" bestFit="1" width="10.0" style="50"/>
    <col min="4434" max="4434" customWidth="1" bestFit="1" width="10.0" style="50"/>
    <col min="4435" max="4435" customWidth="1" bestFit="1" width="10.0" style="50"/>
    <col min="4436" max="4436" customWidth="1" bestFit="1" width="10.0" style="50"/>
    <col min="4437" max="4437" customWidth="1" bestFit="1" width="10.0" style="50"/>
    <col min="4438" max="4438" customWidth="1" bestFit="1" width="10.0" style="50"/>
    <col min="4439" max="4439" customWidth="1" bestFit="1" width="10.0" style="50"/>
    <col min="4440" max="4440" customWidth="1" bestFit="1" width="10.0" style="50"/>
    <col min="4441" max="4441" customWidth="1" bestFit="1" width="10.0" style="50"/>
    <col min="4442" max="4442" customWidth="1" bestFit="1" width="10.0" style="50"/>
    <col min="4443" max="4443" customWidth="1" bestFit="1" width="10.0" style="50"/>
    <col min="4444" max="4444" customWidth="1" bestFit="1" width="10.0" style="50"/>
    <col min="4445" max="4445" customWidth="1" bestFit="1" width="10.0" style="50"/>
    <col min="4446" max="4446" customWidth="1" bestFit="1" width="10.0" style="50"/>
    <col min="4447" max="4447" customWidth="1" bestFit="1" width="10.0" style="50"/>
    <col min="4448" max="4448" customWidth="1" bestFit="1" width="10.0" style="50"/>
    <col min="4449" max="4449" customWidth="1" bestFit="1" width="10.0" style="50"/>
    <col min="4450" max="4450" customWidth="1" bestFit="1" width="10.0" style="50"/>
    <col min="4451" max="4451" customWidth="1" bestFit="1" width="10.0" style="50"/>
    <col min="4452" max="4452" customWidth="1" bestFit="1" width="10.0" style="50"/>
    <col min="4453" max="4453" customWidth="1" bestFit="1" width="10.0" style="50"/>
    <col min="4454" max="4454" customWidth="1" bestFit="1" width="10.0" style="50"/>
    <col min="4455" max="4455" customWidth="1" bestFit="1" width="10.0" style="50"/>
    <col min="4456" max="4456" customWidth="1" bestFit="1" width="10.0" style="50"/>
    <col min="4457" max="4457" customWidth="1" bestFit="1" width="10.0" style="50"/>
    <col min="4458" max="4458" customWidth="1" bestFit="1" width="10.0" style="50"/>
    <col min="4459" max="4459" customWidth="1" bestFit="1" width="10.0" style="50"/>
    <col min="4460" max="4460" customWidth="1" bestFit="1" width="10.0" style="50"/>
    <col min="4461" max="4461" customWidth="1" bestFit="1" width="10.0" style="50"/>
    <col min="4462" max="4462" customWidth="1" bestFit="1" width="10.0" style="50"/>
    <col min="4463" max="4463" customWidth="1" bestFit="1" width="10.0" style="50"/>
    <col min="4464" max="4464" customWidth="1" bestFit="1" width="10.0" style="50"/>
    <col min="4465" max="4465" customWidth="1" bestFit="1" width="10.0" style="50"/>
    <col min="4466" max="4466" customWidth="1" bestFit="1" width="10.0" style="50"/>
    <col min="4467" max="4467" customWidth="1" bestFit="1" width="10.0" style="50"/>
    <col min="4468" max="4468" customWidth="1" bestFit="1" width="10.0" style="50"/>
    <col min="4469" max="4469" customWidth="1" bestFit="1" width="10.0" style="50"/>
    <col min="4470" max="4470" customWidth="1" bestFit="1" width="10.0" style="50"/>
    <col min="4471" max="4471" customWidth="1" bestFit="1" width="10.0" style="50"/>
    <col min="4472" max="4472" customWidth="1" bestFit="1" width="10.0" style="50"/>
    <col min="4473" max="4473" customWidth="1" bestFit="1" width="10.0" style="50"/>
    <col min="4474" max="4474" customWidth="1" bestFit="1" width="10.0" style="50"/>
    <col min="4475" max="4475" customWidth="1" bestFit="1" width="10.0" style="50"/>
    <col min="4476" max="4476" customWidth="1" bestFit="1" width="10.0" style="50"/>
    <col min="4477" max="4477" customWidth="1" bestFit="1" width="10.0" style="50"/>
    <col min="4478" max="4478" customWidth="1" bestFit="1" width="10.0" style="50"/>
    <col min="4479" max="4479" customWidth="1" bestFit="1" width="10.0" style="50"/>
    <col min="4480" max="4480" customWidth="1" bestFit="1" width="10.0" style="50"/>
    <col min="4481" max="4481" customWidth="1" bestFit="1" width="10.0" style="50"/>
    <col min="4482" max="4482" customWidth="1" bestFit="1" width="10.0" style="50"/>
    <col min="4483" max="4483" customWidth="1" bestFit="1" width="10.0" style="50"/>
    <col min="4484" max="4484" customWidth="1" bestFit="1" width="10.0" style="50"/>
    <col min="4485" max="4485" customWidth="1" bestFit="1" width="10.0" style="50"/>
    <col min="4486" max="4486" customWidth="1" bestFit="1" width="10.0" style="50"/>
    <col min="4487" max="4487" customWidth="1" bestFit="1" width="10.0" style="50"/>
    <col min="4488" max="4488" customWidth="1" bestFit="1" width="10.0" style="50"/>
    <col min="4489" max="4489" customWidth="1" bestFit="1" width="10.0" style="50"/>
    <col min="4490" max="4490" customWidth="1" bestFit="1" width="10.0" style="50"/>
    <col min="4491" max="4491" customWidth="1" bestFit="1" width="10.0" style="50"/>
    <col min="4492" max="4492" customWidth="1" bestFit="1" width="10.0" style="50"/>
    <col min="4493" max="4493" customWidth="1" bestFit="1" width="10.0" style="50"/>
    <col min="4494" max="4494" customWidth="1" bestFit="1" width="10.0" style="50"/>
    <col min="4495" max="4495" customWidth="1" bestFit="1" width="10.0" style="50"/>
    <col min="4496" max="4496" customWidth="1" bestFit="1" width="10.0" style="50"/>
    <col min="4497" max="4497" customWidth="1" bestFit="1" width="10.0" style="50"/>
    <col min="4498" max="4498" customWidth="1" bestFit="1" width="10.0" style="50"/>
    <col min="4499" max="4499" customWidth="1" bestFit="1" width="10.0" style="50"/>
    <col min="4500" max="4500" customWidth="1" bestFit="1" width="10.0" style="50"/>
    <col min="4501" max="4501" customWidth="1" bestFit="1" width="10.0" style="50"/>
    <col min="4502" max="4502" customWidth="1" bestFit="1" width="10.0" style="50"/>
    <col min="4503" max="4503" customWidth="1" bestFit="1" width="10.0" style="50"/>
    <col min="4504" max="4504" customWidth="1" bestFit="1" width="10.0" style="50"/>
    <col min="4505" max="4505" customWidth="1" bestFit="1" width="10.0" style="50"/>
    <col min="4506" max="4506" customWidth="1" bestFit="1" width="10.0" style="50"/>
    <col min="4507" max="4507" customWidth="1" bestFit="1" width="10.0" style="50"/>
    <col min="4508" max="4508" customWidth="1" bestFit="1" width="10.0" style="50"/>
    <col min="4509" max="4509" customWidth="1" bestFit="1" width="10.0" style="50"/>
    <col min="4510" max="4510" customWidth="1" bestFit="1" width="10.0" style="50"/>
    <col min="4511" max="4511" customWidth="1" bestFit="1" width="10.0" style="50"/>
    <col min="4512" max="4512" customWidth="1" bestFit="1" width="10.0" style="50"/>
    <col min="4513" max="4513" customWidth="1" bestFit="1" width="10.0" style="50"/>
    <col min="4514" max="4514" customWidth="1" bestFit="1" width="10.0" style="50"/>
    <col min="4515" max="4515" customWidth="1" bestFit="1" width="10.0" style="50"/>
    <col min="4516" max="4516" customWidth="1" bestFit="1" width="10.0" style="50"/>
    <col min="4517" max="4517" customWidth="1" bestFit="1" width="10.0" style="50"/>
    <col min="4518" max="4518" customWidth="1" bestFit="1" width="10.0" style="50"/>
    <col min="4519" max="4519" customWidth="1" bestFit="1" width="10.0" style="50"/>
    <col min="4520" max="4520" customWidth="1" bestFit="1" width="10.0" style="50"/>
    <col min="4521" max="4521" customWidth="1" bestFit="1" width="10.0" style="50"/>
    <col min="4522" max="4522" customWidth="1" bestFit="1" width="10.0" style="50"/>
    <col min="4523" max="4523" customWidth="1" bestFit="1" width="10.0" style="50"/>
    <col min="4524" max="4524" customWidth="1" bestFit="1" width="10.0" style="50"/>
    <col min="4525" max="4525" customWidth="1" bestFit="1" width="10.0" style="50"/>
    <col min="4526" max="4526" customWidth="1" bestFit="1" width="10.0" style="50"/>
    <col min="4527" max="4527" customWidth="1" bestFit="1" width="10.0" style="50"/>
    <col min="4528" max="4528" customWidth="1" bestFit="1" width="10.0" style="50"/>
    <col min="4529" max="4529" customWidth="1" bestFit="1" width="10.0" style="50"/>
    <col min="4530" max="4530" customWidth="1" bestFit="1" width="10.0" style="50"/>
    <col min="4531" max="4531" customWidth="1" bestFit="1" width="10.0" style="50"/>
    <col min="4532" max="4532" customWidth="1" bestFit="1" width="10.0" style="50"/>
    <col min="4533" max="4533" customWidth="1" bestFit="1" width="10.0" style="50"/>
    <col min="4534" max="4534" customWidth="1" bestFit="1" width="10.0" style="50"/>
    <col min="4535" max="4535" customWidth="1" bestFit="1" width="10.0" style="50"/>
    <col min="4536" max="4536" customWidth="1" bestFit="1" width="10.0" style="50"/>
    <col min="4537" max="4537" customWidth="1" bestFit="1" width="10.0" style="50"/>
    <col min="4538" max="4538" customWidth="1" bestFit="1" width="10.0" style="50"/>
    <col min="4539" max="4539" customWidth="1" bestFit="1" width="10.0" style="50"/>
    <col min="4540" max="4540" customWidth="1" bestFit="1" width="10.0" style="50"/>
    <col min="4541" max="4541" customWidth="1" bestFit="1" width="10.0" style="50"/>
    <col min="4542" max="4542" customWidth="1" bestFit="1" width="10.0" style="50"/>
    <col min="4543" max="4543" customWidth="1" bestFit="1" width="10.0" style="50"/>
    <col min="4544" max="4544" customWidth="1" bestFit="1" width="10.0" style="50"/>
    <col min="4545" max="4545" customWidth="1" bestFit="1" width="10.0" style="50"/>
    <col min="4546" max="4546" customWidth="1" bestFit="1" width="10.0" style="50"/>
    <col min="4547" max="4547" customWidth="1" bestFit="1" width="10.0" style="50"/>
    <col min="4548" max="4548" customWidth="1" bestFit="1" width="10.0" style="50"/>
    <col min="4549" max="4549" customWidth="1" bestFit="1" width="10.0" style="50"/>
    <col min="4550" max="4550" customWidth="1" bestFit="1" width="10.0" style="50"/>
    <col min="4551" max="4551" customWidth="1" bestFit="1" width="10.0" style="50"/>
    <col min="4552" max="4552" customWidth="1" bestFit="1" width="10.0" style="50"/>
    <col min="4553" max="4553" customWidth="1" bestFit="1" width="10.0" style="50"/>
    <col min="4554" max="4554" customWidth="1" bestFit="1" width="10.0" style="50"/>
    <col min="4555" max="4555" customWidth="1" bestFit="1" width="10.0" style="50"/>
    <col min="4556" max="4556" customWidth="1" bestFit="1" width="10.0" style="50"/>
    <col min="4557" max="4557" customWidth="1" bestFit="1" width="10.0" style="50"/>
    <col min="4558" max="4558" customWidth="1" bestFit="1" width="10.0" style="50"/>
    <col min="4559" max="4559" customWidth="1" bestFit="1" width="10.0" style="50"/>
    <col min="4560" max="4560" customWidth="1" bestFit="1" width="10.0" style="50"/>
    <col min="4561" max="4561" customWidth="1" bestFit="1" width="10.0" style="50"/>
    <col min="4562" max="4562" customWidth="1" bestFit="1" width="10.0" style="50"/>
    <col min="4563" max="4563" customWidth="1" bestFit="1" width="10.0" style="50"/>
    <col min="4564" max="4564" customWidth="1" bestFit="1" width="10.0" style="50"/>
    <col min="4565" max="4565" customWidth="1" bestFit="1" width="10.0" style="50"/>
    <col min="4566" max="4566" customWidth="1" bestFit="1" width="10.0" style="50"/>
    <col min="4567" max="4567" customWidth="1" bestFit="1" width="10.0" style="50"/>
    <col min="4568" max="4568" customWidth="1" bestFit="1" width="10.0" style="50"/>
    <col min="4569" max="4569" customWidth="1" bestFit="1" width="10.0" style="50"/>
    <col min="4570" max="4570" customWidth="1" bestFit="1" width="10.0" style="50"/>
    <col min="4571" max="4571" customWidth="1" bestFit="1" width="10.0" style="50"/>
    <col min="4572" max="4572" customWidth="1" bestFit="1" width="10.0" style="50"/>
    <col min="4573" max="4573" customWidth="1" bestFit="1" width="10.0" style="50"/>
    <col min="4574" max="4574" customWidth="1" bestFit="1" width="10.0" style="50"/>
    <col min="4575" max="4575" customWidth="1" bestFit="1" width="10.0" style="50"/>
    <col min="4576" max="4576" customWidth="1" bestFit="1" width="10.0" style="50"/>
    <col min="4577" max="4577" customWidth="1" bestFit="1" width="10.0" style="50"/>
    <col min="4578" max="4578" customWidth="1" bestFit="1" width="10.0" style="50"/>
    <col min="4579" max="4579" customWidth="1" bestFit="1" width="10.0" style="50"/>
    <col min="4580" max="4580" customWidth="1" bestFit="1" width="10.0" style="50"/>
    <col min="4581" max="4581" customWidth="1" bestFit="1" width="10.0" style="50"/>
    <col min="4582" max="4582" customWidth="1" bestFit="1" width="10.0" style="50"/>
    <col min="4583" max="4583" customWidth="1" bestFit="1" width="10.0" style="50"/>
    <col min="4584" max="4584" customWidth="1" bestFit="1" width="10.0" style="50"/>
    <col min="4585" max="4585" customWidth="1" bestFit="1" width="10.0" style="50"/>
    <col min="4586" max="4586" customWidth="1" bestFit="1" width="10.0" style="50"/>
    <col min="4587" max="4587" customWidth="1" bestFit="1" width="10.0" style="50"/>
    <col min="4588" max="4588" customWidth="1" bestFit="1" width="10.0" style="50"/>
    <col min="4589" max="4589" customWidth="1" bestFit="1" width="10.0" style="50"/>
    <col min="4590" max="4590" customWidth="1" bestFit="1" width="10.0" style="50"/>
    <col min="4591" max="4591" customWidth="1" bestFit="1" width="10.0" style="50"/>
    <col min="4592" max="4592" customWidth="1" bestFit="1" width="10.0" style="50"/>
    <col min="4593" max="4593" customWidth="1" bestFit="1" width="10.0" style="50"/>
    <col min="4594" max="4594" customWidth="1" bestFit="1" width="10.0" style="50"/>
    <col min="4595" max="4595" customWidth="1" bestFit="1" width="10.0" style="50"/>
    <col min="4596" max="4596" customWidth="1" bestFit="1" width="10.0" style="50"/>
    <col min="4597" max="4597" customWidth="1" bestFit="1" width="10.0" style="50"/>
    <col min="4598" max="4598" customWidth="1" bestFit="1" width="10.0" style="50"/>
    <col min="4599" max="4599" customWidth="1" bestFit="1" width="10.0" style="50"/>
    <col min="4600" max="4600" customWidth="1" bestFit="1" width="10.0" style="50"/>
    <col min="4601" max="4601" customWidth="1" bestFit="1" width="10.0" style="50"/>
    <col min="4602" max="4602" customWidth="1" bestFit="1" width="10.0" style="50"/>
    <col min="4603" max="4603" customWidth="1" bestFit="1" width="10.0" style="50"/>
    <col min="4604" max="4604" customWidth="1" bestFit="1" width="10.0" style="50"/>
    <col min="4605" max="4605" customWidth="1" bestFit="1" width="10.0" style="50"/>
    <col min="4606" max="4606" customWidth="1" bestFit="1" width="10.0" style="50"/>
    <col min="4607" max="4607" customWidth="1" bestFit="1" width="10.0" style="50"/>
    <col min="4608" max="4608" customWidth="1" bestFit="1" width="10.0" style="50"/>
    <col min="4609" max="4609" customWidth="1" bestFit="1" width="10.0" style="50"/>
    <col min="4610" max="4610" customWidth="1" bestFit="1" width="10.0" style="50"/>
    <col min="4611" max="4611" customWidth="1" bestFit="1" width="10.0" style="50"/>
    <col min="4612" max="4612" customWidth="1" bestFit="1" width="10.0" style="50"/>
    <col min="4613" max="4613" customWidth="1" bestFit="1" width="10.0" style="50"/>
    <col min="4614" max="4614" customWidth="1" bestFit="1" width="10.0" style="50"/>
    <col min="4615" max="4615" customWidth="1" bestFit="1" width="10.0" style="50"/>
    <col min="4616" max="4616" customWidth="1" bestFit="1" width="10.0" style="50"/>
    <col min="4617" max="4617" customWidth="1" bestFit="1" width="10.0" style="50"/>
    <col min="4618" max="4618" customWidth="1" bestFit="1" width="10.0" style="50"/>
    <col min="4619" max="4619" customWidth="1" bestFit="1" width="10.0" style="50"/>
    <col min="4620" max="4620" customWidth="1" bestFit="1" width="10.0" style="50"/>
    <col min="4621" max="4621" customWidth="1" bestFit="1" width="10.0" style="50"/>
    <col min="4622" max="4622" customWidth="1" bestFit="1" width="10.0" style="50"/>
    <col min="4623" max="4623" customWidth="1" bestFit="1" width="10.0" style="50"/>
    <col min="4624" max="4624" customWidth="1" bestFit="1" width="10.0" style="50"/>
    <col min="4625" max="4625" customWidth="1" bestFit="1" width="10.0" style="50"/>
    <col min="4626" max="4626" customWidth="1" bestFit="1" width="10.0" style="50"/>
    <col min="4627" max="4627" customWidth="1" bestFit="1" width="10.0" style="50"/>
    <col min="4628" max="4628" customWidth="1" bestFit="1" width="10.0" style="50"/>
    <col min="4629" max="4629" customWidth="1" bestFit="1" width="10.0" style="50"/>
    <col min="4630" max="4630" customWidth="1" bestFit="1" width="10.0" style="50"/>
    <col min="4631" max="4631" customWidth="1" bestFit="1" width="10.0" style="50"/>
    <col min="4632" max="4632" customWidth="1" bestFit="1" width="10.0" style="50"/>
    <col min="4633" max="4633" customWidth="1" bestFit="1" width="10.0" style="50"/>
    <col min="4634" max="4634" customWidth="1" bestFit="1" width="10.0" style="50"/>
    <col min="4635" max="4635" customWidth="1" bestFit="1" width="10.0" style="50"/>
    <col min="4636" max="4636" customWidth="1" bestFit="1" width="10.0" style="50"/>
    <col min="4637" max="4637" customWidth="1" bestFit="1" width="10.0" style="50"/>
    <col min="4638" max="4638" customWidth="1" bestFit="1" width="10.0" style="50"/>
    <col min="4639" max="4639" customWidth="1" bestFit="1" width="10.0" style="50"/>
    <col min="4640" max="4640" customWidth="1" bestFit="1" width="10.0" style="50"/>
    <col min="4641" max="4641" customWidth="1" bestFit="1" width="10.0" style="50"/>
    <col min="4642" max="4642" customWidth="1" bestFit="1" width="10.0" style="50"/>
    <col min="4643" max="4643" customWidth="1" bestFit="1" width="10.0" style="50"/>
    <col min="4644" max="4644" customWidth="1" bestFit="1" width="10.0" style="50"/>
    <col min="4645" max="4645" customWidth="1" bestFit="1" width="10.0" style="50"/>
    <col min="4646" max="4646" customWidth="1" bestFit="1" width="10.0" style="50"/>
    <col min="4647" max="4647" customWidth="1" bestFit="1" width="10.0" style="50"/>
    <col min="4648" max="4648" customWidth="1" bestFit="1" width="10.0" style="50"/>
    <col min="4649" max="4649" customWidth="1" bestFit="1" width="10.0" style="50"/>
    <col min="4650" max="4650" customWidth="1" bestFit="1" width="10.0" style="50"/>
    <col min="4651" max="4651" customWidth="1" bestFit="1" width="10.0" style="50"/>
    <col min="4652" max="4652" customWidth="1" bestFit="1" width="10.0" style="50"/>
    <col min="4653" max="4653" customWidth="1" bestFit="1" width="10.0" style="50"/>
    <col min="4654" max="4654" customWidth="1" bestFit="1" width="10.0" style="50"/>
    <col min="4655" max="4655" customWidth="1" bestFit="1" width="10.0" style="50"/>
    <col min="4656" max="4656" customWidth="1" bestFit="1" width="10.0" style="50"/>
    <col min="4657" max="4657" customWidth="1" bestFit="1" width="10.0" style="50"/>
    <col min="4658" max="4658" customWidth="1" bestFit="1" width="10.0" style="50"/>
    <col min="4659" max="4659" customWidth="1" bestFit="1" width="10.0" style="50"/>
    <col min="4660" max="4660" customWidth="1" bestFit="1" width="10.0" style="50"/>
    <col min="4661" max="4661" customWidth="1" bestFit="1" width="10.0" style="50"/>
    <col min="4662" max="4662" customWidth="1" bestFit="1" width="10.0" style="50"/>
    <col min="4663" max="4663" customWidth="1" bestFit="1" width="10.0" style="50"/>
    <col min="4664" max="4664" customWidth="1" bestFit="1" width="10.0" style="50"/>
    <col min="4665" max="4665" customWidth="1" bestFit="1" width="10.0" style="50"/>
    <col min="4666" max="4666" customWidth="1" bestFit="1" width="10.0" style="50"/>
    <col min="4667" max="4667" customWidth="1" bestFit="1" width="10.0" style="50"/>
    <col min="4668" max="4668" customWidth="1" bestFit="1" width="10.0" style="50"/>
    <col min="4669" max="4669" customWidth="1" bestFit="1" width="10.0" style="50"/>
    <col min="4670" max="4670" customWidth="1" bestFit="1" width="10.0" style="50"/>
    <col min="4671" max="4671" customWidth="1" bestFit="1" width="10.0" style="50"/>
    <col min="4672" max="4672" customWidth="1" bestFit="1" width="10.0" style="50"/>
    <col min="4673" max="4673" customWidth="1" bestFit="1" width="10.0" style="50"/>
    <col min="4674" max="4674" customWidth="1" bestFit="1" width="10.0" style="50"/>
    <col min="4675" max="4675" customWidth="1" bestFit="1" width="10.0" style="50"/>
    <col min="4676" max="4676" customWidth="1" bestFit="1" width="10.0" style="50"/>
    <col min="4677" max="4677" customWidth="1" bestFit="1" width="10.0" style="50"/>
    <col min="4678" max="4678" customWidth="1" bestFit="1" width="10.0" style="50"/>
    <col min="4679" max="4679" customWidth="1" bestFit="1" width="10.0" style="50"/>
    <col min="4680" max="4680" customWidth="1" bestFit="1" width="10.0" style="50"/>
    <col min="4681" max="4681" customWidth="1" bestFit="1" width="10.0" style="50"/>
    <col min="4682" max="4682" customWidth="1" bestFit="1" width="10.0" style="50"/>
    <col min="4683" max="4683" customWidth="1" bestFit="1" width="10.0" style="50"/>
    <col min="4684" max="4684" customWidth="1" bestFit="1" width="10.0" style="50"/>
    <col min="4685" max="4685" customWidth="1" bestFit="1" width="10.0" style="50"/>
    <col min="4686" max="4686" customWidth="1" bestFit="1" width="10.0" style="50"/>
    <col min="4687" max="4687" customWidth="1" bestFit="1" width="10.0" style="50"/>
    <col min="4688" max="4688" customWidth="1" bestFit="1" width="10.0" style="50"/>
    <col min="4689" max="4689" customWidth="1" bestFit="1" width="10.0" style="50"/>
    <col min="4690" max="4690" customWidth="1" bestFit="1" width="10.0" style="50"/>
    <col min="4691" max="4691" customWidth="1" bestFit="1" width="10.0" style="50"/>
    <col min="4692" max="4692" customWidth="1" bestFit="1" width="10.0" style="50"/>
    <col min="4693" max="4693" customWidth="1" bestFit="1" width="10.0" style="50"/>
    <col min="4694" max="4694" customWidth="1" bestFit="1" width="10.0" style="50"/>
    <col min="4695" max="4695" customWidth="1" bestFit="1" width="10.0" style="50"/>
    <col min="4696" max="4696" customWidth="1" bestFit="1" width="10.0" style="50"/>
    <col min="4697" max="4697" customWidth="1" bestFit="1" width="10.0" style="50"/>
    <col min="4698" max="4698" customWidth="1" bestFit="1" width="10.0" style="50"/>
    <col min="4699" max="4699" customWidth="1" bestFit="1" width="10.0" style="50"/>
    <col min="4700" max="4700" customWidth="1" bestFit="1" width="10.0" style="50"/>
    <col min="4701" max="4701" customWidth="1" bestFit="1" width="10.0" style="50"/>
    <col min="4702" max="4702" customWidth="1" bestFit="1" width="10.0" style="50"/>
    <col min="4703" max="4703" customWidth="1" bestFit="1" width="10.0" style="50"/>
    <col min="4704" max="4704" customWidth="1" bestFit="1" width="10.0" style="50"/>
    <col min="4705" max="4705" customWidth="1" bestFit="1" width="10.0" style="50"/>
    <col min="4706" max="4706" customWidth="1" bestFit="1" width="10.0" style="50"/>
    <col min="4707" max="4707" customWidth="1" bestFit="1" width="10.0" style="50"/>
    <col min="4708" max="4708" customWidth="1" bestFit="1" width="10.0" style="50"/>
    <col min="4709" max="4709" customWidth="1" bestFit="1" width="10.0" style="50"/>
    <col min="4710" max="4710" customWidth="1" bestFit="1" width="10.0" style="50"/>
    <col min="4711" max="4711" customWidth="1" bestFit="1" width="10.0" style="50"/>
    <col min="4712" max="4712" customWidth="1" bestFit="1" width="10.0" style="50"/>
    <col min="4713" max="4713" customWidth="1" bestFit="1" width="10.0" style="50"/>
    <col min="4714" max="4714" customWidth="1" bestFit="1" width="10.0" style="50"/>
    <col min="4715" max="4715" customWidth="1" bestFit="1" width="10.0" style="50"/>
    <col min="4716" max="4716" customWidth="1" bestFit="1" width="10.0" style="50"/>
    <col min="4717" max="4717" customWidth="1" bestFit="1" width="10.0" style="50"/>
    <col min="4718" max="4718" customWidth="1" bestFit="1" width="10.0" style="50"/>
    <col min="4719" max="4719" customWidth="1" bestFit="1" width="10.0" style="50"/>
    <col min="4720" max="4720" customWidth="1" bestFit="1" width="10.0" style="50"/>
    <col min="4721" max="4721" customWidth="1" bestFit="1" width="10.0" style="50"/>
    <col min="4722" max="4722" customWidth="1" bestFit="1" width="10.0" style="50"/>
    <col min="4723" max="4723" customWidth="1" bestFit="1" width="10.0" style="50"/>
    <col min="4724" max="4724" customWidth="1" bestFit="1" width="10.0" style="50"/>
    <col min="4725" max="4725" customWidth="1" bestFit="1" width="10.0" style="50"/>
    <col min="4726" max="4726" customWidth="1" bestFit="1" width="10.0" style="50"/>
    <col min="4727" max="4727" customWidth="1" bestFit="1" width="10.0" style="50"/>
    <col min="4728" max="4728" customWidth="1" bestFit="1" width="10.0" style="50"/>
    <col min="4729" max="4729" customWidth="1" bestFit="1" width="10.0" style="50"/>
    <col min="4730" max="4730" customWidth="1" bestFit="1" width="10.0" style="50"/>
    <col min="4731" max="4731" customWidth="1" bestFit="1" width="10.0" style="50"/>
    <col min="4732" max="4732" customWidth="1" bestFit="1" width="10.0" style="50"/>
    <col min="4733" max="4733" customWidth="1" bestFit="1" width="10.0" style="50"/>
    <col min="4734" max="4734" customWidth="1" bestFit="1" width="10.0" style="50"/>
    <col min="4735" max="4735" customWidth="1" bestFit="1" width="10.0" style="50"/>
    <col min="4736" max="4736" customWidth="1" bestFit="1" width="10.0" style="50"/>
    <col min="4737" max="4737" customWidth="1" bestFit="1" width="10.0" style="50"/>
    <col min="4738" max="4738" customWidth="1" bestFit="1" width="10.0" style="50"/>
    <col min="4739" max="4739" customWidth="1" bestFit="1" width="10.0" style="50"/>
    <col min="4740" max="4740" customWidth="1" bestFit="1" width="10.0" style="50"/>
    <col min="4741" max="4741" customWidth="1" bestFit="1" width="10.0" style="50"/>
    <col min="4742" max="4742" customWidth="1" bestFit="1" width="10.0" style="50"/>
    <col min="4743" max="4743" customWidth="1" bestFit="1" width="10.0" style="50"/>
    <col min="4744" max="4744" customWidth="1" bestFit="1" width="10.0" style="50"/>
    <col min="4745" max="4745" customWidth="1" bestFit="1" width="10.0" style="50"/>
    <col min="4746" max="4746" customWidth="1" bestFit="1" width="10.0" style="50"/>
    <col min="4747" max="4747" customWidth="1" bestFit="1" width="10.0" style="50"/>
    <col min="4748" max="4748" customWidth="1" bestFit="1" width="10.0" style="50"/>
    <col min="4749" max="4749" customWidth="1" bestFit="1" width="10.0" style="50"/>
    <col min="4750" max="4750" customWidth="1" bestFit="1" width="10.0" style="50"/>
    <col min="4751" max="4751" customWidth="1" bestFit="1" width="10.0" style="50"/>
    <col min="4752" max="4752" customWidth="1" bestFit="1" width="10.0" style="50"/>
    <col min="4753" max="4753" customWidth="1" bestFit="1" width="10.0" style="50"/>
    <col min="4754" max="4754" customWidth="1" bestFit="1" width="10.0" style="50"/>
    <col min="4755" max="4755" customWidth="1" bestFit="1" width="10.0" style="50"/>
    <col min="4756" max="4756" customWidth="1" bestFit="1" width="10.0" style="50"/>
    <col min="4757" max="4757" customWidth="1" bestFit="1" width="10.0" style="50"/>
    <col min="4758" max="4758" customWidth="1" bestFit="1" width="10.0" style="50"/>
    <col min="4759" max="4759" customWidth="1" bestFit="1" width="10.0" style="50"/>
    <col min="4760" max="4760" customWidth="1" bestFit="1" width="10.0" style="50"/>
    <col min="4761" max="4761" customWidth="1" bestFit="1" width="10.0" style="50"/>
    <col min="4762" max="4762" customWidth="1" bestFit="1" width="10.0" style="50"/>
    <col min="4763" max="4763" customWidth="1" bestFit="1" width="10.0" style="50"/>
    <col min="4764" max="4764" customWidth="1" bestFit="1" width="10.0" style="50"/>
    <col min="4765" max="4765" customWidth="1" bestFit="1" width="10.0" style="50"/>
    <col min="4766" max="4766" customWidth="1" bestFit="1" width="10.0" style="50"/>
    <col min="4767" max="4767" customWidth="1" bestFit="1" width="10.0" style="50"/>
    <col min="4768" max="4768" customWidth="1" bestFit="1" width="10.0" style="50"/>
    <col min="4769" max="4769" customWidth="1" bestFit="1" width="10.0" style="50"/>
    <col min="4770" max="4770" customWidth="1" bestFit="1" width="10.0" style="50"/>
    <col min="4771" max="4771" customWidth="1" bestFit="1" width="10.0" style="50"/>
    <col min="4772" max="4772" customWidth="1" bestFit="1" width="10.0" style="50"/>
    <col min="4773" max="4773" customWidth="1" bestFit="1" width="10.0" style="50"/>
    <col min="4774" max="4774" customWidth="1" bestFit="1" width="10.0" style="50"/>
    <col min="4775" max="4775" customWidth="1" bestFit="1" width="10.0" style="50"/>
    <col min="4776" max="4776" customWidth="1" bestFit="1" width="10.0" style="50"/>
    <col min="4777" max="4777" customWidth="1" bestFit="1" width="10.0" style="50"/>
    <col min="4778" max="4778" customWidth="1" bestFit="1" width="10.0" style="50"/>
    <col min="4779" max="4779" customWidth="1" bestFit="1" width="10.0" style="50"/>
    <col min="4780" max="4780" customWidth="1" bestFit="1" width="10.0" style="50"/>
    <col min="4781" max="4781" customWidth="1" bestFit="1" width="10.0" style="50"/>
    <col min="4782" max="4782" customWidth="1" bestFit="1" width="10.0" style="50"/>
    <col min="4783" max="4783" customWidth="1" bestFit="1" width="10.0" style="50"/>
    <col min="4784" max="4784" customWidth="1" bestFit="1" width="10.0" style="50"/>
    <col min="4785" max="4785" customWidth="1" bestFit="1" width="10.0" style="50"/>
    <col min="4786" max="4786" customWidth="1" bestFit="1" width="10.0" style="50"/>
    <col min="4787" max="4787" customWidth="1" bestFit="1" width="10.0" style="50"/>
    <col min="4788" max="4788" customWidth="1" bestFit="1" width="10.0" style="50"/>
    <col min="4789" max="4789" customWidth="1" bestFit="1" width="10.0" style="50"/>
    <col min="4790" max="4790" customWidth="1" bestFit="1" width="10.0" style="50"/>
    <col min="4791" max="4791" customWidth="1" bestFit="1" width="10.0" style="50"/>
    <col min="4792" max="4792" customWidth="1" bestFit="1" width="10.0" style="50"/>
    <col min="4793" max="4793" customWidth="1" bestFit="1" width="10.0" style="50"/>
    <col min="4794" max="4794" customWidth="1" bestFit="1" width="10.0" style="50"/>
    <col min="4795" max="4795" customWidth="1" bestFit="1" width="10.0" style="50"/>
    <col min="4796" max="4796" customWidth="1" bestFit="1" width="10.0" style="50"/>
    <col min="4797" max="4797" customWidth="1" bestFit="1" width="10.0" style="50"/>
    <col min="4798" max="4798" customWidth="1" bestFit="1" width="10.0" style="50"/>
    <col min="4799" max="4799" customWidth="1" bestFit="1" width="10.0" style="50"/>
    <col min="4800" max="4800" customWidth="1" bestFit="1" width="10.0" style="50"/>
    <col min="4801" max="4801" customWidth="1" bestFit="1" width="10.0" style="50"/>
    <col min="4802" max="4802" customWidth="1" bestFit="1" width="10.0" style="50"/>
    <col min="4803" max="4803" customWidth="1" bestFit="1" width="10.0" style="50"/>
    <col min="4804" max="4804" customWidth="1" bestFit="1" width="10.0" style="50"/>
    <col min="4805" max="4805" customWidth="1" bestFit="1" width="10.0" style="50"/>
    <col min="4806" max="4806" customWidth="1" bestFit="1" width="10.0" style="50"/>
    <col min="4807" max="4807" customWidth="1" bestFit="1" width="10.0" style="50"/>
    <col min="4808" max="4808" customWidth="1" bestFit="1" width="10.0" style="50"/>
    <col min="4809" max="4809" customWidth="1" bestFit="1" width="10.0" style="50"/>
    <col min="4810" max="4810" customWidth="1" bestFit="1" width="10.0" style="50"/>
    <col min="4811" max="4811" customWidth="1" bestFit="1" width="10.0" style="50"/>
    <col min="4812" max="4812" customWidth="1" bestFit="1" width="10.0" style="50"/>
    <col min="4813" max="4813" customWidth="1" bestFit="1" width="10.0" style="50"/>
    <col min="4814" max="4814" customWidth="1" bestFit="1" width="10.0" style="50"/>
    <col min="4815" max="4815" customWidth="1" bestFit="1" width="10.0" style="50"/>
    <col min="4816" max="4816" customWidth="1" bestFit="1" width="10.0" style="50"/>
    <col min="4817" max="4817" customWidth="1" bestFit="1" width="10.0" style="50"/>
    <col min="4818" max="4818" customWidth="1" bestFit="1" width="10.0" style="50"/>
    <col min="4819" max="4819" customWidth="1" bestFit="1" width="10.0" style="50"/>
    <col min="4820" max="4820" customWidth="1" bestFit="1" width="10.0" style="50"/>
    <col min="4821" max="4821" customWidth="1" bestFit="1" width="10.0" style="50"/>
    <col min="4822" max="4822" customWidth="1" bestFit="1" width="10.0" style="50"/>
    <col min="4823" max="4823" customWidth="1" bestFit="1" width="10.0" style="50"/>
    <col min="4824" max="4824" customWidth="1" bestFit="1" width="10.0" style="50"/>
    <col min="4825" max="4825" customWidth="1" bestFit="1" width="10.0" style="50"/>
    <col min="4826" max="4826" customWidth="1" bestFit="1" width="10.0" style="50"/>
    <col min="4827" max="4827" customWidth="1" bestFit="1" width="10.0" style="50"/>
    <col min="4828" max="4828" customWidth="1" bestFit="1" width="10.0" style="50"/>
    <col min="4829" max="4829" customWidth="1" bestFit="1" width="10.0" style="50"/>
    <col min="4830" max="4830" customWidth="1" bestFit="1" width="10.0" style="50"/>
    <col min="4831" max="4831" customWidth="1" bestFit="1" width="10.0" style="50"/>
    <col min="4832" max="4832" customWidth="1" bestFit="1" width="10.0" style="50"/>
    <col min="4833" max="4833" customWidth="1" bestFit="1" width="10.0" style="50"/>
    <col min="4834" max="4834" customWidth="1" bestFit="1" width="10.0" style="50"/>
    <col min="4835" max="4835" customWidth="1" bestFit="1" width="10.0" style="50"/>
    <col min="4836" max="4836" customWidth="1" bestFit="1" width="10.0" style="50"/>
    <col min="4837" max="4837" customWidth="1" bestFit="1" width="10.0" style="50"/>
    <col min="4838" max="4838" customWidth="1" bestFit="1" width="10.0" style="50"/>
    <col min="4839" max="4839" customWidth="1" bestFit="1" width="10.0" style="50"/>
    <col min="4840" max="4840" customWidth="1" bestFit="1" width="10.0" style="50"/>
    <col min="4841" max="4841" customWidth="1" bestFit="1" width="10.0" style="50"/>
    <col min="4842" max="4842" customWidth="1" bestFit="1" width="10.0" style="50"/>
    <col min="4843" max="4843" customWidth="1" bestFit="1" width="10.0" style="50"/>
    <col min="4844" max="4844" customWidth="1" bestFit="1" width="10.0" style="50"/>
    <col min="4845" max="4845" customWidth="1" bestFit="1" width="10.0" style="50"/>
    <col min="4846" max="4846" customWidth="1" bestFit="1" width="10.0" style="50"/>
    <col min="4847" max="4847" customWidth="1" bestFit="1" width="10.0" style="50"/>
    <col min="4848" max="4848" customWidth="1" bestFit="1" width="10.0" style="50"/>
    <col min="4849" max="4849" customWidth="1" bestFit="1" width="10.0" style="50"/>
    <col min="4850" max="4850" customWidth="1" bestFit="1" width="10.0" style="50"/>
    <col min="4851" max="4851" customWidth="1" bestFit="1" width="10.0" style="50"/>
    <col min="4852" max="4852" customWidth="1" bestFit="1" width="10.0" style="50"/>
    <col min="4853" max="4853" customWidth="1" bestFit="1" width="10.0" style="50"/>
    <col min="4854" max="4854" customWidth="1" bestFit="1" width="10.0" style="50"/>
    <col min="4855" max="4855" customWidth="1" bestFit="1" width="10.0" style="50"/>
    <col min="4856" max="4856" customWidth="1" bestFit="1" width="10.0" style="50"/>
    <col min="4857" max="4857" customWidth="1" bestFit="1" width="10.0" style="50"/>
    <col min="4858" max="4858" customWidth="1" bestFit="1" width="10.0" style="50"/>
    <col min="4859" max="4859" customWidth="1" bestFit="1" width="10.0" style="50"/>
    <col min="4860" max="4860" customWidth="1" bestFit="1" width="10.0" style="50"/>
    <col min="4861" max="4861" customWidth="1" bestFit="1" width="10.0" style="50"/>
    <col min="4862" max="4862" customWidth="1" bestFit="1" width="10.0" style="50"/>
    <col min="4863" max="4863" customWidth="1" bestFit="1" width="10.0" style="50"/>
    <col min="4864" max="4864" customWidth="1" bestFit="1" width="10.0" style="50"/>
    <col min="4865" max="4865" customWidth="1" bestFit="1" width="10.0" style="50"/>
    <col min="4866" max="4866" customWidth="1" bestFit="1" width="10.0" style="50"/>
    <col min="4867" max="4867" customWidth="1" bestFit="1" width="10.0" style="50"/>
    <col min="4868" max="4868" customWidth="1" bestFit="1" width="10.0" style="50"/>
    <col min="4869" max="4869" customWidth="1" bestFit="1" width="10.0" style="50"/>
    <col min="4870" max="4870" customWidth="1" bestFit="1" width="10.0" style="50"/>
    <col min="4871" max="4871" customWidth="1" bestFit="1" width="10.0" style="50"/>
    <col min="4872" max="4872" customWidth="1" bestFit="1" width="10.0" style="50"/>
    <col min="4873" max="4873" customWidth="1" bestFit="1" width="10.0" style="50"/>
    <col min="4874" max="4874" customWidth="1" bestFit="1" width="10.0" style="50"/>
    <col min="4875" max="4875" customWidth="1" bestFit="1" width="10.0" style="50"/>
    <col min="4876" max="4876" customWidth="1" bestFit="1" width="10.0" style="50"/>
    <col min="4877" max="4877" customWidth="1" bestFit="1" width="10.0" style="50"/>
    <col min="4878" max="4878" customWidth="1" bestFit="1" width="10.0" style="50"/>
    <col min="4879" max="4879" customWidth="1" bestFit="1" width="10.0" style="50"/>
    <col min="4880" max="4880" customWidth="1" bestFit="1" width="10.0" style="50"/>
    <col min="4881" max="4881" customWidth="1" bestFit="1" width="10.0" style="50"/>
    <col min="4882" max="4882" customWidth="1" bestFit="1" width="10.0" style="50"/>
    <col min="4883" max="4883" customWidth="1" bestFit="1" width="10.0" style="50"/>
    <col min="4884" max="4884" customWidth="1" bestFit="1" width="10.0" style="50"/>
    <col min="4885" max="4885" customWidth="1" bestFit="1" width="10.0" style="50"/>
    <col min="4886" max="4886" customWidth="1" bestFit="1" width="10.0" style="50"/>
    <col min="4887" max="4887" customWidth="1" bestFit="1" width="10.0" style="50"/>
    <col min="4888" max="4888" customWidth="1" bestFit="1" width="10.0" style="50"/>
    <col min="4889" max="4889" customWidth="1" bestFit="1" width="10.0" style="50"/>
    <col min="4890" max="4890" customWidth="1" bestFit="1" width="10.0" style="50"/>
    <col min="4891" max="4891" customWidth="1" bestFit="1" width="10.0" style="50"/>
    <col min="4892" max="4892" customWidth="1" bestFit="1" width="10.0" style="50"/>
    <col min="4893" max="4893" customWidth="1" bestFit="1" width="10.0" style="50"/>
    <col min="4894" max="4894" customWidth="1" bestFit="1" width="10.0" style="50"/>
    <col min="4895" max="4895" customWidth="1" bestFit="1" width="10.0" style="50"/>
    <col min="4896" max="4896" customWidth="1" bestFit="1" width="10.0" style="50"/>
    <col min="4897" max="4897" customWidth="1" bestFit="1" width="10.0" style="50"/>
    <col min="4898" max="4898" customWidth="1" bestFit="1" width="10.0" style="50"/>
    <col min="4899" max="4899" customWidth="1" bestFit="1" width="10.0" style="50"/>
    <col min="4900" max="4900" customWidth="1" bestFit="1" width="10.0" style="50"/>
    <col min="4901" max="4901" customWidth="1" bestFit="1" width="10.0" style="50"/>
    <col min="4902" max="4902" customWidth="1" bestFit="1" width="10.0" style="50"/>
    <col min="4903" max="4903" customWidth="1" bestFit="1" width="10.0" style="50"/>
    <col min="4904" max="4904" customWidth="1" bestFit="1" width="10.0" style="50"/>
    <col min="4905" max="4905" customWidth="1" bestFit="1" width="10.0" style="50"/>
    <col min="4906" max="4906" customWidth="1" bestFit="1" width="10.0" style="50"/>
    <col min="4907" max="4907" customWidth="1" bestFit="1" width="10.0" style="50"/>
    <col min="4908" max="4908" customWidth="1" bestFit="1" width="10.0" style="50"/>
    <col min="4909" max="4909" customWidth="1" bestFit="1" width="10.0" style="50"/>
    <col min="4910" max="4910" customWidth="1" bestFit="1" width="10.0" style="50"/>
    <col min="4911" max="4911" customWidth="1" bestFit="1" width="10.0" style="50"/>
    <col min="4912" max="4912" customWidth="1" bestFit="1" width="10.0" style="50"/>
    <col min="4913" max="4913" customWidth="1" bestFit="1" width="10.0" style="50"/>
    <col min="4914" max="4914" customWidth="1" bestFit="1" width="10.0" style="50"/>
    <col min="4915" max="4915" customWidth="1" bestFit="1" width="10.0" style="50"/>
    <col min="4916" max="4916" customWidth="1" bestFit="1" width="10.0" style="50"/>
    <col min="4917" max="4917" customWidth="1" bestFit="1" width="10.0" style="50"/>
    <col min="4918" max="4918" customWidth="1" bestFit="1" width="10.0" style="50"/>
    <col min="4919" max="4919" customWidth="1" bestFit="1" width="10.0" style="50"/>
    <col min="4920" max="4920" customWidth="1" bestFit="1" width="10.0" style="50"/>
    <col min="4921" max="4921" customWidth="1" bestFit="1" width="10.0" style="50"/>
    <col min="4922" max="4922" customWidth="1" bestFit="1" width="10.0" style="50"/>
    <col min="4923" max="4923" customWidth="1" bestFit="1" width="10.0" style="50"/>
    <col min="4924" max="4924" customWidth="1" bestFit="1" width="10.0" style="50"/>
    <col min="4925" max="4925" customWidth="1" bestFit="1" width="10.0" style="50"/>
    <col min="4926" max="4926" customWidth="1" bestFit="1" width="10.0" style="50"/>
    <col min="4927" max="4927" customWidth="1" bestFit="1" width="10.0" style="50"/>
    <col min="4928" max="4928" customWidth="1" bestFit="1" width="10.0" style="50"/>
    <col min="4929" max="4929" customWidth="1" bestFit="1" width="10.0" style="50"/>
    <col min="4930" max="4930" customWidth="1" bestFit="1" width="10.0" style="50"/>
    <col min="4931" max="4931" customWidth="1" bestFit="1" width="10.0" style="50"/>
    <col min="4932" max="4932" customWidth="1" bestFit="1" width="10.0" style="50"/>
    <col min="4933" max="4933" customWidth="1" bestFit="1" width="10.0" style="50"/>
    <col min="4934" max="4934" customWidth="1" bestFit="1" width="10.0" style="50"/>
    <col min="4935" max="4935" customWidth="1" bestFit="1" width="10.0" style="50"/>
    <col min="4936" max="4936" customWidth="1" bestFit="1" width="10.0" style="50"/>
    <col min="4937" max="4937" customWidth="1" bestFit="1" width="10.0" style="50"/>
    <col min="4938" max="4938" customWidth="1" bestFit="1" width="10.0" style="50"/>
    <col min="4939" max="4939" customWidth="1" bestFit="1" width="10.0" style="50"/>
    <col min="4940" max="4940" customWidth="1" bestFit="1" width="10.0" style="50"/>
    <col min="4941" max="4941" customWidth="1" bestFit="1" width="10.0" style="50"/>
    <col min="4942" max="4942" customWidth="1" bestFit="1" width="10.0" style="50"/>
    <col min="4943" max="4943" customWidth="1" bestFit="1" width="10.0" style="50"/>
    <col min="4944" max="4944" customWidth="1" bestFit="1" width="10.0" style="50"/>
    <col min="4945" max="4945" customWidth="1" bestFit="1" width="10.0" style="50"/>
    <col min="4946" max="4946" customWidth="1" bestFit="1" width="10.0" style="50"/>
    <col min="4947" max="4947" customWidth="1" bestFit="1" width="10.0" style="50"/>
    <col min="4948" max="4948" customWidth="1" bestFit="1" width="10.0" style="50"/>
    <col min="4949" max="4949" customWidth="1" bestFit="1" width="10.0" style="50"/>
    <col min="4950" max="4950" customWidth="1" bestFit="1" width="10.0" style="50"/>
    <col min="4951" max="4951" customWidth="1" bestFit="1" width="10.0" style="50"/>
    <col min="4952" max="4952" customWidth="1" bestFit="1" width="10.0" style="50"/>
    <col min="4953" max="4953" customWidth="1" bestFit="1" width="10.0" style="50"/>
    <col min="4954" max="4954" customWidth="1" bestFit="1" width="10.0" style="50"/>
    <col min="4955" max="4955" customWidth="1" bestFit="1" width="10.0" style="50"/>
    <col min="4956" max="4956" customWidth="1" bestFit="1" width="10.0" style="50"/>
    <col min="4957" max="4957" customWidth="1" bestFit="1" width="10.0" style="50"/>
    <col min="4958" max="4958" customWidth="1" bestFit="1" width="10.0" style="50"/>
    <col min="4959" max="4959" customWidth="1" bestFit="1" width="10.0" style="50"/>
    <col min="4960" max="4960" customWidth="1" bestFit="1" width="10.0" style="50"/>
    <col min="4961" max="4961" customWidth="1" bestFit="1" width="10.0" style="50"/>
    <col min="4962" max="4962" customWidth="1" bestFit="1" width="10.0" style="50"/>
    <col min="4963" max="4963" customWidth="1" bestFit="1" width="10.0" style="50"/>
    <col min="4964" max="4964" customWidth="1" bestFit="1" width="10.0" style="50"/>
    <col min="4965" max="4965" customWidth="1" bestFit="1" width="10.0" style="50"/>
    <col min="4966" max="4966" customWidth="1" bestFit="1" width="10.0" style="50"/>
    <col min="4967" max="4967" customWidth="1" bestFit="1" width="10.0" style="50"/>
    <col min="4968" max="4968" customWidth="1" bestFit="1" width="10.0" style="50"/>
    <col min="4969" max="4969" customWidth="1" bestFit="1" width="10.0" style="50"/>
    <col min="4970" max="4970" customWidth="1" bestFit="1" width="10.0" style="50"/>
    <col min="4971" max="4971" customWidth="1" bestFit="1" width="10.0" style="50"/>
    <col min="4972" max="4972" customWidth="1" bestFit="1" width="10.0" style="50"/>
    <col min="4973" max="4973" customWidth="1" bestFit="1" width="10.0" style="50"/>
    <col min="4974" max="4974" customWidth="1" bestFit="1" width="10.0" style="50"/>
    <col min="4975" max="4975" customWidth="1" bestFit="1" width="10.0" style="50"/>
    <col min="4976" max="4976" customWidth="1" bestFit="1" width="10.0" style="50"/>
    <col min="4977" max="4977" customWidth="1" bestFit="1" width="10.0" style="50"/>
    <col min="4978" max="4978" customWidth="1" bestFit="1" width="10.0" style="50"/>
    <col min="4979" max="4979" customWidth="1" bestFit="1" width="10.0" style="50"/>
    <col min="4980" max="4980" customWidth="1" bestFit="1" width="10.0" style="50"/>
    <col min="4981" max="4981" customWidth="1" bestFit="1" width="10.0" style="50"/>
    <col min="4982" max="4982" customWidth="1" bestFit="1" width="10.0" style="50"/>
    <col min="4983" max="4983" customWidth="1" bestFit="1" width="10.0" style="50"/>
    <col min="4984" max="4984" customWidth="1" bestFit="1" width="10.0" style="50"/>
    <col min="4985" max="4985" customWidth="1" bestFit="1" width="10.0" style="50"/>
    <col min="4986" max="4986" customWidth="1" bestFit="1" width="10.0" style="50"/>
    <col min="4987" max="4987" customWidth="1" bestFit="1" width="10.0" style="50"/>
    <col min="4988" max="4988" customWidth="1" bestFit="1" width="10.0" style="50"/>
    <col min="4989" max="4989" customWidth="1" bestFit="1" width="10.0" style="50"/>
    <col min="4990" max="4990" customWidth="1" bestFit="1" width="10.0" style="50"/>
    <col min="4991" max="4991" customWidth="1" bestFit="1" width="10.0" style="50"/>
    <col min="4992" max="4992" customWidth="1" bestFit="1" width="10.0" style="50"/>
    <col min="4993" max="4993" customWidth="1" bestFit="1" width="10.0" style="50"/>
    <col min="4994" max="4994" customWidth="1" bestFit="1" width="10.0" style="50"/>
    <col min="4995" max="4995" customWidth="1" bestFit="1" width="10.0" style="50"/>
    <col min="4996" max="4996" customWidth="1" bestFit="1" width="10.0" style="50"/>
    <col min="4997" max="4997" customWidth="1" bestFit="1" width="10.0" style="50"/>
    <col min="4998" max="4998" customWidth="1" bestFit="1" width="10.0" style="50"/>
    <col min="4999" max="4999" customWidth="1" bestFit="1" width="10.0" style="50"/>
    <col min="5000" max="5000" customWidth="1" bestFit="1" width="10.0" style="50"/>
    <col min="5001" max="5001" customWidth="1" bestFit="1" width="10.0" style="50"/>
    <col min="5002" max="5002" customWidth="1" bestFit="1" width="10.0" style="50"/>
    <col min="5003" max="5003" customWidth="1" bestFit="1" width="10.0" style="50"/>
    <col min="5004" max="5004" customWidth="1" bestFit="1" width="10.0" style="50"/>
    <col min="5005" max="5005" customWidth="1" bestFit="1" width="10.0" style="50"/>
    <col min="5006" max="5006" customWidth="1" bestFit="1" width="10.0" style="50"/>
    <col min="5007" max="5007" customWidth="1" bestFit="1" width="10.0" style="50"/>
    <col min="5008" max="5008" customWidth="1" bestFit="1" width="10.0" style="50"/>
    <col min="5009" max="5009" customWidth="1" bestFit="1" width="10.0" style="50"/>
    <col min="5010" max="5010" customWidth="1" bestFit="1" width="10.0" style="50"/>
    <col min="5011" max="5011" customWidth="1" bestFit="1" width="10.0" style="50"/>
    <col min="5012" max="5012" customWidth="1" bestFit="1" width="10.0" style="50"/>
    <col min="5013" max="5013" customWidth="1" bestFit="1" width="10.0" style="50"/>
    <col min="5014" max="5014" customWidth="1" bestFit="1" width="10.0" style="50"/>
    <col min="5015" max="5015" customWidth="1" bestFit="1" width="10.0" style="50"/>
    <col min="5016" max="5016" customWidth="1" bestFit="1" width="10.0" style="50"/>
    <col min="5017" max="5017" customWidth="1" bestFit="1" width="10.0" style="50"/>
    <col min="5018" max="5018" customWidth="1" bestFit="1" width="10.0" style="50"/>
    <col min="5019" max="5019" customWidth="1" bestFit="1" width="10.0" style="50"/>
    <col min="5020" max="5020" customWidth="1" bestFit="1" width="10.0" style="50"/>
    <col min="5021" max="5021" customWidth="1" bestFit="1" width="10.0" style="50"/>
    <col min="5022" max="5022" customWidth="1" bestFit="1" width="10.0" style="50"/>
    <col min="5023" max="5023" customWidth="1" bestFit="1" width="10.0" style="50"/>
    <col min="5024" max="5024" customWidth="1" bestFit="1" width="10.0" style="50"/>
    <col min="5025" max="5025" customWidth="1" bestFit="1" width="10.0" style="50"/>
    <col min="5026" max="5026" customWidth="1" bestFit="1" width="10.0" style="50"/>
    <col min="5027" max="5027" customWidth="1" bestFit="1" width="10.0" style="50"/>
    <col min="5028" max="5028" customWidth="1" bestFit="1" width="10.0" style="50"/>
    <col min="5029" max="5029" customWidth="1" bestFit="1" width="10.0" style="50"/>
    <col min="5030" max="5030" customWidth="1" bestFit="1" width="10.0" style="50"/>
    <col min="5031" max="5031" customWidth="1" bestFit="1" width="10.0" style="50"/>
    <col min="5032" max="5032" customWidth="1" bestFit="1" width="10.0" style="50"/>
    <col min="5033" max="5033" customWidth="1" bestFit="1" width="10.0" style="50"/>
    <col min="5034" max="5034" customWidth="1" bestFit="1" width="10.0" style="50"/>
    <col min="5035" max="5035" customWidth="1" bestFit="1" width="10.0" style="50"/>
    <col min="5036" max="5036" customWidth="1" bestFit="1" width="10.0" style="50"/>
    <col min="5037" max="5037" customWidth="1" bestFit="1" width="10.0" style="50"/>
    <col min="5038" max="5038" customWidth="1" bestFit="1" width="10.0" style="50"/>
    <col min="5039" max="5039" customWidth="1" bestFit="1" width="10.0" style="50"/>
    <col min="5040" max="5040" customWidth="1" bestFit="1" width="10.0" style="50"/>
    <col min="5041" max="5041" customWidth="1" bestFit="1" width="10.0" style="50"/>
    <col min="5042" max="5042" customWidth="1" bestFit="1" width="10.0" style="50"/>
    <col min="5043" max="5043" customWidth="1" bestFit="1" width="10.0" style="50"/>
    <col min="5044" max="5044" customWidth="1" bestFit="1" width="10.0" style="50"/>
    <col min="5045" max="5045" customWidth="1" bestFit="1" width="10.0" style="50"/>
    <col min="5046" max="5046" customWidth="1" bestFit="1" width="10.0" style="50"/>
    <col min="5047" max="5047" customWidth="1" bestFit="1" width="10.0" style="50"/>
    <col min="5048" max="5048" customWidth="1" bestFit="1" width="10.0" style="50"/>
    <col min="5049" max="5049" customWidth="1" bestFit="1" width="10.0" style="50"/>
    <col min="5050" max="5050" customWidth="1" bestFit="1" width="10.0" style="50"/>
    <col min="5051" max="5051" customWidth="1" bestFit="1" width="10.0" style="50"/>
    <col min="5052" max="5052" customWidth="1" bestFit="1" width="10.0" style="50"/>
    <col min="5053" max="5053" customWidth="1" bestFit="1" width="10.0" style="50"/>
    <col min="5054" max="5054" customWidth="1" bestFit="1" width="10.0" style="50"/>
    <col min="5055" max="5055" customWidth="1" bestFit="1" width="10.0" style="50"/>
    <col min="5056" max="5056" customWidth="1" bestFit="1" width="10.0" style="50"/>
    <col min="5057" max="5057" customWidth="1" bestFit="1" width="10.0" style="50"/>
    <col min="5058" max="5058" customWidth="1" bestFit="1" width="10.0" style="50"/>
    <col min="5059" max="5059" customWidth="1" bestFit="1" width="10.0" style="50"/>
    <col min="5060" max="5060" customWidth="1" bestFit="1" width="10.0" style="50"/>
    <col min="5061" max="5061" customWidth="1" bestFit="1" width="10.0" style="50"/>
    <col min="5062" max="5062" customWidth="1" bestFit="1" width="10.0" style="50"/>
    <col min="5063" max="5063" customWidth="1" bestFit="1" width="10.0" style="50"/>
    <col min="5064" max="5064" customWidth="1" bestFit="1" width="10.0" style="50"/>
    <col min="5065" max="5065" customWidth="1" bestFit="1" width="10.0" style="50"/>
    <col min="5066" max="5066" customWidth="1" bestFit="1" width="10.0" style="50"/>
    <col min="5067" max="5067" customWidth="1" bestFit="1" width="10.0" style="50"/>
    <col min="5068" max="5068" customWidth="1" bestFit="1" width="10.0" style="50"/>
    <col min="5069" max="5069" customWidth="1" bestFit="1" width="10.0" style="50"/>
    <col min="5070" max="5070" customWidth="1" bestFit="1" width="10.0" style="50"/>
    <col min="5071" max="5071" customWidth="1" bestFit="1" width="10.0" style="50"/>
    <col min="5072" max="5072" customWidth="1" bestFit="1" width="10.0" style="50"/>
    <col min="5073" max="5073" customWidth="1" bestFit="1" width="10.0" style="50"/>
    <col min="5074" max="5074" customWidth="1" bestFit="1" width="10.0" style="50"/>
    <col min="5075" max="5075" customWidth="1" bestFit="1" width="10.0" style="50"/>
    <col min="5076" max="5076" customWidth="1" bestFit="1" width="10.0" style="50"/>
    <col min="5077" max="5077" customWidth="1" bestFit="1" width="10.0" style="50"/>
    <col min="5078" max="5078" customWidth="1" bestFit="1" width="10.0" style="50"/>
    <col min="5079" max="5079" customWidth="1" bestFit="1" width="10.0" style="50"/>
    <col min="5080" max="5080" customWidth="1" bestFit="1" width="10.0" style="50"/>
    <col min="5081" max="5081" customWidth="1" bestFit="1" width="10.0" style="50"/>
    <col min="5082" max="5082" customWidth="1" bestFit="1" width="10.0" style="50"/>
    <col min="5083" max="5083" customWidth="1" bestFit="1" width="10.0" style="50"/>
    <col min="5084" max="5084" customWidth="1" bestFit="1" width="10.0" style="50"/>
    <col min="5085" max="5085" customWidth="1" bestFit="1" width="10.0" style="50"/>
    <col min="5086" max="5086" customWidth="1" bestFit="1" width="10.0" style="50"/>
    <col min="5087" max="5087" customWidth="1" bestFit="1" width="10.0" style="50"/>
    <col min="5088" max="5088" customWidth="1" bestFit="1" width="10.0" style="50"/>
    <col min="5089" max="5089" customWidth="1" bestFit="1" width="10.0" style="50"/>
    <col min="5090" max="5090" customWidth="1" bestFit="1" width="10.0" style="50"/>
    <col min="5091" max="5091" customWidth="1" bestFit="1" width="10.0" style="50"/>
    <col min="5092" max="5092" customWidth="1" bestFit="1" width="10.0" style="50"/>
    <col min="5093" max="5093" customWidth="1" bestFit="1" width="10.0" style="50"/>
    <col min="5094" max="5094" customWidth="1" bestFit="1" width="10.0" style="50"/>
    <col min="5095" max="5095" customWidth="1" bestFit="1" width="10.0" style="50"/>
    <col min="5096" max="5096" customWidth="1" bestFit="1" width="10.0" style="50"/>
    <col min="5097" max="5097" customWidth="1" bestFit="1" width="10.0" style="50"/>
    <col min="5098" max="5098" customWidth="1" bestFit="1" width="10.0" style="50"/>
    <col min="5099" max="5099" customWidth="1" bestFit="1" width="10.0" style="50"/>
    <col min="5100" max="5100" customWidth="1" bestFit="1" width="10.0" style="50"/>
    <col min="5101" max="5101" customWidth="1" bestFit="1" width="10.0" style="50"/>
    <col min="5102" max="5102" customWidth="1" bestFit="1" width="10.0" style="50"/>
    <col min="5103" max="5103" customWidth="1" bestFit="1" width="10.0" style="50"/>
    <col min="5104" max="5104" customWidth="1" bestFit="1" width="10.0" style="50"/>
    <col min="5105" max="5105" customWidth="1" bestFit="1" width="10.0" style="50"/>
    <col min="5106" max="5106" customWidth="1" bestFit="1" width="10.0" style="50"/>
    <col min="5107" max="5107" customWidth="1" bestFit="1" width="10.0" style="50"/>
    <col min="5108" max="5108" customWidth="1" bestFit="1" width="10.0" style="50"/>
    <col min="5109" max="5109" customWidth="1" bestFit="1" width="10.0" style="50"/>
    <col min="5110" max="5110" customWidth="1" bestFit="1" width="10.0" style="50"/>
    <col min="5111" max="5111" customWidth="1" bestFit="1" width="10.0" style="50"/>
    <col min="5112" max="5112" customWidth="1" bestFit="1" width="10.0" style="50"/>
    <col min="5113" max="5113" customWidth="1" bestFit="1" width="10.0" style="50"/>
    <col min="5114" max="5114" customWidth="1" bestFit="1" width="10.0" style="50"/>
    <col min="5115" max="5115" customWidth="1" bestFit="1" width="10.0" style="50"/>
    <col min="5116" max="5116" customWidth="1" bestFit="1" width="10.0" style="50"/>
    <col min="5117" max="5117" customWidth="1" bestFit="1" width="10.0" style="50"/>
    <col min="5118" max="5118" customWidth="1" bestFit="1" width="10.0" style="50"/>
    <col min="5119" max="5119" customWidth="1" bestFit="1" width="10.0" style="50"/>
    <col min="5120" max="5120" customWidth="1" bestFit="1" width="10.0" style="50"/>
    <col min="5121" max="5121" customWidth="1" bestFit="1" width="10.0" style="50"/>
    <col min="5122" max="5122" customWidth="1" bestFit="1" width="10.0" style="50"/>
    <col min="5123" max="5123" customWidth="1" bestFit="1" width="10.0" style="50"/>
    <col min="5124" max="5124" customWidth="1" bestFit="1" width="10.0" style="50"/>
    <col min="5125" max="5125" customWidth="1" bestFit="1" width="10.0" style="50"/>
    <col min="5126" max="5126" customWidth="1" bestFit="1" width="10.0" style="50"/>
    <col min="5127" max="5127" customWidth="1" bestFit="1" width="10.0" style="50"/>
    <col min="5128" max="5128" customWidth="1" bestFit="1" width="10.0" style="50"/>
    <col min="5129" max="5129" customWidth="1" bestFit="1" width="10.0" style="50"/>
    <col min="5130" max="5130" customWidth="1" bestFit="1" width="10.0" style="50"/>
    <col min="5131" max="5131" customWidth="1" bestFit="1" width="10.0" style="50"/>
    <col min="5132" max="5132" customWidth="1" bestFit="1" width="10.0" style="50"/>
    <col min="5133" max="5133" customWidth="1" bestFit="1" width="10.0" style="50"/>
    <col min="5134" max="5134" customWidth="1" bestFit="1" width="10.0" style="50"/>
    <col min="5135" max="5135" customWidth="1" bestFit="1" width="10.0" style="50"/>
    <col min="5136" max="5136" customWidth="1" bestFit="1" width="10.0" style="50"/>
    <col min="5137" max="5137" customWidth="1" bestFit="1" width="10.0" style="50"/>
    <col min="5138" max="5138" customWidth="1" bestFit="1" width="10.0" style="50"/>
    <col min="5139" max="5139" customWidth="1" bestFit="1" width="10.0" style="50"/>
    <col min="5140" max="5140" customWidth="1" bestFit="1" width="10.0" style="50"/>
    <col min="5141" max="5141" customWidth="1" bestFit="1" width="10.0" style="50"/>
    <col min="5142" max="5142" customWidth="1" bestFit="1" width="10.0" style="50"/>
    <col min="5143" max="5143" customWidth="1" bestFit="1" width="10.0" style="50"/>
    <col min="5144" max="5144" customWidth="1" bestFit="1" width="10.0" style="50"/>
    <col min="5145" max="5145" customWidth="1" bestFit="1" width="10.0" style="50"/>
    <col min="5146" max="5146" customWidth="1" bestFit="1" width="10.0" style="50"/>
    <col min="5147" max="5147" customWidth="1" bestFit="1" width="10.0" style="50"/>
    <col min="5148" max="5148" customWidth="1" bestFit="1" width="10.0" style="50"/>
    <col min="5149" max="5149" customWidth="1" bestFit="1" width="10.0" style="50"/>
    <col min="5150" max="5150" customWidth="1" bestFit="1" width="10.0" style="50"/>
    <col min="5151" max="5151" customWidth="1" bestFit="1" width="10.0" style="50"/>
    <col min="5152" max="5152" customWidth="1" bestFit="1" width="10.0" style="50"/>
    <col min="5153" max="5153" customWidth="1" bestFit="1" width="10.0" style="50"/>
    <col min="5154" max="5154" customWidth="1" bestFit="1" width="10.0" style="50"/>
    <col min="5155" max="5155" customWidth="1" bestFit="1" width="10.0" style="50"/>
    <col min="5156" max="5156" customWidth="1" bestFit="1" width="10.0" style="50"/>
    <col min="5157" max="5157" customWidth="1" bestFit="1" width="10.0" style="50"/>
    <col min="5158" max="5158" customWidth="1" bestFit="1" width="10.0" style="50"/>
    <col min="5159" max="5159" customWidth="1" bestFit="1" width="10.0" style="50"/>
    <col min="5160" max="5160" customWidth="1" bestFit="1" width="10.0" style="50"/>
    <col min="5161" max="5161" customWidth="1" bestFit="1" width="10.0" style="50"/>
    <col min="5162" max="5162" customWidth="1" bestFit="1" width="10.0" style="50"/>
    <col min="5163" max="5163" customWidth="1" bestFit="1" width="10.0" style="50"/>
    <col min="5164" max="5164" customWidth="1" bestFit="1" width="10.0" style="50"/>
    <col min="5165" max="5165" customWidth="1" bestFit="1" width="10.0" style="50"/>
    <col min="5166" max="5166" customWidth="1" bestFit="1" width="10.0" style="50"/>
    <col min="5167" max="5167" customWidth="1" bestFit="1" width="10.0" style="50"/>
    <col min="5168" max="5168" customWidth="1" bestFit="1" width="10.0" style="50"/>
    <col min="5169" max="5169" customWidth="1" bestFit="1" width="10.0" style="50"/>
    <col min="5170" max="5170" customWidth="1" bestFit="1" width="10.0" style="50"/>
    <col min="5171" max="5171" customWidth="1" bestFit="1" width="10.0" style="50"/>
    <col min="5172" max="5172" customWidth="1" bestFit="1" width="10.0" style="50"/>
    <col min="5173" max="5173" customWidth="1" bestFit="1" width="10.0" style="50"/>
    <col min="5174" max="5174" customWidth="1" bestFit="1" width="10.0" style="50"/>
    <col min="5175" max="5175" customWidth="1" bestFit="1" width="10.0" style="50"/>
    <col min="5176" max="5176" customWidth="1" bestFit="1" width="10.0" style="50"/>
    <col min="5177" max="5177" customWidth="1" bestFit="1" width="10.0" style="50"/>
    <col min="5178" max="5178" customWidth="1" bestFit="1" width="10.0" style="50"/>
    <col min="5179" max="5179" customWidth="1" bestFit="1" width="10.0" style="50"/>
    <col min="5180" max="5180" customWidth="1" bestFit="1" width="10.0" style="50"/>
    <col min="5181" max="5181" customWidth="1" bestFit="1" width="10.0" style="50"/>
    <col min="5182" max="5182" customWidth="1" bestFit="1" width="10.0" style="50"/>
    <col min="5183" max="5183" customWidth="1" bestFit="1" width="10.0" style="50"/>
    <col min="5184" max="5184" customWidth="1" bestFit="1" width="10.0" style="50"/>
    <col min="5185" max="5185" customWidth="1" bestFit="1" width="10.0" style="50"/>
    <col min="5186" max="5186" customWidth="1" bestFit="1" width="10.0" style="50"/>
    <col min="5187" max="5187" customWidth="1" bestFit="1" width="10.0" style="50"/>
    <col min="5188" max="5188" customWidth="1" bestFit="1" width="10.0" style="50"/>
    <col min="5189" max="5189" customWidth="1" bestFit="1" width="10.0" style="50"/>
    <col min="5190" max="5190" customWidth="1" bestFit="1" width="10.0" style="50"/>
    <col min="5191" max="5191" customWidth="1" bestFit="1" width="10.0" style="50"/>
    <col min="5192" max="5192" customWidth="1" bestFit="1" width="10.0" style="50"/>
    <col min="5193" max="5193" customWidth="1" bestFit="1" width="10.0" style="50"/>
    <col min="5194" max="5194" customWidth="1" bestFit="1" width="10.0" style="50"/>
    <col min="5195" max="5195" customWidth="1" bestFit="1" width="10.0" style="50"/>
    <col min="5196" max="5196" customWidth="1" bestFit="1" width="10.0" style="50"/>
    <col min="5197" max="5197" customWidth="1" bestFit="1" width="10.0" style="50"/>
    <col min="5198" max="5198" customWidth="1" bestFit="1" width="10.0" style="50"/>
    <col min="5199" max="5199" customWidth="1" bestFit="1" width="10.0" style="50"/>
    <col min="5200" max="5200" customWidth="1" bestFit="1" width="10.0" style="50"/>
    <col min="5201" max="5201" customWidth="1" bestFit="1" width="10.0" style="50"/>
    <col min="5202" max="5202" customWidth="1" bestFit="1" width="10.0" style="50"/>
    <col min="5203" max="5203" customWidth="1" bestFit="1" width="10.0" style="50"/>
    <col min="5204" max="5204" customWidth="1" bestFit="1" width="10.0" style="50"/>
    <col min="5205" max="5205" customWidth="1" bestFit="1" width="10.0" style="50"/>
    <col min="5206" max="5206" customWidth="1" bestFit="1" width="10.0" style="50"/>
    <col min="5207" max="5207" customWidth="1" bestFit="1" width="10.0" style="50"/>
    <col min="5208" max="5208" customWidth="1" bestFit="1" width="10.0" style="50"/>
    <col min="5209" max="5209" customWidth="1" bestFit="1" width="10.0" style="50"/>
    <col min="5210" max="5210" customWidth="1" bestFit="1" width="10.0" style="50"/>
    <col min="5211" max="5211" customWidth="1" bestFit="1" width="10.0" style="50"/>
    <col min="5212" max="5212" customWidth="1" bestFit="1" width="10.0" style="50"/>
    <col min="5213" max="5213" customWidth="1" bestFit="1" width="10.0" style="50"/>
    <col min="5214" max="5214" customWidth="1" bestFit="1" width="10.0" style="50"/>
    <col min="5215" max="5215" customWidth="1" bestFit="1" width="10.0" style="50"/>
    <col min="5216" max="5216" customWidth="1" bestFit="1" width="10.0" style="50"/>
    <col min="5217" max="5217" customWidth="1" bestFit="1" width="10.0" style="50"/>
    <col min="5218" max="5218" customWidth="1" bestFit="1" width="10.0" style="50"/>
    <col min="5219" max="5219" customWidth="1" bestFit="1" width="10.0" style="50"/>
    <col min="5220" max="5220" customWidth="1" bestFit="1" width="10.0" style="50"/>
    <col min="5221" max="5221" customWidth="1" bestFit="1" width="10.0" style="50"/>
    <col min="5222" max="5222" customWidth="1" bestFit="1" width="10.0" style="50"/>
    <col min="5223" max="5223" customWidth="1" bestFit="1" width="10.0" style="50"/>
    <col min="5224" max="5224" customWidth="1" bestFit="1" width="10.0" style="50"/>
    <col min="5225" max="5225" customWidth="1" bestFit="1" width="10.0" style="50"/>
    <col min="5226" max="5226" customWidth="1" bestFit="1" width="10.0" style="50"/>
    <col min="5227" max="5227" customWidth="1" bestFit="1" width="10.0" style="50"/>
    <col min="5228" max="5228" customWidth="1" bestFit="1" width="10.0" style="50"/>
    <col min="5229" max="5229" customWidth="1" bestFit="1" width="10.0" style="50"/>
    <col min="5230" max="5230" customWidth="1" bestFit="1" width="10.0" style="50"/>
    <col min="5231" max="5231" customWidth="1" bestFit="1" width="10.0" style="50"/>
    <col min="5232" max="5232" customWidth="1" bestFit="1" width="10.0" style="50"/>
    <col min="5233" max="5233" customWidth="1" bestFit="1" width="10.0" style="50"/>
    <col min="5234" max="5234" customWidth="1" bestFit="1" width="10.0" style="50"/>
    <col min="5235" max="5235" customWidth="1" bestFit="1" width="10.0" style="50"/>
    <col min="5236" max="5236" customWidth="1" bestFit="1" width="10.0" style="50"/>
    <col min="5237" max="5237" customWidth="1" bestFit="1" width="10.0" style="50"/>
    <col min="5238" max="5238" customWidth="1" bestFit="1" width="10.0" style="50"/>
    <col min="5239" max="5239" customWidth="1" bestFit="1" width="10.0" style="50"/>
    <col min="5240" max="5240" customWidth="1" bestFit="1" width="10.0" style="50"/>
    <col min="5241" max="5241" customWidth="1" bestFit="1" width="10.0" style="50"/>
    <col min="5242" max="5242" customWidth="1" bestFit="1" width="10.0" style="50"/>
    <col min="5243" max="5243" customWidth="1" bestFit="1" width="10.0" style="50"/>
    <col min="5244" max="5244" customWidth="1" bestFit="1" width="10.0" style="50"/>
    <col min="5245" max="5245" customWidth="1" bestFit="1" width="10.0" style="50"/>
    <col min="5246" max="5246" customWidth="1" bestFit="1" width="10.0" style="50"/>
    <col min="5247" max="5247" customWidth="1" bestFit="1" width="10.0" style="50"/>
    <col min="5248" max="5248" customWidth="1" bestFit="1" width="10.0" style="50"/>
    <col min="5249" max="5249" customWidth="1" bestFit="1" width="10.0" style="50"/>
    <col min="5250" max="5250" customWidth="1" bestFit="1" width="10.0" style="50"/>
    <col min="5251" max="5251" customWidth="1" bestFit="1" width="10.0" style="50"/>
    <col min="5252" max="5252" customWidth="1" bestFit="1" width="10.0" style="50"/>
    <col min="5253" max="5253" customWidth="1" bestFit="1" width="10.0" style="50"/>
    <col min="5254" max="5254" customWidth="1" bestFit="1" width="10.0" style="50"/>
    <col min="5255" max="5255" customWidth="1" bestFit="1" width="10.0" style="50"/>
    <col min="5256" max="5256" customWidth="1" bestFit="1" width="10.0" style="50"/>
    <col min="5257" max="5257" customWidth="1" bestFit="1" width="10.0" style="50"/>
    <col min="5258" max="5258" customWidth="1" bestFit="1" width="10.0" style="50"/>
    <col min="5259" max="5259" customWidth="1" bestFit="1" width="10.0" style="50"/>
    <col min="5260" max="5260" customWidth="1" bestFit="1" width="10.0" style="50"/>
    <col min="5261" max="5261" customWidth="1" bestFit="1" width="10.0" style="50"/>
    <col min="5262" max="5262" customWidth="1" bestFit="1" width="10.0" style="50"/>
    <col min="5263" max="5263" customWidth="1" bestFit="1" width="10.0" style="50"/>
    <col min="5264" max="5264" customWidth="1" bestFit="1" width="10.0" style="50"/>
    <col min="5265" max="5265" customWidth="1" bestFit="1" width="10.0" style="50"/>
    <col min="5266" max="5266" customWidth="1" bestFit="1" width="10.0" style="50"/>
    <col min="5267" max="5267" customWidth="1" bestFit="1" width="10.0" style="50"/>
    <col min="5268" max="5268" customWidth="1" bestFit="1" width="10.0" style="50"/>
    <col min="5269" max="5269" customWidth="1" bestFit="1" width="10.0" style="50"/>
    <col min="5270" max="5270" customWidth="1" bestFit="1" width="10.0" style="50"/>
    <col min="5271" max="5271" customWidth="1" bestFit="1" width="10.0" style="50"/>
    <col min="5272" max="5272" customWidth="1" bestFit="1" width="10.0" style="50"/>
    <col min="5273" max="5273" customWidth="1" bestFit="1" width="10.0" style="50"/>
    <col min="5274" max="5274" customWidth="1" bestFit="1" width="10.0" style="50"/>
    <col min="5275" max="5275" customWidth="1" bestFit="1" width="10.0" style="50"/>
    <col min="5276" max="5276" customWidth="1" bestFit="1" width="10.0" style="50"/>
    <col min="5277" max="5277" customWidth="1" bestFit="1" width="10.0" style="50"/>
    <col min="5278" max="5278" customWidth="1" bestFit="1" width="10.0" style="50"/>
    <col min="5279" max="5279" customWidth="1" bestFit="1" width="10.0" style="50"/>
    <col min="5280" max="5280" customWidth="1" bestFit="1" width="10.0" style="50"/>
    <col min="5281" max="5281" customWidth="1" bestFit="1" width="10.0" style="50"/>
    <col min="5282" max="5282" customWidth="1" bestFit="1" width="10.0" style="50"/>
    <col min="5283" max="5283" customWidth="1" bestFit="1" width="10.0" style="50"/>
    <col min="5284" max="5284" customWidth="1" bestFit="1" width="10.0" style="50"/>
    <col min="5285" max="5285" customWidth="1" bestFit="1" width="10.0" style="50"/>
    <col min="5286" max="5286" customWidth="1" bestFit="1" width="10.0" style="50"/>
    <col min="5287" max="5287" customWidth="1" bestFit="1" width="10.0" style="50"/>
    <col min="5288" max="5288" customWidth="1" bestFit="1" width="10.0" style="50"/>
    <col min="5289" max="5289" customWidth="1" bestFit="1" width="10.0" style="50"/>
    <col min="5290" max="5290" customWidth="1" bestFit="1" width="10.0" style="50"/>
    <col min="5291" max="5291" customWidth="1" bestFit="1" width="10.0" style="50"/>
    <col min="5292" max="5292" customWidth="1" bestFit="1" width="10.0" style="50"/>
    <col min="5293" max="5293" customWidth="1" bestFit="1" width="10.0" style="50"/>
    <col min="5294" max="5294" customWidth="1" bestFit="1" width="10.0" style="50"/>
    <col min="5295" max="5295" customWidth="1" bestFit="1" width="10.0" style="50"/>
    <col min="5296" max="5296" customWidth="1" bestFit="1" width="10.0" style="50"/>
    <col min="5297" max="5297" customWidth="1" bestFit="1" width="10.0" style="50"/>
    <col min="5298" max="5298" customWidth="1" bestFit="1" width="10.0" style="50"/>
    <col min="5299" max="5299" customWidth="1" bestFit="1" width="10.0" style="50"/>
    <col min="5300" max="5300" customWidth="1" bestFit="1" width="10.0" style="50"/>
    <col min="5301" max="5301" customWidth="1" bestFit="1" width="10.0" style="50"/>
    <col min="5302" max="5302" customWidth="1" bestFit="1" width="10.0" style="50"/>
    <col min="5303" max="5303" customWidth="1" bestFit="1" width="10.0" style="50"/>
    <col min="5304" max="5304" customWidth="1" bestFit="1" width="10.0" style="50"/>
    <col min="5305" max="5305" customWidth="1" bestFit="1" width="10.0" style="50"/>
    <col min="5306" max="5306" customWidth="1" bestFit="1" width="10.0" style="50"/>
    <col min="5307" max="5307" customWidth="1" bestFit="1" width="10.0" style="50"/>
    <col min="5308" max="5308" customWidth="1" bestFit="1" width="10.0" style="50"/>
    <col min="5309" max="5309" customWidth="1" bestFit="1" width="10.0" style="50"/>
    <col min="5310" max="5310" customWidth="1" bestFit="1" width="10.0" style="50"/>
    <col min="5311" max="5311" customWidth="1" bestFit="1" width="10.0" style="50"/>
    <col min="5312" max="5312" customWidth="1" bestFit="1" width="10.0" style="50"/>
    <col min="5313" max="5313" customWidth="1" bestFit="1" width="10.0" style="50"/>
    <col min="5314" max="5314" customWidth="1" bestFit="1" width="10.0" style="50"/>
    <col min="5315" max="5315" customWidth="1" bestFit="1" width="10.0" style="50"/>
    <col min="5316" max="5316" customWidth="1" bestFit="1" width="10.0" style="50"/>
    <col min="5317" max="5317" customWidth="1" bestFit="1" width="10.0" style="50"/>
    <col min="5318" max="5318" customWidth="1" bestFit="1" width="10.0" style="50"/>
    <col min="5319" max="5319" customWidth="1" bestFit="1" width="10.0" style="50"/>
    <col min="5320" max="5320" customWidth="1" bestFit="1" width="10.0" style="50"/>
    <col min="5321" max="5321" customWidth="1" bestFit="1" width="10.0" style="50"/>
    <col min="5322" max="5322" customWidth="1" bestFit="1" width="10.0" style="50"/>
    <col min="5323" max="5323" customWidth="1" bestFit="1" width="10.0" style="50"/>
    <col min="5324" max="5324" customWidth="1" bestFit="1" width="10.0" style="50"/>
    <col min="5325" max="5325" customWidth="1" bestFit="1" width="10.0" style="50"/>
    <col min="5326" max="5326" customWidth="1" bestFit="1" width="10.0" style="50"/>
    <col min="5327" max="5327" customWidth="1" bestFit="1" width="10.0" style="50"/>
    <col min="5328" max="5328" customWidth="1" bestFit="1" width="10.0" style="50"/>
    <col min="5329" max="5329" customWidth="1" bestFit="1" width="10.0" style="50"/>
    <col min="5330" max="5330" customWidth="1" bestFit="1" width="10.0" style="50"/>
    <col min="5331" max="5331" customWidth="1" bestFit="1" width="10.0" style="50"/>
    <col min="5332" max="5332" customWidth="1" bestFit="1" width="10.0" style="50"/>
    <col min="5333" max="5333" customWidth="1" bestFit="1" width="10.0" style="50"/>
    <col min="5334" max="5334" customWidth="1" bestFit="1" width="10.0" style="50"/>
    <col min="5335" max="5335" customWidth="1" bestFit="1" width="10.0" style="50"/>
    <col min="5336" max="5336" customWidth="1" bestFit="1" width="10.0" style="50"/>
    <col min="5337" max="5337" customWidth="1" bestFit="1" width="10.0" style="50"/>
    <col min="5338" max="5338" customWidth="1" bestFit="1" width="10.0" style="50"/>
    <col min="5339" max="5339" customWidth="1" bestFit="1" width="10.0" style="50"/>
    <col min="5340" max="5340" customWidth="1" bestFit="1" width="10.0" style="50"/>
    <col min="5341" max="5341" customWidth="1" bestFit="1" width="10.0" style="50"/>
    <col min="5342" max="5342" customWidth="1" bestFit="1" width="10.0" style="50"/>
    <col min="5343" max="5343" customWidth="1" bestFit="1" width="10.0" style="50"/>
    <col min="5344" max="5344" customWidth="1" bestFit="1" width="10.0" style="50"/>
    <col min="5345" max="5345" customWidth="1" bestFit="1" width="10.0" style="50"/>
    <col min="5346" max="5346" customWidth="1" bestFit="1" width="10.0" style="50"/>
    <col min="5347" max="5347" customWidth="1" bestFit="1" width="10.0" style="50"/>
    <col min="5348" max="5348" customWidth="1" bestFit="1" width="10.0" style="50"/>
    <col min="5349" max="5349" customWidth="1" bestFit="1" width="10.0" style="50"/>
    <col min="5350" max="5350" customWidth="1" bestFit="1" width="10.0" style="50"/>
    <col min="5351" max="5351" customWidth="1" bestFit="1" width="10.0" style="50"/>
    <col min="5352" max="5352" customWidth="1" bestFit="1" width="10.0" style="50"/>
    <col min="5353" max="5353" customWidth="1" bestFit="1" width="10.0" style="50"/>
    <col min="5354" max="5354" customWidth="1" bestFit="1" width="10.0" style="50"/>
    <col min="5355" max="5355" customWidth="1" bestFit="1" width="10.0" style="50"/>
    <col min="5356" max="5356" customWidth="1" bestFit="1" width="10.0" style="50"/>
    <col min="5357" max="5357" customWidth="1" bestFit="1" width="10.0" style="50"/>
    <col min="5358" max="5358" customWidth="1" bestFit="1" width="10.0" style="50"/>
    <col min="5359" max="5359" customWidth="1" bestFit="1" width="10.0" style="50"/>
    <col min="5360" max="5360" customWidth="1" bestFit="1" width="10.0" style="50"/>
    <col min="5361" max="5361" customWidth="1" bestFit="1" width="10.0" style="50"/>
    <col min="5362" max="5362" customWidth="1" bestFit="1" width="10.0" style="50"/>
    <col min="5363" max="5363" customWidth="1" bestFit="1" width="10.0" style="50"/>
    <col min="5364" max="5364" customWidth="1" bestFit="1" width="10.0" style="50"/>
    <col min="5365" max="5365" customWidth="1" bestFit="1" width="10.0" style="50"/>
    <col min="5366" max="5366" customWidth="1" bestFit="1" width="10.0" style="50"/>
    <col min="5367" max="5367" customWidth="1" bestFit="1" width="10.0" style="50"/>
    <col min="5368" max="5368" customWidth="1" bestFit="1" width="10.0" style="50"/>
    <col min="5369" max="5369" customWidth="1" bestFit="1" width="10.0" style="50"/>
    <col min="5370" max="5370" customWidth="1" bestFit="1" width="10.0" style="50"/>
    <col min="5371" max="5371" customWidth="1" bestFit="1" width="10.0" style="50"/>
    <col min="5372" max="5372" customWidth="1" bestFit="1" width="10.0" style="50"/>
    <col min="5373" max="5373" customWidth="1" bestFit="1" width="10.0" style="50"/>
    <col min="5374" max="5374" customWidth="1" bestFit="1" width="10.0" style="50"/>
    <col min="5375" max="5375" customWidth="1" bestFit="1" width="10.0" style="50"/>
    <col min="5376" max="5376" customWidth="1" bestFit="1" width="10.0" style="50"/>
    <col min="5377" max="5377" customWidth="1" bestFit="1" width="10.0" style="50"/>
    <col min="5378" max="5378" customWidth="1" bestFit="1" width="10.0" style="50"/>
    <col min="5379" max="5379" customWidth="1" bestFit="1" width="10.0" style="50"/>
    <col min="5380" max="5380" customWidth="1" bestFit="1" width="10.0" style="50"/>
    <col min="5381" max="5381" customWidth="1" bestFit="1" width="10.0" style="50"/>
    <col min="5382" max="5382" customWidth="1" bestFit="1" width="10.0" style="50"/>
    <col min="5383" max="5383" customWidth="1" bestFit="1" width="10.0" style="50"/>
    <col min="5384" max="5384" customWidth="1" bestFit="1" width="10.0" style="50"/>
    <col min="5385" max="5385" customWidth="1" bestFit="1" width="10.0" style="50"/>
    <col min="5386" max="5386" customWidth="1" bestFit="1" width="10.0" style="50"/>
    <col min="5387" max="5387" customWidth="1" bestFit="1" width="10.0" style="50"/>
    <col min="5388" max="5388" customWidth="1" bestFit="1" width="10.0" style="50"/>
    <col min="5389" max="5389" customWidth="1" bestFit="1" width="10.0" style="50"/>
    <col min="5390" max="5390" customWidth="1" bestFit="1" width="10.0" style="50"/>
    <col min="5391" max="5391" customWidth="1" bestFit="1" width="10.0" style="50"/>
    <col min="5392" max="5392" customWidth="1" bestFit="1" width="10.0" style="50"/>
    <col min="5393" max="5393" customWidth="1" bestFit="1" width="10.0" style="50"/>
    <col min="5394" max="5394" customWidth="1" bestFit="1" width="10.0" style="50"/>
    <col min="5395" max="5395" customWidth="1" bestFit="1" width="10.0" style="50"/>
    <col min="5396" max="5396" customWidth="1" bestFit="1" width="10.0" style="50"/>
    <col min="5397" max="5397" customWidth="1" bestFit="1" width="10.0" style="50"/>
    <col min="5398" max="5398" customWidth="1" bestFit="1" width="10.0" style="50"/>
    <col min="5399" max="5399" customWidth="1" bestFit="1" width="10.0" style="50"/>
    <col min="5400" max="5400" customWidth="1" bestFit="1" width="10.0" style="50"/>
    <col min="5401" max="5401" customWidth="1" bestFit="1" width="10.0" style="50"/>
    <col min="5402" max="5402" customWidth="1" bestFit="1" width="10.0" style="50"/>
    <col min="5403" max="5403" customWidth="1" bestFit="1" width="10.0" style="50"/>
    <col min="5404" max="5404" customWidth="1" bestFit="1" width="10.0" style="50"/>
    <col min="5405" max="5405" customWidth="1" bestFit="1" width="10.0" style="50"/>
    <col min="5406" max="5406" customWidth="1" bestFit="1" width="10.0" style="50"/>
    <col min="5407" max="5407" customWidth="1" bestFit="1" width="10.0" style="50"/>
    <col min="5408" max="5408" customWidth="1" bestFit="1" width="10.0" style="50"/>
    <col min="5409" max="5409" customWidth="1" bestFit="1" width="10.0" style="50"/>
    <col min="5410" max="5410" customWidth="1" bestFit="1" width="10.0" style="50"/>
    <col min="5411" max="5411" customWidth="1" bestFit="1" width="10.0" style="50"/>
    <col min="5412" max="5412" customWidth="1" bestFit="1" width="10.0" style="50"/>
    <col min="5413" max="5413" customWidth="1" bestFit="1" width="10.0" style="50"/>
    <col min="5414" max="5414" customWidth="1" bestFit="1" width="10.0" style="50"/>
    <col min="5415" max="5415" customWidth="1" bestFit="1" width="10.0" style="50"/>
    <col min="5416" max="5416" customWidth="1" bestFit="1" width="10.0" style="50"/>
    <col min="5417" max="5417" customWidth="1" bestFit="1" width="10.0" style="50"/>
    <col min="5418" max="5418" customWidth="1" bestFit="1" width="10.0" style="50"/>
    <col min="5419" max="5419" customWidth="1" bestFit="1" width="10.0" style="50"/>
    <col min="5420" max="5420" customWidth="1" bestFit="1" width="10.0" style="50"/>
    <col min="5421" max="5421" customWidth="1" bestFit="1" width="10.0" style="50"/>
    <col min="5422" max="5422" customWidth="1" bestFit="1" width="10.0" style="50"/>
    <col min="5423" max="5423" customWidth="1" bestFit="1" width="10.0" style="50"/>
    <col min="5424" max="5424" customWidth="1" bestFit="1" width="10.0" style="50"/>
    <col min="5425" max="5425" customWidth="1" bestFit="1" width="10.0" style="50"/>
    <col min="5426" max="5426" customWidth="1" bestFit="1" width="10.0" style="50"/>
    <col min="5427" max="5427" customWidth="1" bestFit="1" width="10.0" style="50"/>
    <col min="5428" max="5428" customWidth="1" bestFit="1" width="10.0" style="50"/>
    <col min="5429" max="5429" customWidth="1" bestFit="1" width="10.0" style="50"/>
    <col min="5430" max="5430" customWidth="1" bestFit="1" width="10.0" style="50"/>
    <col min="5431" max="5431" customWidth="1" bestFit="1" width="10.0" style="50"/>
    <col min="5432" max="5432" customWidth="1" bestFit="1" width="10.0" style="50"/>
    <col min="5433" max="5433" customWidth="1" bestFit="1" width="10.0" style="50"/>
    <col min="5434" max="5434" customWidth="1" bestFit="1" width="10.0" style="50"/>
    <col min="5435" max="5435" customWidth="1" bestFit="1" width="10.0" style="50"/>
    <col min="5436" max="5436" customWidth="1" bestFit="1" width="10.0" style="50"/>
    <col min="5437" max="5437" customWidth="1" bestFit="1" width="10.0" style="50"/>
    <col min="5438" max="5438" customWidth="1" bestFit="1" width="10.0" style="50"/>
    <col min="5439" max="5439" customWidth="1" bestFit="1" width="10.0" style="50"/>
    <col min="5440" max="5440" customWidth="1" bestFit="1" width="10.0" style="50"/>
    <col min="5441" max="5441" customWidth="1" bestFit="1" width="10.0" style="50"/>
    <col min="5442" max="5442" customWidth="1" bestFit="1" width="10.0" style="50"/>
    <col min="5443" max="5443" customWidth="1" bestFit="1" width="10.0" style="50"/>
    <col min="5444" max="5444" customWidth="1" bestFit="1" width="10.0" style="50"/>
    <col min="5445" max="5445" customWidth="1" bestFit="1" width="10.0" style="50"/>
    <col min="5446" max="5446" customWidth="1" bestFit="1" width="10.0" style="50"/>
    <col min="5447" max="5447" customWidth="1" bestFit="1" width="10.0" style="50"/>
    <col min="5448" max="5448" customWidth="1" bestFit="1" width="10.0" style="50"/>
    <col min="5449" max="5449" customWidth="1" bestFit="1" width="10.0" style="50"/>
    <col min="5450" max="5450" customWidth="1" bestFit="1" width="10.0" style="50"/>
    <col min="5451" max="5451" customWidth="1" bestFit="1" width="10.0" style="50"/>
    <col min="5452" max="5452" customWidth="1" bestFit="1" width="10.0" style="50"/>
    <col min="5453" max="5453" customWidth="1" bestFit="1" width="10.0" style="50"/>
    <col min="5454" max="5454" customWidth="1" bestFit="1" width="10.0" style="50"/>
    <col min="5455" max="5455" customWidth="1" bestFit="1" width="10.0" style="50"/>
    <col min="5456" max="5456" customWidth="1" bestFit="1" width="10.0" style="50"/>
    <col min="5457" max="5457" customWidth="1" bestFit="1" width="10.0" style="50"/>
    <col min="5458" max="5458" customWidth="1" bestFit="1" width="10.0" style="50"/>
    <col min="5459" max="5459" customWidth="1" bestFit="1" width="10.0" style="50"/>
    <col min="5460" max="5460" customWidth="1" bestFit="1" width="10.0" style="50"/>
    <col min="5461" max="5461" customWidth="1" bestFit="1" width="10.0" style="50"/>
    <col min="5462" max="5462" customWidth="1" bestFit="1" width="10.0" style="50"/>
    <col min="5463" max="5463" customWidth="1" bestFit="1" width="10.0" style="50"/>
    <col min="5464" max="5464" customWidth="1" bestFit="1" width="10.0" style="50"/>
    <col min="5465" max="5465" customWidth="1" bestFit="1" width="10.0" style="50"/>
    <col min="5466" max="5466" customWidth="1" bestFit="1" width="10.0" style="50"/>
    <col min="5467" max="5467" customWidth="1" bestFit="1" width="10.0" style="50"/>
    <col min="5468" max="5468" customWidth="1" bestFit="1" width="10.0" style="50"/>
    <col min="5469" max="5469" customWidth="1" bestFit="1" width="10.0" style="50"/>
    <col min="5470" max="5470" customWidth="1" bestFit="1" width="10.0" style="50"/>
    <col min="5471" max="5471" customWidth="1" bestFit="1" width="10.0" style="50"/>
    <col min="5472" max="5472" customWidth="1" bestFit="1" width="10.0" style="50"/>
    <col min="5473" max="5473" customWidth="1" bestFit="1" width="10.0" style="50"/>
    <col min="5474" max="5474" customWidth="1" bestFit="1" width="10.0" style="50"/>
    <col min="5475" max="5475" customWidth="1" bestFit="1" width="10.0" style="50"/>
    <col min="5476" max="5476" customWidth="1" bestFit="1" width="10.0" style="50"/>
    <col min="5477" max="5477" customWidth="1" bestFit="1" width="10.0" style="50"/>
    <col min="5478" max="5478" customWidth="1" bestFit="1" width="10.0" style="50"/>
    <col min="5479" max="5479" customWidth="1" bestFit="1" width="10.0" style="50"/>
    <col min="5480" max="5480" customWidth="1" bestFit="1" width="10.0" style="50"/>
    <col min="5481" max="5481" customWidth="1" bestFit="1" width="10.0" style="50"/>
    <col min="5482" max="5482" customWidth="1" bestFit="1" width="10.0" style="50"/>
    <col min="5483" max="5483" customWidth="1" bestFit="1" width="10.0" style="50"/>
    <col min="5484" max="5484" customWidth="1" bestFit="1" width="10.0" style="50"/>
    <col min="5485" max="5485" customWidth="1" bestFit="1" width="10.0" style="50"/>
    <col min="5486" max="5486" customWidth="1" bestFit="1" width="10.0" style="50"/>
    <col min="5487" max="5487" customWidth="1" bestFit="1" width="10.0" style="50"/>
    <col min="5488" max="5488" customWidth="1" bestFit="1" width="10.0" style="50"/>
    <col min="5489" max="5489" customWidth="1" bestFit="1" width="10.0" style="50"/>
    <col min="5490" max="5490" customWidth="1" bestFit="1" width="10.0" style="50"/>
    <col min="5491" max="5491" customWidth="1" bestFit="1" width="10.0" style="50"/>
    <col min="5492" max="5492" customWidth="1" bestFit="1" width="10.0" style="50"/>
    <col min="5493" max="5493" customWidth="1" bestFit="1" width="10.0" style="50"/>
    <col min="5494" max="5494" customWidth="1" bestFit="1" width="10.0" style="50"/>
    <col min="5495" max="5495" customWidth="1" bestFit="1" width="10.0" style="50"/>
    <col min="5496" max="5496" customWidth="1" bestFit="1" width="10.0" style="50"/>
    <col min="5497" max="5497" customWidth="1" bestFit="1" width="10.0" style="50"/>
    <col min="5498" max="5498" customWidth="1" bestFit="1" width="10.0" style="50"/>
    <col min="5499" max="5499" customWidth="1" bestFit="1" width="10.0" style="50"/>
    <col min="5500" max="5500" customWidth="1" bestFit="1" width="10.0" style="50"/>
    <col min="5501" max="5501" customWidth="1" bestFit="1" width="10.0" style="50"/>
    <col min="5502" max="5502" customWidth="1" bestFit="1" width="10.0" style="50"/>
    <col min="5503" max="5503" customWidth="1" bestFit="1" width="10.0" style="50"/>
    <col min="5504" max="5504" customWidth="1" bestFit="1" width="10.0" style="50"/>
    <col min="5505" max="5505" customWidth="1" bestFit="1" width="10.0" style="50"/>
    <col min="5506" max="5506" customWidth="1" bestFit="1" width="10.0" style="50"/>
    <col min="5507" max="5507" customWidth="1" bestFit="1" width="10.0" style="50"/>
    <col min="5508" max="5508" customWidth="1" bestFit="1" width="10.0" style="50"/>
    <col min="5509" max="5509" customWidth="1" bestFit="1" width="10.0" style="50"/>
    <col min="5510" max="5510" customWidth="1" bestFit="1" width="10.0" style="50"/>
    <col min="5511" max="5511" customWidth="1" bestFit="1" width="10.0" style="50"/>
    <col min="5512" max="5512" customWidth="1" bestFit="1" width="10.0" style="50"/>
    <col min="5513" max="5513" customWidth="1" bestFit="1" width="10.0" style="50"/>
    <col min="5514" max="5514" customWidth="1" bestFit="1" width="10.0" style="50"/>
    <col min="5515" max="5515" customWidth="1" bestFit="1" width="10.0" style="50"/>
    <col min="5516" max="5516" customWidth="1" bestFit="1" width="10.0" style="50"/>
    <col min="5517" max="5517" customWidth="1" bestFit="1" width="10.0" style="50"/>
    <col min="5518" max="5518" customWidth="1" bestFit="1" width="10.0" style="50"/>
    <col min="5519" max="5519" customWidth="1" bestFit="1" width="10.0" style="50"/>
    <col min="5520" max="5520" customWidth="1" bestFit="1" width="10.0" style="50"/>
    <col min="5521" max="5521" customWidth="1" bestFit="1" width="10.0" style="50"/>
    <col min="5522" max="5522" customWidth="1" bestFit="1" width="10.0" style="50"/>
    <col min="5523" max="5523" customWidth="1" bestFit="1" width="10.0" style="50"/>
    <col min="5524" max="5524" customWidth="1" bestFit="1" width="10.0" style="50"/>
    <col min="5525" max="5525" customWidth="1" bestFit="1" width="10.0" style="50"/>
    <col min="5526" max="5526" customWidth="1" bestFit="1" width="10.0" style="50"/>
    <col min="5527" max="5527" customWidth="1" bestFit="1" width="10.0" style="50"/>
    <col min="5528" max="5528" customWidth="1" bestFit="1" width="10.0" style="50"/>
    <col min="5529" max="5529" customWidth="1" bestFit="1" width="10.0" style="50"/>
    <col min="5530" max="5530" customWidth="1" bestFit="1" width="10.0" style="50"/>
    <col min="5531" max="5531" customWidth="1" bestFit="1" width="10.0" style="50"/>
    <col min="5532" max="5532" customWidth="1" bestFit="1" width="10.0" style="50"/>
    <col min="5533" max="5533" customWidth="1" bestFit="1" width="10.0" style="50"/>
    <col min="5534" max="5534" customWidth="1" bestFit="1" width="10.0" style="50"/>
    <col min="5535" max="5535" customWidth="1" bestFit="1" width="10.0" style="50"/>
    <col min="5536" max="5536" customWidth="1" bestFit="1" width="10.0" style="50"/>
    <col min="5537" max="5537" customWidth="1" bestFit="1" width="10.0" style="50"/>
    <col min="5538" max="5538" customWidth="1" bestFit="1" width="10.0" style="50"/>
    <col min="5539" max="5539" customWidth="1" bestFit="1" width="10.0" style="50"/>
    <col min="5540" max="5540" customWidth="1" bestFit="1" width="10.0" style="50"/>
    <col min="5541" max="5541" customWidth="1" bestFit="1" width="10.0" style="50"/>
    <col min="5542" max="5542" customWidth="1" bestFit="1" width="10.0" style="50"/>
    <col min="5543" max="5543" customWidth="1" bestFit="1" width="10.0" style="50"/>
    <col min="5544" max="5544" customWidth="1" bestFit="1" width="10.0" style="50"/>
    <col min="5545" max="5545" customWidth="1" bestFit="1" width="10.0" style="50"/>
    <col min="5546" max="5546" customWidth="1" bestFit="1" width="10.0" style="50"/>
    <col min="5547" max="5547" customWidth="1" bestFit="1" width="10.0" style="50"/>
    <col min="5548" max="5548" customWidth="1" bestFit="1" width="10.0" style="50"/>
    <col min="5549" max="5549" customWidth="1" bestFit="1" width="10.0" style="50"/>
    <col min="5550" max="5550" customWidth="1" bestFit="1" width="10.0" style="50"/>
    <col min="5551" max="5551" customWidth="1" bestFit="1" width="10.0" style="50"/>
    <col min="5552" max="5552" customWidth="1" bestFit="1" width="10.0" style="50"/>
    <col min="5553" max="5553" customWidth="1" bestFit="1" width="10.0" style="50"/>
    <col min="5554" max="5554" customWidth="1" bestFit="1" width="10.0" style="50"/>
    <col min="5555" max="5555" customWidth="1" bestFit="1" width="10.0" style="50"/>
    <col min="5556" max="5556" customWidth="1" bestFit="1" width="10.0" style="50"/>
    <col min="5557" max="5557" customWidth="1" bestFit="1" width="10.0" style="50"/>
    <col min="5558" max="5558" customWidth="1" bestFit="1" width="10.0" style="50"/>
    <col min="5559" max="5559" customWidth="1" bestFit="1" width="10.0" style="50"/>
    <col min="5560" max="5560" customWidth="1" bestFit="1" width="10.0" style="50"/>
    <col min="5561" max="5561" customWidth="1" bestFit="1" width="10.0" style="50"/>
    <col min="5562" max="5562" customWidth="1" bestFit="1" width="10.0" style="50"/>
    <col min="5563" max="5563" customWidth="1" bestFit="1" width="10.0" style="50"/>
    <col min="5564" max="5564" customWidth="1" bestFit="1" width="10.0" style="50"/>
    <col min="5565" max="5565" customWidth="1" bestFit="1" width="10.0" style="50"/>
    <col min="5566" max="5566" customWidth="1" bestFit="1" width="10.0" style="50"/>
    <col min="5567" max="5567" customWidth="1" bestFit="1" width="10.0" style="50"/>
    <col min="5568" max="5568" customWidth="1" bestFit="1" width="10.0" style="50"/>
    <col min="5569" max="5569" customWidth="1" bestFit="1" width="10.0" style="50"/>
    <col min="5570" max="5570" customWidth="1" bestFit="1" width="10.0" style="50"/>
    <col min="5571" max="5571" customWidth="1" bestFit="1" width="10.0" style="50"/>
    <col min="5572" max="5572" customWidth="1" bestFit="1" width="10.0" style="50"/>
    <col min="5573" max="5573" customWidth="1" bestFit="1" width="10.0" style="50"/>
    <col min="5574" max="5574" customWidth="1" bestFit="1" width="10.0" style="50"/>
    <col min="5575" max="5575" customWidth="1" bestFit="1" width="10.0" style="50"/>
    <col min="5576" max="5576" customWidth="1" bestFit="1" width="10.0" style="50"/>
    <col min="5577" max="5577" customWidth="1" bestFit="1" width="10.0" style="50"/>
    <col min="5578" max="5578" customWidth="1" bestFit="1" width="10.0" style="50"/>
    <col min="5579" max="5579" customWidth="1" bestFit="1" width="10.0" style="50"/>
    <col min="5580" max="5580" customWidth="1" bestFit="1" width="10.0" style="50"/>
    <col min="5581" max="5581" customWidth="1" bestFit="1" width="10.0" style="50"/>
    <col min="5582" max="5582" customWidth="1" bestFit="1" width="10.0" style="50"/>
    <col min="5583" max="5583" customWidth="1" bestFit="1" width="10.0" style="50"/>
    <col min="5584" max="5584" customWidth="1" bestFit="1" width="10.0" style="50"/>
    <col min="5585" max="5585" customWidth="1" bestFit="1" width="10.0" style="50"/>
    <col min="5586" max="5586" customWidth="1" bestFit="1" width="10.0" style="50"/>
    <col min="5587" max="5587" customWidth="1" bestFit="1" width="10.0" style="50"/>
    <col min="5588" max="5588" customWidth="1" bestFit="1" width="10.0" style="50"/>
    <col min="5589" max="5589" customWidth="1" bestFit="1" width="10.0" style="50"/>
    <col min="5590" max="5590" customWidth="1" bestFit="1" width="10.0" style="50"/>
    <col min="5591" max="5591" customWidth="1" bestFit="1" width="10.0" style="50"/>
    <col min="5592" max="5592" customWidth="1" bestFit="1" width="10.0" style="50"/>
    <col min="5593" max="5593" customWidth="1" bestFit="1" width="10.0" style="50"/>
    <col min="5594" max="5594" customWidth="1" bestFit="1" width="10.0" style="50"/>
    <col min="5595" max="5595" customWidth="1" bestFit="1" width="10.0" style="50"/>
    <col min="5596" max="5596" customWidth="1" bestFit="1" width="10.0" style="50"/>
    <col min="5597" max="5597" customWidth="1" bestFit="1" width="10.0" style="50"/>
    <col min="5598" max="5598" customWidth="1" bestFit="1" width="10.0" style="50"/>
    <col min="5599" max="5599" customWidth="1" bestFit="1" width="10.0" style="50"/>
    <col min="5600" max="5600" customWidth="1" bestFit="1" width="10.0" style="50"/>
    <col min="5601" max="5601" customWidth="1" bestFit="1" width="10.0" style="50"/>
    <col min="5602" max="5602" customWidth="1" bestFit="1" width="10.0" style="50"/>
    <col min="5603" max="5603" customWidth="1" bestFit="1" width="10.0" style="50"/>
    <col min="5604" max="5604" customWidth="1" bestFit="1" width="10.0" style="50"/>
    <col min="5605" max="5605" customWidth="1" bestFit="1" width="10.0" style="50"/>
    <col min="5606" max="5606" customWidth="1" bestFit="1" width="10.0" style="50"/>
    <col min="5607" max="5607" customWidth="1" bestFit="1" width="10.0" style="50"/>
    <col min="5608" max="5608" customWidth="1" bestFit="1" width="10.0" style="50"/>
    <col min="5609" max="5609" customWidth="1" bestFit="1" width="10.0" style="50"/>
    <col min="5610" max="5610" customWidth="1" bestFit="1" width="10.0" style="50"/>
    <col min="5611" max="5611" customWidth="1" bestFit="1" width="10.0" style="50"/>
    <col min="5612" max="5612" customWidth="1" bestFit="1" width="10.0" style="50"/>
    <col min="5613" max="5613" customWidth="1" bestFit="1" width="10.0" style="50"/>
    <col min="5614" max="5614" customWidth="1" bestFit="1" width="10.0" style="50"/>
    <col min="5615" max="5615" customWidth="1" bestFit="1" width="10.0" style="50"/>
    <col min="5616" max="5616" customWidth="1" bestFit="1" width="10.0" style="50"/>
    <col min="5617" max="5617" customWidth="1" bestFit="1" width="10.0" style="50"/>
    <col min="5618" max="5618" customWidth="1" bestFit="1" width="10.0" style="50"/>
    <col min="5619" max="5619" customWidth="1" bestFit="1" width="10.0" style="50"/>
    <col min="5620" max="5620" customWidth="1" bestFit="1" width="10.0" style="50"/>
    <col min="5621" max="5621" customWidth="1" bestFit="1" width="10.0" style="50"/>
    <col min="5622" max="5622" customWidth="1" bestFit="1" width="10.0" style="50"/>
    <col min="5623" max="5623" customWidth="1" bestFit="1" width="10.0" style="50"/>
    <col min="5624" max="5624" customWidth="1" bestFit="1" width="10.0" style="50"/>
    <col min="5625" max="5625" customWidth="1" bestFit="1" width="10.0" style="50"/>
    <col min="5626" max="5626" customWidth="1" bestFit="1" width="10.0" style="50"/>
    <col min="5627" max="5627" customWidth="1" bestFit="1" width="10.0" style="50"/>
    <col min="5628" max="5628" customWidth="1" bestFit="1" width="10.0" style="50"/>
    <col min="5629" max="5629" customWidth="1" bestFit="1" width="10.0" style="50"/>
    <col min="5630" max="5630" customWidth="1" bestFit="1" width="10.0" style="50"/>
    <col min="5631" max="5631" customWidth="1" bestFit="1" width="10.0" style="50"/>
    <col min="5632" max="5632" customWidth="1" bestFit="1" width="10.0" style="50"/>
    <col min="5633" max="5633" customWidth="1" bestFit="1" width="10.0" style="50"/>
    <col min="5634" max="5634" customWidth="1" bestFit="1" width="10.0" style="50"/>
    <col min="5635" max="5635" customWidth="1" bestFit="1" width="10.0" style="50"/>
    <col min="5636" max="5636" customWidth="1" bestFit="1" width="10.0" style="50"/>
    <col min="5637" max="5637" customWidth="1" bestFit="1" width="10.0" style="50"/>
    <col min="5638" max="5638" customWidth="1" bestFit="1" width="10.0" style="50"/>
    <col min="5639" max="5639" customWidth="1" bestFit="1" width="10.0" style="50"/>
    <col min="5640" max="5640" customWidth="1" bestFit="1" width="10.0" style="50"/>
    <col min="5641" max="5641" customWidth="1" bestFit="1" width="10.0" style="50"/>
    <col min="5642" max="5642" customWidth="1" bestFit="1" width="10.0" style="50"/>
    <col min="5643" max="5643" customWidth="1" bestFit="1" width="10.0" style="50"/>
    <col min="5644" max="5644" customWidth="1" bestFit="1" width="10.0" style="50"/>
    <col min="5645" max="5645" customWidth="1" bestFit="1" width="10.0" style="50"/>
    <col min="5646" max="5646" customWidth="1" bestFit="1" width="10.0" style="50"/>
    <col min="5647" max="5647" customWidth="1" bestFit="1" width="10.0" style="50"/>
    <col min="5648" max="5648" customWidth="1" bestFit="1" width="10.0" style="50"/>
    <col min="5649" max="5649" customWidth="1" bestFit="1" width="10.0" style="50"/>
    <col min="5650" max="5650" customWidth="1" bestFit="1" width="10.0" style="50"/>
    <col min="5651" max="5651" customWidth="1" bestFit="1" width="10.0" style="50"/>
    <col min="5652" max="5652" customWidth="1" bestFit="1" width="10.0" style="50"/>
    <col min="5653" max="5653" customWidth="1" bestFit="1" width="10.0" style="50"/>
    <col min="5654" max="5654" customWidth="1" bestFit="1" width="10.0" style="50"/>
    <col min="5655" max="5655" customWidth="1" bestFit="1" width="10.0" style="50"/>
    <col min="5656" max="5656" customWidth="1" bestFit="1" width="10.0" style="50"/>
    <col min="5657" max="5657" customWidth="1" bestFit="1" width="10.0" style="50"/>
    <col min="5658" max="5658" customWidth="1" bestFit="1" width="10.0" style="50"/>
    <col min="5659" max="5659" customWidth="1" bestFit="1" width="10.0" style="50"/>
    <col min="5660" max="5660" customWidth="1" bestFit="1" width="10.0" style="50"/>
    <col min="5661" max="5661" customWidth="1" bestFit="1" width="10.0" style="50"/>
    <col min="5662" max="5662" customWidth="1" bestFit="1" width="10.0" style="50"/>
    <col min="5663" max="5663" customWidth="1" bestFit="1" width="10.0" style="50"/>
    <col min="5664" max="5664" customWidth="1" bestFit="1" width="10.0" style="50"/>
    <col min="5665" max="5665" customWidth="1" bestFit="1" width="10.0" style="50"/>
    <col min="5666" max="5666" customWidth="1" bestFit="1" width="10.0" style="50"/>
    <col min="5667" max="5667" customWidth="1" bestFit="1" width="10.0" style="50"/>
    <col min="5668" max="5668" customWidth="1" bestFit="1" width="10.0" style="50"/>
    <col min="5669" max="5669" customWidth="1" bestFit="1" width="10.0" style="50"/>
    <col min="5670" max="5670" customWidth="1" bestFit="1" width="10.0" style="50"/>
    <col min="5671" max="5671" customWidth="1" bestFit="1" width="10.0" style="50"/>
    <col min="5672" max="5672" customWidth="1" bestFit="1" width="10.0" style="50"/>
    <col min="5673" max="5673" customWidth="1" bestFit="1" width="10.0" style="50"/>
    <col min="5674" max="5674" customWidth="1" bestFit="1" width="10.0" style="50"/>
    <col min="5675" max="5675" customWidth="1" bestFit="1" width="10.0" style="50"/>
    <col min="5676" max="5676" customWidth="1" bestFit="1" width="10.0" style="50"/>
    <col min="5677" max="5677" customWidth="1" bestFit="1" width="10.0" style="50"/>
    <col min="5678" max="5678" customWidth="1" bestFit="1" width="10.0" style="50"/>
    <col min="5679" max="5679" customWidth="1" bestFit="1" width="10.0" style="50"/>
    <col min="5680" max="5680" customWidth="1" bestFit="1" width="10.0" style="50"/>
    <col min="5681" max="5681" customWidth="1" bestFit="1" width="10.0" style="50"/>
    <col min="5682" max="5682" customWidth="1" bestFit="1" width="10.0" style="50"/>
    <col min="5683" max="5683" customWidth="1" bestFit="1" width="10.0" style="50"/>
    <col min="5684" max="5684" customWidth="1" bestFit="1" width="10.0" style="50"/>
    <col min="5685" max="5685" customWidth="1" bestFit="1" width="10.0" style="50"/>
    <col min="5686" max="5686" customWidth="1" bestFit="1" width="10.0" style="50"/>
    <col min="5687" max="5687" customWidth="1" bestFit="1" width="10.0" style="50"/>
    <col min="5688" max="5688" customWidth="1" bestFit="1" width="10.0" style="50"/>
    <col min="5689" max="5689" customWidth="1" bestFit="1" width="10.0" style="50"/>
    <col min="5690" max="5690" customWidth="1" bestFit="1" width="10.0" style="50"/>
    <col min="5691" max="5691" customWidth="1" bestFit="1" width="10.0" style="50"/>
    <col min="5692" max="5692" customWidth="1" bestFit="1" width="10.0" style="50"/>
    <col min="5693" max="5693" customWidth="1" bestFit="1" width="10.0" style="50"/>
    <col min="5694" max="5694" customWidth="1" bestFit="1" width="10.0" style="50"/>
    <col min="5695" max="5695" customWidth="1" bestFit="1" width="10.0" style="50"/>
    <col min="5696" max="5696" customWidth="1" bestFit="1" width="10.0" style="50"/>
    <col min="5697" max="5697" customWidth="1" bestFit="1" width="10.0" style="50"/>
    <col min="5698" max="5698" customWidth="1" bestFit="1" width="10.0" style="50"/>
    <col min="5699" max="5699" customWidth="1" bestFit="1" width="10.0" style="50"/>
    <col min="5700" max="5700" customWidth="1" bestFit="1" width="10.0" style="50"/>
    <col min="5701" max="5701" customWidth="1" bestFit="1" width="10.0" style="50"/>
    <col min="5702" max="5702" customWidth="1" bestFit="1" width="10.0" style="50"/>
    <col min="5703" max="5703" customWidth="1" bestFit="1" width="10.0" style="50"/>
    <col min="5704" max="5704" customWidth="1" bestFit="1" width="10.0" style="50"/>
    <col min="5705" max="5705" customWidth="1" bestFit="1" width="10.0" style="50"/>
    <col min="5706" max="5706" customWidth="1" bestFit="1" width="10.0" style="50"/>
    <col min="5707" max="5707" customWidth="1" bestFit="1" width="10.0" style="50"/>
    <col min="5708" max="5708" customWidth="1" bestFit="1" width="10.0" style="50"/>
    <col min="5709" max="5709" customWidth="1" bestFit="1" width="10.0" style="50"/>
    <col min="5710" max="5710" customWidth="1" bestFit="1" width="10.0" style="50"/>
    <col min="5711" max="5711" customWidth="1" bestFit="1" width="10.0" style="50"/>
    <col min="5712" max="5712" customWidth="1" bestFit="1" width="10.0" style="50"/>
    <col min="5713" max="5713" customWidth="1" bestFit="1" width="10.0" style="50"/>
    <col min="5714" max="5714" customWidth="1" bestFit="1" width="10.0" style="50"/>
    <col min="5715" max="5715" customWidth="1" bestFit="1" width="10.0" style="50"/>
    <col min="5716" max="5716" customWidth="1" bestFit="1" width="10.0" style="50"/>
    <col min="5717" max="5717" customWidth="1" bestFit="1" width="10.0" style="50"/>
    <col min="5718" max="5718" customWidth="1" bestFit="1" width="10.0" style="50"/>
    <col min="5719" max="5719" customWidth="1" bestFit="1" width="10.0" style="50"/>
    <col min="5720" max="5720" customWidth="1" bestFit="1" width="10.0" style="50"/>
    <col min="5721" max="5721" customWidth="1" bestFit="1" width="10.0" style="50"/>
    <col min="5722" max="5722" customWidth="1" bestFit="1" width="10.0" style="50"/>
    <col min="5723" max="5723" customWidth="1" bestFit="1" width="10.0" style="50"/>
    <col min="5724" max="5724" customWidth="1" bestFit="1" width="10.0" style="50"/>
    <col min="5725" max="5725" customWidth="1" bestFit="1" width="10.0" style="50"/>
    <col min="5726" max="5726" customWidth="1" bestFit="1" width="10.0" style="50"/>
    <col min="5727" max="5727" customWidth="1" bestFit="1" width="10.0" style="50"/>
    <col min="5728" max="5728" customWidth="1" bestFit="1" width="10.0" style="50"/>
    <col min="5729" max="5729" customWidth="1" bestFit="1" width="10.0" style="50"/>
    <col min="5730" max="5730" customWidth="1" bestFit="1" width="10.0" style="50"/>
    <col min="5731" max="5731" customWidth="1" bestFit="1" width="10.0" style="50"/>
    <col min="5732" max="5732" customWidth="1" bestFit="1" width="10.0" style="50"/>
    <col min="5733" max="5733" customWidth="1" bestFit="1" width="10.0" style="50"/>
    <col min="5734" max="5734" customWidth="1" bestFit="1" width="10.0" style="50"/>
    <col min="5735" max="5735" customWidth="1" bestFit="1" width="10.0" style="50"/>
    <col min="5736" max="5736" customWidth="1" bestFit="1" width="10.0" style="50"/>
    <col min="5737" max="5737" customWidth="1" bestFit="1" width="10.0" style="50"/>
    <col min="5738" max="5738" customWidth="1" bestFit="1" width="10.0" style="50"/>
    <col min="5739" max="5739" customWidth="1" bestFit="1" width="10.0" style="50"/>
    <col min="5740" max="5740" customWidth="1" bestFit="1" width="10.0" style="50"/>
    <col min="5741" max="5741" customWidth="1" bestFit="1" width="10.0" style="50"/>
    <col min="5742" max="5742" customWidth="1" bestFit="1" width="10.0" style="50"/>
    <col min="5743" max="5743" customWidth="1" bestFit="1" width="10.0" style="50"/>
    <col min="5744" max="5744" customWidth="1" bestFit="1" width="10.0" style="50"/>
    <col min="5745" max="5745" customWidth="1" bestFit="1" width="10.0" style="50"/>
    <col min="5746" max="5746" customWidth="1" bestFit="1" width="10.0" style="50"/>
    <col min="5747" max="5747" customWidth="1" bestFit="1" width="10.0" style="50"/>
    <col min="5748" max="5748" customWidth="1" bestFit="1" width="10.0" style="50"/>
    <col min="5749" max="5749" customWidth="1" bestFit="1" width="10.0" style="50"/>
    <col min="5750" max="5750" customWidth="1" bestFit="1" width="10.0" style="50"/>
    <col min="5751" max="5751" customWidth="1" bestFit="1" width="10.0" style="50"/>
    <col min="5752" max="5752" customWidth="1" bestFit="1" width="10.0" style="50"/>
    <col min="5753" max="5753" customWidth="1" bestFit="1" width="10.0" style="50"/>
    <col min="5754" max="5754" customWidth="1" bestFit="1" width="10.0" style="50"/>
    <col min="5755" max="5755" customWidth="1" bestFit="1" width="10.0" style="50"/>
    <col min="5756" max="5756" customWidth="1" bestFit="1" width="10.0" style="50"/>
    <col min="5757" max="5757" customWidth="1" bestFit="1" width="10.0" style="50"/>
    <col min="5758" max="5758" customWidth="1" bestFit="1" width="10.0" style="50"/>
    <col min="5759" max="5759" customWidth="1" bestFit="1" width="10.0" style="50"/>
    <col min="5760" max="5760" customWidth="1" bestFit="1" width="10.0" style="50"/>
    <col min="5761" max="5761" customWidth="1" bestFit="1" width="10.0" style="50"/>
    <col min="5762" max="5762" customWidth="1" bestFit="1" width="10.0" style="50"/>
    <col min="5763" max="5763" customWidth="1" bestFit="1" width="10.0" style="50"/>
    <col min="5764" max="5764" customWidth="1" bestFit="1" width="10.0" style="50"/>
    <col min="5765" max="5765" customWidth="1" bestFit="1" width="10.0" style="50"/>
    <col min="5766" max="5766" customWidth="1" bestFit="1" width="10.0" style="50"/>
    <col min="5767" max="5767" customWidth="1" bestFit="1" width="10.0" style="50"/>
    <col min="5768" max="5768" customWidth="1" bestFit="1" width="10.0" style="50"/>
    <col min="5769" max="5769" customWidth="1" bestFit="1" width="10.0" style="50"/>
    <col min="5770" max="5770" customWidth="1" bestFit="1" width="10.0" style="50"/>
    <col min="5771" max="5771" customWidth="1" bestFit="1" width="10.0" style="50"/>
    <col min="5772" max="5772" customWidth="1" bestFit="1" width="10.0" style="50"/>
    <col min="5773" max="5773" customWidth="1" bestFit="1" width="10.0" style="50"/>
    <col min="5774" max="5774" customWidth="1" bestFit="1" width="10.0" style="50"/>
    <col min="5775" max="5775" customWidth="1" bestFit="1" width="10.0" style="50"/>
    <col min="5776" max="5776" customWidth="1" bestFit="1" width="10.0" style="50"/>
    <col min="5777" max="5777" customWidth="1" bestFit="1" width="10.0" style="50"/>
    <col min="5778" max="5778" customWidth="1" bestFit="1" width="10.0" style="50"/>
    <col min="5779" max="5779" customWidth="1" bestFit="1" width="10.0" style="50"/>
    <col min="5780" max="5780" customWidth="1" bestFit="1" width="10.0" style="50"/>
    <col min="5781" max="5781" customWidth="1" bestFit="1" width="10.0" style="50"/>
    <col min="5782" max="5782" customWidth="1" bestFit="1" width="10.0" style="50"/>
    <col min="5783" max="5783" customWidth="1" bestFit="1" width="10.0" style="50"/>
    <col min="5784" max="5784" customWidth="1" bestFit="1" width="10.0" style="50"/>
    <col min="5785" max="5785" customWidth="1" bestFit="1" width="10.0" style="50"/>
    <col min="5786" max="5786" customWidth="1" bestFit="1" width="10.0" style="50"/>
    <col min="5787" max="5787" customWidth="1" bestFit="1" width="10.0" style="50"/>
    <col min="5788" max="5788" customWidth="1" bestFit="1" width="10.0" style="50"/>
    <col min="5789" max="5789" customWidth="1" bestFit="1" width="10.0" style="50"/>
    <col min="5790" max="5790" customWidth="1" bestFit="1" width="10.0" style="50"/>
    <col min="5791" max="5791" customWidth="1" bestFit="1" width="10.0" style="50"/>
    <col min="5792" max="5792" customWidth="1" bestFit="1" width="10.0" style="50"/>
    <col min="5793" max="5793" customWidth="1" bestFit="1" width="10.0" style="50"/>
    <col min="5794" max="5794" customWidth="1" bestFit="1" width="10.0" style="50"/>
    <col min="5795" max="5795" customWidth="1" bestFit="1" width="10.0" style="50"/>
    <col min="5796" max="5796" customWidth="1" bestFit="1" width="10.0" style="50"/>
    <col min="5797" max="5797" customWidth="1" bestFit="1" width="10.0" style="50"/>
    <col min="5798" max="5798" customWidth="1" bestFit="1" width="10.0" style="50"/>
    <col min="5799" max="5799" customWidth="1" bestFit="1" width="10.0" style="50"/>
    <col min="5800" max="5800" customWidth="1" bestFit="1" width="10.0" style="50"/>
    <col min="5801" max="5801" customWidth="1" bestFit="1" width="10.0" style="50"/>
    <col min="5802" max="5802" customWidth="1" bestFit="1" width="10.0" style="50"/>
    <col min="5803" max="5803" customWidth="1" bestFit="1" width="10.0" style="50"/>
    <col min="5804" max="5804" customWidth="1" bestFit="1" width="10.0" style="50"/>
    <col min="5805" max="5805" customWidth="1" bestFit="1" width="10.0" style="50"/>
    <col min="5806" max="5806" customWidth="1" bestFit="1" width="10.0" style="50"/>
    <col min="5807" max="5807" customWidth="1" bestFit="1" width="10.0" style="50"/>
    <col min="5808" max="5808" customWidth="1" bestFit="1" width="10.0" style="50"/>
    <col min="5809" max="5809" customWidth="1" bestFit="1" width="10.0" style="50"/>
    <col min="5810" max="5810" customWidth="1" bestFit="1" width="10.0" style="50"/>
    <col min="5811" max="5811" customWidth="1" bestFit="1" width="10.0" style="50"/>
    <col min="5812" max="5812" customWidth="1" bestFit="1" width="10.0" style="50"/>
    <col min="5813" max="5813" customWidth="1" bestFit="1" width="10.0" style="50"/>
    <col min="5814" max="5814" customWidth="1" bestFit="1" width="10.0" style="50"/>
    <col min="5815" max="5815" customWidth="1" bestFit="1" width="10.0" style="50"/>
    <col min="5816" max="5816" customWidth="1" bestFit="1" width="10.0" style="50"/>
    <col min="5817" max="5817" customWidth="1" bestFit="1" width="10.0" style="50"/>
    <col min="5818" max="5818" customWidth="1" bestFit="1" width="10.0" style="50"/>
    <col min="5819" max="5819" customWidth="1" bestFit="1" width="10.0" style="50"/>
    <col min="5820" max="5820" customWidth="1" bestFit="1" width="10.0" style="50"/>
    <col min="5821" max="5821" customWidth="1" bestFit="1" width="10.0" style="50"/>
    <col min="5822" max="5822" customWidth="1" bestFit="1" width="10.0" style="50"/>
    <col min="5823" max="5823" customWidth="1" bestFit="1" width="10.0" style="50"/>
    <col min="5824" max="5824" customWidth="1" bestFit="1" width="10.0" style="50"/>
    <col min="5825" max="5825" customWidth="1" bestFit="1" width="10.0" style="50"/>
    <col min="5826" max="5826" customWidth="1" bestFit="1" width="10.0" style="50"/>
    <col min="5827" max="5827" customWidth="1" bestFit="1" width="10.0" style="50"/>
    <col min="5828" max="5828" customWidth="1" bestFit="1" width="10.0" style="50"/>
    <col min="5829" max="5829" customWidth="1" bestFit="1" width="10.0" style="50"/>
    <col min="5830" max="5830" customWidth="1" bestFit="1" width="10.0" style="50"/>
    <col min="5831" max="5831" customWidth="1" bestFit="1" width="10.0" style="50"/>
    <col min="5832" max="5832" customWidth="1" bestFit="1" width="10.0" style="50"/>
    <col min="5833" max="5833" customWidth="1" bestFit="1" width="10.0" style="50"/>
    <col min="5834" max="5834" customWidth="1" bestFit="1" width="10.0" style="50"/>
    <col min="5835" max="5835" customWidth="1" bestFit="1" width="10.0" style="50"/>
    <col min="5836" max="5836" customWidth="1" bestFit="1" width="10.0" style="50"/>
    <col min="5837" max="5837" customWidth="1" bestFit="1" width="10.0" style="50"/>
    <col min="5838" max="5838" customWidth="1" bestFit="1" width="10.0" style="50"/>
    <col min="5839" max="5839" customWidth="1" bestFit="1" width="10.0" style="50"/>
    <col min="5840" max="5840" customWidth="1" bestFit="1" width="10.0" style="50"/>
    <col min="5841" max="5841" customWidth="1" bestFit="1" width="10.0" style="50"/>
    <col min="5842" max="5842" customWidth="1" bestFit="1" width="10.0" style="50"/>
    <col min="5843" max="5843" customWidth="1" bestFit="1" width="10.0" style="50"/>
    <col min="5844" max="5844" customWidth="1" bestFit="1" width="10.0" style="50"/>
    <col min="5845" max="5845" customWidth="1" bestFit="1" width="10.0" style="50"/>
    <col min="5846" max="5846" customWidth="1" bestFit="1" width="10.0" style="50"/>
    <col min="5847" max="5847" customWidth="1" bestFit="1" width="10.0" style="50"/>
    <col min="5848" max="5848" customWidth="1" bestFit="1" width="10.0" style="50"/>
    <col min="5849" max="5849" customWidth="1" bestFit="1" width="10.0" style="50"/>
    <col min="5850" max="5850" customWidth="1" bestFit="1" width="10.0" style="50"/>
    <col min="5851" max="5851" customWidth="1" bestFit="1" width="10.0" style="50"/>
    <col min="5852" max="5852" customWidth="1" bestFit="1" width="10.0" style="50"/>
    <col min="5853" max="5853" customWidth="1" bestFit="1" width="10.0" style="50"/>
    <col min="5854" max="5854" customWidth="1" bestFit="1" width="10.0" style="50"/>
    <col min="5855" max="5855" customWidth="1" bestFit="1" width="10.0" style="50"/>
    <col min="5856" max="5856" customWidth="1" bestFit="1" width="10.0" style="50"/>
    <col min="5857" max="5857" customWidth="1" bestFit="1" width="10.0" style="50"/>
    <col min="5858" max="5858" customWidth="1" bestFit="1" width="10.0" style="50"/>
    <col min="5859" max="5859" customWidth="1" bestFit="1" width="10.0" style="50"/>
    <col min="5860" max="5860" customWidth="1" bestFit="1" width="10.0" style="50"/>
    <col min="5861" max="5861" customWidth="1" bestFit="1" width="10.0" style="50"/>
    <col min="5862" max="5862" customWidth="1" bestFit="1" width="10.0" style="50"/>
    <col min="5863" max="5863" customWidth="1" bestFit="1" width="10.0" style="50"/>
    <col min="5864" max="5864" customWidth="1" bestFit="1" width="10.0" style="50"/>
    <col min="5865" max="5865" customWidth="1" bestFit="1" width="10.0" style="50"/>
    <col min="5866" max="5866" customWidth="1" bestFit="1" width="10.0" style="50"/>
    <col min="5867" max="5867" customWidth="1" bestFit="1" width="10.0" style="50"/>
    <col min="5868" max="5868" customWidth="1" bestFit="1" width="10.0" style="50"/>
    <col min="5869" max="5869" customWidth="1" bestFit="1" width="10.0" style="50"/>
    <col min="5870" max="5870" customWidth="1" bestFit="1" width="10.0" style="50"/>
    <col min="5871" max="5871" customWidth="1" bestFit="1" width="10.0" style="50"/>
    <col min="5872" max="5872" customWidth="1" bestFit="1" width="10.0" style="50"/>
    <col min="5873" max="5873" customWidth="1" bestFit="1" width="10.0" style="50"/>
    <col min="5874" max="5874" customWidth="1" bestFit="1" width="10.0" style="50"/>
    <col min="5875" max="5875" customWidth="1" bestFit="1" width="10.0" style="50"/>
    <col min="5876" max="5876" customWidth="1" bestFit="1" width="10.0" style="50"/>
    <col min="5877" max="5877" customWidth="1" bestFit="1" width="10.0" style="50"/>
    <col min="5878" max="5878" customWidth="1" bestFit="1" width="10.0" style="50"/>
    <col min="5879" max="5879" customWidth="1" bestFit="1" width="10.0" style="50"/>
    <col min="5880" max="5880" customWidth="1" bestFit="1" width="10.0" style="50"/>
    <col min="5881" max="5881" customWidth="1" bestFit="1" width="10.0" style="50"/>
    <col min="5882" max="5882" customWidth="1" bestFit="1" width="10.0" style="50"/>
    <col min="5883" max="5883" customWidth="1" bestFit="1" width="10.0" style="50"/>
    <col min="5884" max="5884" customWidth="1" bestFit="1" width="10.0" style="50"/>
    <col min="5885" max="5885" customWidth="1" bestFit="1" width="10.0" style="50"/>
    <col min="5886" max="5886" customWidth="1" bestFit="1" width="10.0" style="50"/>
    <col min="5887" max="5887" customWidth="1" bestFit="1" width="10.0" style="50"/>
    <col min="5888" max="5888" customWidth="1" bestFit="1" width="10.0" style="50"/>
    <col min="5889" max="5889" customWidth="1" bestFit="1" width="10.0" style="50"/>
    <col min="5890" max="5890" customWidth="1" bestFit="1" width="10.0" style="50"/>
    <col min="5891" max="5891" customWidth="1" bestFit="1" width="10.0" style="50"/>
    <col min="5892" max="5892" customWidth="1" bestFit="1" width="10.0" style="50"/>
    <col min="5893" max="5893" customWidth="1" bestFit="1" width="10.0" style="50"/>
    <col min="5894" max="5894" customWidth="1" bestFit="1" width="10.0" style="50"/>
    <col min="5895" max="5895" customWidth="1" bestFit="1" width="10.0" style="50"/>
    <col min="5896" max="5896" customWidth="1" bestFit="1" width="10.0" style="50"/>
    <col min="5897" max="5897" customWidth="1" bestFit="1" width="10.0" style="50"/>
    <col min="5898" max="5898" customWidth="1" bestFit="1" width="10.0" style="50"/>
    <col min="5899" max="5899" customWidth="1" bestFit="1" width="10.0" style="50"/>
    <col min="5900" max="5900" customWidth="1" bestFit="1" width="10.0" style="50"/>
    <col min="5901" max="5901" customWidth="1" bestFit="1" width="10.0" style="50"/>
    <col min="5902" max="5902" customWidth="1" bestFit="1" width="10.0" style="50"/>
    <col min="5903" max="5903" customWidth="1" bestFit="1" width="10.0" style="50"/>
    <col min="5904" max="5904" customWidth="1" bestFit="1" width="10.0" style="50"/>
    <col min="5905" max="5905" customWidth="1" bestFit="1" width="10.0" style="50"/>
    <col min="5906" max="5906" customWidth="1" bestFit="1" width="10.0" style="50"/>
    <col min="5907" max="5907" customWidth="1" bestFit="1" width="10.0" style="50"/>
    <col min="5908" max="5908" customWidth="1" bestFit="1" width="10.0" style="50"/>
    <col min="5909" max="5909" customWidth="1" bestFit="1" width="10.0" style="50"/>
    <col min="5910" max="5910" customWidth="1" bestFit="1" width="10.0" style="50"/>
    <col min="5911" max="5911" customWidth="1" bestFit="1" width="10.0" style="50"/>
    <col min="5912" max="5912" customWidth="1" bestFit="1" width="10.0" style="50"/>
    <col min="5913" max="5913" customWidth="1" bestFit="1" width="10.0" style="50"/>
    <col min="5914" max="5914" customWidth="1" bestFit="1" width="10.0" style="50"/>
    <col min="5915" max="5915" customWidth="1" bestFit="1" width="10.0" style="50"/>
    <col min="5916" max="5916" customWidth="1" bestFit="1" width="10.0" style="50"/>
    <col min="5917" max="5917" customWidth="1" bestFit="1" width="10.0" style="50"/>
    <col min="5918" max="5918" customWidth="1" bestFit="1" width="10.0" style="50"/>
    <col min="5919" max="5919" customWidth="1" bestFit="1" width="10.0" style="50"/>
    <col min="5920" max="5920" customWidth="1" bestFit="1" width="10.0" style="50"/>
    <col min="5921" max="5921" customWidth="1" bestFit="1" width="10.0" style="50"/>
    <col min="5922" max="5922" customWidth="1" bestFit="1" width="10.0" style="50"/>
    <col min="5923" max="5923" customWidth="1" bestFit="1" width="10.0" style="50"/>
    <col min="5924" max="5924" customWidth="1" bestFit="1" width="10.0" style="50"/>
    <col min="5925" max="5925" customWidth="1" bestFit="1" width="10.0" style="50"/>
    <col min="5926" max="5926" customWidth="1" bestFit="1" width="10.0" style="50"/>
    <col min="5927" max="5927" customWidth="1" bestFit="1" width="10.0" style="50"/>
    <col min="5928" max="5928" customWidth="1" bestFit="1" width="10.0" style="50"/>
    <col min="5929" max="5929" customWidth="1" bestFit="1" width="10.0" style="50"/>
    <col min="5930" max="5930" customWidth="1" bestFit="1" width="10.0" style="50"/>
    <col min="5931" max="5931" customWidth="1" bestFit="1" width="10.0" style="50"/>
    <col min="5932" max="5932" customWidth="1" bestFit="1" width="10.0" style="50"/>
    <col min="5933" max="5933" customWidth="1" bestFit="1" width="10.0" style="50"/>
    <col min="5934" max="5934" customWidth="1" bestFit="1" width="10.0" style="50"/>
    <col min="5935" max="5935" customWidth="1" bestFit="1" width="10.0" style="50"/>
    <col min="5936" max="5936" customWidth="1" bestFit="1" width="10.0" style="50"/>
    <col min="5937" max="5937" customWidth="1" bestFit="1" width="10.0" style="50"/>
    <col min="5938" max="5938" customWidth="1" bestFit="1" width="10.0" style="50"/>
    <col min="5939" max="5939" customWidth="1" bestFit="1" width="10.0" style="50"/>
    <col min="5940" max="5940" customWidth="1" bestFit="1" width="10.0" style="50"/>
    <col min="5941" max="5941" customWidth="1" bestFit="1" width="10.0" style="50"/>
    <col min="5942" max="5942" customWidth="1" bestFit="1" width="10.0" style="50"/>
    <col min="5943" max="5943" customWidth="1" bestFit="1" width="10.0" style="50"/>
    <col min="5944" max="5944" customWidth="1" bestFit="1" width="10.0" style="50"/>
    <col min="5945" max="5945" customWidth="1" bestFit="1" width="10.0" style="50"/>
    <col min="5946" max="5946" customWidth="1" bestFit="1" width="10.0" style="50"/>
    <col min="5947" max="5947" customWidth="1" bestFit="1" width="10.0" style="50"/>
    <col min="5948" max="5948" customWidth="1" bestFit="1" width="10.0" style="50"/>
    <col min="5949" max="5949" customWidth="1" bestFit="1" width="10.0" style="50"/>
    <col min="5950" max="5950" customWidth="1" bestFit="1" width="10.0" style="50"/>
    <col min="5951" max="5951" customWidth="1" bestFit="1" width="10.0" style="50"/>
    <col min="5952" max="5952" customWidth="1" bestFit="1" width="10.0" style="50"/>
    <col min="5953" max="5953" customWidth="1" bestFit="1" width="10.0" style="50"/>
    <col min="5954" max="5954" customWidth="1" bestFit="1" width="10.0" style="50"/>
    <col min="5955" max="5955" customWidth="1" bestFit="1" width="10.0" style="50"/>
    <col min="5956" max="5956" customWidth="1" bestFit="1" width="10.0" style="50"/>
    <col min="5957" max="5957" customWidth="1" bestFit="1" width="10.0" style="50"/>
    <col min="5958" max="5958" customWidth="1" bestFit="1" width="10.0" style="50"/>
    <col min="5959" max="5959" customWidth="1" bestFit="1" width="10.0" style="50"/>
    <col min="5960" max="5960" customWidth="1" bestFit="1" width="10.0" style="50"/>
    <col min="5961" max="5961" customWidth="1" bestFit="1" width="10.0" style="50"/>
    <col min="5962" max="5962" customWidth="1" bestFit="1" width="10.0" style="50"/>
    <col min="5963" max="5963" customWidth="1" bestFit="1" width="10.0" style="50"/>
    <col min="5964" max="5964" customWidth="1" bestFit="1" width="10.0" style="50"/>
    <col min="5965" max="5965" customWidth="1" bestFit="1" width="10.0" style="50"/>
    <col min="5966" max="5966" customWidth="1" bestFit="1" width="10.0" style="50"/>
    <col min="5967" max="5967" customWidth="1" bestFit="1" width="10.0" style="50"/>
    <col min="5968" max="5968" customWidth="1" bestFit="1" width="10.0" style="50"/>
    <col min="5969" max="5969" customWidth="1" bestFit="1" width="10.0" style="50"/>
    <col min="5970" max="5970" customWidth="1" bestFit="1" width="10.0" style="50"/>
    <col min="5971" max="5971" customWidth="1" bestFit="1" width="10.0" style="50"/>
    <col min="5972" max="5972" customWidth="1" bestFit="1" width="10.0" style="50"/>
    <col min="5973" max="5973" customWidth="1" bestFit="1" width="10.0" style="50"/>
    <col min="5974" max="5974" customWidth="1" bestFit="1" width="10.0" style="50"/>
    <col min="5975" max="5975" customWidth="1" bestFit="1" width="10.0" style="50"/>
    <col min="5976" max="5976" customWidth="1" bestFit="1" width="10.0" style="50"/>
    <col min="5977" max="5977" customWidth="1" bestFit="1" width="10.0" style="50"/>
    <col min="5978" max="5978" customWidth="1" bestFit="1" width="10.0" style="50"/>
    <col min="5979" max="5979" customWidth="1" bestFit="1" width="10.0" style="50"/>
    <col min="5980" max="5980" customWidth="1" bestFit="1" width="10.0" style="50"/>
    <col min="5981" max="5981" customWidth="1" bestFit="1" width="10.0" style="50"/>
    <col min="5982" max="5982" customWidth="1" bestFit="1" width="10.0" style="50"/>
    <col min="5983" max="5983" customWidth="1" bestFit="1" width="10.0" style="50"/>
    <col min="5984" max="5984" customWidth="1" bestFit="1" width="10.0" style="50"/>
    <col min="5985" max="5985" customWidth="1" bestFit="1" width="10.0" style="50"/>
    <col min="5986" max="5986" customWidth="1" bestFit="1" width="10.0" style="50"/>
    <col min="5987" max="5987" customWidth="1" bestFit="1" width="10.0" style="50"/>
    <col min="5988" max="5988" customWidth="1" bestFit="1" width="10.0" style="50"/>
    <col min="5989" max="5989" customWidth="1" bestFit="1" width="10.0" style="50"/>
    <col min="5990" max="5990" customWidth="1" bestFit="1" width="10.0" style="50"/>
    <col min="5991" max="5991" customWidth="1" bestFit="1" width="10.0" style="50"/>
    <col min="5992" max="5992" customWidth="1" bestFit="1" width="10.0" style="50"/>
    <col min="5993" max="5993" customWidth="1" bestFit="1" width="10.0" style="50"/>
    <col min="5994" max="5994" customWidth="1" bestFit="1" width="10.0" style="50"/>
    <col min="5995" max="5995" customWidth="1" bestFit="1" width="10.0" style="50"/>
    <col min="5996" max="5996" customWidth="1" bestFit="1" width="10.0" style="50"/>
    <col min="5997" max="5997" customWidth="1" bestFit="1" width="10.0" style="50"/>
    <col min="5998" max="5998" customWidth="1" bestFit="1" width="10.0" style="50"/>
    <col min="5999" max="5999" customWidth="1" bestFit="1" width="10.0" style="50"/>
    <col min="6000" max="6000" customWidth="1" bestFit="1" width="10.0" style="50"/>
    <col min="6001" max="6001" customWidth="1" bestFit="1" width="10.0" style="50"/>
    <col min="6002" max="6002" customWidth="1" bestFit="1" width="10.0" style="50"/>
    <col min="6003" max="6003" customWidth="1" bestFit="1" width="10.0" style="50"/>
    <col min="6004" max="6004" customWidth="1" bestFit="1" width="10.0" style="50"/>
    <col min="6005" max="6005" customWidth="1" bestFit="1" width="10.0" style="50"/>
    <col min="6006" max="6006" customWidth="1" bestFit="1" width="10.0" style="50"/>
    <col min="6007" max="6007" customWidth="1" bestFit="1" width="10.0" style="50"/>
    <col min="6008" max="6008" customWidth="1" bestFit="1" width="10.0" style="50"/>
    <col min="6009" max="6009" customWidth="1" bestFit="1" width="10.0" style="50"/>
    <col min="6010" max="6010" customWidth="1" bestFit="1" width="10.0" style="50"/>
    <col min="6011" max="6011" customWidth="1" bestFit="1" width="10.0" style="50"/>
    <col min="6012" max="6012" customWidth="1" bestFit="1" width="10.0" style="50"/>
    <col min="6013" max="6013" customWidth="1" bestFit="1" width="10.0" style="50"/>
    <col min="6014" max="6014" customWidth="1" bestFit="1" width="10.0" style="50"/>
    <col min="6015" max="6015" customWidth="1" bestFit="1" width="10.0" style="50"/>
    <col min="6016" max="6016" customWidth="1" bestFit="1" width="10.0" style="50"/>
    <col min="6017" max="6017" customWidth="1" bestFit="1" width="10.0" style="50"/>
    <col min="6018" max="6018" customWidth="1" bestFit="1" width="10.0" style="50"/>
    <col min="6019" max="6019" customWidth="1" bestFit="1" width="10.0" style="50"/>
    <col min="6020" max="6020" customWidth="1" bestFit="1" width="10.0" style="50"/>
    <col min="6021" max="6021" customWidth="1" bestFit="1" width="10.0" style="50"/>
    <col min="6022" max="6022" customWidth="1" bestFit="1" width="10.0" style="50"/>
    <col min="6023" max="6023" customWidth="1" bestFit="1" width="10.0" style="50"/>
    <col min="6024" max="6024" customWidth="1" bestFit="1" width="10.0" style="50"/>
    <col min="6025" max="6025" customWidth="1" bestFit="1" width="10.0" style="50"/>
    <col min="6026" max="6026" customWidth="1" bestFit="1" width="10.0" style="50"/>
    <col min="6027" max="6027" customWidth="1" bestFit="1" width="10.0" style="50"/>
    <col min="6028" max="6028" customWidth="1" bestFit="1" width="10.0" style="50"/>
    <col min="6029" max="6029" customWidth="1" bestFit="1" width="10.0" style="50"/>
    <col min="6030" max="6030" customWidth="1" bestFit="1" width="10.0" style="50"/>
    <col min="6031" max="6031" customWidth="1" bestFit="1" width="10.0" style="50"/>
    <col min="6032" max="6032" customWidth="1" bestFit="1" width="10.0" style="50"/>
    <col min="6033" max="6033" customWidth="1" bestFit="1" width="10.0" style="50"/>
    <col min="6034" max="6034" customWidth="1" bestFit="1" width="10.0" style="50"/>
    <col min="6035" max="6035" customWidth="1" bestFit="1" width="10.0" style="50"/>
    <col min="6036" max="6036" customWidth="1" bestFit="1" width="10.0" style="50"/>
    <col min="6037" max="6037" customWidth="1" bestFit="1" width="10.0" style="50"/>
    <col min="6038" max="6038" customWidth="1" bestFit="1" width="10.0" style="50"/>
    <col min="6039" max="6039" customWidth="1" bestFit="1" width="10.0" style="50"/>
    <col min="6040" max="6040" customWidth="1" bestFit="1" width="10.0" style="50"/>
    <col min="6041" max="6041" customWidth="1" bestFit="1" width="10.0" style="50"/>
    <col min="6042" max="6042" customWidth="1" bestFit="1" width="10.0" style="50"/>
    <col min="6043" max="6043" customWidth="1" bestFit="1" width="10.0" style="50"/>
    <col min="6044" max="6044" customWidth="1" bestFit="1" width="10.0" style="50"/>
    <col min="6045" max="6045" customWidth="1" bestFit="1" width="10.0" style="50"/>
    <col min="6046" max="6046" customWidth="1" bestFit="1" width="10.0" style="50"/>
    <col min="6047" max="6047" customWidth="1" bestFit="1" width="10.0" style="50"/>
    <col min="6048" max="6048" customWidth="1" bestFit="1" width="10.0" style="50"/>
    <col min="6049" max="6049" customWidth="1" bestFit="1" width="10.0" style="50"/>
    <col min="6050" max="6050" customWidth="1" bestFit="1" width="10.0" style="50"/>
    <col min="6051" max="6051" customWidth="1" bestFit="1" width="10.0" style="50"/>
    <col min="6052" max="6052" customWidth="1" bestFit="1" width="10.0" style="50"/>
    <col min="6053" max="6053" customWidth="1" bestFit="1" width="10.0" style="50"/>
    <col min="6054" max="6054" customWidth="1" bestFit="1" width="10.0" style="50"/>
    <col min="6055" max="6055" customWidth="1" bestFit="1" width="10.0" style="50"/>
    <col min="6056" max="6056" customWidth="1" bestFit="1" width="10.0" style="50"/>
    <col min="6057" max="6057" customWidth="1" bestFit="1" width="10.0" style="50"/>
    <col min="6058" max="6058" customWidth="1" bestFit="1" width="10.0" style="50"/>
    <col min="6059" max="6059" customWidth="1" bestFit="1" width="10.0" style="50"/>
    <col min="6060" max="6060" customWidth="1" bestFit="1" width="10.0" style="50"/>
    <col min="6061" max="6061" customWidth="1" bestFit="1" width="10.0" style="50"/>
    <col min="6062" max="6062" customWidth="1" bestFit="1" width="10.0" style="50"/>
    <col min="6063" max="6063" customWidth="1" bestFit="1" width="10.0" style="50"/>
    <col min="6064" max="6064" customWidth="1" bestFit="1" width="10.0" style="50"/>
    <col min="6065" max="6065" customWidth="1" bestFit="1" width="10.0" style="50"/>
    <col min="6066" max="6066" customWidth="1" bestFit="1" width="10.0" style="50"/>
    <col min="6067" max="6067" customWidth="1" bestFit="1" width="10.0" style="50"/>
    <col min="6068" max="6068" customWidth="1" bestFit="1" width="10.0" style="50"/>
    <col min="6069" max="6069" customWidth="1" bestFit="1" width="10.0" style="50"/>
    <col min="6070" max="6070" customWidth="1" bestFit="1" width="10.0" style="50"/>
    <col min="6071" max="6071" customWidth="1" bestFit="1" width="10.0" style="50"/>
    <col min="6072" max="6072" customWidth="1" bestFit="1" width="10.0" style="50"/>
    <col min="6073" max="6073" customWidth="1" bestFit="1" width="10.0" style="50"/>
    <col min="6074" max="6074" customWidth="1" bestFit="1" width="10.0" style="50"/>
    <col min="6075" max="6075" customWidth="1" bestFit="1" width="10.0" style="50"/>
    <col min="6076" max="6076" customWidth="1" bestFit="1" width="10.0" style="50"/>
    <col min="6077" max="6077" customWidth="1" bestFit="1" width="10.0" style="50"/>
    <col min="6078" max="6078" customWidth="1" bestFit="1" width="10.0" style="50"/>
    <col min="6079" max="6079" customWidth="1" bestFit="1" width="10.0" style="50"/>
    <col min="6080" max="6080" customWidth="1" bestFit="1" width="10.0" style="50"/>
    <col min="6081" max="6081" customWidth="1" bestFit="1" width="10.0" style="50"/>
    <col min="6082" max="6082" customWidth="1" bestFit="1" width="10.0" style="50"/>
    <col min="6083" max="6083" customWidth="1" bestFit="1" width="10.0" style="50"/>
    <col min="6084" max="6084" customWidth="1" bestFit="1" width="10.0" style="50"/>
    <col min="6085" max="6085" customWidth="1" bestFit="1" width="10.0" style="50"/>
    <col min="6086" max="6086" customWidth="1" bestFit="1" width="10.0" style="50"/>
    <col min="6087" max="6087" customWidth="1" bestFit="1" width="10.0" style="50"/>
    <col min="6088" max="6088" customWidth="1" bestFit="1" width="10.0" style="50"/>
    <col min="6089" max="6089" customWidth="1" bestFit="1" width="10.0" style="50"/>
    <col min="6090" max="6090" customWidth="1" bestFit="1" width="10.0" style="50"/>
    <col min="6091" max="6091" customWidth="1" bestFit="1" width="10.0" style="50"/>
    <col min="6092" max="6092" customWidth="1" bestFit="1" width="10.0" style="50"/>
    <col min="6093" max="6093" customWidth="1" bestFit="1" width="10.0" style="50"/>
    <col min="6094" max="6094" customWidth="1" bestFit="1" width="10.0" style="50"/>
    <col min="6095" max="6095" customWidth="1" bestFit="1" width="10.0" style="50"/>
    <col min="6096" max="6096" customWidth="1" bestFit="1" width="10.0" style="50"/>
    <col min="6097" max="6097" customWidth="1" bestFit="1" width="10.0" style="50"/>
    <col min="6098" max="6098" customWidth="1" bestFit="1" width="10.0" style="50"/>
    <col min="6099" max="6099" customWidth="1" bestFit="1" width="10.0" style="50"/>
    <col min="6100" max="6100" customWidth="1" bestFit="1" width="10.0" style="50"/>
    <col min="6101" max="6101" customWidth="1" bestFit="1" width="10.0" style="50"/>
    <col min="6102" max="6102" customWidth="1" bestFit="1" width="10.0" style="50"/>
    <col min="6103" max="6103" customWidth="1" bestFit="1" width="10.0" style="50"/>
    <col min="6104" max="6104" customWidth="1" bestFit="1" width="10.0" style="50"/>
    <col min="6105" max="6105" customWidth="1" bestFit="1" width="10.0" style="50"/>
    <col min="6106" max="6106" customWidth="1" bestFit="1" width="10.0" style="50"/>
    <col min="6107" max="6107" customWidth="1" bestFit="1" width="10.0" style="50"/>
    <col min="6108" max="6108" customWidth="1" bestFit="1" width="10.0" style="50"/>
    <col min="6109" max="6109" customWidth="1" bestFit="1" width="10.0" style="50"/>
    <col min="6110" max="6110" customWidth="1" bestFit="1" width="10.0" style="50"/>
    <col min="6111" max="6111" customWidth="1" bestFit="1" width="10.0" style="50"/>
    <col min="6112" max="6112" customWidth="1" bestFit="1" width="10.0" style="50"/>
    <col min="6113" max="6113" customWidth="1" bestFit="1" width="10.0" style="50"/>
    <col min="6114" max="6114" customWidth="1" bestFit="1" width="10.0" style="50"/>
    <col min="6115" max="6115" customWidth="1" bestFit="1" width="10.0" style="50"/>
    <col min="6116" max="6116" customWidth="1" bestFit="1" width="10.0" style="50"/>
    <col min="6117" max="6117" customWidth="1" bestFit="1" width="10.0" style="50"/>
    <col min="6118" max="6118" customWidth="1" bestFit="1" width="10.0" style="50"/>
    <col min="6119" max="6119" customWidth="1" bestFit="1" width="10.0" style="50"/>
    <col min="6120" max="6120" customWidth="1" bestFit="1" width="10.0" style="50"/>
    <col min="6121" max="6121" customWidth="1" bestFit="1" width="10.0" style="50"/>
    <col min="6122" max="6122" customWidth="1" bestFit="1" width="10.0" style="50"/>
    <col min="6123" max="6123" customWidth="1" bestFit="1" width="10.0" style="50"/>
    <col min="6124" max="6124" customWidth="1" bestFit="1" width="10.0" style="50"/>
    <col min="6125" max="6125" customWidth="1" bestFit="1" width="10.0" style="50"/>
    <col min="6126" max="6126" customWidth="1" bestFit="1" width="10.0" style="50"/>
    <col min="6127" max="6127" customWidth="1" bestFit="1" width="10.0" style="50"/>
    <col min="6128" max="6128" customWidth="1" bestFit="1" width="10.0" style="50"/>
    <col min="6129" max="6129" customWidth="1" bestFit="1" width="10.0" style="50"/>
    <col min="6130" max="6130" customWidth="1" bestFit="1" width="10.0" style="50"/>
    <col min="6131" max="6131" customWidth="1" bestFit="1" width="10.0" style="50"/>
    <col min="6132" max="6132" customWidth="1" bestFit="1" width="10.0" style="50"/>
    <col min="6133" max="6133" customWidth="1" bestFit="1" width="10.0" style="50"/>
    <col min="6134" max="6134" customWidth="1" bestFit="1" width="10.0" style="50"/>
    <col min="6135" max="6135" customWidth="1" bestFit="1" width="10.0" style="50"/>
    <col min="6136" max="6136" customWidth="1" bestFit="1" width="10.0" style="50"/>
    <col min="6137" max="6137" customWidth="1" bestFit="1" width="10.0" style="50"/>
    <col min="6138" max="6138" customWidth="1" bestFit="1" width="10.0" style="50"/>
    <col min="6139" max="6139" customWidth="1" bestFit="1" width="10.0" style="50"/>
    <col min="6140" max="6140" customWidth="1" bestFit="1" width="10.0" style="50"/>
    <col min="6141" max="6141" customWidth="1" bestFit="1" width="10.0" style="50"/>
    <col min="6142" max="6142" customWidth="1" bestFit="1" width="10.0" style="50"/>
    <col min="6143" max="6143" customWidth="1" bestFit="1" width="10.0" style="50"/>
    <col min="6144" max="6144" customWidth="1" bestFit="1" width="10.0" style="50"/>
    <col min="6145" max="6145" customWidth="1" bestFit="1" width="10.0" style="50"/>
    <col min="6146" max="6146" customWidth="1" bestFit="1" width="10.0" style="50"/>
    <col min="6147" max="6147" customWidth="1" bestFit="1" width="10.0" style="50"/>
    <col min="6148" max="6148" customWidth="1" bestFit="1" width="10.0" style="50"/>
    <col min="6149" max="6149" customWidth="1" bestFit="1" width="10.0" style="50"/>
    <col min="6150" max="6150" customWidth="1" bestFit="1" width="10.0" style="50"/>
    <col min="6151" max="6151" customWidth="1" bestFit="1" width="10.0" style="50"/>
    <col min="6152" max="6152" customWidth="1" bestFit="1" width="10.0" style="50"/>
    <col min="6153" max="6153" customWidth="1" bestFit="1" width="10.0" style="50"/>
    <col min="6154" max="6154" customWidth="1" bestFit="1" width="10.0" style="50"/>
    <col min="6155" max="6155" customWidth="1" bestFit="1" width="10.0" style="50"/>
    <col min="6156" max="6156" customWidth="1" bestFit="1" width="10.0" style="50"/>
    <col min="6157" max="6157" customWidth="1" bestFit="1" width="10.0" style="50"/>
    <col min="6158" max="6158" customWidth="1" bestFit="1" width="10.0" style="50"/>
    <col min="6159" max="6159" customWidth="1" bestFit="1" width="10.0" style="50"/>
    <col min="6160" max="6160" customWidth="1" bestFit="1" width="10.0" style="50"/>
    <col min="6161" max="6161" customWidth="1" bestFit="1" width="10.0" style="50"/>
    <col min="6162" max="6162" customWidth="1" bestFit="1" width="10.0" style="50"/>
    <col min="6163" max="6163" customWidth="1" bestFit="1" width="10.0" style="50"/>
    <col min="6164" max="6164" customWidth="1" bestFit="1" width="10.0" style="50"/>
    <col min="6165" max="6165" customWidth="1" bestFit="1" width="10.0" style="50"/>
    <col min="6166" max="6166" customWidth="1" bestFit="1" width="10.0" style="50"/>
    <col min="6167" max="6167" customWidth="1" bestFit="1" width="10.0" style="50"/>
    <col min="6168" max="6168" customWidth="1" bestFit="1" width="10.0" style="50"/>
    <col min="6169" max="6169" customWidth="1" bestFit="1" width="10.0" style="50"/>
    <col min="6170" max="6170" customWidth="1" bestFit="1" width="10.0" style="50"/>
    <col min="6171" max="6171" customWidth="1" bestFit="1" width="10.0" style="50"/>
    <col min="6172" max="6172" customWidth="1" bestFit="1" width="10.0" style="50"/>
    <col min="6173" max="6173" customWidth="1" bestFit="1" width="10.0" style="50"/>
    <col min="6174" max="6174" customWidth="1" bestFit="1" width="10.0" style="50"/>
    <col min="6175" max="6175" customWidth="1" bestFit="1" width="10.0" style="50"/>
    <col min="6176" max="6176" customWidth="1" bestFit="1" width="10.0" style="50"/>
    <col min="6177" max="6177" customWidth="1" bestFit="1" width="10.0" style="50"/>
    <col min="6178" max="6178" customWidth="1" bestFit="1" width="10.0" style="50"/>
    <col min="6179" max="6179" customWidth="1" bestFit="1" width="10.0" style="50"/>
    <col min="6180" max="6180" customWidth="1" bestFit="1" width="10.0" style="50"/>
    <col min="6181" max="6181" customWidth="1" bestFit="1" width="10.0" style="50"/>
    <col min="6182" max="6182" customWidth="1" bestFit="1" width="10.0" style="50"/>
    <col min="6183" max="6183" customWidth="1" bestFit="1" width="10.0" style="50"/>
    <col min="6184" max="6184" customWidth="1" bestFit="1" width="10.0" style="50"/>
    <col min="6185" max="6185" customWidth="1" bestFit="1" width="10.0" style="50"/>
    <col min="6186" max="6186" customWidth="1" bestFit="1" width="10.0" style="50"/>
    <col min="6187" max="6187" customWidth="1" bestFit="1" width="10.0" style="50"/>
    <col min="6188" max="6188" customWidth="1" bestFit="1" width="10.0" style="50"/>
    <col min="6189" max="6189" customWidth="1" bestFit="1" width="10.0" style="50"/>
    <col min="6190" max="6190" customWidth="1" bestFit="1" width="10.0" style="50"/>
    <col min="6191" max="6191" customWidth="1" bestFit="1" width="10.0" style="50"/>
    <col min="6192" max="6192" customWidth="1" bestFit="1" width="10.0" style="50"/>
    <col min="6193" max="6193" customWidth="1" bestFit="1" width="10.0" style="50"/>
    <col min="6194" max="6194" customWidth="1" bestFit="1" width="10.0" style="50"/>
    <col min="6195" max="6195" customWidth="1" bestFit="1" width="10.0" style="50"/>
    <col min="6196" max="6196" customWidth="1" bestFit="1" width="10.0" style="50"/>
    <col min="6197" max="6197" customWidth="1" bestFit="1" width="10.0" style="50"/>
    <col min="6198" max="6198" customWidth="1" bestFit="1" width="10.0" style="50"/>
    <col min="6199" max="6199" customWidth="1" bestFit="1" width="10.0" style="50"/>
    <col min="6200" max="6200" customWidth="1" bestFit="1" width="10.0" style="50"/>
    <col min="6201" max="6201" customWidth="1" bestFit="1" width="10.0" style="50"/>
    <col min="6202" max="6202" customWidth="1" bestFit="1" width="10.0" style="50"/>
    <col min="6203" max="6203" customWidth="1" bestFit="1" width="10.0" style="50"/>
    <col min="6204" max="6204" customWidth="1" bestFit="1" width="10.0" style="50"/>
    <col min="6205" max="6205" customWidth="1" bestFit="1" width="10.0" style="50"/>
    <col min="6206" max="6206" customWidth="1" bestFit="1" width="10.0" style="50"/>
    <col min="6207" max="6207" customWidth="1" bestFit="1" width="10.0" style="50"/>
    <col min="6208" max="6208" customWidth="1" bestFit="1" width="10.0" style="50"/>
    <col min="6209" max="6209" customWidth="1" bestFit="1" width="10.0" style="50"/>
    <col min="6210" max="6210" customWidth="1" bestFit="1" width="10.0" style="50"/>
    <col min="6211" max="6211" customWidth="1" bestFit="1" width="10.0" style="50"/>
    <col min="6212" max="6212" customWidth="1" bestFit="1" width="10.0" style="50"/>
    <col min="6213" max="6213" customWidth="1" bestFit="1" width="10.0" style="50"/>
    <col min="6214" max="6214" customWidth="1" bestFit="1" width="10.0" style="50"/>
    <col min="6215" max="6215" customWidth="1" bestFit="1" width="10.0" style="50"/>
    <col min="6216" max="6216" customWidth="1" bestFit="1" width="10.0" style="50"/>
    <col min="6217" max="6217" customWidth="1" bestFit="1" width="10.0" style="50"/>
    <col min="6218" max="6218" customWidth="1" bestFit="1" width="10.0" style="50"/>
    <col min="6219" max="6219" customWidth="1" bestFit="1" width="10.0" style="50"/>
    <col min="6220" max="6220" customWidth="1" bestFit="1" width="10.0" style="50"/>
    <col min="6221" max="6221" customWidth="1" bestFit="1" width="10.0" style="50"/>
    <col min="6222" max="6222" customWidth="1" bestFit="1" width="10.0" style="50"/>
    <col min="6223" max="6223" customWidth="1" bestFit="1" width="10.0" style="50"/>
    <col min="6224" max="6224" customWidth="1" bestFit="1" width="10.0" style="50"/>
    <col min="6225" max="6225" customWidth="1" bestFit="1" width="10.0" style="50"/>
    <col min="6226" max="6226" customWidth="1" bestFit="1" width="10.0" style="50"/>
    <col min="6227" max="6227" customWidth="1" bestFit="1" width="10.0" style="50"/>
    <col min="6228" max="6228" customWidth="1" bestFit="1" width="10.0" style="50"/>
    <col min="6229" max="6229" customWidth="1" bestFit="1" width="10.0" style="50"/>
    <col min="6230" max="6230" customWidth="1" bestFit="1" width="10.0" style="50"/>
    <col min="6231" max="6231" customWidth="1" bestFit="1" width="10.0" style="50"/>
    <col min="6232" max="6232" customWidth="1" bestFit="1" width="10.0" style="50"/>
    <col min="6233" max="6233" customWidth="1" bestFit="1" width="10.0" style="50"/>
    <col min="6234" max="6234" customWidth="1" bestFit="1" width="10.0" style="50"/>
    <col min="6235" max="6235" customWidth="1" bestFit="1" width="10.0" style="50"/>
    <col min="6236" max="6236" customWidth="1" bestFit="1" width="10.0" style="50"/>
    <col min="6237" max="6237" customWidth="1" bestFit="1" width="10.0" style="50"/>
    <col min="6238" max="6238" customWidth="1" bestFit="1" width="10.0" style="50"/>
    <col min="6239" max="6239" customWidth="1" bestFit="1" width="10.0" style="50"/>
    <col min="6240" max="6240" customWidth="1" bestFit="1" width="10.0" style="50"/>
    <col min="6241" max="6241" customWidth="1" bestFit="1" width="10.0" style="50"/>
    <col min="6242" max="6242" customWidth="1" bestFit="1" width="10.0" style="50"/>
    <col min="6243" max="6243" customWidth="1" bestFit="1" width="10.0" style="50"/>
    <col min="6244" max="6244" customWidth="1" bestFit="1" width="10.0" style="50"/>
    <col min="6245" max="6245" customWidth="1" bestFit="1" width="10.0" style="50"/>
    <col min="6246" max="6246" customWidth="1" bestFit="1" width="10.0" style="50"/>
    <col min="6247" max="6247" customWidth="1" bestFit="1" width="10.0" style="50"/>
    <col min="6248" max="6248" customWidth="1" bestFit="1" width="10.0" style="50"/>
    <col min="6249" max="6249" customWidth="1" bestFit="1" width="10.0" style="50"/>
    <col min="6250" max="6250" customWidth="1" bestFit="1" width="10.0" style="50"/>
    <col min="6251" max="6251" customWidth="1" bestFit="1" width="10.0" style="50"/>
    <col min="6252" max="6252" customWidth="1" bestFit="1" width="10.0" style="50"/>
    <col min="6253" max="6253" customWidth="1" bestFit="1" width="10.0" style="50"/>
    <col min="6254" max="6254" customWidth="1" bestFit="1" width="10.0" style="50"/>
    <col min="6255" max="6255" customWidth="1" bestFit="1" width="10.0" style="50"/>
    <col min="6256" max="6256" customWidth="1" bestFit="1" width="10.0" style="50"/>
    <col min="6257" max="6257" customWidth="1" bestFit="1" width="10.0" style="50"/>
    <col min="6258" max="6258" customWidth="1" bestFit="1" width="10.0" style="50"/>
    <col min="6259" max="6259" customWidth="1" bestFit="1" width="10.0" style="50"/>
    <col min="6260" max="6260" customWidth="1" bestFit="1" width="10.0" style="50"/>
    <col min="6261" max="6261" customWidth="1" bestFit="1" width="10.0" style="50"/>
    <col min="6262" max="6262" customWidth="1" bestFit="1" width="10.0" style="50"/>
    <col min="6263" max="6263" customWidth="1" bestFit="1" width="10.0" style="50"/>
    <col min="6264" max="6264" customWidth="1" bestFit="1" width="10.0" style="50"/>
    <col min="6265" max="6265" customWidth="1" bestFit="1" width="10.0" style="50"/>
    <col min="6266" max="6266" customWidth="1" bestFit="1" width="10.0" style="50"/>
    <col min="6267" max="6267" customWidth="1" bestFit="1" width="10.0" style="50"/>
    <col min="6268" max="6268" customWidth="1" bestFit="1" width="10.0" style="50"/>
    <col min="6269" max="6269" customWidth="1" bestFit="1" width="10.0" style="50"/>
    <col min="6270" max="6270" customWidth="1" bestFit="1" width="10.0" style="50"/>
    <col min="6271" max="6271" customWidth="1" bestFit="1" width="10.0" style="50"/>
    <col min="6272" max="6272" customWidth="1" bestFit="1" width="10.0" style="50"/>
    <col min="6273" max="6273" customWidth="1" bestFit="1" width="10.0" style="50"/>
    <col min="6274" max="6274" customWidth="1" bestFit="1" width="10.0" style="50"/>
    <col min="6275" max="6275" customWidth="1" bestFit="1" width="10.0" style="50"/>
    <col min="6276" max="6276" customWidth="1" bestFit="1" width="10.0" style="50"/>
    <col min="6277" max="6277" customWidth="1" bestFit="1" width="10.0" style="50"/>
    <col min="6278" max="6278" customWidth="1" bestFit="1" width="10.0" style="50"/>
    <col min="6279" max="6279" customWidth="1" bestFit="1" width="10.0" style="50"/>
    <col min="6280" max="6280" customWidth="1" bestFit="1" width="10.0" style="50"/>
    <col min="6281" max="6281" customWidth="1" bestFit="1" width="10.0" style="50"/>
    <col min="6282" max="6282" customWidth="1" bestFit="1" width="10.0" style="50"/>
    <col min="6283" max="6283" customWidth="1" bestFit="1" width="10.0" style="50"/>
    <col min="6284" max="6284" customWidth="1" bestFit="1" width="10.0" style="50"/>
    <col min="6285" max="6285" customWidth="1" bestFit="1" width="10.0" style="50"/>
    <col min="6286" max="6286" customWidth="1" bestFit="1" width="10.0" style="50"/>
    <col min="6287" max="6287" customWidth="1" bestFit="1" width="10.0" style="50"/>
    <col min="6288" max="6288" customWidth="1" bestFit="1" width="10.0" style="50"/>
    <col min="6289" max="6289" customWidth="1" bestFit="1" width="10.0" style="50"/>
    <col min="6290" max="6290" customWidth="1" bestFit="1" width="10.0" style="50"/>
    <col min="6291" max="6291" customWidth="1" bestFit="1" width="10.0" style="50"/>
    <col min="6292" max="6292" customWidth="1" bestFit="1" width="10.0" style="50"/>
    <col min="6293" max="6293" customWidth="1" bestFit="1" width="10.0" style="50"/>
    <col min="6294" max="6294" customWidth="1" bestFit="1" width="10.0" style="50"/>
    <col min="6295" max="6295" customWidth="1" bestFit="1" width="10.0" style="50"/>
    <col min="6296" max="6296" customWidth="1" bestFit="1" width="10.0" style="50"/>
    <col min="6297" max="6297" customWidth="1" bestFit="1" width="10.0" style="50"/>
    <col min="6298" max="6298" customWidth="1" bestFit="1" width="10.0" style="50"/>
    <col min="6299" max="6299" customWidth="1" bestFit="1" width="10.0" style="50"/>
    <col min="6300" max="6300" customWidth="1" bestFit="1" width="10.0" style="50"/>
    <col min="6301" max="6301" customWidth="1" bestFit="1" width="10.0" style="50"/>
    <col min="6302" max="6302" customWidth="1" bestFit="1" width="10.0" style="50"/>
    <col min="6303" max="6303" customWidth="1" bestFit="1" width="10.0" style="50"/>
    <col min="6304" max="6304" customWidth="1" bestFit="1" width="10.0" style="50"/>
    <col min="6305" max="6305" customWidth="1" bestFit="1" width="10.0" style="50"/>
    <col min="6306" max="6306" customWidth="1" bestFit="1" width="10.0" style="50"/>
    <col min="6307" max="6307" customWidth="1" bestFit="1" width="10.0" style="50"/>
    <col min="6308" max="6308" customWidth="1" bestFit="1" width="10.0" style="50"/>
    <col min="6309" max="6309" customWidth="1" bestFit="1" width="10.0" style="50"/>
    <col min="6310" max="6310" customWidth="1" bestFit="1" width="10.0" style="50"/>
    <col min="6311" max="6311" customWidth="1" bestFit="1" width="10.0" style="50"/>
    <col min="6312" max="6312" customWidth="1" bestFit="1" width="10.0" style="50"/>
    <col min="6313" max="6313" customWidth="1" bestFit="1" width="10.0" style="50"/>
    <col min="6314" max="6314" customWidth="1" bestFit="1" width="10.0" style="50"/>
    <col min="6315" max="6315" customWidth="1" bestFit="1" width="10.0" style="50"/>
    <col min="6316" max="6316" customWidth="1" bestFit="1" width="10.0" style="50"/>
    <col min="6317" max="6317" customWidth="1" bestFit="1" width="10.0" style="50"/>
    <col min="6318" max="6318" customWidth="1" bestFit="1" width="10.0" style="50"/>
    <col min="6319" max="6319" customWidth="1" bestFit="1" width="10.0" style="50"/>
    <col min="6320" max="6320" customWidth="1" bestFit="1" width="10.0" style="50"/>
    <col min="6321" max="6321" customWidth="1" bestFit="1" width="10.0" style="50"/>
    <col min="6322" max="6322" customWidth="1" bestFit="1" width="10.0" style="50"/>
    <col min="6323" max="6323" customWidth="1" bestFit="1" width="10.0" style="50"/>
    <col min="6324" max="6324" customWidth="1" bestFit="1" width="10.0" style="50"/>
    <col min="6325" max="6325" customWidth="1" bestFit="1" width="10.0" style="50"/>
    <col min="6326" max="6326" customWidth="1" bestFit="1" width="10.0" style="50"/>
    <col min="6327" max="6327" customWidth="1" bestFit="1" width="10.0" style="50"/>
    <col min="6328" max="6328" customWidth="1" bestFit="1" width="10.0" style="50"/>
    <col min="6329" max="6329" customWidth="1" bestFit="1" width="10.0" style="50"/>
    <col min="6330" max="6330" customWidth="1" bestFit="1" width="10.0" style="50"/>
    <col min="6331" max="6331" customWidth="1" bestFit="1" width="10.0" style="50"/>
    <col min="6332" max="6332" customWidth="1" bestFit="1" width="10.0" style="50"/>
    <col min="6333" max="6333" customWidth="1" bestFit="1" width="10.0" style="50"/>
    <col min="6334" max="6334" customWidth="1" bestFit="1" width="10.0" style="50"/>
    <col min="6335" max="6335" customWidth="1" bestFit="1" width="10.0" style="50"/>
    <col min="6336" max="6336" customWidth="1" bestFit="1" width="10.0" style="50"/>
    <col min="6337" max="6337" customWidth="1" bestFit="1" width="10.0" style="50"/>
    <col min="6338" max="6338" customWidth="1" bestFit="1" width="10.0" style="50"/>
    <col min="6339" max="6339" customWidth="1" bestFit="1" width="10.0" style="50"/>
    <col min="6340" max="6340" customWidth="1" bestFit="1" width="10.0" style="50"/>
    <col min="6341" max="6341" customWidth="1" bestFit="1" width="10.0" style="50"/>
    <col min="6342" max="6342" customWidth="1" bestFit="1" width="10.0" style="50"/>
    <col min="6343" max="6343" customWidth="1" bestFit="1" width="10.0" style="50"/>
    <col min="6344" max="6344" customWidth="1" bestFit="1" width="10.0" style="50"/>
    <col min="6345" max="6345" customWidth="1" bestFit="1" width="10.0" style="50"/>
    <col min="6346" max="6346" customWidth="1" bestFit="1" width="10.0" style="50"/>
    <col min="6347" max="6347" customWidth="1" bestFit="1" width="10.0" style="50"/>
    <col min="6348" max="6348" customWidth="1" bestFit="1" width="10.0" style="50"/>
    <col min="6349" max="6349" customWidth="1" bestFit="1" width="10.0" style="50"/>
    <col min="6350" max="6350" customWidth="1" bestFit="1" width="10.0" style="50"/>
    <col min="6351" max="6351" customWidth="1" bestFit="1" width="10.0" style="50"/>
    <col min="6352" max="6352" customWidth="1" bestFit="1" width="10.0" style="50"/>
    <col min="6353" max="6353" customWidth="1" bestFit="1" width="10.0" style="50"/>
    <col min="6354" max="6354" customWidth="1" bestFit="1" width="10.0" style="50"/>
    <col min="6355" max="6355" customWidth="1" bestFit="1" width="10.0" style="50"/>
    <col min="6356" max="6356" customWidth="1" bestFit="1" width="10.0" style="50"/>
    <col min="6357" max="6357" customWidth="1" bestFit="1" width="10.0" style="50"/>
    <col min="6358" max="6358" customWidth="1" bestFit="1" width="10.0" style="50"/>
    <col min="6359" max="6359" customWidth="1" bestFit="1" width="10.0" style="50"/>
    <col min="6360" max="6360" customWidth="1" bestFit="1" width="10.0" style="50"/>
    <col min="6361" max="6361" customWidth="1" bestFit="1" width="10.0" style="50"/>
    <col min="6362" max="6362" customWidth="1" bestFit="1" width="10.0" style="50"/>
    <col min="6363" max="6363" customWidth="1" bestFit="1" width="10.0" style="50"/>
    <col min="6364" max="6364" customWidth="1" bestFit="1" width="10.0" style="50"/>
    <col min="6365" max="6365" customWidth="1" bestFit="1" width="10.0" style="50"/>
    <col min="6366" max="6366" customWidth="1" bestFit="1" width="10.0" style="50"/>
    <col min="6367" max="6367" customWidth="1" bestFit="1" width="10.0" style="50"/>
    <col min="6368" max="6368" customWidth="1" bestFit="1" width="10.0" style="50"/>
    <col min="6369" max="6369" customWidth="1" bestFit="1" width="10.0" style="50"/>
    <col min="6370" max="6370" customWidth="1" bestFit="1" width="10.0" style="50"/>
    <col min="6371" max="6371" customWidth="1" bestFit="1" width="10.0" style="50"/>
    <col min="6372" max="6372" customWidth="1" bestFit="1" width="10.0" style="50"/>
    <col min="6373" max="6373" customWidth="1" bestFit="1" width="10.0" style="50"/>
    <col min="6374" max="6374" customWidth="1" bestFit="1" width="10.0" style="50"/>
    <col min="6375" max="6375" customWidth="1" bestFit="1" width="10.0" style="50"/>
    <col min="6376" max="6376" customWidth="1" bestFit="1" width="10.0" style="50"/>
    <col min="6377" max="6377" customWidth="1" bestFit="1" width="10.0" style="50"/>
    <col min="6378" max="6378" customWidth="1" bestFit="1" width="10.0" style="50"/>
    <col min="6379" max="6379" customWidth="1" bestFit="1" width="10.0" style="50"/>
    <col min="6380" max="6380" customWidth="1" bestFit="1" width="10.0" style="50"/>
    <col min="6381" max="6381" customWidth="1" bestFit="1" width="10.0" style="50"/>
    <col min="6382" max="6382" customWidth="1" bestFit="1" width="10.0" style="50"/>
    <col min="6383" max="6383" customWidth="1" bestFit="1" width="10.0" style="50"/>
    <col min="6384" max="6384" customWidth="1" bestFit="1" width="10.0" style="50"/>
    <col min="6385" max="6385" customWidth="1" bestFit="1" width="10.0" style="50"/>
    <col min="6386" max="6386" customWidth="1" bestFit="1" width="10.0" style="50"/>
    <col min="6387" max="6387" customWidth="1" bestFit="1" width="10.0" style="50"/>
    <col min="6388" max="6388" customWidth="1" bestFit="1" width="10.0" style="50"/>
    <col min="6389" max="6389" customWidth="1" bestFit="1" width="10.0" style="50"/>
    <col min="6390" max="6390" customWidth="1" bestFit="1" width="10.0" style="50"/>
    <col min="6391" max="6391" customWidth="1" bestFit="1" width="10.0" style="50"/>
    <col min="6392" max="6392" customWidth="1" bestFit="1" width="10.0" style="50"/>
    <col min="6393" max="6393" customWidth="1" bestFit="1" width="10.0" style="50"/>
    <col min="6394" max="6394" customWidth="1" bestFit="1" width="10.0" style="50"/>
    <col min="6395" max="6395" customWidth="1" bestFit="1" width="10.0" style="50"/>
    <col min="6396" max="6396" customWidth="1" bestFit="1" width="10.0" style="50"/>
    <col min="6397" max="6397" customWidth="1" bestFit="1" width="10.0" style="50"/>
    <col min="6398" max="6398" customWidth="1" bestFit="1" width="10.0" style="50"/>
    <col min="6399" max="6399" customWidth="1" bestFit="1" width="10.0" style="50"/>
    <col min="6400" max="6400" customWidth="1" bestFit="1" width="10.0" style="50"/>
    <col min="6401" max="6401" customWidth="1" bestFit="1" width="10.0" style="50"/>
    <col min="6402" max="6402" customWidth="1" bestFit="1" width="10.0" style="50"/>
    <col min="6403" max="6403" customWidth="1" bestFit="1" width="10.0" style="50"/>
    <col min="6404" max="6404" customWidth="1" bestFit="1" width="10.0" style="50"/>
    <col min="6405" max="6405" customWidth="1" bestFit="1" width="10.0" style="50"/>
    <col min="6406" max="6406" customWidth="1" bestFit="1" width="10.0" style="50"/>
    <col min="6407" max="6407" customWidth="1" bestFit="1" width="10.0" style="50"/>
    <col min="6408" max="6408" customWidth="1" bestFit="1" width="10.0" style="50"/>
    <col min="6409" max="6409" customWidth="1" bestFit="1" width="10.0" style="50"/>
    <col min="6410" max="6410" customWidth="1" bestFit="1" width="10.0" style="50"/>
    <col min="6411" max="6411" customWidth="1" bestFit="1" width="10.0" style="50"/>
    <col min="6412" max="6412" customWidth="1" bestFit="1" width="10.0" style="50"/>
    <col min="6413" max="6413" customWidth="1" bestFit="1" width="10.0" style="50"/>
    <col min="6414" max="6414" customWidth="1" bestFit="1" width="10.0" style="50"/>
    <col min="6415" max="6415" customWidth="1" bestFit="1" width="10.0" style="50"/>
    <col min="6416" max="6416" customWidth="1" bestFit="1" width="10.0" style="50"/>
    <col min="6417" max="6417" customWidth="1" bestFit="1" width="10.0" style="50"/>
    <col min="6418" max="6418" customWidth="1" bestFit="1" width="10.0" style="50"/>
    <col min="6419" max="6419" customWidth="1" bestFit="1" width="10.0" style="50"/>
    <col min="6420" max="6420" customWidth="1" bestFit="1" width="10.0" style="50"/>
    <col min="6421" max="6421" customWidth="1" bestFit="1" width="10.0" style="50"/>
    <col min="6422" max="6422" customWidth="1" bestFit="1" width="10.0" style="50"/>
    <col min="6423" max="6423" customWidth="1" bestFit="1" width="10.0" style="50"/>
    <col min="6424" max="6424" customWidth="1" bestFit="1" width="10.0" style="50"/>
    <col min="6425" max="6425" customWidth="1" bestFit="1" width="10.0" style="50"/>
    <col min="6426" max="6426" customWidth="1" bestFit="1" width="10.0" style="50"/>
    <col min="6427" max="6427" customWidth="1" bestFit="1" width="10.0" style="50"/>
    <col min="6428" max="6428" customWidth="1" bestFit="1" width="10.0" style="50"/>
    <col min="6429" max="6429" customWidth="1" bestFit="1" width="10.0" style="50"/>
    <col min="6430" max="6430" customWidth="1" bestFit="1" width="10.0" style="50"/>
    <col min="6431" max="6431" customWidth="1" bestFit="1" width="10.0" style="50"/>
    <col min="6432" max="6432" customWidth="1" bestFit="1" width="10.0" style="50"/>
    <col min="6433" max="6433" customWidth="1" bestFit="1" width="10.0" style="50"/>
    <col min="6434" max="6434" customWidth="1" bestFit="1" width="10.0" style="50"/>
    <col min="6435" max="6435" customWidth="1" bestFit="1" width="10.0" style="50"/>
    <col min="6436" max="6436" customWidth="1" bestFit="1" width="10.0" style="50"/>
    <col min="6437" max="6437" customWidth="1" bestFit="1" width="10.0" style="50"/>
    <col min="6438" max="6438" customWidth="1" bestFit="1" width="10.0" style="50"/>
    <col min="6439" max="6439" customWidth="1" bestFit="1" width="10.0" style="50"/>
    <col min="6440" max="6440" customWidth="1" bestFit="1" width="10.0" style="50"/>
    <col min="6441" max="6441" customWidth="1" bestFit="1" width="10.0" style="50"/>
    <col min="6442" max="6442" customWidth="1" bestFit="1" width="10.0" style="50"/>
    <col min="6443" max="6443" customWidth="1" bestFit="1" width="10.0" style="50"/>
    <col min="6444" max="6444" customWidth="1" bestFit="1" width="10.0" style="50"/>
    <col min="6445" max="6445" customWidth="1" bestFit="1" width="10.0" style="50"/>
    <col min="6446" max="6446" customWidth="1" bestFit="1" width="10.0" style="50"/>
    <col min="6447" max="6447" customWidth="1" bestFit="1" width="10.0" style="50"/>
    <col min="6448" max="6448" customWidth="1" bestFit="1" width="10.0" style="50"/>
    <col min="6449" max="6449" customWidth="1" bestFit="1" width="10.0" style="50"/>
    <col min="6450" max="6450" customWidth="1" bestFit="1" width="10.0" style="50"/>
    <col min="6451" max="6451" customWidth="1" bestFit="1" width="10.0" style="50"/>
    <col min="6452" max="6452" customWidth="1" bestFit="1" width="10.0" style="50"/>
    <col min="6453" max="6453" customWidth="1" bestFit="1" width="10.0" style="50"/>
    <col min="6454" max="6454" customWidth="1" bestFit="1" width="10.0" style="50"/>
    <col min="6455" max="6455" customWidth="1" bestFit="1" width="10.0" style="50"/>
    <col min="6456" max="6456" customWidth="1" bestFit="1" width="10.0" style="50"/>
    <col min="6457" max="6457" customWidth="1" bestFit="1" width="10.0" style="50"/>
    <col min="6458" max="6458" customWidth="1" bestFit="1" width="10.0" style="50"/>
    <col min="6459" max="6459" customWidth="1" bestFit="1" width="10.0" style="50"/>
    <col min="6460" max="6460" customWidth="1" bestFit="1" width="10.0" style="50"/>
    <col min="6461" max="6461" customWidth="1" bestFit="1" width="10.0" style="50"/>
    <col min="6462" max="6462" customWidth="1" bestFit="1" width="10.0" style="50"/>
    <col min="6463" max="6463" customWidth="1" bestFit="1" width="10.0" style="50"/>
    <col min="6464" max="6464" customWidth="1" bestFit="1" width="10.0" style="50"/>
    <col min="6465" max="6465" customWidth="1" bestFit="1" width="10.0" style="50"/>
    <col min="6466" max="6466" customWidth="1" bestFit="1" width="10.0" style="50"/>
    <col min="6467" max="6467" customWidth="1" bestFit="1" width="10.0" style="50"/>
    <col min="6468" max="6468" customWidth="1" bestFit="1" width="10.0" style="50"/>
    <col min="6469" max="6469" customWidth="1" bestFit="1" width="10.0" style="50"/>
    <col min="6470" max="6470" customWidth="1" bestFit="1" width="10.0" style="50"/>
    <col min="6471" max="6471" customWidth="1" bestFit="1" width="10.0" style="50"/>
    <col min="6472" max="6472" customWidth="1" bestFit="1" width="10.0" style="50"/>
    <col min="6473" max="6473" customWidth="1" bestFit="1" width="10.0" style="50"/>
    <col min="6474" max="6474" customWidth="1" bestFit="1" width="10.0" style="50"/>
    <col min="6475" max="6475" customWidth="1" bestFit="1" width="10.0" style="50"/>
    <col min="6476" max="6476" customWidth="1" bestFit="1" width="10.0" style="50"/>
    <col min="6477" max="6477" customWidth="1" bestFit="1" width="10.0" style="50"/>
    <col min="6478" max="6478" customWidth="1" bestFit="1" width="10.0" style="50"/>
    <col min="6479" max="6479" customWidth="1" bestFit="1" width="10.0" style="50"/>
    <col min="6480" max="6480" customWidth="1" bestFit="1" width="10.0" style="50"/>
    <col min="6481" max="6481" customWidth="1" bestFit="1" width="10.0" style="50"/>
    <col min="6482" max="6482" customWidth="1" bestFit="1" width="10.0" style="50"/>
    <col min="6483" max="6483" customWidth="1" bestFit="1" width="10.0" style="50"/>
    <col min="6484" max="6484" customWidth="1" bestFit="1" width="10.0" style="50"/>
    <col min="6485" max="6485" customWidth="1" bestFit="1" width="10.0" style="50"/>
    <col min="6486" max="6486" customWidth="1" bestFit="1" width="10.0" style="50"/>
    <col min="6487" max="6487" customWidth="1" bestFit="1" width="10.0" style="50"/>
    <col min="6488" max="6488" customWidth="1" bestFit="1" width="10.0" style="50"/>
    <col min="6489" max="6489" customWidth="1" bestFit="1" width="10.0" style="50"/>
    <col min="6490" max="6490" customWidth="1" bestFit="1" width="10.0" style="50"/>
    <col min="6491" max="6491" customWidth="1" bestFit="1" width="10.0" style="50"/>
    <col min="6492" max="6492" customWidth="1" bestFit="1" width="10.0" style="50"/>
    <col min="6493" max="6493" customWidth="1" bestFit="1" width="10.0" style="50"/>
    <col min="6494" max="6494" customWidth="1" bestFit="1" width="10.0" style="50"/>
    <col min="6495" max="6495" customWidth="1" bestFit="1" width="10.0" style="50"/>
    <col min="6496" max="6496" customWidth="1" bestFit="1" width="10.0" style="50"/>
    <col min="6497" max="6497" customWidth="1" bestFit="1" width="10.0" style="50"/>
    <col min="6498" max="6498" customWidth="1" bestFit="1" width="10.0" style="50"/>
    <col min="6499" max="6499" customWidth="1" bestFit="1" width="10.0" style="50"/>
    <col min="6500" max="6500" customWidth="1" bestFit="1" width="10.0" style="50"/>
    <col min="6501" max="6501" customWidth="1" bestFit="1" width="10.0" style="50"/>
    <col min="6502" max="6502" customWidth="1" bestFit="1" width="10.0" style="50"/>
    <col min="6503" max="6503" customWidth="1" bestFit="1" width="10.0" style="50"/>
    <col min="6504" max="6504" customWidth="1" bestFit="1" width="10.0" style="50"/>
    <col min="6505" max="6505" customWidth="1" bestFit="1" width="10.0" style="50"/>
    <col min="6506" max="6506" customWidth="1" bestFit="1" width="10.0" style="50"/>
    <col min="6507" max="6507" customWidth="1" bestFit="1" width="10.0" style="50"/>
    <col min="6508" max="6508" customWidth="1" bestFit="1" width="10.0" style="50"/>
    <col min="6509" max="6509" customWidth="1" bestFit="1" width="10.0" style="50"/>
    <col min="6510" max="6510" customWidth="1" bestFit="1" width="10.0" style="50"/>
    <col min="6511" max="6511" customWidth="1" bestFit="1" width="10.0" style="50"/>
    <col min="6512" max="6512" customWidth="1" bestFit="1" width="10.0" style="50"/>
    <col min="6513" max="6513" customWidth="1" bestFit="1" width="10.0" style="50"/>
    <col min="6514" max="6514" customWidth="1" bestFit="1" width="10.0" style="50"/>
    <col min="6515" max="6515" customWidth="1" bestFit="1" width="10.0" style="50"/>
    <col min="6516" max="6516" customWidth="1" bestFit="1" width="10.0" style="50"/>
    <col min="6517" max="6517" customWidth="1" bestFit="1" width="10.0" style="50"/>
    <col min="6518" max="6518" customWidth="1" bestFit="1" width="10.0" style="50"/>
    <col min="6519" max="6519" customWidth="1" bestFit="1" width="10.0" style="50"/>
    <col min="6520" max="6520" customWidth="1" bestFit="1" width="10.0" style="50"/>
    <col min="6521" max="6521" customWidth="1" bestFit="1" width="10.0" style="50"/>
    <col min="6522" max="6522" customWidth="1" bestFit="1" width="10.0" style="50"/>
    <col min="6523" max="6523" customWidth="1" bestFit="1" width="10.0" style="50"/>
    <col min="6524" max="6524" customWidth="1" bestFit="1" width="10.0" style="50"/>
    <col min="6525" max="6525" customWidth="1" bestFit="1" width="10.0" style="50"/>
    <col min="6526" max="6526" customWidth="1" bestFit="1" width="10.0" style="50"/>
    <col min="6527" max="6527" customWidth="1" bestFit="1" width="10.0" style="50"/>
    <col min="6528" max="6528" customWidth="1" bestFit="1" width="10.0" style="50"/>
    <col min="6529" max="6529" customWidth="1" bestFit="1" width="10.0" style="50"/>
    <col min="6530" max="6530" customWidth="1" bestFit="1" width="10.0" style="50"/>
    <col min="6531" max="6531" customWidth="1" bestFit="1" width="10.0" style="50"/>
    <col min="6532" max="6532" customWidth="1" bestFit="1" width="10.0" style="50"/>
    <col min="6533" max="6533" customWidth="1" bestFit="1" width="10.0" style="50"/>
    <col min="6534" max="6534" customWidth="1" bestFit="1" width="10.0" style="50"/>
    <col min="6535" max="6535" customWidth="1" bestFit="1" width="10.0" style="50"/>
    <col min="6536" max="6536" customWidth="1" bestFit="1" width="10.0" style="50"/>
    <col min="6537" max="6537" customWidth="1" bestFit="1" width="10.0" style="50"/>
    <col min="6538" max="6538" customWidth="1" bestFit="1" width="10.0" style="50"/>
    <col min="6539" max="6539" customWidth="1" bestFit="1" width="10.0" style="50"/>
    <col min="6540" max="6540" customWidth="1" bestFit="1" width="10.0" style="50"/>
    <col min="6541" max="6541" customWidth="1" bestFit="1" width="10.0" style="50"/>
    <col min="6542" max="6542" customWidth="1" bestFit="1" width="10.0" style="50"/>
    <col min="6543" max="6543" customWidth="1" bestFit="1" width="10.0" style="50"/>
    <col min="6544" max="6544" customWidth="1" bestFit="1" width="10.0" style="50"/>
    <col min="6545" max="6545" customWidth="1" bestFit="1" width="10.0" style="50"/>
    <col min="6546" max="6546" customWidth="1" bestFit="1" width="10.0" style="50"/>
    <col min="6547" max="6547" customWidth="1" bestFit="1" width="10.0" style="50"/>
    <col min="6548" max="6548" customWidth="1" bestFit="1" width="10.0" style="50"/>
    <col min="6549" max="6549" customWidth="1" bestFit="1" width="10.0" style="50"/>
    <col min="6550" max="6550" customWidth="1" bestFit="1" width="10.0" style="50"/>
    <col min="6551" max="6551" customWidth="1" bestFit="1" width="10.0" style="50"/>
    <col min="6552" max="6552" customWidth="1" bestFit="1" width="10.0" style="50"/>
    <col min="6553" max="6553" customWidth="1" bestFit="1" width="10.0" style="50"/>
    <col min="6554" max="6554" customWidth="1" bestFit="1" width="10.0" style="50"/>
    <col min="6555" max="6555" customWidth="1" bestFit="1" width="10.0" style="50"/>
    <col min="6556" max="6556" customWidth="1" bestFit="1" width="10.0" style="50"/>
    <col min="6557" max="6557" customWidth="1" bestFit="1" width="10.0" style="50"/>
    <col min="6558" max="6558" customWidth="1" bestFit="1" width="10.0" style="50"/>
    <col min="6559" max="6559" customWidth="1" bestFit="1" width="10.0" style="50"/>
    <col min="6560" max="6560" customWidth="1" bestFit="1" width="10.0" style="50"/>
    <col min="6561" max="6561" customWidth="1" bestFit="1" width="10.0" style="50"/>
    <col min="6562" max="6562" customWidth="1" bestFit="1" width="10.0" style="50"/>
    <col min="6563" max="6563" customWidth="1" bestFit="1" width="10.0" style="50"/>
    <col min="6564" max="6564" customWidth="1" bestFit="1" width="10.0" style="50"/>
    <col min="6565" max="6565" customWidth="1" bestFit="1" width="10.0" style="50"/>
    <col min="6566" max="6566" customWidth="1" bestFit="1" width="10.0" style="50"/>
    <col min="6567" max="6567" customWidth="1" bestFit="1" width="10.0" style="50"/>
    <col min="6568" max="6568" customWidth="1" bestFit="1" width="10.0" style="50"/>
    <col min="6569" max="6569" customWidth="1" bestFit="1" width="10.0" style="50"/>
    <col min="6570" max="6570" customWidth="1" bestFit="1" width="10.0" style="50"/>
    <col min="6571" max="6571" customWidth="1" bestFit="1" width="10.0" style="50"/>
    <col min="6572" max="6572" customWidth="1" bestFit="1" width="10.0" style="50"/>
    <col min="6573" max="6573" customWidth="1" bestFit="1" width="10.0" style="50"/>
    <col min="6574" max="6574" customWidth="1" bestFit="1" width="10.0" style="50"/>
    <col min="6575" max="6575" customWidth="1" bestFit="1" width="10.0" style="50"/>
    <col min="6576" max="6576" customWidth="1" bestFit="1" width="10.0" style="50"/>
    <col min="6577" max="6577" customWidth="1" bestFit="1" width="10.0" style="50"/>
    <col min="6578" max="6578" customWidth="1" bestFit="1" width="10.0" style="50"/>
    <col min="6579" max="6579" customWidth="1" bestFit="1" width="10.0" style="50"/>
    <col min="6580" max="6580" customWidth="1" bestFit="1" width="10.0" style="50"/>
    <col min="6581" max="6581" customWidth="1" bestFit="1" width="10.0" style="50"/>
    <col min="6582" max="6582" customWidth="1" bestFit="1" width="10.0" style="50"/>
    <col min="6583" max="6583" customWidth="1" bestFit="1" width="10.0" style="50"/>
    <col min="6584" max="6584" customWidth="1" bestFit="1" width="10.0" style="50"/>
    <col min="6585" max="6585" customWidth="1" bestFit="1" width="10.0" style="50"/>
    <col min="6586" max="6586" customWidth="1" bestFit="1" width="10.0" style="50"/>
    <col min="6587" max="6587" customWidth="1" bestFit="1" width="10.0" style="50"/>
    <col min="6588" max="6588" customWidth="1" bestFit="1" width="10.0" style="50"/>
    <col min="6589" max="6589" customWidth="1" bestFit="1" width="10.0" style="50"/>
    <col min="6590" max="6590" customWidth="1" bestFit="1" width="10.0" style="50"/>
    <col min="6591" max="6591" customWidth="1" bestFit="1" width="10.0" style="50"/>
    <col min="6592" max="6592" customWidth="1" bestFit="1" width="10.0" style="50"/>
    <col min="6593" max="6593" customWidth="1" bestFit="1" width="10.0" style="50"/>
    <col min="6594" max="6594" customWidth="1" bestFit="1" width="10.0" style="50"/>
    <col min="6595" max="6595" customWidth="1" bestFit="1" width="10.0" style="50"/>
    <col min="6596" max="6596" customWidth="1" bestFit="1" width="10.0" style="50"/>
    <col min="6597" max="6597" customWidth="1" bestFit="1" width="10.0" style="50"/>
    <col min="6598" max="6598" customWidth="1" bestFit="1" width="10.0" style="50"/>
    <col min="6599" max="6599" customWidth="1" bestFit="1" width="10.0" style="50"/>
    <col min="6600" max="6600" customWidth="1" bestFit="1" width="10.0" style="50"/>
    <col min="6601" max="6601" customWidth="1" bestFit="1" width="10.0" style="50"/>
    <col min="6602" max="6602" customWidth="1" bestFit="1" width="10.0" style="50"/>
    <col min="6603" max="6603" customWidth="1" bestFit="1" width="10.0" style="50"/>
    <col min="6604" max="6604" customWidth="1" bestFit="1" width="10.0" style="50"/>
    <col min="6605" max="6605" customWidth="1" bestFit="1" width="10.0" style="50"/>
    <col min="6606" max="6606" customWidth="1" bestFit="1" width="10.0" style="50"/>
    <col min="6607" max="6607" customWidth="1" bestFit="1" width="10.0" style="50"/>
    <col min="6608" max="6608" customWidth="1" bestFit="1" width="10.0" style="50"/>
    <col min="6609" max="6609" customWidth="1" bestFit="1" width="10.0" style="50"/>
    <col min="6610" max="6610" customWidth="1" bestFit="1" width="10.0" style="50"/>
    <col min="6611" max="6611" customWidth="1" bestFit="1" width="10.0" style="50"/>
    <col min="6612" max="6612" customWidth="1" bestFit="1" width="10.0" style="50"/>
    <col min="6613" max="6613" customWidth="1" bestFit="1" width="10.0" style="50"/>
    <col min="6614" max="6614" customWidth="1" bestFit="1" width="10.0" style="50"/>
    <col min="6615" max="6615" customWidth="1" bestFit="1" width="10.0" style="50"/>
    <col min="6616" max="6616" customWidth="1" bestFit="1" width="10.0" style="50"/>
    <col min="6617" max="6617" customWidth="1" bestFit="1" width="10.0" style="50"/>
    <col min="6618" max="6618" customWidth="1" bestFit="1" width="10.0" style="50"/>
    <col min="6619" max="6619" customWidth="1" bestFit="1" width="10.0" style="50"/>
    <col min="6620" max="6620" customWidth="1" bestFit="1" width="10.0" style="50"/>
    <col min="6621" max="6621" customWidth="1" bestFit="1" width="10.0" style="50"/>
    <col min="6622" max="6622" customWidth="1" bestFit="1" width="10.0" style="50"/>
    <col min="6623" max="6623" customWidth="1" bestFit="1" width="10.0" style="50"/>
    <col min="6624" max="6624" customWidth="1" bestFit="1" width="10.0" style="50"/>
    <col min="6625" max="6625" customWidth="1" bestFit="1" width="10.0" style="50"/>
    <col min="6626" max="6626" customWidth="1" bestFit="1" width="10.0" style="50"/>
    <col min="6627" max="6627" customWidth="1" bestFit="1" width="10.0" style="50"/>
    <col min="6628" max="6628" customWidth="1" bestFit="1" width="10.0" style="50"/>
    <col min="6629" max="6629" customWidth="1" bestFit="1" width="10.0" style="50"/>
    <col min="6630" max="6630" customWidth="1" bestFit="1" width="10.0" style="50"/>
    <col min="6631" max="6631" customWidth="1" bestFit="1" width="10.0" style="50"/>
    <col min="6632" max="6632" customWidth="1" bestFit="1" width="10.0" style="50"/>
    <col min="6633" max="6633" customWidth="1" bestFit="1" width="10.0" style="50"/>
    <col min="6634" max="6634" customWidth="1" bestFit="1" width="10.0" style="50"/>
    <col min="6635" max="6635" customWidth="1" bestFit="1" width="10.0" style="50"/>
    <col min="6636" max="6636" customWidth="1" bestFit="1" width="10.0" style="50"/>
    <col min="6637" max="6637" customWidth="1" bestFit="1" width="10.0" style="50"/>
    <col min="6638" max="6638" customWidth="1" bestFit="1" width="10.0" style="50"/>
    <col min="6639" max="6639" customWidth="1" bestFit="1" width="10.0" style="50"/>
    <col min="6640" max="6640" customWidth="1" bestFit="1" width="10.0" style="50"/>
    <col min="6641" max="6641" customWidth="1" bestFit="1" width="10.0" style="50"/>
    <col min="6642" max="6642" customWidth="1" bestFit="1" width="10.0" style="50"/>
    <col min="6643" max="6643" customWidth="1" bestFit="1" width="10.0" style="50"/>
    <col min="6644" max="6644" customWidth="1" bestFit="1" width="10.0" style="50"/>
    <col min="6645" max="6645" customWidth="1" bestFit="1" width="10.0" style="50"/>
    <col min="6646" max="6646" customWidth="1" bestFit="1" width="10.0" style="50"/>
    <col min="6647" max="6647" customWidth="1" bestFit="1" width="10.0" style="50"/>
    <col min="6648" max="6648" customWidth="1" bestFit="1" width="10.0" style="50"/>
    <col min="6649" max="6649" customWidth="1" bestFit="1" width="10.0" style="50"/>
    <col min="6650" max="6650" customWidth="1" bestFit="1" width="10.0" style="50"/>
    <col min="6651" max="6651" customWidth="1" bestFit="1" width="10.0" style="50"/>
    <col min="6652" max="6652" customWidth="1" bestFit="1" width="10.0" style="50"/>
    <col min="6653" max="6653" customWidth="1" bestFit="1" width="10.0" style="50"/>
    <col min="6654" max="6654" customWidth="1" bestFit="1" width="10.0" style="50"/>
    <col min="6655" max="6655" customWidth="1" bestFit="1" width="10.0" style="50"/>
    <col min="6656" max="6656" customWidth="1" bestFit="1" width="10.0" style="50"/>
    <col min="6657" max="6657" customWidth="1" bestFit="1" width="10.0" style="50"/>
    <col min="6658" max="6658" customWidth="1" bestFit="1" width="10.0" style="50"/>
    <col min="6659" max="6659" customWidth="1" bestFit="1" width="10.0" style="50"/>
    <col min="6660" max="6660" customWidth="1" bestFit="1" width="10.0" style="50"/>
    <col min="6661" max="6661" customWidth="1" bestFit="1" width="10.0" style="50"/>
    <col min="6662" max="6662" customWidth="1" bestFit="1" width="10.0" style="50"/>
    <col min="6663" max="6663" customWidth="1" bestFit="1" width="10.0" style="50"/>
    <col min="6664" max="6664" customWidth="1" bestFit="1" width="10.0" style="50"/>
    <col min="6665" max="6665" customWidth="1" bestFit="1" width="10.0" style="50"/>
    <col min="6666" max="6666" customWidth="1" bestFit="1" width="10.0" style="50"/>
    <col min="6667" max="6667" customWidth="1" bestFit="1" width="10.0" style="50"/>
    <col min="6668" max="6668" customWidth="1" bestFit="1" width="10.0" style="50"/>
    <col min="6669" max="6669" customWidth="1" bestFit="1" width="10.0" style="50"/>
    <col min="6670" max="6670" customWidth="1" bestFit="1" width="10.0" style="50"/>
    <col min="6671" max="6671" customWidth="1" bestFit="1" width="10.0" style="50"/>
    <col min="6672" max="6672" customWidth="1" bestFit="1" width="10.0" style="50"/>
    <col min="6673" max="6673" customWidth="1" bestFit="1" width="10.0" style="50"/>
    <col min="6674" max="6674" customWidth="1" bestFit="1" width="10.0" style="50"/>
    <col min="6675" max="6675" customWidth="1" bestFit="1" width="10.0" style="50"/>
    <col min="6676" max="6676" customWidth="1" bestFit="1" width="10.0" style="50"/>
    <col min="6677" max="6677" customWidth="1" bestFit="1" width="10.0" style="50"/>
    <col min="6678" max="6678" customWidth="1" bestFit="1" width="10.0" style="50"/>
    <col min="6679" max="6679" customWidth="1" bestFit="1" width="10.0" style="50"/>
    <col min="6680" max="6680" customWidth="1" bestFit="1" width="10.0" style="50"/>
    <col min="6681" max="6681" customWidth="1" bestFit="1" width="10.0" style="50"/>
    <col min="6682" max="6682" customWidth="1" bestFit="1" width="10.0" style="50"/>
    <col min="6683" max="6683" customWidth="1" bestFit="1" width="10.0" style="50"/>
    <col min="6684" max="6684" customWidth="1" bestFit="1" width="10.0" style="50"/>
    <col min="6685" max="6685" customWidth="1" bestFit="1" width="10.0" style="50"/>
    <col min="6686" max="6686" customWidth="1" bestFit="1" width="10.0" style="50"/>
    <col min="6687" max="6687" customWidth="1" bestFit="1" width="10.0" style="50"/>
    <col min="6688" max="6688" customWidth="1" bestFit="1" width="10.0" style="50"/>
    <col min="6689" max="6689" customWidth="1" bestFit="1" width="10.0" style="50"/>
    <col min="6690" max="6690" customWidth="1" bestFit="1" width="10.0" style="50"/>
    <col min="6691" max="6691" customWidth="1" bestFit="1" width="10.0" style="50"/>
    <col min="6692" max="6692" customWidth="1" bestFit="1" width="10.0" style="50"/>
    <col min="6693" max="6693" customWidth="1" bestFit="1" width="10.0" style="50"/>
    <col min="6694" max="6694" customWidth="1" bestFit="1" width="10.0" style="50"/>
    <col min="6695" max="6695" customWidth="1" bestFit="1" width="10.0" style="50"/>
    <col min="6696" max="6696" customWidth="1" bestFit="1" width="10.0" style="50"/>
    <col min="6697" max="6697" customWidth="1" bestFit="1" width="10.0" style="50"/>
    <col min="6698" max="6698" customWidth="1" bestFit="1" width="10.0" style="50"/>
    <col min="6699" max="6699" customWidth="1" bestFit="1" width="10.0" style="50"/>
    <col min="6700" max="6700" customWidth="1" bestFit="1" width="10.0" style="50"/>
    <col min="6701" max="6701" customWidth="1" bestFit="1" width="10.0" style="50"/>
    <col min="6702" max="6702" customWidth="1" bestFit="1" width="10.0" style="50"/>
    <col min="6703" max="6703" customWidth="1" bestFit="1" width="10.0" style="50"/>
    <col min="6704" max="6704" customWidth="1" bestFit="1" width="10.0" style="50"/>
    <col min="6705" max="6705" customWidth="1" bestFit="1" width="10.0" style="50"/>
    <col min="6706" max="6706" customWidth="1" bestFit="1" width="10.0" style="50"/>
    <col min="6707" max="6707" customWidth="1" bestFit="1" width="10.0" style="50"/>
    <col min="6708" max="6708" customWidth="1" bestFit="1" width="10.0" style="50"/>
    <col min="6709" max="6709" customWidth="1" bestFit="1" width="10.0" style="50"/>
    <col min="6710" max="6710" customWidth="1" bestFit="1" width="10.0" style="50"/>
    <col min="6711" max="6711" customWidth="1" bestFit="1" width="10.0" style="50"/>
    <col min="6712" max="6712" customWidth="1" bestFit="1" width="10.0" style="50"/>
    <col min="6713" max="6713" customWidth="1" bestFit="1" width="10.0" style="50"/>
    <col min="6714" max="6714" customWidth="1" bestFit="1" width="10.0" style="50"/>
    <col min="6715" max="6715" customWidth="1" bestFit="1" width="10.0" style="50"/>
    <col min="6716" max="6716" customWidth="1" bestFit="1" width="10.0" style="50"/>
    <col min="6717" max="6717" customWidth="1" bestFit="1" width="10.0" style="50"/>
    <col min="6718" max="6718" customWidth="1" bestFit="1" width="10.0" style="50"/>
    <col min="6719" max="6719" customWidth="1" bestFit="1" width="10.0" style="50"/>
    <col min="6720" max="6720" customWidth="1" bestFit="1" width="10.0" style="50"/>
    <col min="6721" max="6721" customWidth="1" bestFit="1" width="10.0" style="50"/>
    <col min="6722" max="6722" customWidth="1" bestFit="1" width="10.0" style="50"/>
    <col min="6723" max="6723" customWidth="1" bestFit="1" width="10.0" style="50"/>
    <col min="6724" max="6724" customWidth="1" bestFit="1" width="10.0" style="50"/>
    <col min="6725" max="6725" customWidth="1" bestFit="1" width="10.0" style="50"/>
    <col min="6726" max="6726" customWidth="1" bestFit="1" width="10.0" style="50"/>
    <col min="6727" max="6727" customWidth="1" bestFit="1" width="10.0" style="50"/>
    <col min="6728" max="6728" customWidth="1" bestFit="1" width="10.0" style="50"/>
    <col min="6729" max="6729" customWidth="1" bestFit="1" width="10.0" style="50"/>
    <col min="6730" max="6730" customWidth="1" bestFit="1" width="10.0" style="50"/>
    <col min="6731" max="6731" customWidth="1" bestFit="1" width="10.0" style="50"/>
    <col min="6732" max="6732" customWidth="1" bestFit="1" width="10.0" style="50"/>
    <col min="6733" max="6733" customWidth="1" bestFit="1" width="10.0" style="50"/>
    <col min="6734" max="6734" customWidth="1" bestFit="1" width="10.0" style="50"/>
    <col min="6735" max="6735" customWidth="1" bestFit="1" width="10.0" style="50"/>
    <col min="6736" max="6736" customWidth="1" bestFit="1" width="10.0" style="50"/>
    <col min="6737" max="6737" customWidth="1" bestFit="1" width="10.0" style="50"/>
    <col min="6738" max="6738" customWidth="1" bestFit="1" width="10.0" style="50"/>
    <col min="6739" max="6739" customWidth="1" bestFit="1" width="10.0" style="50"/>
    <col min="6740" max="6740" customWidth="1" bestFit="1" width="10.0" style="50"/>
    <col min="6741" max="6741" customWidth="1" bestFit="1" width="10.0" style="50"/>
    <col min="6742" max="6742" customWidth="1" bestFit="1" width="10.0" style="50"/>
    <col min="6743" max="6743" customWidth="1" bestFit="1" width="10.0" style="50"/>
    <col min="6744" max="6744" customWidth="1" bestFit="1" width="10.0" style="50"/>
    <col min="6745" max="6745" customWidth="1" bestFit="1" width="10.0" style="50"/>
    <col min="6746" max="6746" customWidth="1" bestFit="1" width="10.0" style="50"/>
    <col min="6747" max="6747" customWidth="1" bestFit="1" width="10.0" style="50"/>
    <col min="6748" max="6748" customWidth="1" bestFit="1" width="10.0" style="50"/>
    <col min="6749" max="6749" customWidth="1" bestFit="1" width="10.0" style="50"/>
    <col min="6750" max="6750" customWidth="1" bestFit="1" width="10.0" style="50"/>
    <col min="6751" max="6751" customWidth="1" bestFit="1" width="10.0" style="50"/>
    <col min="6752" max="6752" customWidth="1" bestFit="1" width="10.0" style="50"/>
    <col min="6753" max="6753" customWidth="1" bestFit="1" width="10.0" style="50"/>
    <col min="6754" max="6754" customWidth="1" bestFit="1" width="10.0" style="50"/>
    <col min="6755" max="6755" customWidth="1" bestFit="1" width="10.0" style="50"/>
    <col min="6756" max="6756" customWidth="1" bestFit="1" width="10.0" style="50"/>
    <col min="6757" max="6757" customWidth="1" bestFit="1" width="10.0" style="50"/>
    <col min="6758" max="6758" customWidth="1" bestFit="1" width="10.0" style="50"/>
    <col min="6759" max="6759" customWidth="1" bestFit="1" width="10.0" style="50"/>
    <col min="6760" max="6760" customWidth="1" bestFit="1" width="10.0" style="50"/>
    <col min="6761" max="6761" customWidth="1" bestFit="1" width="10.0" style="50"/>
    <col min="6762" max="6762" customWidth="1" bestFit="1" width="10.0" style="50"/>
    <col min="6763" max="6763" customWidth="1" bestFit="1" width="10.0" style="50"/>
    <col min="6764" max="6764" customWidth="1" bestFit="1" width="10.0" style="50"/>
    <col min="6765" max="6765" customWidth="1" bestFit="1" width="10.0" style="50"/>
    <col min="6766" max="6766" customWidth="1" bestFit="1" width="10.0" style="50"/>
    <col min="6767" max="6767" customWidth="1" bestFit="1" width="10.0" style="50"/>
    <col min="6768" max="6768" customWidth="1" bestFit="1" width="10.0" style="50"/>
    <col min="6769" max="6769" customWidth="1" bestFit="1" width="10.0" style="50"/>
    <col min="6770" max="6770" customWidth="1" bestFit="1" width="10.0" style="50"/>
    <col min="6771" max="6771" customWidth="1" bestFit="1" width="10.0" style="50"/>
    <col min="6772" max="6772" customWidth="1" bestFit="1" width="10.0" style="50"/>
    <col min="6773" max="6773" customWidth="1" bestFit="1" width="10.0" style="50"/>
    <col min="6774" max="6774" customWidth="1" bestFit="1" width="10.0" style="50"/>
    <col min="6775" max="6775" customWidth="1" bestFit="1" width="10.0" style="50"/>
    <col min="6776" max="6776" customWidth="1" bestFit="1" width="10.0" style="50"/>
    <col min="6777" max="6777" customWidth="1" bestFit="1" width="10.0" style="50"/>
    <col min="6778" max="6778" customWidth="1" bestFit="1" width="10.0" style="50"/>
    <col min="6779" max="6779" customWidth="1" bestFit="1" width="10.0" style="50"/>
    <col min="6780" max="6780" customWidth="1" bestFit="1" width="10.0" style="50"/>
    <col min="6781" max="6781" customWidth="1" bestFit="1" width="10.0" style="50"/>
    <col min="6782" max="6782" customWidth="1" bestFit="1" width="10.0" style="50"/>
    <col min="6783" max="6783" customWidth="1" bestFit="1" width="10.0" style="50"/>
    <col min="6784" max="6784" customWidth="1" bestFit="1" width="10.0" style="50"/>
    <col min="6785" max="6785" customWidth="1" bestFit="1" width="10.0" style="50"/>
    <col min="6786" max="6786" customWidth="1" bestFit="1" width="10.0" style="50"/>
    <col min="6787" max="6787" customWidth="1" bestFit="1" width="10.0" style="50"/>
    <col min="6788" max="6788" customWidth="1" bestFit="1" width="10.0" style="50"/>
    <col min="6789" max="6789" customWidth="1" bestFit="1" width="10.0" style="50"/>
    <col min="6790" max="6790" customWidth="1" bestFit="1" width="10.0" style="50"/>
    <col min="6791" max="6791" customWidth="1" bestFit="1" width="10.0" style="50"/>
    <col min="6792" max="6792" customWidth="1" bestFit="1" width="10.0" style="50"/>
    <col min="6793" max="6793" customWidth="1" bestFit="1" width="10.0" style="50"/>
    <col min="6794" max="6794" customWidth="1" bestFit="1" width="10.0" style="50"/>
    <col min="6795" max="6795" customWidth="1" bestFit="1" width="10.0" style="50"/>
    <col min="6796" max="6796" customWidth="1" bestFit="1" width="10.0" style="50"/>
    <col min="6797" max="6797" customWidth="1" bestFit="1" width="10.0" style="50"/>
    <col min="6798" max="6798" customWidth="1" bestFit="1" width="10.0" style="50"/>
    <col min="6799" max="6799" customWidth="1" bestFit="1" width="10.0" style="50"/>
    <col min="6800" max="6800" customWidth="1" bestFit="1" width="10.0" style="50"/>
    <col min="6801" max="6801" customWidth="1" bestFit="1" width="10.0" style="50"/>
    <col min="6802" max="6802" customWidth="1" bestFit="1" width="10.0" style="50"/>
    <col min="6803" max="6803" customWidth="1" bestFit="1" width="10.0" style="50"/>
    <col min="6804" max="6804" customWidth="1" bestFit="1" width="10.0" style="50"/>
    <col min="6805" max="6805" customWidth="1" bestFit="1" width="10.0" style="50"/>
    <col min="6806" max="6806" customWidth="1" bestFit="1" width="10.0" style="50"/>
    <col min="6807" max="6807" customWidth="1" bestFit="1" width="10.0" style="50"/>
    <col min="6808" max="6808" customWidth="1" bestFit="1" width="10.0" style="50"/>
    <col min="6809" max="6809" customWidth="1" bestFit="1" width="10.0" style="50"/>
    <col min="6810" max="6810" customWidth="1" bestFit="1" width="10.0" style="50"/>
    <col min="6811" max="6811" customWidth="1" bestFit="1" width="10.0" style="50"/>
    <col min="6812" max="6812" customWidth="1" bestFit="1" width="10.0" style="50"/>
    <col min="6813" max="6813" customWidth="1" bestFit="1" width="10.0" style="50"/>
    <col min="6814" max="6814" customWidth="1" bestFit="1" width="10.0" style="50"/>
    <col min="6815" max="6815" customWidth="1" bestFit="1" width="10.0" style="50"/>
    <col min="6816" max="6816" customWidth="1" bestFit="1" width="10.0" style="50"/>
    <col min="6817" max="6817" customWidth="1" bestFit="1" width="10.0" style="50"/>
    <col min="6818" max="6818" customWidth="1" bestFit="1" width="10.0" style="50"/>
    <col min="6819" max="6819" customWidth="1" bestFit="1" width="10.0" style="50"/>
    <col min="6820" max="6820" customWidth="1" bestFit="1" width="10.0" style="50"/>
    <col min="6821" max="6821" customWidth="1" bestFit="1" width="10.0" style="50"/>
    <col min="6822" max="6822" customWidth="1" bestFit="1" width="10.0" style="50"/>
    <col min="6823" max="6823" customWidth="1" bestFit="1" width="10.0" style="50"/>
    <col min="6824" max="6824" customWidth="1" bestFit="1" width="10.0" style="50"/>
    <col min="6825" max="6825" customWidth="1" bestFit="1" width="10.0" style="50"/>
    <col min="6826" max="6826" customWidth="1" bestFit="1" width="10.0" style="50"/>
    <col min="6827" max="6827" customWidth="1" bestFit="1" width="10.0" style="50"/>
    <col min="6828" max="6828" customWidth="1" bestFit="1" width="10.0" style="50"/>
    <col min="6829" max="6829" customWidth="1" bestFit="1" width="10.0" style="50"/>
    <col min="6830" max="6830" customWidth="1" bestFit="1" width="10.0" style="50"/>
    <col min="6831" max="6831" customWidth="1" bestFit="1" width="10.0" style="50"/>
    <col min="6832" max="6832" customWidth="1" bestFit="1" width="10.0" style="50"/>
    <col min="6833" max="6833" customWidth="1" bestFit="1" width="10.0" style="50"/>
    <col min="6834" max="6834" customWidth="1" bestFit="1" width="10.0" style="50"/>
    <col min="6835" max="6835" customWidth="1" bestFit="1" width="10.0" style="50"/>
    <col min="6836" max="6836" customWidth="1" bestFit="1" width="10.0" style="50"/>
    <col min="6837" max="6837" customWidth="1" bestFit="1" width="10.0" style="50"/>
    <col min="6838" max="6838" customWidth="1" bestFit="1" width="10.0" style="50"/>
    <col min="6839" max="6839" customWidth="1" bestFit="1" width="10.0" style="50"/>
    <col min="6840" max="6840" customWidth="1" bestFit="1" width="10.0" style="50"/>
    <col min="6841" max="6841" customWidth="1" bestFit="1" width="10.0" style="50"/>
    <col min="6842" max="6842" customWidth="1" bestFit="1" width="10.0" style="50"/>
    <col min="6843" max="6843" customWidth="1" bestFit="1" width="10.0" style="50"/>
    <col min="6844" max="6844" customWidth="1" bestFit="1" width="10.0" style="50"/>
    <col min="6845" max="6845" customWidth="1" bestFit="1" width="10.0" style="50"/>
    <col min="6846" max="6846" customWidth="1" bestFit="1" width="10.0" style="50"/>
    <col min="6847" max="6847" customWidth="1" bestFit="1" width="10.0" style="50"/>
    <col min="6848" max="6848" customWidth="1" bestFit="1" width="10.0" style="50"/>
    <col min="6849" max="6849" customWidth="1" bestFit="1" width="10.0" style="50"/>
    <col min="6850" max="6850" customWidth="1" bestFit="1" width="10.0" style="50"/>
    <col min="6851" max="6851" customWidth="1" bestFit="1" width="10.0" style="50"/>
    <col min="6852" max="6852" customWidth="1" bestFit="1" width="10.0" style="50"/>
    <col min="6853" max="6853" customWidth="1" bestFit="1" width="10.0" style="50"/>
    <col min="6854" max="6854" customWidth="1" bestFit="1" width="10.0" style="50"/>
    <col min="6855" max="6855" customWidth="1" bestFit="1" width="10.0" style="50"/>
    <col min="6856" max="6856" customWidth="1" bestFit="1" width="10.0" style="50"/>
    <col min="6857" max="6857" customWidth="1" bestFit="1" width="10.0" style="50"/>
    <col min="6858" max="6858" customWidth="1" bestFit="1" width="10.0" style="50"/>
    <col min="6859" max="6859" customWidth="1" bestFit="1" width="10.0" style="50"/>
    <col min="6860" max="6860" customWidth="1" bestFit="1" width="10.0" style="50"/>
    <col min="6861" max="6861" customWidth="1" bestFit="1" width="10.0" style="50"/>
    <col min="6862" max="6862" customWidth="1" bestFit="1" width="10.0" style="50"/>
    <col min="6863" max="6863" customWidth="1" bestFit="1" width="10.0" style="50"/>
    <col min="6864" max="6864" customWidth="1" bestFit="1" width="10.0" style="50"/>
    <col min="6865" max="6865" customWidth="1" bestFit="1" width="10.0" style="50"/>
    <col min="6866" max="6866" customWidth="1" bestFit="1" width="10.0" style="50"/>
    <col min="6867" max="6867" customWidth="1" bestFit="1" width="10.0" style="50"/>
    <col min="6868" max="6868" customWidth="1" bestFit="1" width="10.0" style="50"/>
    <col min="6869" max="6869" customWidth="1" bestFit="1" width="10.0" style="50"/>
    <col min="6870" max="6870" customWidth="1" bestFit="1" width="10.0" style="50"/>
    <col min="6871" max="6871" customWidth="1" bestFit="1" width="10.0" style="50"/>
    <col min="6872" max="6872" customWidth="1" bestFit="1" width="10.0" style="50"/>
    <col min="6873" max="6873" customWidth="1" bestFit="1" width="10.0" style="50"/>
    <col min="6874" max="6874" customWidth="1" bestFit="1" width="10.0" style="50"/>
    <col min="6875" max="6875" customWidth="1" bestFit="1" width="10.0" style="50"/>
    <col min="6876" max="6876" customWidth="1" bestFit="1" width="10.0" style="50"/>
    <col min="6877" max="6877" customWidth="1" bestFit="1" width="10.0" style="50"/>
    <col min="6878" max="6878" customWidth="1" bestFit="1" width="10.0" style="50"/>
    <col min="6879" max="6879" customWidth="1" bestFit="1" width="10.0" style="50"/>
    <col min="6880" max="6880" customWidth="1" bestFit="1" width="10.0" style="50"/>
    <col min="6881" max="6881" customWidth="1" bestFit="1" width="10.0" style="50"/>
    <col min="6882" max="6882" customWidth="1" bestFit="1" width="10.0" style="50"/>
    <col min="6883" max="6883" customWidth="1" bestFit="1" width="10.0" style="50"/>
    <col min="6884" max="6884" customWidth="1" bestFit="1" width="10.0" style="50"/>
    <col min="6885" max="6885" customWidth="1" bestFit="1" width="10.0" style="50"/>
    <col min="6886" max="6886" customWidth="1" bestFit="1" width="10.0" style="50"/>
    <col min="6887" max="6887" customWidth="1" bestFit="1" width="10.0" style="50"/>
    <col min="6888" max="6888" customWidth="1" bestFit="1" width="10.0" style="50"/>
    <col min="6889" max="6889" customWidth="1" bestFit="1" width="10.0" style="50"/>
    <col min="6890" max="6890" customWidth="1" bestFit="1" width="10.0" style="50"/>
    <col min="6891" max="6891" customWidth="1" bestFit="1" width="10.0" style="50"/>
    <col min="6892" max="6892" customWidth="1" bestFit="1" width="10.0" style="50"/>
    <col min="6893" max="6893" customWidth="1" bestFit="1" width="10.0" style="50"/>
    <col min="6894" max="6894" customWidth="1" bestFit="1" width="10.0" style="50"/>
    <col min="6895" max="6895" customWidth="1" bestFit="1" width="10.0" style="50"/>
    <col min="6896" max="6896" customWidth="1" bestFit="1" width="10.0" style="50"/>
    <col min="6897" max="6897" customWidth="1" bestFit="1" width="10.0" style="50"/>
    <col min="6898" max="6898" customWidth="1" bestFit="1" width="10.0" style="50"/>
    <col min="6899" max="6899" customWidth="1" bestFit="1" width="10.0" style="50"/>
    <col min="6900" max="6900" customWidth="1" bestFit="1" width="10.0" style="50"/>
    <col min="6901" max="6901" customWidth="1" bestFit="1" width="10.0" style="50"/>
    <col min="6902" max="6902" customWidth="1" bestFit="1" width="10.0" style="50"/>
    <col min="6903" max="6903" customWidth="1" bestFit="1" width="10.0" style="50"/>
    <col min="6904" max="6904" customWidth="1" bestFit="1" width="10.0" style="50"/>
    <col min="6905" max="6905" customWidth="1" bestFit="1" width="10.0" style="50"/>
    <col min="6906" max="6906" customWidth="1" bestFit="1" width="10.0" style="50"/>
    <col min="6907" max="6907" customWidth="1" bestFit="1" width="10.0" style="50"/>
    <col min="6908" max="6908" customWidth="1" bestFit="1" width="10.0" style="50"/>
    <col min="6909" max="6909" customWidth="1" bestFit="1" width="10.0" style="50"/>
    <col min="6910" max="6910" customWidth="1" bestFit="1" width="10.0" style="50"/>
    <col min="6911" max="6911" customWidth="1" bestFit="1" width="10.0" style="50"/>
    <col min="6912" max="6912" customWidth="1" bestFit="1" width="10.0" style="50"/>
    <col min="6913" max="6913" customWidth="1" bestFit="1" width="10.0" style="50"/>
    <col min="6914" max="6914" customWidth="1" bestFit="1" width="10.0" style="50"/>
    <col min="6915" max="6915" customWidth="1" bestFit="1" width="10.0" style="50"/>
    <col min="6916" max="6916" customWidth="1" bestFit="1" width="10.0" style="50"/>
    <col min="6917" max="6917" customWidth="1" bestFit="1" width="10.0" style="50"/>
    <col min="6918" max="6918" customWidth="1" bestFit="1" width="10.0" style="50"/>
    <col min="6919" max="6919" customWidth="1" bestFit="1" width="10.0" style="50"/>
    <col min="6920" max="6920" customWidth="1" bestFit="1" width="10.0" style="50"/>
    <col min="6921" max="6921" customWidth="1" bestFit="1" width="10.0" style="50"/>
    <col min="6922" max="6922" customWidth="1" bestFit="1" width="10.0" style="50"/>
    <col min="6923" max="6923" customWidth="1" bestFit="1" width="10.0" style="50"/>
    <col min="6924" max="6924" customWidth="1" bestFit="1" width="10.0" style="50"/>
    <col min="6925" max="6925" customWidth="1" bestFit="1" width="10.0" style="50"/>
    <col min="6926" max="6926" customWidth="1" bestFit="1" width="10.0" style="50"/>
    <col min="6927" max="6927" customWidth="1" bestFit="1" width="10.0" style="50"/>
    <col min="6928" max="6928" customWidth="1" bestFit="1" width="10.0" style="50"/>
    <col min="6929" max="6929" customWidth="1" bestFit="1" width="10.0" style="50"/>
    <col min="6930" max="6930" customWidth="1" bestFit="1" width="10.0" style="50"/>
    <col min="6931" max="6931" customWidth="1" bestFit="1" width="10.0" style="50"/>
    <col min="6932" max="6932" customWidth="1" bestFit="1" width="10.0" style="50"/>
    <col min="6933" max="6933" customWidth="1" bestFit="1" width="10.0" style="50"/>
    <col min="6934" max="6934" customWidth="1" bestFit="1" width="10.0" style="50"/>
    <col min="6935" max="6935" customWidth="1" bestFit="1" width="10.0" style="50"/>
    <col min="6936" max="6936" customWidth="1" bestFit="1" width="10.0" style="50"/>
    <col min="6937" max="6937" customWidth="1" bestFit="1" width="10.0" style="50"/>
    <col min="6938" max="6938" customWidth="1" bestFit="1" width="10.0" style="50"/>
    <col min="6939" max="6939" customWidth="1" bestFit="1" width="10.0" style="50"/>
    <col min="6940" max="6940" customWidth="1" bestFit="1" width="10.0" style="50"/>
    <col min="6941" max="6941" customWidth="1" bestFit="1" width="10.0" style="50"/>
    <col min="6942" max="6942" customWidth="1" bestFit="1" width="10.0" style="50"/>
    <col min="6943" max="6943" customWidth="1" bestFit="1" width="10.0" style="50"/>
    <col min="6944" max="6944" customWidth="1" bestFit="1" width="10.0" style="50"/>
    <col min="6945" max="6945" customWidth="1" bestFit="1" width="10.0" style="50"/>
    <col min="6946" max="6946" customWidth="1" bestFit="1" width="10.0" style="50"/>
    <col min="6947" max="6947" customWidth="1" bestFit="1" width="10.0" style="50"/>
    <col min="6948" max="6948" customWidth="1" bestFit="1" width="10.0" style="50"/>
    <col min="6949" max="6949" customWidth="1" bestFit="1" width="10.0" style="50"/>
    <col min="6950" max="6950" customWidth="1" bestFit="1" width="10.0" style="50"/>
    <col min="6951" max="6951" customWidth="1" bestFit="1" width="10.0" style="50"/>
    <col min="6952" max="6952" customWidth="1" bestFit="1" width="10.0" style="50"/>
    <col min="6953" max="6953" customWidth="1" bestFit="1" width="10.0" style="50"/>
    <col min="6954" max="6954" customWidth="1" bestFit="1" width="10.0" style="50"/>
    <col min="6955" max="6955" customWidth="1" bestFit="1" width="10.0" style="50"/>
    <col min="6956" max="6956" customWidth="1" bestFit="1" width="10.0" style="50"/>
    <col min="6957" max="6957" customWidth="1" bestFit="1" width="10.0" style="50"/>
    <col min="6958" max="6958" customWidth="1" bestFit="1" width="10.0" style="50"/>
    <col min="6959" max="6959" customWidth="1" bestFit="1" width="10.0" style="50"/>
    <col min="6960" max="6960" customWidth="1" bestFit="1" width="10.0" style="50"/>
    <col min="6961" max="6961" customWidth="1" bestFit="1" width="10.0" style="50"/>
    <col min="6962" max="6962" customWidth="1" bestFit="1" width="10.0" style="50"/>
    <col min="6963" max="6963" customWidth="1" bestFit="1" width="10.0" style="50"/>
    <col min="6964" max="6964" customWidth="1" bestFit="1" width="10.0" style="50"/>
    <col min="6965" max="6965" customWidth="1" bestFit="1" width="10.0" style="50"/>
    <col min="6966" max="6966" customWidth="1" bestFit="1" width="10.0" style="50"/>
    <col min="6967" max="6967" customWidth="1" bestFit="1" width="10.0" style="50"/>
    <col min="6968" max="6968" customWidth="1" bestFit="1" width="10.0" style="50"/>
    <col min="6969" max="6969" customWidth="1" bestFit="1" width="10.0" style="50"/>
    <col min="6970" max="6970" customWidth="1" bestFit="1" width="10.0" style="50"/>
    <col min="6971" max="6971" customWidth="1" bestFit="1" width="10.0" style="50"/>
    <col min="6972" max="6972" customWidth="1" bestFit="1" width="10.0" style="50"/>
    <col min="6973" max="6973" customWidth="1" bestFit="1" width="10.0" style="50"/>
    <col min="6974" max="6974" customWidth="1" bestFit="1" width="10.0" style="50"/>
    <col min="6975" max="6975" customWidth="1" bestFit="1" width="10.0" style="50"/>
    <col min="6976" max="6976" customWidth="1" bestFit="1" width="10.0" style="50"/>
    <col min="6977" max="6977" customWidth="1" bestFit="1" width="10.0" style="50"/>
    <col min="6978" max="6978" customWidth="1" bestFit="1" width="10.0" style="50"/>
    <col min="6979" max="6979" customWidth="1" bestFit="1" width="10.0" style="50"/>
    <col min="6980" max="6980" customWidth="1" bestFit="1" width="10.0" style="50"/>
    <col min="6981" max="6981" customWidth="1" bestFit="1" width="10.0" style="50"/>
    <col min="6982" max="6982" customWidth="1" bestFit="1" width="10.0" style="50"/>
    <col min="6983" max="6983" customWidth="1" bestFit="1" width="10.0" style="50"/>
    <col min="6984" max="6984" customWidth="1" bestFit="1" width="10.0" style="50"/>
    <col min="6985" max="6985" customWidth="1" bestFit="1" width="10.0" style="50"/>
    <col min="6986" max="6986" customWidth="1" bestFit="1" width="10.0" style="50"/>
    <col min="6987" max="6987" customWidth="1" bestFit="1" width="10.0" style="50"/>
    <col min="6988" max="6988" customWidth="1" bestFit="1" width="10.0" style="50"/>
    <col min="6989" max="6989" customWidth="1" bestFit="1" width="10.0" style="50"/>
    <col min="6990" max="6990" customWidth="1" bestFit="1" width="10.0" style="50"/>
    <col min="6991" max="6991" customWidth="1" bestFit="1" width="10.0" style="50"/>
    <col min="6992" max="6992" customWidth="1" bestFit="1" width="10.0" style="50"/>
    <col min="6993" max="6993" customWidth="1" bestFit="1" width="10.0" style="50"/>
    <col min="6994" max="6994" customWidth="1" bestFit="1" width="10.0" style="50"/>
    <col min="6995" max="6995" customWidth="1" bestFit="1" width="10.0" style="50"/>
    <col min="6996" max="6996" customWidth="1" bestFit="1" width="10.0" style="50"/>
    <col min="6997" max="6997" customWidth="1" bestFit="1" width="10.0" style="50"/>
    <col min="6998" max="6998" customWidth="1" bestFit="1" width="10.0" style="50"/>
    <col min="6999" max="6999" customWidth="1" bestFit="1" width="10.0" style="50"/>
    <col min="7000" max="7000" customWidth="1" bestFit="1" width="10.0" style="50"/>
    <col min="7001" max="7001" customWidth="1" bestFit="1" width="10.0" style="50"/>
    <col min="7002" max="7002" customWidth="1" bestFit="1" width="10.0" style="50"/>
    <col min="7003" max="7003" customWidth="1" bestFit="1" width="10.0" style="50"/>
    <col min="7004" max="7004" customWidth="1" bestFit="1" width="10.0" style="50"/>
    <col min="7005" max="7005" customWidth="1" bestFit="1" width="10.0" style="50"/>
    <col min="7006" max="7006" customWidth="1" bestFit="1" width="10.0" style="50"/>
    <col min="7007" max="7007" customWidth="1" bestFit="1" width="10.0" style="50"/>
    <col min="7008" max="7008" customWidth="1" bestFit="1" width="10.0" style="50"/>
    <col min="7009" max="7009" customWidth="1" bestFit="1" width="10.0" style="50"/>
    <col min="7010" max="7010" customWidth="1" bestFit="1" width="10.0" style="50"/>
    <col min="7011" max="7011" customWidth="1" bestFit="1" width="10.0" style="50"/>
    <col min="7012" max="7012" customWidth="1" bestFit="1" width="10.0" style="50"/>
    <col min="7013" max="7013" customWidth="1" bestFit="1" width="10.0" style="50"/>
    <col min="7014" max="7014" customWidth="1" bestFit="1" width="10.0" style="50"/>
    <col min="7015" max="7015" customWidth="1" bestFit="1" width="10.0" style="50"/>
    <col min="7016" max="7016" customWidth="1" bestFit="1" width="10.0" style="50"/>
    <col min="7017" max="7017" customWidth="1" bestFit="1" width="10.0" style="50"/>
    <col min="7018" max="7018" customWidth="1" bestFit="1" width="10.0" style="50"/>
    <col min="7019" max="7019" customWidth="1" bestFit="1" width="10.0" style="50"/>
    <col min="7020" max="7020" customWidth="1" bestFit="1" width="10.0" style="50"/>
    <col min="7021" max="7021" customWidth="1" bestFit="1" width="10.0" style="50"/>
    <col min="7022" max="7022" customWidth="1" bestFit="1" width="10.0" style="50"/>
    <col min="7023" max="7023" customWidth="1" bestFit="1" width="10.0" style="50"/>
    <col min="7024" max="7024" customWidth="1" bestFit="1" width="10.0" style="50"/>
    <col min="7025" max="7025" customWidth="1" bestFit="1" width="10.0" style="50"/>
    <col min="7026" max="7026" customWidth="1" bestFit="1" width="10.0" style="50"/>
    <col min="7027" max="7027" customWidth="1" bestFit="1" width="10.0" style="50"/>
    <col min="7028" max="7028" customWidth="1" bestFit="1" width="10.0" style="50"/>
    <col min="7029" max="7029" customWidth="1" bestFit="1" width="10.0" style="50"/>
    <col min="7030" max="7030" customWidth="1" bestFit="1" width="10.0" style="50"/>
    <col min="7031" max="7031" customWidth="1" bestFit="1" width="10.0" style="50"/>
    <col min="7032" max="7032" customWidth="1" bestFit="1" width="10.0" style="50"/>
    <col min="7033" max="7033" customWidth="1" bestFit="1" width="10.0" style="50"/>
    <col min="7034" max="7034" customWidth="1" bestFit="1" width="10.0" style="50"/>
    <col min="7035" max="7035" customWidth="1" bestFit="1" width="10.0" style="50"/>
    <col min="7036" max="7036" customWidth="1" bestFit="1" width="10.0" style="50"/>
    <col min="7037" max="7037" customWidth="1" bestFit="1" width="10.0" style="50"/>
    <col min="7038" max="7038" customWidth="1" bestFit="1" width="10.0" style="50"/>
    <col min="7039" max="7039" customWidth="1" bestFit="1" width="10.0" style="50"/>
    <col min="7040" max="7040" customWidth="1" bestFit="1" width="10.0" style="50"/>
    <col min="7041" max="7041" customWidth="1" bestFit="1" width="10.0" style="50"/>
    <col min="7042" max="7042" customWidth="1" bestFit="1" width="10.0" style="50"/>
    <col min="7043" max="7043" customWidth="1" bestFit="1" width="10.0" style="50"/>
    <col min="7044" max="7044" customWidth="1" bestFit="1" width="10.0" style="50"/>
    <col min="7045" max="7045" customWidth="1" bestFit="1" width="10.0" style="50"/>
    <col min="7046" max="7046" customWidth="1" bestFit="1" width="10.0" style="50"/>
    <col min="7047" max="7047" customWidth="1" bestFit="1" width="10.0" style="50"/>
    <col min="7048" max="7048" customWidth="1" bestFit="1" width="10.0" style="50"/>
    <col min="7049" max="7049" customWidth="1" bestFit="1" width="10.0" style="50"/>
    <col min="7050" max="7050" customWidth="1" bestFit="1" width="10.0" style="50"/>
    <col min="7051" max="7051" customWidth="1" bestFit="1" width="10.0" style="50"/>
    <col min="7052" max="7052" customWidth="1" bestFit="1" width="10.0" style="50"/>
    <col min="7053" max="7053" customWidth="1" bestFit="1" width="10.0" style="50"/>
    <col min="7054" max="7054" customWidth="1" bestFit="1" width="10.0" style="50"/>
    <col min="7055" max="7055" customWidth="1" bestFit="1" width="10.0" style="50"/>
    <col min="7056" max="7056" customWidth="1" bestFit="1" width="10.0" style="50"/>
    <col min="7057" max="7057" customWidth="1" bestFit="1" width="10.0" style="50"/>
    <col min="7058" max="7058" customWidth="1" bestFit="1" width="10.0" style="50"/>
    <col min="7059" max="7059" customWidth="1" bestFit="1" width="10.0" style="50"/>
    <col min="7060" max="7060" customWidth="1" bestFit="1" width="10.0" style="50"/>
    <col min="7061" max="7061" customWidth="1" bestFit="1" width="10.0" style="50"/>
    <col min="7062" max="7062" customWidth="1" bestFit="1" width="10.0" style="50"/>
    <col min="7063" max="7063" customWidth="1" bestFit="1" width="10.0" style="50"/>
    <col min="7064" max="7064" customWidth="1" bestFit="1" width="10.0" style="50"/>
    <col min="7065" max="7065" customWidth="1" bestFit="1" width="10.0" style="50"/>
    <col min="7066" max="7066" customWidth="1" bestFit="1" width="10.0" style="50"/>
    <col min="7067" max="7067" customWidth="1" bestFit="1" width="10.0" style="50"/>
    <col min="7068" max="7068" customWidth="1" bestFit="1" width="10.0" style="50"/>
    <col min="7069" max="7069" customWidth="1" bestFit="1" width="10.0" style="50"/>
    <col min="7070" max="7070" customWidth="1" bestFit="1" width="10.0" style="50"/>
    <col min="7071" max="7071" customWidth="1" bestFit="1" width="10.0" style="50"/>
    <col min="7072" max="7072" customWidth="1" bestFit="1" width="10.0" style="50"/>
    <col min="7073" max="7073" customWidth="1" bestFit="1" width="10.0" style="50"/>
    <col min="7074" max="7074" customWidth="1" bestFit="1" width="10.0" style="50"/>
    <col min="7075" max="7075" customWidth="1" bestFit="1" width="10.0" style="50"/>
    <col min="7076" max="7076" customWidth="1" bestFit="1" width="10.0" style="50"/>
    <col min="7077" max="7077" customWidth="1" bestFit="1" width="10.0" style="50"/>
    <col min="7078" max="7078" customWidth="1" bestFit="1" width="10.0" style="50"/>
    <col min="7079" max="7079" customWidth="1" bestFit="1" width="10.0" style="50"/>
    <col min="7080" max="7080" customWidth="1" bestFit="1" width="10.0" style="50"/>
    <col min="7081" max="7081" customWidth="1" bestFit="1" width="10.0" style="50"/>
    <col min="7082" max="7082" customWidth="1" bestFit="1" width="10.0" style="50"/>
    <col min="7083" max="7083" customWidth="1" bestFit="1" width="10.0" style="50"/>
    <col min="7084" max="7084" customWidth="1" bestFit="1" width="10.0" style="50"/>
    <col min="7085" max="7085" customWidth="1" bestFit="1" width="10.0" style="50"/>
    <col min="7086" max="7086" customWidth="1" bestFit="1" width="10.0" style="50"/>
    <col min="7087" max="7087" customWidth="1" bestFit="1" width="10.0" style="50"/>
    <col min="7088" max="7088" customWidth="1" bestFit="1" width="10.0" style="50"/>
    <col min="7089" max="7089" customWidth="1" bestFit="1" width="10.0" style="50"/>
    <col min="7090" max="7090" customWidth="1" bestFit="1" width="10.0" style="50"/>
    <col min="7091" max="7091" customWidth="1" bestFit="1" width="10.0" style="50"/>
    <col min="7092" max="7092" customWidth="1" bestFit="1" width="10.0" style="50"/>
    <col min="7093" max="7093" customWidth="1" bestFit="1" width="10.0" style="50"/>
    <col min="7094" max="7094" customWidth="1" bestFit="1" width="10.0" style="50"/>
    <col min="7095" max="7095" customWidth="1" bestFit="1" width="10.0" style="50"/>
    <col min="7096" max="7096" customWidth="1" bestFit="1" width="10.0" style="50"/>
    <col min="7097" max="7097" customWidth="1" bestFit="1" width="10.0" style="50"/>
    <col min="7098" max="7098" customWidth="1" bestFit="1" width="10.0" style="50"/>
    <col min="7099" max="7099" customWidth="1" bestFit="1" width="10.0" style="50"/>
    <col min="7100" max="7100" customWidth="1" bestFit="1" width="10.0" style="50"/>
    <col min="7101" max="7101" customWidth="1" bestFit="1" width="10.0" style="50"/>
    <col min="7102" max="7102" customWidth="1" bestFit="1" width="10.0" style="50"/>
    <col min="7103" max="7103" customWidth="1" bestFit="1" width="10.0" style="50"/>
    <col min="7104" max="7104" customWidth="1" bestFit="1" width="10.0" style="50"/>
    <col min="7105" max="7105" customWidth="1" bestFit="1" width="10.0" style="50"/>
    <col min="7106" max="7106" customWidth="1" bestFit="1" width="10.0" style="50"/>
    <col min="7107" max="7107" customWidth="1" bestFit="1" width="10.0" style="50"/>
    <col min="7108" max="7108" customWidth="1" bestFit="1" width="10.0" style="50"/>
    <col min="7109" max="7109" customWidth="1" bestFit="1" width="10.0" style="50"/>
    <col min="7110" max="7110" customWidth="1" bestFit="1" width="10.0" style="50"/>
    <col min="7111" max="7111" customWidth="1" bestFit="1" width="10.0" style="50"/>
    <col min="7112" max="7112" customWidth="1" bestFit="1" width="10.0" style="50"/>
    <col min="7113" max="7113" customWidth="1" bestFit="1" width="10.0" style="50"/>
    <col min="7114" max="7114" customWidth="1" bestFit="1" width="10.0" style="50"/>
    <col min="7115" max="7115" customWidth="1" bestFit="1" width="10.0" style="50"/>
    <col min="7116" max="7116" customWidth="1" bestFit="1" width="10.0" style="50"/>
    <col min="7117" max="7117" customWidth="1" bestFit="1" width="10.0" style="50"/>
    <col min="7118" max="7118" customWidth="1" bestFit="1" width="10.0" style="50"/>
    <col min="7119" max="7119" customWidth="1" bestFit="1" width="10.0" style="50"/>
    <col min="7120" max="7120" customWidth="1" bestFit="1" width="10.0" style="50"/>
    <col min="7121" max="7121" customWidth="1" bestFit="1" width="10.0" style="50"/>
    <col min="7122" max="7122" customWidth="1" bestFit="1" width="10.0" style="50"/>
    <col min="7123" max="7123" customWidth="1" bestFit="1" width="10.0" style="50"/>
    <col min="7124" max="7124" customWidth="1" bestFit="1" width="10.0" style="50"/>
    <col min="7125" max="7125" customWidth="1" bestFit="1" width="10.0" style="50"/>
    <col min="7126" max="7126" customWidth="1" bestFit="1" width="10.0" style="50"/>
    <col min="7127" max="7127" customWidth="1" bestFit="1" width="10.0" style="50"/>
    <col min="7128" max="7128" customWidth="1" bestFit="1" width="10.0" style="50"/>
    <col min="7129" max="7129" customWidth="1" bestFit="1" width="10.0" style="50"/>
    <col min="7130" max="7130" customWidth="1" bestFit="1" width="10.0" style="50"/>
    <col min="7131" max="7131" customWidth="1" bestFit="1" width="10.0" style="50"/>
    <col min="7132" max="7132" customWidth="1" bestFit="1" width="10.0" style="50"/>
    <col min="7133" max="7133" customWidth="1" bestFit="1" width="10.0" style="50"/>
    <col min="7134" max="7134" customWidth="1" bestFit="1" width="10.0" style="50"/>
    <col min="7135" max="7135" customWidth="1" bestFit="1" width="10.0" style="50"/>
    <col min="7136" max="7136" customWidth="1" bestFit="1" width="10.0" style="50"/>
    <col min="7137" max="7137" customWidth="1" bestFit="1" width="10.0" style="50"/>
    <col min="7138" max="7138" customWidth="1" bestFit="1" width="10.0" style="50"/>
    <col min="7139" max="7139" customWidth="1" bestFit="1" width="10.0" style="50"/>
    <col min="7140" max="7140" customWidth="1" bestFit="1" width="10.0" style="50"/>
    <col min="7141" max="7141" customWidth="1" bestFit="1" width="10.0" style="50"/>
    <col min="7142" max="7142" customWidth="1" bestFit="1" width="10.0" style="50"/>
    <col min="7143" max="7143" customWidth="1" bestFit="1" width="10.0" style="50"/>
    <col min="7144" max="7144" customWidth="1" bestFit="1" width="10.0" style="50"/>
    <col min="7145" max="7145" customWidth="1" bestFit="1" width="10.0" style="50"/>
    <col min="7146" max="7146" customWidth="1" bestFit="1" width="10.0" style="50"/>
    <col min="7147" max="7147" customWidth="1" bestFit="1" width="10.0" style="50"/>
    <col min="7148" max="7148" customWidth="1" bestFit="1" width="10.0" style="50"/>
    <col min="7149" max="7149" customWidth="1" bestFit="1" width="10.0" style="50"/>
    <col min="7150" max="7150" customWidth="1" bestFit="1" width="10.0" style="50"/>
    <col min="7151" max="7151" customWidth="1" bestFit="1" width="10.0" style="50"/>
    <col min="7152" max="7152" customWidth="1" bestFit="1" width="10.0" style="50"/>
    <col min="7153" max="7153" customWidth="1" bestFit="1" width="10.0" style="50"/>
    <col min="7154" max="7154" customWidth="1" bestFit="1" width="10.0" style="50"/>
    <col min="7155" max="7155" customWidth="1" bestFit="1" width="10.0" style="50"/>
    <col min="7156" max="7156" customWidth="1" bestFit="1" width="10.0" style="50"/>
    <col min="7157" max="7157" customWidth="1" bestFit="1" width="10.0" style="50"/>
    <col min="7158" max="7158" customWidth="1" bestFit="1" width="10.0" style="50"/>
    <col min="7159" max="7159" customWidth="1" bestFit="1" width="10.0" style="50"/>
    <col min="7160" max="7160" customWidth="1" bestFit="1" width="10.0" style="50"/>
    <col min="7161" max="7161" customWidth="1" bestFit="1" width="10.0" style="50"/>
    <col min="7162" max="7162" customWidth="1" bestFit="1" width="10.0" style="50"/>
    <col min="7163" max="7163" customWidth="1" bestFit="1" width="10.0" style="50"/>
    <col min="7164" max="7164" customWidth="1" bestFit="1" width="10.0" style="50"/>
    <col min="7165" max="7165" customWidth="1" bestFit="1" width="10.0" style="50"/>
    <col min="7166" max="7166" customWidth="1" bestFit="1" width="10.0" style="50"/>
    <col min="7167" max="7167" customWidth="1" bestFit="1" width="10.0" style="50"/>
    <col min="7168" max="7168" customWidth="1" bestFit="1" width="10.0" style="50"/>
    <col min="7169" max="7169" customWidth="1" bestFit="1" width="10.0" style="50"/>
    <col min="7170" max="7170" customWidth="1" bestFit="1" width="10.0" style="50"/>
    <col min="7171" max="7171" customWidth="1" bestFit="1" width="10.0" style="50"/>
    <col min="7172" max="7172" customWidth="1" bestFit="1" width="10.0" style="50"/>
    <col min="7173" max="7173" customWidth="1" bestFit="1" width="10.0" style="50"/>
    <col min="7174" max="7174" customWidth="1" bestFit="1" width="10.0" style="50"/>
    <col min="7175" max="7175" customWidth="1" bestFit="1" width="10.0" style="50"/>
    <col min="7176" max="7176" customWidth="1" bestFit="1" width="10.0" style="50"/>
    <col min="7177" max="7177" customWidth="1" bestFit="1" width="10.0" style="50"/>
    <col min="7178" max="7178" customWidth="1" bestFit="1" width="10.0" style="50"/>
    <col min="7179" max="7179" customWidth="1" bestFit="1" width="10.0" style="50"/>
    <col min="7180" max="7180" customWidth="1" bestFit="1" width="10.0" style="50"/>
    <col min="7181" max="7181" customWidth="1" bestFit="1" width="10.0" style="50"/>
    <col min="7182" max="7182" customWidth="1" bestFit="1" width="10.0" style="50"/>
    <col min="7183" max="7183" customWidth="1" bestFit="1" width="10.0" style="50"/>
    <col min="7184" max="7184" customWidth="1" bestFit="1" width="10.0" style="50"/>
    <col min="7185" max="7185" customWidth="1" bestFit="1" width="10.0" style="50"/>
    <col min="7186" max="7186" customWidth="1" bestFit="1" width="10.0" style="50"/>
    <col min="7187" max="7187" customWidth="1" bestFit="1" width="10.0" style="50"/>
    <col min="7188" max="7188" customWidth="1" bestFit="1" width="10.0" style="50"/>
    <col min="7189" max="7189" customWidth="1" bestFit="1" width="10.0" style="50"/>
    <col min="7190" max="7190" customWidth="1" bestFit="1" width="10.0" style="50"/>
    <col min="7191" max="7191" customWidth="1" bestFit="1" width="10.0" style="50"/>
    <col min="7192" max="7192" customWidth="1" bestFit="1" width="10.0" style="50"/>
    <col min="7193" max="7193" customWidth="1" bestFit="1" width="10.0" style="50"/>
    <col min="7194" max="7194" customWidth="1" bestFit="1" width="10.0" style="50"/>
    <col min="7195" max="7195" customWidth="1" bestFit="1" width="10.0" style="50"/>
    <col min="7196" max="7196" customWidth="1" bestFit="1" width="10.0" style="50"/>
    <col min="7197" max="7197" customWidth="1" bestFit="1" width="10.0" style="50"/>
    <col min="7198" max="7198" customWidth="1" bestFit="1" width="10.0" style="50"/>
    <col min="7199" max="7199" customWidth="1" bestFit="1" width="10.0" style="50"/>
    <col min="7200" max="7200" customWidth="1" bestFit="1" width="10.0" style="50"/>
    <col min="7201" max="7201" customWidth="1" bestFit="1" width="10.0" style="50"/>
    <col min="7202" max="7202" customWidth="1" bestFit="1" width="10.0" style="50"/>
    <col min="7203" max="7203" customWidth="1" bestFit="1" width="10.0" style="50"/>
    <col min="7204" max="7204" customWidth="1" bestFit="1" width="10.0" style="50"/>
    <col min="7205" max="7205" customWidth="1" bestFit="1" width="10.0" style="50"/>
    <col min="7206" max="7206" customWidth="1" bestFit="1" width="10.0" style="50"/>
    <col min="7207" max="7207" customWidth="1" bestFit="1" width="10.0" style="50"/>
    <col min="7208" max="7208" customWidth="1" bestFit="1" width="10.0" style="50"/>
    <col min="7209" max="7209" customWidth="1" bestFit="1" width="10.0" style="50"/>
    <col min="7210" max="7210" customWidth="1" bestFit="1" width="10.0" style="50"/>
    <col min="7211" max="7211" customWidth="1" bestFit="1" width="10.0" style="50"/>
    <col min="7212" max="7212" customWidth="1" bestFit="1" width="10.0" style="50"/>
    <col min="7213" max="7213" customWidth="1" bestFit="1" width="10.0" style="50"/>
    <col min="7214" max="7214" customWidth="1" bestFit="1" width="10.0" style="50"/>
    <col min="7215" max="7215" customWidth="1" bestFit="1" width="10.0" style="50"/>
    <col min="7216" max="7216" customWidth="1" bestFit="1" width="10.0" style="50"/>
    <col min="7217" max="7217" customWidth="1" bestFit="1" width="10.0" style="50"/>
    <col min="7218" max="7218" customWidth="1" bestFit="1" width="10.0" style="50"/>
    <col min="7219" max="7219" customWidth="1" bestFit="1" width="10.0" style="50"/>
    <col min="7220" max="7220" customWidth="1" bestFit="1" width="10.0" style="50"/>
    <col min="7221" max="7221" customWidth="1" bestFit="1" width="10.0" style="50"/>
    <col min="7222" max="7222" customWidth="1" bestFit="1" width="10.0" style="50"/>
    <col min="7223" max="7223" customWidth="1" bestFit="1" width="10.0" style="50"/>
    <col min="7224" max="7224" customWidth="1" bestFit="1" width="10.0" style="50"/>
    <col min="7225" max="7225" customWidth="1" bestFit="1" width="10.0" style="50"/>
    <col min="7226" max="7226" customWidth="1" bestFit="1" width="10.0" style="50"/>
    <col min="7227" max="7227" customWidth="1" bestFit="1" width="10.0" style="50"/>
    <col min="7228" max="7228" customWidth="1" bestFit="1" width="10.0" style="50"/>
    <col min="7229" max="7229" customWidth="1" bestFit="1" width="10.0" style="50"/>
    <col min="7230" max="7230" customWidth="1" bestFit="1" width="10.0" style="50"/>
    <col min="7231" max="7231" customWidth="1" bestFit="1" width="10.0" style="50"/>
    <col min="7232" max="7232" customWidth="1" bestFit="1" width="10.0" style="50"/>
    <col min="7233" max="7233" customWidth="1" bestFit="1" width="10.0" style="50"/>
    <col min="7234" max="7234" customWidth="1" bestFit="1" width="10.0" style="50"/>
    <col min="7235" max="7235" customWidth="1" bestFit="1" width="10.0" style="50"/>
    <col min="7236" max="7236" customWidth="1" bestFit="1" width="10.0" style="50"/>
    <col min="7237" max="7237" customWidth="1" bestFit="1" width="10.0" style="50"/>
    <col min="7238" max="7238" customWidth="1" bestFit="1" width="10.0" style="50"/>
    <col min="7239" max="7239" customWidth="1" bestFit="1" width="10.0" style="50"/>
    <col min="7240" max="7240" customWidth="1" bestFit="1" width="10.0" style="50"/>
    <col min="7241" max="7241" customWidth="1" bestFit="1" width="10.0" style="50"/>
    <col min="7242" max="7242" customWidth="1" bestFit="1" width="10.0" style="50"/>
    <col min="7243" max="7243" customWidth="1" bestFit="1" width="10.0" style="50"/>
    <col min="7244" max="7244" customWidth="1" bestFit="1" width="10.0" style="50"/>
    <col min="7245" max="7245" customWidth="1" bestFit="1" width="10.0" style="50"/>
    <col min="7246" max="7246" customWidth="1" bestFit="1" width="10.0" style="50"/>
    <col min="7247" max="7247" customWidth="1" bestFit="1" width="10.0" style="50"/>
    <col min="7248" max="7248" customWidth="1" bestFit="1" width="10.0" style="50"/>
    <col min="7249" max="7249" customWidth="1" bestFit="1" width="10.0" style="50"/>
    <col min="7250" max="7250" customWidth="1" bestFit="1" width="10.0" style="50"/>
    <col min="7251" max="7251" customWidth="1" bestFit="1" width="10.0" style="50"/>
    <col min="7252" max="7252" customWidth="1" bestFit="1" width="10.0" style="50"/>
    <col min="7253" max="7253" customWidth="1" bestFit="1" width="10.0" style="50"/>
    <col min="7254" max="7254" customWidth="1" bestFit="1" width="10.0" style="50"/>
    <col min="7255" max="7255" customWidth="1" bestFit="1" width="10.0" style="50"/>
    <col min="7256" max="7256" customWidth="1" bestFit="1" width="10.0" style="50"/>
    <col min="7257" max="7257" customWidth="1" bestFit="1" width="10.0" style="50"/>
    <col min="7258" max="7258" customWidth="1" bestFit="1" width="10.0" style="50"/>
    <col min="7259" max="7259" customWidth="1" bestFit="1" width="10.0" style="50"/>
    <col min="7260" max="7260" customWidth="1" bestFit="1" width="10.0" style="50"/>
    <col min="7261" max="7261" customWidth="1" bestFit="1" width="10.0" style="50"/>
    <col min="7262" max="7262" customWidth="1" bestFit="1" width="10.0" style="50"/>
    <col min="7263" max="7263" customWidth="1" bestFit="1" width="10.0" style="50"/>
    <col min="7264" max="7264" customWidth="1" bestFit="1" width="10.0" style="50"/>
    <col min="7265" max="7265" customWidth="1" bestFit="1" width="10.0" style="50"/>
    <col min="7266" max="7266" customWidth="1" bestFit="1" width="10.0" style="50"/>
    <col min="7267" max="7267" customWidth="1" bestFit="1" width="10.0" style="50"/>
    <col min="7268" max="7268" customWidth="1" bestFit="1" width="10.0" style="50"/>
    <col min="7269" max="7269" customWidth="1" bestFit="1" width="10.0" style="50"/>
    <col min="7270" max="7270" customWidth="1" bestFit="1" width="10.0" style="50"/>
    <col min="7271" max="7271" customWidth="1" bestFit="1" width="10.0" style="50"/>
    <col min="7272" max="7272" customWidth="1" bestFit="1" width="10.0" style="50"/>
    <col min="7273" max="7273" customWidth="1" bestFit="1" width="10.0" style="50"/>
    <col min="7274" max="7274" customWidth="1" bestFit="1" width="10.0" style="50"/>
    <col min="7275" max="7275" customWidth="1" bestFit="1" width="10.0" style="50"/>
    <col min="7276" max="7276" customWidth="1" bestFit="1" width="10.0" style="50"/>
    <col min="7277" max="7277" customWidth="1" bestFit="1" width="10.0" style="50"/>
    <col min="7278" max="7278" customWidth="1" bestFit="1" width="10.0" style="50"/>
    <col min="7279" max="7279" customWidth="1" bestFit="1" width="10.0" style="50"/>
    <col min="7280" max="7280" customWidth="1" bestFit="1" width="10.0" style="50"/>
    <col min="7281" max="7281" customWidth="1" bestFit="1" width="10.0" style="50"/>
    <col min="7282" max="7282" customWidth="1" bestFit="1" width="10.0" style="50"/>
    <col min="7283" max="7283" customWidth="1" bestFit="1" width="10.0" style="50"/>
    <col min="7284" max="7284" customWidth="1" bestFit="1" width="10.0" style="50"/>
    <col min="7285" max="7285" customWidth="1" bestFit="1" width="10.0" style="50"/>
    <col min="7286" max="7286" customWidth="1" bestFit="1" width="10.0" style="50"/>
    <col min="7287" max="7287" customWidth="1" bestFit="1" width="10.0" style="50"/>
    <col min="7288" max="7288" customWidth="1" bestFit="1" width="10.0" style="50"/>
    <col min="7289" max="7289" customWidth="1" bestFit="1" width="10.0" style="50"/>
    <col min="7290" max="7290" customWidth="1" bestFit="1" width="10.0" style="50"/>
    <col min="7291" max="7291" customWidth="1" bestFit="1" width="10.0" style="50"/>
    <col min="7292" max="7292" customWidth="1" bestFit="1" width="10.0" style="50"/>
    <col min="7293" max="7293" customWidth="1" bestFit="1" width="10.0" style="50"/>
    <col min="7294" max="7294" customWidth="1" bestFit="1" width="10.0" style="50"/>
    <col min="7295" max="7295" customWidth="1" bestFit="1" width="10.0" style="50"/>
    <col min="7296" max="7296" customWidth="1" bestFit="1" width="10.0" style="50"/>
    <col min="7297" max="7297" customWidth="1" bestFit="1" width="10.0" style="50"/>
    <col min="7298" max="7298" customWidth="1" bestFit="1" width="10.0" style="50"/>
    <col min="7299" max="7299" customWidth="1" bestFit="1" width="10.0" style="50"/>
    <col min="7300" max="7300" customWidth="1" bestFit="1" width="10.0" style="50"/>
    <col min="7301" max="7301" customWidth="1" bestFit="1" width="10.0" style="50"/>
    <col min="7302" max="7302" customWidth="1" bestFit="1" width="10.0" style="50"/>
    <col min="7303" max="7303" customWidth="1" bestFit="1" width="10.0" style="50"/>
    <col min="7304" max="7304" customWidth="1" bestFit="1" width="10.0" style="50"/>
    <col min="7305" max="7305" customWidth="1" bestFit="1" width="10.0" style="50"/>
    <col min="7306" max="7306" customWidth="1" bestFit="1" width="10.0" style="50"/>
    <col min="7307" max="7307" customWidth="1" bestFit="1" width="10.0" style="50"/>
    <col min="7308" max="7308" customWidth="1" bestFit="1" width="10.0" style="50"/>
    <col min="7309" max="7309" customWidth="1" bestFit="1" width="10.0" style="50"/>
    <col min="7310" max="7310" customWidth="1" bestFit="1" width="10.0" style="50"/>
    <col min="7311" max="7311" customWidth="1" bestFit="1" width="10.0" style="50"/>
    <col min="7312" max="7312" customWidth="1" bestFit="1" width="10.0" style="50"/>
    <col min="7313" max="7313" customWidth="1" bestFit="1" width="10.0" style="50"/>
    <col min="7314" max="7314" customWidth="1" bestFit="1" width="10.0" style="50"/>
    <col min="7315" max="7315" customWidth="1" bestFit="1" width="10.0" style="50"/>
    <col min="7316" max="7316" customWidth="1" bestFit="1" width="10.0" style="50"/>
    <col min="7317" max="7317" customWidth="1" bestFit="1" width="10.0" style="50"/>
    <col min="7318" max="7318" customWidth="1" bestFit="1" width="10.0" style="50"/>
    <col min="7319" max="7319" customWidth="1" bestFit="1" width="10.0" style="50"/>
    <col min="7320" max="7320" customWidth="1" bestFit="1" width="10.0" style="50"/>
    <col min="7321" max="7321" customWidth="1" bestFit="1" width="10.0" style="50"/>
    <col min="7322" max="7322" customWidth="1" bestFit="1" width="10.0" style="50"/>
    <col min="7323" max="7323" customWidth="1" bestFit="1" width="10.0" style="50"/>
    <col min="7324" max="7324" customWidth="1" bestFit="1" width="10.0" style="50"/>
    <col min="7325" max="7325" customWidth="1" bestFit="1" width="10.0" style="50"/>
    <col min="7326" max="7326" customWidth="1" bestFit="1" width="10.0" style="50"/>
    <col min="7327" max="7327" customWidth="1" bestFit="1" width="10.0" style="50"/>
    <col min="7328" max="7328" customWidth="1" bestFit="1" width="10.0" style="50"/>
    <col min="7329" max="7329" customWidth="1" bestFit="1" width="10.0" style="50"/>
    <col min="7330" max="7330" customWidth="1" bestFit="1" width="10.0" style="50"/>
    <col min="7331" max="7331" customWidth="1" bestFit="1" width="10.0" style="50"/>
    <col min="7332" max="7332" customWidth="1" bestFit="1" width="10.0" style="50"/>
    <col min="7333" max="7333" customWidth="1" bestFit="1" width="10.0" style="50"/>
    <col min="7334" max="7334" customWidth="1" bestFit="1" width="10.0" style="50"/>
    <col min="7335" max="7335" customWidth="1" bestFit="1" width="10.0" style="50"/>
    <col min="7336" max="7336" customWidth="1" bestFit="1" width="10.0" style="50"/>
    <col min="7337" max="7337" customWidth="1" bestFit="1" width="10.0" style="50"/>
    <col min="7338" max="7338" customWidth="1" bestFit="1" width="10.0" style="50"/>
    <col min="7339" max="7339" customWidth="1" bestFit="1" width="10.0" style="50"/>
    <col min="7340" max="7340" customWidth="1" bestFit="1" width="10.0" style="50"/>
    <col min="7341" max="7341" customWidth="1" bestFit="1" width="10.0" style="50"/>
    <col min="7342" max="7342" customWidth="1" bestFit="1" width="10.0" style="50"/>
    <col min="7343" max="7343" customWidth="1" bestFit="1" width="10.0" style="50"/>
    <col min="7344" max="7344" customWidth="1" bestFit="1" width="10.0" style="50"/>
    <col min="7345" max="7345" customWidth="1" bestFit="1" width="10.0" style="50"/>
    <col min="7346" max="7346" customWidth="1" bestFit="1" width="10.0" style="50"/>
    <col min="7347" max="7347" customWidth="1" bestFit="1" width="10.0" style="50"/>
    <col min="7348" max="7348" customWidth="1" bestFit="1" width="10.0" style="50"/>
    <col min="7349" max="7349" customWidth="1" bestFit="1" width="10.0" style="50"/>
    <col min="7350" max="7350" customWidth="1" bestFit="1" width="10.0" style="50"/>
    <col min="7351" max="7351" customWidth="1" bestFit="1" width="10.0" style="50"/>
    <col min="7352" max="7352" customWidth="1" bestFit="1" width="10.0" style="50"/>
    <col min="7353" max="7353" customWidth="1" bestFit="1" width="10.0" style="50"/>
    <col min="7354" max="7354" customWidth="1" bestFit="1" width="10.0" style="50"/>
    <col min="7355" max="7355" customWidth="1" bestFit="1" width="10.0" style="50"/>
    <col min="7356" max="7356" customWidth="1" bestFit="1" width="10.0" style="50"/>
    <col min="7357" max="7357" customWidth="1" bestFit="1" width="10.0" style="50"/>
    <col min="7358" max="7358" customWidth="1" bestFit="1" width="10.0" style="50"/>
    <col min="7359" max="7359" customWidth="1" bestFit="1" width="10.0" style="50"/>
    <col min="7360" max="7360" customWidth="1" bestFit="1" width="10.0" style="50"/>
    <col min="7361" max="7361" customWidth="1" bestFit="1" width="10.0" style="50"/>
    <col min="7362" max="7362" customWidth="1" bestFit="1" width="10.0" style="50"/>
    <col min="7363" max="7363" customWidth="1" bestFit="1" width="10.0" style="50"/>
    <col min="7364" max="7364" customWidth="1" bestFit="1" width="10.0" style="50"/>
    <col min="7365" max="7365" customWidth="1" bestFit="1" width="10.0" style="50"/>
    <col min="7366" max="7366" customWidth="1" bestFit="1" width="10.0" style="50"/>
    <col min="7367" max="7367" customWidth="1" bestFit="1" width="10.0" style="50"/>
    <col min="7368" max="7368" customWidth="1" bestFit="1" width="10.0" style="50"/>
    <col min="7369" max="7369" customWidth="1" bestFit="1" width="10.0" style="50"/>
    <col min="7370" max="7370" customWidth="1" bestFit="1" width="10.0" style="50"/>
    <col min="7371" max="7371" customWidth="1" bestFit="1" width="10.0" style="50"/>
    <col min="7372" max="7372" customWidth="1" bestFit="1" width="10.0" style="50"/>
    <col min="7373" max="7373" customWidth="1" bestFit="1" width="10.0" style="50"/>
    <col min="7374" max="7374" customWidth="1" bestFit="1" width="10.0" style="50"/>
    <col min="7375" max="7375" customWidth="1" bestFit="1" width="10.0" style="50"/>
    <col min="7376" max="7376" customWidth="1" bestFit="1" width="10.0" style="50"/>
    <col min="7377" max="7377" customWidth="1" bestFit="1" width="10.0" style="50"/>
    <col min="7378" max="7378" customWidth="1" bestFit="1" width="10.0" style="50"/>
    <col min="7379" max="7379" customWidth="1" bestFit="1" width="10.0" style="50"/>
    <col min="7380" max="7380" customWidth="1" bestFit="1" width="10.0" style="50"/>
    <col min="7381" max="7381" customWidth="1" bestFit="1" width="10.0" style="50"/>
    <col min="7382" max="7382" customWidth="1" bestFit="1" width="10.0" style="50"/>
    <col min="7383" max="7383" customWidth="1" bestFit="1" width="10.0" style="50"/>
    <col min="7384" max="7384" customWidth="1" bestFit="1" width="10.0" style="50"/>
    <col min="7385" max="7385" customWidth="1" bestFit="1" width="10.0" style="50"/>
    <col min="7386" max="7386" customWidth="1" bestFit="1" width="10.0" style="50"/>
    <col min="7387" max="7387" customWidth="1" bestFit="1" width="10.0" style="50"/>
    <col min="7388" max="7388" customWidth="1" bestFit="1" width="10.0" style="50"/>
    <col min="7389" max="7389" customWidth="1" bestFit="1" width="10.0" style="50"/>
    <col min="7390" max="7390" customWidth="1" bestFit="1" width="10.0" style="50"/>
    <col min="7391" max="7391" customWidth="1" bestFit="1" width="10.0" style="50"/>
    <col min="7392" max="7392" customWidth="1" bestFit="1" width="10.0" style="50"/>
    <col min="7393" max="7393" customWidth="1" bestFit="1" width="10.0" style="50"/>
    <col min="7394" max="7394" customWidth="1" bestFit="1" width="10.0" style="50"/>
    <col min="7395" max="7395" customWidth="1" bestFit="1" width="10.0" style="50"/>
    <col min="7396" max="7396" customWidth="1" bestFit="1" width="10.0" style="50"/>
    <col min="7397" max="7397" customWidth="1" bestFit="1" width="10.0" style="50"/>
    <col min="7398" max="7398" customWidth="1" bestFit="1" width="10.0" style="50"/>
    <col min="7399" max="7399" customWidth="1" bestFit="1" width="10.0" style="50"/>
    <col min="7400" max="7400" customWidth="1" bestFit="1" width="10.0" style="50"/>
    <col min="7401" max="7401" customWidth="1" bestFit="1" width="10.0" style="50"/>
    <col min="7402" max="7402" customWidth="1" bestFit="1" width="10.0" style="50"/>
    <col min="7403" max="7403" customWidth="1" bestFit="1" width="10.0" style="50"/>
    <col min="7404" max="7404" customWidth="1" bestFit="1" width="10.0" style="50"/>
    <col min="7405" max="7405" customWidth="1" bestFit="1" width="10.0" style="50"/>
    <col min="7406" max="7406" customWidth="1" bestFit="1" width="10.0" style="50"/>
    <col min="7407" max="7407" customWidth="1" bestFit="1" width="10.0" style="50"/>
    <col min="7408" max="7408" customWidth="1" bestFit="1" width="10.0" style="50"/>
    <col min="7409" max="7409" customWidth="1" bestFit="1" width="10.0" style="50"/>
    <col min="7410" max="7410" customWidth="1" bestFit="1" width="10.0" style="50"/>
    <col min="7411" max="7411" customWidth="1" bestFit="1" width="10.0" style="50"/>
    <col min="7412" max="7412" customWidth="1" bestFit="1" width="10.0" style="50"/>
    <col min="7413" max="7413" customWidth="1" bestFit="1" width="10.0" style="50"/>
    <col min="7414" max="7414" customWidth="1" bestFit="1" width="10.0" style="50"/>
    <col min="7415" max="7415" customWidth="1" bestFit="1" width="10.0" style="50"/>
    <col min="7416" max="7416" customWidth="1" bestFit="1" width="10.0" style="50"/>
    <col min="7417" max="7417" customWidth="1" bestFit="1" width="10.0" style="50"/>
    <col min="7418" max="7418" customWidth="1" bestFit="1" width="10.0" style="50"/>
    <col min="7419" max="7419" customWidth="1" bestFit="1" width="10.0" style="50"/>
    <col min="7420" max="7420" customWidth="1" bestFit="1" width="10.0" style="50"/>
    <col min="7421" max="7421" customWidth="1" bestFit="1" width="10.0" style="50"/>
    <col min="7422" max="7422" customWidth="1" bestFit="1" width="10.0" style="50"/>
    <col min="7423" max="7423" customWidth="1" bestFit="1" width="10.0" style="50"/>
    <col min="7424" max="7424" customWidth="1" bestFit="1" width="10.0" style="50"/>
    <col min="7425" max="7425" customWidth="1" bestFit="1" width="10.0" style="50"/>
    <col min="7426" max="7426" customWidth="1" bestFit="1" width="10.0" style="50"/>
    <col min="7427" max="7427" customWidth="1" bestFit="1" width="10.0" style="50"/>
    <col min="7428" max="7428" customWidth="1" bestFit="1" width="10.0" style="50"/>
    <col min="7429" max="7429" customWidth="1" bestFit="1" width="10.0" style="50"/>
    <col min="7430" max="7430" customWidth="1" bestFit="1" width="10.0" style="50"/>
    <col min="7431" max="7431" customWidth="1" bestFit="1" width="10.0" style="50"/>
    <col min="7432" max="7432" customWidth="1" bestFit="1" width="10.0" style="50"/>
    <col min="7433" max="7433" customWidth="1" bestFit="1" width="10.0" style="50"/>
    <col min="7434" max="7434" customWidth="1" bestFit="1" width="10.0" style="50"/>
    <col min="7435" max="7435" customWidth="1" bestFit="1" width="10.0" style="50"/>
    <col min="7436" max="7436" customWidth="1" bestFit="1" width="10.0" style="50"/>
    <col min="7437" max="7437" customWidth="1" bestFit="1" width="10.0" style="50"/>
    <col min="7438" max="7438" customWidth="1" bestFit="1" width="10.0" style="50"/>
    <col min="7439" max="7439" customWidth="1" bestFit="1" width="10.0" style="50"/>
    <col min="7440" max="7440" customWidth="1" bestFit="1" width="10.0" style="50"/>
    <col min="7441" max="7441" customWidth="1" bestFit="1" width="10.0" style="50"/>
    <col min="7442" max="7442" customWidth="1" bestFit="1" width="10.0" style="50"/>
    <col min="7443" max="7443" customWidth="1" bestFit="1" width="10.0" style="50"/>
    <col min="7444" max="7444" customWidth="1" bestFit="1" width="10.0" style="50"/>
    <col min="7445" max="7445" customWidth="1" bestFit="1" width="10.0" style="50"/>
    <col min="7446" max="7446" customWidth="1" bestFit="1" width="10.0" style="50"/>
    <col min="7447" max="7447" customWidth="1" bestFit="1" width="10.0" style="50"/>
    <col min="7448" max="7448" customWidth="1" bestFit="1" width="10.0" style="50"/>
    <col min="7449" max="7449" customWidth="1" bestFit="1" width="10.0" style="50"/>
    <col min="7450" max="7450" customWidth="1" bestFit="1" width="10.0" style="50"/>
    <col min="7451" max="7451" customWidth="1" bestFit="1" width="10.0" style="50"/>
    <col min="7452" max="7452" customWidth="1" bestFit="1" width="10.0" style="50"/>
    <col min="7453" max="7453" customWidth="1" bestFit="1" width="10.0" style="50"/>
    <col min="7454" max="7454" customWidth="1" bestFit="1" width="10.0" style="50"/>
    <col min="7455" max="7455" customWidth="1" bestFit="1" width="10.0" style="50"/>
    <col min="7456" max="7456" customWidth="1" bestFit="1" width="10.0" style="50"/>
    <col min="7457" max="7457" customWidth="1" bestFit="1" width="10.0" style="50"/>
    <col min="7458" max="7458" customWidth="1" bestFit="1" width="10.0" style="50"/>
    <col min="7459" max="7459" customWidth="1" bestFit="1" width="10.0" style="50"/>
    <col min="7460" max="7460" customWidth="1" bestFit="1" width="10.0" style="50"/>
    <col min="7461" max="7461" customWidth="1" bestFit="1" width="10.0" style="50"/>
    <col min="7462" max="7462" customWidth="1" bestFit="1" width="10.0" style="50"/>
    <col min="7463" max="7463" customWidth="1" bestFit="1" width="10.0" style="50"/>
    <col min="7464" max="7464" customWidth="1" bestFit="1" width="10.0" style="50"/>
    <col min="7465" max="7465" customWidth="1" bestFit="1" width="10.0" style="50"/>
    <col min="7466" max="7466" customWidth="1" bestFit="1" width="10.0" style="50"/>
    <col min="7467" max="7467" customWidth="1" bestFit="1" width="10.0" style="50"/>
    <col min="7468" max="7468" customWidth="1" bestFit="1" width="10.0" style="50"/>
    <col min="7469" max="7469" customWidth="1" bestFit="1" width="10.0" style="50"/>
    <col min="7470" max="7470" customWidth="1" bestFit="1" width="10.0" style="50"/>
    <col min="7471" max="7471" customWidth="1" bestFit="1" width="10.0" style="50"/>
    <col min="7472" max="7472" customWidth="1" bestFit="1" width="10.0" style="50"/>
    <col min="7473" max="7473" customWidth="1" bestFit="1" width="10.0" style="50"/>
    <col min="7474" max="7474" customWidth="1" bestFit="1" width="10.0" style="50"/>
    <col min="7475" max="7475" customWidth="1" bestFit="1" width="10.0" style="50"/>
    <col min="7476" max="7476" customWidth="1" bestFit="1" width="10.0" style="50"/>
    <col min="7477" max="7477" customWidth="1" bestFit="1" width="10.0" style="50"/>
    <col min="7478" max="7478" customWidth="1" bestFit="1" width="10.0" style="50"/>
    <col min="7479" max="7479" customWidth="1" bestFit="1" width="10.0" style="50"/>
    <col min="7480" max="7480" customWidth="1" bestFit="1" width="10.0" style="50"/>
    <col min="7481" max="7481" customWidth="1" bestFit="1" width="10.0" style="50"/>
    <col min="7482" max="7482" customWidth="1" bestFit="1" width="10.0" style="50"/>
    <col min="7483" max="7483" customWidth="1" bestFit="1" width="10.0" style="50"/>
    <col min="7484" max="7484" customWidth="1" bestFit="1" width="10.0" style="50"/>
    <col min="7485" max="7485" customWidth="1" bestFit="1" width="10.0" style="50"/>
    <col min="7486" max="7486" customWidth="1" bestFit="1" width="10.0" style="50"/>
    <col min="7487" max="7487" customWidth="1" bestFit="1" width="10.0" style="50"/>
    <col min="7488" max="7488" customWidth="1" bestFit="1" width="10.0" style="50"/>
    <col min="7489" max="7489" customWidth="1" bestFit="1" width="10.0" style="50"/>
    <col min="7490" max="7490" customWidth="1" bestFit="1" width="10.0" style="50"/>
    <col min="7491" max="7491" customWidth="1" bestFit="1" width="10.0" style="50"/>
    <col min="7492" max="7492" customWidth="1" bestFit="1" width="10.0" style="50"/>
    <col min="7493" max="7493" customWidth="1" bestFit="1" width="10.0" style="50"/>
    <col min="7494" max="7494" customWidth="1" bestFit="1" width="10.0" style="50"/>
    <col min="7495" max="7495" customWidth="1" bestFit="1" width="10.0" style="50"/>
    <col min="7496" max="7496" customWidth="1" bestFit="1" width="10.0" style="50"/>
    <col min="7497" max="7497" customWidth="1" bestFit="1" width="10.0" style="50"/>
    <col min="7498" max="7498" customWidth="1" bestFit="1" width="10.0" style="50"/>
    <col min="7499" max="7499" customWidth="1" bestFit="1" width="10.0" style="50"/>
    <col min="7500" max="7500" customWidth="1" bestFit="1" width="10.0" style="50"/>
    <col min="7501" max="7501" customWidth="1" bestFit="1" width="10.0" style="50"/>
    <col min="7502" max="7502" customWidth="1" bestFit="1" width="10.0" style="50"/>
    <col min="7503" max="7503" customWidth="1" bestFit="1" width="10.0" style="50"/>
    <col min="7504" max="7504" customWidth="1" bestFit="1" width="10.0" style="50"/>
    <col min="7505" max="7505" customWidth="1" bestFit="1" width="10.0" style="50"/>
    <col min="7506" max="7506" customWidth="1" bestFit="1" width="10.0" style="50"/>
    <col min="7507" max="7507" customWidth="1" bestFit="1" width="10.0" style="50"/>
    <col min="7508" max="7508" customWidth="1" bestFit="1" width="10.0" style="50"/>
    <col min="7509" max="7509" customWidth="1" bestFit="1" width="10.0" style="50"/>
    <col min="7510" max="7510" customWidth="1" bestFit="1" width="10.0" style="50"/>
    <col min="7511" max="7511" customWidth="1" bestFit="1" width="10.0" style="50"/>
    <col min="7512" max="7512" customWidth="1" bestFit="1" width="10.0" style="50"/>
    <col min="7513" max="7513" customWidth="1" bestFit="1" width="10.0" style="50"/>
    <col min="7514" max="7514" customWidth="1" bestFit="1" width="10.0" style="50"/>
    <col min="7515" max="7515" customWidth="1" bestFit="1" width="10.0" style="50"/>
    <col min="7516" max="7516" customWidth="1" bestFit="1" width="10.0" style="50"/>
    <col min="7517" max="7517" customWidth="1" bestFit="1" width="10.0" style="50"/>
    <col min="7518" max="7518" customWidth="1" bestFit="1" width="10.0" style="50"/>
    <col min="7519" max="7519" customWidth="1" bestFit="1" width="10.0" style="50"/>
    <col min="7520" max="7520" customWidth="1" bestFit="1" width="10.0" style="50"/>
    <col min="7521" max="7521" customWidth="1" bestFit="1" width="10.0" style="50"/>
    <col min="7522" max="7522" customWidth="1" bestFit="1" width="10.0" style="50"/>
    <col min="7523" max="7523" customWidth="1" bestFit="1" width="10.0" style="50"/>
    <col min="7524" max="7524" customWidth="1" bestFit="1" width="10.0" style="50"/>
    <col min="7525" max="7525" customWidth="1" bestFit="1" width="10.0" style="50"/>
    <col min="7526" max="7526" customWidth="1" bestFit="1" width="10.0" style="50"/>
    <col min="7527" max="7527" customWidth="1" bestFit="1" width="10.0" style="50"/>
    <col min="7528" max="7528" customWidth="1" bestFit="1" width="10.0" style="50"/>
    <col min="7529" max="7529" customWidth="1" bestFit="1" width="10.0" style="50"/>
    <col min="7530" max="7530" customWidth="1" bestFit="1" width="10.0" style="50"/>
    <col min="7531" max="7531" customWidth="1" bestFit="1" width="10.0" style="50"/>
    <col min="7532" max="7532" customWidth="1" bestFit="1" width="10.0" style="50"/>
    <col min="7533" max="7533" customWidth="1" bestFit="1" width="10.0" style="50"/>
    <col min="7534" max="7534" customWidth="1" bestFit="1" width="10.0" style="50"/>
    <col min="7535" max="7535" customWidth="1" bestFit="1" width="10.0" style="50"/>
    <col min="7536" max="7536" customWidth="1" bestFit="1" width="10.0" style="50"/>
    <col min="7537" max="7537" customWidth="1" bestFit="1" width="10.0" style="50"/>
    <col min="7538" max="7538" customWidth="1" bestFit="1" width="10.0" style="50"/>
    <col min="7539" max="7539" customWidth="1" bestFit="1" width="10.0" style="50"/>
    <col min="7540" max="7540" customWidth="1" bestFit="1" width="10.0" style="50"/>
    <col min="7541" max="7541" customWidth="1" bestFit="1" width="10.0" style="50"/>
    <col min="7542" max="7542" customWidth="1" bestFit="1" width="10.0" style="50"/>
    <col min="7543" max="7543" customWidth="1" bestFit="1" width="10.0" style="50"/>
    <col min="7544" max="7544" customWidth="1" bestFit="1" width="10.0" style="50"/>
    <col min="7545" max="7545" customWidth="1" bestFit="1" width="10.0" style="50"/>
    <col min="7546" max="7546" customWidth="1" bestFit="1" width="10.0" style="50"/>
    <col min="7547" max="7547" customWidth="1" bestFit="1" width="10.0" style="50"/>
    <col min="7548" max="7548" customWidth="1" bestFit="1" width="10.0" style="50"/>
    <col min="7549" max="7549" customWidth="1" bestFit="1" width="10.0" style="50"/>
    <col min="7550" max="7550" customWidth="1" bestFit="1" width="10.0" style="50"/>
    <col min="7551" max="7551" customWidth="1" bestFit="1" width="10.0" style="50"/>
    <col min="7552" max="7552" customWidth="1" bestFit="1" width="10.0" style="50"/>
    <col min="7553" max="7553" customWidth="1" bestFit="1" width="10.0" style="50"/>
    <col min="7554" max="7554" customWidth="1" bestFit="1" width="10.0" style="50"/>
    <col min="7555" max="7555" customWidth="1" bestFit="1" width="10.0" style="50"/>
    <col min="7556" max="7556" customWidth="1" bestFit="1" width="10.0" style="50"/>
    <col min="7557" max="7557" customWidth="1" bestFit="1" width="10.0" style="50"/>
    <col min="7558" max="7558" customWidth="1" bestFit="1" width="10.0" style="50"/>
    <col min="7559" max="7559" customWidth="1" bestFit="1" width="10.0" style="50"/>
    <col min="7560" max="7560" customWidth="1" bestFit="1" width="10.0" style="50"/>
    <col min="7561" max="7561" customWidth="1" bestFit="1" width="10.0" style="50"/>
    <col min="7562" max="7562" customWidth="1" bestFit="1" width="10.0" style="50"/>
    <col min="7563" max="7563" customWidth="1" bestFit="1" width="10.0" style="50"/>
    <col min="7564" max="7564" customWidth="1" bestFit="1" width="10.0" style="50"/>
    <col min="7565" max="7565" customWidth="1" bestFit="1" width="10.0" style="50"/>
    <col min="7566" max="7566" customWidth="1" bestFit="1" width="10.0" style="50"/>
    <col min="7567" max="7567" customWidth="1" bestFit="1" width="10.0" style="50"/>
    <col min="7568" max="7568" customWidth="1" bestFit="1" width="10.0" style="50"/>
    <col min="7569" max="7569" customWidth="1" bestFit="1" width="10.0" style="50"/>
    <col min="7570" max="7570" customWidth="1" bestFit="1" width="10.0" style="50"/>
    <col min="7571" max="7571" customWidth="1" bestFit="1" width="10.0" style="50"/>
    <col min="7572" max="7572" customWidth="1" bestFit="1" width="10.0" style="50"/>
    <col min="7573" max="7573" customWidth="1" bestFit="1" width="10.0" style="50"/>
    <col min="7574" max="7574" customWidth="1" bestFit="1" width="10.0" style="50"/>
    <col min="7575" max="7575" customWidth="1" bestFit="1" width="10.0" style="50"/>
    <col min="7576" max="7576" customWidth="1" bestFit="1" width="10.0" style="50"/>
    <col min="7577" max="7577" customWidth="1" bestFit="1" width="10.0" style="50"/>
    <col min="7578" max="7578" customWidth="1" bestFit="1" width="10.0" style="50"/>
    <col min="7579" max="7579" customWidth="1" bestFit="1" width="10.0" style="50"/>
    <col min="7580" max="7580" customWidth="1" bestFit="1" width="10.0" style="50"/>
    <col min="7581" max="7581" customWidth="1" bestFit="1" width="10.0" style="50"/>
    <col min="7582" max="7582" customWidth="1" bestFit="1" width="10.0" style="50"/>
    <col min="7583" max="7583" customWidth="1" bestFit="1" width="10.0" style="50"/>
    <col min="7584" max="7584" customWidth="1" bestFit="1" width="10.0" style="50"/>
    <col min="7585" max="7585" customWidth="1" bestFit="1" width="10.0" style="50"/>
    <col min="7586" max="7586" customWidth="1" bestFit="1" width="10.0" style="50"/>
    <col min="7587" max="7587" customWidth="1" bestFit="1" width="10.0" style="50"/>
    <col min="7588" max="7588" customWidth="1" bestFit="1" width="10.0" style="50"/>
    <col min="7589" max="7589" customWidth="1" bestFit="1" width="10.0" style="50"/>
    <col min="7590" max="7590" customWidth="1" bestFit="1" width="10.0" style="50"/>
    <col min="7591" max="7591" customWidth="1" bestFit="1" width="10.0" style="50"/>
    <col min="7592" max="7592" customWidth="1" bestFit="1" width="10.0" style="50"/>
    <col min="7593" max="7593" customWidth="1" bestFit="1" width="10.0" style="50"/>
    <col min="7594" max="7594" customWidth="1" bestFit="1" width="10.0" style="50"/>
    <col min="7595" max="7595" customWidth="1" bestFit="1" width="10.0" style="50"/>
    <col min="7596" max="7596" customWidth="1" bestFit="1" width="10.0" style="50"/>
    <col min="7597" max="7597" customWidth="1" bestFit="1" width="10.0" style="50"/>
    <col min="7598" max="7598" customWidth="1" bestFit="1" width="10.0" style="50"/>
    <col min="7599" max="7599" customWidth="1" bestFit="1" width="10.0" style="50"/>
    <col min="7600" max="7600" customWidth="1" bestFit="1" width="10.0" style="50"/>
    <col min="7601" max="7601" customWidth="1" bestFit="1" width="10.0" style="50"/>
    <col min="7602" max="7602" customWidth="1" bestFit="1" width="10.0" style="50"/>
    <col min="7603" max="7603" customWidth="1" bestFit="1" width="10.0" style="50"/>
    <col min="7604" max="7604" customWidth="1" bestFit="1" width="10.0" style="50"/>
    <col min="7605" max="7605" customWidth="1" bestFit="1" width="10.0" style="50"/>
    <col min="7606" max="7606" customWidth="1" bestFit="1" width="10.0" style="50"/>
    <col min="7607" max="7607" customWidth="1" bestFit="1" width="10.0" style="50"/>
    <col min="7608" max="7608" customWidth="1" bestFit="1" width="10.0" style="50"/>
    <col min="7609" max="7609" customWidth="1" bestFit="1" width="10.0" style="50"/>
    <col min="7610" max="7610" customWidth="1" bestFit="1" width="10.0" style="50"/>
    <col min="7611" max="7611" customWidth="1" bestFit="1" width="10.0" style="50"/>
    <col min="7612" max="7612" customWidth="1" bestFit="1" width="10.0" style="50"/>
    <col min="7613" max="7613" customWidth="1" bestFit="1" width="10.0" style="50"/>
    <col min="7614" max="7614" customWidth="1" bestFit="1" width="10.0" style="50"/>
    <col min="7615" max="7615" customWidth="1" bestFit="1" width="10.0" style="50"/>
    <col min="7616" max="7616" customWidth="1" bestFit="1" width="10.0" style="50"/>
    <col min="7617" max="7617" customWidth="1" bestFit="1" width="10.0" style="50"/>
    <col min="7618" max="7618" customWidth="1" bestFit="1" width="10.0" style="50"/>
    <col min="7619" max="7619" customWidth="1" bestFit="1" width="10.0" style="50"/>
    <col min="7620" max="7620" customWidth="1" bestFit="1" width="10.0" style="50"/>
    <col min="7621" max="7621" customWidth="1" bestFit="1" width="10.0" style="50"/>
    <col min="7622" max="7622" customWidth="1" bestFit="1" width="10.0" style="50"/>
    <col min="7623" max="7623" customWidth="1" bestFit="1" width="10.0" style="50"/>
    <col min="7624" max="7624" customWidth="1" bestFit="1" width="10.0" style="50"/>
    <col min="7625" max="7625" customWidth="1" bestFit="1" width="10.0" style="50"/>
    <col min="7626" max="7626" customWidth="1" bestFit="1" width="10.0" style="50"/>
    <col min="7627" max="7627" customWidth="1" bestFit="1" width="10.0" style="50"/>
    <col min="7628" max="7628" customWidth="1" bestFit="1" width="10.0" style="50"/>
    <col min="7629" max="7629" customWidth="1" bestFit="1" width="10.0" style="50"/>
    <col min="7630" max="7630" customWidth="1" bestFit="1" width="10.0" style="50"/>
    <col min="7631" max="7631" customWidth="1" bestFit="1" width="10.0" style="50"/>
    <col min="7632" max="7632" customWidth="1" bestFit="1" width="10.0" style="50"/>
    <col min="7633" max="7633" customWidth="1" bestFit="1" width="10.0" style="50"/>
    <col min="7634" max="7634" customWidth="1" bestFit="1" width="10.0" style="50"/>
    <col min="7635" max="7635" customWidth="1" bestFit="1" width="10.0" style="50"/>
    <col min="7636" max="7636" customWidth="1" bestFit="1" width="10.0" style="50"/>
    <col min="7637" max="7637" customWidth="1" bestFit="1" width="10.0" style="50"/>
    <col min="7638" max="7638" customWidth="1" bestFit="1" width="10.0" style="50"/>
    <col min="7639" max="7639" customWidth="1" bestFit="1" width="10.0" style="50"/>
    <col min="7640" max="7640" customWidth="1" bestFit="1" width="10.0" style="50"/>
    <col min="7641" max="7641" customWidth="1" bestFit="1" width="10.0" style="50"/>
    <col min="7642" max="7642" customWidth="1" bestFit="1" width="10.0" style="50"/>
    <col min="7643" max="7643" customWidth="1" bestFit="1" width="10.0" style="50"/>
    <col min="7644" max="7644" customWidth="1" bestFit="1" width="10.0" style="50"/>
    <col min="7645" max="7645" customWidth="1" bestFit="1" width="10.0" style="50"/>
    <col min="7646" max="7646" customWidth="1" bestFit="1" width="10.0" style="50"/>
    <col min="7647" max="7647" customWidth="1" bestFit="1" width="10.0" style="50"/>
    <col min="7648" max="7648" customWidth="1" bestFit="1" width="10.0" style="50"/>
    <col min="7649" max="7649" customWidth="1" bestFit="1" width="10.0" style="50"/>
    <col min="7650" max="7650" customWidth="1" bestFit="1" width="10.0" style="50"/>
    <col min="7651" max="7651" customWidth="1" bestFit="1" width="10.0" style="50"/>
    <col min="7652" max="7652" customWidth="1" bestFit="1" width="10.0" style="50"/>
    <col min="7653" max="7653" customWidth="1" bestFit="1" width="10.0" style="50"/>
    <col min="7654" max="7654" customWidth="1" bestFit="1" width="10.0" style="50"/>
    <col min="7655" max="7655" customWidth="1" bestFit="1" width="10.0" style="50"/>
    <col min="7656" max="7656" customWidth="1" bestFit="1" width="10.0" style="50"/>
    <col min="7657" max="7657" customWidth="1" bestFit="1" width="10.0" style="50"/>
    <col min="7658" max="7658" customWidth="1" bestFit="1" width="10.0" style="50"/>
    <col min="7659" max="7659" customWidth="1" bestFit="1" width="10.0" style="50"/>
    <col min="7660" max="7660" customWidth="1" bestFit="1" width="10.0" style="50"/>
    <col min="7661" max="7661" customWidth="1" bestFit="1" width="10.0" style="50"/>
    <col min="7662" max="7662" customWidth="1" bestFit="1" width="10.0" style="50"/>
    <col min="7663" max="7663" customWidth="1" bestFit="1" width="10.0" style="50"/>
    <col min="7664" max="7664" customWidth="1" bestFit="1" width="10.0" style="50"/>
    <col min="7665" max="7665" customWidth="1" bestFit="1" width="10.0" style="50"/>
    <col min="7666" max="7666" customWidth="1" bestFit="1" width="10.0" style="50"/>
    <col min="7667" max="7667" customWidth="1" bestFit="1" width="10.0" style="50"/>
    <col min="7668" max="7668" customWidth="1" bestFit="1" width="10.0" style="50"/>
    <col min="7669" max="7669" customWidth="1" bestFit="1" width="10.0" style="50"/>
    <col min="7670" max="7670" customWidth="1" bestFit="1" width="10.0" style="50"/>
    <col min="7671" max="7671" customWidth="1" bestFit="1" width="10.0" style="50"/>
    <col min="7672" max="7672" customWidth="1" bestFit="1" width="10.0" style="50"/>
    <col min="7673" max="7673" customWidth="1" bestFit="1" width="10.0" style="50"/>
    <col min="7674" max="7674" customWidth="1" bestFit="1" width="10.0" style="50"/>
    <col min="7675" max="7675" customWidth="1" bestFit="1" width="10.0" style="50"/>
    <col min="7676" max="7676" customWidth="1" bestFit="1" width="10.0" style="50"/>
    <col min="7677" max="7677" customWidth="1" bestFit="1" width="10.0" style="50"/>
    <col min="7678" max="7678" customWidth="1" bestFit="1" width="10.0" style="50"/>
    <col min="7679" max="7679" customWidth="1" bestFit="1" width="10.0" style="50"/>
    <col min="7680" max="7680" customWidth="1" bestFit="1" width="10.0" style="50"/>
    <col min="7681" max="7681" customWidth="1" bestFit="1" width="10.0" style="50"/>
    <col min="7682" max="7682" customWidth="1" bestFit="1" width="10.0" style="50"/>
    <col min="7683" max="7683" customWidth="1" bestFit="1" width="10.0" style="50"/>
    <col min="7684" max="7684" customWidth="1" bestFit="1" width="10.0" style="50"/>
    <col min="7685" max="7685" customWidth="1" bestFit="1" width="10.0" style="50"/>
    <col min="7686" max="7686" customWidth="1" bestFit="1" width="10.0" style="50"/>
    <col min="7687" max="7687" customWidth="1" bestFit="1" width="10.0" style="50"/>
    <col min="7688" max="7688" customWidth="1" bestFit="1" width="10.0" style="50"/>
    <col min="7689" max="7689" customWidth="1" bestFit="1" width="10.0" style="50"/>
    <col min="7690" max="7690" customWidth="1" bestFit="1" width="10.0" style="50"/>
    <col min="7691" max="7691" customWidth="1" bestFit="1" width="10.0" style="50"/>
    <col min="7692" max="7692" customWidth="1" bestFit="1" width="10.0" style="50"/>
    <col min="7693" max="7693" customWidth="1" bestFit="1" width="10.0" style="50"/>
    <col min="7694" max="7694" customWidth="1" bestFit="1" width="10.0" style="50"/>
    <col min="7695" max="7695" customWidth="1" bestFit="1" width="10.0" style="50"/>
    <col min="7696" max="7696" customWidth="1" bestFit="1" width="10.0" style="50"/>
    <col min="7697" max="7697" customWidth="1" bestFit="1" width="10.0" style="50"/>
    <col min="7698" max="7698" customWidth="1" bestFit="1" width="10.0" style="50"/>
    <col min="7699" max="7699" customWidth="1" bestFit="1" width="10.0" style="50"/>
    <col min="7700" max="7700" customWidth="1" bestFit="1" width="10.0" style="50"/>
    <col min="7701" max="7701" customWidth="1" bestFit="1" width="10.0" style="50"/>
    <col min="7702" max="7702" customWidth="1" bestFit="1" width="10.0" style="50"/>
    <col min="7703" max="7703" customWidth="1" bestFit="1" width="10.0" style="50"/>
    <col min="7704" max="7704" customWidth="1" bestFit="1" width="10.0" style="50"/>
    <col min="7705" max="7705" customWidth="1" bestFit="1" width="10.0" style="50"/>
    <col min="7706" max="7706" customWidth="1" bestFit="1" width="10.0" style="50"/>
    <col min="7707" max="7707" customWidth="1" bestFit="1" width="10.0" style="50"/>
    <col min="7708" max="7708" customWidth="1" bestFit="1" width="10.0" style="50"/>
    <col min="7709" max="7709" customWidth="1" bestFit="1" width="10.0" style="50"/>
    <col min="7710" max="7710" customWidth="1" bestFit="1" width="10.0" style="50"/>
    <col min="7711" max="7711" customWidth="1" bestFit="1" width="10.0" style="50"/>
    <col min="7712" max="7712" customWidth="1" bestFit="1" width="10.0" style="50"/>
    <col min="7713" max="7713" customWidth="1" bestFit="1" width="10.0" style="50"/>
    <col min="7714" max="7714" customWidth="1" bestFit="1" width="10.0" style="50"/>
    <col min="7715" max="7715" customWidth="1" bestFit="1" width="10.0" style="50"/>
    <col min="7716" max="7716" customWidth="1" bestFit="1" width="10.0" style="50"/>
    <col min="7717" max="7717" customWidth="1" bestFit="1" width="10.0" style="50"/>
    <col min="7718" max="7718" customWidth="1" bestFit="1" width="10.0" style="50"/>
    <col min="7719" max="7719" customWidth="1" bestFit="1" width="10.0" style="50"/>
    <col min="7720" max="7720" customWidth="1" bestFit="1" width="10.0" style="50"/>
    <col min="7721" max="7721" customWidth="1" bestFit="1" width="10.0" style="50"/>
    <col min="7722" max="7722" customWidth="1" bestFit="1" width="10.0" style="50"/>
    <col min="7723" max="7723" customWidth="1" bestFit="1" width="10.0" style="50"/>
    <col min="7724" max="7724" customWidth="1" bestFit="1" width="10.0" style="50"/>
    <col min="7725" max="7725" customWidth="1" bestFit="1" width="10.0" style="50"/>
    <col min="7726" max="7726" customWidth="1" bestFit="1" width="10.0" style="50"/>
    <col min="7727" max="7727" customWidth="1" bestFit="1" width="10.0" style="50"/>
    <col min="7728" max="7728" customWidth="1" bestFit="1" width="10.0" style="50"/>
    <col min="7729" max="7729" customWidth="1" bestFit="1" width="10.0" style="50"/>
    <col min="7730" max="7730" customWidth="1" bestFit="1" width="10.0" style="50"/>
    <col min="7731" max="7731" customWidth="1" bestFit="1" width="10.0" style="50"/>
    <col min="7732" max="7732" customWidth="1" bestFit="1" width="10.0" style="50"/>
    <col min="7733" max="7733" customWidth="1" bestFit="1" width="10.0" style="50"/>
    <col min="7734" max="7734" customWidth="1" bestFit="1" width="10.0" style="50"/>
    <col min="7735" max="7735" customWidth="1" bestFit="1" width="10.0" style="50"/>
    <col min="7736" max="7736" customWidth="1" bestFit="1" width="10.0" style="50"/>
    <col min="7737" max="7737" customWidth="1" bestFit="1" width="10.0" style="50"/>
    <col min="7738" max="7738" customWidth="1" bestFit="1" width="10.0" style="50"/>
    <col min="7739" max="7739" customWidth="1" bestFit="1" width="10.0" style="50"/>
    <col min="7740" max="7740" customWidth="1" bestFit="1" width="10.0" style="50"/>
    <col min="7741" max="7741" customWidth="1" bestFit="1" width="10.0" style="50"/>
    <col min="7742" max="7742" customWidth="1" bestFit="1" width="10.0" style="50"/>
    <col min="7743" max="7743" customWidth="1" bestFit="1" width="10.0" style="50"/>
    <col min="7744" max="7744" customWidth="1" bestFit="1" width="10.0" style="50"/>
    <col min="7745" max="7745" customWidth="1" bestFit="1" width="10.0" style="50"/>
    <col min="7746" max="7746" customWidth="1" bestFit="1" width="10.0" style="50"/>
    <col min="7747" max="7747" customWidth="1" bestFit="1" width="10.0" style="50"/>
    <col min="7748" max="7748" customWidth="1" bestFit="1" width="10.0" style="50"/>
    <col min="7749" max="7749" customWidth="1" bestFit="1" width="10.0" style="50"/>
    <col min="7750" max="7750" customWidth="1" bestFit="1" width="10.0" style="50"/>
    <col min="7751" max="7751" customWidth="1" bestFit="1" width="10.0" style="50"/>
    <col min="7752" max="7752" customWidth="1" bestFit="1" width="10.0" style="50"/>
    <col min="7753" max="7753" customWidth="1" bestFit="1" width="10.0" style="50"/>
    <col min="7754" max="7754" customWidth="1" bestFit="1" width="10.0" style="50"/>
    <col min="7755" max="7755" customWidth="1" bestFit="1" width="10.0" style="50"/>
    <col min="7756" max="7756" customWidth="1" bestFit="1" width="10.0" style="50"/>
    <col min="7757" max="7757" customWidth="1" bestFit="1" width="10.0" style="50"/>
    <col min="7758" max="7758" customWidth="1" bestFit="1" width="10.0" style="50"/>
    <col min="7759" max="7759" customWidth="1" bestFit="1" width="10.0" style="50"/>
    <col min="7760" max="7760" customWidth="1" bestFit="1" width="10.0" style="50"/>
    <col min="7761" max="7761" customWidth="1" bestFit="1" width="10.0" style="50"/>
    <col min="7762" max="7762" customWidth="1" bestFit="1" width="10.0" style="50"/>
    <col min="7763" max="7763" customWidth="1" bestFit="1" width="10.0" style="50"/>
    <col min="7764" max="7764" customWidth="1" bestFit="1" width="10.0" style="50"/>
    <col min="7765" max="7765" customWidth="1" bestFit="1" width="10.0" style="50"/>
    <col min="7766" max="7766" customWidth="1" bestFit="1" width="10.0" style="50"/>
    <col min="7767" max="7767" customWidth="1" bestFit="1" width="10.0" style="50"/>
    <col min="7768" max="7768" customWidth="1" bestFit="1" width="10.0" style="50"/>
    <col min="7769" max="7769" customWidth="1" bestFit="1" width="10.0" style="50"/>
    <col min="7770" max="7770" customWidth="1" bestFit="1" width="10.0" style="50"/>
    <col min="7771" max="7771" customWidth="1" bestFit="1" width="10.0" style="50"/>
    <col min="7772" max="7772" customWidth="1" bestFit="1" width="10.0" style="50"/>
    <col min="7773" max="7773" customWidth="1" bestFit="1" width="10.0" style="50"/>
    <col min="7774" max="7774" customWidth="1" bestFit="1" width="10.0" style="50"/>
    <col min="7775" max="7775" customWidth="1" bestFit="1" width="10.0" style="50"/>
    <col min="7776" max="7776" customWidth="1" bestFit="1" width="10.0" style="50"/>
    <col min="7777" max="7777" customWidth="1" bestFit="1" width="10.0" style="50"/>
    <col min="7778" max="7778" customWidth="1" bestFit="1" width="10.0" style="50"/>
    <col min="7779" max="7779" customWidth="1" bestFit="1" width="10.0" style="50"/>
    <col min="7780" max="7780" customWidth="1" bestFit="1" width="10.0" style="50"/>
    <col min="7781" max="7781" customWidth="1" bestFit="1" width="10.0" style="50"/>
    <col min="7782" max="7782" customWidth="1" bestFit="1" width="10.0" style="50"/>
    <col min="7783" max="7783" customWidth="1" bestFit="1" width="10.0" style="50"/>
    <col min="7784" max="7784" customWidth="1" bestFit="1" width="10.0" style="50"/>
    <col min="7785" max="7785" customWidth="1" bestFit="1" width="10.0" style="50"/>
    <col min="7786" max="7786" customWidth="1" bestFit="1" width="10.0" style="50"/>
    <col min="7787" max="7787" customWidth="1" bestFit="1" width="10.0" style="50"/>
    <col min="7788" max="7788" customWidth="1" bestFit="1" width="10.0" style="50"/>
    <col min="7789" max="7789" customWidth="1" bestFit="1" width="10.0" style="50"/>
    <col min="7790" max="7790" customWidth="1" bestFit="1" width="10.0" style="50"/>
    <col min="7791" max="7791" customWidth="1" bestFit="1" width="10.0" style="50"/>
    <col min="7792" max="7792" customWidth="1" bestFit="1" width="10.0" style="50"/>
    <col min="7793" max="7793" customWidth="1" bestFit="1" width="10.0" style="50"/>
    <col min="7794" max="7794" customWidth="1" bestFit="1" width="10.0" style="50"/>
    <col min="7795" max="7795" customWidth="1" bestFit="1" width="10.0" style="50"/>
    <col min="7796" max="7796" customWidth="1" bestFit="1" width="10.0" style="50"/>
    <col min="7797" max="7797" customWidth="1" bestFit="1" width="10.0" style="50"/>
    <col min="7798" max="7798" customWidth="1" bestFit="1" width="10.0" style="50"/>
    <col min="7799" max="7799" customWidth="1" bestFit="1" width="10.0" style="50"/>
    <col min="7800" max="7800" customWidth="1" bestFit="1" width="10.0" style="50"/>
    <col min="7801" max="7801" customWidth="1" bestFit="1" width="10.0" style="50"/>
    <col min="7802" max="7802" customWidth="1" bestFit="1" width="10.0" style="50"/>
    <col min="7803" max="7803" customWidth="1" bestFit="1" width="10.0" style="50"/>
    <col min="7804" max="7804" customWidth="1" bestFit="1" width="10.0" style="50"/>
    <col min="7805" max="7805" customWidth="1" bestFit="1" width="10.0" style="50"/>
    <col min="7806" max="7806" customWidth="1" bestFit="1" width="10.0" style="50"/>
    <col min="7807" max="7807" customWidth="1" bestFit="1" width="10.0" style="50"/>
    <col min="7808" max="7808" customWidth="1" bestFit="1" width="10.0" style="50"/>
    <col min="7809" max="7809" customWidth="1" bestFit="1" width="10.0" style="50"/>
    <col min="7810" max="7810" customWidth="1" bestFit="1" width="10.0" style="50"/>
    <col min="7811" max="7811" customWidth="1" bestFit="1" width="10.0" style="50"/>
    <col min="7812" max="7812" customWidth="1" bestFit="1" width="10.0" style="50"/>
    <col min="7813" max="7813" customWidth="1" bestFit="1" width="10.0" style="50"/>
    <col min="7814" max="7814" customWidth="1" bestFit="1" width="10.0" style="50"/>
    <col min="7815" max="7815" customWidth="1" bestFit="1" width="10.0" style="50"/>
    <col min="7816" max="7816" customWidth="1" bestFit="1" width="10.0" style="50"/>
    <col min="7817" max="7817" customWidth="1" bestFit="1" width="10.0" style="50"/>
    <col min="7818" max="7818" customWidth="1" bestFit="1" width="10.0" style="50"/>
    <col min="7819" max="7819" customWidth="1" bestFit="1" width="10.0" style="50"/>
    <col min="7820" max="7820" customWidth="1" bestFit="1" width="10.0" style="50"/>
    <col min="7821" max="7821" customWidth="1" bestFit="1" width="10.0" style="50"/>
    <col min="7822" max="7822" customWidth="1" bestFit="1" width="10.0" style="50"/>
    <col min="7823" max="7823" customWidth="1" bestFit="1" width="10.0" style="50"/>
    <col min="7824" max="7824" customWidth="1" bestFit="1" width="10.0" style="50"/>
    <col min="7825" max="7825" customWidth="1" bestFit="1" width="10.0" style="50"/>
    <col min="7826" max="7826" customWidth="1" bestFit="1" width="10.0" style="50"/>
    <col min="7827" max="7827" customWidth="1" bestFit="1" width="10.0" style="50"/>
    <col min="7828" max="7828" customWidth="1" bestFit="1" width="10.0" style="50"/>
    <col min="7829" max="7829" customWidth="1" bestFit="1" width="10.0" style="50"/>
    <col min="7830" max="7830" customWidth="1" bestFit="1" width="10.0" style="50"/>
    <col min="7831" max="7831" customWidth="1" bestFit="1" width="10.0" style="50"/>
    <col min="7832" max="7832" customWidth="1" bestFit="1" width="10.0" style="50"/>
    <col min="7833" max="7833" customWidth="1" bestFit="1" width="10.0" style="50"/>
    <col min="7834" max="7834" customWidth="1" bestFit="1" width="10.0" style="50"/>
    <col min="7835" max="7835" customWidth="1" bestFit="1" width="10.0" style="50"/>
    <col min="7836" max="7836" customWidth="1" bestFit="1" width="10.0" style="50"/>
    <col min="7837" max="7837" customWidth="1" bestFit="1" width="10.0" style="50"/>
    <col min="7838" max="7838" customWidth="1" bestFit="1" width="10.0" style="50"/>
    <col min="7839" max="7839" customWidth="1" bestFit="1" width="10.0" style="50"/>
    <col min="7840" max="7840" customWidth="1" bestFit="1" width="10.0" style="50"/>
    <col min="7841" max="7841" customWidth="1" bestFit="1" width="10.0" style="50"/>
    <col min="7842" max="7842" customWidth="1" bestFit="1" width="10.0" style="50"/>
    <col min="7843" max="7843" customWidth="1" bestFit="1" width="10.0" style="50"/>
    <col min="7844" max="7844" customWidth="1" bestFit="1" width="10.0" style="50"/>
    <col min="7845" max="7845" customWidth="1" bestFit="1" width="10.0" style="50"/>
    <col min="7846" max="7846" customWidth="1" bestFit="1" width="10.0" style="50"/>
    <col min="7847" max="7847" customWidth="1" bestFit="1" width="10.0" style="50"/>
    <col min="7848" max="7848" customWidth="1" bestFit="1" width="10.0" style="50"/>
    <col min="7849" max="7849" customWidth="1" bestFit="1" width="10.0" style="50"/>
    <col min="7850" max="7850" customWidth="1" bestFit="1" width="10.0" style="50"/>
    <col min="7851" max="7851" customWidth="1" bestFit="1" width="10.0" style="50"/>
    <col min="7852" max="7852" customWidth="1" bestFit="1" width="10.0" style="50"/>
    <col min="7853" max="7853" customWidth="1" bestFit="1" width="10.0" style="50"/>
    <col min="7854" max="7854" customWidth="1" bestFit="1" width="10.0" style="50"/>
    <col min="7855" max="7855" customWidth="1" bestFit="1" width="10.0" style="50"/>
    <col min="7856" max="7856" customWidth="1" bestFit="1" width="10.0" style="50"/>
    <col min="7857" max="7857" customWidth="1" bestFit="1" width="10.0" style="50"/>
    <col min="7858" max="7858" customWidth="1" bestFit="1" width="10.0" style="50"/>
    <col min="7859" max="7859" customWidth="1" bestFit="1" width="10.0" style="50"/>
    <col min="7860" max="7860" customWidth="1" bestFit="1" width="10.0" style="50"/>
    <col min="7861" max="7861" customWidth="1" bestFit="1" width="10.0" style="50"/>
    <col min="7862" max="7862" customWidth="1" bestFit="1" width="10.0" style="50"/>
    <col min="7863" max="7863" customWidth="1" bestFit="1" width="10.0" style="50"/>
    <col min="7864" max="7864" customWidth="1" bestFit="1" width="10.0" style="50"/>
    <col min="7865" max="7865" customWidth="1" bestFit="1" width="10.0" style="50"/>
    <col min="7866" max="7866" customWidth="1" bestFit="1" width="10.0" style="50"/>
    <col min="7867" max="7867" customWidth="1" bestFit="1" width="10.0" style="50"/>
    <col min="7868" max="7868" customWidth="1" bestFit="1" width="10.0" style="50"/>
    <col min="7869" max="7869" customWidth="1" bestFit="1" width="10.0" style="50"/>
    <col min="7870" max="7870" customWidth="1" bestFit="1" width="10.0" style="50"/>
    <col min="7871" max="7871" customWidth="1" bestFit="1" width="10.0" style="50"/>
    <col min="7872" max="7872" customWidth="1" bestFit="1" width="10.0" style="50"/>
    <col min="7873" max="7873" customWidth="1" bestFit="1" width="10.0" style="50"/>
    <col min="7874" max="7874" customWidth="1" bestFit="1" width="10.0" style="50"/>
    <col min="7875" max="7875" customWidth="1" bestFit="1" width="10.0" style="50"/>
    <col min="7876" max="7876" customWidth="1" bestFit="1" width="10.0" style="50"/>
    <col min="7877" max="7877" customWidth="1" bestFit="1" width="10.0" style="50"/>
    <col min="7878" max="7878" customWidth="1" bestFit="1" width="10.0" style="50"/>
    <col min="7879" max="7879" customWidth="1" bestFit="1" width="10.0" style="50"/>
    <col min="7880" max="7880" customWidth="1" bestFit="1" width="10.0" style="50"/>
    <col min="7881" max="7881" customWidth="1" bestFit="1" width="10.0" style="50"/>
    <col min="7882" max="7882" customWidth="1" bestFit="1" width="10.0" style="50"/>
    <col min="7883" max="7883" customWidth="1" bestFit="1" width="10.0" style="50"/>
    <col min="7884" max="7884" customWidth="1" bestFit="1" width="10.0" style="50"/>
    <col min="7885" max="7885" customWidth="1" bestFit="1" width="10.0" style="50"/>
    <col min="7886" max="7886" customWidth="1" bestFit="1" width="10.0" style="50"/>
    <col min="7887" max="7887" customWidth="1" bestFit="1" width="10.0" style="50"/>
    <col min="7888" max="7888" customWidth="1" bestFit="1" width="10.0" style="50"/>
    <col min="7889" max="7889" customWidth="1" bestFit="1" width="10.0" style="50"/>
    <col min="7890" max="7890" customWidth="1" bestFit="1" width="10.0" style="50"/>
    <col min="7891" max="7891" customWidth="1" bestFit="1" width="10.0" style="50"/>
    <col min="7892" max="7892" customWidth="1" bestFit="1" width="10.0" style="50"/>
    <col min="7893" max="7893" customWidth="1" bestFit="1" width="10.0" style="50"/>
    <col min="7894" max="7894" customWidth="1" bestFit="1" width="10.0" style="50"/>
    <col min="7895" max="7895" customWidth="1" bestFit="1" width="10.0" style="50"/>
    <col min="7896" max="7896" customWidth="1" bestFit="1" width="10.0" style="50"/>
    <col min="7897" max="7897" customWidth="1" bestFit="1" width="10.0" style="50"/>
    <col min="7898" max="7898" customWidth="1" bestFit="1" width="10.0" style="50"/>
    <col min="7899" max="7899" customWidth="1" bestFit="1" width="10.0" style="50"/>
    <col min="7900" max="7900" customWidth="1" bestFit="1" width="10.0" style="50"/>
    <col min="7901" max="7901" customWidth="1" bestFit="1" width="10.0" style="50"/>
    <col min="7902" max="7902" customWidth="1" bestFit="1" width="10.0" style="50"/>
    <col min="7903" max="7903" customWidth="1" bestFit="1" width="10.0" style="50"/>
    <col min="7904" max="7904" customWidth="1" bestFit="1" width="10.0" style="50"/>
    <col min="7905" max="7905" customWidth="1" bestFit="1" width="10.0" style="50"/>
    <col min="7906" max="7906" customWidth="1" bestFit="1" width="10.0" style="50"/>
    <col min="7907" max="7907" customWidth="1" bestFit="1" width="10.0" style="50"/>
    <col min="7908" max="7908" customWidth="1" bestFit="1" width="10.0" style="50"/>
    <col min="7909" max="7909" customWidth="1" bestFit="1" width="10.0" style="50"/>
    <col min="7910" max="7910" customWidth="1" bestFit="1" width="10.0" style="50"/>
    <col min="7911" max="7911" customWidth="1" bestFit="1" width="10.0" style="50"/>
    <col min="7912" max="7912" customWidth="1" bestFit="1" width="10.0" style="50"/>
    <col min="7913" max="7913" customWidth="1" bestFit="1" width="10.0" style="50"/>
    <col min="7914" max="7914" customWidth="1" bestFit="1" width="10.0" style="50"/>
    <col min="7915" max="7915" customWidth="1" bestFit="1" width="10.0" style="50"/>
    <col min="7916" max="7916" customWidth="1" bestFit="1" width="10.0" style="50"/>
    <col min="7917" max="7917" customWidth="1" bestFit="1" width="10.0" style="50"/>
    <col min="7918" max="7918" customWidth="1" bestFit="1" width="10.0" style="50"/>
    <col min="7919" max="7919" customWidth="1" bestFit="1" width="10.0" style="50"/>
    <col min="7920" max="7920" customWidth="1" bestFit="1" width="10.0" style="50"/>
    <col min="7921" max="7921" customWidth="1" bestFit="1" width="10.0" style="50"/>
    <col min="7922" max="7922" customWidth="1" bestFit="1" width="10.0" style="50"/>
    <col min="7923" max="7923" customWidth="1" bestFit="1" width="10.0" style="50"/>
    <col min="7924" max="7924" customWidth="1" bestFit="1" width="10.0" style="50"/>
    <col min="7925" max="7925" customWidth="1" bestFit="1" width="10.0" style="50"/>
    <col min="7926" max="7926" customWidth="1" bestFit="1" width="10.0" style="50"/>
    <col min="7927" max="7927" customWidth="1" bestFit="1" width="10.0" style="50"/>
    <col min="7928" max="7928" customWidth="1" bestFit="1" width="10.0" style="50"/>
    <col min="7929" max="7929" customWidth="1" bestFit="1" width="10.0" style="50"/>
    <col min="7930" max="7930" customWidth="1" bestFit="1" width="10.0" style="50"/>
    <col min="7931" max="7931" customWidth="1" bestFit="1" width="10.0" style="50"/>
    <col min="7932" max="7932" customWidth="1" bestFit="1" width="10.0" style="50"/>
    <col min="7933" max="7933" customWidth="1" bestFit="1" width="10.0" style="50"/>
    <col min="7934" max="7934" customWidth="1" bestFit="1" width="10.0" style="50"/>
    <col min="7935" max="7935" customWidth="1" bestFit="1" width="10.0" style="50"/>
    <col min="7936" max="7936" customWidth="1" bestFit="1" width="10.0" style="50"/>
    <col min="7937" max="7937" customWidth="1" bestFit="1" width="10.0" style="50"/>
    <col min="7938" max="7938" customWidth="1" bestFit="1" width="10.0" style="50"/>
    <col min="7939" max="7939" customWidth="1" bestFit="1" width="10.0" style="50"/>
    <col min="7940" max="7940" customWidth="1" bestFit="1" width="10.0" style="50"/>
    <col min="7941" max="7941" customWidth="1" bestFit="1" width="10.0" style="50"/>
    <col min="7942" max="7942" customWidth="1" bestFit="1" width="10.0" style="50"/>
    <col min="7943" max="7943" customWidth="1" bestFit="1" width="10.0" style="50"/>
    <col min="7944" max="7944" customWidth="1" bestFit="1" width="10.0" style="50"/>
    <col min="7945" max="7945" customWidth="1" bestFit="1" width="10.0" style="50"/>
    <col min="7946" max="7946" customWidth="1" bestFit="1" width="10.0" style="50"/>
    <col min="7947" max="7947" customWidth="1" bestFit="1" width="10.0" style="50"/>
    <col min="7948" max="7948" customWidth="1" bestFit="1" width="10.0" style="50"/>
    <col min="7949" max="7949" customWidth="1" bestFit="1" width="10.0" style="50"/>
    <col min="7950" max="7950" customWidth="1" bestFit="1" width="10.0" style="50"/>
    <col min="7951" max="7951" customWidth="1" bestFit="1" width="10.0" style="50"/>
    <col min="7952" max="7952" customWidth="1" bestFit="1" width="10.0" style="50"/>
    <col min="7953" max="7953" customWidth="1" bestFit="1" width="10.0" style="50"/>
    <col min="7954" max="7954" customWidth="1" bestFit="1" width="10.0" style="50"/>
    <col min="7955" max="7955" customWidth="1" bestFit="1" width="10.0" style="50"/>
    <col min="7956" max="7956" customWidth="1" bestFit="1" width="10.0" style="50"/>
    <col min="7957" max="7957" customWidth="1" bestFit="1" width="10.0" style="50"/>
    <col min="7958" max="7958" customWidth="1" bestFit="1" width="10.0" style="50"/>
    <col min="7959" max="7959" customWidth="1" bestFit="1" width="10.0" style="50"/>
    <col min="7960" max="7960" customWidth="1" bestFit="1" width="10.0" style="50"/>
    <col min="7961" max="7961" customWidth="1" bestFit="1" width="10.0" style="50"/>
    <col min="7962" max="7962" customWidth="1" bestFit="1" width="10.0" style="50"/>
    <col min="7963" max="7963" customWidth="1" bestFit="1" width="10.0" style="50"/>
    <col min="7964" max="7964" customWidth="1" bestFit="1" width="10.0" style="50"/>
    <col min="7965" max="7965" customWidth="1" bestFit="1" width="10.0" style="50"/>
    <col min="7966" max="7966" customWidth="1" bestFit="1" width="10.0" style="50"/>
    <col min="7967" max="7967" customWidth="1" bestFit="1" width="10.0" style="50"/>
    <col min="7968" max="7968" customWidth="1" bestFit="1" width="10.0" style="50"/>
    <col min="7969" max="7969" customWidth="1" bestFit="1" width="10.0" style="50"/>
    <col min="7970" max="7970" customWidth="1" bestFit="1" width="10.0" style="50"/>
    <col min="7971" max="7971" customWidth="1" bestFit="1" width="10.0" style="50"/>
    <col min="7972" max="7972" customWidth="1" bestFit="1" width="10.0" style="50"/>
    <col min="7973" max="7973" customWidth="1" bestFit="1" width="10.0" style="50"/>
    <col min="7974" max="7974" customWidth="1" bestFit="1" width="10.0" style="50"/>
    <col min="7975" max="7975" customWidth="1" bestFit="1" width="10.0" style="50"/>
    <col min="7976" max="7976" customWidth="1" bestFit="1" width="10.0" style="50"/>
    <col min="7977" max="7977" customWidth="1" bestFit="1" width="10.0" style="50"/>
    <col min="7978" max="7978" customWidth="1" bestFit="1" width="10.0" style="50"/>
    <col min="7979" max="7979" customWidth="1" bestFit="1" width="10.0" style="50"/>
    <col min="7980" max="7980" customWidth="1" bestFit="1" width="10.0" style="50"/>
    <col min="7981" max="7981" customWidth="1" bestFit="1" width="10.0" style="50"/>
    <col min="7982" max="7982" customWidth="1" bestFit="1" width="10.0" style="50"/>
    <col min="7983" max="7983" customWidth="1" bestFit="1" width="10.0" style="50"/>
    <col min="7984" max="7984" customWidth="1" bestFit="1" width="10.0" style="50"/>
    <col min="7985" max="7985" customWidth="1" bestFit="1" width="10.0" style="50"/>
    <col min="7986" max="7986" customWidth="1" bestFit="1" width="10.0" style="50"/>
    <col min="7987" max="7987" customWidth="1" bestFit="1" width="10.0" style="50"/>
    <col min="7988" max="7988" customWidth="1" bestFit="1" width="10.0" style="50"/>
    <col min="7989" max="7989" customWidth="1" bestFit="1" width="10.0" style="50"/>
    <col min="7990" max="7990" customWidth="1" bestFit="1" width="10.0" style="50"/>
    <col min="7991" max="7991" customWidth="1" bestFit="1" width="10.0" style="50"/>
    <col min="7992" max="7992" customWidth="1" bestFit="1" width="10.0" style="50"/>
    <col min="7993" max="7993" customWidth="1" bestFit="1" width="10.0" style="50"/>
    <col min="7994" max="7994" customWidth="1" bestFit="1" width="10.0" style="50"/>
    <col min="7995" max="7995" customWidth="1" bestFit="1" width="10.0" style="50"/>
    <col min="7996" max="7996" customWidth="1" bestFit="1" width="10.0" style="50"/>
    <col min="7997" max="7997" customWidth="1" bestFit="1" width="10.0" style="50"/>
    <col min="7998" max="7998" customWidth="1" bestFit="1" width="10.0" style="50"/>
    <col min="7999" max="7999" customWidth="1" bestFit="1" width="10.0" style="50"/>
    <col min="8000" max="8000" customWidth="1" bestFit="1" width="10.0" style="50"/>
    <col min="8001" max="8001" customWidth="1" bestFit="1" width="10.0" style="50"/>
    <col min="8002" max="8002" customWidth="1" bestFit="1" width="10.0" style="50"/>
    <col min="8003" max="8003" customWidth="1" bestFit="1" width="10.0" style="50"/>
    <col min="8004" max="8004" customWidth="1" bestFit="1" width="10.0" style="50"/>
    <col min="8005" max="8005" customWidth="1" bestFit="1" width="10.0" style="50"/>
    <col min="8006" max="8006" customWidth="1" bestFit="1" width="10.0" style="50"/>
    <col min="8007" max="8007" customWidth="1" bestFit="1" width="10.0" style="50"/>
    <col min="8008" max="8008" customWidth="1" bestFit="1" width="10.0" style="50"/>
    <col min="8009" max="8009" customWidth="1" bestFit="1" width="10.0" style="50"/>
    <col min="8010" max="8010" customWidth="1" bestFit="1" width="10.0" style="50"/>
    <col min="8011" max="8011" customWidth="1" bestFit="1" width="10.0" style="50"/>
    <col min="8012" max="8012" customWidth="1" bestFit="1" width="10.0" style="50"/>
    <col min="8013" max="8013" customWidth="1" bestFit="1" width="10.0" style="50"/>
    <col min="8014" max="8014" customWidth="1" bestFit="1" width="10.0" style="50"/>
    <col min="8015" max="8015" customWidth="1" bestFit="1" width="10.0" style="50"/>
    <col min="8016" max="8016" customWidth="1" bestFit="1" width="10.0" style="50"/>
    <col min="8017" max="8017" customWidth="1" bestFit="1" width="10.0" style="50"/>
    <col min="8018" max="8018" customWidth="1" bestFit="1" width="10.0" style="50"/>
    <col min="8019" max="8019" customWidth="1" bestFit="1" width="10.0" style="50"/>
    <col min="8020" max="8020" customWidth="1" bestFit="1" width="10.0" style="50"/>
    <col min="8021" max="8021" customWidth="1" bestFit="1" width="10.0" style="50"/>
    <col min="8022" max="8022" customWidth="1" bestFit="1" width="10.0" style="50"/>
    <col min="8023" max="8023" customWidth="1" bestFit="1" width="10.0" style="50"/>
    <col min="8024" max="8024" customWidth="1" bestFit="1" width="10.0" style="50"/>
    <col min="8025" max="8025" customWidth="1" bestFit="1" width="10.0" style="50"/>
    <col min="8026" max="8026" customWidth="1" bestFit="1" width="10.0" style="50"/>
    <col min="8027" max="8027" customWidth="1" bestFit="1" width="10.0" style="50"/>
    <col min="8028" max="8028" customWidth="1" bestFit="1" width="10.0" style="50"/>
    <col min="8029" max="8029" customWidth="1" bestFit="1" width="10.0" style="50"/>
    <col min="8030" max="8030" customWidth="1" bestFit="1" width="10.0" style="50"/>
    <col min="8031" max="8031" customWidth="1" bestFit="1" width="10.0" style="50"/>
    <col min="8032" max="8032" customWidth="1" bestFit="1" width="10.0" style="50"/>
    <col min="8033" max="8033" customWidth="1" bestFit="1" width="10.0" style="50"/>
    <col min="8034" max="8034" customWidth="1" bestFit="1" width="10.0" style="50"/>
    <col min="8035" max="8035" customWidth="1" bestFit="1" width="10.0" style="50"/>
    <col min="8036" max="8036" customWidth="1" bestFit="1" width="10.0" style="50"/>
    <col min="8037" max="8037" customWidth="1" bestFit="1" width="10.0" style="50"/>
    <col min="8038" max="8038" customWidth="1" bestFit="1" width="10.0" style="50"/>
    <col min="8039" max="8039" customWidth="1" bestFit="1" width="10.0" style="50"/>
    <col min="8040" max="8040" customWidth="1" bestFit="1" width="10.0" style="50"/>
    <col min="8041" max="8041" customWidth="1" bestFit="1" width="10.0" style="50"/>
    <col min="8042" max="8042" customWidth="1" bestFit="1" width="10.0" style="50"/>
    <col min="8043" max="8043" customWidth="1" bestFit="1" width="10.0" style="50"/>
    <col min="8044" max="8044" customWidth="1" bestFit="1" width="10.0" style="50"/>
    <col min="8045" max="8045" customWidth="1" bestFit="1" width="10.0" style="50"/>
    <col min="8046" max="8046" customWidth="1" bestFit="1" width="10.0" style="50"/>
    <col min="8047" max="8047" customWidth="1" bestFit="1" width="10.0" style="50"/>
    <col min="8048" max="8048" customWidth="1" bestFit="1" width="10.0" style="50"/>
    <col min="8049" max="8049" customWidth="1" bestFit="1" width="10.0" style="50"/>
    <col min="8050" max="8050" customWidth="1" bestFit="1" width="10.0" style="50"/>
    <col min="8051" max="8051" customWidth="1" bestFit="1" width="10.0" style="50"/>
    <col min="8052" max="8052" customWidth="1" bestFit="1" width="10.0" style="50"/>
    <col min="8053" max="8053" customWidth="1" bestFit="1" width="10.0" style="50"/>
    <col min="8054" max="8054" customWidth="1" bestFit="1" width="10.0" style="50"/>
    <col min="8055" max="8055" customWidth="1" bestFit="1" width="10.0" style="50"/>
    <col min="8056" max="8056" customWidth="1" bestFit="1" width="10.0" style="50"/>
    <col min="8057" max="8057" customWidth="1" bestFit="1" width="10.0" style="50"/>
    <col min="8058" max="8058" customWidth="1" bestFit="1" width="10.0" style="50"/>
    <col min="8059" max="8059" customWidth="1" bestFit="1" width="10.0" style="50"/>
    <col min="8060" max="8060" customWidth="1" bestFit="1" width="10.0" style="50"/>
    <col min="8061" max="8061" customWidth="1" bestFit="1" width="10.0" style="50"/>
    <col min="8062" max="8062" customWidth="1" bestFit="1" width="10.0" style="50"/>
    <col min="8063" max="8063" customWidth="1" bestFit="1" width="10.0" style="50"/>
    <col min="8064" max="8064" customWidth="1" bestFit="1" width="10.0" style="50"/>
    <col min="8065" max="8065" customWidth="1" bestFit="1" width="10.0" style="50"/>
    <col min="8066" max="8066" customWidth="1" bestFit="1" width="10.0" style="50"/>
    <col min="8067" max="8067" customWidth="1" bestFit="1" width="10.0" style="50"/>
    <col min="8068" max="8068" customWidth="1" bestFit="1" width="10.0" style="50"/>
    <col min="8069" max="8069" customWidth="1" bestFit="1" width="10.0" style="50"/>
    <col min="8070" max="8070" customWidth="1" bestFit="1" width="10.0" style="50"/>
    <col min="8071" max="8071" customWidth="1" bestFit="1" width="10.0" style="50"/>
    <col min="8072" max="8072" customWidth="1" bestFit="1" width="10.0" style="50"/>
    <col min="8073" max="8073" customWidth="1" bestFit="1" width="10.0" style="50"/>
    <col min="8074" max="8074" customWidth="1" bestFit="1" width="10.0" style="50"/>
    <col min="8075" max="8075" customWidth="1" bestFit="1" width="10.0" style="50"/>
    <col min="8076" max="8076" customWidth="1" bestFit="1" width="10.0" style="50"/>
    <col min="8077" max="8077" customWidth="1" bestFit="1" width="10.0" style="50"/>
    <col min="8078" max="8078" customWidth="1" bestFit="1" width="10.0" style="50"/>
    <col min="8079" max="8079" customWidth="1" bestFit="1" width="10.0" style="50"/>
    <col min="8080" max="8080" customWidth="1" bestFit="1" width="10.0" style="50"/>
    <col min="8081" max="8081" customWidth="1" bestFit="1" width="10.0" style="50"/>
    <col min="8082" max="8082" customWidth="1" bestFit="1" width="10.0" style="50"/>
    <col min="8083" max="8083" customWidth="1" bestFit="1" width="10.0" style="50"/>
    <col min="8084" max="8084" customWidth="1" bestFit="1" width="10.0" style="50"/>
    <col min="8085" max="8085" customWidth="1" bestFit="1" width="10.0" style="50"/>
    <col min="8086" max="8086" customWidth="1" bestFit="1" width="10.0" style="50"/>
    <col min="8087" max="8087" customWidth="1" bestFit="1" width="10.0" style="50"/>
    <col min="8088" max="8088" customWidth="1" bestFit="1" width="10.0" style="50"/>
    <col min="8089" max="8089" customWidth="1" bestFit="1" width="10.0" style="50"/>
    <col min="8090" max="8090" customWidth="1" bestFit="1" width="10.0" style="50"/>
    <col min="8091" max="8091" customWidth="1" bestFit="1" width="10.0" style="50"/>
    <col min="8092" max="8092" customWidth="1" bestFit="1" width="10.0" style="50"/>
    <col min="8093" max="8093" customWidth="1" bestFit="1" width="10.0" style="50"/>
    <col min="8094" max="8094" customWidth="1" bestFit="1" width="10.0" style="50"/>
    <col min="8095" max="8095" customWidth="1" bestFit="1" width="10.0" style="50"/>
    <col min="8096" max="8096" customWidth="1" bestFit="1" width="10.0" style="50"/>
    <col min="8097" max="8097" customWidth="1" bestFit="1" width="10.0" style="50"/>
    <col min="8098" max="8098" customWidth="1" bestFit="1" width="10.0" style="50"/>
    <col min="8099" max="8099" customWidth="1" bestFit="1" width="10.0" style="50"/>
    <col min="8100" max="8100" customWidth="1" bestFit="1" width="10.0" style="50"/>
    <col min="8101" max="8101" customWidth="1" bestFit="1" width="10.0" style="50"/>
    <col min="8102" max="8102" customWidth="1" bestFit="1" width="10.0" style="50"/>
    <col min="8103" max="8103" customWidth="1" bestFit="1" width="10.0" style="50"/>
    <col min="8104" max="8104" customWidth="1" bestFit="1" width="10.0" style="50"/>
    <col min="8105" max="8105" customWidth="1" bestFit="1" width="10.0" style="50"/>
    <col min="8106" max="8106" customWidth="1" bestFit="1" width="10.0" style="50"/>
    <col min="8107" max="8107" customWidth="1" bestFit="1" width="10.0" style="50"/>
    <col min="8108" max="8108" customWidth="1" bestFit="1" width="10.0" style="50"/>
    <col min="8109" max="8109" customWidth="1" bestFit="1" width="10.0" style="50"/>
    <col min="8110" max="8110" customWidth="1" bestFit="1" width="10.0" style="50"/>
    <col min="8111" max="8111" customWidth="1" bestFit="1" width="10.0" style="50"/>
    <col min="8112" max="8112" customWidth="1" bestFit="1" width="10.0" style="50"/>
    <col min="8113" max="8113" customWidth="1" bestFit="1" width="10.0" style="50"/>
    <col min="8114" max="8114" customWidth="1" bestFit="1" width="10.0" style="50"/>
    <col min="8115" max="8115" customWidth="1" bestFit="1" width="10.0" style="50"/>
    <col min="8116" max="8116" customWidth="1" bestFit="1" width="10.0" style="50"/>
    <col min="8117" max="8117" customWidth="1" bestFit="1" width="10.0" style="50"/>
    <col min="8118" max="8118" customWidth="1" bestFit="1" width="10.0" style="50"/>
    <col min="8119" max="8119" customWidth="1" bestFit="1" width="10.0" style="50"/>
    <col min="8120" max="8120" customWidth="1" bestFit="1" width="10.0" style="50"/>
    <col min="8121" max="8121" customWidth="1" bestFit="1" width="10.0" style="50"/>
    <col min="8122" max="8122" customWidth="1" bestFit="1" width="10.0" style="50"/>
    <col min="8123" max="8123" customWidth="1" bestFit="1" width="10.0" style="50"/>
    <col min="8124" max="8124" customWidth="1" bestFit="1" width="10.0" style="50"/>
    <col min="8125" max="8125" customWidth="1" bestFit="1" width="10.0" style="50"/>
    <col min="8126" max="8126" customWidth="1" bestFit="1" width="10.0" style="50"/>
    <col min="8127" max="8127" customWidth="1" bestFit="1" width="10.0" style="50"/>
    <col min="8128" max="8128" customWidth="1" bestFit="1" width="10.0" style="50"/>
    <col min="8129" max="8129" customWidth="1" bestFit="1" width="10.0" style="50"/>
    <col min="8130" max="8130" customWidth="1" bestFit="1" width="10.0" style="50"/>
    <col min="8131" max="8131" customWidth="1" bestFit="1" width="10.0" style="50"/>
    <col min="8132" max="8132" customWidth="1" bestFit="1" width="10.0" style="50"/>
    <col min="8133" max="8133" customWidth="1" bestFit="1" width="10.0" style="50"/>
    <col min="8134" max="8134" customWidth="1" bestFit="1" width="10.0" style="50"/>
    <col min="8135" max="8135" customWidth="1" bestFit="1" width="10.0" style="50"/>
    <col min="8136" max="8136" customWidth="1" bestFit="1" width="10.0" style="50"/>
    <col min="8137" max="8137" customWidth="1" bestFit="1" width="10.0" style="50"/>
    <col min="8138" max="8138" customWidth="1" bestFit="1" width="10.0" style="50"/>
    <col min="8139" max="8139" customWidth="1" bestFit="1" width="10.0" style="50"/>
    <col min="8140" max="8140" customWidth="1" bestFit="1" width="10.0" style="50"/>
    <col min="8141" max="8141" customWidth="1" bestFit="1" width="10.0" style="50"/>
    <col min="8142" max="8142" customWidth="1" bestFit="1" width="10.0" style="50"/>
    <col min="8143" max="8143" customWidth="1" bestFit="1" width="10.0" style="50"/>
    <col min="8144" max="8144" customWidth="1" bestFit="1" width="10.0" style="50"/>
    <col min="8145" max="8145" customWidth="1" bestFit="1" width="10.0" style="50"/>
    <col min="8146" max="8146" customWidth="1" bestFit="1" width="10.0" style="50"/>
    <col min="8147" max="8147" customWidth="1" bestFit="1" width="10.0" style="50"/>
    <col min="8148" max="8148" customWidth="1" bestFit="1" width="10.0" style="50"/>
    <col min="8149" max="8149" customWidth="1" bestFit="1" width="10.0" style="50"/>
    <col min="8150" max="8150" customWidth="1" bestFit="1" width="10.0" style="50"/>
    <col min="8151" max="8151" customWidth="1" bestFit="1" width="10.0" style="50"/>
    <col min="8152" max="8152" customWidth="1" bestFit="1" width="10.0" style="50"/>
    <col min="8153" max="8153" customWidth="1" bestFit="1" width="10.0" style="50"/>
    <col min="8154" max="8154" customWidth="1" bestFit="1" width="10.0" style="50"/>
    <col min="8155" max="8155" customWidth="1" bestFit="1" width="10.0" style="50"/>
    <col min="8156" max="8156" customWidth="1" bestFit="1" width="10.0" style="50"/>
    <col min="8157" max="8157" customWidth="1" bestFit="1" width="10.0" style="50"/>
    <col min="8158" max="8158" customWidth="1" bestFit="1" width="10.0" style="50"/>
    <col min="8159" max="8159" customWidth="1" bestFit="1" width="10.0" style="50"/>
    <col min="8160" max="8160" customWidth="1" bestFit="1" width="10.0" style="50"/>
    <col min="8161" max="8161" customWidth="1" bestFit="1" width="10.0" style="50"/>
    <col min="8162" max="8162" customWidth="1" bestFit="1" width="10.0" style="50"/>
    <col min="8163" max="8163" customWidth="1" bestFit="1" width="10.0" style="50"/>
    <col min="8164" max="8164" customWidth="1" bestFit="1" width="10.0" style="50"/>
    <col min="8165" max="8165" customWidth="1" bestFit="1" width="10.0" style="50"/>
    <col min="8166" max="8166" customWidth="1" bestFit="1" width="10.0" style="50"/>
    <col min="8167" max="8167" customWidth="1" bestFit="1" width="10.0" style="50"/>
    <col min="8168" max="8168" customWidth="1" bestFit="1" width="10.0" style="50"/>
    <col min="8169" max="8169" customWidth="1" bestFit="1" width="10.0" style="50"/>
    <col min="8170" max="8170" customWidth="1" bestFit="1" width="10.0" style="50"/>
    <col min="8171" max="8171" customWidth="1" bestFit="1" width="10.0" style="50"/>
    <col min="8172" max="8172" customWidth="1" bestFit="1" width="10.0" style="50"/>
    <col min="8173" max="8173" customWidth="1" bestFit="1" width="10.0" style="50"/>
    <col min="8174" max="8174" customWidth="1" bestFit="1" width="10.0" style="50"/>
    <col min="8175" max="8175" customWidth="1" bestFit="1" width="10.0" style="50"/>
    <col min="8176" max="8176" customWidth="1" bestFit="1" width="10.0" style="50"/>
    <col min="8177" max="8177" customWidth="1" bestFit="1" width="10.0" style="50"/>
    <col min="8178" max="8178" customWidth="1" bestFit="1" width="10.0" style="50"/>
    <col min="8179" max="8179" customWidth="1" bestFit="1" width="10.0" style="50"/>
    <col min="8180" max="8180" customWidth="1" bestFit="1" width="10.0" style="50"/>
    <col min="8181" max="8181" customWidth="1" bestFit="1" width="10.0" style="50"/>
    <col min="8182" max="8182" customWidth="1" bestFit="1" width="10.0" style="50"/>
    <col min="8183" max="8183" customWidth="1" bestFit="1" width="10.0" style="50"/>
    <col min="8184" max="8184" customWidth="1" bestFit="1" width="10.0" style="50"/>
    <col min="8185" max="8185" customWidth="1" bestFit="1" width="10.0" style="50"/>
    <col min="8186" max="8186" customWidth="1" bestFit="1" width="10.0" style="50"/>
    <col min="8187" max="8187" customWidth="1" bestFit="1" width="10.0" style="50"/>
    <col min="8188" max="8188" customWidth="1" bestFit="1" width="10.0" style="50"/>
    <col min="8189" max="8189" customWidth="1" bestFit="1" width="10.0" style="50"/>
    <col min="8190" max="8190" customWidth="1" bestFit="1" width="10.0" style="50"/>
    <col min="8191" max="8191" customWidth="1" bestFit="1" width="10.0" style="50"/>
    <col min="8192" max="8192" customWidth="1" bestFit="1" width="10.0" style="50"/>
    <col min="8193" max="8193" customWidth="1" bestFit="1" width="10.0" style="50"/>
    <col min="8194" max="8194" customWidth="1" bestFit="1" width="10.0" style="50"/>
    <col min="8195" max="8195" customWidth="1" bestFit="1" width="10.0" style="50"/>
    <col min="8196" max="8196" customWidth="1" bestFit="1" width="10.0" style="50"/>
    <col min="8197" max="8197" customWidth="1" bestFit="1" width="10.0" style="50"/>
    <col min="8198" max="8198" customWidth="1" bestFit="1" width="10.0" style="50"/>
    <col min="8199" max="8199" customWidth="1" bestFit="1" width="10.0" style="50"/>
    <col min="8200" max="8200" customWidth="1" bestFit="1" width="10.0" style="50"/>
    <col min="8201" max="8201" customWidth="1" bestFit="1" width="10.0" style="50"/>
    <col min="8202" max="8202" customWidth="1" bestFit="1" width="10.0" style="50"/>
    <col min="8203" max="8203" customWidth="1" bestFit="1" width="10.0" style="50"/>
    <col min="8204" max="8204" customWidth="1" bestFit="1" width="10.0" style="50"/>
    <col min="8205" max="8205" customWidth="1" bestFit="1" width="10.0" style="50"/>
    <col min="8206" max="8206" customWidth="1" bestFit="1" width="10.0" style="50"/>
    <col min="8207" max="8207" customWidth="1" bestFit="1" width="10.0" style="50"/>
    <col min="8208" max="8208" customWidth="1" bestFit="1" width="10.0" style="50"/>
    <col min="8209" max="8209" customWidth="1" bestFit="1" width="10.0" style="50"/>
    <col min="8210" max="8210" customWidth="1" bestFit="1" width="10.0" style="50"/>
    <col min="8211" max="8211" customWidth="1" bestFit="1" width="10.0" style="50"/>
    <col min="8212" max="8212" customWidth="1" bestFit="1" width="10.0" style="50"/>
    <col min="8213" max="8213" customWidth="1" bestFit="1" width="10.0" style="50"/>
    <col min="8214" max="8214" customWidth="1" bestFit="1" width="10.0" style="50"/>
    <col min="8215" max="8215" customWidth="1" bestFit="1" width="10.0" style="50"/>
    <col min="8216" max="8216" customWidth="1" bestFit="1" width="10.0" style="50"/>
    <col min="8217" max="8217" customWidth="1" bestFit="1" width="10.0" style="50"/>
    <col min="8218" max="8218" customWidth="1" bestFit="1" width="10.0" style="50"/>
    <col min="8219" max="8219" customWidth="1" bestFit="1" width="10.0" style="50"/>
    <col min="8220" max="8220" customWidth="1" bestFit="1" width="10.0" style="50"/>
    <col min="8221" max="8221" customWidth="1" bestFit="1" width="10.0" style="50"/>
    <col min="8222" max="8222" customWidth="1" bestFit="1" width="10.0" style="50"/>
    <col min="8223" max="8223" customWidth="1" bestFit="1" width="10.0" style="50"/>
    <col min="8224" max="8224" customWidth="1" bestFit="1" width="10.0" style="50"/>
    <col min="8225" max="8225" customWidth="1" bestFit="1" width="10.0" style="50"/>
    <col min="8226" max="8226" customWidth="1" bestFit="1" width="10.0" style="50"/>
    <col min="8227" max="8227" customWidth="1" bestFit="1" width="10.0" style="50"/>
    <col min="8228" max="8228" customWidth="1" bestFit="1" width="10.0" style="50"/>
    <col min="8229" max="8229" customWidth="1" bestFit="1" width="10.0" style="50"/>
    <col min="8230" max="8230" customWidth="1" bestFit="1" width="10.0" style="50"/>
    <col min="8231" max="8231" customWidth="1" bestFit="1" width="10.0" style="50"/>
    <col min="8232" max="8232" customWidth="1" bestFit="1" width="10.0" style="50"/>
    <col min="8233" max="8233" customWidth="1" bestFit="1" width="10.0" style="50"/>
    <col min="8234" max="8234" customWidth="1" bestFit="1" width="10.0" style="50"/>
    <col min="8235" max="8235" customWidth="1" bestFit="1" width="10.0" style="50"/>
    <col min="8236" max="8236" customWidth="1" bestFit="1" width="10.0" style="50"/>
    <col min="8237" max="8237" customWidth="1" bestFit="1" width="10.0" style="50"/>
    <col min="8238" max="8238" customWidth="1" bestFit="1" width="10.0" style="50"/>
    <col min="8239" max="8239" customWidth="1" bestFit="1" width="10.0" style="50"/>
    <col min="8240" max="8240" customWidth="1" bestFit="1" width="10.0" style="50"/>
    <col min="8241" max="8241" customWidth="1" bestFit="1" width="10.0" style="50"/>
    <col min="8242" max="8242" customWidth="1" bestFit="1" width="10.0" style="50"/>
    <col min="8243" max="8243" customWidth="1" bestFit="1" width="10.0" style="50"/>
    <col min="8244" max="8244" customWidth="1" bestFit="1" width="10.0" style="50"/>
    <col min="8245" max="8245" customWidth="1" bestFit="1" width="10.0" style="50"/>
    <col min="8246" max="8246" customWidth="1" bestFit="1" width="10.0" style="50"/>
    <col min="8247" max="8247" customWidth="1" bestFit="1" width="10.0" style="50"/>
    <col min="8248" max="8248" customWidth="1" bestFit="1" width="10.0" style="50"/>
    <col min="8249" max="8249" customWidth="1" bestFit="1" width="10.0" style="50"/>
    <col min="8250" max="8250" customWidth="1" bestFit="1" width="10.0" style="50"/>
    <col min="8251" max="8251" customWidth="1" bestFit="1" width="10.0" style="50"/>
    <col min="8252" max="8252" customWidth="1" bestFit="1" width="10.0" style="50"/>
    <col min="8253" max="8253" customWidth="1" bestFit="1" width="10.0" style="50"/>
    <col min="8254" max="8254" customWidth="1" bestFit="1" width="10.0" style="50"/>
    <col min="8255" max="8255" customWidth="1" bestFit="1" width="10.0" style="50"/>
    <col min="8256" max="8256" customWidth="1" bestFit="1" width="10.0" style="50"/>
    <col min="8257" max="8257" customWidth="1" bestFit="1" width="10.0" style="50"/>
    <col min="8258" max="8258" customWidth="1" bestFit="1" width="10.0" style="50"/>
    <col min="8259" max="8259" customWidth="1" bestFit="1" width="10.0" style="50"/>
    <col min="8260" max="8260" customWidth="1" bestFit="1" width="10.0" style="50"/>
    <col min="8261" max="8261" customWidth="1" bestFit="1" width="10.0" style="50"/>
    <col min="8262" max="8262" customWidth="1" bestFit="1" width="10.0" style="50"/>
    <col min="8263" max="8263" customWidth="1" bestFit="1" width="10.0" style="50"/>
    <col min="8264" max="8264" customWidth="1" bestFit="1" width="10.0" style="50"/>
    <col min="8265" max="8265" customWidth="1" bestFit="1" width="10.0" style="50"/>
    <col min="8266" max="8266" customWidth="1" bestFit="1" width="10.0" style="50"/>
    <col min="8267" max="8267" customWidth="1" bestFit="1" width="10.0" style="50"/>
    <col min="8268" max="8268" customWidth="1" bestFit="1" width="10.0" style="50"/>
    <col min="8269" max="8269" customWidth="1" bestFit="1" width="10.0" style="50"/>
    <col min="8270" max="8270" customWidth="1" bestFit="1" width="10.0" style="50"/>
    <col min="8271" max="8271" customWidth="1" bestFit="1" width="10.0" style="50"/>
    <col min="8272" max="8272" customWidth="1" bestFit="1" width="10.0" style="50"/>
    <col min="8273" max="8273" customWidth="1" bestFit="1" width="10.0" style="50"/>
    <col min="8274" max="8274" customWidth="1" bestFit="1" width="10.0" style="50"/>
    <col min="8275" max="8275" customWidth="1" bestFit="1" width="10.0" style="50"/>
    <col min="8276" max="8276" customWidth="1" bestFit="1" width="10.0" style="50"/>
    <col min="8277" max="8277" customWidth="1" bestFit="1" width="10.0" style="50"/>
    <col min="8278" max="8278" customWidth="1" bestFit="1" width="10.0" style="50"/>
    <col min="8279" max="8279" customWidth="1" bestFit="1" width="10.0" style="50"/>
    <col min="8280" max="8280" customWidth="1" bestFit="1" width="10.0" style="50"/>
    <col min="8281" max="8281" customWidth="1" bestFit="1" width="10.0" style="50"/>
    <col min="8282" max="8282" customWidth="1" bestFit="1" width="10.0" style="50"/>
    <col min="8283" max="8283" customWidth="1" bestFit="1" width="10.0" style="50"/>
    <col min="8284" max="8284" customWidth="1" bestFit="1" width="10.0" style="50"/>
    <col min="8285" max="8285" customWidth="1" bestFit="1" width="10.0" style="50"/>
    <col min="8286" max="8286" customWidth="1" bestFit="1" width="10.0" style="50"/>
    <col min="8287" max="8287" customWidth="1" bestFit="1" width="10.0" style="50"/>
    <col min="8288" max="8288" customWidth="1" bestFit="1" width="10.0" style="50"/>
    <col min="8289" max="8289" customWidth="1" bestFit="1" width="10.0" style="50"/>
    <col min="8290" max="8290" customWidth="1" bestFit="1" width="10.0" style="50"/>
    <col min="8291" max="8291" customWidth="1" bestFit="1" width="10.0" style="50"/>
    <col min="8292" max="8292" customWidth="1" bestFit="1" width="10.0" style="50"/>
    <col min="8293" max="8293" customWidth="1" bestFit="1" width="10.0" style="50"/>
    <col min="8294" max="8294" customWidth="1" bestFit="1" width="10.0" style="50"/>
    <col min="8295" max="8295" customWidth="1" bestFit="1" width="10.0" style="50"/>
    <col min="8296" max="8296" customWidth="1" bestFit="1" width="10.0" style="50"/>
    <col min="8297" max="8297" customWidth="1" bestFit="1" width="10.0" style="50"/>
    <col min="8298" max="8298" customWidth="1" bestFit="1" width="10.0" style="50"/>
    <col min="8299" max="8299" customWidth="1" bestFit="1" width="10.0" style="50"/>
    <col min="8300" max="8300" customWidth="1" bestFit="1" width="10.0" style="50"/>
    <col min="8301" max="8301" customWidth="1" bestFit="1" width="10.0" style="50"/>
    <col min="8302" max="8302" customWidth="1" bestFit="1" width="10.0" style="50"/>
    <col min="8303" max="8303" customWidth="1" bestFit="1" width="10.0" style="50"/>
    <col min="8304" max="8304" customWidth="1" bestFit="1" width="10.0" style="50"/>
    <col min="8305" max="8305" customWidth="1" bestFit="1" width="10.0" style="50"/>
    <col min="8306" max="8306" customWidth="1" bestFit="1" width="10.0" style="50"/>
    <col min="8307" max="8307" customWidth="1" bestFit="1" width="10.0" style="50"/>
    <col min="8308" max="8308" customWidth="1" bestFit="1" width="10.0" style="50"/>
    <col min="8309" max="8309" customWidth="1" bestFit="1" width="10.0" style="50"/>
    <col min="8310" max="8310" customWidth="1" bestFit="1" width="10.0" style="50"/>
    <col min="8311" max="8311" customWidth="1" bestFit="1" width="10.0" style="50"/>
    <col min="8312" max="8312" customWidth="1" bestFit="1" width="10.0" style="50"/>
    <col min="8313" max="8313" customWidth="1" bestFit="1" width="10.0" style="50"/>
    <col min="8314" max="8314" customWidth="1" bestFit="1" width="10.0" style="50"/>
    <col min="8315" max="8315" customWidth="1" bestFit="1" width="10.0" style="50"/>
    <col min="8316" max="8316" customWidth="1" bestFit="1" width="10.0" style="50"/>
    <col min="8317" max="8317" customWidth="1" bestFit="1" width="10.0" style="50"/>
    <col min="8318" max="8318" customWidth="1" bestFit="1" width="10.0" style="50"/>
    <col min="8319" max="8319" customWidth="1" bestFit="1" width="10.0" style="50"/>
    <col min="8320" max="8320" customWidth="1" bestFit="1" width="10.0" style="50"/>
    <col min="8321" max="8321" customWidth="1" bestFit="1" width="10.0" style="50"/>
    <col min="8322" max="8322" customWidth="1" bestFit="1" width="10.0" style="50"/>
    <col min="8323" max="8323" customWidth="1" bestFit="1" width="10.0" style="50"/>
    <col min="8324" max="8324" customWidth="1" bestFit="1" width="10.0" style="50"/>
    <col min="8325" max="8325" customWidth="1" bestFit="1" width="10.0" style="50"/>
    <col min="8326" max="8326" customWidth="1" bestFit="1" width="10.0" style="50"/>
    <col min="8327" max="8327" customWidth="1" bestFit="1" width="10.0" style="50"/>
    <col min="8328" max="8328" customWidth="1" bestFit="1" width="10.0" style="50"/>
    <col min="8329" max="8329" customWidth="1" bestFit="1" width="10.0" style="50"/>
    <col min="8330" max="8330" customWidth="1" bestFit="1" width="10.0" style="50"/>
    <col min="8331" max="8331" customWidth="1" bestFit="1" width="10.0" style="50"/>
    <col min="8332" max="8332" customWidth="1" bestFit="1" width="10.0" style="50"/>
    <col min="8333" max="8333" customWidth="1" bestFit="1" width="10.0" style="50"/>
    <col min="8334" max="8334" customWidth="1" bestFit="1" width="10.0" style="50"/>
    <col min="8335" max="8335" customWidth="1" bestFit="1" width="10.0" style="50"/>
    <col min="8336" max="8336" customWidth="1" bestFit="1" width="10.0" style="50"/>
    <col min="8337" max="8337" customWidth="1" bestFit="1" width="10.0" style="50"/>
    <col min="8338" max="8338" customWidth="1" bestFit="1" width="10.0" style="50"/>
    <col min="8339" max="8339" customWidth="1" bestFit="1" width="10.0" style="50"/>
    <col min="8340" max="8340" customWidth="1" bestFit="1" width="10.0" style="50"/>
    <col min="8341" max="8341" customWidth="1" bestFit="1" width="10.0" style="50"/>
    <col min="8342" max="8342" customWidth="1" bestFit="1" width="10.0" style="50"/>
    <col min="8343" max="8343" customWidth="1" bestFit="1" width="10.0" style="50"/>
    <col min="8344" max="8344" customWidth="1" bestFit="1" width="10.0" style="50"/>
    <col min="8345" max="8345" customWidth="1" bestFit="1" width="10.0" style="50"/>
    <col min="8346" max="8346" customWidth="1" bestFit="1" width="10.0" style="50"/>
    <col min="8347" max="8347" customWidth="1" bestFit="1" width="10.0" style="50"/>
    <col min="8348" max="8348" customWidth="1" bestFit="1" width="10.0" style="50"/>
    <col min="8349" max="8349" customWidth="1" bestFit="1" width="10.0" style="50"/>
    <col min="8350" max="8350" customWidth="1" bestFit="1" width="10.0" style="50"/>
    <col min="8351" max="8351" customWidth="1" bestFit="1" width="10.0" style="50"/>
    <col min="8352" max="8352" customWidth="1" bestFit="1" width="10.0" style="50"/>
    <col min="8353" max="8353" customWidth="1" bestFit="1" width="10.0" style="50"/>
    <col min="8354" max="8354" customWidth="1" bestFit="1" width="10.0" style="50"/>
    <col min="8355" max="8355" customWidth="1" bestFit="1" width="10.0" style="50"/>
    <col min="8356" max="8356" customWidth="1" bestFit="1" width="10.0" style="50"/>
    <col min="8357" max="8357" customWidth="1" bestFit="1" width="10.0" style="50"/>
    <col min="8358" max="8358" customWidth="1" bestFit="1" width="10.0" style="50"/>
    <col min="8359" max="8359" customWidth="1" bestFit="1" width="10.0" style="50"/>
    <col min="8360" max="8360" customWidth="1" bestFit="1" width="10.0" style="50"/>
    <col min="8361" max="8361" customWidth="1" bestFit="1" width="10.0" style="50"/>
    <col min="8362" max="8362" customWidth="1" bestFit="1" width="10.0" style="50"/>
    <col min="8363" max="8363" customWidth="1" bestFit="1" width="10.0" style="50"/>
    <col min="8364" max="8364" customWidth="1" bestFit="1" width="10.0" style="50"/>
    <col min="8365" max="8365" customWidth="1" bestFit="1" width="10.0" style="50"/>
    <col min="8366" max="8366" customWidth="1" bestFit="1" width="10.0" style="50"/>
    <col min="8367" max="8367" customWidth="1" bestFit="1" width="10.0" style="50"/>
    <col min="8368" max="8368" customWidth="1" bestFit="1" width="10.0" style="50"/>
    <col min="8369" max="8369" customWidth="1" bestFit="1" width="10.0" style="50"/>
    <col min="8370" max="8370" customWidth="1" bestFit="1" width="10.0" style="50"/>
    <col min="8371" max="8371" customWidth="1" bestFit="1" width="10.0" style="50"/>
    <col min="8372" max="8372" customWidth="1" bestFit="1" width="10.0" style="50"/>
    <col min="8373" max="8373" customWidth="1" bestFit="1" width="10.0" style="50"/>
    <col min="8374" max="8374" customWidth="1" bestFit="1" width="10.0" style="50"/>
    <col min="8375" max="8375" customWidth="1" bestFit="1" width="10.0" style="50"/>
    <col min="8376" max="8376" customWidth="1" bestFit="1" width="10.0" style="50"/>
    <col min="8377" max="8377" customWidth="1" bestFit="1" width="10.0" style="50"/>
    <col min="8378" max="8378" customWidth="1" bestFit="1" width="10.0" style="50"/>
    <col min="8379" max="8379" customWidth="1" bestFit="1" width="10.0" style="50"/>
    <col min="8380" max="8380" customWidth="1" bestFit="1" width="10.0" style="50"/>
    <col min="8381" max="8381" customWidth="1" bestFit="1" width="10.0" style="50"/>
    <col min="8382" max="8382" customWidth="1" bestFit="1" width="10.0" style="50"/>
    <col min="8383" max="8383" customWidth="1" bestFit="1" width="10.0" style="50"/>
    <col min="8384" max="8384" customWidth="1" bestFit="1" width="10.0" style="50"/>
    <col min="8385" max="8385" customWidth="1" bestFit="1" width="10.0" style="50"/>
    <col min="8386" max="8386" customWidth="1" bestFit="1" width="10.0" style="50"/>
    <col min="8387" max="8387" customWidth="1" bestFit="1" width="10.0" style="50"/>
    <col min="8388" max="8388" customWidth="1" bestFit="1" width="10.0" style="50"/>
    <col min="8389" max="8389" customWidth="1" bestFit="1" width="10.0" style="50"/>
    <col min="8390" max="8390" customWidth="1" bestFit="1" width="10.0" style="50"/>
    <col min="8391" max="8391" customWidth="1" bestFit="1" width="10.0" style="50"/>
    <col min="8392" max="8392" customWidth="1" bestFit="1" width="10.0" style="50"/>
    <col min="8393" max="8393" customWidth="1" bestFit="1" width="10.0" style="50"/>
    <col min="8394" max="8394" customWidth="1" bestFit="1" width="10.0" style="50"/>
    <col min="8395" max="8395" customWidth="1" bestFit="1" width="10.0" style="50"/>
    <col min="8396" max="8396" customWidth="1" bestFit="1" width="10.0" style="50"/>
    <col min="8397" max="8397" customWidth="1" bestFit="1" width="10.0" style="50"/>
    <col min="8398" max="8398" customWidth="1" bestFit="1" width="10.0" style="50"/>
    <col min="8399" max="8399" customWidth="1" bestFit="1" width="10.0" style="50"/>
    <col min="8400" max="8400" customWidth="1" bestFit="1" width="10.0" style="50"/>
    <col min="8401" max="8401" customWidth="1" bestFit="1" width="10.0" style="50"/>
    <col min="8402" max="8402" customWidth="1" bestFit="1" width="10.0" style="50"/>
    <col min="8403" max="8403" customWidth="1" bestFit="1" width="10.0" style="50"/>
    <col min="8404" max="8404" customWidth="1" bestFit="1" width="10.0" style="50"/>
    <col min="8405" max="8405" customWidth="1" bestFit="1" width="10.0" style="50"/>
    <col min="8406" max="8406" customWidth="1" bestFit="1" width="10.0" style="50"/>
    <col min="8407" max="8407" customWidth="1" bestFit="1" width="10.0" style="50"/>
    <col min="8408" max="8408" customWidth="1" bestFit="1" width="10.0" style="50"/>
    <col min="8409" max="8409" customWidth="1" bestFit="1" width="10.0" style="50"/>
    <col min="8410" max="8410" customWidth="1" bestFit="1" width="10.0" style="50"/>
    <col min="8411" max="8411" customWidth="1" bestFit="1" width="10.0" style="50"/>
    <col min="8412" max="8412" customWidth="1" bestFit="1" width="10.0" style="50"/>
    <col min="8413" max="8413" customWidth="1" bestFit="1" width="10.0" style="50"/>
    <col min="8414" max="8414" customWidth="1" bestFit="1" width="10.0" style="50"/>
    <col min="8415" max="8415" customWidth="1" bestFit="1" width="10.0" style="50"/>
    <col min="8416" max="8416" customWidth="1" bestFit="1" width="10.0" style="50"/>
    <col min="8417" max="8417" customWidth="1" bestFit="1" width="10.0" style="50"/>
    <col min="8418" max="8418" customWidth="1" bestFit="1" width="10.0" style="50"/>
    <col min="8419" max="8419" customWidth="1" bestFit="1" width="10.0" style="50"/>
    <col min="8420" max="8420" customWidth="1" bestFit="1" width="10.0" style="50"/>
    <col min="8421" max="8421" customWidth="1" bestFit="1" width="10.0" style="50"/>
    <col min="8422" max="8422" customWidth="1" bestFit="1" width="10.0" style="50"/>
    <col min="8423" max="8423" customWidth="1" bestFit="1" width="10.0" style="50"/>
    <col min="8424" max="8424" customWidth="1" bestFit="1" width="10.0" style="50"/>
    <col min="8425" max="8425" customWidth="1" bestFit="1" width="10.0" style="50"/>
    <col min="8426" max="8426" customWidth="1" bestFit="1" width="10.0" style="50"/>
    <col min="8427" max="8427" customWidth="1" bestFit="1" width="10.0" style="50"/>
    <col min="8428" max="8428" customWidth="1" bestFit="1" width="10.0" style="50"/>
    <col min="8429" max="8429" customWidth="1" bestFit="1" width="10.0" style="50"/>
    <col min="8430" max="8430" customWidth="1" bestFit="1" width="10.0" style="50"/>
    <col min="8431" max="8431" customWidth="1" bestFit="1" width="10.0" style="50"/>
    <col min="8432" max="8432" customWidth="1" bestFit="1" width="10.0" style="50"/>
    <col min="8433" max="8433" customWidth="1" bestFit="1" width="10.0" style="50"/>
    <col min="8434" max="8434" customWidth="1" bestFit="1" width="10.0" style="50"/>
    <col min="8435" max="8435" customWidth="1" bestFit="1" width="10.0" style="50"/>
    <col min="8436" max="8436" customWidth="1" bestFit="1" width="10.0" style="50"/>
    <col min="8437" max="8437" customWidth="1" bestFit="1" width="10.0" style="50"/>
    <col min="8438" max="8438" customWidth="1" bestFit="1" width="10.0" style="50"/>
    <col min="8439" max="8439" customWidth="1" bestFit="1" width="10.0" style="50"/>
    <col min="8440" max="8440" customWidth="1" bestFit="1" width="10.0" style="50"/>
    <col min="8441" max="8441" customWidth="1" bestFit="1" width="10.0" style="50"/>
    <col min="8442" max="8442" customWidth="1" bestFit="1" width="10.0" style="50"/>
    <col min="8443" max="8443" customWidth="1" bestFit="1" width="10.0" style="50"/>
    <col min="8444" max="8444" customWidth="1" bestFit="1" width="10.0" style="50"/>
    <col min="8445" max="8445" customWidth="1" bestFit="1" width="10.0" style="50"/>
    <col min="8446" max="8446" customWidth="1" bestFit="1" width="10.0" style="50"/>
    <col min="8447" max="8447" customWidth="1" bestFit="1" width="10.0" style="50"/>
    <col min="8448" max="8448" customWidth="1" bestFit="1" width="10.0" style="50"/>
    <col min="8449" max="8449" customWidth="1" bestFit="1" width="10.0" style="50"/>
    <col min="8450" max="8450" customWidth="1" bestFit="1" width="10.0" style="50"/>
    <col min="8451" max="8451" customWidth="1" bestFit="1" width="10.0" style="50"/>
    <col min="8452" max="8452" customWidth="1" bestFit="1" width="10.0" style="50"/>
    <col min="8453" max="8453" customWidth="1" bestFit="1" width="10.0" style="50"/>
    <col min="8454" max="8454" customWidth="1" bestFit="1" width="10.0" style="50"/>
    <col min="8455" max="8455" customWidth="1" bestFit="1" width="10.0" style="50"/>
    <col min="8456" max="8456" customWidth="1" bestFit="1" width="10.0" style="50"/>
    <col min="8457" max="8457" customWidth="1" bestFit="1" width="10.0" style="50"/>
    <col min="8458" max="8458" customWidth="1" bestFit="1" width="10.0" style="50"/>
    <col min="8459" max="8459" customWidth="1" bestFit="1" width="10.0" style="50"/>
    <col min="8460" max="8460" customWidth="1" bestFit="1" width="10.0" style="50"/>
    <col min="8461" max="8461" customWidth="1" bestFit="1" width="10.0" style="50"/>
    <col min="8462" max="8462" customWidth="1" bestFit="1" width="10.0" style="50"/>
    <col min="8463" max="8463" customWidth="1" bestFit="1" width="10.0" style="50"/>
    <col min="8464" max="8464" customWidth="1" bestFit="1" width="10.0" style="50"/>
    <col min="8465" max="8465" customWidth="1" bestFit="1" width="10.0" style="50"/>
    <col min="8466" max="8466" customWidth="1" bestFit="1" width="10.0" style="50"/>
    <col min="8467" max="8467" customWidth="1" bestFit="1" width="10.0" style="50"/>
    <col min="8468" max="8468" customWidth="1" bestFit="1" width="10.0" style="50"/>
    <col min="8469" max="8469" customWidth="1" bestFit="1" width="10.0" style="50"/>
    <col min="8470" max="8470" customWidth="1" bestFit="1" width="10.0" style="50"/>
    <col min="8471" max="8471" customWidth="1" bestFit="1" width="10.0" style="50"/>
    <col min="8472" max="8472" customWidth="1" bestFit="1" width="10.0" style="50"/>
    <col min="8473" max="8473" customWidth="1" bestFit="1" width="10.0" style="50"/>
    <col min="8474" max="8474" customWidth="1" bestFit="1" width="10.0" style="50"/>
    <col min="8475" max="8475" customWidth="1" bestFit="1" width="10.0" style="50"/>
    <col min="8476" max="8476" customWidth="1" bestFit="1" width="10.0" style="50"/>
    <col min="8477" max="8477" customWidth="1" bestFit="1" width="10.0" style="50"/>
    <col min="8478" max="8478" customWidth="1" bestFit="1" width="10.0" style="50"/>
    <col min="8479" max="8479" customWidth="1" bestFit="1" width="10.0" style="50"/>
    <col min="8480" max="8480" customWidth="1" bestFit="1" width="10.0" style="50"/>
    <col min="8481" max="8481" customWidth="1" bestFit="1" width="10.0" style="50"/>
    <col min="8482" max="8482" customWidth="1" bestFit="1" width="10.0" style="50"/>
    <col min="8483" max="8483" customWidth="1" bestFit="1" width="10.0" style="50"/>
    <col min="8484" max="8484" customWidth="1" bestFit="1" width="10.0" style="50"/>
    <col min="8485" max="8485" customWidth="1" bestFit="1" width="10.0" style="50"/>
    <col min="8486" max="8486" customWidth="1" bestFit="1" width="10.0" style="50"/>
    <col min="8487" max="8487" customWidth="1" bestFit="1" width="10.0" style="50"/>
    <col min="8488" max="8488" customWidth="1" bestFit="1" width="10.0" style="50"/>
    <col min="8489" max="8489" customWidth="1" bestFit="1" width="10.0" style="50"/>
    <col min="8490" max="8490" customWidth="1" bestFit="1" width="10.0" style="50"/>
    <col min="8491" max="8491" customWidth="1" bestFit="1" width="10.0" style="50"/>
    <col min="8492" max="8492" customWidth="1" bestFit="1" width="10.0" style="50"/>
    <col min="8493" max="8493" customWidth="1" bestFit="1" width="10.0" style="50"/>
    <col min="8494" max="8494" customWidth="1" bestFit="1" width="10.0" style="50"/>
    <col min="8495" max="8495" customWidth="1" bestFit="1" width="10.0" style="50"/>
    <col min="8496" max="8496" customWidth="1" bestFit="1" width="10.0" style="50"/>
    <col min="8497" max="8497" customWidth="1" bestFit="1" width="10.0" style="50"/>
    <col min="8498" max="8498" customWidth="1" bestFit="1" width="10.0" style="50"/>
    <col min="8499" max="8499" customWidth="1" bestFit="1" width="10.0" style="50"/>
    <col min="8500" max="8500" customWidth="1" bestFit="1" width="10.0" style="50"/>
    <col min="8501" max="8501" customWidth="1" bestFit="1" width="10.0" style="50"/>
    <col min="8502" max="8502" customWidth="1" bestFit="1" width="10.0" style="50"/>
    <col min="8503" max="8503" customWidth="1" bestFit="1" width="10.0" style="50"/>
    <col min="8504" max="8504" customWidth="1" bestFit="1" width="10.0" style="50"/>
    <col min="8505" max="8505" customWidth="1" bestFit="1" width="10.0" style="50"/>
    <col min="8506" max="8506" customWidth="1" bestFit="1" width="10.0" style="50"/>
    <col min="8507" max="8507" customWidth="1" bestFit="1" width="10.0" style="50"/>
    <col min="8508" max="8508" customWidth="1" bestFit="1" width="10.0" style="50"/>
    <col min="8509" max="8509" customWidth="1" bestFit="1" width="10.0" style="50"/>
    <col min="8510" max="8510" customWidth="1" bestFit="1" width="10.0" style="50"/>
    <col min="8511" max="8511" customWidth="1" bestFit="1" width="10.0" style="50"/>
    <col min="8512" max="8512" customWidth="1" bestFit="1" width="10.0" style="50"/>
    <col min="8513" max="8513" customWidth="1" bestFit="1" width="10.0" style="50"/>
    <col min="8514" max="8514" customWidth="1" bestFit="1" width="10.0" style="50"/>
    <col min="8515" max="8515" customWidth="1" bestFit="1" width="10.0" style="50"/>
    <col min="8516" max="8516" customWidth="1" bestFit="1" width="10.0" style="50"/>
    <col min="8517" max="8517" customWidth="1" bestFit="1" width="10.0" style="50"/>
    <col min="8518" max="8518" customWidth="1" bestFit="1" width="10.0" style="50"/>
    <col min="8519" max="8519" customWidth="1" bestFit="1" width="10.0" style="50"/>
    <col min="8520" max="8520" customWidth="1" bestFit="1" width="10.0" style="50"/>
    <col min="8521" max="8521" customWidth="1" bestFit="1" width="10.0" style="50"/>
    <col min="8522" max="8522" customWidth="1" bestFit="1" width="10.0" style="50"/>
    <col min="8523" max="8523" customWidth="1" bestFit="1" width="10.0" style="50"/>
    <col min="8524" max="8524" customWidth="1" bestFit="1" width="10.0" style="50"/>
    <col min="8525" max="8525" customWidth="1" bestFit="1" width="10.0" style="50"/>
    <col min="8526" max="8526" customWidth="1" bestFit="1" width="10.0" style="50"/>
    <col min="8527" max="8527" customWidth="1" bestFit="1" width="10.0" style="50"/>
    <col min="8528" max="8528" customWidth="1" bestFit="1" width="10.0" style="50"/>
    <col min="8529" max="8529" customWidth="1" bestFit="1" width="10.0" style="50"/>
    <col min="8530" max="8530" customWidth="1" bestFit="1" width="10.0" style="50"/>
    <col min="8531" max="8531" customWidth="1" bestFit="1" width="10.0" style="50"/>
    <col min="8532" max="8532" customWidth="1" bestFit="1" width="10.0" style="50"/>
    <col min="8533" max="8533" customWidth="1" bestFit="1" width="10.0" style="50"/>
    <col min="8534" max="8534" customWidth="1" bestFit="1" width="10.0" style="50"/>
    <col min="8535" max="8535" customWidth="1" bestFit="1" width="10.0" style="50"/>
    <col min="8536" max="8536" customWidth="1" bestFit="1" width="10.0" style="50"/>
    <col min="8537" max="8537" customWidth="1" bestFit="1" width="10.0" style="50"/>
    <col min="8538" max="8538" customWidth="1" bestFit="1" width="10.0" style="50"/>
    <col min="8539" max="8539" customWidth="1" bestFit="1" width="10.0" style="50"/>
    <col min="8540" max="8540" customWidth="1" bestFit="1" width="10.0" style="50"/>
    <col min="8541" max="8541" customWidth="1" bestFit="1" width="10.0" style="50"/>
    <col min="8542" max="8542" customWidth="1" bestFit="1" width="10.0" style="50"/>
    <col min="8543" max="8543" customWidth="1" bestFit="1" width="10.0" style="50"/>
    <col min="8544" max="8544" customWidth="1" bestFit="1" width="10.0" style="50"/>
    <col min="8545" max="8545" customWidth="1" bestFit="1" width="10.0" style="50"/>
    <col min="8546" max="8546" customWidth="1" bestFit="1" width="10.0" style="50"/>
    <col min="8547" max="8547" customWidth="1" bestFit="1" width="10.0" style="50"/>
    <col min="8548" max="8548" customWidth="1" bestFit="1" width="10.0" style="50"/>
    <col min="8549" max="8549" customWidth="1" bestFit="1" width="10.0" style="50"/>
    <col min="8550" max="8550" customWidth="1" bestFit="1" width="10.0" style="50"/>
    <col min="8551" max="8551" customWidth="1" bestFit="1" width="10.0" style="50"/>
    <col min="8552" max="8552" customWidth="1" bestFit="1" width="10.0" style="50"/>
    <col min="8553" max="8553" customWidth="1" bestFit="1" width="10.0" style="50"/>
    <col min="8554" max="8554" customWidth="1" bestFit="1" width="10.0" style="50"/>
    <col min="8555" max="8555" customWidth="1" bestFit="1" width="10.0" style="50"/>
    <col min="8556" max="8556" customWidth="1" bestFit="1" width="10.0" style="50"/>
    <col min="8557" max="8557" customWidth="1" bestFit="1" width="10.0" style="50"/>
    <col min="8558" max="8558" customWidth="1" bestFit="1" width="10.0" style="50"/>
    <col min="8559" max="8559" customWidth="1" bestFit="1" width="10.0" style="50"/>
    <col min="8560" max="8560" customWidth="1" bestFit="1" width="10.0" style="50"/>
    <col min="8561" max="8561" customWidth="1" bestFit="1" width="10.0" style="50"/>
    <col min="8562" max="8562" customWidth="1" bestFit="1" width="10.0" style="50"/>
    <col min="8563" max="8563" customWidth="1" bestFit="1" width="10.0" style="50"/>
    <col min="8564" max="8564" customWidth="1" bestFit="1" width="10.0" style="50"/>
    <col min="8565" max="8565" customWidth="1" bestFit="1" width="10.0" style="50"/>
    <col min="8566" max="8566" customWidth="1" bestFit="1" width="10.0" style="50"/>
    <col min="8567" max="8567" customWidth="1" bestFit="1" width="10.0" style="50"/>
    <col min="8568" max="8568" customWidth="1" bestFit="1" width="10.0" style="50"/>
    <col min="8569" max="8569" customWidth="1" bestFit="1" width="10.0" style="50"/>
    <col min="8570" max="8570" customWidth="1" bestFit="1" width="10.0" style="50"/>
    <col min="8571" max="8571" customWidth="1" bestFit="1" width="10.0" style="50"/>
    <col min="8572" max="8572" customWidth="1" bestFit="1" width="10.0" style="50"/>
    <col min="8573" max="8573" customWidth="1" bestFit="1" width="10.0" style="50"/>
    <col min="8574" max="8574" customWidth="1" bestFit="1" width="10.0" style="50"/>
    <col min="8575" max="8575" customWidth="1" bestFit="1" width="10.0" style="50"/>
    <col min="8576" max="8576" customWidth="1" bestFit="1" width="10.0" style="50"/>
    <col min="8577" max="8577" customWidth="1" bestFit="1" width="10.0" style="50"/>
    <col min="8578" max="8578" customWidth="1" bestFit="1" width="10.0" style="50"/>
    <col min="8579" max="8579" customWidth="1" bestFit="1" width="10.0" style="50"/>
    <col min="8580" max="8580" customWidth="1" bestFit="1" width="10.0" style="50"/>
    <col min="8581" max="8581" customWidth="1" bestFit="1" width="10.0" style="50"/>
    <col min="8582" max="8582" customWidth="1" bestFit="1" width="10.0" style="50"/>
    <col min="8583" max="8583" customWidth="1" bestFit="1" width="10.0" style="50"/>
    <col min="8584" max="8584" customWidth="1" bestFit="1" width="10.0" style="50"/>
    <col min="8585" max="8585" customWidth="1" bestFit="1" width="10.0" style="50"/>
    <col min="8586" max="8586" customWidth="1" bestFit="1" width="10.0" style="50"/>
    <col min="8587" max="8587" customWidth="1" bestFit="1" width="10.0" style="50"/>
    <col min="8588" max="8588" customWidth="1" bestFit="1" width="10.0" style="50"/>
    <col min="8589" max="8589" customWidth="1" bestFit="1" width="10.0" style="50"/>
    <col min="8590" max="8590" customWidth="1" bestFit="1" width="10.0" style="50"/>
    <col min="8591" max="8591" customWidth="1" bestFit="1" width="10.0" style="50"/>
    <col min="8592" max="8592" customWidth="1" bestFit="1" width="10.0" style="50"/>
    <col min="8593" max="8593" customWidth="1" bestFit="1" width="10.0" style="50"/>
    <col min="8594" max="8594" customWidth="1" bestFit="1" width="10.0" style="50"/>
    <col min="8595" max="8595" customWidth="1" bestFit="1" width="10.0" style="50"/>
    <col min="8596" max="8596" customWidth="1" bestFit="1" width="10.0" style="50"/>
    <col min="8597" max="8597" customWidth="1" bestFit="1" width="10.0" style="50"/>
    <col min="8598" max="8598" customWidth="1" bestFit="1" width="10.0" style="50"/>
    <col min="8599" max="8599" customWidth="1" bestFit="1" width="10.0" style="50"/>
    <col min="8600" max="8600" customWidth="1" bestFit="1" width="10.0" style="50"/>
    <col min="8601" max="8601" customWidth="1" bestFit="1" width="10.0" style="50"/>
    <col min="8602" max="8602" customWidth="1" bestFit="1" width="10.0" style="50"/>
    <col min="8603" max="8603" customWidth="1" bestFit="1" width="10.0" style="50"/>
    <col min="8604" max="8604" customWidth="1" bestFit="1" width="10.0" style="50"/>
    <col min="8605" max="8605" customWidth="1" bestFit="1" width="10.0" style="50"/>
    <col min="8606" max="8606" customWidth="1" bestFit="1" width="10.0" style="50"/>
    <col min="8607" max="8607" customWidth="1" bestFit="1" width="10.0" style="50"/>
    <col min="8608" max="8608" customWidth="1" bestFit="1" width="10.0" style="50"/>
    <col min="8609" max="8609" customWidth="1" bestFit="1" width="10.0" style="50"/>
    <col min="8610" max="8610" customWidth="1" bestFit="1" width="10.0" style="50"/>
    <col min="8611" max="8611" customWidth="1" bestFit="1" width="10.0" style="50"/>
    <col min="8612" max="8612" customWidth="1" bestFit="1" width="10.0" style="50"/>
    <col min="8613" max="8613" customWidth="1" bestFit="1" width="10.0" style="50"/>
    <col min="8614" max="8614" customWidth="1" bestFit="1" width="10.0" style="50"/>
    <col min="8615" max="8615" customWidth="1" bestFit="1" width="10.0" style="50"/>
    <col min="8616" max="8616" customWidth="1" bestFit="1" width="10.0" style="50"/>
    <col min="8617" max="8617" customWidth="1" bestFit="1" width="10.0" style="50"/>
    <col min="8618" max="8618" customWidth="1" bestFit="1" width="10.0" style="50"/>
    <col min="8619" max="8619" customWidth="1" bestFit="1" width="10.0" style="50"/>
    <col min="8620" max="8620" customWidth="1" bestFit="1" width="10.0" style="50"/>
    <col min="8621" max="8621" customWidth="1" bestFit="1" width="10.0" style="50"/>
    <col min="8622" max="8622" customWidth="1" bestFit="1" width="10.0" style="50"/>
    <col min="8623" max="8623" customWidth="1" bestFit="1" width="10.0" style="50"/>
    <col min="8624" max="8624" customWidth="1" bestFit="1" width="10.0" style="50"/>
    <col min="8625" max="8625" customWidth="1" bestFit="1" width="10.0" style="50"/>
    <col min="8626" max="8626" customWidth="1" bestFit="1" width="10.0" style="50"/>
    <col min="8627" max="8627" customWidth="1" bestFit="1" width="10.0" style="50"/>
    <col min="8628" max="8628" customWidth="1" bestFit="1" width="10.0" style="50"/>
    <col min="8629" max="8629" customWidth="1" bestFit="1" width="10.0" style="50"/>
    <col min="8630" max="8630" customWidth="1" bestFit="1" width="10.0" style="50"/>
    <col min="8631" max="8631" customWidth="1" bestFit="1" width="10.0" style="50"/>
    <col min="8632" max="8632" customWidth="1" bestFit="1" width="10.0" style="50"/>
    <col min="8633" max="8633" customWidth="1" bestFit="1" width="10.0" style="50"/>
    <col min="8634" max="8634" customWidth="1" bestFit="1" width="10.0" style="50"/>
    <col min="8635" max="8635" customWidth="1" bestFit="1" width="10.0" style="50"/>
    <col min="8636" max="8636" customWidth="1" bestFit="1" width="10.0" style="50"/>
    <col min="8637" max="8637" customWidth="1" bestFit="1" width="10.0" style="50"/>
    <col min="8638" max="8638" customWidth="1" bestFit="1" width="10.0" style="50"/>
    <col min="8639" max="8639" customWidth="1" bestFit="1" width="10.0" style="50"/>
    <col min="8640" max="8640" customWidth="1" bestFit="1" width="10.0" style="50"/>
    <col min="8641" max="8641" customWidth="1" bestFit="1" width="10.0" style="50"/>
    <col min="8642" max="8642" customWidth="1" bestFit="1" width="10.0" style="50"/>
    <col min="8643" max="8643" customWidth="1" bestFit="1" width="10.0" style="50"/>
    <col min="8644" max="8644" customWidth="1" bestFit="1" width="10.0" style="50"/>
    <col min="8645" max="8645" customWidth="1" bestFit="1" width="10.0" style="50"/>
    <col min="8646" max="8646" customWidth="1" bestFit="1" width="10.0" style="50"/>
    <col min="8647" max="8647" customWidth="1" bestFit="1" width="10.0" style="50"/>
    <col min="8648" max="8648" customWidth="1" bestFit="1" width="10.0" style="50"/>
    <col min="8649" max="8649" customWidth="1" bestFit="1" width="10.0" style="50"/>
    <col min="8650" max="8650" customWidth="1" bestFit="1" width="10.0" style="50"/>
    <col min="8651" max="8651" customWidth="1" bestFit="1" width="10.0" style="50"/>
    <col min="8652" max="8652" customWidth="1" bestFit="1" width="10.0" style="50"/>
    <col min="8653" max="8653" customWidth="1" bestFit="1" width="10.0" style="50"/>
    <col min="8654" max="8654" customWidth="1" bestFit="1" width="10.0" style="50"/>
    <col min="8655" max="8655" customWidth="1" bestFit="1" width="10.0" style="50"/>
    <col min="8656" max="8656" customWidth="1" bestFit="1" width="10.0" style="50"/>
    <col min="8657" max="8657" customWidth="1" bestFit="1" width="10.0" style="50"/>
    <col min="8658" max="8658" customWidth="1" bestFit="1" width="10.0" style="50"/>
    <col min="8659" max="8659" customWidth="1" bestFit="1" width="10.0" style="50"/>
    <col min="8660" max="8660" customWidth="1" bestFit="1" width="10.0" style="50"/>
    <col min="8661" max="8661" customWidth="1" bestFit="1" width="10.0" style="50"/>
    <col min="8662" max="8662" customWidth="1" bestFit="1" width="10.0" style="50"/>
    <col min="8663" max="8663" customWidth="1" bestFit="1" width="10.0" style="50"/>
    <col min="8664" max="8664" customWidth="1" bestFit="1" width="10.0" style="50"/>
    <col min="8665" max="8665" customWidth="1" bestFit="1" width="10.0" style="50"/>
    <col min="8666" max="8666" customWidth="1" bestFit="1" width="10.0" style="50"/>
    <col min="8667" max="8667" customWidth="1" bestFit="1" width="10.0" style="50"/>
    <col min="8668" max="8668" customWidth="1" bestFit="1" width="10.0" style="50"/>
    <col min="8669" max="8669" customWidth="1" bestFit="1" width="10.0" style="50"/>
    <col min="8670" max="8670" customWidth="1" bestFit="1" width="10.0" style="50"/>
    <col min="8671" max="8671" customWidth="1" bestFit="1" width="10.0" style="50"/>
    <col min="8672" max="8672" customWidth="1" bestFit="1" width="10.0" style="50"/>
    <col min="8673" max="8673" customWidth="1" bestFit="1" width="10.0" style="50"/>
    <col min="8674" max="8674" customWidth="1" bestFit="1" width="10.0" style="50"/>
    <col min="8675" max="8675" customWidth="1" bestFit="1" width="10.0" style="50"/>
    <col min="8676" max="8676" customWidth="1" bestFit="1" width="10.0" style="50"/>
    <col min="8677" max="8677" customWidth="1" bestFit="1" width="10.0" style="50"/>
    <col min="8678" max="8678" customWidth="1" bestFit="1" width="10.0" style="50"/>
    <col min="8679" max="8679" customWidth="1" bestFit="1" width="10.0" style="50"/>
    <col min="8680" max="8680" customWidth="1" bestFit="1" width="10.0" style="50"/>
    <col min="8681" max="8681" customWidth="1" bestFit="1" width="10.0" style="50"/>
    <col min="8682" max="8682" customWidth="1" bestFit="1" width="10.0" style="50"/>
    <col min="8683" max="8683" customWidth="1" bestFit="1" width="10.0" style="50"/>
    <col min="8684" max="8684" customWidth="1" bestFit="1" width="10.0" style="50"/>
    <col min="8685" max="8685" customWidth="1" bestFit="1" width="10.0" style="50"/>
    <col min="8686" max="8686" customWidth="1" bestFit="1" width="10.0" style="50"/>
    <col min="8687" max="8687" customWidth="1" bestFit="1" width="10.0" style="50"/>
    <col min="8688" max="8688" customWidth="1" bestFit="1" width="10.0" style="50"/>
    <col min="8689" max="8689" customWidth="1" bestFit="1" width="10.0" style="50"/>
    <col min="8690" max="8690" customWidth="1" bestFit="1" width="10.0" style="50"/>
    <col min="8691" max="8691" customWidth="1" bestFit="1" width="10.0" style="50"/>
    <col min="8692" max="8692" customWidth="1" bestFit="1" width="10.0" style="50"/>
    <col min="8693" max="8693" customWidth="1" bestFit="1" width="10.0" style="50"/>
    <col min="8694" max="8694" customWidth="1" bestFit="1" width="10.0" style="50"/>
    <col min="8695" max="8695" customWidth="1" bestFit="1" width="10.0" style="50"/>
    <col min="8696" max="8696" customWidth="1" bestFit="1" width="10.0" style="50"/>
    <col min="8697" max="8697" customWidth="1" bestFit="1" width="10.0" style="50"/>
    <col min="8698" max="8698" customWidth="1" bestFit="1" width="10.0" style="50"/>
    <col min="8699" max="8699" customWidth="1" bestFit="1" width="10.0" style="50"/>
    <col min="8700" max="8700" customWidth="1" bestFit="1" width="10.0" style="50"/>
    <col min="8701" max="8701" customWidth="1" bestFit="1" width="10.0" style="50"/>
    <col min="8702" max="8702" customWidth="1" bestFit="1" width="10.0" style="50"/>
    <col min="8703" max="8703" customWidth="1" bestFit="1" width="10.0" style="50"/>
    <col min="8704" max="8704" customWidth="1" bestFit="1" width="10.0" style="50"/>
    <col min="8705" max="8705" customWidth="1" bestFit="1" width="10.0" style="50"/>
    <col min="8706" max="8706" customWidth="1" bestFit="1" width="10.0" style="50"/>
    <col min="8707" max="8707" customWidth="1" bestFit="1" width="10.0" style="50"/>
    <col min="8708" max="8708" customWidth="1" bestFit="1" width="10.0" style="50"/>
    <col min="8709" max="8709" customWidth="1" bestFit="1" width="10.0" style="50"/>
    <col min="8710" max="8710" customWidth="1" bestFit="1" width="10.0" style="50"/>
    <col min="8711" max="8711" customWidth="1" bestFit="1" width="10.0" style="50"/>
    <col min="8712" max="8712" customWidth="1" bestFit="1" width="10.0" style="50"/>
    <col min="8713" max="8713" customWidth="1" bestFit="1" width="10.0" style="50"/>
    <col min="8714" max="8714" customWidth="1" bestFit="1" width="10.0" style="50"/>
    <col min="8715" max="8715" customWidth="1" bestFit="1" width="10.0" style="50"/>
    <col min="8716" max="8716" customWidth="1" bestFit="1" width="10.0" style="50"/>
    <col min="8717" max="8717" customWidth="1" bestFit="1" width="10.0" style="50"/>
    <col min="8718" max="8718" customWidth="1" bestFit="1" width="10.0" style="50"/>
    <col min="8719" max="8719" customWidth="1" bestFit="1" width="10.0" style="50"/>
    <col min="8720" max="8720" customWidth="1" bestFit="1" width="10.0" style="50"/>
    <col min="8721" max="8721" customWidth="1" bestFit="1" width="10.0" style="50"/>
    <col min="8722" max="8722" customWidth="1" bestFit="1" width="10.0" style="50"/>
    <col min="8723" max="8723" customWidth="1" bestFit="1" width="10.0" style="50"/>
    <col min="8724" max="8724" customWidth="1" bestFit="1" width="10.0" style="50"/>
    <col min="8725" max="8725" customWidth="1" bestFit="1" width="10.0" style="50"/>
    <col min="8726" max="8726" customWidth="1" bestFit="1" width="10.0" style="50"/>
    <col min="8727" max="8727" customWidth="1" bestFit="1" width="10.0" style="50"/>
    <col min="8728" max="8728" customWidth="1" bestFit="1" width="10.0" style="50"/>
    <col min="8729" max="8729" customWidth="1" bestFit="1" width="10.0" style="50"/>
    <col min="8730" max="8730" customWidth="1" bestFit="1" width="10.0" style="50"/>
    <col min="8731" max="8731" customWidth="1" bestFit="1" width="10.0" style="50"/>
    <col min="8732" max="8732" customWidth="1" bestFit="1" width="10.0" style="50"/>
    <col min="8733" max="8733" customWidth="1" bestFit="1" width="10.0" style="50"/>
    <col min="8734" max="8734" customWidth="1" bestFit="1" width="10.0" style="50"/>
    <col min="8735" max="8735" customWidth="1" bestFit="1" width="10.0" style="50"/>
    <col min="8736" max="8736" customWidth="1" bestFit="1" width="10.0" style="50"/>
    <col min="8737" max="8737" customWidth="1" bestFit="1" width="10.0" style="50"/>
    <col min="8738" max="8738" customWidth="1" bestFit="1" width="10.0" style="50"/>
    <col min="8739" max="8739" customWidth="1" bestFit="1" width="10.0" style="50"/>
    <col min="8740" max="8740" customWidth="1" bestFit="1" width="10.0" style="50"/>
    <col min="8741" max="8741" customWidth="1" bestFit="1" width="10.0" style="50"/>
    <col min="8742" max="8742" customWidth="1" bestFit="1" width="10.0" style="50"/>
    <col min="8743" max="8743" customWidth="1" bestFit="1" width="10.0" style="50"/>
    <col min="8744" max="8744" customWidth="1" bestFit="1" width="10.0" style="50"/>
    <col min="8745" max="8745" customWidth="1" bestFit="1" width="10.0" style="50"/>
    <col min="8746" max="8746" customWidth="1" bestFit="1" width="10.0" style="50"/>
    <col min="8747" max="8747" customWidth="1" bestFit="1" width="10.0" style="50"/>
    <col min="8748" max="8748" customWidth="1" bestFit="1" width="10.0" style="50"/>
    <col min="8749" max="8749" customWidth="1" bestFit="1" width="10.0" style="50"/>
    <col min="8750" max="8750" customWidth="1" bestFit="1" width="10.0" style="50"/>
    <col min="8751" max="8751" customWidth="1" bestFit="1" width="10.0" style="50"/>
    <col min="8752" max="8752" customWidth="1" bestFit="1" width="10.0" style="50"/>
    <col min="8753" max="8753" customWidth="1" bestFit="1" width="10.0" style="50"/>
    <col min="8754" max="8754" customWidth="1" bestFit="1" width="10.0" style="50"/>
    <col min="8755" max="8755" customWidth="1" bestFit="1" width="10.0" style="50"/>
    <col min="8756" max="8756" customWidth="1" bestFit="1" width="10.0" style="50"/>
    <col min="8757" max="8757" customWidth="1" bestFit="1" width="10.0" style="50"/>
    <col min="8758" max="8758" customWidth="1" bestFit="1" width="10.0" style="50"/>
    <col min="8759" max="8759" customWidth="1" bestFit="1" width="10.0" style="50"/>
    <col min="8760" max="8760" customWidth="1" bestFit="1" width="10.0" style="50"/>
    <col min="8761" max="8761" customWidth="1" bestFit="1" width="10.0" style="50"/>
    <col min="8762" max="8762" customWidth="1" bestFit="1" width="10.0" style="50"/>
    <col min="8763" max="8763" customWidth="1" bestFit="1" width="10.0" style="50"/>
    <col min="8764" max="8764" customWidth="1" bestFit="1" width="10.0" style="50"/>
    <col min="8765" max="8765" customWidth="1" bestFit="1" width="10.0" style="50"/>
    <col min="8766" max="8766" customWidth="1" bestFit="1" width="10.0" style="50"/>
    <col min="8767" max="8767" customWidth="1" bestFit="1" width="10.0" style="50"/>
    <col min="8768" max="8768" customWidth="1" bestFit="1" width="10.0" style="50"/>
    <col min="8769" max="8769" customWidth="1" bestFit="1" width="10.0" style="50"/>
    <col min="8770" max="8770" customWidth="1" bestFit="1" width="10.0" style="50"/>
    <col min="8771" max="8771" customWidth="1" bestFit="1" width="10.0" style="50"/>
    <col min="8772" max="8772" customWidth="1" bestFit="1" width="10.0" style="50"/>
    <col min="8773" max="8773" customWidth="1" bestFit="1" width="10.0" style="50"/>
    <col min="8774" max="8774" customWidth="1" bestFit="1" width="10.0" style="50"/>
    <col min="8775" max="8775" customWidth="1" bestFit="1" width="10.0" style="50"/>
    <col min="8776" max="8776" customWidth="1" bestFit="1" width="10.0" style="50"/>
    <col min="8777" max="8777" customWidth="1" bestFit="1" width="10.0" style="50"/>
    <col min="8778" max="8778" customWidth="1" bestFit="1" width="10.0" style="50"/>
    <col min="8779" max="8779" customWidth="1" bestFit="1" width="10.0" style="50"/>
    <col min="8780" max="8780" customWidth="1" bestFit="1" width="10.0" style="50"/>
    <col min="8781" max="8781" customWidth="1" bestFit="1" width="10.0" style="50"/>
    <col min="8782" max="8782" customWidth="1" bestFit="1" width="10.0" style="50"/>
    <col min="8783" max="8783" customWidth="1" bestFit="1" width="10.0" style="50"/>
    <col min="8784" max="8784" customWidth="1" bestFit="1" width="10.0" style="50"/>
    <col min="8785" max="8785" customWidth="1" bestFit="1" width="10.0" style="50"/>
    <col min="8786" max="8786" customWidth="1" bestFit="1" width="10.0" style="50"/>
    <col min="8787" max="8787" customWidth="1" bestFit="1" width="10.0" style="50"/>
    <col min="8788" max="8788" customWidth="1" bestFit="1" width="10.0" style="50"/>
    <col min="8789" max="8789" customWidth="1" bestFit="1" width="10.0" style="50"/>
    <col min="8790" max="8790" customWidth="1" bestFit="1" width="10.0" style="50"/>
    <col min="8791" max="8791" customWidth="1" bestFit="1" width="10.0" style="50"/>
    <col min="8792" max="8792" customWidth="1" bestFit="1" width="10.0" style="50"/>
    <col min="8793" max="8793" customWidth="1" bestFit="1" width="10.0" style="50"/>
    <col min="8794" max="8794" customWidth="1" bestFit="1" width="10.0" style="50"/>
    <col min="8795" max="8795" customWidth="1" bestFit="1" width="10.0" style="50"/>
    <col min="8796" max="8796" customWidth="1" bestFit="1" width="10.0" style="50"/>
    <col min="8797" max="8797" customWidth="1" bestFit="1" width="10.0" style="50"/>
    <col min="8798" max="8798" customWidth="1" bestFit="1" width="10.0" style="50"/>
    <col min="8799" max="8799" customWidth="1" bestFit="1" width="10.0" style="50"/>
    <col min="8800" max="8800" customWidth="1" bestFit="1" width="10.0" style="50"/>
    <col min="8801" max="8801" customWidth="1" bestFit="1" width="10.0" style="50"/>
    <col min="8802" max="8802" customWidth="1" bestFit="1" width="10.0" style="50"/>
    <col min="8803" max="8803" customWidth="1" bestFit="1" width="10.0" style="50"/>
    <col min="8804" max="8804" customWidth="1" bestFit="1" width="10.0" style="50"/>
    <col min="8805" max="8805" customWidth="1" bestFit="1" width="10.0" style="50"/>
    <col min="8806" max="8806" customWidth="1" bestFit="1" width="10.0" style="50"/>
    <col min="8807" max="8807" customWidth="1" bestFit="1" width="10.0" style="50"/>
    <col min="8808" max="8808" customWidth="1" bestFit="1" width="10.0" style="50"/>
    <col min="8809" max="8809" customWidth="1" bestFit="1" width="10.0" style="50"/>
    <col min="8810" max="8810" customWidth="1" bestFit="1" width="10.0" style="50"/>
    <col min="8811" max="8811" customWidth="1" bestFit="1" width="10.0" style="50"/>
    <col min="8812" max="8812" customWidth="1" bestFit="1" width="10.0" style="50"/>
    <col min="8813" max="8813" customWidth="1" bestFit="1" width="10.0" style="50"/>
    <col min="8814" max="8814" customWidth="1" bestFit="1" width="10.0" style="50"/>
    <col min="8815" max="8815" customWidth="1" bestFit="1" width="10.0" style="50"/>
    <col min="8816" max="8816" customWidth="1" bestFit="1" width="10.0" style="50"/>
    <col min="8817" max="8817" customWidth="1" bestFit="1" width="10.0" style="50"/>
    <col min="8818" max="8818" customWidth="1" bestFit="1" width="10.0" style="50"/>
    <col min="8819" max="8819" customWidth="1" bestFit="1" width="10.0" style="50"/>
    <col min="8820" max="8820" customWidth="1" bestFit="1" width="10.0" style="50"/>
    <col min="8821" max="8821" customWidth="1" bestFit="1" width="10.0" style="50"/>
    <col min="8822" max="8822" customWidth="1" bestFit="1" width="10.0" style="50"/>
    <col min="8823" max="8823" customWidth="1" bestFit="1" width="10.0" style="50"/>
    <col min="8824" max="8824" customWidth="1" bestFit="1" width="10.0" style="50"/>
    <col min="8825" max="8825" customWidth="1" bestFit="1" width="10.0" style="50"/>
    <col min="8826" max="8826" customWidth="1" bestFit="1" width="10.0" style="50"/>
    <col min="8827" max="8827" customWidth="1" bestFit="1" width="10.0" style="50"/>
    <col min="8828" max="8828" customWidth="1" bestFit="1" width="10.0" style="50"/>
    <col min="8829" max="8829" customWidth="1" bestFit="1" width="10.0" style="50"/>
    <col min="8830" max="8830" customWidth="1" bestFit="1" width="10.0" style="50"/>
    <col min="8831" max="8831" customWidth="1" bestFit="1" width="10.0" style="50"/>
    <col min="8832" max="8832" customWidth="1" bestFit="1" width="10.0" style="50"/>
    <col min="8833" max="8833" customWidth="1" bestFit="1" width="10.0" style="50"/>
    <col min="8834" max="8834" customWidth="1" bestFit="1" width="10.0" style="50"/>
    <col min="8835" max="8835" customWidth="1" bestFit="1" width="10.0" style="50"/>
    <col min="8836" max="8836" customWidth="1" bestFit="1" width="10.0" style="50"/>
    <col min="8837" max="8837" customWidth="1" bestFit="1" width="10.0" style="50"/>
    <col min="8838" max="8838" customWidth="1" bestFit="1" width="10.0" style="50"/>
    <col min="8839" max="8839" customWidth="1" bestFit="1" width="10.0" style="50"/>
    <col min="8840" max="8840" customWidth="1" bestFit="1" width="10.0" style="50"/>
    <col min="8841" max="8841" customWidth="1" bestFit="1" width="10.0" style="50"/>
    <col min="8842" max="8842" customWidth="1" bestFit="1" width="10.0" style="50"/>
    <col min="8843" max="8843" customWidth="1" bestFit="1" width="10.0" style="50"/>
    <col min="8844" max="8844" customWidth="1" bestFit="1" width="10.0" style="50"/>
    <col min="8845" max="8845" customWidth="1" bestFit="1" width="10.0" style="50"/>
    <col min="8846" max="8846" customWidth="1" bestFit="1" width="10.0" style="50"/>
    <col min="8847" max="8847" customWidth="1" bestFit="1" width="10.0" style="50"/>
    <col min="8848" max="8848" customWidth="1" bestFit="1" width="10.0" style="50"/>
    <col min="8849" max="8849" customWidth="1" bestFit="1" width="10.0" style="50"/>
    <col min="8850" max="8850" customWidth="1" bestFit="1" width="10.0" style="50"/>
    <col min="8851" max="8851" customWidth="1" bestFit="1" width="10.0" style="50"/>
    <col min="8852" max="8852" customWidth="1" bestFit="1" width="10.0" style="50"/>
    <col min="8853" max="8853" customWidth="1" bestFit="1" width="10.0" style="50"/>
    <col min="8854" max="8854" customWidth="1" bestFit="1" width="10.0" style="50"/>
    <col min="8855" max="8855" customWidth="1" bestFit="1" width="10.0" style="50"/>
    <col min="8856" max="8856" customWidth="1" bestFit="1" width="10.0" style="50"/>
    <col min="8857" max="8857" customWidth="1" bestFit="1" width="10.0" style="50"/>
    <col min="8858" max="8858" customWidth="1" bestFit="1" width="10.0" style="50"/>
    <col min="8859" max="8859" customWidth="1" bestFit="1" width="10.0" style="50"/>
    <col min="8860" max="8860" customWidth="1" bestFit="1" width="10.0" style="50"/>
    <col min="8861" max="8861" customWidth="1" bestFit="1" width="10.0" style="50"/>
    <col min="8862" max="8862" customWidth="1" bestFit="1" width="10.0" style="50"/>
    <col min="8863" max="8863" customWidth="1" bestFit="1" width="10.0" style="50"/>
    <col min="8864" max="8864" customWidth="1" bestFit="1" width="10.0" style="50"/>
    <col min="8865" max="8865" customWidth="1" bestFit="1" width="10.0" style="50"/>
    <col min="8866" max="8866" customWidth="1" bestFit="1" width="10.0" style="50"/>
    <col min="8867" max="8867" customWidth="1" bestFit="1" width="10.0" style="50"/>
    <col min="8868" max="8868" customWidth="1" bestFit="1" width="10.0" style="50"/>
    <col min="8869" max="8869" customWidth="1" bestFit="1" width="10.0" style="50"/>
    <col min="8870" max="8870" customWidth="1" bestFit="1" width="10.0" style="50"/>
    <col min="8871" max="8871" customWidth="1" bestFit="1" width="10.0" style="50"/>
    <col min="8872" max="8872" customWidth="1" bestFit="1" width="10.0" style="50"/>
    <col min="8873" max="8873" customWidth="1" bestFit="1" width="10.0" style="50"/>
    <col min="8874" max="8874" customWidth="1" bestFit="1" width="10.0" style="50"/>
    <col min="8875" max="8875" customWidth="1" bestFit="1" width="10.0" style="50"/>
    <col min="8876" max="8876" customWidth="1" bestFit="1" width="10.0" style="50"/>
    <col min="8877" max="8877" customWidth="1" bestFit="1" width="10.0" style="50"/>
    <col min="8878" max="8878" customWidth="1" bestFit="1" width="10.0" style="50"/>
    <col min="8879" max="8879" customWidth="1" bestFit="1" width="10.0" style="50"/>
    <col min="8880" max="8880" customWidth="1" bestFit="1" width="10.0" style="50"/>
    <col min="8881" max="8881" customWidth="1" bestFit="1" width="10.0" style="50"/>
    <col min="8882" max="8882" customWidth="1" bestFit="1" width="10.0" style="50"/>
    <col min="8883" max="8883" customWidth="1" bestFit="1" width="10.0" style="50"/>
    <col min="8884" max="8884" customWidth="1" bestFit="1" width="10.0" style="50"/>
    <col min="8885" max="8885" customWidth="1" bestFit="1" width="10.0" style="50"/>
    <col min="8886" max="8886" customWidth="1" bestFit="1" width="10.0" style="50"/>
    <col min="8887" max="8887" customWidth="1" bestFit="1" width="10.0" style="50"/>
    <col min="8888" max="8888" customWidth="1" bestFit="1" width="10.0" style="50"/>
    <col min="8889" max="8889" customWidth="1" bestFit="1" width="10.0" style="50"/>
    <col min="8890" max="8890" customWidth="1" bestFit="1" width="10.0" style="50"/>
    <col min="8891" max="8891" customWidth="1" bestFit="1" width="10.0" style="50"/>
    <col min="8892" max="8892" customWidth="1" bestFit="1" width="10.0" style="50"/>
    <col min="8893" max="8893" customWidth="1" bestFit="1" width="10.0" style="50"/>
    <col min="8894" max="8894" customWidth="1" bestFit="1" width="10.0" style="50"/>
    <col min="8895" max="8895" customWidth="1" bestFit="1" width="10.0" style="50"/>
    <col min="8896" max="8896" customWidth="1" bestFit="1" width="10.0" style="50"/>
    <col min="8897" max="8897" customWidth="1" bestFit="1" width="10.0" style="50"/>
    <col min="8898" max="8898" customWidth="1" bestFit="1" width="10.0" style="50"/>
    <col min="8899" max="8899" customWidth="1" bestFit="1" width="10.0" style="50"/>
    <col min="8900" max="8900" customWidth="1" bestFit="1" width="10.0" style="50"/>
    <col min="8901" max="8901" customWidth="1" bestFit="1" width="10.0" style="50"/>
    <col min="8902" max="8902" customWidth="1" bestFit="1" width="10.0" style="50"/>
    <col min="8903" max="8903" customWidth="1" bestFit="1" width="10.0" style="50"/>
    <col min="8904" max="8904" customWidth="1" bestFit="1" width="10.0" style="50"/>
    <col min="8905" max="8905" customWidth="1" bestFit="1" width="10.0" style="50"/>
    <col min="8906" max="8906" customWidth="1" bestFit="1" width="10.0" style="50"/>
    <col min="8907" max="8907" customWidth="1" bestFit="1" width="10.0" style="50"/>
    <col min="8908" max="8908" customWidth="1" bestFit="1" width="10.0" style="50"/>
    <col min="8909" max="8909" customWidth="1" bestFit="1" width="10.0" style="50"/>
    <col min="8910" max="8910" customWidth="1" bestFit="1" width="10.0" style="50"/>
    <col min="8911" max="8911" customWidth="1" bestFit="1" width="10.0" style="50"/>
    <col min="8912" max="8912" customWidth="1" bestFit="1" width="10.0" style="50"/>
    <col min="8913" max="8913" customWidth="1" bestFit="1" width="10.0" style="50"/>
    <col min="8914" max="8914" customWidth="1" bestFit="1" width="10.0" style="50"/>
    <col min="8915" max="8915" customWidth="1" bestFit="1" width="10.0" style="50"/>
    <col min="8916" max="8916" customWidth="1" bestFit="1" width="10.0" style="50"/>
    <col min="8917" max="8917" customWidth="1" bestFit="1" width="10.0" style="50"/>
    <col min="8918" max="8918" customWidth="1" bestFit="1" width="10.0" style="50"/>
    <col min="8919" max="8919" customWidth="1" bestFit="1" width="10.0" style="50"/>
    <col min="8920" max="8920" customWidth="1" bestFit="1" width="10.0" style="50"/>
    <col min="8921" max="8921" customWidth="1" bestFit="1" width="10.0" style="50"/>
    <col min="8922" max="8922" customWidth="1" bestFit="1" width="10.0" style="50"/>
    <col min="8923" max="8923" customWidth="1" bestFit="1" width="10.0" style="50"/>
    <col min="8924" max="8924" customWidth="1" bestFit="1" width="10.0" style="50"/>
    <col min="8925" max="8925" customWidth="1" bestFit="1" width="10.0" style="50"/>
    <col min="8926" max="8926" customWidth="1" bestFit="1" width="10.0" style="50"/>
    <col min="8927" max="8927" customWidth="1" bestFit="1" width="10.0" style="50"/>
    <col min="8928" max="8928" customWidth="1" bestFit="1" width="10.0" style="50"/>
    <col min="8929" max="8929" customWidth="1" bestFit="1" width="10.0" style="50"/>
    <col min="8930" max="8930" customWidth="1" bestFit="1" width="10.0" style="50"/>
    <col min="8931" max="8931" customWidth="1" bestFit="1" width="10.0" style="50"/>
    <col min="8932" max="8932" customWidth="1" bestFit="1" width="10.0" style="50"/>
    <col min="8933" max="8933" customWidth="1" bestFit="1" width="10.0" style="50"/>
    <col min="8934" max="8934" customWidth="1" bestFit="1" width="10.0" style="50"/>
    <col min="8935" max="8935" customWidth="1" bestFit="1" width="10.0" style="50"/>
    <col min="8936" max="8936" customWidth="1" bestFit="1" width="10.0" style="50"/>
    <col min="8937" max="8937" customWidth="1" bestFit="1" width="10.0" style="50"/>
    <col min="8938" max="8938" customWidth="1" bestFit="1" width="10.0" style="50"/>
    <col min="8939" max="8939" customWidth="1" bestFit="1" width="10.0" style="50"/>
    <col min="8940" max="8940" customWidth="1" bestFit="1" width="10.0" style="50"/>
    <col min="8941" max="8941" customWidth="1" bestFit="1" width="10.0" style="50"/>
    <col min="8942" max="8942" customWidth="1" bestFit="1" width="10.0" style="50"/>
    <col min="8943" max="8943" customWidth="1" bestFit="1" width="10.0" style="50"/>
    <col min="8944" max="8944" customWidth="1" bestFit="1" width="10.0" style="50"/>
    <col min="8945" max="8945" customWidth="1" bestFit="1" width="10.0" style="50"/>
    <col min="8946" max="8946" customWidth="1" bestFit="1" width="10.0" style="50"/>
    <col min="8947" max="8947" customWidth="1" bestFit="1" width="10.0" style="50"/>
    <col min="8948" max="8948" customWidth="1" bestFit="1" width="10.0" style="50"/>
    <col min="8949" max="8949" customWidth="1" bestFit="1" width="10.0" style="50"/>
    <col min="8950" max="8950" customWidth="1" bestFit="1" width="10.0" style="50"/>
    <col min="8951" max="8951" customWidth="1" bestFit="1" width="10.0" style="50"/>
    <col min="8952" max="8952" customWidth="1" bestFit="1" width="10.0" style="50"/>
    <col min="8953" max="8953" customWidth="1" bestFit="1" width="10.0" style="50"/>
    <col min="8954" max="8954" customWidth="1" bestFit="1" width="10.0" style="50"/>
    <col min="8955" max="8955" customWidth="1" bestFit="1" width="10.0" style="50"/>
    <col min="8956" max="8956" customWidth="1" bestFit="1" width="10.0" style="50"/>
    <col min="8957" max="8957" customWidth="1" bestFit="1" width="10.0" style="50"/>
    <col min="8958" max="8958" customWidth="1" bestFit="1" width="10.0" style="50"/>
    <col min="8959" max="8959" customWidth="1" bestFit="1" width="10.0" style="50"/>
    <col min="8960" max="8960" customWidth="1" bestFit="1" width="10.0" style="50"/>
    <col min="8961" max="8961" customWidth="1" bestFit="1" width="10.0" style="50"/>
    <col min="8962" max="8962" customWidth="1" bestFit="1" width="10.0" style="50"/>
    <col min="8963" max="8963" customWidth="1" bestFit="1" width="10.0" style="50"/>
    <col min="8964" max="8964" customWidth="1" bestFit="1" width="10.0" style="50"/>
    <col min="8965" max="8965" customWidth="1" bestFit="1" width="10.0" style="50"/>
    <col min="8966" max="8966" customWidth="1" bestFit="1" width="10.0" style="50"/>
    <col min="8967" max="8967" customWidth="1" bestFit="1" width="10.0" style="50"/>
    <col min="8968" max="8968" customWidth="1" bestFit="1" width="10.0" style="50"/>
    <col min="8969" max="8969" customWidth="1" bestFit="1" width="10.0" style="50"/>
    <col min="8970" max="8970" customWidth="1" bestFit="1" width="10.0" style="50"/>
    <col min="8971" max="8971" customWidth="1" bestFit="1" width="10.0" style="50"/>
    <col min="8972" max="8972" customWidth="1" bestFit="1" width="10.0" style="50"/>
    <col min="8973" max="8973" customWidth="1" bestFit="1" width="10.0" style="50"/>
    <col min="8974" max="8974" customWidth="1" bestFit="1" width="10.0" style="50"/>
    <col min="8975" max="8975" customWidth="1" bestFit="1" width="10.0" style="50"/>
    <col min="8976" max="8976" customWidth="1" bestFit="1" width="10.0" style="50"/>
    <col min="8977" max="8977" customWidth="1" bestFit="1" width="10.0" style="50"/>
    <col min="8978" max="8978" customWidth="1" bestFit="1" width="10.0" style="50"/>
    <col min="8979" max="8979" customWidth="1" bestFit="1" width="10.0" style="50"/>
    <col min="8980" max="8980" customWidth="1" bestFit="1" width="10.0" style="50"/>
    <col min="8981" max="8981" customWidth="1" bestFit="1" width="10.0" style="50"/>
    <col min="8982" max="8982" customWidth="1" bestFit="1" width="10.0" style="50"/>
    <col min="8983" max="8983" customWidth="1" bestFit="1" width="10.0" style="50"/>
    <col min="8984" max="8984" customWidth="1" bestFit="1" width="10.0" style="50"/>
    <col min="8985" max="8985" customWidth="1" bestFit="1" width="10.0" style="50"/>
    <col min="8986" max="8986" customWidth="1" bestFit="1" width="10.0" style="50"/>
    <col min="8987" max="8987" customWidth="1" bestFit="1" width="10.0" style="50"/>
    <col min="8988" max="8988" customWidth="1" bestFit="1" width="10.0" style="50"/>
    <col min="8989" max="8989" customWidth="1" bestFit="1" width="10.0" style="50"/>
    <col min="8990" max="8990" customWidth="1" bestFit="1" width="10.0" style="50"/>
    <col min="8991" max="8991" customWidth="1" bestFit="1" width="10.0" style="50"/>
    <col min="8992" max="8992" customWidth="1" bestFit="1" width="10.0" style="50"/>
    <col min="8993" max="8993" customWidth="1" bestFit="1" width="10.0" style="50"/>
    <col min="8994" max="8994" customWidth="1" bestFit="1" width="10.0" style="50"/>
    <col min="8995" max="8995" customWidth="1" bestFit="1" width="10.0" style="50"/>
    <col min="8996" max="8996" customWidth="1" bestFit="1" width="10.0" style="50"/>
    <col min="8997" max="8997" customWidth="1" bestFit="1" width="10.0" style="50"/>
    <col min="8998" max="8998" customWidth="1" bestFit="1" width="10.0" style="50"/>
    <col min="8999" max="8999" customWidth="1" bestFit="1" width="10.0" style="50"/>
    <col min="9000" max="9000" customWidth="1" bestFit="1" width="10.0" style="50"/>
    <col min="9001" max="9001" customWidth="1" bestFit="1" width="10.0" style="50"/>
    <col min="9002" max="9002" customWidth="1" bestFit="1" width="10.0" style="50"/>
    <col min="9003" max="9003" customWidth="1" bestFit="1" width="10.0" style="50"/>
    <col min="9004" max="9004" customWidth="1" bestFit="1" width="10.0" style="50"/>
    <col min="9005" max="9005" customWidth="1" bestFit="1" width="10.0" style="50"/>
    <col min="9006" max="9006" customWidth="1" bestFit="1" width="10.0" style="50"/>
    <col min="9007" max="9007" customWidth="1" bestFit="1" width="10.0" style="50"/>
    <col min="9008" max="9008" customWidth="1" bestFit="1" width="10.0" style="50"/>
    <col min="9009" max="9009" customWidth="1" bestFit="1" width="10.0" style="50"/>
    <col min="9010" max="9010" customWidth="1" bestFit="1" width="10.0" style="50"/>
    <col min="9011" max="9011" customWidth="1" bestFit="1" width="10.0" style="50"/>
    <col min="9012" max="9012" customWidth="1" bestFit="1" width="10.0" style="50"/>
    <col min="9013" max="9013" customWidth="1" bestFit="1" width="10.0" style="50"/>
    <col min="9014" max="9014" customWidth="1" bestFit="1" width="10.0" style="50"/>
    <col min="9015" max="9015" customWidth="1" bestFit="1" width="10.0" style="50"/>
    <col min="9016" max="9016" customWidth="1" bestFit="1" width="10.0" style="50"/>
    <col min="9017" max="9017" customWidth="1" bestFit="1" width="10.0" style="50"/>
    <col min="9018" max="9018" customWidth="1" bestFit="1" width="10.0" style="50"/>
    <col min="9019" max="9019" customWidth="1" bestFit="1" width="10.0" style="50"/>
    <col min="9020" max="9020" customWidth="1" bestFit="1" width="10.0" style="50"/>
    <col min="9021" max="9021" customWidth="1" bestFit="1" width="10.0" style="50"/>
    <col min="9022" max="9022" customWidth="1" bestFit="1" width="10.0" style="50"/>
    <col min="9023" max="9023" customWidth="1" bestFit="1" width="10.0" style="50"/>
    <col min="9024" max="9024" customWidth="1" bestFit="1" width="10.0" style="50"/>
    <col min="9025" max="9025" customWidth="1" bestFit="1" width="10.0" style="50"/>
    <col min="9026" max="9026" customWidth="1" bestFit="1" width="10.0" style="50"/>
    <col min="9027" max="9027" customWidth="1" bestFit="1" width="10.0" style="50"/>
    <col min="9028" max="9028" customWidth="1" bestFit="1" width="10.0" style="50"/>
    <col min="9029" max="9029" customWidth="1" bestFit="1" width="10.0" style="50"/>
    <col min="9030" max="9030" customWidth="1" bestFit="1" width="10.0" style="50"/>
    <col min="9031" max="9031" customWidth="1" bestFit="1" width="10.0" style="50"/>
    <col min="9032" max="9032" customWidth="1" bestFit="1" width="10.0" style="50"/>
    <col min="9033" max="9033" customWidth="1" bestFit="1" width="10.0" style="50"/>
    <col min="9034" max="9034" customWidth="1" bestFit="1" width="10.0" style="50"/>
    <col min="9035" max="9035" customWidth="1" bestFit="1" width="10.0" style="50"/>
    <col min="9036" max="9036" customWidth="1" bestFit="1" width="10.0" style="50"/>
    <col min="9037" max="9037" customWidth="1" bestFit="1" width="10.0" style="50"/>
    <col min="9038" max="9038" customWidth="1" bestFit="1" width="10.0" style="50"/>
    <col min="9039" max="9039" customWidth="1" bestFit="1" width="10.0" style="50"/>
    <col min="9040" max="9040" customWidth="1" bestFit="1" width="10.0" style="50"/>
    <col min="9041" max="9041" customWidth="1" bestFit="1" width="10.0" style="50"/>
    <col min="9042" max="9042" customWidth="1" bestFit="1" width="10.0" style="50"/>
    <col min="9043" max="9043" customWidth="1" bestFit="1" width="10.0" style="50"/>
    <col min="9044" max="9044" customWidth="1" bestFit="1" width="10.0" style="50"/>
    <col min="9045" max="9045" customWidth="1" bestFit="1" width="10.0" style="50"/>
    <col min="9046" max="9046" customWidth="1" bestFit="1" width="10.0" style="50"/>
    <col min="9047" max="9047" customWidth="1" bestFit="1" width="10.0" style="50"/>
    <col min="9048" max="9048" customWidth="1" bestFit="1" width="10.0" style="50"/>
    <col min="9049" max="9049" customWidth="1" bestFit="1" width="10.0" style="50"/>
    <col min="9050" max="9050" customWidth="1" bestFit="1" width="10.0" style="50"/>
    <col min="9051" max="9051" customWidth="1" bestFit="1" width="10.0" style="50"/>
    <col min="9052" max="9052" customWidth="1" bestFit="1" width="10.0" style="50"/>
    <col min="9053" max="9053" customWidth="1" bestFit="1" width="10.0" style="50"/>
    <col min="9054" max="9054" customWidth="1" bestFit="1" width="10.0" style="50"/>
    <col min="9055" max="9055" customWidth="1" bestFit="1" width="10.0" style="50"/>
    <col min="9056" max="9056" customWidth="1" bestFit="1" width="10.0" style="50"/>
    <col min="9057" max="9057" customWidth="1" bestFit="1" width="10.0" style="50"/>
    <col min="9058" max="9058" customWidth="1" bestFit="1" width="10.0" style="50"/>
    <col min="9059" max="9059" customWidth="1" bestFit="1" width="10.0" style="50"/>
    <col min="9060" max="9060" customWidth="1" bestFit="1" width="10.0" style="50"/>
    <col min="9061" max="9061" customWidth="1" bestFit="1" width="10.0" style="50"/>
    <col min="9062" max="9062" customWidth="1" bestFit="1" width="10.0" style="50"/>
    <col min="9063" max="9063" customWidth="1" bestFit="1" width="10.0" style="50"/>
    <col min="9064" max="9064" customWidth="1" bestFit="1" width="10.0" style="50"/>
    <col min="9065" max="9065" customWidth="1" bestFit="1" width="10.0" style="50"/>
    <col min="9066" max="9066" customWidth="1" bestFit="1" width="10.0" style="50"/>
    <col min="9067" max="9067" customWidth="1" bestFit="1" width="10.0" style="50"/>
    <col min="9068" max="9068" customWidth="1" bestFit="1" width="10.0" style="50"/>
    <col min="9069" max="9069" customWidth="1" bestFit="1" width="10.0" style="50"/>
    <col min="9070" max="9070" customWidth="1" bestFit="1" width="10.0" style="50"/>
    <col min="9071" max="9071" customWidth="1" bestFit="1" width="10.0" style="50"/>
    <col min="9072" max="9072" customWidth="1" bestFit="1" width="10.0" style="50"/>
    <col min="9073" max="9073" customWidth="1" bestFit="1" width="10.0" style="50"/>
    <col min="9074" max="9074" customWidth="1" bestFit="1" width="10.0" style="50"/>
    <col min="9075" max="9075" customWidth="1" bestFit="1" width="10.0" style="50"/>
    <col min="9076" max="9076" customWidth="1" bestFit="1" width="10.0" style="50"/>
    <col min="9077" max="9077" customWidth="1" bestFit="1" width="10.0" style="50"/>
    <col min="9078" max="9078" customWidth="1" bestFit="1" width="10.0" style="50"/>
    <col min="9079" max="9079" customWidth="1" bestFit="1" width="10.0" style="50"/>
    <col min="9080" max="9080" customWidth="1" bestFit="1" width="10.0" style="50"/>
    <col min="9081" max="9081" customWidth="1" bestFit="1" width="10.0" style="50"/>
    <col min="9082" max="9082" customWidth="1" bestFit="1" width="10.0" style="50"/>
    <col min="9083" max="9083" customWidth="1" bestFit="1" width="10.0" style="50"/>
    <col min="9084" max="9084" customWidth="1" bestFit="1" width="10.0" style="50"/>
    <col min="9085" max="9085" customWidth="1" bestFit="1" width="10.0" style="50"/>
    <col min="9086" max="9086" customWidth="1" bestFit="1" width="10.0" style="50"/>
    <col min="9087" max="9087" customWidth="1" bestFit="1" width="10.0" style="50"/>
    <col min="9088" max="9088" customWidth="1" bestFit="1" width="10.0" style="50"/>
    <col min="9089" max="9089" customWidth="1" bestFit="1" width="10.0" style="50"/>
    <col min="9090" max="9090" customWidth="1" bestFit="1" width="10.0" style="50"/>
    <col min="9091" max="9091" customWidth="1" bestFit="1" width="10.0" style="50"/>
    <col min="9092" max="9092" customWidth="1" bestFit="1" width="10.0" style="50"/>
    <col min="9093" max="9093" customWidth="1" bestFit="1" width="10.0" style="50"/>
    <col min="9094" max="9094" customWidth="1" bestFit="1" width="10.0" style="50"/>
    <col min="9095" max="9095" customWidth="1" bestFit="1" width="10.0" style="50"/>
    <col min="9096" max="9096" customWidth="1" bestFit="1" width="10.0" style="50"/>
    <col min="9097" max="9097" customWidth="1" bestFit="1" width="10.0" style="50"/>
    <col min="9098" max="9098" customWidth="1" bestFit="1" width="10.0" style="50"/>
    <col min="9099" max="9099" customWidth="1" bestFit="1" width="10.0" style="50"/>
    <col min="9100" max="9100" customWidth="1" bestFit="1" width="10.0" style="50"/>
    <col min="9101" max="9101" customWidth="1" bestFit="1" width="10.0" style="50"/>
    <col min="9102" max="9102" customWidth="1" bestFit="1" width="10.0" style="50"/>
    <col min="9103" max="9103" customWidth="1" bestFit="1" width="10.0" style="50"/>
    <col min="9104" max="9104" customWidth="1" bestFit="1" width="10.0" style="50"/>
    <col min="9105" max="9105" customWidth="1" bestFit="1" width="10.0" style="50"/>
    <col min="9106" max="9106" customWidth="1" bestFit="1" width="10.0" style="50"/>
    <col min="9107" max="9107" customWidth="1" bestFit="1" width="10.0" style="50"/>
    <col min="9108" max="9108" customWidth="1" bestFit="1" width="10.0" style="50"/>
    <col min="9109" max="9109" customWidth="1" bestFit="1" width="10.0" style="50"/>
    <col min="9110" max="9110" customWidth="1" bestFit="1" width="10.0" style="50"/>
    <col min="9111" max="9111" customWidth="1" bestFit="1" width="10.0" style="50"/>
    <col min="9112" max="9112" customWidth="1" bestFit="1" width="10.0" style="50"/>
    <col min="9113" max="9113" customWidth="1" bestFit="1" width="10.0" style="50"/>
    <col min="9114" max="9114" customWidth="1" bestFit="1" width="10.0" style="50"/>
    <col min="9115" max="9115" customWidth="1" bestFit="1" width="10.0" style="50"/>
    <col min="9116" max="9116" customWidth="1" bestFit="1" width="10.0" style="50"/>
    <col min="9117" max="9117" customWidth="1" bestFit="1" width="10.0" style="50"/>
    <col min="9118" max="9118" customWidth="1" bestFit="1" width="10.0" style="50"/>
    <col min="9119" max="9119" customWidth="1" bestFit="1" width="10.0" style="50"/>
    <col min="9120" max="9120" customWidth="1" bestFit="1" width="10.0" style="50"/>
    <col min="9121" max="9121" customWidth="1" bestFit="1" width="10.0" style="50"/>
    <col min="9122" max="9122" customWidth="1" bestFit="1" width="10.0" style="50"/>
    <col min="9123" max="9123" customWidth="1" bestFit="1" width="10.0" style="50"/>
    <col min="9124" max="9124" customWidth="1" bestFit="1" width="10.0" style="50"/>
    <col min="9125" max="9125" customWidth="1" bestFit="1" width="10.0" style="50"/>
    <col min="9126" max="9126" customWidth="1" bestFit="1" width="10.0" style="50"/>
    <col min="9127" max="9127" customWidth="1" bestFit="1" width="10.0" style="50"/>
    <col min="9128" max="9128" customWidth="1" bestFit="1" width="10.0" style="50"/>
    <col min="9129" max="9129" customWidth="1" bestFit="1" width="10.0" style="50"/>
    <col min="9130" max="9130" customWidth="1" bestFit="1" width="10.0" style="50"/>
    <col min="9131" max="9131" customWidth="1" bestFit="1" width="10.0" style="50"/>
    <col min="9132" max="9132" customWidth="1" bestFit="1" width="10.0" style="50"/>
    <col min="9133" max="9133" customWidth="1" bestFit="1" width="10.0" style="50"/>
    <col min="9134" max="9134" customWidth="1" bestFit="1" width="10.0" style="50"/>
    <col min="9135" max="9135" customWidth="1" bestFit="1" width="10.0" style="50"/>
    <col min="9136" max="9136" customWidth="1" bestFit="1" width="10.0" style="50"/>
    <col min="9137" max="9137" customWidth="1" bestFit="1" width="10.0" style="50"/>
    <col min="9138" max="9138" customWidth="1" bestFit="1" width="10.0" style="50"/>
    <col min="9139" max="9139" customWidth="1" bestFit="1" width="10.0" style="50"/>
    <col min="9140" max="9140" customWidth="1" bestFit="1" width="10.0" style="50"/>
    <col min="9141" max="9141" customWidth="1" bestFit="1" width="10.0" style="50"/>
    <col min="9142" max="9142" customWidth="1" bestFit="1" width="10.0" style="50"/>
    <col min="9143" max="9143" customWidth="1" bestFit="1" width="10.0" style="50"/>
    <col min="9144" max="9144" customWidth="1" bestFit="1" width="10.0" style="50"/>
    <col min="9145" max="9145" customWidth="1" bestFit="1" width="10.0" style="50"/>
    <col min="9146" max="9146" customWidth="1" bestFit="1" width="10.0" style="50"/>
    <col min="9147" max="9147" customWidth="1" bestFit="1" width="10.0" style="50"/>
    <col min="9148" max="9148" customWidth="1" bestFit="1" width="10.0" style="50"/>
    <col min="9149" max="9149" customWidth="1" bestFit="1" width="10.0" style="50"/>
    <col min="9150" max="9150" customWidth="1" bestFit="1" width="10.0" style="50"/>
    <col min="9151" max="9151" customWidth="1" bestFit="1" width="10.0" style="50"/>
    <col min="9152" max="9152" customWidth="1" bestFit="1" width="10.0" style="50"/>
    <col min="9153" max="9153" customWidth="1" bestFit="1" width="10.0" style="50"/>
    <col min="9154" max="9154" customWidth="1" bestFit="1" width="10.0" style="50"/>
    <col min="9155" max="9155" customWidth="1" bestFit="1" width="10.0" style="50"/>
    <col min="9156" max="9156" customWidth="1" bestFit="1" width="10.0" style="50"/>
    <col min="9157" max="9157" customWidth="1" bestFit="1" width="10.0" style="50"/>
    <col min="9158" max="9158" customWidth="1" bestFit="1" width="10.0" style="50"/>
    <col min="9159" max="9159" customWidth="1" bestFit="1" width="10.0" style="50"/>
    <col min="9160" max="9160" customWidth="1" bestFit="1" width="10.0" style="50"/>
    <col min="9161" max="9161" customWidth="1" bestFit="1" width="10.0" style="50"/>
    <col min="9162" max="9162" customWidth="1" bestFit="1" width="10.0" style="50"/>
    <col min="9163" max="9163" customWidth="1" bestFit="1" width="10.0" style="50"/>
    <col min="9164" max="9164" customWidth="1" bestFit="1" width="10.0" style="50"/>
    <col min="9165" max="9165" customWidth="1" bestFit="1" width="10.0" style="50"/>
    <col min="9166" max="9166" customWidth="1" bestFit="1" width="10.0" style="50"/>
    <col min="9167" max="9167" customWidth="1" bestFit="1" width="10.0" style="50"/>
    <col min="9168" max="9168" customWidth="1" bestFit="1" width="10.0" style="50"/>
    <col min="9169" max="9169" customWidth="1" bestFit="1" width="10.0" style="50"/>
    <col min="9170" max="9170" customWidth="1" bestFit="1" width="10.0" style="50"/>
    <col min="9171" max="9171" customWidth="1" bestFit="1" width="10.0" style="50"/>
    <col min="9172" max="9172" customWidth="1" bestFit="1" width="10.0" style="50"/>
    <col min="9173" max="9173" customWidth="1" bestFit="1" width="10.0" style="50"/>
    <col min="9174" max="9174" customWidth="1" bestFit="1" width="10.0" style="50"/>
    <col min="9175" max="9175" customWidth="1" bestFit="1" width="10.0" style="50"/>
    <col min="9176" max="9176" customWidth="1" bestFit="1" width="10.0" style="50"/>
    <col min="9177" max="9177" customWidth="1" bestFit="1" width="10.0" style="50"/>
    <col min="9178" max="9178" customWidth="1" bestFit="1" width="10.0" style="50"/>
    <col min="9179" max="9179" customWidth="1" bestFit="1" width="10.0" style="50"/>
    <col min="9180" max="9180" customWidth="1" bestFit="1" width="10.0" style="50"/>
    <col min="9181" max="9181" customWidth="1" bestFit="1" width="10.0" style="50"/>
    <col min="9182" max="9182" customWidth="1" bestFit="1" width="10.0" style="50"/>
    <col min="9183" max="9183" customWidth="1" bestFit="1" width="10.0" style="50"/>
    <col min="9184" max="9184" customWidth="1" bestFit="1" width="10.0" style="50"/>
    <col min="9185" max="9185" customWidth="1" bestFit="1" width="10.0" style="50"/>
    <col min="9186" max="9186" customWidth="1" bestFit="1" width="10.0" style="50"/>
    <col min="9187" max="9187" customWidth="1" bestFit="1" width="10.0" style="50"/>
    <col min="9188" max="9188" customWidth="1" bestFit="1" width="10.0" style="50"/>
    <col min="9189" max="9189" customWidth="1" bestFit="1" width="10.0" style="50"/>
    <col min="9190" max="9190" customWidth="1" bestFit="1" width="10.0" style="50"/>
    <col min="9191" max="9191" customWidth="1" bestFit="1" width="10.0" style="50"/>
    <col min="9192" max="9192" customWidth="1" bestFit="1" width="10.0" style="50"/>
    <col min="9193" max="9193" customWidth="1" bestFit="1" width="10.0" style="50"/>
    <col min="9194" max="9194" customWidth="1" bestFit="1" width="10.0" style="50"/>
    <col min="9195" max="9195" customWidth="1" bestFit="1" width="10.0" style="50"/>
    <col min="9196" max="9196" customWidth="1" bestFit="1" width="10.0" style="50"/>
    <col min="9197" max="9197" customWidth="1" bestFit="1" width="10.0" style="50"/>
    <col min="9198" max="9198" customWidth="1" bestFit="1" width="10.0" style="50"/>
    <col min="9199" max="9199" customWidth="1" bestFit="1" width="10.0" style="50"/>
    <col min="9200" max="9200" customWidth="1" bestFit="1" width="10.0" style="50"/>
    <col min="9201" max="9201" customWidth="1" bestFit="1" width="10.0" style="50"/>
    <col min="9202" max="9202" customWidth="1" bestFit="1" width="10.0" style="50"/>
    <col min="9203" max="9203" customWidth="1" bestFit="1" width="10.0" style="50"/>
    <col min="9204" max="9204" customWidth="1" bestFit="1" width="10.0" style="50"/>
    <col min="9205" max="9205" customWidth="1" bestFit="1" width="10.0" style="50"/>
    <col min="9206" max="9206" customWidth="1" bestFit="1" width="10.0" style="50"/>
    <col min="9207" max="9207" customWidth="1" bestFit="1" width="10.0" style="50"/>
    <col min="9208" max="9208" customWidth="1" bestFit="1" width="10.0" style="50"/>
    <col min="9209" max="9209" customWidth="1" bestFit="1" width="10.0" style="50"/>
    <col min="9210" max="9210" customWidth="1" bestFit="1" width="10.0" style="50"/>
    <col min="9211" max="9211" customWidth="1" bestFit="1" width="10.0" style="50"/>
    <col min="9212" max="9212" customWidth="1" bestFit="1" width="10.0" style="50"/>
    <col min="9213" max="9213" customWidth="1" bestFit="1" width="10.0" style="50"/>
    <col min="9214" max="9214" customWidth="1" bestFit="1" width="10.0" style="50"/>
    <col min="9215" max="9215" customWidth="1" bestFit="1" width="10.0" style="50"/>
    <col min="9216" max="9216" customWidth="1" bestFit="1" width="10.0" style="50"/>
    <col min="9217" max="9217" customWidth="1" bestFit="1" width="10.0" style="50"/>
    <col min="9218" max="9218" customWidth="1" bestFit="1" width="10.0" style="50"/>
    <col min="9219" max="9219" customWidth="1" bestFit="1" width="10.0" style="50"/>
    <col min="9220" max="9220" customWidth="1" bestFit="1" width="10.0" style="50"/>
    <col min="9221" max="9221" customWidth="1" bestFit="1" width="10.0" style="50"/>
    <col min="9222" max="9222" customWidth="1" bestFit="1" width="10.0" style="50"/>
    <col min="9223" max="9223" customWidth="1" bestFit="1" width="10.0" style="50"/>
    <col min="9224" max="9224" customWidth="1" bestFit="1" width="10.0" style="50"/>
    <col min="9225" max="9225" customWidth="1" bestFit="1" width="10.0" style="50"/>
    <col min="9226" max="9226" customWidth="1" bestFit="1" width="10.0" style="50"/>
    <col min="9227" max="9227" customWidth="1" bestFit="1" width="10.0" style="50"/>
    <col min="9228" max="9228" customWidth="1" bestFit="1" width="10.0" style="50"/>
    <col min="9229" max="9229" customWidth="1" bestFit="1" width="10.0" style="50"/>
    <col min="9230" max="9230" customWidth="1" bestFit="1" width="10.0" style="50"/>
    <col min="9231" max="9231" customWidth="1" bestFit="1" width="10.0" style="50"/>
    <col min="9232" max="9232" customWidth="1" bestFit="1" width="10.0" style="50"/>
    <col min="9233" max="9233" customWidth="1" bestFit="1" width="10.0" style="50"/>
    <col min="9234" max="9234" customWidth="1" bestFit="1" width="10.0" style="50"/>
    <col min="9235" max="9235" customWidth="1" bestFit="1" width="10.0" style="50"/>
    <col min="9236" max="9236" customWidth="1" bestFit="1" width="10.0" style="50"/>
    <col min="9237" max="9237" customWidth="1" bestFit="1" width="10.0" style="50"/>
    <col min="9238" max="9238" customWidth="1" bestFit="1" width="10.0" style="50"/>
    <col min="9239" max="9239" customWidth="1" bestFit="1" width="10.0" style="50"/>
    <col min="9240" max="9240" customWidth="1" bestFit="1" width="10.0" style="50"/>
    <col min="9241" max="9241" customWidth="1" bestFit="1" width="10.0" style="50"/>
    <col min="9242" max="9242" customWidth="1" bestFit="1" width="10.0" style="50"/>
    <col min="9243" max="9243" customWidth="1" bestFit="1" width="10.0" style="50"/>
    <col min="9244" max="9244" customWidth="1" bestFit="1" width="10.0" style="50"/>
    <col min="9245" max="9245" customWidth="1" bestFit="1" width="10.0" style="50"/>
    <col min="9246" max="9246" customWidth="1" bestFit="1" width="10.0" style="50"/>
    <col min="9247" max="9247" customWidth="1" bestFit="1" width="10.0" style="50"/>
    <col min="9248" max="9248" customWidth="1" bestFit="1" width="10.0" style="50"/>
    <col min="9249" max="9249" customWidth="1" bestFit="1" width="10.0" style="50"/>
    <col min="9250" max="9250" customWidth="1" bestFit="1" width="10.0" style="50"/>
    <col min="9251" max="9251" customWidth="1" bestFit="1" width="10.0" style="50"/>
    <col min="9252" max="9252" customWidth="1" bestFit="1" width="10.0" style="50"/>
    <col min="9253" max="9253" customWidth="1" bestFit="1" width="10.0" style="50"/>
    <col min="9254" max="9254" customWidth="1" bestFit="1" width="10.0" style="50"/>
    <col min="9255" max="9255" customWidth="1" bestFit="1" width="10.0" style="50"/>
    <col min="9256" max="9256" customWidth="1" bestFit="1" width="10.0" style="50"/>
    <col min="9257" max="9257" customWidth="1" bestFit="1" width="10.0" style="50"/>
    <col min="9258" max="9258" customWidth="1" bestFit="1" width="10.0" style="50"/>
    <col min="9259" max="9259" customWidth="1" bestFit="1" width="10.0" style="50"/>
    <col min="9260" max="9260" customWidth="1" bestFit="1" width="10.0" style="50"/>
    <col min="9261" max="9261" customWidth="1" bestFit="1" width="10.0" style="50"/>
    <col min="9262" max="9262" customWidth="1" bestFit="1" width="10.0" style="50"/>
    <col min="9263" max="9263" customWidth="1" bestFit="1" width="10.0" style="50"/>
    <col min="9264" max="9264" customWidth="1" bestFit="1" width="10.0" style="50"/>
    <col min="9265" max="9265" customWidth="1" bestFit="1" width="10.0" style="50"/>
    <col min="9266" max="9266" customWidth="1" bestFit="1" width="10.0" style="50"/>
    <col min="9267" max="9267" customWidth="1" bestFit="1" width="10.0" style="50"/>
    <col min="9268" max="9268" customWidth="1" bestFit="1" width="10.0" style="50"/>
    <col min="9269" max="9269" customWidth="1" bestFit="1" width="10.0" style="50"/>
    <col min="9270" max="9270" customWidth="1" bestFit="1" width="10.0" style="50"/>
    <col min="9271" max="9271" customWidth="1" bestFit="1" width="10.0" style="50"/>
    <col min="9272" max="9272" customWidth="1" bestFit="1" width="10.0" style="50"/>
    <col min="9273" max="9273" customWidth="1" bestFit="1" width="10.0" style="50"/>
    <col min="9274" max="9274" customWidth="1" bestFit="1" width="10.0" style="50"/>
    <col min="9275" max="9275" customWidth="1" bestFit="1" width="10.0" style="50"/>
    <col min="9276" max="9276" customWidth="1" bestFit="1" width="10.0" style="50"/>
    <col min="9277" max="9277" customWidth="1" bestFit="1" width="10.0" style="50"/>
    <col min="9278" max="9278" customWidth="1" bestFit="1" width="10.0" style="50"/>
    <col min="9279" max="9279" customWidth="1" bestFit="1" width="10.0" style="50"/>
    <col min="9280" max="9280" customWidth="1" bestFit="1" width="10.0" style="50"/>
    <col min="9281" max="9281" customWidth="1" bestFit="1" width="10.0" style="50"/>
    <col min="9282" max="9282" customWidth="1" bestFit="1" width="10.0" style="50"/>
    <col min="9283" max="9283" customWidth="1" bestFit="1" width="10.0" style="50"/>
    <col min="9284" max="9284" customWidth="1" bestFit="1" width="10.0" style="50"/>
    <col min="9285" max="9285" customWidth="1" bestFit="1" width="10.0" style="50"/>
    <col min="9286" max="9286" customWidth="1" bestFit="1" width="10.0" style="50"/>
    <col min="9287" max="9287" customWidth="1" bestFit="1" width="10.0" style="50"/>
    <col min="9288" max="9288" customWidth="1" bestFit="1" width="10.0" style="50"/>
    <col min="9289" max="9289" customWidth="1" bestFit="1" width="10.0" style="50"/>
    <col min="9290" max="9290" customWidth="1" bestFit="1" width="10.0" style="50"/>
    <col min="9291" max="9291" customWidth="1" bestFit="1" width="10.0" style="50"/>
    <col min="9292" max="9292" customWidth="1" bestFit="1" width="10.0" style="50"/>
    <col min="9293" max="9293" customWidth="1" bestFit="1" width="10.0" style="50"/>
    <col min="9294" max="9294" customWidth="1" bestFit="1" width="10.0" style="50"/>
    <col min="9295" max="9295" customWidth="1" bestFit="1" width="10.0" style="50"/>
    <col min="9296" max="9296" customWidth="1" bestFit="1" width="10.0" style="50"/>
    <col min="9297" max="9297" customWidth="1" bestFit="1" width="10.0" style="50"/>
    <col min="9298" max="9298" customWidth="1" bestFit="1" width="10.0" style="50"/>
    <col min="9299" max="9299" customWidth="1" bestFit="1" width="10.0" style="50"/>
    <col min="9300" max="9300" customWidth="1" bestFit="1" width="10.0" style="50"/>
    <col min="9301" max="9301" customWidth="1" bestFit="1" width="10.0" style="50"/>
    <col min="9302" max="9302" customWidth="1" bestFit="1" width="10.0" style="50"/>
    <col min="9303" max="9303" customWidth="1" bestFit="1" width="10.0" style="50"/>
    <col min="9304" max="9304" customWidth="1" bestFit="1" width="10.0" style="50"/>
    <col min="9305" max="9305" customWidth="1" bestFit="1" width="10.0" style="50"/>
    <col min="9306" max="9306" customWidth="1" bestFit="1" width="10.0" style="50"/>
    <col min="9307" max="9307" customWidth="1" bestFit="1" width="10.0" style="50"/>
    <col min="9308" max="9308" customWidth="1" bestFit="1" width="10.0" style="50"/>
    <col min="9309" max="9309" customWidth="1" bestFit="1" width="10.0" style="50"/>
    <col min="9310" max="9310" customWidth="1" bestFit="1" width="10.0" style="50"/>
    <col min="9311" max="9311" customWidth="1" bestFit="1" width="10.0" style="50"/>
    <col min="9312" max="9312" customWidth="1" bestFit="1" width="10.0" style="50"/>
    <col min="9313" max="9313" customWidth="1" bestFit="1" width="10.0" style="50"/>
    <col min="9314" max="9314" customWidth="1" bestFit="1" width="10.0" style="50"/>
    <col min="9315" max="9315" customWidth="1" bestFit="1" width="10.0" style="50"/>
    <col min="9316" max="9316" customWidth="1" bestFit="1" width="10.0" style="50"/>
    <col min="9317" max="9317" customWidth="1" bestFit="1" width="10.0" style="50"/>
    <col min="9318" max="9318" customWidth="1" bestFit="1" width="10.0" style="50"/>
    <col min="9319" max="9319" customWidth="1" bestFit="1" width="10.0" style="50"/>
    <col min="9320" max="9320" customWidth="1" bestFit="1" width="10.0" style="50"/>
    <col min="9321" max="9321" customWidth="1" bestFit="1" width="10.0" style="50"/>
    <col min="9322" max="9322" customWidth="1" bestFit="1" width="10.0" style="50"/>
    <col min="9323" max="9323" customWidth="1" bestFit="1" width="10.0" style="50"/>
    <col min="9324" max="9324" customWidth="1" bestFit="1" width="10.0" style="50"/>
    <col min="9325" max="9325" customWidth="1" bestFit="1" width="10.0" style="50"/>
    <col min="9326" max="9326" customWidth="1" bestFit="1" width="10.0" style="50"/>
    <col min="9327" max="9327" customWidth="1" bestFit="1" width="10.0" style="50"/>
    <col min="9328" max="9328" customWidth="1" bestFit="1" width="10.0" style="50"/>
    <col min="9329" max="9329" customWidth="1" bestFit="1" width="10.0" style="50"/>
    <col min="9330" max="9330" customWidth="1" bestFit="1" width="10.0" style="50"/>
    <col min="9331" max="9331" customWidth="1" bestFit="1" width="10.0" style="50"/>
    <col min="9332" max="9332" customWidth="1" bestFit="1" width="10.0" style="50"/>
    <col min="9333" max="9333" customWidth="1" bestFit="1" width="10.0" style="50"/>
    <col min="9334" max="9334" customWidth="1" bestFit="1" width="10.0" style="50"/>
    <col min="9335" max="9335" customWidth="1" bestFit="1" width="10.0" style="50"/>
    <col min="9336" max="9336" customWidth="1" bestFit="1" width="10.0" style="50"/>
    <col min="9337" max="9337" customWidth="1" bestFit="1" width="10.0" style="50"/>
    <col min="9338" max="9338" customWidth="1" bestFit="1" width="10.0" style="50"/>
    <col min="9339" max="9339" customWidth="1" bestFit="1" width="10.0" style="50"/>
    <col min="9340" max="9340" customWidth="1" bestFit="1" width="10.0" style="50"/>
    <col min="9341" max="9341" customWidth="1" bestFit="1" width="10.0" style="50"/>
    <col min="9342" max="9342" customWidth="1" bestFit="1" width="10.0" style="50"/>
    <col min="9343" max="9343" customWidth="1" bestFit="1" width="10.0" style="50"/>
    <col min="9344" max="9344" customWidth="1" bestFit="1" width="10.0" style="50"/>
    <col min="9345" max="9345" customWidth="1" bestFit="1" width="10.0" style="50"/>
    <col min="9346" max="9346" customWidth="1" bestFit="1" width="10.0" style="50"/>
    <col min="9347" max="9347" customWidth="1" bestFit="1" width="10.0" style="50"/>
    <col min="9348" max="9348" customWidth="1" bestFit="1" width="10.0" style="50"/>
    <col min="9349" max="9349" customWidth="1" bestFit="1" width="10.0" style="50"/>
    <col min="9350" max="9350" customWidth="1" bestFit="1" width="10.0" style="50"/>
    <col min="9351" max="9351" customWidth="1" bestFit="1" width="10.0" style="50"/>
    <col min="9352" max="9352" customWidth="1" bestFit="1" width="10.0" style="50"/>
    <col min="9353" max="9353" customWidth="1" bestFit="1" width="10.0" style="50"/>
    <col min="9354" max="9354" customWidth="1" bestFit="1" width="10.0" style="50"/>
    <col min="9355" max="9355" customWidth="1" bestFit="1" width="10.0" style="50"/>
    <col min="9356" max="9356" customWidth="1" bestFit="1" width="10.0" style="50"/>
    <col min="9357" max="9357" customWidth="1" bestFit="1" width="10.0" style="50"/>
    <col min="9358" max="9358" customWidth="1" bestFit="1" width="10.0" style="50"/>
    <col min="9359" max="9359" customWidth="1" bestFit="1" width="10.0" style="50"/>
    <col min="9360" max="9360" customWidth="1" bestFit="1" width="10.0" style="50"/>
    <col min="9361" max="9361" customWidth="1" bestFit="1" width="10.0" style="50"/>
    <col min="9362" max="9362" customWidth="1" bestFit="1" width="10.0" style="50"/>
    <col min="9363" max="9363" customWidth="1" bestFit="1" width="10.0" style="50"/>
    <col min="9364" max="9364" customWidth="1" bestFit="1" width="10.0" style="50"/>
    <col min="9365" max="9365" customWidth="1" bestFit="1" width="10.0" style="50"/>
    <col min="9366" max="9366" customWidth="1" bestFit="1" width="10.0" style="50"/>
    <col min="9367" max="9367" customWidth="1" bestFit="1" width="10.0" style="50"/>
    <col min="9368" max="9368" customWidth="1" bestFit="1" width="10.0" style="50"/>
    <col min="9369" max="9369" customWidth="1" bestFit="1" width="10.0" style="50"/>
    <col min="9370" max="9370" customWidth="1" bestFit="1" width="10.0" style="50"/>
    <col min="9371" max="9371" customWidth="1" bestFit="1" width="10.0" style="50"/>
    <col min="9372" max="9372" customWidth="1" bestFit="1" width="10.0" style="50"/>
    <col min="9373" max="9373" customWidth="1" bestFit="1" width="10.0" style="50"/>
    <col min="9374" max="9374" customWidth="1" bestFit="1" width="10.0" style="50"/>
    <col min="9375" max="9375" customWidth="1" bestFit="1" width="10.0" style="50"/>
    <col min="9376" max="9376" customWidth="1" bestFit="1" width="10.0" style="50"/>
    <col min="9377" max="9377" customWidth="1" bestFit="1" width="10.0" style="50"/>
    <col min="9378" max="9378" customWidth="1" bestFit="1" width="10.0" style="50"/>
    <col min="9379" max="9379" customWidth="1" bestFit="1" width="10.0" style="50"/>
    <col min="9380" max="9380" customWidth="1" bestFit="1" width="10.0" style="50"/>
    <col min="9381" max="9381" customWidth="1" bestFit="1" width="10.0" style="50"/>
    <col min="9382" max="9382" customWidth="1" bestFit="1" width="10.0" style="50"/>
    <col min="9383" max="9383" customWidth="1" bestFit="1" width="10.0" style="50"/>
    <col min="9384" max="9384" customWidth="1" bestFit="1" width="10.0" style="50"/>
    <col min="9385" max="9385" customWidth="1" bestFit="1" width="10.0" style="50"/>
    <col min="9386" max="9386" customWidth="1" bestFit="1" width="10.0" style="50"/>
    <col min="9387" max="9387" customWidth="1" bestFit="1" width="10.0" style="50"/>
    <col min="9388" max="9388" customWidth="1" bestFit="1" width="10.0" style="50"/>
    <col min="9389" max="9389" customWidth="1" bestFit="1" width="10.0" style="50"/>
    <col min="9390" max="9390" customWidth="1" bestFit="1" width="10.0" style="50"/>
    <col min="9391" max="9391" customWidth="1" bestFit="1" width="10.0" style="50"/>
    <col min="9392" max="9392" customWidth="1" bestFit="1" width="10.0" style="50"/>
    <col min="9393" max="9393" customWidth="1" bestFit="1" width="10.0" style="50"/>
    <col min="9394" max="9394" customWidth="1" bestFit="1" width="10.0" style="50"/>
    <col min="9395" max="9395" customWidth="1" bestFit="1" width="10.0" style="50"/>
    <col min="9396" max="9396" customWidth="1" bestFit="1" width="10.0" style="50"/>
    <col min="9397" max="9397" customWidth="1" bestFit="1" width="10.0" style="50"/>
    <col min="9398" max="9398" customWidth="1" bestFit="1" width="10.0" style="50"/>
    <col min="9399" max="9399" customWidth="1" bestFit="1" width="10.0" style="50"/>
    <col min="9400" max="9400" customWidth="1" bestFit="1" width="10.0" style="50"/>
    <col min="9401" max="9401" customWidth="1" bestFit="1" width="10.0" style="50"/>
    <col min="9402" max="9402" customWidth="1" bestFit="1" width="10.0" style="50"/>
    <col min="9403" max="9403" customWidth="1" bestFit="1" width="10.0" style="50"/>
    <col min="9404" max="9404" customWidth="1" bestFit="1" width="10.0" style="50"/>
    <col min="9405" max="9405" customWidth="1" bestFit="1" width="10.0" style="50"/>
    <col min="9406" max="9406" customWidth="1" bestFit="1" width="10.0" style="50"/>
    <col min="9407" max="9407" customWidth="1" bestFit="1" width="10.0" style="50"/>
    <col min="9408" max="9408" customWidth="1" bestFit="1" width="10.0" style="50"/>
    <col min="9409" max="9409" customWidth="1" bestFit="1" width="10.0" style="50"/>
    <col min="9410" max="9410" customWidth="1" bestFit="1" width="10.0" style="50"/>
    <col min="9411" max="9411" customWidth="1" bestFit="1" width="10.0" style="50"/>
    <col min="9412" max="9412" customWidth="1" bestFit="1" width="10.0" style="50"/>
    <col min="9413" max="9413" customWidth="1" bestFit="1" width="10.0" style="50"/>
    <col min="9414" max="9414" customWidth="1" bestFit="1" width="10.0" style="50"/>
    <col min="9415" max="9415" customWidth="1" bestFit="1" width="10.0" style="50"/>
    <col min="9416" max="9416" customWidth="1" bestFit="1" width="10.0" style="50"/>
    <col min="9417" max="9417" customWidth="1" bestFit="1" width="10.0" style="50"/>
    <col min="9418" max="9418" customWidth="1" bestFit="1" width="10.0" style="50"/>
    <col min="9419" max="9419" customWidth="1" bestFit="1" width="10.0" style="50"/>
    <col min="9420" max="9420" customWidth="1" bestFit="1" width="10.0" style="50"/>
    <col min="9421" max="9421" customWidth="1" bestFit="1" width="10.0" style="50"/>
    <col min="9422" max="9422" customWidth="1" bestFit="1" width="10.0" style="50"/>
    <col min="9423" max="9423" customWidth="1" bestFit="1" width="10.0" style="50"/>
    <col min="9424" max="9424" customWidth="1" bestFit="1" width="10.0" style="50"/>
    <col min="9425" max="9425" customWidth="1" bestFit="1" width="10.0" style="50"/>
    <col min="9426" max="9426" customWidth="1" bestFit="1" width="10.0" style="50"/>
    <col min="9427" max="9427" customWidth="1" bestFit="1" width="10.0" style="50"/>
    <col min="9428" max="9428" customWidth="1" bestFit="1" width="10.0" style="50"/>
    <col min="9429" max="9429" customWidth="1" bestFit="1" width="10.0" style="50"/>
    <col min="9430" max="9430" customWidth="1" bestFit="1" width="10.0" style="50"/>
    <col min="9431" max="9431" customWidth="1" bestFit="1" width="10.0" style="50"/>
    <col min="9432" max="9432" customWidth="1" bestFit="1" width="10.0" style="50"/>
    <col min="9433" max="9433" customWidth="1" bestFit="1" width="10.0" style="50"/>
    <col min="9434" max="9434" customWidth="1" bestFit="1" width="10.0" style="50"/>
    <col min="9435" max="9435" customWidth="1" bestFit="1" width="10.0" style="50"/>
    <col min="9436" max="9436" customWidth="1" bestFit="1" width="10.0" style="50"/>
    <col min="9437" max="9437" customWidth="1" bestFit="1" width="10.0" style="50"/>
    <col min="9438" max="9438" customWidth="1" bestFit="1" width="10.0" style="50"/>
    <col min="9439" max="9439" customWidth="1" bestFit="1" width="10.0" style="50"/>
    <col min="9440" max="9440" customWidth="1" bestFit="1" width="10.0" style="50"/>
    <col min="9441" max="9441" customWidth="1" bestFit="1" width="10.0" style="50"/>
    <col min="9442" max="9442" customWidth="1" bestFit="1" width="10.0" style="50"/>
    <col min="9443" max="9443" customWidth="1" bestFit="1" width="10.0" style="50"/>
    <col min="9444" max="9444" customWidth="1" bestFit="1" width="10.0" style="50"/>
    <col min="9445" max="9445" customWidth="1" bestFit="1" width="10.0" style="50"/>
    <col min="9446" max="9446" customWidth="1" bestFit="1" width="10.0" style="50"/>
    <col min="9447" max="9447" customWidth="1" bestFit="1" width="10.0" style="50"/>
    <col min="9448" max="9448" customWidth="1" bestFit="1" width="10.0" style="50"/>
    <col min="9449" max="9449" customWidth="1" bestFit="1" width="10.0" style="50"/>
    <col min="9450" max="9450" customWidth="1" bestFit="1" width="10.0" style="50"/>
    <col min="9451" max="9451" customWidth="1" bestFit="1" width="10.0" style="50"/>
    <col min="9452" max="9452" customWidth="1" bestFit="1" width="10.0" style="50"/>
    <col min="9453" max="9453" customWidth="1" bestFit="1" width="10.0" style="50"/>
    <col min="9454" max="9454" customWidth="1" bestFit="1" width="10.0" style="50"/>
    <col min="9455" max="9455" customWidth="1" bestFit="1" width="10.0" style="50"/>
    <col min="9456" max="9456" customWidth="1" bestFit="1" width="10.0" style="50"/>
    <col min="9457" max="9457" customWidth="1" bestFit="1" width="10.0" style="50"/>
    <col min="9458" max="9458" customWidth="1" bestFit="1" width="10.0" style="50"/>
    <col min="9459" max="9459" customWidth="1" bestFit="1" width="10.0" style="50"/>
    <col min="9460" max="9460" customWidth="1" bestFit="1" width="10.0" style="50"/>
    <col min="9461" max="9461" customWidth="1" bestFit="1" width="10.0" style="50"/>
    <col min="9462" max="9462" customWidth="1" bestFit="1" width="10.0" style="50"/>
    <col min="9463" max="9463" customWidth="1" bestFit="1" width="10.0" style="50"/>
    <col min="9464" max="9464" customWidth="1" bestFit="1" width="10.0" style="50"/>
    <col min="9465" max="9465" customWidth="1" bestFit="1" width="10.0" style="50"/>
    <col min="9466" max="9466" customWidth="1" bestFit="1" width="10.0" style="50"/>
    <col min="9467" max="9467" customWidth="1" bestFit="1" width="10.0" style="50"/>
    <col min="9468" max="9468" customWidth="1" bestFit="1" width="10.0" style="50"/>
    <col min="9469" max="9469" customWidth="1" bestFit="1" width="10.0" style="50"/>
    <col min="9470" max="9470" customWidth="1" bestFit="1" width="10.0" style="50"/>
    <col min="9471" max="9471" customWidth="1" bestFit="1" width="10.0" style="50"/>
    <col min="9472" max="9472" customWidth="1" bestFit="1" width="10.0" style="50"/>
    <col min="9473" max="9473" customWidth="1" bestFit="1" width="10.0" style="50"/>
    <col min="9474" max="9474" customWidth="1" bestFit="1" width="10.0" style="50"/>
    <col min="9475" max="9475" customWidth="1" bestFit="1" width="10.0" style="50"/>
    <col min="9476" max="9476" customWidth="1" bestFit="1" width="10.0" style="50"/>
    <col min="9477" max="9477" customWidth="1" bestFit="1" width="10.0" style="50"/>
    <col min="9478" max="9478" customWidth="1" bestFit="1" width="10.0" style="50"/>
    <col min="9479" max="9479" customWidth="1" bestFit="1" width="10.0" style="50"/>
    <col min="9480" max="9480" customWidth="1" bestFit="1" width="10.0" style="50"/>
    <col min="9481" max="9481" customWidth="1" bestFit="1" width="10.0" style="50"/>
    <col min="9482" max="9482" customWidth="1" bestFit="1" width="10.0" style="50"/>
    <col min="9483" max="9483" customWidth="1" bestFit="1" width="10.0" style="50"/>
    <col min="9484" max="9484" customWidth="1" bestFit="1" width="10.0" style="50"/>
    <col min="9485" max="9485" customWidth="1" bestFit="1" width="10.0" style="50"/>
    <col min="9486" max="9486" customWidth="1" bestFit="1" width="10.0" style="50"/>
    <col min="9487" max="9487" customWidth="1" bestFit="1" width="10.0" style="50"/>
    <col min="9488" max="9488" customWidth="1" bestFit="1" width="10.0" style="50"/>
    <col min="9489" max="9489" customWidth="1" bestFit="1" width="10.0" style="50"/>
    <col min="9490" max="9490" customWidth="1" bestFit="1" width="10.0" style="50"/>
    <col min="9491" max="9491" customWidth="1" bestFit="1" width="10.0" style="50"/>
    <col min="9492" max="9492" customWidth="1" bestFit="1" width="10.0" style="50"/>
    <col min="9493" max="9493" customWidth="1" bestFit="1" width="10.0" style="50"/>
    <col min="9494" max="9494" customWidth="1" bestFit="1" width="10.0" style="50"/>
    <col min="9495" max="9495" customWidth="1" bestFit="1" width="10.0" style="50"/>
    <col min="9496" max="9496" customWidth="1" bestFit="1" width="10.0" style="50"/>
    <col min="9497" max="9497" customWidth="1" bestFit="1" width="10.0" style="50"/>
    <col min="9498" max="9498" customWidth="1" bestFit="1" width="10.0" style="50"/>
    <col min="9499" max="9499" customWidth="1" bestFit="1" width="10.0" style="50"/>
    <col min="9500" max="9500" customWidth="1" bestFit="1" width="10.0" style="50"/>
    <col min="9501" max="9501" customWidth="1" bestFit="1" width="10.0" style="50"/>
    <col min="9502" max="9502" customWidth="1" bestFit="1" width="10.0" style="50"/>
    <col min="9503" max="9503" customWidth="1" bestFit="1" width="10.0" style="50"/>
    <col min="9504" max="9504" customWidth="1" bestFit="1" width="10.0" style="50"/>
    <col min="9505" max="9505" customWidth="1" bestFit="1" width="10.0" style="50"/>
    <col min="9506" max="9506" customWidth="1" bestFit="1" width="10.0" style="50"/>
    <col min="9507" max="9507" customWidth="1" bestFit="1" width="10.0" style="50"/>
    <col min="9508" max="9508" customWidth="1" bestFit="1" width="10.0" style="50"/>
    <col min="9509" max="9509" customWidth="1" bestFit="1" width="10.0" style="50"/>
    <col min="9510" max="9510" customWidth="1" bestFit="1" width="10.0" style="50"/>
    <col min="9511" max="9511" customWidth="1" bestFit="1" width="10.0" style="50"/>
    <col min="9512" max="9512" customWidth="1" bestFit="1" width="10.0" style="50"/>
    <col min="9513" max="9513" customWidth="1" bestFit="1" width="10.0" style="50"/>
    <col min="9514" max="9514" customWidth="1" bestFit="1" width="10.0" style="50"/>
    <col min="9515" max="9515" customWidth="1" bestFit="1" width="10.0" style="50"/>
    <col min="9516" max="9516" customWidth="1" bestFit="1" width="10.0" style="50"/>
    <col min="9517" max="9517" customWidth="1" bestFit="1" width="10.0" style="50"/>
    <col min="9518" max="9518" customWidth="1" bestFit="1" width="10.0" style="50"/>
    <col min="9519" max="9519" customWidth="1" bestFit="1" width="10.0" style="50"/>
    <col min="9520" max="9520" customWidth="1" bestFit="1" width="10.0" style="50"/>
    <col min="9521" max="9521" customWidth="1" bestFit="1" width="10.0" style="50"/>
    <col min="9522" max="9522" customWidth="1" bestFit="1" width="10.0" style="50"/>
    <col min="9523" max="9523" customWidth="1" bestFit="1" width="10.0" style="50"/>
    <col min="9524" max="9524" customWidth="1" bestFit="1" width="10.0" style="50"/>
    <col min="9525" max="9525" customWidth="1" bestFit="1" width="10.0" style="50"/>
    <col min="9526" max="9526" customWidth="1" bestFit="1" width="10.0" style="50"/>
    <col min="9527" max="9527" customWidth="1" bestFit="1" width="10.0" style="50"/>
    <col min="9528" max="9528" customWidth="1" bestFit="1" width="10.0" style="50"/>
    <col min="9529" max="9529" customWidth="1" bestFit="1" width="10.0" style="50"/>
    <col min="9530" max="9530" customWidth="1" bestFit="1" width="10.0" style="50"/>
    <col min="9531" max="9531" customWidth="1" bestFit="1" width="10.0" style="50"/>
    <col min="9532" max="9532" customWidth="1" bestFit="1" width="10.0" style="50"/>
    <col min="9533" max="9533" customWidth="1" bestFit="1" width="10.0" style="50"/>
    <col min="9534" max="9534" customWidth="1" bestFit="1" width="10.0" style="50"/>
    <col min="9535" max="9535" customWidth="1" bestFit="1" width="10.0" style="50"/>
    <col min="9536" max="9536" customWidth="1" bestFit="1" width="10.0" style="50"/>
    <col min="9537" max="9537" customWidth="1" bestFit="1" width="10.0" style="50"/>
    <col min="9538" max="9538" customWidth="1" bestFit="1" width="10.0" style="50"/>
    <col min="9539" max="9539" customWidth="1" bestFit="1" width="10.0" style="50"/>
    <col min="9540" max="9540" customWidth="1" bestFit="1" width="10.0" style="50"/>
    <col min="9541" max="9541" customWidth="1" bestFit="1" width="10.0" style="50"/>
    <col min="9542" max="9542" customWidth="1" bestFit="1" width="10.0" style="50"/>
    <col min="9543" max="9543" customWidth="1" bestFit="1" width="10.0" style="50"/>
    <col min="9544" max="9544" customWidth="1" bestFit="1" width="10.0" style="50"/>
    <col min="9545" max="9545" customWidth="1" bestFit="1" width="10.0" style="50"/>
    <col min="9546" max="9546" customWidth="1" bestFit="1" width="10.0" style="50"/>
    <col min="9547" max="9547" customWidth="1" bestFit="1" width="10.0" style="50"/>
    <col min="9548" max="9548" customWidth="1" bestFit="1" width="10.0" style="50"/>
    <col min="9549" max="9549" customWidth="1" bestFit="1" width="10.0" style="50"/>
    <col min="9550" max="9550" customWidth="1" bestFit="1" width="10.0" style="50"/>
    <col min="9551" max="9551" customWidth="1" bestFit="1" width="10.0" style="50"/>
    <col min="9552" max="9552" customWidth="1" bestFit="1" width="10.0" style="50"/>
    <col min="9553" max="9553" customWidth="1" bestFit="1" width="10.0" style="50"/>
    <col min="9554" max="9554" customWidth="1" bestFit="1" width="10.0" style="50"/>
    <col min="9555" max="9555" customWidth="1" bestFit="1" width="10.0" style="50"/>
    <col min="9556" max="9556" customWidth="1" bestFit="1" width="10.0" style="50"/>
    <col min="9557" max="9557" customWidth="1" bestFit="1" width="10.0" style="50"/>
    <col min="9558" max="9558" customWidth="1" bestFit="1" width="10.0" style="50"/>
    <col min="9559" max="9559" customWidth="1" bestFit="1" width="10.0" style="50"/>
    <col min="9560" max="9560" customWidth="1" bestFit="1" width="10.0" style="50"/>
    <col min="9561" max="9561" customWidth="1" bestFit="1" width="10.0" style="50"/>
    <col min="9562" max="9562" customWidth="1" bestFit="1" width="10.0" style="50"/>
    <col min="9563" max="9563" customWidth="1" bestFit="1" width="10.0" style="50"/>
    <col min="9564" max="9564" customWidth="1" bestFit="1" width="10.0" style="50"/>
    <col min="9565" max="9565" customWidth="1" bestFit="1" width="10.0" style="50"/>
    <col min="9566" max="9566" customWidth="1" bestFit="1" width="10.0" style="50"/>
    <col min="9567" max="9567" customWidth="1" bestFit="1" width="10.0" style="50"/>
    <col min="9568" max="9568" customWidth="1" bestFit="1" width="10.0" style="50"/>
    <col min="9569" max="9569" customWidth="1" bestFit="1" width="10.0" style="50"/>
    <col min="9570" max="9570" customWidth="1" bestFit="1" width="10.0" style="50"/>
    <col min="9571" max="9571" customWidth="1" bestFit="1" width="10.0" style="50"/>
    <col min="9572" max="9572" customWidth="1" bestFit="1" width="10.0" style="50"/>
    <col min="9573" max="9573" customWidth="1" bestFit="1" width="10.0" style="50"/>
    <col min="9574" max="9574" customWidth="1" bestFit="1" width="10.0" style="50"/>
    <col min="9575" max="9575" customWidth="1" bestFit="1" width="10.0" style="50"/>
    <col min="9576" max="9576" customWidth="1" bestFit="1" width="10.0" style="50"/>
    <col min="9577" max="9577" customWidth="1" bestFit="1" width="10.0" style="50"/>
    <col min="9578" max="9578" customWidth="1" bestFit="1" width="10.0" style="50"/>
    <col min="9579" max="9579" customWidth="1" bestFit="1" width="10.0" style="50"/>
    <col min="9580" max="9580" customWidth="1" bestFit="1" width="10.0" style="50"/>
    <col min="9581" max="9581" customWidth="1" bestFit="1" width="10.0" style="50"/>
    <col min="9582" max="9582" customWidth="1" bestFit="1" width="10.0" style="50"/>
    <col min="9583" max="9583" customWidth="1" bestFit="1" width="10.0" style="50"/>
    <col min="9584" max="9584" customWidth="1" bestFit="1" width="10.0" style="50"/>
    <col min="9585" max="9585" customWidth="1" bestFit="1" width="10.0" style="50"/>
    <col min="9586" max="9586" customWidth="1" bestFit="1" width="10.0" style="50"/>
    <col min="9587" max="9587" customWidth="1" bestFit="1" width="10.0" style="50"/>
    <col min="9588" max="9588" customWidth="1" bestFit="1" width="10.0" style="50"/>
    <col min="9589" max="9589" customWidth="1" bestFit="1" width="10.0" style="50"/>
    <col min="9590" max="9590" customWidth="1" bestFit="1" width="10.0" style="50"/>
    <col min="9591" max="9591" customWidth="1" bestFit="1" width="10.0" style="50"/>
    <col min="9592" max="9592" customWidth="1" bestFit="1" width="10.0" style="50"/>
    <col min="9593" max="9593" customWidth="1" bestFit="1" width="10.0" style="50"/>
    <col min="9594" max="9594" customWidth="1" bestFit="1" width="10.0" style="50"/>
    <col min="9595" max="9595" customWidth="1" bestFit="1" width="10.0" style="50"/>
    <col min="9596" max="9596" customWidth="1" bestFit="1" width="10.0" style="50"/>
    <col min="9597" max="9597" customWidth="1" bestFit="1" width="10.0" style="50"/>
    <col min="9598" max="9598" customWidth="1" bestFit="1" width="10.0" style="50"/>
    <col min="9599" max="9599" customWidth="1" bestFit="1" width="10.0" style="50"/>
    <col min="9600" max="9600" customWidth="1" bestFit="1" width="10.0" style="50"/>
    <col min="9601" max="9601" customWidth="1" bestFit="1" width="10.0" style="50"/>
    <col min="9602" max="9602" customWidth="1" bestFit="1" width="10.0" style="50"/>
    <col min="9603" max="9603" customWidth="1" bestFit="1" width="10.0" style="50"/>
    <col min="9604" max="9604" customWidth="1" bestFit="1" width="10.0" style="50"/>
    <col min="9605" max="9605" customWidth="1" bestFit="1" width="10.0" style="50"/>
    <col min="9606" max="9606" customWidth="1" bestFit="1" width="10.0" style="50"/>
    <col min="9607" max="9607" customWidth="1" bestFit="1" width="10.0" style="50"/>
    <col min="9608" max="9608" customWidth="1" bestFit="1" width="10.0" style="50"/>
    <col min="9609" max="9609" customWidth="1" bestFit="1" width="10.0" style="50"/>
    <col min="9610" max="9610" customWidth="1" bestFit="1" width="10.0" style="50"/>
    <col min="9611" max="9611" customWidth="1" bestFit="1" width="10.0" style="50"/>
    <col min="9612" max="9612" customWidth="1" bestFit="1" width="10.0" style="50"/>
    <col min="9613" max="9613" customWidth="1" bestFit="1" width="10.0" style="50"/>
    <col min="9614" max="9614" customWidth="1" bestFit="1" width="10.0" style="50"/>
    <col min="9615" max="9615" customWidth="1" bestFit="1" width="10.0" style="50"/>
    <col min="9616" max="9616" customWidth="1" bestFit="1" width="10.0" style="50"/>
    <col min="9617" max="9617" customWidth="1" bestFit="1" width="10.0" style="50"/>
    <col min="9618" max="9618" customWidth="1" bestFit="1" width="10.0" style="50"/>
    <col min="9619" max="9619" customWidth="1" bestFit="1" width="10.0" style="50"/>
    <col min="9620" max="9620" customWidth="1" bestFit="1" width="10.0" style="50"/>
    <col min="9621" max="9621" customWidth="1" bestFit="1" width="10.0" style="50"/>
    <col min="9622" max="9622" customWidth="1" bestFit="1" width="10.0" style="50"/>
    <col min="9623" max="9623" customWidth="1" bestFit="1" width="10.0" style="50"/>
    <col min="9624" max="9624" customWidth="1" bestFit="1" width="10.0" style="50"/>
    <col min="9625" max="9625" customWidth="1" bestFit="1" width="10.0" style="50"/>
    <col min="9626" max="9626" customWidth="1" bestFit="1" width="10.0" style="50"/>
    <col min="9627" max="9627" customWidth="1" bestFit="1" width="10.0" style="50"/>
    <col min="9628" max="9628" customWidth="1" bestFit="1" width="10.0" style="50"/>
    <col min="9629" max="9629" customWidth="1" bestFit="1" width="10.0" style="50"/>
    <col min="9630" max="9630" customWidth="1" bestFit="1" width="10.0" style="50"/>
    <col min="9631" max="9631" customWidth="1" bestFit="1" width="10.0" style="50"/>
    <col min="9632" max="9632" customWidth="1" bestFit="1" width="10.0" style="50"/>
    <col min="9633" max="9633" customWidth="1" bestFit="1" width="10.0" style="50"/>
    <col min="9634" max="9634" customWidth="1" bestFit="1" width="10.0" style="50"/>
    <col min="9635" max="9635" customWidth="1" bestFit="1" width="10.0" style="50"/>
    <col min="9636" max="9636" customWidth="1" bestFit="1" width="10.0" style="50"/>
    <col min="9637" max="9637" customWidth="1" bestFit="1" width="10.0" style="50"/>
    <col min="9638" max="9638" customWidth="1" bestFit="1" width="10.0" style="50"/>
    <col min="9639" max="9639" customWidth="1" bestFit="1" width="10.0" style="50"/>
    <col min="9640" max="9640" customWidth="1" bestFit="1" width="10.0" style="50"/>
    <col min="9641" max="9641" customWidth="1" bestFit="1" width="10.0" style="50"/>
    <col min="9642" max="9642" customWidth="1" bestFit="1" width="10.0" style="50"/>
    <col min="9643" max="9643" customWidth="1" bestFit="1" width="10.0" style="50"/>
    <col min="9644" max="9644" customWidth="1" bestFit="1" width="10.0" style="50"/>
    <col min="9645" max="9645" customWidth="1" bestFit="1" width="10.0" style="50"/>
    <col min="9646" max="9646" customWidth="1" bestFit="1" width="10.0" style="50"/>
    <col min="9647" max="9647" customWidth="1" bestFit="1" width="10.0" style="50"/>
    <col min="9648" max="9648" customWidth="1" bestFit="1" width="10.0" style="50"/>
    <col min="9649" max="9649" customWidth="1" bestFit="1" width="10.0" style="50"/>
    <col min="9650" max="9650" customWidth="1" bestFit="1" width="10.0" style="50"/>
    <col min="9651" max="9651" customWidth="1" bestFit="1" width="10.0" style="50"/>
    <col min="9652" max="9652" customWidth="1" bestFit="1" width="10.0" style="50"/>
    <col min="9653" max="9653" customWidth="1" bestFit="1" width="10.0" style="50"/>
    <col min="9654" max="9654" customWidth="1" bestFit="1" width="10.0" style="50"/>
    <col min="9655" max="9655" customWidth="1" bestFit="1" width="10.0" style="50"/>
    <col min="9656" max="9656" customWidth="1" bestFit="1" width="10.0" style="50"/>
    <col min="9657" max="9657" customWidth="1" bestFit="1" width="10.0" style="50"/>
    <col min="9658" max="9658" customWidth="1" bestFit="1" width="10.0" style="50"/>
    <col min="9659" max="9659" customWidth="1" bestFit="1" width="10.0" style="50"/>
    <col min="9660" max="9660" customWidth="1" bestFit="1" width="10.0" style="50"/>
    <col min="9661" max="9661" customWidth="1" bestFit="1" width="10.0" style="50"/>
    <col min="9662" max="9662" customWidth="1" bestFit="1" width="10.0" style="50"/>
    <col min="9663" max="9663" customWidth="1" bestFit="1" width="10.0" style="50"/>
    <col min="9664" max="9664" customWidth="1" bestFit="1" width="10.0" style="50"/>
    <col min="9665" max="9665" customWidth="1" bestFit="1" width="10.0" style="50"/>
    <col min="9666" max="9666" customWidth="1" bestFit="1" width="10.0" style="50"/>
    <col min="9667" max="9667" customWidth="1" bestFit="1" width="10.0" style="50"/>
    <col min="9668" max="9668" customWidth="1" bestFit="1" width="10.0" style="50"/>
    <col min="9669" max="9669" customWidth="1" bestFit="1" width="10.0" style="50"/>
    <col min="9670" max="9670" customWidth="1" bestFit="1" width="10.0" style="50"/>
    <col min="9671" max="9671" customWidth="1" bestFit="1" width="10.0" style="50"/>
    <col min="9672" max="9672" customWidth="1" bestFit="1" width="10.0" style="50"/>
    <col min="9673" max="9673" customWidth="1" bestFit="1" width="10.0" style="50"/>
    <col min="9674" max="9674" customWidth="1" bestFit="1" width="10.0" style="50"/>
    <col min="9675" max="9675" customWidth="1" bestFit="1" width="10.0" style="50"/>
    <col min="9676" max="9676" customWidth="1" bestFit="1" width="10.0" style="50"/>
    <col min="9677" max="9677" customWidth="1" bestFit="1" width="10.0" style="50"/>
    <col min="9678" max="9678" customWidth="1" bestFit="1" width="10.0" style="50"/>
    <col min="9679" max="9679" customWidth="1" bestFit="1" width="10.0" style="50"/>
    <col min="9680" max="9680" customWidth="1" bestFit="1" width="10.0" style="50"/>
    <col min="9681" max="9681" customWidth="1" bestFit="1" width="10.0" style="50"/>
    <col min="9682" max="9682" customWidth="1" bestFit="1" width="10.0" style="50"/>
    <col min="9683" max="9683" customWidth="1" bestFit="1" width="10.0" style="50"/>
    <col min="9684" max="9684" customWidth="1" bestFit="1" width="10.0" style="50"/>
    <col min="9685" max="9685" customWidth="1" bestFit="1" width="10.0" style="50"/>
    <col min="9686" max="9686" customWidth="1" bestFit="1" width="10.0" style="50"/>
    <col min="9687" max="9687" customWidth="1" bestFit="1" width="10.0" style="50"/>
    <col min="9688" max="9688" customWidth="1" bestFit="1" width="10.0" style="50"/>
    <col min="9689" max="9689" customWidth="1" bestFit="1" width="10.0" style="50"/>
    <col min="9690" max="9690" customWidth="1" bestFit="1" width="10.0" style="50"/>
    <col min="9691" max="9691" customWidth="1" bestFit="1" width="10.0" style="50"/>
    <col min="9692" max="9692" customWidth="1" bestFit="1" width="10.0" style="50"/>
    <col min="9693" max="9693" customWidth="1" bestFit="1" width="10.0" style="50"/>
    <col min="9694" max="9694" customWidth="1" bestFit="1" width="10.0" style="50"/>
    <col min="9695" max="9695" customWidth="1" bestFit="1" width="10.0" style="50"/>
    <col min="9696" max="9696" customWidth="1" bestFit="1" width="10.0" style="50"/>
    <col min="9697" max="9697" customWidth="1" bestFit="1" width="10.0" style="50"/>
    <col min="9698" max="9698" customWidth="1" bestFit="1" width="10.0" style="50"/>
    <col min="9699" max="9699" customWidth="1" bestFit="1" width="10.0" style="50"/>
    <col min="9700" max="9700" customWidth="1" bestFit="1" width="10.0" style="50"/>
    <col min="9701" max="9701" customWidth="1" bestFit="1" width="10.0" style="50"/>
    <col min="9702" max="9702" customWidth="1" bestFit="1" width="10.0" style="50"/>
    <col min="9703" max="9703" customWidth="1" bestFit="1" width="10.0" style="50"/>
    <col min="9704" max="9704" customWidth="1" bestFit="1" width="10.0" style="50"/>
    <col min="9705" max="9705" customWidth="1" bestFit="1" width="10.0" style="50"/>
    <col min="9706" max="9706" customWidth="1" bestFit="1" width="10.0" style="50"/>
    <col min="9707" max="9707" customWidth="1" bestFit="1" width="10.0" style="50"/>
    <col min="9708" max="9708" customWidth="1" bestFit="1" width="10.0" style="50"/>
    <col min="9709" max="9709" customWidth="1" bestFit="1" width="10.0" style="50"/>
    <col min="9710" max="9710" customWidth="1" bestFit="1" width="10.0" style="50"/>
    <col min="9711" max="9711" customWidth="1" bestFit="1" width="10.0" style="50"/>
    <col min="9712" max="9712" customWidth="1" bestFit="1" width="10.0" style="50"/>
    <col min="9713" max="9713" customWidth="1" bestFit="1" width="10.0" style="50"/>
    <col min="9714" max="9714" customWidth="1" bestFit="1" width="10.0" style="50"/>
    <col min="9715" max="9715" customWidth="1" bestFit="1" width="10.0" style="50"/>
    <col min="9716" max="9716" customWidth="1" bestFit="1" width="10.0" style="50"/>
    <col min="9717" max="9717" customWidth="1" bestFit="1" width="10.0" style="50"/>
    <col min="9718" max="9718" customWidth="1" bestFit="1" width="10.0" style="50"/>
    <col min="9719" max="9719" customWidth="1" bestFit="1" width="10.0" style="50"/>
    <col min="9720" max="9720" customWidth="1" bestFit="1" width="10.0" style="50"/>
    <col min="9721" max="9721" customWidth="1" bestFit="1" width="10.0" style="50"/>
    <col min="9722" max="9722" customWidth="1" bestFit="1" width="10.0" style="50"/>
    <col min="9723" max="9723" customWidth="1" bestFit="1" width="10.0" style="50"/>
    <col min="9724" max="9724" customWidth="1" bestFit="1" width="10.0" style="50"/>
    <col min="9725" max="9725" customWidth="1" bestFit="1" width="10.0" style="50"/>
    <col min="9726" max="9726" customWidth="1" bestFit="1" width="10.0" style="50"/>
    <col min="9727" max="9727" customWidth="1" bestFit="1" width="10.0" style="50"/>
    <col min="9728" max="9728" customWidth="1" bestFit="1" width="10.0" style="50"/>
    <col min="9729" max="9729" customWidth="1" bestFit="1" width="10.0" style="50"/>
    <col min="9730" max="9730" customWidth="1" bestFit="1" width="10.0" style="50"/>
    <col min="9731" max="9731" customWidth="1" bestFit="1" width="10.0" style="50"/>
    <col min="9732" max="9732" customWidth="1" bestFit="1" width="10.0" style="50"/>
    <col min="9733" max="9733" customWidth="1" bestFit="1" width="10.0" style="50"/>
    <col min="9734" max="9734" customWidth="1" bestFit="1" width="10.0" style="50"/>
    <col min="9735" max="9735" customWidth="1" bestFit="1" width="10.0" style="50"/>
    <col min="9736" max="9736" customWidth="1" bestFit="1" width="10.0" style="50"/>
    <col min="9737" max="9737" customWidth="1" bestFit="1" width="10.0" style="50"/>
    <col min="9738" max="9738" customWidth="1" bestFit="1" width="10.0" style="50"/>
    <col min="9739" max="9739" customWidth="1" bestFit="1" width="10.0" style="50"/>
    <col min="9740" max="9740" customWidth="1" bestFit="1" width="10.0" style="50"/>
    <col min="9741" max="9741" customWidth="1" bestFit="1" width="10.0" style="50"/>
    <col min="9742" max="9742" customWidth="1" bestFit="1" width="10.0" style="50"/>
    <col min="9743" max="9743" customWidth="1" bestFit="1" width="10.0" style="50"/>
    <col min="9744" max="9744" customWidth="1" bestFit="1" width="10.0" style="50"/>
    <col min="9745" max="9745" customWidth="1" bestFit="1" width="10.0" style="50"/>
    <col min="9746" max="9746" customWidth="1" bestFit="1" width="10.0" style="50"/>
    <col min="9747" max="9747" customWidth="1" bestFit="1" width="10.0" style="50"/>
    <col min="9748" max="9748" customWidth="1" bestFit="1" width="10.0" style="50"/>
    <col min="9749" max="9749" customWidth="1" bestFit="1" width="10.0" style="50"/>
    <col min="9750" max="9750" customWidth="1" bestFit="1" width="10.0" style="50"/>
    <col min="9751" max="9751" customWidth="1" bestFit="1" width="10.0" style="50"/>
    <col min="9752" max="9752" customWidth="1" bestFit="1" width="10.0" style="50"/>
    <col min="9753" max="9753" customWidth="1" bestFit="1" width="10.0" style="50"/>
    <col min="9754" max="9754" customWidth="1" bestFit="1" width="10.0" style="50"/>
    <col min="9755" max="9755" customWidth="1" bestFit="1" width="10.0" style="50"/>
    <col min="9756" max="9756" customWidth="1" bestFit="1" width="10.0" style="50"/>
    <col min="9757" max="9757" customWidth="1" bestFit="1" width="10.0" style="50"/>
    <col min="9758" max="9758" customWidth="1" bestFit="1" width="10.0" style="50"/>
    <col min="9759" max="9759" customWidth="1" bestFit="1" width="10.0" style="50"/>
    <col min="9760" max="9760" customWidth="1" bestFit="1" width="10.0" style="50"/>
    <col min="9761" max="9761" customWidth="1" bestFit="1" width="10.0" style="50"/>
    <col min="9762" max="9762" customWidth="1" bestFit="1" width="10.0" style="50"/>
    <col min="9763" max="9763" customWidth="1" bestFit="1" width="10.0" style="50"/>
    <col min="9764" max="9764" customWidth="1" bestFit="1" width="10.0" style="50"/>
    <col min="9765" max="9765" customWidth="1" bestFit="1" width="10.0" style="50"/>
    <col min="9766" max="9766" customWidth="1" bestFit="1" width="10.0" style="50"/>
    <col min="9767" max="9767" customWidth="1" bestFit="1" width="10.0" style="50"/>
    <col min="9768" max="9768" customWidth="1" bestFit="1" width="10.0" style="50"/>
    <col min="9769" max="9769" customWidth="1" bestFit="1" width="10.0" style="50"/>
    <col min="9770" max="9770" customWidth="1" bestFit="1" width="10.0" style="50"/>
    <col min="9771" max="9771" customWidth="1" bestFit="1" width="10.0" style="50"/>
    <col min="9772" max="9772" customWidth="1" bestFit="1" width="10.0" style="50"/>
    <col min="9773" max="9773" customWidth="1" bestFit="1" width="10.0" style="50"/>
    <col min="9774" max="9774" customWidth="1" bestFit="1" width="10.0" style="50"/>
    <col min="9775" max="9775" customWidth="1" bestFit="1" width="10.0" style="50"/>
    <col min="9776" max="9776" customWidth="1" bestFit="1" width="10.0" style="50"/>
    <col min="9777" max="9777" customWidth="1" bestFit="1" width="10.0" style="50"/>
    <col min="9778" max="9778" customWidth="1" bestFit="1" width="10.0" style="50"/>
    <col min="9779" max="9779" customWidth="1" bestFit="1" width="10.0" style="50"/>
    <col min="9780" max="9780" customWidth="1" bestFit="1" width="10.0" style="50"/>
    <col min="9781" max="9781" customWidth="1" bestFit="1" width="10.0" style="50"/>
    <col min="9782" max="9782" customWidth="1" bestFit="1" width="10.0" style="50"/>
    <col min="9783" max="9783" customWidth="1" bestFit="1" width="10.0" style="50"/>
    <col min="9784" max="9784" customWidth="1" bestFit="1" width="10.0" style="50"/>
    <col min="9785" max="9785" customWidth="1" bestFit="1" width="10.0" style="50"/>
    <col min="9786" max="9786" customWidth="1" bestFit="1" width="10.0" style="50"/>
    <col min="9787" max="9787" customWidth="1" bestFit="1" width="10.0" style="50"/>
    <col min="9788" max="9788" customWidth="1" bestFit="1" width="10.0" style="50"/>
    <col min="9789" max="9789" customWidth="1" bestFit="1" width="10.0" style="50"/>
    <col min="9790" max="9790" customWidth="1" bestFit="1" width="10.0" style="50"/>
    <col min="9791" max="9791" customWidth="1" bestFit="1" width="10.0" style="50"/>
    <col min="9792" max="9792" customWidth="1" bestFit="1" width="10.0" style="50"/>
    <col min="9793" max="9793" customWidth="1" bestFit="1" width="10.0" style="50"/>
    <col min="9794" max="9794" customWidth="1" bestFit="1" width="10.0" style="50"/>
    <col min="9795" max="9795" customWidth="1" bestFit="1" width="10.0" style="50"/>
    <col min="9796" max="9796" customWidth="1" bestFit="1" width="10.0" style="50"/>
    <col min="9797" max="9797" customWidth="1" bestFit="1" width="10.0" style="50"/>
    <col min="9798" max="9798" customWidth="1" bestFit="1" width="10.0" style="50"/>
    <col min="9799" max="9799" customWidth="1" bestFit="1" width="10.0" style="50"/>
    <col min="9800" max="9800" customWidth="1" bestFit="1" width="10.0" style="50"/>
    <col min="9801" max="9801" customWidth="1" bestFit="1" width="10.0" style="50"/>
    <col min="9802" max="9802" customWidth="1" bestFit="1" width="10.0" style="50"/>
    <col min="9803" max="9803" customWidth="1" bestFit="1" width="10.0" style="50"/>
    <col min="9804" max="9804" customWidth="1" bestFit="1" width="10.0" style="50"/>
    <col min="9805" max="9805" customWidth="1" bestFit="1" width="10.0" style="50"/>
    <col min="9806" max="9806" customWidth="1" bestFit="1" width="10.0" style="50"/>
    <col min="9807" max="9807" customWidth="1" bestFit="1" width="10.0" style="50"/>
    <col min="9808" max="9808" customWidth="1" bestFit="1" width="10.0" style="50"/>
    <col min="9809" max="9809" customWidth="1" bestFit="1" width="10.0" style="50"/>
    <col min="9810" max="9810" customWidth="1" bestFit="1" width="10.0" style="50"/>
    <col min="9811" max="9811" customWidth="1" bestFit="1" width="10.0" style="50"/>
    <col min="9812" max="9812" customWidth="1" bestFit="1" width="10.0" style="50"/>
    <col min="9813" max="9813" customWidth="1" bestFit="1" width="10.0" style="50"/>
    <col min="9814" max="9814" customWidth="1" bestFit="1" width="10.0" style="50"/>
    <col min="9815" max="9815" customWidth="1" bestFit="1" width="10.0" style="50"/>
    <col min="9816" max="9816" customWidth="1" bestFit="1" width="10.0" style="50"/>
    <col min="9817" max="9817" customWidth="1" bestFit="1" width="10.0" style="50"/>
    <col min="9818" max="9818" customWidth="1" bestFit="1" width="10.0" style="50"/>
    <col min="9819" max="9819" customWidth="1" bestFit="1" width="10.0" style="50"/>
    <col min="9820" max="9820" customWidth="1" bestFit="1" width="10.0" style="50"/>
    <col min="9821" max="9821" customWidth="1" bestFit="1" width="10.0" style="50"/>
    <col min="9822" max="9822" customWidth="1" bestFit="1" width="10.0" style="50"/>
    <col min="9823" max="9823" customWidth="1" bestFit="1" width="10.0" style="50"/>
    <col min="9824" max="9824" customWidth="1" bestFit="1" width="10.0" style="50"/>
    <col min="9825" max="9825" customWidth="1" bestFit="1" width="10.0" style="50"/>
    <col min="9826" max="9826" customWidth="1" bestFit="1" width="10.0" style="50"/>
    <col min="9827" max="9827" customWidth="1" bestFit="1" width="10.0" style="50"/>
    <col min="9828" max="9828" customWidth="1" bestFit="1" width="10.0" style="50"/>
    <col min="9829" max="9829" customWidth="1" bestFit="1" width="10.0" style="50"/>
    <col min="9830" max="9830" customWidth="1" bestFit="1" width="10.0" style="50"/>
    <col min="9831" max="9831" customWidth="1" bestFit="1" width="10.0" style="50"/>
    <col min="9832" max="9832" customWidth="1" bestFit="1" width="10.0" style="50"/>
    <col min="9833" max="9833" customWidth="1" bestFit="1" width="10.0" style="50"/>
    <col min="9834" max="9834" customWidth="1" bestFit="1" width="10.0" style="50"/>
    <col min="9835" max="9835" customWidth="1" bestFit="1" width="10.0" style="50"/>
    <col min="9836" max="9836" customWidth="1" bestFit="1" width="10.0" style="50"/>
    <col min="9837" max="9837" customWidth="1" bestFit="1" width="10.0" style="50"/>
    <col min="9838" max="9838" customWidth="1" bestFit="1" width="10.0" style="50"/>
    <col min="9839" max="9839" customWidth="1" bestFit="1" width="10.0" style="50"/>
    <col min="9840" max="9840" customWidth="1" bestFit="1" width="10.0" style="50"/>
    <col min="9841" max="9841" customWidth="1" bestFit="1" width="10.0" style="50"/>
    <col min="9842" max="9842" customWidth="1" bestFit="1" width="10.0" style="50"/>
    <col min="9843" max="9843" customWidth="1" bestFit="1" width="10.0" style="50"/>
    <col min="9844" max="9844" customWidth="1" bestFit="1" width="10.0" style="50"/>
    <col min="9845" max="9845" customWidth="1" bestFit="1" width="10.0" style="50"/>
    <col min="9846" max="9846" customWidth="1" bestFit="1" width="10.0" style="50"/>
    <col min="9847" max="9847" customWidth="1" bestFit="1" width="10.0" style="50"/>
    <col min="9848" max="9848" customWidth="1" bestFit="1" width="10.0" style="50"/>
    <col min="9849" max="9849" customWidth="1" bestFit="1" width="10.0" style="50"/>
    <col min="9850" max="9850" customWidth="1" bestFit="1" width="10.0" style="50"/>
    <col min="9851" max="9851" customWidth="1" bestFit="1" width="10.0" style="50"/>
    <col min="9852" max="9852" customWidth="1" bestFit="1" width="10.0" style="50"/>
    <col min="9853" max="9853" customWidth="1" bestFit="1" width="10.0" style="50"/>
    <col min="9854" max="9854" customWidth="1" bestFit="1" width="10.0" style="50"/>
    <col min="9855" max="9855" customWidth="1" bestFit="1" width="10.0" style="50"/>
    <col min="9856" max="9856" customWidth="1" bestFit="1" width="10.0" style="50"/>
    <col min="9857" max="9857" customWidth="1" bestFit="1" width="10.0" style="50"/>
    <col min="9858" max="9858" customWidth="1" bestFit="1" width="10.0" style="50"/>
    <col min="9859" max="9859" customWidth="1" bestFit="1" width="10.0" style="50"/>
    <col min="9860" max="9860" customWidth="1" bestFit="1" width="10.0" style="50"/>
    <col min="9861" max="9861" customWidth="1" bestFit="1" width="10.0" style="50"/>
    <col min="9862" max="9862" customWidth="1" bestFit="1" width="10.0" style="50"/>
    <col min="9863" max="9863" customWidth="1" bestFit="1" width="10.0" style="50"/>
    <col min="9864" max="9864" customWidth="1" bestFit="1" width="10.0" style="50"/>
    <col min="9865" max="9865" customWidth="1" bestFit="1" width="10.0" style="50"/>
    <col min="9866" max="9866" customWidth="1" bestFit="1" width="10.0" style="50"/>
    <col min="9867" max="9867" customWidth="1" bestFit="1" width="10.0" style="50"/>
    <col min="9868" max="9868" customWidth="1" bestFit="1" width="10.0" style="50"/>
    <col min="9869" max="9869" customWidth="1" bestFit="1" width="10.0" style="50"/>
    <col min="9870" max="9870" customWidth="1" bestFit="1" width="10.0" style="50"/>
    <col min="9871" max="9871" customWidth="1" bestFit="1" width="10.0" style="50"/>
    <col min="9872" max="9872" customWidth="1" bestFit="1" width="10.0" style="50"/>
    <col min="9873" max="9873" customWidth="1" bestFit="1" width="10.0" style="50"/>
    <col min="9874" max="9874" customWidth="1" bestFit="1" width="10.0" style="50"/>
    <col min="9875" max="9875" customWidth="1" bestFit="1" width="10.0" style="50"/>
    <col min="9876" max="9876" customWidth="1" bestFit="1" width="10.0" style="50"/>
    <col min="9877" max="9877" customWidth="1" bestFit="1" width="10.0" style="50"/>
    <col min="9878" max="9878" customWidth="1" bestFit="1" width="10.0" style="50"/>
    <col min="9879" max="9879" customWidth="1" bestFit="1" width="10.0" style="50"/>
    <col min="9880" max="9880" customWidth="1" bestFit="1" width="10.0" style="50"/>
    <col min="9881" max="9881" customWidth="1" bestFit="1" width="10.0" style="50"/>
    <col min="9882" max="9882" customWidth="1" bestFit="1" width="10.0" style="50"/>
    <col min="9883" max="9883" customWidth="1" bestFit="1" width="10.0" style="50"/>
    <col min="9884" max="9884" customWidth="1" bestFit="1" width="10.0" style="50"/>
    <col min="9885" max="9885" customWidth="1" bestFit="1" width="10.0" style="50"/>
    <col min="9886" max="9886" customWidth="1" bestFit="1" width="10.0" style="50"/>
    <col min="9887" max="9887" customWidth="1" bestFit="1" width="10.0" style="50"/>
    <col min="9888" max="9888" customWidth="1" bestFit="1" width="10.0" style="50"/>
    <col min="9889" max="9889" customWidth="1" bestFit="1" width="10.0" style="50"/>
    <col min="9890" max="9890" customWidth="1" bestFit="1" width="10.0" style="50"/>
    <col min="9891" max="9891" customWidth="1" bestFit="1" width="10.0" style="50"/>
    <col min="9892" max="9892" customWidth="1" bestFit="1" width="10.0" style="50"/>
    <col min="9893" max="9893" customWidth="1" bestFit="1" width="10.0" style="50"/>
    <col min="9894" max="9894" customWidth="1" bestFit="1" width="10.0" style="50"/>
    <col min="9895" max="9895" customWidth="1" bestFit="1" width="10.0" style="50"/>
    <col min="9896" max="9896" customWidth="1" bestFit="1" width="10.0" style="50"/>
    <col min="9897" max="9897" customWidth="1" bestFit="1" width="10.0" style="50"/>
    <col min="9898" max="9898" customWidth="1" bestFit="1" width="10.0" style="50"/>
    <col min="9899" max="9899" customWidth="1" bestFit="1" width="10.0" style="50"/>
    <col min="9900" max="9900" customWidth="1" bestFit="1" width="10.0" style="50"/>
    <col min="9901" max="9901" customWidth="1" bestFit="1" width="10.0" style="50"/>
    <col min="9902" max="9902" customWidth="1" bestFit="1" width="10.0" style="50"/>
    <col min="9903" max="9903" customWidth="1" bestFit="1" width="10.0" style="50"/>
    <col min="9904" max="9904" customWidth="1" bestFit="1" width="10.0" style="50"/>
    <col min="9905" max="9905" customWidth="1" bestFit="1" width="10.0" style="50"/>
    <col min="9906" max="9906" customWidth="1" bestFit="1" width="10.0" style="50"/>
    <col min="9907" max="9907" customWidth="1" bestFit="1" width="10.0" style="50"/>
    <col min="9908" max="9908" customWidth="1" bestFit="1" width="10.0" style="50"/>
    <col min="9909" max="9909" customWidth="1" bestFit="1" width="10.0" style="50"/>
    <col min="9910" max="9910" customWidth="1" bestFit="1" width="10.0" style="50"/>
    <col min="9911" max="9911" customWidth="1" bestFit="1" width="10.0" style="50"/>
    <col min="9912" max="9912" customWidth="1" bestFit="1" width="10.0" style="50"/>
    <col min="9913" max="9913" customWidth="1" bestFit="1" width="10.0" style="50"/>
    <col min="9914" max="9914" customWidth="1" bestFit="1" width="10.0" style="50"/>
    <col min="9915" max="9915" customWidth="1" bestFit="1" width="10.0" style="50"/>
    <col min="9916" max="9916" customWidth="1" bestFit="1" width="10.0" style="50"/>
    <col min="9917" max="9917" customWidth="1" bestFit="1" width="10.0" style="50"/>
    <col min="9918" max="9918" customWidth="1" bestFit="1" width="10.0" style="50"/>
    <col min="9919" max="9919" customWidth="1" bestFit="1" width="10.0" style="50"/>
    <col min="9920" max="9920" customWidth="1" bestFit="1" width="10.0" style="50"/>
    <col min="9921" max="9921" customWidth="1" bestFit="1" width="10.0" style="50"/>
    <col min="9922" max="9922" customWidth="1" bestFit="1" width="10.0" style="50"/>
    <col min="9923" max="9923" customWidth="1" bestFit="1" width="10.0" style="50"/>
    <col min="9924" max="9924" customWidth="1" bestFit="1" width="10.0" style="50"/>
    <col min="9925" max="9925" customWidth="1" bestFit="1" width="10.0" style="50"/>
    <col min="9926" max="9926" customWidth="1" bestFit="1" width="10.0" style="50"/>
    <col min="9927" max="9927" customWidth="1" bestFit="1" width="10.0" style="50"/>
    <col min="9928" max="9928" customWidth="1" bestFit="1" width="10.0" style="50"/>
    <col min="9929" max="9929" customWidth="1" bestFit="1" width="10.0" style="50"/>
    <col min="9930" max="9930" customWidth="1" bestFit="1" width="10.0" style="50"/>
    <col min="9931" max="9931" customWidth="1" bestFit="1" width="10.0" style="50"/>
    <col min="9932" max="9932" customWidth="1" bestFit="1" width="10.0" style="50"/>
    <col min="9933" max="9933" customWidth="1" bestFit="1" width="10.0" style="50"/>
    <col min="9934" max="9934" customWidth="1" bestFit="1" width="10.0" style="50"/>
    <col min="9935" max="9935" customWidth="1" bestFit="1" width="10.0" style="50"/>
    <col min="9936" max="9936" customWidth="1" bestFit="1" width="10.0" style="50"/>
    <col min="9937" max="9937" customWidth="1" bestFit="1" width="10.0" style="50"/>
    <col min="9938" max="9938" customWidth="1" bestFit="1" width="10.0" style="50"/>
    <col min="9939" max="9939" customWidth="1" bestFit="1" width="10.0" style="50"/>
    <col min="9940" max="9940" customWidth="1" bestFit="1" width="10.0" style="50"/>
    <col min="9941" max="9941" customWidth="1" bestFit="1" width="10.0" style="50"/>
    <col min="9942" max="9942" customWidth="1" bestFit="1" width="10.0" style="50"/>
    <col min="9943" max="9943" customWidth="1" bestFit="1" width="10.0" style="50"/>
    <col min="9944" max="9944" customWidth="1" bestFit="1" width="10.0" style="50"/>
    <col min="9945" max="9945" customWidth="1" bestFit="1" width="10.0" style="50"/>
    <col min="9946" max="9946" customWidth="1" bestFit="1" width="10.0" style="50"/>
    <col min="9947" max="9947" customWidth="1" bestFit="1" width="10.0" style="50"/>
    <col min="9948" max="9948" customWidth="1" bestFit="1" width="10.0" style="50"/>
    <col min="9949" max="9949" customWidth="1" bestFit="1" width="10.0" style="50"/>
    <col min="9950" max="9950" customWidth="1" bestFit="1" width="10.0" style="50"/>
    <col min="9951" max="9951" customWidth="1" bestFit="1" width="10.0" style="50"/>
    <col min="9952" max="9952" customWidth="1" bestFit="1" width="10.0" style="50"/>
    <col min="9953" max="9953" customWidth="1" bestFit="1" width="10.0" style="50"/>
    <col min="9954" max="9954" customWidth="1" bestFit="1" width="10.0" style="50"/>
    <col min="9955" max="9955" customWidth="1" bestFit="1" width="10.0" style="50"/>
    <col min="9956" max="9956" customWidth="1" bestFit="1" width="10.0" style="50"/>
    <col min="9957" max="9957" customWidth="1" bestFit="1" width="10.0" style="50"/>
    <col min="9958" max="9958" customWidth="1" bestFit="1" width="10.0" style="50"/>
    <col min="9959" max="9959" customWidth="1" bestFit="1" width="10.0" style="50"/>
    <col min="9960" max="9960" customWidth="1" bestFit="1" width="10.0" style="50"/>
    <col min="9961" max="9961" customWidth="1" bestFit="1" width="10.0" style="50"/>
    <col min="9962" max="9962" customWidth="1" bestFit="1" width="10.0" style="50"/>
    <col min="9963" max="9963" customWidth="1" bestFit="1" width="10.0" style="50"/>
    <col min="9964" max="9964" customWidth="1" bestFit="1" width="10.0" style="50"/>
    <col min="9965" max="9965" customWidth="1" bestFit="1" width="10.0" style="50"/>
    <col min="9966" max="9966" customWidth="1" bestFit="1" width="10.0" style="50"/>
    <col min="9967" max="9967" customWidth="1" bestFit="1" width="10.0" style="50"/>
    <col min="9968" max="9968" customWidth="1" bestFit="1" width="10.0" style="50"/>
    <col min="9969" max="9969" customWidth="1" bestFit="1" width="10.0" style="50"/>
    <col min="9970" max="9970" customWidth="1" bestFit="1" width="10.0" style="50"/>
    <col min="9971" max="9971" customWidth="1" bestFit="1" width="10.0" style="50"/>
    <col min="9972" max="9972" customWidth="1" bestFit="1" width="10.0" style="50"/>
    <col min="9973" max="9973" customWidth="1" bestFit="1" width="10.0" style="50"/>
    <col min="9974" max="9974" customWidth="1" bestFit="1" width="10.0" style="50"/>
    <col min="9975" max="9975" customWidth="1" bestFit="1" width="10.0" style="50"/>
    <col min="9976" max="9976" customWidth="1" bestFit="1" width="10.0" style="50"/>
    <col min="9977" max="9977" customWidth="1" bestFit="1" width="10.0" style="50"/>
    <col min="9978" max="9978" customWidth="1" bestFit="1" width="10.0" style="50"/>
    <col min="9979" max="9979" customWidth="1" bestFit="1" width="10.0" style="50"/>
    <col min="9980" max="9980" customWidth="1" bestFit="1" width="10.0" style="50"/>
    <col min="9981" max="9981" customWidth="1" bestFit="1" width="10.0" style="50"/>
    <col min="9982" max="9982" customWidth="1" bestFit="1" width="10.0" style="50"/>
    <col min="9983" max="9983" customWidth="1" bestFit="1" width="10.0" style="50"/>
    <col min="9984" max="9984" customWidth="1" bestFit="1" width="10.0" style="50"/>
    <col min="9985" max="9985" customWidth="1" bestFit="1" width="10.0" style="50"/>
    <col min="9986" max="9986" customWidth="1" bestFit="1" width="10.0" style="50"/>
    <col min="9987" max="9987" customWidth="1" bestFit="1" width="10.0" style="50"/>
    <col min="9988" max="9988" customWidth="1" bestFit="1" width="10.0" style="50"/>
    <col min="9989" max="9989" customWidth="1" bestFit="1" width="10.0" style="50"/>
    <col min="9990" max="9990" customWidth="1" bestFit="1" width="10.0" style="50"/>
    <col min="9991" max="9991" customWidth="1" bestFit="1" width="10.0" style="50"/>
    <col min="9992" max="9992" customWidth="1" bestFit="1" width="10.0" style="50"/>
    <col min="9993" max="9993" customWidth="1" bestFit="1" width="10.0" style="50"/>
    <col min="9994" max="9994" customWidth="1" bestFit="1" width="10.0" style="50"/>
    <col min="9995" max="9995" customWidth="1" bestFit="1" width="10.0" style="50"/>
    <col min="9996" max="9996" customWidth="1" bestFit="1" width="10.0" style="50"/>
    <col min="9997" max="9997" customWidth="1" bestFit="1" width="10.0" style="50"/>
    <col min="9998" max="9998" customWidth="1" bestFit="1" width="10.0" style="50"/>
    <col min="9999" max="9999" customWidth="1" bestFit="1" width="10.0" style="50"/>
    <col min="10000" max="10000" customWidth="1" bestFit="1" width="10.0" style="50"/>
    <col min="10001" max="10001" customWidth="1" bestFit="1" width="10.0" style="50"/>
    <col min="10002" max="10002" customWidth="1" bestFit="1" width="10.0" style="50"/>
    <col min="10003" max="10003" customWidth="1" bestFit="1" width="10.0" style="50"/>
    <col min="10004" max="10004" customWidth="1" bestFit="1" width="10.0" style="50"/>
    <col min="10005" max="10005" customWidth="1" bestFit="1" width="10.0" style="50"/>
    <col min="10006" max="10006" customWidth="1" bestFit="1" width="10.0" style="50"/>
    <col min="10007" max="10007" customWidth="1" bestFit="1" width="10.0" style="50"/>
    <col min="10008" max="10008" customWidth="1" bestFit="1" width="10.0" style="50"/>
    <col min="10009" max="10009" customWidth="1" bestFit="1" width="10.0" style="50"/>
    <col min="10010" max="10010" customWidth="1" bestFit="1" width="10.0" style="50"/>
    <col min="10011" max="10011" customWidth="1" bestFit="1" width="10.0" style="50"/>
    <col min="10012" max="10012" customWidth="1" bestFit="1" width="10.0" style="50"/>
    <col min="10013" max="10013" customWidth="1" bestFit="1" width="10.0" style="50"/>
    <col min="10014" max="10014" customWidth="1" bestFit="1" width="10.0" style="50"/>
    <col min="10015" max="10015" customWidth="1" bestFit="1" width="10.0" style="50"/>
    <col min="10016" max="10016" customWidth="1" bestFit="1" width="10.0" style="50"/>
    <col min="10017" max="10017" customWidth="1" bestFit="1" width="10.0" style="50"/>
    <col min="10018" max="10018" customWidth="1" bestFit="1" width="10.0" style="50"/>
    <col min="10019" max="10019" customWidth="1" bestFit="1" width="10.0" style="50"/>
    <col min="10020" max="10020" customWidth="1" bestFit="1" width="10.0" style="50"/>
    <col min="10021" max="10021" customWidth="1" bestFit="1" width="10.0" style="50"/>
    <col min="10022" max="10022" customWidth="1" bestFit="1" width="10.0" style="50"/>
    <col min="10023" max="10023" customWidth="1" bestFit="1" width="10.0" style="50"/>
    <col min="10024" max="10024" customWidth="1" bestFit="1" width="10.0" style="50"/>
    <col min="10025" max="10025" customWidth="1" bestFit="1" width="10.0" style="50"/>
    <col min="10026" max="10026" customWidth="1" bestFit="1" width="10.0" style="50"/>
    <col min="10027" max="10027" customWidth="1" bestFit="1" width="10.0" style="50"/>
    <col min="10028" max="10028" customWidth="1" bestFit="1" width="10.0" style="50"/>
    <col min="10029" max="10029" customWidth="1" bestFit="1" width="10.0" style="50"/>
    <col min="10030" max="10030" customWidth="1" bestFit="1" width="10.0" style="50"/>
    <col min="10031" max="10031" customWidth="1" bestFit="1" width="10.0" style="50"/>
    <col min="10032" max="10032" customWidth="1" bestFit="1" width="10.0" style="50"/>
    <col min="10033" max="10033" customWidth="1" bestFit="1" width="10.0" style="50"/>
    <col min="10034" max="10034" customWidth="1" bestFit="1" width="10.0" style="50"/>
    <col min="10035" max="10035" customWidth="1" bestFit="1" width="10.0" style="50"/>
    <col min="10036" max="10036" customWidth="1" bestFit="1" width="10.0" style="50"/>
    <col min="10037" max="10037" customWidth="1" bestFit="1" width="10.0" style="50"/>
    <col min="10038" max="10038" customWidth="1" bestFit="1" width="10.0" style="50"/>
    <col min="10039" max="10039" customWidth="1" bestFit="1" width="10.0" style="50"/>
    <col min="10040" max="10040" customWidth="1" bestFit="1" width="10.0" style="50"/>
    <col min="10041" max="10041" customWidth="1" bestFit="1" width="10.0" style="50"/>
    <col min="10042" max="10042" customWidth="1" bestFit="1" width="10.0" style="50"/>
    <col min="10043" max="10043" customWidth="1" bestFit="1" width="10.0" style="50"/>
    <col min="10044" max="10044" customWidth="1" bestFit="1" width="10.0" style="50"/>
    <col min="10045" max="10045" customWidth="1" bestFit="1" width="10.0" style="50"/>
    <col min="10046" max="10046" customWidth="1" bestFit="1" width="10.0" style="50"/>
    <col min="10047" max="10047" customWidth="1" bestFit="1" width="10.0" style="50"/>
    <col min="10048" max="10048" customWidth="1" bestFit="1" width="10.0" style="50"/>
    <col min="10049" max="10049" customWidth="1" bestFit="1" width="10.0" style="50"/>
    <col min="10050" max="10050" customWidth="1" bestFit="1" width="10.0" style="50"/>
    <col min="10051" max="10051" customWidth="1" bestFit="1" width="10.0" style="50"/>
    <col min="10052" max="10052" customWidth="1" bestFit="1" width="10.0" style="50"/>
    <col min="10053" max="10053" customWidth="1" bestFit="1" width="10.0" style="50"/>
    <col min="10054" max="10054" customWidth="1" bestFit="1" width="10.0" style="50"/>
    <col min="10055" max="10055" customWidth="1" bestFit="1" width="10.0" style="50"/>
    <col min="10056" max="10056" customWidth="1" bestFit="1" width="10.0" style="50"/>
    <col min="10057" max="10057" customWidth="1" bestFit="1" width="10.0" style="50"/>
    <col min="10058" max="10058" customWidth="1" bestFit="1" width="10.0" style="50"/>
    <col min="10059" max="10059" customWidth="1" bestFit="1" width="10.0" style="50"/>
    <col min="10060" max="10060" customWidth="1" bestFit="1" width="10.0" style="50"/>
    <col min="10061" max="10061" customWidth="1" bestFit="1" width="10.0" style="50"/>
    <col min="10062" max="10062" customWidth="1" bestFit="1" width="10.0" style="50"/>
    <col min="10063" max="10063" customWidth="1" bestFit="1" width="10.0" style="50"/>
    <col min="10064" max="10064" customWidth="1" bestFit="1" width="10.0" style="50"/>
    <col min="10065" max="10065" customWidth="1" bestFit="1" width="10.0" style="50"/>
    <col min="10066" max="10066" customWidth="1" bestFit="1" width="10.0" style="50"/>
    <col min="10067" max="10067" customWidth="1" bestFit="1" width="10.0" style="50"/>
    <col min="10068" max="10068" customWidth="1" bestFit="1" width="10.0" style="50"/>
    <col min="10069" max="10069" customWidth="1" bestFit="1" width="10.0" style="50"/>
    <col min="10070" max="10070" customWidth="1" bestFit="1" width="10.0" style="50"/>
    <col min="10071" max="10071" customWidth="1" bestFit="1" width="10.0" style="50"/>
    <col min="10072" max="10072" customWidth="1" bestFit="1" width="10.0" style="50"/>
    <col min="10073" max="10073" customWidth="1" bestFit="1" width="10.0" style="50"/>
    <col min="10074" max="10074" customWidth="1" bestFit="1" width="10.0" style="50"/>
    <col min="10075" max="10075" customWidth="1" bestFit="1" width="10.0" style="50"/>
    <col min="10076" max="10076" customWidth="1" bestFit="1" width="10.0" style="50"/>
    <col min="10077" max="10077" customWidth="1" bestFit="1" width="10.0" style="50"/>
    <col min="10078" max="10078" customWidth="1" bestFit="1" width="10.0" style="50"/>
    <col min="10079" max="10079" customWidth="1" bestFit="1" width="10.0" style="50"/>
    <col min="10080" max="10080" customWidth="1" bestFit="1" width="10.0" style="50"/>
    <col min="10081" max="10081" customWidth="1" bestFit="1" width="10.0" style="50"/>
    <col min="10082" max="10082" customWidth="1" bestFit="1" width="10.0" style="50"/>
    <col min="10083" max="10083" customWidth="1" bestFit="1" width="10.0" style="50"/>
    <col min="10084" max="10084" customWidth="1" bestFit="1" width="10.0" style="50"/>
    <col min="10085" max="10085" customWidth="1" bestFit="1" width="10.0" style="50"/>
    <col min="10086" max="10086" customWidth="1" bestFit="1" width="10.0" style="50"/>
    <col min="10087" max="10087" customWidth="1" bestFit="1" width="10.0" style="50"/>
    <col min="10088" max="10088" customWidth="1" bestFit="1" width="10.0" style="50"/>
    <col min="10089" max="10089" customWidth="1" bestFit="1" width="10.0" style="50"/>
    <col min="10090" max="10090" customWidth="1" bestFit="1" width="10.0" style="50"/>
    <col min="10091" max="10091" customWidth="1" bestFit="1" width="10.0" style="50"/>
    <col min="10092" max="10092" customWidth="1" bestFit="1" width="10.0" style="50"/>
    <col min="10093" max="10093" customWidth="1" bestFit="1" width="10.0" style="50"/>
    <col min="10094" max="10094" customWidth="1" bestFit="1" width="10.0" style="50"/>
    <col min="10095" max="10095" customWidth="1" bestFit="1" width="10.0" style="50"/>
    <col min="10096" max="10096" customWidth="1" bestFit="1" width="10.0" style="50"/>
    <col min="10097" max="10097" customWidth="1" bestFit="1" width="10.0" style="50"/>
    <col min="10098" max="10098" customWidth="1" bestFit="1" width="10.0" style="50"/>
    <col min="10099" max="10099" customWidth="1" bestFit="1" width="10.0" style="50"/>
    <col min="10100" max="10100" customWidth="1" bestFit="1" width="10.0" style="50"/>
    <col min="10101" max="10101" customWidth="1" bestFit="1" width="10.0" style="50"/>
    <col min="10102" max="10102" customWidth="1" bestFit="1" width="10.0" style="50"/>
    <col min="10103" max="10103" customWidth="1" bestFit="1" width="10.0" style="50"/>
    <col min="10104" max="10104" customWidth="1" bestFit="1" width="10.0" style="50"/>
    <col min="10105" max="10105" customWidth="1" bestFit="1" width="10.0" style="50"/>
    <col min="10106" max="10106" customWidth="1" bestFit="1" width="10.0" style="50"/>
    <col min="10107" max="10107" customWidth="1" bestFit="1" width="10.0" style="50"/>
    <col min="10108" max="10108" customWidth="1" bestFit="1" width="10.0" style="50"/>
    <col min="10109" max="10109" customWidth="1" bestFit="1" width="10.0" style="50"/>
    <col min="10110" max="10110" customWidth="1" bestFit="1" width="10.0" style="50"/>
    <col min="10111" max="10111" customWidth="1" bestFit="1" width="10.0" style="50"/>
    <col min="10112" max="10112" customWidth="1" bestFit="1" width="10.0" style="50"/>
    <col min="10113" max="10113" customWidth="1" bestFit="1" width="10.0" style="50"/>
    <col min="10114" max="10114" customWidth="1" bestFit="1" width="10.0" style="50"/>
    <col min="10115" max="10115" customWidth="1" bestFit="1" width="10.0" style="50"/>
    <col min="10116" max="10116" customWidth="1" bestFit="1" width="10.0" style="50"/>
    <col min="10117" max="10117" customWidth="1" bestFit="1" width="10.0" style="50"/>
    <col min="10118" max="10118" customWidth="1" bestFit="1" width="10.0" style="50"/>
    <col min="10119" max="10119" customWidth="1" bestFit="1" width="10.0" style="50"/>
    <col min="10120" max="10120" customWidth="1" bestFit="1" width="10.0" style="50"/>
    <col min="10121" max="10121" customWidth="1" bestFit="1" width="10.0" style="50"/>
    <col min="10122" max="10122" customWidth="1" bestFit="1" width="10.0" style="50"/>
    <col min="10123" max="10123" customWidth="1" bestFit="1" width="10.0" style="50"/>
    <col min="10124" max="10124" customWidth="1" bestFit="1" width="10.0" style="50"/>
    <col min="10125" max="10125" customWidth="1" bestFit="1" width="10.0" style="50"/>
    <col min="10126" max="10126" customWidth="1" bestFit="1" width="10.0" style="50"/>
    <col min="10127" max="10127" customWidth="1" bestFit="1" width="10.0" style="50"/>
    <col min="10128" max="10128" customWidth="1" bestFit="1" width="10.0" style="50"/>
    <col min="10129" max="10129" customWidth="1" bestFit="1" width="10.0" style="50"/>
    <col min="10130" max="10130" customWidth="1" bestFit="1" width="10.0" style="50"/>
    <col min="10131" max="10131" customWidth="1" bestFit="1" width="10.0" style="50"/>
    <col min="10132" max="10132" customWidth="1" bestFit="1" width="10.0" style="50"/>
    <col min="10133" max="10133" customWidth="1" bestFit="1" width="10.0" style="50"/>
    <col min="10134" max="10134" customWidth="1" bestFit="1" width="10.0" style="50"/>
    <col min="10135" max="10135" customWidth="1" bestFit="1" width="10.0" style="50"/>
    <col min="10136" max="10136" customWidth="1" bestFit="1" width="10.0" style="50"/>
    <col min="10137" max="10137" customWidth="1" bestFit="1" width="10.0" style="50"/>
    <col min="10138" max="10138" customWidth="1" bestFit="1" width="10.0" style="50"/>
    <col min="10139" max="10139" customWidth="1" bestFit="1" width="10.0" style="50"/>
    <col min="10140" max="10140" customWidth="1" bestFit="1" width="10.0" style="50"/>
    <col min="10141" max="10141" customWidth="1" bestFit="1" width="10.0" style="50"/>
    <col min="10142" max="10142" customWidth="1" bestFit="1" width="10.0" style="50"/>
    <col min="10143" max="10143" customWidth="1" bestFit="1" width="10.0" style="50"/>
    <col min="10144" max="10144" customWidth="1" bestFit="1" width="10.0" style="50"/>
    <col min="10145" max="10145" customWidth="1" bestFit="1" width="10.0" style="50"/>
    <col min="10146" max="10146" customWidth="1" bestFit="1" width="10.0" style="50"/>
    <col min="10147" max="10147" customWidth="1" bestFit="1" width="10.0" style="50"/>
    <col min="10148" max="10148" customWidth="1" bestFit="1" width="10.0" style="50"/>
    <col min="10149" max="10149" customWidth="1" bestFit="1" width="10.0" style="50"/>
    <col min="10150" max="10150" customWidth="1" bestFit="1" width="10.0" style="50"/>
    <col min="10151" max="10151" customWidth="1" bestFit="1" width="10.0" style="50"/>
    <col min="10152" max="10152" customWidth="1" bestFit="1" width="10.0" style="50"/>
    <col min="10153" max="10153" customWidth="1" bestFit="1" width="10.0" style="50"/>
    <col min="10154" max="10154" customWidth="1" bestFit="1" width="10.0" style="50"/>
    <col min="10155" max="10155" customWidth="1" bestFit="1" width="10.0" style="50"/>
    <col min="10156" max="10156" customWidth="1" bestFit="1" width="10.0" style="50"/>
    <col min="10157" max="10157" customWidth="1" bestFit="1" width="10.0" style="50"/>
    <col min="10158" max="10158" customWidth="1" bestFit="1" width="10.0" style="50"/>
    <col min="10159" max="10159" customWidth="1" bestFit="1" width="10.0" style="50"/>
    <col min="10160" max="10160" customWidth="1" bestFit="1" width="10.0" style="50"/>
    <col min="10161" max="10161" customWidth="1" bestFit="1" width="10.0" style="50"/>
    <col min="10162" max="10162" customWidth="1" bestFit="1" width="10.0" style="50"/>
    <col min="10163" max="10163" customWidth="1" bestFit="1" width="10.0" style="50"/>
    <col min="10164" max="10164" customWidth="1" bestFit="1" width="10.0" style="50"/>
    <col min="10165" max="10165" customWidth="1" bestFit="1" width="10.0" style="50"/>
    <col min="10166" max="10166" customWidth="1" bestFit="1" width="10.0" style="50"/>
    <col min="10167" max="10167" customWidth="1" bestFit="1" width="10.0" style="50"/>
    <col min="10168" max="10168" customWidth="1" bestFit="1" width="10.0" style="50"/>
    <col min="10169" max="10169" customWidth="1" bestFit="1" width="10.0" style="50"/>
    <col min="10170" max="10170" customWidth="1" bestFit="1" width="10.0" style="50"/>
    <col min="10171" max="10171" customWidth="1" bestFit="1" width="10.0" style="50"/>
    <col min="10172" max="10172" customWidth="1" bestFit="1" width="10.0" style="50"/>
    <col min="10173" max="10173" customWidth="1" bestFit="1" width="10.0" style="50"/>
    <col min="10174" max="10174" customWidth="1" bestFit="1" width="10.0" style="50"/>
    <col min="10175" max="10175" customWidth="1" bestFit="1" width="10.0" style="50"/>
    <col min="10176" max="10176" customWidth="1" bestFit="1" width="10.0" style="50"/>
    <col min="10177" max="10177" customWidth="1" bestFit="1" width="10.0" style="50"/>
    <col min="10178" max="10178" customWidth="1" bestFit="1" width="10.0" style="50"/>
    <col min="10179" max="10179" customWidth="1" bestFit="1" width="10.0" style="50"/>
    <col min="10180" max="10180" customWidth="1" bestFit="1" width="10.0" style="50"/>
    <col min="10181" max="10181" customWidth="1" bestFit="1" width="10.0" style="50"/>
    <col min="10182" max="10182" customWidth="1" bestFit="1" width="10.0" style="50"/>
    <col min="10183" max="10183" customWidth="1" bestFit="1" width="10.0" style="50"/>
    <col min="10184" max="10184" customWidth="1" bestFit="1" width="10.0" style="50"/>
    <col min="10185" max="10185" customWidth="1" bestFit="1" width="10.0" style="50"/>
    <col min="10186" max="10186" customWidth="1" bestFit="1" width="10.0" style="50"/>
    <col min="10187" max="10187" customWidth="1" bestFit="1" width="10.0" style="50"/>
    <col min="10188" max="10188" customWidth="1" bestFit="1" width="10.0" style="50"/>
    <col min="10189" max="10189" customWidth="1" bestFit="1" width="10.0" style="50"/>
    <col min="10190" max="10190" customWidth="1" bestFit="1" width="10.0" style="50"/>
    <col min="10191" max="10191" customWidth="1" bestFit="1" width="10.0" style="50"/>
    <col min="10192" max="10192" customWidth="1" bestFit="1" width="10.0" style="50"/>
    <col min="10193" max="10193" customWidth="1" bestFit="1" width="10.0" style="50"/>
    <col min="10194" max="10194" customWidth="1" bestFit="1" width="10.0" style="50"/>
    <col min="10195" max="10195" customWidth="1" bestFit="1" width="10.0" style="50"/>
    <col min="10196" max="10196" customWidth="1" bestFit="1" width="10.0" style="50"/>
    <col min="10197" max="10197" customWidth="1" bestFit="1" width="10.0" style="50"/>
    <col min="10198" max="10198" customWidth="1" bestFit="1" width="10.0" style="50"/>
    <col min="10199" max="10199" customWidth="1" bestFit="1" width="10.0" style="50"/>
    <col min="10200" max="10200" customWidth="1" bestFit="1" width="10.0" style="50"/>
    <col min="10201" max="10201" customWidth="1" bestFit="1" width="10.0" style="50"/>
    <col min="10202" max="10202" customWidth="1" bestFit="1" width="10.0" style="50"/>
    <col min="10203" max="10203" customWidth="1" bestFit="1" width="10.0" style="50"/>
    <col min="10204" max="10204" customWidth="1" bestFit="1" width="10.0" style="50"/>
    <col min="10205" max="10205" customWidth="1" bestFit="1" width="10.0" style="50"/>
    <col min="10206" max="10206" customWidth="1" bestFit="1" width="10.0" style="50"/>
    <col min="10207" max="10207" customWidth="1" bestFit="1" width="10.0" style="50"/>
    <col min="10208" max="10208" customWidth="1" bestFit="1" width="10.0" style="50"/>
    <col min="10209" max="10209" customWidth="1" bestFit="1" width="10.0" style="50"/>
    <col min="10210" max="10210" customWidth="1" bestFit="1" width="10.0" style="50"/>
    <col min="10211" max="10211" customWidth="1" bestFit="1" width="10.0" style="50"/>
    <col min="10212" max="10212" customWidth="1" bestFit="1" width="10.0" style="50"/>
    <col min="10213" max="10213" customWidth="1" bestFit="1" width="10.0" style="50"/>
    <col min="10214" max="10214" customWidth="1" bestFit="1" width="10.0" style="50"/>
    <col min="10215" max="10215" customWidth="1" bestFit="1" width="10.0" style="50"/>
    <col min="10216" max="10216" customWidth="1" bestFit="1" width="10.0" style="50"/>
    <col min="10217" max="10217" customWidth="1" bestFit="1" width="10.0" style="50"/>
    <col min="10218" max="10218" customWidth="1" bestFit="1" width="10.0" style="50"/>
    <col min="10219" max="10219" customWidth="1" bestFit="1" width="10.0" style="50"/>
    <col min="10220" max="10220" customWidth="1" bestFit="1" width="10.0" style="50"/>
    <col min="10221" max="10221" customWidth="1" bestFit="1" width="10.0" style="50"/>
    <col min="10222" max="10222" customWidth="1" bestFit="1" width="10.0" style="50"/>
    <col min="10223" max="10223" customWidth="1" bestFit="1" width="10.0" style="50"/>
    <col min="10224" max="10224" customWidth="1" bestFit="1" width="10.0" style="50"/>
    <col min="10225" max="10225" customWidth="1" bestFit="1" width="10.0" style="50"/>
    <col min="10226" max="10226" customWidth="1" bestFit="1" width="10.0" style="50"/>
    <col min="10227" max="10227" customWidth="1" bestFit="1" width="10.0" style="50"/>
    <col min="10228" max="10228" customWidth="1" bestFit="1" width="10.0" style="50"/>
    <col min="10229" max="10229" customWidth="1" bestFit="1" width="10.0" style="50"/>
    <col min="10230" max="10230" customWidth="1" bestFit="1" width="10.0" style="50"/>
    <col min="10231" max="10231" customWidth="1" bestFit="1" width="10.0" style="50"/>
    <col min="10232" max="10232" customWidth="1" bestFit="1" width="10.0" style="50"/>
    <col min="10233" max="10233" customWidth="1" bestFit="1" width="10.0" style="50"/>
    <col min="10234" max="10234" customWidth="1" bestFit="1" width="10.0" style="50"/>
    <col min="10235" max="10235" customWidth="1" bestFit="1" width="10.0" style="50"/>
    <col min="10236" max="10236" customWidth="1" bestFit="1" width="10.0" style="50"/>
    <col min="10237" max="10237" customWidth="1" bestFit="1" width="10.0" style="50"/>
    <col min="10238" max="10238" customWidth="1" bestFit="1" width="10.0" style="50"/>
    <col min="10239" max="10239" customWidth="1" bestFit="1" width="10.0" style="50"/>
    <col min="10240" max="10240" customWidth="1" bestFit="1" width="10.0" style="50"/>
    <col min="10241" max="10241" customWidth="1" bestFit="1" width="10.0" style="50"/>
    <col min="10242" max="10242" customWidth="1" bestFit="1" width="10.0" style="50"/>
    <col min="10243" max="10243" customWidth="1" bestFit="1" width="10.0" style="50"/>
    <col min="10244" max="10244" customWidth="1" bestFit="1" width="10.0" style="50"/>
    <col min="10245" max="10245" customWidth="1" bestFit="1" width="10.0" style="50"/>
    <col min="10246" max="10246" customWidth="1" bestFit="1" width="10.0" style="50"/>
    <col min="10247" max="10247" customWidth="1" bestFit="1" width="10.0" style="50"/>
    <col min="10248" max="10248" customWidth="1" bestFit="1" width="10.0" style="50"/>
    <col min="10249" max="10249" customWidth="1" bestFit="1" width="10.0" style="50"/>
    <col min="10250" max="10250" customWidth="1" bestFit="1" width="10.0" style="50"/>
    <col min="10251" max="10251" customWidth="1" bestFit="1" width="10.0" style="50"/>
    <col min="10252" max="10252" customWidth="1" bestFit="1" width="10.0" style="50"/>
    <col min="10253" max="10253" customWidth="1" bestFit="1" width="10.0" style="50"/>
    <col min="10254" max="10254" customWidth="1" bestFit="1" width="10.0" style="50"/>
    <col min="10255" max="10255" customWidth="1" bestFit="1" width="10.0" style="50"/>
    <col min="10256" max="10256" customWidth="1" bestFit="1" width="10.0" style="50"/>
    <col min="10257" max="10257" customWidth="1" bestFit="1" width="10.0" style="50"/>
    <col min="10258" max="10258" customWidth="1" bestFit="1" width="10.0" style="50"/>
    <col min="10259" max="10259" customWidth="1" bestFit="1" width="10.0" style="50"/>
    <col min="10260" max="10260" customWidth="1" bestFit="1" width="10.0" style="50"/>
    <col min="10261" max="10261" customWidth="1" bestFit="1" width="10.0" style="50"/>
    <col min="10262" max="10262" customWidth="1" bestFit="1" width="10.0" style="50"/>
    <col min="10263" max="10263" customWidth="1" bestFit="1" width="10.0" style="50"/>
    <col min="10264" max="10264" customWidth="1" bestFit="1" width="10.0" style="50"/>
    <col min="10265" max="10265" customWidth="1" bestFit="1" width="10.0" style="50"/>
    <col min="10266" max="10266" customWidth="1" bestFit="1" width="10.0" style="50"/>
    <col min="10267" max="10267" customWidth="1" bestFit="1" width="10.0" style="50"/>
    <col min="10268" max="10268" customWidth="1" bestFit="1" width="10.0" style="50"/>
    <col min="10269" max="10269" customWidth="1" bestFit="1" width="10.0" style="50"/>
    <col min="10270" max="10270" customWidth="1" bestFit="1" width="10.0" style="50"/>
    <col min="10271" max="10271" customWidth="1" bestFit="1" width="10.0" style="50"/>
    <col min="10272" max="10272" customWidth="1" bestFit="1" width="10.0" style="50"/>
    <col min="10273" max="10273" customWidth="1" bestFit="1" width="10.0" style="50"/>
    <col min="10274" max="10274" customWidth="1" bestFit="1" width="10.0" style="50"/>
    <col min="10275" max="10275" customWidth="1" bestFit="1" width="10.0" style="50"/>
    <col min="10276" max="10276" customWidth="1" bestFit="1" width="10.0" style="50"/>
    <col min="10277" max="10277" customWidth="1" bestFit="1" width="10.0" style="50"/>
    <col min="10278" max="10278" customWidth="1" bestFit="1" width="10.0" style="50"/>
    <col min="10279" max="10279" customWidth="1" bestFit="1" width="10.0" style="50"/>
    <col min="10280" max="10280" customWidth="1" bestFit="1" width="10.0" style="50"/>
    <col min="10281" max="10281" customWidth="1" bestFit="1" width="10.0" style="50"/>
    <col min="10282" max="10282" customWidth="1" bestFit="1" width="10.0" style="50"/>
    <col min="10283" max="10283" customWidth="1" bestFit="1" width="10.0" style="50"/>
    <col min="10284" max="10284" customWidth="1" bestFit="1" width="10.0" style="50"/>
    <col min="10285" max="10285" customWidth="1" bestFit="1" width="10.0" style="50"/>
    <col min="10286" max="10286" customWidth="1" bestFit="1" width="10.0" style="50"/>
    <col min="10287" max="10287" customWidth="1" bestFit="1" width="10.0" style="50"/>
    <col min="10288" max="10288" customWidth="1" bestFit="1" width="10.0" style="50"/>
    <col min="10289" max="10289" customWidth="1" bestFit="1" width="10.0" style="50"/>
    <col min="10290" max="10290" customWidth="1" bestFit="1" width="10.0" style="50"/>
    <col min="10291" max="10291" customWidth="1" bestFit="1" width="10.0" style="50"/>
    <col min="10292" max="10292" customWidth="1" bestFit="1" width="10.0" style="50"/>
    <col min="10293" max="10293" customWidth="1" bestFit="1" width="10.0" style="50"/>
    <col min="10294" max="10294" customWidth="1" bestFit="1" width="10.0" style="50"/>
    <col min="10295" max="10295" customWidth="1" bestFit="1" width="10.0" style="50"/>
    <col min="10296" max="10296" customWidth="1" bestFit="1" width="10.0" style="50"/>
    <col min="10297" max="10297" customWidth="1" bestFit="1" width="10.0" style="50"/>
    <col min="10298" max="10298" customWidth="1" bestFit="1" width="10.0" style="50"/>
    <col min="10299" max="10299" customWidth="1" bestFit="1" width="10.0" style="50"/>
    <col min="10300" max="10300" customWidth="1" bestFit="1" width="10.0" style="50"/>
    <col min="10301" max="10301" customWidth="1" bestFit="1" width="10.0" style="50"/>
    <col min="10302" max="10302" customWidth="1" bestFit="1" width="10.0" style="50"/>
    <col min="10303" max="10303" customWidth="1" bestFit="1" width="10.0" style="50"/>
    <col min="10304" max="10304" customWidth="1" bestFit="1" width="10.0" style="50"/>
    <col min="10305" max="10305" customWidth="1" bestFit="1" width="10.0" style="50"/>
    <col min="10306" max="10306" customWidth="1" bestFit="1" width="10.0" style="50"/>
    <col min="10307" max="10307" customWidth="1" bestFit="1" width="10.0" style="50"/>
    <col min="10308" max="10308" customWidth="1" bestFit="1" width="10.0" style="50"/>
    <col min="10309" max="10309" customWidth="1" bestFit="1" width="10.0" style="50"/>
    <col min="10310" max="10310" customWidth="1" bestFit="1" width="10.0" style="50"/>
    <col min="10311" max="10311" customWidth="1" bestFit="1" width="10.0" style="50"/>
    <col min="10312" max="10312" customWidth="1" bestFit="1" width="10.0" style="50"/>
    <col min="10313" max="10313" customWidth="1" bestFit="1" width="10.0" style="50"/>
    <col min="10314" max="10314" customWidth="1" bestFit="1" width="10.0" style="50"/>
    <col min="10315" max="10315" customWidth="1" bestFit="1" width="10.0" style="50"/>
    <col min="10316" max="10316" customWidth="1" bestFit="1" width="10.0" style="50"/>
    <col min="10317" max="10317" customWidth="1" bestFit="1" width="10.0" style="50"/>
    <col min="10318" max="10318" customWidth="1" bestFit="1" width="10.0" style="50"/>
    <col min="10319" max="10319" customWidth="1" bestFit="1" width="10.0" style="50"/>
    <col min="10320" max="10320" customWidth="1" bestFit="1" width="10.0" style="50"/>
    <col min="10321" max="10321" customWidth="1" bestFit="1" width="10.0" style="50"/>
    <col min="10322" max="10322" customWidth="1" bestFit="1" width="10.0" style="50"/>
    <col min="10323" max="10323" customWidth="1" bestFit="1" width="10.0" style="50"/>
    <col min="10324" max="10324" customWidth="1" bestFit="1" width="10.0" style="50"/>
    <col min="10325" max="10325" customWidth="1" bestFit="1" width="10.0" style="50"/>
    <col min="10326" max="10326" customWidth="1" bestFit="1" width="10.0" style="50"/>
    <col min="10327" max="10327" customWidth="1" bestFit="1" width="10.0" style="50"/>
    <col min="10328" max="10328" customWidth="1" bestFit="1" width="10.0" style="50"/>
    <col min="10329" max="10329" customWidth="1" bestFit="1" width="10.0" style="50"/>
    <col min="10330" max="10330" customWidth="1" bestFit="1" width="10.0" style="50"/>
    <col min="10331" max="10331" customWidth="1" bestFit="1" width="10.0" style="50"/>
    <col min="10332" max="10332" customWidth="1" bestFit="1" width="10.0" style="50"/>
    <col min="10333" max="10333" customWidth="1" bestFit="1" width="10.0" style="50"/>
    <col min="10334" max="10334" customWidth="1" bestFit="1" width="10.0" style="50"/>
    <col min="10335" max="10335" customWidth="1" bestFit="1" width="10.0" style="50"/>
    <col min="10336" max="10336" customWidth="1" bestFit="1" width="10.0" style="50"/>
    <col min="10337" max="10337" customWidth="1" bestFit="1" width="10.0" style="50"/>
    <col min="10338" max="10338" customWidth="1" bestFit="1" width="10.0" style="50"/>
    <col min="10339" max="10339" customWidth="1" bestFit="1" width="10.0" style="50"/>
    <col min="10340" max="10340" customWidth="1" bestFit="1" width="10.0" style="50"/>
    <col min="10341" max="10341" customWidth="1" bestFit="1" width="10.0" style="50"/>
    <col min="10342" max="10342" customWidth="1" bestFit="1" width="10.0" style="50"/>
    <col min="10343" max="10343" customWidth="1" bestFit="1" width="10.0" style="50"/>
    <col min="10344" max="10344" customWidth="1" bestFit="1" width="10.0" style="50"/>
    <col min="10345" max="10345" customWidth="1" bestFit="1" width="10.0" style="50"/>
    <col min="10346" max="10346" customWidth="1" bestFit="1" width="10.0" style="50"/>
    <col min="10347" max="10347" customWidth="1" bestFit="1" width="10.0" style="50"/>
    <col min="10348" max="10348" customWidth="1" bestFit="1" width="10.0" style="50"/>
    <col min="10349" max="10349" customWidth="1" bestFit="1" width="10.0" style="50"/>
    <col min="10350" max="10350" customWidth="1" bestFit="1" width="10.0" style="50"/>
    <col min="10351" max="10351" customWidth="1" bestFit="1" width="10.0" style="50"/>
    <col min="10352" max="10352" customWidth="1" bestFit="1" width="10.0" style="50"/>
    <col min="10353" max="10353" customWidth="1" bestFit="1" width="10.0" style="50"/>
    <col min="10354" max="10354" customWidth="1" bestFit="1" width="10.0" style="50"/>
    <col min="10355" max="10355" customWidth="1" bestFit="1" width="10.0" style="50"/>
    <col min="10356" max="10356" customWidth="1" bestFit="1" width="10.0" style="50"/>
    <col min="10357" max="10357" customWidth="1" bestFit="1" width="10.0" style="50"/>
    <col min="10358" max="10358" customWidth="1" bestFit="1" width="10.0" style="50"/>
    <col min="10359" max="10359" customWidth="1" bestFit="1" width="10.0" style="50"/>
    <col min="10360" max="10360" customWidth="1" bestFit="1" width="10.0" style="50"/>
    <col min="10361" max="10361" customWidth="1" bestFit="1" width="10.0" style="50"/>
    <col min="10362" max="10362" customWidth="1" bestFit="1" width="10.0" style="50"/>
    <col min="10363" max="10363" customWidth="1" bestFit="1" width="10.0" style="50"/>
    <col min="10364" max="10364" customWidth="1" bestFit="1" width="10.0" style="50"/>
    <col min="10365" max="10365" customWidth="1" bestFit="1" width="10.0" style="50"/>
    <col min="10366" max="10366" customWidth="1" bestFit="1" width="10.0" style="50"/>
    <col min="10367" max="10367" customWidth="1" bestFit="1" width="10.0" style="50"/>
    <col min="10368" max="10368" customWidth="1" bestFit="1" width="10.0" style="50"/>
    <col min="10369" max="10369" customWidth="1" bestFit="1" width="10.0" style="50"/>
    <col min="10370" max="10370" customWidth="1" bestFit="1" width="10.0" style="50"/>
    <col min="10371" max="10371" customWidth="1" bestFit="1" width="10.0" style="50"/>
    <col min="10372" max="10372" customWidth="1" bestFit="1" width="10.0" style="50"/>
    <col min="10373" max="10373" customWidth="1" bestFit="1" width="10.0" style="50"/>
    <col min="10374" max="10374" customWidth="1" bestFit="1" width="10.0" style="50"/>
    <col min="10375" max="10375" customWidth="1" bestFit="1" width="10.0" style="50"/>
    <col min="10376" max="10376" customWidth="1" bestFit="1" width="10.0" style="50"/>
    <col min="10377" max="10377" customWidth="1" bestFit="1" width="10.0" style="50"/>
    <col min="10378" max="10378" customWidth="1" bestFit="1" width="10.0" style="50"/>
    <col min="10379" max="10379" customWidth="1" bestFit="1" width="10.0" style="50"/>
    <col min="10380" max="10380" customWidth="1" bestFit="1" width="10.0" style="50"/>
    <col min="10381" max="10381" customWidth="1" bestFit="1" width="10.0" style="50"/>
    <col min="10382" max="10382" customWidth="1" bestFit="1" width="10.0" style="50"/>
    <col min="10383" max="10383" customWidth="1" bestFit="1" width="10.0" style="50"/>
    <col min="10384" max="10384" customWidth="1" bestFit="1" width="10.0" style="50"/>
    <col min="10385" max="10385" customWidth="1" bestFit="1" width="10.0" style="50"/>
    <col min="10386" max="10386" customWidth="1" bestFit="1" width="10.0" style="50"/>
    <col min="10387" max="10387" customWidth="1" bestFit="1" width="10.0" style="50"/>
    <col min="10388" max="10388" customWidth="1" bestFit="1" width="10.0" style="50"/>
    <col min="10389" max="10389" customWidth="1" bestFit="1" width="10.0" style="50"/>
    <col min="10390" max="10390" customWidth="1" bestFit="1" width="10.0" style="50"/>
    <col min="10391" max="10391" customWidth="1" bestFit="1" width="10.0" style="50"/>
    <col min="10392" max="10392" customWidth="1" bestFit="1" width="10.0" style="50"/>
    <col min="10393" max="10393" customWidth="1" bestFit="1" width="10.0" style="50"/>
    <col min="10394" max="10394" customWidth="1" bestFit="1" width="10.0" style="50"/>
    <col min="10395" max="10395" customWidth="1" bestFit="1" width="10.0" style="50"/>
    <col min="10396" max="10396" customWidth="1" bestFit="1" width="10.0" style="50"/>
    <col min="10397" max="10397" customWidth="1" bestFit="1" width="10.0" style="50"/>
    <col min="10398" max="10398" customWidth="1" bestFit="1" width="10.0" style="50"/>
    <col min="10399" max="10399" customWidth="1" bestFit="1" width="10.0" style="50"/>
    <col min="10400" max="10400" customWidth="1" bestFit="1" width="10.0" style="50"/>
    <col min="10401" max="10401" customWidth="1" bestFit="1" width="10.0" style="50"/>
    <col min="10402" max="10402" customWidth="1" bestFit="1" width="10.0" style="50"/>
    <col min="10403" max="10403" customWidth="1" bestFit="1" width="10.0" style="50"/>
    <col min="10404" max="10404" customWidth="1" bestFit="1" width="10.0" style="50"/>
    <col min="10405" max="10405" customWidth="1" bestFit="1" width="10.0" style="50"/>
    <col min="10406" max="10406" customWidth="1" bestFit="1" width="10.0" style="50"/>
    <col min="10407" max="10407" customWidth="1" bestFit="1" width="10.0" style="50"/>
    <col min="10408" max="10408" customWidth="1" bestFit="1" width="10.0" style="50"/>
    <col min="10409" max="10409" customWidth="1" bestFit="1" width="10.0" style="50"/>
    <col min="10410" max="10410" customWidth="1" bestFit="1" width="10.0" style="50"/>
    <col min="10411" max="10411" customWidth="1" bestFit="1" width="10.0" style="50"/>
    <col min="10412" max="10412" customWidth="1" bestFit="1" width="10.0" style="50"/>
    <col min="10413" max="10413" customWidth="1" bestFit="1" width="10.0" style="50"/>
    <col min="10414" max="10414" customWidth="1" bestFit="1" width="10.0" style="50"/>
    <col min="10415" max="10415" customWidth="1" bestFit="1" width="10.0" style="50"/>
    <col min="10416" max="10416" customWidth="1" bestFit="1" width="10.0" style="50"/>
    <col min="10417" max="10417" customWidth="1" bestFit="1" width="10.0" style="50"/>
    <col min="10418" max="10418" customWidth="1" bestFit="1" width="10.0" style="50"/>
    <col min="10419" max="10419" customWidth="1" bestFit="1" width="10.0" style="50"/>
    <col min="10420" max="10420" customWidth="1" bestFit="1" width="10.0" style="50"/>
    <col min="10421" max="10421" customWidth="1" bestFit="1" width="10.0" style="50"/>
    <col min="10422" max="10422" customWidth="1" bestFit="1" width="10.0" style="50"/>
    <col min="10423" max="10423" customWidth="1" bestFit="1" width="10.0" style="50"/>
    <col min="10424" max="10424" customWidth="1" bestFit="1" width="10.0" style="50"/>
    <col min="10425" max="10425" customWidth="1" bestFit="1" width="10.0" style="50"/>
    <col min="10426" max="10426" customWidth="1" bestFit="1" width="10.0" style="50"/>
    <col min="10427" max="10427" customWidth="1" bestFit="1" width="10.0" style="50"/>
    <col min="10428" max="10428" customWidth="1" bestFit="1" width="10.0" style="50"/>
    <col min="10429" max="10429" customWidth="1" bestFit="1" width="10.0" style="50"/>
    <col min="10430" max="10430" customWidth="1" bestFit="1" width="10.0" style="50"/>
    <col min="10431" max="10431" customWidth="1" bestFit="1" width="10.0" style="50"/>
    <col min="10432" max="10432" customWidth="1" bestFit="1" width="10.0" style="50"/>
    <col min="10433" max="10433" customWidth="1" bestFit="1" width="10.0" style="50"/>
    <col min="10434" max="10434" customWidth="1" bestFit="1" width="10.0" style="50"/>
    <col min="10435" max="10435" customWidth="1" bestFit="1" width="10.0" style="50"/>
    <col min="10436" max="10436" customWidth="1" bestFit="1" width="10.0" style="50"/>
    <col min="10437" max="10437" customWidth="1" bestFit="1" width="10.0" style="50"/>
    <col min="10438" max="10438" customWidth="1" bestFit="1" width="10.0" style="50"/>
    <col min="10439" max="10439" customWidth="1" bestFit="1" width="10.0" style="50"/>
    <col min="10440" max="10440" customWidth="1" bestFit="1" width="10.0" style="50"/>
    <col min="10441" max="10441" customWidth="1" bestFit="1" width="10.0" style="50"/>
    <col min="10442" max="10442" customWidth="1" bestFit="1" width="10.0" style="50"/>
    <col min="10443" max="10443" customWidth="1" bestFit="1" width="10.0" style="50"/>
    <col min="10444" max="10444" customWidth="1" bestFit="1" width="10.0" style="50"/>
    <col min="10445" max="10445" customWidth="1" bestFit="1" width="10.0" style="50"/>
    <col min="10446" max="10446" customWidth="1" bestFit="1" width="10.0" style="50"/>
    <col min="10447" max="10447" customWidth="1" bestFit="1" width="10.0" style="50"/>
    <col min="10448" max="10448" customWidth="1" bestFit="1" width="10.0" style="50"/>
    <col min="10449" max="10449" customWidth="1" bestFit="1" width="10.0" style="50"/>
    <col min="10450" max="10450" customWidth="1" bestFit="1" width="10.0" style="50"/>
    <col min="10451" max="10451" customWidth="1" bestFit="1" width="10.0" style="50"/>
    <col min="10452" max="10452" customWidth="1" bestFit="1" width="10.0" style="50"/>
    <col min="10453" max="10453" customWidth="1" bestFit="1" width="10.0" style="50"/>
    <col min="10454" max="10454" customWidth="1" bestFit="1" width="10.0" style="50"/>
    <col min="10455" max="10455" customWidth="1" bestFit="1" width="10.0" style="50"/>
    <col min="10456" max="10456" customWidth="1" bestFit="1" width="10.0" style="50"/>
    <col min="10457" max="10457" customWidth="1" bestFit="1" width="10.0" style="50"/>
    <col min="10458" max="10458" customWidth="1" bestFit="1" width="10.0" style="50"/>
    <col min="10459" max="10459" customWidth="1" bestFit="1" width="10.0" style="50"/>
    <col min="10460" max="10460" customWidth="1" bestFit="1" width="10.0" style="50"/>
    <col min="10461" max="10461" customWidth="1" bestFit="1" width="10.0" style="50"/>
    <col min="10462" max="10462" customWidth="1" bestFit="1" width="10.0" style="50"/>
    <col min="10463" max="10463" customWidth="1" bestFit="1" width="10.0" style="50"/>
    <col min="10464" max="10464" customWidth="1" bestFit="1" width="10.0" style="50"/>
    <col min="10465" max="10465" customWidth="1" bestFit="1" width="10.0" style="50"/>
    <col min="10466" max="10466" customWidth="1" bestFit="1" width="10.0" style="50"/>
    <col min="10467" max="10467" customWidth="1" bestFit="1" width="10.0" style="50"/>
    <col min="10468" max="10468" customWidth="1" bestFit="1" width="10.0" style="50"/>
    <col min="10469" max="10469" customWidth="1" bestFit="1" width="10.0" style="50"/>
    <col min="10470" max="10470" customWidth="1" bestFit="1" width="10.0" style="50"/>
    <col min="10471" max="10471" customWidth="1" bestFit="1" width="10.0" style="50"/>
    <col min="10472" max="10472" customWidth="1" bestFit="1" width="10.0" style="50"/>
    <col min="10473" max="10473" customWidth="1" bestFit="1" width="10.0" style="50"/>
    <col min="10474" max="10474" customWidth="1" bestFit="1" width="10.0" style="50"/>
    <col min="10475" max="10475" customWidth="1" bestFit="1" width="10.0" style="50"/>
    <col min="10476" max="10476" customWidth="1" bestFit="1" width="10.0" style="50"/>
    <col min="10477" max="10477" customWidth="1" bestFit="1" width="10.0" style="50"/>
    <col min="10478" max="10478" customWidth="1" bestFit="1" width="10.0" style="50"/>
    <col min="10479" max="10479" customWidth="1" bestFit="1" width="10.0" style="50"/>
    <col min="10480" max="10480" customWidth="1" bestFit="1" width="10.0" style="50"/>
    <col min="10481" max="10481" customWidth="1" bestFit="1" width="10.0" style="50"/>
    <col min="10482" max="10482" customWidth="1" bestFit="1" width="10.0" style="50"/>
    <col min="10483" max="10483" customWidth="1" bestFit="1" width="10.0" style="50"/>
    <col min="10484" max="10484" customWidth="1" bestFit="1" width="10.0" style="50"/>
    <col min="10485" max="10485" customWidth="1" bestFit="1" width="10.0" style="50"/>
    <col min="10486" max="10486" customWidth="1" bestFit="1" width="10.0" style="50"/>
    <col min="10487" max="10487" customWidth="1" bestFit="1" width="10.0" style="50"/>
    <col min="10488" max="10488" customWidth="1" bestFit="1" width="10.0" style="50"/>
    <col min="10489" max="10489" customWidth="1" bestFit="1" width="10.0" style="50"/>
    <col min="10490" max="10490" customWidth="1" bestFit="1" width="10.0" style="50"/>
    <col min="10491" max="10491" customWidth="1" bestFit="1" width="10.0" style="50"/>
    <col min="10492" max="10492" customWidth="1" bestFit="1" width="10.0" style="50"/>
    <col min="10493" max="10493" customWidth="1" bestFit="1" width="10.0" style="50"/>
    <col min="10494" max="10494" customWidth="1" bestFit="1" width="10.0" style="50"/>
    <col min="10495" max="10495" customWidth="1" bestFit="1" width="10.0" style="50"/>
    <col min="10496" max="10496" customWidth="1" bestFit="1" width="10.0" style="50"/>
    <col min="10497" max="10497" customWidth="1" bestFit="1" width="10.0" style="50"/>
    <col min="10498" max="10498" customWidth="1" bestFit="1" width="10.0" style="50"/>
    <col min="10499" max="10499" customWidth="1" bestFit="1" width="10.0" style="50"/>
    <col min="10500" max="10500" customWidth="1" bestFit="1" width="10.0" style="50"/>
    <col min="10501" max="10501" customWidth="1" bestFit="1" width="10.0" style="50"/>
    <col min="10502" max="10502" customWidth="1" bestFit="1" width="10.0" style="50"/>
    <col min="10503" max="10503" customWidth="1" bestFit="1" width="10.0" style="50"/>
    <col min="10504" max="10504" customWidth="1" bestFit="1" width="10.0" style="50"/>
    <col min="10505" max="10505" customWidth="1" bestFit="1" width="10.0" style="50"/>
    <col min="10506" max="10506" customWidth="1" bestFit="1" width="10.0" style="50"/>
    <col min="10507" max="10507" customWidth="1" bestFit="1" width="10.0" style="50"/>
    <col min="10508" max="10508" customWidth="1" bestFit="1" width="10.0" style="50"/>
    <col min="10509" max="10509" customWidth="1" bestFit="1" width="10.0" style="50"/>
    <col min="10510" max="10510" customWidth="1" bestFit="1" width="10.0" style="50"/>
    <col min="10511" max="10511" customWidth="1" bestFit="1" width="10.0" style="50"/>
    <col min="10512" max="10512" customWidth="1" bestFit="1" width="10.0" style="50"/>
    <col min="10513" max="10513" customWidth="1" bestFit="1" width="10.0" style="50"/>
    <col min="10514" max="10514" customWidth="1" bestFit="1" width="10.0" style="50"/>
    <col min="10515" max="10515" customWidth="1" bestFit="1" width="10.0" style="50"/>
    <col min="10516" max="10516" customWidth="1" bestFit="1" width="10.0" style="50"/>
    <col min="10517" max="10517" customWidth="1" bestFit="1" width="10.0" style="50"/>
    <col min="10518" max="10518" customWidth="1" bestFit="1" width="10.0" style="50"/>
    <col min="10519" max="10519" customWidth="1" bestFit="1" width="10.0" style="50"/>
    <col min="10520" max="10520" customWidth="1" bestFit="1" width="10.0" style="50"/>
    <col min="10521" max="10521" customWidth="1" bestFit="1" width="10.0" style="50"/>
    <col min="10522" max="10522" customWidth="1" bestFit="1" width="10.0" style="50"/>
    <col min="10523" max="10523" customWidth="1" bestFit="1" width="10.0" style="50"/>
    <col min="10524" max="10524" customWidth="1" bestFit="1" width="10.0" style="50"/>
    <col min="10525" max="10525" customWidth="1" bestFit="1" width="10.0" style="50"/>
    <col min="10526" max="10526" customWidth="1" bestFit="1" width="10.0" style="50"/>
    <col min="10527" max="10527" customWidth="1" bestFit="1" width="10.0" style="50"/>
    <col min="10528" max="10528" customWidth="1" bestFit="1" width="10.0" style="50"/>
    <col min="10529" max="10529" customWidth="1" bestFit="1" width="10.0" style="50"/>
    <col min="10530" max="10530" customWidth="1" bestFit="1" width="10.0" style="50"/>
    <col min="10531" max="10531" customWidth="1" bestFit="1" width="10.0" style="50"/>
    <col min="10532" max="10532" customWidth="1" bestFit="1" width="10.0" style="50"/>
    <col min="10533" max="10533" customWidth="1" bestFit="1" width="10.0" style="50"/>
    <col min="10534" max="10534" customWidth="1" bestFit="1" width="10.0" style="50"/>
    <col min="10535" max="10535" customWidth="1" bestFit="1" width="10.0" style="50"/>
    <col min="10536" max="10536" customWidth="1" bestFit="1" width="10.0" style="50"/>
    <col min="10537" max="10537" customWidth="1" bestFit="1" width="10.0" style="50"/>
    <col min="10538" max="10538" customWidth="1" bestFit="1" width="10.0" style="50"/>
    <col min="10539" max="10539" customWidth="1" bestFit="1" width="10.0" style="50"/>
    <col min="10540" max="10540" customWidth="1" bestFit="1" width="10.0" style="50"/>
    <col min="10541" max="10541" customWidth="1" bestFit="1" width="10.0" style="50"/>
    <col min="10542" max="10542" customWidth="1" bestFit="1" width="10.0" style="50"/>
    <col min="10543" max="10543" customWidth="1" bestFit="1" width="10.0" style="50"/>
    <col min="10544" max="10544" customWidth="1" bestFit="1" width="10.0" style="50"/>
    <col min="10545" max="10545" customWidth="1" bestFit="1" width="10.0" style="50"/>
    <col min="10546" max="10546" customWidth="1" bestFit="1" width="10.0" style="50"/>
    <col min="10547" max="10547" customWidth="1" bestFit="1" width="10.0" style="50"/>
    <col min="10548" max="10548" customWidth="1" bestFit="1" width="10.0" style="50"/>
    <col min="10549" max="10549" customWidth="1" bestFit="1" width="10.0" style="50"/>
    <col min="10550" max="10550" customWidth="1" bestFit="1" width="10.0" style="50"/>
    <col min="10551" max="10551" customWidth="1" bestFit="1" width="10.0" style="50"/>
    <col min="10552" max="10552" customWidth="1" bestFit="1" width="10.0" style="50"/>
    <col min="10553" max="10553" customWidth="1" bestFit="1" width="10.0" style="50"/>
    <col min="10554" max="10554" customWidth="1" bestFit="1" width="10.0" style="50"/>
    <col min="10555" max="10555" customWidth="1" bestFit="1" width="10.0" style="50"/>
    <col min="10556" max="10556" customWidth="1" bestFit="1" width="10.0" style="50"/>
    <col min="10557" max="10557" customWidth="1" bestFit="1" width="10.0" style="50"/>
    <col min="10558" max="10558" customWidth="1" bestFit="1" width="10.0" style="50"/>
    <col min="10559" max="10559" customWidth="1" bestFit="1" width="10.0" style="50"/>
    <col min="10560" max="10560" customWidth="1" bestFit="1" width="10.0" style="50"/>
    <col min="10561" max="10561" customWidth="1" bestFit="1" width="10.0" style="50"/>
    <col min="10562" max="10562" customWidth="1" bestFit="1" width="10.0" style="50"/>
    <col min="10563" max="10563" customWidth="1" bestFit="1" width="10.0" style="50"/>
    <col min="10564" max="10564" customWidth="1" bestFit="1" width="10.0" style="50"/>
    <col min="10565" max="10565" customWidth="1" bestFit="1" width="10.0" style="50"/>
    <col min="10566" max="10566" customWidth="1" bestFit="1" width="10.0" style="50"/>
    <col min="10567" max="10567" customWidth="1" bestFit="1" width="10.0" style="50"/>
    <col min="10568" max="10568" customWidth="1" bestFit="1" width="10.0" style="50"/>
    <col min="10569" max="10569" customWidth="1" bestFit="1" width="10.0" style="50"/>
    <col min="10570" max="10570" customWidth="1" bestFit="1" width="10.0" style="50"/>
    <col min="10571" max="10571" customWidth="1" bestFit="1" width="10.0" style="50"/>
    <col min="10572" max="10572" customWidth="1" bestFit="1" width="10.0" style="50"/>
    <col min="10573" max="10573" customWidth="1" bestFit="1" width="10.0" style="50"/>
    <col min="10574" max="10574" customWidth="1" bestFit="1" width="10.0" style="50"/>
    <col min="10575" max="10575" customWidth="1" bestFit="1" width="10.0" style="50"/>
    <col min="10576" max="10576" customWidth="1" bestFit="1" width="10.0" style="50"/>
    <col min="10577" max="10577" customWidth="1" bestFit="1" width="10.0" style="50"/>
    <col min="10578" max="10578" customWidth="1" bestFit="1" width="10.0" style="50"/>
    <col min="10579" max="10579" customWidth="1" bestFit="1" width="10.0" style="50"/>
    <col min="10580" max="10580" customWidth="1" bestFit="1" width="10.0" style="50"/>
    <col min="10581" max="10581" customWidth="1" bestFit="1" width="10.0" style="50"/>
    <col min="10582" max="10582" customWidth="1" bestFit="1" width="10.0" style="50"/>
    <col min="10583" max="10583" customWidth="1" bestFit="1" width="10.0" style="50"/>
    <col min="10584" max="10584" customWidth="1" bestFit="1" width="10.0" style="50"/>
    <col min="10585" max="10585" customWidth="1" bestFit="1" width="10.0" style="50"/>
    <col min="10586" max="10586" customWidth="1" bestFit="1" width="10.0" style="50"/>
    <col min="10587" max="10587" customWidth="1" bestFit="1" width="10.0" style="50"/>
    <col min="10588" max="10588" customWidth="1" bestFit="1" width="10.0" style="50"/>
    <col min="10589" max="10589" customWidth="1" bestFit="1" width="10.0" style="50"/>
    <col min="10590" max="10590" customWidth="1" bestFit="1" width="10.0" style="50"/>
    <col min="10591" max="10591" customWidth="1" bestFit="1" width="10.0" style="50"/>
    <col min="10592" max="10592" customWidth="1" bestFit="1" width="10.0" style="50"/>
    <col min="10593" max="10593" customWidth="1" bestFit="1" width="10.0" style="50"/>
    <col min="10594" max="10594" customWidth="1" bestFit="1" width="10.0" style="50"/>
    <col min="10595" max="10595" customWidth="1" bestFit="1" width="10.0" style="50"/>
    <col min="10596" max="10596" customWidth="1" bestFit="1" width="10.0" style="50"/>
    <col min="10597" max="10597" customWidth="1" bestFit="1" width="10.0" style="50"/>
    <col min="10598" max="10598" customWidth="1" bestFit="1" width="10.0" style="50"/>
    <col min="10599" max="10599" customWidth="1" bestFit="1" width="10.0" style="50"/>
    <col min="10600" max="10600" customWidth="1" bestFit="1" width="10.0" style="50"/>
    <col min="10601" max="10601" customWidth="1" bestFit="1" width="10.0" style="50"/>
    <col min="10602" max="10602" customWidth="1" bestFit="1" width="10.0" style="50"/>
    <col min="10603" max="10603" customWidth="1" bestFit="1" width="10.0" style="50"/>
    <col min="10604" max="10604" customWidth="1" bestFit="1" width="10.0" style="50"/>
    <col min="10605" max="10605" customWidth="1" bestFit="1" width="10.0" style="50"/>
    <col min="10606" max="10606" customWidth="1" bestFit="1" width="10.0" style="50"/>
    <col min="10607" max="10607" customWidth="1" bestFit="1" width="10.0" style="50"/>
    <col min="10608" max="10608" customWidth="1" bestFit="1" width="10.0" style="50"/>
    <col min="10609" max="10609" customWidth="1" bestFit="1" width="10.0" style="50"/>
    <col min="10610" max="10610" customWidth="1" bestFit="1" width="10.0" style="50"/>
    <col min="10611" max="10611" customWidth="1" bestFit="1" width="10.0" style="50"/>
    <col min="10612" max="10612" customWidth="1" bestFit="1" width="10.0" style="50"/>
    <col min="10613" max="10613" customWidth="1" bestFit="1" width="10.0" style="50"/>
    <col min="10614" max="10614" customWidth="1" bestFit="1" width="10.0" style="50"/>
    <col min="10615" max="10615" customWidth="1" bestFit="1" width="10.0" style="50"/>
    <col min="10616" max="10616" customWidth="1" bestFit="1" width="10.0" style="50"/>
    <col min="10617" max="10617" customWidth="1" bestFit="1" width="10.0" style="50"/>
    <col min="10618" max="10618" customWidth="1" bestFit="1" width="10.0" style="50"/>
    <col min="10619" max="10619" customWidth="1" bestFit="1" width="10.0" style="50"/>
    <col min="10620" max="10620" customWidth="1" bestFit="1" width="10.0" style="50"/>
    <col min="10621" max="10621" customWidth="1" bestFit="1" width="10.0" style="50"/>
    <col min="10622" max="10622" customWidth="1" bestFit="1" width="10.0" style="50"/>
    <col min="10623" max="10623" customWidth="1" bestFit="1" width="10.0" style="50"/>
    <col min="10624" max="10624" customWidth="1" bestFit="1" width="10.0" style="50"/>
    <col min="10625" max="10625" customWidth="1" bestFit="1" width="10.0" style="50"/>
    <col min="10626" max="10626" customWidth="1" bestFit="1" width="10.0" style="50"/>
    <col min="10627" max="10627" customWidth="1" bestFit="1" width="10.0" style="50"/>
    <col min="10628" max="10628" customWidth="1" bestFit="1" width="10.0" style="50"/>
    <col min="10629" max="10629" customWidth="1" bestFit="1" width="10.0" style="50"/>
    <col min="10630" max="10630" customWidth="1" bestFit="1" width="10.0" style="50"/>
    <col min="10631" max="10631" customWidth="1" bestFit="1" width="10.0" style="50"/>
    <col min="10632" max="10632" customWidth="1" bestFit="1" width="10.0" style="50"/>
    <col min="10633" max="10633" customWidth="1" bestFit="1" width="10.0" style="50"/>
    <col min="10634" max="10634" customWidth="1" bestFit="1" width="10.0" style="50"/>
    <col min="10635" max="10635" customWidth="1" bestFit="1" width="10.0" style="50"/>
    <col min="10636" max="10636" customWidth="1" bestFit="1" width="10.0" style="50"/>
    <col min="10637" max="10637" customWidth="1" bestFit="1" width="10.0" style="50"/>
    <col min="10638" max="10638" customWidth="1" bestFit="1" width="10.0" style="50"/>
    <col min="10639" max="10639" customWidth="1" bestFit="1" width="10.0" style="50"/>
    <col min="10640" max="10640" customWidth="1" bestFit="1" width="10.0" style="50"/>
    <col min="10641" max="10641" customWidth="1" bestFit="1" width="10.0" style="50"/>
    <col min="10642" max="10642" customWidth="1" bestFit="1" width="10.0" style="50"/>
    <col min="10643" max="10643" customWidth="1" bestFit="1" width="10.0" style="50"/>
    <col min="10644" max="10644" customWidth="1" bestFit="1" width="10.0" style="50"/>
    <col min="10645" max="10645" customWidth="1" bestFit="1" width="10.0" style="50"/>
    <col min="10646" max="10646" customWidth="1" bestFit="1" width="10.0" style="50"/>
    <col min="10647" max="10647" customWidth="1" bestFit="1" width="10.0" style="50"/>
    <col min="10648" max="10648" customWidth="1" bestFit="1" width="10.0" style="50"/>
    <col min="10649" max="10649" customWidth="1" bestFit="1" width="10.0" style="50"/>
    <col min="10650" max="10650" customWidth="1" bestFit="1" width="10.0" style="50"/>
    <col min="10651" max="10651" customWidth="1" bestFit="1" width="10.0" style="50"/>
    <col min="10652" max="10652" customWidth="1" bestFit="1" width="10.0" style="50"/>
    <col min="10653" max="10653" customWidth="1" bestFit="1" width="10.0" style="50"/>
    <col min="10654" max="10654" customWidth="1" bestFit="1" width="10.0" style="50"/>
    <col min="10655" max="10655" customWidth="1" bestFit="1" width="10.0" style="50"/>
    <col min="10656" max="10656" customWidth="1" bestFit="1" width="10.0" style="50"/>
    <col min="10657" max="10657" customWidth="1" bestFit="1" width="10.0" style="50"/>
    <col min="10658" max="10658" customWidth="1" bestFit="1" width="10.0" style="50"/>
    <col min="10659" max="10659" customWidth="1" bestFit="1" width="10.0" style="50"/>
    <col min="10660" max="10660" customWidth="1" bestFit="1" width="10.0" style="50"/>
    <col min="10661" max="10661" customWidth="1" bestFit="1" width="10.0" style="50"/>
    <col min="10662" max="10662" customWidth="1" bestFit="1" width="10.0" style="50"/>
    <col min="10663" max="10663" customWidth="1" bestFit="1" width="10.0" style="50"/>
    <col min="10664" max="10664" customWidth="1" bestFit="1" width="10.0" style="50"/>
    <col min="10665" max="10665" customWidth="1" bestFit="1" width="10.0" style="50"/>
    <col min="10666" max="10666" customWidth="1" bestFit="1" width="10.0" style="50"/>
    <col min="10667" max="10667" customWidth="1" bestFit="1" width="10.0" style="50"/>
    <col min="10668" max="10668" customWidth="1" bestFit="1" width="10.0" style="50"/>
    <col min="10669" max="10669" customWidth="1" bestFit="1" width="10.0" style="50"/>
    <col min="10670" max="10670" customWidth="1" bestFit="1" width="10.0" style="50"/>
    <col min="10671" max="10671" customWidth="1" bestFit="1" width="10.0" style="50"/>
    <col min="10672" max="10672" customWidth="1" bestFit="1" width="10.0" style="50"/>
    <col min="10673" max="10673" customWidth="1" bestFit="1" width="10.0" style="50"/>
    <col min="10674" max="10674" customWidth="1" bestFit="1" width="10.0" style="50"/>
    <col min="10675" max="10675" customWidth="1" bestFit="1" width="10.0" style="50"/>
    <col min="10676" max="10676" customWidth="1" bestFit="1" width="10.0" style="50"/>
    <col min="10677" max="10677" customWidth="1" bestFit="1" width="10.0" style="50"/>
    <col min="10678" max="10678" customWidth="1" bestFit="1" width="10.0" style="50"/>
    <col min="10679" max="10679" customWidth="1" bestFit="1" width="10.0" style="50"/>
    <col min="10680" max="10680" customWidth="1" bestFit="1" width="10.0" style="50"/>
    <col min="10681" max="10681" customWidth="1" bestFit="1" width="10.0" style="50"/>
    <col min="10682" max="10682" customWidth="1" bestFit="1" width="10.0" style="50"/>
    <col min="10683" max="10683" customWidth="1" bestFit="1" width="10.0" style="50"/>
    <col min="10684" max="10684" customWidth="1" bestFit="1" width="10.0" style="50"/>
    <col min="10685" max="10685" customWidth="1" bestFit="1" width="10.0" style="50"/>
    <col min="10686" max="10686" customWidth="1" bestFit="1" width="10.0" style="50"/>
    <col min="10687" max="10687" customWidth="1" bestFit="1" width="10.0" style="50"/>
    <col min="10688" max="10688" customWidth="1" bestFit="1" width="10.0" style="50"/>
    <col min="10689" max="10689" customWidth="1" bestFit="1" width="10.0" style="50"/>
    <col min="10690" max="10690" customWidth="1" bestFit="1" width="10.0" style="50"/>
    <col min="10691" max="10691" customWidth="1" bestFit="1" width="10.0" style="50"/>
    <col min="10692" max="10692" customWidth="1" bestFit="1" width="10.0" style="50"/>
    <col min="10693" max="10693" customWidth="1" bestFit="1" width="10.0" style="50"/>
    <col min="10694" max="10694" customWidth="1" bestFit="1" width="10.0" style="50"/>
    <col min="10695" max="10695" customWidth="1" bestFit="1" width="10.0" style="50"/>
    <col min="10696" max="10696" customWidth="1" bestFit="1" width="10.0" style="50"/>
    <col min="10697" max="10697" customWidth="1" bestFit="1" width="10.0" style="50"/>
    <col min="10698" max="10698" customWidth="1" bestFit="1" width="10.0" style="50"/>
    <col min="10699" max="10699" customWidth="1" bestFit="1" width="10.0" style="50"/>
    <col min="10700" max="10700" customWidth="1" bestFit="1" width="10.0" style="50"/>
    <col min="10701" max="10701" customWidth="1" bestFit="1" width="10.0" style="50"/>
    <col min="10702" max="10702" customWidth="1" bestFit="1" width="10.0" style="50"/>
    <col min="10703" max="10703" customWidth="1" bestFit="1" width="10.0" style="50"/>
    <col min="10704" max="10704" customWidth="1" bestFit="1" width="10.0" style="50"/>
    <col min="10705" max="10705" customWidth="1" bestFit="1" width="10.0" style="50"/>
    <col min="10706" max="10706" customWidth="1" bestFit="1" width="10.0" style="50"/>
    <col min="10707" max="10707" customWidth="1" bestFit="1" width="10.0" style="50"/>
    <col min="10708" max="10708" customWidth="1" bestFit="1" width="10.0" style="50"/>
    <col min="10709" max="10709" customWidth="1" bestFit="1" width="10.0" style="50"/>
    <col min="10710" max="10710" customWidth="1" bestFit="1" width="10.0" style="50"/>
    <col min="10711" max="10711" customWidth="1" bestFit="1" width="10.0" style="50"/>
    <col min="10712" max="10712" customWidth="1" bestFit="1" width="10.0" style="50"/>
    <col min="10713" max="10713" customWidth="1" bestFit="1" width="10.0" style="50"/>
    <col min="10714" max="10714" customWidth="1" bestFit="1" width="10.0" style="50"/>
    <col min="10715" max="10715" customWidth="1" bestFit="1" width="10.0" style="50"/>
    <col min="10716" max="10716" customWidth="1" bestFit="1" width="10.0" style="50"/>
    <col min="10717" max="10717" customWidth="1" bestFit="1" width="10.0" style="50"/>
    <col min="10718" max="10718" customWidth="1" bestFit="1" width="10.0" style="50"/>
    <col min="10719" max="10719" customWidth="1" bestFit="1" width="10.0" style="50"/>
    <col min="10720" max="10720" customWidth="1" bestFit="1" width="10.0" style="50"/>
    <col min="10721" max="10721" customWidth="1" bestFit="1" width="10.0" style="50"/>
    <col min="10722" max="10722" customWidth="1" bestFit="1" width="10.0" style="50"/>
    <col min="10723" max="10723" customWidth="1" bestFit="1" width="10.0" style="50"/>
    <col min="10724" max="10724" customWidth="1" bestFit="1" width="10.0" style="50"/>
    <col min="10725" max="10725" customWidth="1" bestFit="1" width="10.0" style="50"/>
    <col min="10726" max="10726" customWidth="1" bestFit="1" width="10.0" style="50"/>
    <col min="10727" max="10727" customWidth="1" bestFit="1" width="10.0" style="50"/>
    <col min="10728" max="10728" customWidth="1" bestFit="1" width="10.0" style="50"/>
    <col min="10729" max="10729" customWidth="1" bestFit="1" width="10.0" style="50"/>
    <col min="10730" max="10730" customWidth="1" bestFit="1" width="10.0" style="50"/>
    <col min="10731" max="10731" customWidth="1" bestFit="1" width="10.0" style="50"/>
    <col min="10732" max="10732" customWidth="1" bestFit="1" width="10.0" style="50"/>
    <col min="10733" max="10733" customWidth="1" bestFit="1" width="10.0" style="50"/>
    <col min="10734" max="10734" customWidth="1" bestFit="1" width="10.0" style="50"/>
    <col min="10735" max="10735" customWidth="1" bestFit="1" width="10.0" style="50"/>
    <col min="10736" max="10736" customWidth="1" bestFit="1" width="10.0" style="50"/>
    <col min="10737" max="10737" customWidth="1" bestFit="1" width="10.0" style="50"/>
    <col min="10738" max="10738" customWidth="1" bestFit="1" width="10.0" style="50"/>
    <col min="10739" max="10739" customWidth="1" bestFit="1" width="10.0" style="50"/>
    <col min="10740" max="10740" customWidth="1" bestFit="1" width="10.0" style="50"/>
    <col min="10741" max="10741" customWidth="1" bestFit="1" width="10.0" style="50"/>
    <col min="10742" max="10742" customWidth="1" bestFit="1" width="10.0" style="50"/>
    <col min="10743" max="10743" customWidth="1" bestFit="1" width="10.0" style="50"/>
    <col min="10744" max="10744" customWidth="1" bestFit="1" width="10.0" style="50"/>
    <col min="10745" max="10745" customWidth="1" bestFit="1" width="10.0" style="50"/>
    <col min="10746" max="10746" customWidth="1" bestFit="1" width="10.0" style="50"/>
    <col min="10747" max="10747" customWidth="1" bestFit="1" width="10.0" style="50"/>
    <col min="10748" max="10748" customWidth="1" bestFit="1" width="10.0" style="50"/>
    <col min="10749" max="10749" customWidth="1" bestFit="1" width="10.0" style="50"/>
    <col min="10750" max="10750" customWidth="1" bestFit="1" width="10.0" style="50"/>
    <col min="10751" max="10751" customWidth="1" bestFit="1" width="10.0" style="50"/>
    <col min="10752" max="10752" customWidth="1" bestFit="1" width="10.0" style="50"/>
    <col min="10753" max="10753" customWidth="1" bestFit="1" width="10.0" style="50"/>
    <col min="10754" max="10754" customWidth="1" bestFit="1" width="10.0" style="50"/>
    <col min="10755" max="10755" customWidth="1" bestFit="1" width="10.0" style="50"/>
    <col min="10756" max="10756" customWidth="1" bestFit="1" width="10.0" style="50"/>
    <col min="10757" max="10757" customWidth="1" bestFit="1" width="10.0" style="50"/>
    <col min="10758" max="10758" customWidth="1" bestFit="1" width="10.0" style="50"/>
    <col min="10759" max="10759" customWidth="1" bestFit="1" width="10.0" style="50"/>
    <col min="10760" max="10760" customWidth="1" bestFit="1" width="10.0" style="50"/>
    <col min="10761" max="10761" customWidth="1" bestFit="1" width="10.0" style="50"/>
    <col min="10762" max="10762" customWidth="1" bestFit="1" width="10.0" style="50"/>
    <col min="10763" max="10763" customWidth="1" bestFit="1" width="10.0" style="50"/>
    <col min="10764" max="10764" customWidth="1" bestFit="1" width="10.0" style="50"/>
    <col min="10765" max="10765" customWidth="1" bestFit="1" width="10.0" style="50"/>
    <col min="10766" max="10766" customWidth="1" bestFit="1" width="10.0" style="50"/>
    <col min="10767" max="10767" customWidth="1" bestFit="1" width="10.0" style="50"/>
    <col min="10768" max="10768" customWidth="1" bestFit="1" width="10.0" style="50"/>
    <col min="10769" max="10769" customWidth="1" bestFit="1" width="10.0" style="50"/>
    <col min="10770" max="10770" customWidth="1" bestFit="1" width="10.0" style="50"/>
    <col min="10771" max="10771" customWidth="1" bestFit="1" width="10.0" style="50"/>
    <col min="10772" max="10772" customWidth="1" bestFit="1" width="10.0" style="50"/>
    <col min="10773" max="10773" customWidth="1" bestFit="1" width="10.0" style="50"/>
    <col min="10774" max="10774" customWidth="1" bestFit="1" width="10.0" style="50"/>
    <col min="10775" max="10775" customWidth="1" bestFit="1" width="10.0" style="50"/>
    <col min="10776" max="10776" customWidth="1" bestFit="1" width="10.0" style="50"/>
    <col min="10777" max="10777" customWidth="1" bestFit="1" width="10.0" style="50"/>
    <col min="10778" max="10778" customWidth="1" bestFit="1" width="10.0" style="50"/>
    <col min="10779" max="10779" customWidth="1" bestFit="1" width="10.0" style="50"/>
    <col min="10780" max="10780" customWidth="1" bestFit="1" width="10.0" style="50"/>
    <col min="10781" max="10781" customWidth="1" bestFit="1" width="10.0" style="50"/>
    <col min="10782" max="10782" customWidth="1" bestFit="1" width="10.0" style="50"/>
    <col min="10783" max="10783" customWidth="1" bestFit="1" width="10.0" style="50"/>
    <col min="10784" max="10784" customWidth="1" bestFit="1" width="10.0" style="50"/>
    <col min="10785" max="10785" customWidth="1" bestFit="1" width="10.0" style="50"/>
    <col min="10786" max="10786" customWidth="1" bestFit="1" width="10.0" style="50"/>
    <col min="10787" max="10787" customWidth="1" bestFit="1" width="10.0" style="50"/>
    <col min="10788" max="10788" customWidth="1" bestFit="1" width="10.0" style="50"/>
    <col min="10789" max="10789" customWidth="1" bestFit="1" width="10.0" style="50"/>
    <col min="10790" max="10790" customWidth="1" bestFit="1" width="10.0" style="50"/>
    <col min="10791" max="10791" customWidth="1" bestFit="1" width="10.0" style="50"/>
    <col min="10792" max="10792" customWidth="1" bestFit="1" width="10.0" style="50"/>
    <col min="10793" max="10793" customWidth="1" bestFit="1" width="10.0" style="50"/>
    <col min="10794" max="10794" customWidth="1" bestFit="1" width="10.0" style="50"/>
    <col min="10795" max="10795" customWidth="1" bestFit="1" width="10.0" style="50"/>
    <col min="10796" max="10796" customWidth="1" bestFit="1" width="10.0" style="50"/>
    <col min="10797" max="10797" customWidth="1" bestFit="1" width="10.0" style="50"/>
    <col min="10798" max="10798" customWidth="1" bestFit="1" width="10.0" style="50"/>
    <col min="10799" max="10799" customWidth="1" bestFit="1" width="10.0" style="50"/>
    <col min="10800" max="10800" customWidth="1" bestFit="1" width="10.0" style="50"/>
    <col min="10801" max="10801" customWidth="1" bestFit="1" width="10.0" style="50"/>
    <col min="10802" max="10802" customWidth="1" bestFit="1" width="10.0" style="50"/>
    <col min="10803" max="10803" customWidth="1" bestFit="1" width="10.0" style="50"/>
    <col min="10804" max="10804" customWidth="1" bestFit="1" width="10.0" style="50"/>
    <col min="10805" max="10805" customWidth="1" bestFit="1" width="10.0" style="50"/>
    <col min="10806" max="10806" customWidth="1" bestFit="1" width="10.0" style="50"/>
    <col min="10807" max="10807" customWidth="1" bestFit="1" width="10.0" style="50"/>
    <col min="10808" max="10808" customWidth="1" bestFit="1" width="10.0" style="50"/>
    <col min="10809" max="10809" customWidth="1" bestFit="1" width="10.0" style="50"/>
    <col min="10810" max="10810" customWidth="1" bestFit="1" width="10.0" style="50"/>
    <col min="10811" max="10811" customWidth="1" bestFit="1" width="10.0" style="50"/>
    <col min="10812" max="10812" customWidth="1" bestFit="1" width="10.0" style="50"/>
    <col min="10813" max="10813" customWidth="1" bestFit="1" width="10.0" style="50"/>
    <col min="10814" max="10814" customWidth="1" bestFit="1" width="10.0" style="50"/>
    <col min="10815" max="10815" customWidth="1" bestFit="1" width="10.0" style="50"/>
    <col min="10816" max="10816" customWidth="1" bestFit="1" width="10.0" style="50"/>
    <col min="10817" max="10817" customWidth="1" bestFit="1" width="10.0" style="50"/>
    <col min="10818" max="10818" customWidth="1" bestFit="1" width="10.0" style="50"/>
    <col min="10819" max="10819" customWidth="1" bestFit="1" width="10.0" style="50"/>
    <col min="10820" max="10820" customWidth="1" bestFit="1" width="10.0" style="50"/>
    <col min="10821" max="10821" customWidth="1" bestFit="1" width="10.0" style="50"/>
    <col min="10822" max="10822" customWidth="1" bestFit="1" width="10.0" style="50"/>
    <col min="10823" max="10823" customWidth="1" bestFit="1" width="10.0" style="50"/>
    <col min="10824" max="10824" customWidth="1" bestFit="1" width="10.0" style="50"/>
    <col min="10825" max="10825" customWidth="1" bestFit="1" width="10.0" style="50"/>
    <col min="10826" max="10826" customWidth="1" bestFit="1" width="10.0" style="50"/>
    <col min="10827" max="10827" customWidth="1" bestFit="1" width="10.0" style="50"/>
    <col min="10828" max="10828" customWidth="1" bestFit="1" width="10.0" style="50"/>
    <col min="10829" max="10829" customWidth="1" bestFit="1" width="10.0" style="50"/>
    <col min="10830" max="10830" customWidth="1" bestFit="1" width="10.0" style="50"/>
    <col min="10831" max="10831" customWidth="1" bestFit="1" width="10.0" style="50"/>
    <col min="10832" max="10832" customWidth="1" bestFit="1" width="10.0" style="50"/>
    <col min="10833" max="10833" customWidth="1" bestFit="1" width="10.0" style="50"/>
    <col min="10834" max="10834" customWidth="1" bestFit="1" width="10.0" style="50"/>
    <col min="10835" max="10835" customWidth="1" bestFit="1" width="10.0" style="50"/>
    <col min="10836" max="10836" customWidth="1" bestFit="1" width="10.0" style="50"/>
    <col min="10837" max="10837" customWidth="1" bestFit="1" width="10.0" style="50"/>
    <col min="10838" max="10838" customWidth="1" bestFit="1" width="10.0" style="50"/>
    <col min="10839" max="10839" customWidth="1" bestFit="1" width="10.0" style="50"/>
    <col min="10840" max="10840" customWidth="1" bestFit="1" width="10.0" style="50"/>
    <col min="10841" max="10841" customWidth="1" bestFit="1" width="10.0" style="50"/>
    <col min="10842" max="10842" customWidth="1" bestFit="1" width="10.0" style="50"/>
    <col min="10843" max="10843" customWidth="1" bestFit="1" width="10.0" style="50"/>
    <col min="10844" max="10844" customWidth="1" bestFit="1" width="10.0" style="50"/>
    <col min="10845" max="10845" customWidth="1" bestFit="1" width="10.0" style="50"/>
    <col min="10846" max="10846" customWidth="1" bestFit="1" width="10.0" style="50"/>
    <col min="10847" max="10847" customWidth="1" bestFit="1" width="10.0" style="50"/>
    <col min="10848" max="10848" customWidth="1" bestFit="1" width="10.0" style="50"/>
    <col min="10849" max="10849" customWidth="1" bestFit="1" width="10.0" style="50"/>
    <col min="10850" max="10850" customWidth="1" bestFit="1" width="10.0" style="50"/>
    <col min="10851" max="10851" customWidth="1" bestFit="1" width="10.0" style="50"/>
    <col min="10852" max="10852" customWidth="1" bestFit="1" width="10.0" style="50"/>
    <col min="10853" max="10853" customWidth="1" bestFit="1" width="10.0" style="50"/>
    <col min="10854" max="10854" customWidth="1" bestFit="1" width="10.0" style="50"/>
    <col min="10855" max="10855" customWidth="1" bestFit="1" width="10.0" style="50"/>
    <col min="10856" max="10856" customWidth="1" bestFit="1" width="10.0" style="50"/>
    <col min="10857" max="10857" customWidth="1" bestFit="1" width="10.0" style="50"/>
    <col min="10858" max="10858" customWidth="1" bestFit="1" width="10.0" style="50"/>
    <col min="10859" max="10859" customWidth="1" bestFit="1" width="10.0" style="50"/>
    <col min="10860" max="10860" customWidth="1" bestFit="1" width="10.0" style="50"/>
    <col min="10861" max="10861" customWidth="1" bestFit="1" width="10.0" style="50"/>
    <col min="10862" max="10862" customWidth="1" bestFit="1" width="10.0" style="50"/>
    <col min="10863" max="10863" customWidth="1" bestFit="1" width="10.0" style="50"/>
    <col min="10864" max="10864" customWidth="1" bestFit="1" width="10.0" style="50"/>
    <col min="10865" max="10865" customWidth="1" bestFit="1" width="10.0" style="50"/>
    <col min="10866" max="10866" customWidth="1" bestFit="1" width="10.0" style="50"/>
    <col min="10867" max="10867" customWidth="1" bestFit="1" width="10.0" style="50"/>
    <col min="10868" max="10868" customWidth="1" bestFit="1" width="10.0" style="50"/>
    <col min="10869" max="10869" customWidth="1" bestFit="1" width="10.0" style="50"/>
    <col min="10870" max="10870" customWidth="1" bestFit="1" width="10.0" style="50"/>
    <col min="10871" max="10871" customWidth="1" bestFit="1" width="10.0" style="50"/>
    <col min="10872" max="10872" customWidth="1" bestFit="1" width="10.0" style="50"/>
    <col min="10873" max="10873" customWidth="1" bestFit="1" width="10.0" style="50"/>
    <col min="10874" max="10874" customWidth="1" bestFit="1" width="10.0" style="50"/>
    <col min="10875" max="10875" customWidth="1" bestFit="1" width="10.0" style="50"/>
    <col min="10876" max="10876" customWidth="1" bestFit="1" width="10.0" style="50"/>
    <col min="10877" max="10877" customWidth="1" bestFit="1" width="10.0" style="50"/>
    <col min="10878" max="10878" customWidth="1" bestFit="1" width="10.0" style="50"/>
    <col min="10879" max="10879" customWidth="1" bestFit="1" width="10.0" style="50"/>
    <col min="10880" max="10880" customWidth="1" bestFit="1" width="10.0" style="50"/>
    <col min="10881" max="10881" customWidth="1" bestFit="1" width="10.0" style="50"/>
    <col min="10882" max="10882" customWidth="1" bestFit="1" width="10.0" style="50"/>
    <col min="10883" max="10883" customWidth="1" bestFit="1" width="10.0" style="50"/>
    <col min="10884" max="10884" customWidth="1" bestFit="1" width="10.0" style="50"/>
    <col min="10885" max="10885" customWidth="1" bestFit="1" width="10.0" style="50"/>
    <col min="10886" max="10886" customWidth="1" bestFit="1" width="10.0" style="50"/>
    <col min="10887" max="10887" customWidth="1" bestFit="1" width="10.0" style="50"/>
    <col min="10888" max="10888" customWidth="1" bestFit="1" width="10.0" style="50"/>
    <col min="10889" max="10889" customWidth="1" bestFit="1" width="10.0" style="50"/>
    <col min="10890" max="10890" customWidth="1" bestFit="1" width="10.0" style="50"/>
    <col min="10891" max="10891" customWidth="1" bestFit="1" width="10.0" style="50"/>
    <col min="10892" max="10892" customWidth="1" bestFit="1" width="10.0" style="50"/>
    <col min="10893" max="10893" customWidth="1" bestFit="1" width="10.0" style="50"/>
    <col min="10894" max="10894" customWidth="1" bestFit="1" width="10.0" style="50"/>
    <col min="10895" max="10895" customWidth="1" bestFit="1" width="10.0" style="50"/>
    <col min="10896" max="10896" customWidth="1" bestFit="1" width="10.0" style="50"/>
    <col min="10897" max="10897" customWidth="1" bestFit="1" width="10.0" style="50"/>
    <col min="10898" max="10898" customWidth="1" bestFit="1" width="10.0" style="50"/>
    <col min="10899" max="10899" customWidth="1" bestFit="1" width="10.0" style="50"/>
    <col min="10900" max="10900" customWidth="1" bestFit="1" width="10.0" style="50"/>
    <col min="10901" max="10901" customWidth="1" bestFit="1" width="10.0" style="50"/>
    <col min="10902" max="10902" customWidth="1" bestFit="1" width="10.0" style="50"/>
    <col min="10903" max="10903" customWidth="1" bestFit="1" width="10.0" style="50"/>
    <col min="10904" max="10904" customWidth="1" bestFit="1" width="10.0" style="50"/>
    <col min="10905" max="10905" customWidth="1" bestFit="1" width="10.0" style="50"/>
    <col min="10906" max="10906" customWidth="1" bestFit="1" width="10.0" style="50"/>
    <col min="10907" max="10907" customWidth="1" bestFit="1" width="10.0" style="50"/>
    <col min="10908" max="10908" customWidth="1" bestFit="1" width="10.0" style="50"/>
    <col min="10909" max="10909" customWidth="1" bestFit="1" width="10.0" style="50"/>
    <col min="10910" max="10910" customWidth="1" bestFit="1" width="10.0" style="50"/>
    <col min="10911" max="10911" customWidth="1" bestFit="1" width="10.0" style="50"/>
    <col min="10912" max="10912" customWidth="1" bestFit="1" width="10.0" style="50"/>
    <col min="10913" max="10913" customWidth="1" bestFit="1" width="10.0" style="50"/>
    <col min="10914" max="10914" customWidth="1" bestFit="1" width="10.0" style="50"/>
    <col min="10915" max="10915" customWidth="1" bestFit="1" width="10.0" style="50"/>
    <col min="10916" max="10916" customWidth="1" bestFit="1" width="10.0" style="50"/>
    <col min="10917" max="10917" customWidth="1" bestFit="1" width="10.0" style="50"/>
    <col min="10918" max="10918" customWidth="1" bestFit="1" width="10.0" style="50"/>
    <col min="10919" max="10919" customWidth="1" bestFit="1" width="10.0" style="50"/>
    <col min="10920" max="10920" customWidth="1" bestFit="1" width="10.0" style="50"/>
    <col min="10921" max="10921" customWidth="1" bestFit="1" width="10.0" style="50"/>
    <col min="10922" max="10922" customWidth="1" bestFit="1" width="10.0" style="50"/>
    <col min="10923" max="10923" customWidth="1" bestFit="1" width="10.0" style="50"/>
    <col min="10924" max="10924" customWidth="1" bestFit="1" width="10.0" style="50"/>
    <col min="10925" max="10925" customWidth="1" bestFit="1" width="10.0" style="50"/>
    <col min="10926" max="10926" customWidth="1" bestFit="1" width="10.0" style="50"/>
    <col min="10927" max="10927" customWidth="1" bestFit="1" width="10.0" style="50"/>
    <col min="10928" max="10928" customWidth="1" bestFit="1" width="10.0" style="50"/>
    <col min="10929" max="10929" customWidth="1" bestFit="1" width="10.0" style="50"/>
    <col min="10930" max="10930" customWidth="1" bestFit="1" width="10.0" style="50"/>
    <col min="10931" max="10931" customWidth="1" bestFit="1" width="10.0" style="50"/>
    <col min="10932" max="10932" customWidth="1" bestFit="1" width="10.0" style="50"/>
    <col min="10933" max="10933" customWidth="1" bestFit="1" width="10.0" style="50"/>
    <col min="10934" max="10934" customWidth="1" bestFit="1" width="10.0" style="50"/>
    <col min="10935" max="10935" customWidth="1" bestFit="1" width="10.0" style="50"/>
    <col min="10936" max="10936" customWidth="1" bestFit="1" width="10.0" style="50"/>
    <col min="10937" max="10937" customWidth="1" bestFit="1" width="10.0" style="50"/>
    <col min="10938" max="10938" customWidth="1" bestFit="1" width="10.0" style="50"/>
    <col min="10939" max="10939" customWidth="1" bestFit="1" width="10.0" style="50"/>
    <col min="10940" max="10940" customWidth="1" bestFit="1" width="10.0" style="50"/>
    <col min="10941" max="10941" customWidth="1" bestFit="1" width="10.0" style="50"/>
    <col min="10942" max="10942" customWidth="1" bestFit="1" width="10.0" style="50"/>
    <col min="10943" max="10943" customWidth="1" bestFit="1" width="10.0" style="50"/>
    <col min="10944" max="10944" customWidth="1" bestFit="1" width="10.0" style="50"/>
    <col min="10945" max="10945" customWidth="1" bestFit="1" width="10.0" style="50"/>
    <col min="10946" max="10946" customWidth="1" bestFit="1" width="10.0" style="50"/>
    <col min="10947" max="10947" customWidth="1" bestFit="1" width="10.0" style="50"/>
    <col min="10948" max="10948" customWidth="1" bestFit="1" width="10.0" style="50"/>
    <col min="10949" max="10949" customWidth="1" bestFit="1" width="10.0" style="50"/>
    <col min="10950" max="10950" customWidth="1" bestFit="1" width="10.0" style="50"/>
    <col min="10951" max="10951" customWidth="1" bestFit="1" width="10.0" style="50"/>
    <col min="10952" max="10952" customWidth="1" bestFit="1" width="10.0" style="50"/>
    <col min="10953" max="10953" customWidth="1" bestFit="1" width="10.0" style="50"/>
    <col min="10954" max="10954" customWidth="1" bestFit="1" width="10.0" style="50"/>
    <col min="10955" max="10955" customWidth="1" bestFit="1" width="10.0" style="50"/>
    <col min="10956" max="10956" customWidth="1" bestFit="1" width="10.0" style="50"/>
    <col min="10957" max="10957" customWidth="1" bestFit="1" width="10.0" style="50"/>
    <col min="10958" max="10958" customWidth="1" bestFit="1" width="10.0" style="50"/>
    <col min="10959" max="10959" customWidth="1" bestFit="1" width="10.0" style="50"/>
    <col min="10960" max="10960" customWidth="1" bestFit="1" width="10.0" style="50"/>
    <col min="10961" max="10961" customWidth="1" bestFit="1" width="10.0" style="50"/>
    <col min="10962" max="10962" customWidth="1" bestFit="1" width="10.0" style="50"/>
    <col min="10963" max="10963" customWidth="1" bestFit="1" width="10.0" style="50"/>
    <col min="10964" max="10964" customWidth="1" bestFit="1" width="10.0" style="50"/>
    <col min="10965" max="10965" customWidth="1" bestFit="1" width="10.0" style="50"/>
    <col min="10966" max="10966" customWidth="1" bestFit="1" width="10.0" style="50"/>
    <col min="10967" max="10967" customWidth="1" bestFit="1" width="10.0" style="50"/>
    <col min="10968" max="10968" customWidth="1" bestFit="1" width="10.0" style="50"/>
    <col min="10969" max="10969" customWidth="1" bestFit="1" width="10.0" style="50"/>
    <col min="10970" max="10970" customWidth="1" bestFit="1" width="10.0" style="50"/>
    <col min="10971" max="10971" customWidth="1" bestFit="1" width="10.0" style="50"/>
    <col min="10972" max="10972" customWidth="1" bestFit="1" width="10.0" style="50"/>
    <col min="10973" max="10973" customWidth="1" bestFit="1" width="10.0" style="50"/>
    <col min="10974" max="10974" customWidth="1" bestFit="1" width="10.0" style="50"/>
    <col min="10975" max="10975" customWidth="1" bestFit="1" width="10.0" style="50"/>
    <col min="10976" max="10976" customWidth="1" bestFit="1" width="10.0" style="50"/>
    <col min="10977" max="10977" customWidth="1" bestFit="1" width="10.0" style="50"/>
    <col min="10978" max="10978" customWidth="1" bestFit="1" width="10.0" style="50"/>
    <col min="10979" max="10979" customWidth="1" bestFit="1" width="10.0" style="50"/>
    <col min="10980" max="10980" customWidth="1" bestFit="1" width="10.0" style="50"/>
    <col min="10981" max="10981" customWidth="1" bestFit="1" width="10.0" style="50"/>
    <col min="10982" max="10982" customWidth="1" bestFit="1" width="10.0" style="50"/>
    <col min="10983" max="10983" customWidth="1" bestFit="1" width="10.0" style="50"/>
    <col min="10984" max="10984" customWidth="1" bestFit="1" width="10.0" style="50"/>
    <col min="10985" max="10985" customWidth="1" bestFit="1" width="10.0" style="50"/>
    <col min="10986" max="10986" customWidth="1" bestFit="1" width="10.0" style="50"/>
    <col min="10987" max="10987" customWidth="1" bestFit="1" width="10.0" style="50"/>
    <col min="10988" max="10988" customWidth="1" bestFit="1" width="10.0" style="50"/>
    <col min="10989" max="10989" customWidth="1" bestFit="1" width="10.0" style="50"/>
    <col min="10990" max="10990" customWidth="1" bestFit="1" width="10.0" style="50"/>
    <col min="10991" max="10991" customWidth="1" bestFit="1" width="10.0" style="50"/>
    <col min="10992" max="10992" customWidth="1" bestFit="1" width="10.0" style="50"/>
    <col min="10993" max="10993" customWidth="1" bestFit="1" width="10.0" style="50"/>
    <col min="10994" max="10994" customWidth="1" bestFit="1" width="10.0" style="50"/>
    <col min="10995" max="10995" customWidth="1" bestFit="1" width="10.0" style="50"/>
    <col min="10996" max="10996" customWidth="1" bestFit="1" width="10.0" style="50"/>
    <col min="10997" max="10997" customWidth="1" bestFit="1" width="10.0" style="50"/>
    <col min="10998" max="10998" customWidth="1" bestFit="1" width="10.0" style="50"/>
    <col min="10999" max="10999" customWidth="1" bestFit="1" width="10.0" style="50"/>
    <col min="11000" max="11000" customWidth="1" bestFit="1" width="10.0" style="50"/>
    <col min="11001" max="11001" customWidth="1" bestFit="1" width="10.0" style="50"/>
    <col min="11002" max="11002" customWidth="1" bestFit="1" width="10.0" style="50"/>
    <col min="11003" max="11003" customWidth="1" bestFit="1" width="10.0" style="50"/>
    <col min="11004" max="11004" customWidth="1" bestFit="1" width="10.0" style="50"/>
    <col min="11005" max="11005" customWidth="1" bestFit="1" width="10.0" style="50"/>
    <col min="11006" max="11006" customWidth="1" bestFit="1" width="10.0" style="50"/>
    <col min="11007" max="11007" customWidth="1" bestFit="1" width="10.0" style="50"/>
    <col min="11008" max="11008" customWidth="1" bestFit="1" width="10.0" style="50"/>
    <col min="11009" max="11009" customWidth="1" bestFit="1" width="10.0" style="50"/>
    <col min="11010" max="11010" customWidth="1" bestFit="1" width="10.0" style="50"/>
    <col min="11011" max="11011" customWidth="1" bestFit="1" width="10.0" style="50"/>
    <col min="11012" max="11012" customWidth="1" bestFit="1" width="10.0" style="50"/>
    <col min="11013" max="11013" customWidth="1" bestFit="1" width="10.0" style="50"/>
    <col min="11014" max="11014" customWidth="1" bestFit="1" width="10.0" style="50"/>
    <col min="11015" max="11015" customWidth="1" bestFit="1" width="10.0" style="50"/>
    <col min="11016" max="11016" customWidth="1" bestFit="1" width="10.0" style="50"/>
    <col min="11017" max="11017" customWidth="1" bestFit="1" width="10.0" style="50"/>
    <col min="11018" max="11018" customWidth="1" bestFit="1" width="10.0" style="50"/>
    <col min="11019" max="11019" customWidth="1" bestFit="1" width="10.0" style="50"/>
    <col min="11020" max="11020" customWidth="1" bestFit="1" width="10.0" style="50"/>
    <col min="11021" max="11021" customWidth="1" bestFit="1" width="10.0" style="50"/>
    <col min="11022" max="11022" customWidth="1" bestFit="1" width="10.0" style="50"/>
    <col min="11023" max="11023" customWidth="1" bestFit="1" width="10.0" style="50"/>
    <col min="11024" max="11024" customWidth="1" bestFit="1" width="10.0" style="50"/>
    <col min="11025" max="11025" customWidth="1" bestFit="1" width="10.0" style="50"/>
    <col min="11026" max="11026" customWidth="1" bestFit="1" width="10.0" style="50"/>
    <col min="11027" max="11027" customWidth="1" bestFit="1" width="10.0" style="50"/>
    <col min="11028" max="11028" customWidth="1" bestFit="1" width="10.0" style="50"/>
    <col min="11029" max="11029" customWidth="1" bestFit="1" width="10.0" style="50"/>
    <col min="11030" max="11030" customWidth="1" bestFit="1" width="10.0" style="50"/>
    <col min="11031" max="11031" customWidth="1" bestFit="1" width="10.0" style="50"/>
    <col min="11032" max="11032" customWidth="1" bestFit="1" width="10.0" style="50"/>
    <col min="11033" max="11033" customWidth="1" bestFit="1" width="10.0" style="50"/>
    <col min="11034" max="11034" customWidth="1" bestFit="1" width="10.0" style="50"/>
    <col min="11035" max="11035" customWidth="1" bestFit="1" width="10.0" style="50"/>
    <col min="11036" max="11036" customWidth="1" bestFit="1" width="10.0" style="50"/>
    <col min="11037" max="11037" customWidth="1" bestFit="1" width="10.0" style="50"/>
    <col min="11038" max="11038" customWidth="1" bestFit="1" width="10.0" style="50"/>
    <col min="11039" max="11039" customWidth="1" bestFit="1" width="10.0" style="50"/>
    <col min="11040" max="11040" customWidth="1" bestFit="1" width="10.0" style="50"/>
    <col min="11041" max="11041" customWidth="1" bestFit="1" width="10.0" style="50"/>
    <col min="11042" max="11042" customWidth="1" bestFit="1" width="10.0" style="50"/>
    <col min="11043" max="11043" customWidth="1" bestFit="1" width="10.0" style="50"/>
    <col min="11044" max="11044" customWidth="1" bestFit="1" width="10.0" style="50"/>
    <col min="11045" max="11045" customWidth="1" bestFit="1" width="10.0" style="50"/>
    <col min="11046" max="11046" customWidth="1" bestFit="1" width="10.0" style="50"/>
    <col min="11047" max="11047" customWidth="1" bestFit="1" width="10.0" style="50"/>
    <col min="11048" max="11048" customWidth="1" bestFit="1" width="10.0" style="50"/>
    <col min="11049" max="11049" customWidth="1" bestFit="1" width="10.0" style="50"/>
    <col min="11050" max="11050" customWidth="1" bestFit="1" width="10.0" style="50"/>
    <col min="11051" max="11051" customWidth="1" bestFit="1" width="10.0" style="50"/>
    <col min="11052" max="11052" customWidth="1" bestFit="1" width="10.0" style="50"/>
    <col min="11053" max="11053" customWidth="1" bestFit="1" width="10.0" style="50"/>
    <col min="11054" max="11054" customWidth="1" bestFit="1" width="10.0" style="50"/>
    <col min="11055" max="11055" customWidth="1" bestFit="1" width="10.0" style="50"/>
    <col min="11056" max="11056" customWidth="1" bestFit="1" width="10.0" style="50"/>
    <col min="11057" max="11057" customWidth="1" bestFit="1" width="10.0" style="50"/>
    <col min="11058" max="11058" customWidth="1" bestFit="1" width="10.0" style="50"/>
    <col min="11059" max="11059" customWidth="1" bestFit="1" width="10.0" style="50"/>
    <col min="11060" max="11060" customWidth="1" bestFit="1" width="10.0" style="50"/>
    <col min="11061" max="11061" customWidth="1" bestFit="1" width="10.0" style="50"/>
    <col min="11062" max="11062" customWidth="1" bestFit="1" width="10.0" style="50"/>
    <col min="11063" max="11063" customWidth="1" bestFit="1" width="10.0" style="50"/>
    <col min="11064" max="11064" customWidth="1" bestFit="1" width="10.0" style="50"/>
    <col min="11065" max="11065" customWidth="1" bestFit="1" width="10.0" style="50"/>
    <col min="11066" max="11066" customWidth="1" bestFit="1" width="10.0" style="50"/>
    <col min="11067" max="11067" customWidth="1" bestFit="1" width="10.0" style="50"/>
    <col min="11068" max="11068" customWidth="1" bestFit="1" width="10.0" style="50"/>
    <col min="11069" max="11069" customWidth="1" bestFit="1" width="10.0" style="50"/>
    <col min="11070" max="11070" customWidth="1" bestFit="1" width="10.0" style="50"/>
    <col min="11071" max="11071" customWidth="1" bestFit="1" width="10.0" style="50"/>
    <col min="11072" max="11072" customWidth="1" bestFit="1" width="10.0" style="50"/>
    <col min="11073" max="11073" customWidth="1" bestFit="1" width="10.0" style="50"/>
    <col min="11074" max="11074" customWidth="1" bestFit="1" width="10.0" style="50"/>
    <col min="11075" max="11075" customWidth="1" bestFit="1" width="10.0" style="50"/>
    <col min="11076" max="11076" customWidth="1" bestFit="1" width="10.0" style="50"/>
    <col min="11077" max="11077" customWidth="1" bestFit="1" width="10.0" style="50"/>
    <col min="11078" max="11078" customWidth="1" bestFit="1" width="10.0" style="50"/>
    <col min="11079" max="11079" customWidth="1" bestFit="1" width="10.0" style="50"/>
    <col min="11080" max="11080" customWidth="1" bestFit="1" width="10.0" style="50"/>
    <col min="11081" max="11081" customWidth="1" bestFit="1" width="10.0" style="50"/>
    <col min="11082" max="11082" customWidth="1" bestFit="1" width="10.0" style="50"/>
    <col min="11083" max="11083" customWidth="1" bestFit="1" width="10.0" style="50"/>
    <col min="11084" max="11084" customWidth="1" bestFit="1" width="10.0" style="50"/>
    <col min="11085" max="11085" customWidth="1" bestFit="1" width="10.0" style="50"/>
    <col min="11086" max="11086" customWidth="1" bestFit="1" width="10.0" style="50"/>
    <col min="11087" max="11087" customWidth="1" bestFit="1" width="10.0" style="50"/>
    <col min="11088" max="11088" customWidth="1" bestFit="1" width="10.0" style="50"/>
    <col min="11089" max="11089" customWidth="1" bestFit="1" width="10.0" style="50"/>
    <col min="11090" max="11090" customWidth="1" bestFit="1" width="10.0" style="50"/>
    <col min="11091" max="11091" customWidth="1" bestFit="1" width="10.0" style="50"/>
    <col min="11092" max="11092" customWidth="1" bestFit="1" width="10.0" style="50"/>
    <col min="11093" max="11093" customWidth="1" bestFit="1" width="10.0" style="50"/>
    <col min="11094" max="11094" customWidth="1" bestFit="1" width="10.0" style="50"/>
    <col min="11095" max="11095" customWidth="1" bestFit="1" width="10.0" style="50"/>
    <col min="11096" max="11096" customWidth="1" bestFit="1" width="10.0" style="50"/>
    <col min="11097" max="11097" customWidth="1" bestFit="1" width="10.0" style="50"/>
    <col min="11098" max="11098" customWidth="1" bestFit="1" width="10.0" style="50"/>
    <col min="11099" max="11099" customWidth="1" bestFit="1" width="10.0" style="50"/>
    <col min="11100" max="11100" customWidth="1" bestFit="1" width="10.0" style="50"/>
    <col min="11101" max="11101" customWidth="1" bestFit="1" width="10.0" style="50"/>
    <col min="11102" max="11102" customWidth="1" bestFit="1" width="10.0" style="50"/>
    <col min="11103" max="11103" customWidth="1" bestFit="1" width="10.0" style="50"/>
    <col min="11104" max="11104" customWidth="1" bestFit="1" width="10.0" style="50"/>
    <col min="11105" max="11105" customWidth="1" bestFit="1" width="10.0" style="50"/>
    <col min="11106" max="11106" customWidth="1" bestFit="1" width="10.0" style="50"/>
    <col min="11107" max="11107" customWidth="1" bestFit="1" width="10.0" style="50"/>
    <col min="11108" max="11108" customWidth="1" bestFit="1" width="10.0" style="50"/>
    <col min="11109" max="11109" customWidth="1" bestFit="1" width="10.0" style="50"/>
    <col min="11110" max="11110" customWidth="1" bestFit="1" width="10.0" style="50"/>
    <col min="11111" max="11111" customWidth="1" bestFit="1" width="10.0" style="50"/>
    <col min="11112" max="11112" customWidth="1" bestFit="1" width="10.0" style="50"/>
    <col min="11113" max="11113" customWidth="1" bestFit="1" width="10.0" style="50"/>
    <col min="11114" max="11114" customWidth="1" bestFit="1" width="10.0" style="50"/>
    <col min="11115" max="11115" customWidth="1" bestFit="1" width="10.0" style="50"/>
    <col min="11116" max="11116" customWidth="1" bestFit="1" width="10.0" style="50"/>
    <col min="11117" max="11117" customWidth="1" bestFit="1" width="10.0" style="50"/>
    <col min="11118" max="11118" customWidth="1" bestFit="1" width="10.0" style="50"/>
    <col min="11119" max="11119" customWidth="1" bestFit="1" width="10.0" style="50"/>
    <col min="11120" max="11120" customWidth="1" bestFit="1" width="10.0" style="50"/>
    <col min="11121" max="11121" customWidth="1" bestFit="1" width="10.0" style="50"/>
    <col min="11122" max="11122" customWidth="1" bestFit="1" width="10.0" style="50"/>
    <col min="11123" max="11123" customWidth="1" bestFit="1" width="10.0" style="50"/>
    <col min="11124" max="11124" customWidth="1" bestFit="1" width="10.0" style="50"/>
    <col min="11125" max="11125" customWidth="1" bestFit="1" width="10.0" style="50"/>
    <col min="11126" max="11126" customWidth="1" bestFit="1" width="10.0" style="50"/>
    <col min="11127" max="11127" customWidth="1" bestFit="1" width="10.0" style="50"/>
    <col min="11128" max="11128" customWidth="1" bestFit="1" width="10.0" style="50"/>
    <col min="11129" max="11129" customWidth="1" bestFit="1" width="10.0" style="50"/>
    <col min="11130" max="11130" customWidth="1" bestFit="1" width="10.0" style="50"/>
    <col min="11131" max="11131" customWidth="1" bestFit="1" width="10.0" style="50"/>
    <col min="11132" max="11132" customWidth="1" bestFit="1" width="10.0" style="50"/>
    <col min="11133" max="11133" customWidth="1" bestFit="1" width="10.0" style="50"/>
    <col min="11134" max="11134" customWidth="1" bestFit="1" width="10.0" style="50"/>
    <col min="11135" max="11135" customWidth="1" bestFit="1" width="10.0" style="50"/>
    <col min="11136" max="11136" customWidth="1" bestFit="1" width="10.0" style="50"/>
    <col min="11137" max="11137" customWidth="1" bestFit="1" width="10.0" style="50"/>
    <col min="11138" max="11138" customWidth="1" bestFit="1" width="10.0" style="50"/>
    <col min="11139" max="11139" customWidth="1" bestFit="1" width="10.0" style="50"/>
    <col min="11140" max="11140" customWidth="1" bestFit="1" width="10.0" style="50"/>
    <col min="11141" max="11141" customWidth="1" bestFit="1" width="10.0" style="50"/>
    <col min="11142" max="11142" customWidth="1" bestFit="1" width="10.0" style="50"/>
    <col min="11143" max="11143" customWidth="1" bestFit="1" width="10.0" style="50"/>
    <col min="11144" max="11144" customWidth="1" bestFit="1" width="10.0" style="50"/>
    <col min="11145" max="11145" customWidth="1" bestFit="1" width="10.0" style="50"/>
    <col min="11146" max="11146" customWidth="1" bestFit="1" width="10.0" style="50"/>
    <col min="11147" max="11147" customWidth="1" bestFit="1" width="10.0" style="50"/>
    <col min="11148" max="11148" customWidth="1" bestFit="1" width="10.0" style="50"/>
    <col min="11149" max="11149" customWidth="1" bestFit="1" width="10.0" style="50"/>
    <col min="11150" max="11150" customWidth="1" bestFit="1" width="10.0" style="50"/>
    <col min="11151" max="11151" customWidth="1" bestFit="1" width="10.0" style="50"/>
    <col min="11152" max="11152" customWidth="1" bestFit="1" width="10.0" style="50"/>
    <col min="11153" max="11153" customWidth="1" bestFit="1" width="10.0" style="50"/>
    <col min="11154" max="11154" customWidth="1" bestFit="1" width="10.0" style="50"/>
    <col min="11155" max="11155" customWidth="1" bestFit="1" width="10.0" style="50"/>
    <col min="11156" max="11156" customWidth="1" bestFit="1" width="10.0" style="50"/>
    <col min="11157" max="11157" customWidth="1" bestFit="1" width="10.0" style="50"/>
    <col min="11158" max="11158" customWidth="1" bestFit="1" width="10.0" style="50"/>
    <col min="11159" max="11159" customWidth="1" bestFit="1" width="10.0" style="50"/>
    <col min="11160" max="11160" customWidth="1" bestFit="1" width="10.0" style="50"/>
    <col min="11161" max="11161" customWidth="1" bestFit="1" width="10.0" style="50"/>
    <col min="11162" max="11162" customWidth="1" bestFit="1" width="10.0" style="50"/>
    <col min="11163" max="11163" customWidth="1" bestFit="1" width="10.0" style="50"/>
    <col min="11164" max="11164" customWidth="1" bestFit="1" width="10.0" style="50"/>
    <col min="11165" max="11165" customWidth="1" bestFit="1" width="10.0" style="50"/>
    <col min="11166" max="11166" customWidth="1" bestFit="1" width="10.0" style="50"/>
    <col min="11167" max="11167" customWidth="1" bestFit="1" width="10.0" style="50"/>
    <col min="11168" max="11168" customWidth="1" bestFit="1" width="10.0" style="50"/>
    <col min="11169" max="11169" customWidth="1" bestFit="1" width="10.0" style="50"/>
    <col min="11170" max="11170" customWidth="1" bestFit="1" width="10.0" style="50"/>
    <col min="11171" max="11171" customWidth="1" bestFit="1" width="10.0" style="50"/>
    <col min="11172" max="11172" customWidth="1" bestFit="1" width="10.0" style="50"/>
    <col min="11173" max="11173" customWidth="1" bestFit="1" width="10.0" style="50"/>
    <col min="11174" max="11174" customWidth="1" bestFit="1" width="10.0" style="50"/>
    <col min="11175" max="11175" customWidth="1" bestFit="1" width="10.0" style="50"/>
    <col min="11176" max="11176" customWidth="1" bestFit="1" width="10.0" style="50"/>
    <col min="11177" max="11177" customWidth="1" bestFit="1" width="10.0" style="50"/>
    <col min="11178" max="11178" customWidth="1" bestFit="1" width="10.0" style="50"/>
    <col min="11179" max="11179" customWidth="1" bestFit="1" width="10.0" style="50"/>
    <col min="11180" max="11180" customWidth="1" bestFit="1" width="10.0" style="50"/>
    <col min="11181" max="11181" customWidth="1" bestFit="1" width="10.0" style="50"/>
    <col min="11182" max="11182" customWidth="1" bestFit="1" width="10.0" style="50"/>
    <col min="11183" max="11183" customWidth="1" bestFit="1" width="10.0" style="50"/>
    <col min="11184" max="11184" customWidth="1" bestFit="1" width="10.0" style="50"/>
    <col min="11185" max="11185" customWidth="1" bestFit="1" width="10.0" style="50"/>
    <col min="11186" max="11186" customWidth="1" bestFit="1" width="10.0" style="50"/>
    <col min="11187" max="11187" customWidth="1" bestFit="1" width="10.0" style="50"/>
    <col min="11188" max="11188" customWidth="1" bestFit="1" width="10.0" style="50"/>
    <col min="11189" max="11189" customWidth="1" bestFit="1" width="10.0" style="50"/>
    <col min="11190" max="11190" customWidth="1" bestFit="1" width="10.0" style="50"/>
    <col min="11191" max="11191" customWidth="1" bestFit="1" width="10.0" style="50"/>
    <col min="11192" max="11192" customWidth="1" bestFit="1" width="10.0" style="50"/>
    <col min="11193" max="11193" customWidth="1" bestFit="1" width="10.0" style="50"/>
    <col min="11194" max="11194" customWidth="1" bestFit="1" width="10.0" style="50"/>
    <col min="11195" max="11195" customWidth="1" bestFit="1" width="10.0" style="50"/>
    <col min="11196" max="11196" customWidth="1" bestFit="1" width="10.0" style="50"/>
    <col min="11197" max="11197" customWidth="1" bestFit="1" width="10.0" style="50"/>
    <col min="11198" max="11198" customWidth="1" bestFit="1" width="10.0" style="50"/>
    <col min="11199" max="11199" customWidth="1" bestFit="1" width="10.0" style="50"/>
    <col min="11200" max="11200" customWidth="1" bestFit="1" width="10.0" style="50"/>
    <col min="11201" max="11201" customWidth="1" bestFit="1" width="10.0" style="50"/>
    <col min="11202" max="11202" customWidth="1" bestFit="1" width="10.0" style="50"/>
    <col min="11203" max="11203" customWidth="1" bestFit="1" width="10.0" style="50"/>
    <col min="11204" max="11204" customWidth="1" bestFit="1" width="10.0" style="50"/>
    <col min="11205" max="11205" customWidth="1" bestFit="1" width="10.0" style="50"/>
    <col min="11206" max="11206" customWidth="1" bestFit="1" width="10.0" style="50"/>
    <col min="11207" max="11207" customWidth="1" bestFit="1" width="10.0" style="50"/>
    <col min="11208" max="11208" customWidth="1" bestFit="1" width="10.0" style="50"/>
    <col min="11209" max="11209" customWidth="1" bestFit="1" width="10.0" style="50"/>
    <col min="11210" max="11210" customWidth="1" bestFit="1" width="10.0" style="50"/>
    <col min="11211" max="11211" customWidth="1" bestFit="1" width="10.0" style="50"/>
    <col min="11212" max="11212" customWidth="1" bestFit="1" width="10.0" style="50"/>
    <col min="11213" max="11213" customWidth="1" bestFit="1" width="10.0" style="50"/>
    <col min="11214" max="11214" customWidth="1" bestFit="1" width="10.0" style="50"/>
    <col min="11215" max="11215" customWidth="1" bestFit="1" width="10.0" style="50"/>
    <col min="11216" max="11216" customWidth="1" bestFit="1" width="10.0" style="50"/>
    <col min="11217" max="11217" customWidth="1" bestFit="1" width="10.0" style="50"/>
    <col min="11218" max="11218" customWidth="1" bestFit="1" width="10.0" style="50"/>
    <col min="11219" max="11219" customWidth="1" bestFit="1" width="10.0" style="50"/>
    <col min="11220" max="11220" customWidth="1" bestFit="1" width="10.0" style="50"/>
    <col min="11221" max="11221" customWidth="1" bestFit="1" width="10.0" style="50"/>
    <col min="11222" max="11222" customWidth="1" bestFit="1" width="10.0" style="50"/>
    <col min="11223" max="11223" customWidth="1" bestFit="1" width="10.0" style="50"/>
    <col min="11224" max="11224" customWidth="1" bestFit="1" width="10.0" style="50"/>
    <col min="11225" max="11225" customWidth="1" bestFit="1" width="10.0" style="50"/>
    <col min="11226" max="11226" customWidth="1" bestFit="1" width="10.0" style="50"/>
    <col min="11227" max="11227" customWidth="1" bestFit="1" width="10.0" style="50"/>
    <col min="11228" max="11228" customWidth="1" bestFit="1" width="10.0" style="50"/>
    <col min="11229" max="11229" customWidth="1" bestFit="1" width="10.0" style="50"/>
    <col min="11230" max="11230" customWidth="1" bestFit="1" width="10.0" style="50"/>
    <col min="11231" max="11231" customWidth="1" bestFit="1" width="10.0" style="50"/>
    <col min="11232" max="11232" customWidth="1" bestFit="1" width="10.0" style="50"/>
    <col min="11233" max="11233" customWidth="1" bestFit="1" width="10.0" style="50"/>
    <col min="11234" max="11234" customWidth="1" bestFit="1" width="10.0" style="50"/>
    <col min="11235" max="11235" customWidth="1" bestFit="1" width="10.0" style="50"/>
    <col min="11236" max="11236" customWidth="1" bestFit="1" width="10.0" style="50"/>
    <col min="11237" max="11237" customWidth="1" bestFit="1" width="10.0" style="50"/>
    <col min="11238" max="11238" customWidth="1" bestFit="1" width="10.0" style="50"/>
    <col min="11239" max="11239" customWidth="1" bestFit="1" width="10.0" style="50"/>
    <col min="11240" max="11240" customWidth="1" bestFit="1" width="10.0" style="50"/>
    <col min="11241" max="11241" customWidth="1" bestFit="1" width="10.0" style="50"/>
    <col min="11242" max="11242" customWidth="1" bestFit="1" width="10.0" style="50"/>
    <col min="11243" max="11243" customWidth="1" bestFit="1" width="10.0" style="50"/>
    <col min="11244" max="11244" customWidth="1" bestFit="1" width="10.0" style="50"/>
    <col min="11245" max="11245" customWidth="1" bestFit="1" width="10.0" style="50"/>
    <col min="11246" max="11246" customWidth="1" bestFit="1" width="10.0" style="50"/>
    <col min="11247" max="11247" customWidth="1" bestFit="1" width="10.0" style="50"/>
    <col min="11248" max="11248" customWidth="1" bestFit="1" width="10.0" style="50"/>
    <col min="11249" max="11249" customWidth="1" bestFit="1" width="10.0" style="50"/>
    <col min="11250" max="11250" customWidth="1" bestFit="1" width="10.0" style="50"/>
    <col min="11251" max="11251" customWidth="1" bestFit="1" width="10.0" style="50"/>
    <col min="11252" max="11252" customWidth="1" bestFit="1" width="10.0" style="50"/>
    <col min="11253" max="11253" customWidth="1" bestFit="1" width="10.0" style="50"/>
    <col min="11254" max="11254" customWidth="1" bestFit="1" width="10.0" style="50"/>
    <col min="11255" max="11255" customWidth="1" bestFit="1" width="10.0" style="50"/>
    <col min="11256" max="11256" customWidth="1" bestFit="1" width="10.0" style="50"/>
    <col min="11257" max="11257" customWidth="1" bestFit="1" width="10.0" style="50"/>
    <col min="11258" max="11258" customWidth="1" bestFit="1" width="10.0" style="50"/>
    <col min="11259" max="11259" customWidth="1" bestFit="1" width="10.0" style="50"/>
    <col min="11260" max="11260" customWidth="1" bestFit="1" width="10.0" style="50"/>
    <col min="11261" max="11261" customWidth="1" bestFit="1" width="10.0" style="50"/>
    <col min="11262" max="11262" customWidth="1" bestFit="1" width="10.0" style="50"/>
    <col min="11263" max="11263" customWidth="1" bestFit="1" width="10.0" style="50"/>
    <col min="11264" max="11264" customWidth="1" bestFit="1" width="10.0" style="50"/>
    <col min="11265" max="11265" customWidth="1" bestFit="1" width="10.0" style="50"/>
    <col min="11266" max="11266" customWidth="1" bestFit="1" width="10.0" style="50"/>
    <col min="11267" max="11267" customWidth="1" bestFit="1" width="10.0" style="50"/>
    <col min="11268" max="11268" customWidth="1" bestFit="1" width="10.0" style="50"/>
    <col min="11269" max="11269" customWidth="1" bestFit="1" width="10.0" style="50"/>
    <col min="11270" max="11270" customWidth="1" bestFit="1" width="10.0" style="50"/>
    <col min="11271" max="11271" customWidth="1" bestFit="1" width="10.0" style="50"/>
    <col min="11272" max="11272" customWidth="1" bestFit="1" width="10.0" style="50"/>
    <col min="11273" max="11273" customWidth="1" bestFit="1" width="10.0" style="50"/>
    <col min="11274" max="11274" customWidth="1" bestFit="1" width="10.0" style="50"/>
    <col min="11275" max="11275" customWidth="1" bestFit="1" width="10.0" style="50"/>
    <col min="11276" max="11276" customWidth="1" bestFit="1" width="10.0" style="50"/>
    <col min="11277" max="11277" customWidth="1" bestFit="1" width="10.0" style="50"/>
    <col min="11278" max="11278" customWidth="1" bestFit="1" width="10.0" style="50"/>
    <col min="11279" max="11279" customWidth="1" bestFit="1" width="10.0" style="50"/>
    <col min="11280" max="11280" customWidth="1" bestFit="1" width="10.0" style="50"/>
    <col min="11281" max="11281" customWidth="1" bestFit="1" width="10.0" style="50"/>
    <col min="11282" max="11282" customWidth="1" bestFit="1" width="10.0" style="50"/>
    <col min="11283" max="11283" customWidth="1" bestFit="1" width="10.0" style="50"/>
    <col min="11284" max="11284" customWidth="1" bestFit="1" width="10.0" style="50"/>
    <col min="11285" max="11285" customWidth="1" bestFit="1" width="10.0" style="50"/>
    <col min="11286" max="11286" customWidth="1" bestFit="1" width="10.0" style="50"/>
    <col min="11287" max="11287" customWidth="1" bestFit="1" width="10.0" style="50"/>
    <col min="11288" max="11288" customWidth="1" bestFit="1" width="10.0" style="50"/>
    <col min="11289" max="11289" customWidth="1" bestFit="1" width="10.0" style="50"/>
    <col min="11290" max="11290" customWidth="1" bestFit="1" width="10.0" style="50"/>
    <col min="11291" max="11291" customWidth="1" bestFit="1" width="10.0" style="50"/>
    <col min="11292" max="11292" customWidth="1" bestFit="1" width="10.0" style="50"/>
    <col min="11293" max="11293" customWidth="1" bestFit="1" width="10.0" style="50"/>
    <col min="11294" max="11294" customWidth="1" bestFit="1" width="10.0" style="50"/>
    <col min="11295" max="11295" customWidth="1" bestFit="1" width="10.0" style="50"/>
    <col min="11296" max="11296" customWidth="1" bestFit="1" width="10.0" style="50"/>
    <col min="11297" max="11297" customWidth="1" bestFit="1" width="10.0" style="50"/>
    <col min="11298" max="11298" customWidth="1" bestFit="1" width="10.0" style="50"/>
    <col min="11299" max="11299" customWidth="1" bestFit="1" width="10.0" style="50"/>
    <col min="11300" max="11300" customWidth="1" bestFit="1" width="10.0" style="50"/>
    <col min="11301" max="11301" customWidth="1" bestFit="1" width="10.0" style="50"/>
    <col min="11302" max="11302" customWidth="1" bestFit="1" width="10.0" style="50"/>
    <col min="11303" max="11303" customWidth="1" bestFit="1" width="10.0" style="50"/>
    <col min="11304" max="11304" customWidth="1" bestFit="1" width="10.0" style="50"/>
    <col min="11305" max="11305" customWidth="1" bestFit="1" width="10.0" style="50"/>
    <col min="11306" max="11306" customWidth="1" bestFit="1" width="10.0" style="50"/>
    <col min="11307" max="11307" customWidth="1" bestFit="1" width="10.0" style="50"/>
    <col min="11308" max="11308" customWidth="1" bestFit="1" width="10.0" style="50"/>
    <col min="11309" max="11309" customWidth="1" bestFit="1" width="10.0" style="50"/>
    <col min="11310" max="11310" customWidth="1" bestFit="1" width="10.0" style="50"/>
    <col min="11311" max="11311" customWidth="1" bestFit="1" width="10.0" style="50"/>
    <col min="11312" max="11312" customWidth="1" bestFit="1" width="10.0" style="50"/>
    <col min="11313" max="11313" customWidth="1" bestFit="1" width="10.0" style="50"/>
    <col min="11314" max="11314" customWidth="1" bestFit="1" width="10.0" style="50"/>
    <col min="11315" max="11315" customWidth="1" bestFit="1" width="10.0" style="50"/>
    <col min="11316" max="11316" customWidth="1" bestFit="1" width="10.0" style="50"/>
    <col min="11317" max="11317" customWidth="1" bestFit="1" width="10.0" style="50"/>
    <col min="11318" max="11318" customWidth="1" bestFit="1" width="10.0" style="50"/>
    <col min="11319" max="11319" customWidth="1" bestFit="1" width="10.0" style="50"/>
    <col min="11320" max="11320" customWidth="1" bestFit="1" width="10.0" style="50"/>
    <col min="11321" max="11321" customWidth="1" bestFit="1" width="10.0" style="50"/>
    <col min="11322" max="11322" customWidth="1" bestFit="1" width="10.0" style="50"/>
    <col min="11323" max="11323" customWidth="1" bestFit="1" width="10.0" style="50"/>
    <col min="11324" max="11324" customWidth="1" bestFit="1" width="10.0" style="50"/>
    <col min="11325" max="11325" customWidth="1" bestFit="1" width="10.0" style="50"/>
    <col min="11326" max="11326" customWidth="1" bestFit="1" width="10.0" style="50"/>
    <col min="11327" max="11327" customWidth="1" bestFit="1" width="10.0" style="50"/>
    <col min="11328" max="11328" customWidth="1" bestFit="1" width="10.0" style="50"/>
    <col min="11329" max="11329" customWidth="1" bestFit="1" width="10.0" style="50"/>
    <col min="11330" max="11330" customWidth="1" bestFit="1" width="10.0" style="50"/>
    <col min="11331" max="11331" customWidth="1" bestFit="1" width="10.0" style="50"/>
    <col min="11332" max="11332" customWidth="1" bestFit="1" width="10.0" style="50"/>
    <col min="11333" max="11333" customWidth="1" bestFit="1" width="10.0" style="50"/>
    <col min="11334" max="11334" customWidth="1" bestFit="1" width="10.0" style="50"/>
    <col min="11335" max="11335" customWidth="1" bestFit="1" width="10.0" style="50"/>
    <col min="11336" max="11336" customWidth="1" bestFit="1" width="10.0" style="50"/>
    <col min="11337" max="11337" customWidth="1" bestFit="1" width="10.0" style="50"/>
    <col min="11338" max="11338" customWidth="1" bestFit="1" width="10.0" style="50"/>
    <col min="11339" max="11339" customWidth="1" bestFit="1" width="10.0" style="50"/>
    <col min="11340" max="11340" customWidth="1" bestFit="1" width="10.0" style="50"/>
    <col min="11341" max="11341" customWidth="1" bestFit="1" width="10.0" style="50"/>
    <col min="11342" max="11342" customWidth="1" bestFit="1" width="10.0" style="50"/>
    <col min="11343" max="11343" customWidth="1" bestFit="1" width="10.0" style="50"/>
    <col min="11344" max="11344" customWidth="1" bestFit="1" width="10.0" style="50"/>
    <col min="11345" max="11345" customWidth="1" bestFit="1" width="10.0" style="50"/>
    <col min="11346" max="11346" customWidth="1" bestFit="1" width="10.0" style="50"/>
    <col min="11347" max="11347" customWidth="1" bestFit="1" width="10.0" style="50"/>
    <col min="11348" max="11348" customWidth="1" bestFit="1" width="10.0" style="50"/>
    <col min="11349" max="11349" customWidth="1" bestFit="1" width="10.0" style="50"/>
    <col min="11350" max="11350" customWidth="1" bestFit="1" width="10.0" style="50"/>
    <col min="11351" max="11351" customWidth="1" bestFit="1" width="10.0" style="50"/>
    <col min="11352" max="11352" customWidth="1" bestFit="1" width="10.0" style="50"/>
    <col min="11353" max="11353" customWidth="1" bestFit="1" width="10.0" style="50"/>
    <col min="11354" max="11354" customWidth="1" bestFit="1" width="10.0" style="50"/>
    <col min="11355" max="11355" customWidth="1" bestFit="1" width="10.0" style="50"/>
    <col min="11356" max="11356" customWidth="1" bestFit="1" width="10.0" style="50"/>
    <col min="11357" max="11357" customWidth="1" bestFit="1" width="10.0" style="50"/>
    <col min="11358" max="11358" customWidth="1" bestFit="1" width="10.0" style="50"/>
    <col min="11359" max="11359" customWidth="1" bestFit="1" width="10.0" style="50"/>
    <col min="11360" max="11360" customWidth="1" bestFit="1" width="10.0" style="50"/>
    <col min="11361" max="11361" customWidth="1" bestFit="1" width="10.0" style="50"/>
    <col min="11362" max="11362" customWidth="1" bestFit="1" width="10.0" style="50"/>
    <col min="11363" max="11363" customWidth="1" bestFit="1" width="10.0" style="50"/>
    <col min="11364" max="11364" customWidth="1" bestFit="1" width="10.0" style="50"/>
    <col min="11365" max="11365" customWidth="1" bestFit="1" width="10.0" style="50"/>
    <col min="11366" max="11366" customWidth="1" bestFit="1" width="10.0" style="50"/>
    <col min="11367" max="11367" customWidth="1" bestFit="1" width="10.0" style="50"/>
    <col min="11368" max="11368" customWidth="1" bestFit="1" width="10.0" style="50"/>
    <col min="11369" max="11369" customWidth="1" bestFit="1" width="10.0" style="50"/>
    <col min="11370" max="11370" customWidth="1" bestFit="1" width="10.0" style="50"/>
    <col min="11371" max="11371" customWidth="1" bestFit="1" width="10.0" style="50"/>
    <col min="11372" max="11372" customWidth="1" bestFit="1" width="10.0" style="50"/>
    <col min="11373" max="11373" customWidth="1" bestFit="1" width="10.0" style="50"/>
    <col min="11374" max="11374" customWidth="1" bestFit="1" width="10.0" style="50"/>
    <col min="11375" max="11375" customWidth="1" bestFit="1" width="10.0" style="50"/>
    <col min="11376" max="11376" customWidth="1" bestFit="1" width="10.0" style="50"/>
    <col min="11377" max="11377" customWidth="1" bestFit="1" width="10.0" style="50"/>
    <col min="11378" max="11378" customWidth="1" bestFit="1" width="10.0" style="50"/>
    <col min="11379" max="11379" customWidth="1" bestFit="1" width="10.0" style="50"/>
    <col min="11380" max="11380" customWidth="1" bestFit="1" width="10.0" style="50"/>
    <col min="11381" max="11381" customWidth="1" bestFit="1" width="10.0" style="50"/>
    <col min="11382" max="11382" customWidth="1" bestFit="1" width="10.0" style="50"/>
    <col min="11383" max="11383" customWidth="1" bestFit="1" width="10.0" style="50"/>
    <col min="11384" max="11384" customWidth="1" bestFit="1" width="10.0" style="50"/>
    <col min="11385" max="11385" customWidth="1" bestFit="1" width="10.0" style="50"/>
    <col min="11386" max="11386" customWidth="1" bestFit="1" width="10.0" style="50"/>
    <col min="11387" max="11387" customWidth="1" bestFit="1" width="10.0" style="50"/>
    <col min="11388" max="11388" customWidth="1" bestFit="1" width="10.0" style="50"/>
    <col min="11389" max="11389" customWidth="1" bestFit="1" width="10.0" style="50"/>
    <col min="11390" max="11390" customWidth="1" bestFit="1" width="10.0" style="50"/>
    <col min="11391" max="11391" customWidth="1" bestFit="1" width="10.0" style="50"/>
    <col min="11392" max="11392" customWidth="1" bestFit="1" width="10.0" style="50"/>
    <col min="11393" max="11393" customWidth="1" bestFit="1" width="10.0" style="50"/>
    <col min="11394" max="11394" customWidth="1" bestFit="1" width="10.0" style="50"/>
    <col min="11395" max="11395" customWidth="1" bestFit="1" width="10.0" style="50"/>
    <col min="11396" max="11396" customWidth="1" bestFit="1" width="10.0" style="50"/>
    <col min="11397" max="11397" customWidth="1" bestFit="1" width="10.0" style="50"/>
    <col min="11398" max="11398" customWidth="1" bestFit="1" width="10.0" style="50"/>
    <col min="11399" max="11399" customWidth="1" bestFit="1" width="10.0" style="50"/>
    <col min="11400" max="11400" customWidth="1" bestFit="1" width="10.0" style="50"/>
    <col min="11401" max="11401" customWidth="1" bestFit="1" width="10.0" style="50"/>
    <col min="11402" max="11402" customWidth="1" bestFit="1" width="10.0" style="50"/>
    <col min="11403" max="11403" customWidth="1" bestFit="1" width="10.0" style="50"/>
    <col min="11404" max="11404" customWidth="1" bestFit="1" width="10.0" style="50"/>
    <col min="11405" max="11405" customWidth="1" bestFit="1" width="10.0" style="50"/>
    <col min="11406" max="11406" customWidth="1" bestFit="1" width="10.0" style="50"/>
    <col min="11407" max="11407" customWidth="1" bestFit="1" width="10.0" style="50"/>
    <col min="11408" max="11408" customWidth="1" bestFit="1" width="10.0" style="50"/>
    <col min="11409" max="11409" customWidth="1" bestFit="1" width="10.0" style="50"/>
    <col min="11410" max="11410" customWidth="1" bestFit="1" width="10.0" style="50"/>
    <col min="11411" max="11411" customWidth="1" bestFit="1" width="10.0" style="50"/>
    <col min="11412" max="11412" customWidth="1" bestFit="1" width="10.0" style="50"/>
    <col min="11413" max="11413" customWidth="1" bestFit="1" width="10.0" style="50"/>
    <col min="11414" max="11414" customWidth="1" bestFit="1" width="10.0" style="50"/>
    <col min="11415" max="11415" customWidth="1" bestFit="1" width="10.0" style="50"/>
    <col min="11416" max="11416" customWidth="1" bestFit="1" width="10.0" style="50"/>
    <col min="11417" max="11417" customWidth="1" bestFit="1" width="10.0" style="50"/>
    <col min="11418" max="11418" customWidth="1" bestFit="1" width="10.0" style="50"/>
    <col min="11419" max="11419" customWidth="1" bestFit="1" width="10.0" style="50"/>
    <col min="11420" max="11420" customWidth="1" bestFit="1" width="10.0" style="50"/>
    <col min="11421" max="11421" customWidth="1" bestFit="1" width="10.0" style="50"/>
    <col min="11422" max="11422" customWidth="1" bestFit="1" width="10.0" style="50"/>
    <col min="11423" max="11423" customWidth="1" bestFit="1" width="10.0" style="50"/>
    <col min="11424" max="11424" customWidth="1" bestFit="1" width="10.0" style="50"/>
    <col min="11425" max="11425" customWidth="1" bestFit="1" width="10.0" style="50"/>
    <col min="11426" max="11426" customWidth="1" bestFit="1" width="10.0" style="50"/>
    <col min="11427" max="11427" customWidth="1" bestFit="1" width="10.0" style="50"/>
    <col min="11428" max="11428" customWidth="1" bestFit="1" width="10.0" style="50"/>
    <col min="11429" max="11429" customWidth="1" bestFit="1" width="10.0" style="50"/>
    <col min="11430" max="11430" customWidth="1" bestFit="1" width="10.0" style="50"/>
    <col min="11431" max="11431" customWidth="1" bestFit="1" width="10.0" style="50"/>
    <col min="11432" max="11432" customWidth="1" bestFit="1" width="10.0" style="50"/>
    <col min="11433" max="11433" customWidth="1" bestFit="1" width="10.0" style="50"/>
    <col min="11434" max="11434" customWidth="1" bestFit="1" width="10.0" style="50"/>
    <col min="11435" max="11435" customWidth="1" bestFit="1" width="10.0" style="50"/>
    <col min="11436" max="11436" customWidth="1" bestFit="1" width="10.0" style="50"/>
    <col min="11437" max="11437" customWidth="1" bestFit="1" width="10.0" style="50"/>
    <col min="11438" max="11438" customWidth="1" bestFit="1" width="10.0" style="50"/>
    <col min="11439" max="11439" customWidth="1" bestFit="1" width="10.0" style="50"/>
    <col min="11440" max="11440" customWidth="1" bestFit="1" width="10.0" style="50"/>
    <col min="11441" max="11441" customWidth="1" bestFit="1" width="10.0" style="50"/>
    <col min="11442" max="11442" customWidth="1" bestFit="1" width="10.0" style="50"/>
    <col min="11443" max="11443" customWidth="1" bestFit="1" width="10.0" style="50"/>
    <col min="11444" max="11444" customWidth="1" bestFit="1" width="10.0" style="50"/>
    <col min="11445" max="11445" customWidth="1" bestFit="1" width="10.0" style="50"/>
    <col min="11446" max="11446" customWidth="1" bestFit="1" width="10.0" style="50"/>
    <col min="11447" max="11447" customWidth="1" bestFit="1" width="10.0" style="50"/>
    <col min="11448" max="11448" customWidth="1" bestFit="1" width="10.0" style="50"/>
    <col min="11449" max="11449" customWidth="1" bestFit="1" width="10.0" style="50"/>
    <col min="11450" max="11450" customWidth="1" bestFit="1" width="10.0" style="50"/>
    <col min="11451" max="11451" customWidth="1" bestFit="1" width="10.0" style="50"/>
    <col min="11452" max="11452" customWidth="1" bestFit="1" width="10.0" style="50"/>
    <col min="11453" max="11453" customWidth="1" bestFit="1" width="10.0" style="50"/>
    <col min="11454" max="11454" customWidth="1" bestFit="1" width="10.0" style="50"/>
    <col min="11455" max="11455" customWidth="1" bestFit="1" width="10.0" style="50"/>
    <col min="11456" max="11456" customWidth="1" bestFit="1" width="10.0" style="50"/>
    <col min="11457" max="11457" customWidth="1" bestFit="1" width="10.0" style="50"/>
    <col min="11458" max="11458" customWidth="1" bestFit="1" width="10.0" style="50"/>
    <col min="11459" max="11459" customWidth="1" bestFit="1" width="10.0" style="50"/>
    <col min="11460" max="11460" customWidth="1" bestFit="1" width="10.0" style="50"/>
    <col min="11461" max="11461" customWidth="1" bestFit="1" width="10.0" style="50"/>
    <col min="11462" max="11462" customWidth="1" bestFit="1" width="10.0" style="50"/>
    <col min="11463" max="11463" customWidth="1" bestFit="1" width="10.0" style="50"/>
    <col min="11464" max="11464" customWidth="1" bestFit="1" width="10.0" style="50"/>
    <col min="11465" max="11465" customWidth="1" bestFit="1" width="10.0" style="50"/>
    <col min="11466" max="11466" customWidth="1" bestFit="1" width="10.0" style="50"/>
    <col min="11467" max="11467" customWidth="1" bestFit="1" width="10.0" style="50"/>
    <col min="11468" max="11468" customWidth="1" bestFit="1" width="10.0" style="50"/>
    <col min="11469" max="11469" customWidth="1" bestFit="1" width="10.0" style="50"/>
    <col min="11470" max="11470" customWidth="1" bestFit="1" width="10.0" style="50"/>
    <col min="11471" max="11471" customWidth="1" bestFit="1" width="10.0" style="50"/>
    <col min="11472" max="11472" customWidth="1" bestFit="1" width="10.0" style="50"/>
    <col min="11473" max="11473" customWidth="1" bestFit="1" width="10.0" style="50"/>
    <col min="11474" max="11474" customWidth="1" bestFit="1" width="10.0" style="50"/>
    <col min="11475" max="11475" customWidth="1" bestFit="1" width="10.0" style="50"/>
    <col min="11476" max="11476" customWidth="1" bestFit="1" width="10.0" style="50"/>
    <col min="11477" max="11477" customWidth="1" bestFit="1" width="10.0" style="50"/>
    <col min="11478" max="11478" customWidth="1" bestFit="1" width="10.0" style="50"/>
    <col min="11479" max="11479" customWidth="1" bestFit="1" width="10.0" style="50"/>
    <col min="11480" max="11480" customWidth="1" bestFit="1" width="10.0" style="50"/>
    <col min="11481" max="11481" customWidth="1" bestFit="1" width="10.0" style="50"/>
    <col min="11482" max="11482" customWidth="1" bestFit="1" width="10.0" style="50"/>
    <col min="11483" max="11483" customWidth="1" bestFit="1" width="10.0" style="50"/>
    <col min="11484" max="11484" customWidth="1" bestFit="1" width="10.0" style="50"/>
    <col min="11485" max="11485" customWidth="1" bestFit="1" width="10.0" style="50"/>
    <col min="11486" max="11486" customWidth="1" bestFit="1" width="10.0" style="50"/>
    <col min="11487" max="11487" customWidth="1" bestFit="1" width="10.0" style="50"/>
    <col min="11488" max="11488" customWidth="1" bestFit="1" width="10.0" style="50"/>
    <col min="11489" max="11489" customWidth="1" bestFit="1" width="10.0" style="50"/>
    <col min="11490" max="11490" customWidth="1" bestFit="1" width="10.0" style="50"/>
    <col min="11491" max="11491" customWidth="1" bestFit="1" width="10.0" style="50"/>
    <col min="11492" max="11492" customWidth="1" bestFit="1" width="10.0" style="50"/>
    <col min="11493" max="11493" customWidth="1" bestFit="1" width="10.0" style="50"/>
    <col min="11494" max="11494" customWidth="1" bestFit="1" width="10.0" style="50"/>
    <col min="11495" max="11495" customWidth="1" bestFit="1" width="10.0" style="50"/>
    <col min="11496" max="11496" customWidth="1" bestFit="1" width="10.0" style="50"/>
    <col min="11497" max="11497" customWidth="1" bestFit="1" width="10.0" style="50"/>
    <col min="11498" max="11498" customWidth="1" bestFit="1" width="10.0" style="50"/>
    <col min="11499" max="11499" customWidth="1" bestFit="1" width="10.0" style="50"/>
    <col min="11500" max="11500" customWidth="1" bestFit="1" width="10.0" style="50"/>
    <col min="11501" max="11501" customWidth="1" bestFit="1" width="10.0" style="50"/>
    <col min="11502" max="11502" customWidth="1" bestFit="1" width="10.0" style="50"/>
    <col min="11503" max="11503" customWidth="1" bestFit="1" width="10.0" style="50"/>
    <col min="11504" max="11504" customWidth="1" bestFit="1" width="10.0" style="50"/>
    <col min="11505" max="11505" customWidth="1" bestFit="1" width="10.0" style="50"/>
    <col min="11506" max="11506" customWidth="1" bestFit="1" width="10.0" style="50"/>
    <col min="11507" max="11507" customWidth="1" bestFit="1" width="10.0" style="50"/>
    <col min="11508" max="11508" customWidth="1" bestFit="1" width="10.0" style="50"/>
    <col min="11509" max="11509" customWidth="1" bestFit="1" width="10.0" style="50"/>
    <col min="11510" max="11510" customWidth="1" bestFit="1" width="10.0" style="50"/>
    <col min="11511" max="11511" customWidth="1" bestFit="1" width="10.0" style="50"/>
    <col min="11512" max="11512" customWidth="1" bestFit="1" width="10.0" style="50"/>
    <col min="11513" max="11513" customWidth="1" bestFit="1" width="10.0" style="50"/>
    <col min="11514" max="11514" customWidth="1" bestFit="1" width="10.0" style="50"/>
    <col min="11515" max="11515" customWidth="1" bestFit="1" width="10.0" style="50"/>
    <col min="11516" max="11516" customWidth="1" bestFit="1" width="10.0" style="50"/>
    <col min="11517" max="11517" customWidth="1" bestFit="1" width="10.0" style="50"/>
    <col min="11518" max="11518" customWidth="1" bestFit="1" width="10.0" style="50"/>
    <col min="11519" max="11519" customWidth="1" bestFit="1" width="10.0" style="50"/>
    <col min="11520" max="11520" customWidth="1" bestFit="1" width="10.0" style="50"/>
    <col min="11521" max="11521" customWidth="1" bestFit="1" width="10.0" style="50"/>
    <col min="11522" max="11522" customWidth="1" bestFit="1" width="10.0" style="50"/>
    <col min="11523" max="11523" customWidth="1" bestFit="1" width="10.0" style="50"/>
    <col min="11524" max="11524" customWidth="1" bestFit="1" width="10.0" style="50"/>
    <col min="11525" max="11525" customWidth="1" bestFit="1" width="10.0" style="50"/>
    <col min="11526" max="11526" customWidth="1" bestFit="1" width="10.0" style="50"/>
    <col min="11527" max="11527" customWidth="1" bestFit="1" width="10.0" style="50"/>
    <col min="11528" max="11528" customWidth="1" bestFit="1" width="10.0" style="50"/>
    <col min="11529" max="11529" customWidth="1" bestFit="1" width="10.0" style="50"/>
    <col min="11530" max="11530" customWidth="1" bestFit="1" width="10.0" style="50"/>
    <col min="11531" max="11531" customWidth="1" bestFit="1" width="10.0" style="50"/>
    <col min="11532" max="11532" customWidth="1" bestFit="1" width="10.0" style="50"/>
    <col min="11533" max="11533" customWidth="1" bestFit="1" width="10.0" style="50"/>
    <col min="11534" max="11534" customWidth="1" bestFit="1" width="10.0" style="50"/>
    <col min="11535" max="11535" customWidth="1" bestFit="1" width="10.0" style="50"/>
    <col min="11536" max="11536" customWidth="1" bestFit="1" width="10.0" style="50"/>
    <col min="11537" max="11537" customWidth="1" bestFit="1" width="10.0" style="50"/>
    <col min="11538" max="11538" customWidth="1" bestFit="1" width="10.0" style="50"/>
    <col min="11539" max="11539" customWidth="1" bestFit="1" width="10.0" style="50"/>
    <col min="11540" max="11540" customWidth="1" bestFit="1" width="10.0" style="50"/>
    <col min="11541" max="11541" customWidth="1" bestFit="1" width="10.0" style="50"/>
    <col min="11542" max="11542" customWidth="1" bestFit="1" width="10.0" style="50"/>
    <col min="11543" max="11543" customWidth="1" bestFit="1" width="10.0" style="50"/>
    <col min="11544" max="11544" customWidth="1" bestFit="1" width="10.0" style="50"/>
    <col min="11545" max="11545" customWidth="1" bestFit="1" width="10.0" style="50"/>
    <col min="11546" max="11546" customWidth="1" bestFit="1" width="10.0" style="50"/>
    <col min="11547" max="11547" customWidth="1" bestFit="1" width="10.0" style="50"/>
    <col min="11548" max="11548" customWidth="1" bestFit="1" width="10.0" style="50"/>
    <col min="11549" max="11549" customWidth="1" bestFit="1" width="10.0" style="50"/>
    <col min="11550" max="11550" customWidth="1" bestFit="1" width="10.0" style="50"/>
    <col min="11551" max="11551" customWidth="1" bestFit="1" width="10.0" style="50"/>
    <col min="11552" max="11552" customWidth="1" bestFit="1" width="10.0" style="50"/>
    <col min="11553" max="11553" customWidth="1" bestFit="1" width="10.0" style="50"/>
    <col min="11554" max="11554" customWidth="1" bestFit="1" width="10.0" style="50"/>
    <col min="11555" max="11555" customWidth="1" bestFit="1" width="10.0" style="50"/>
    <col min="11556" max="11556" customWidth="1" bestFit="1" width="10.0" style="50"/>
    <col min="11557" max="11557" customWidth="1" bestFit="1" width="10.0" style="50"/>
    <col min="11558" max="11558" customWidth="1" bestFit="1" width="10.0" style="50"/>
    <col min="11559" max="11559" customWidth="1" bestFit="1" width="10.0" style="50"/>
    <col min="11560" max="11560" customWidth="1" bestFit="1" width="10.0" style="50"/>
    <col min="11561" max="11561" customWidth="1" bestFit="1" width="10.0" style="50"/>
    <col min="11562" max="11562" customWidth="1" bestFit="1" width="10.0" style="50"/>
    <col min="11563" max="11563" customWidth="1" bestFit="1" width="10.0" style="50"/>
    <col min="11564" max="11564" customWidth="1" bestFit="1" width="10.0" style="50"/>
    <col min="11565" max="11565" customWidth="1" bestFit="1" width="10.0" style="50"/>
    <col min="11566" max="11566" customWidth="1" bestFit="1" width="10.0" style="50"/>
    <col min="11567" max="11567" customWidth="1" bestFit="1" width="10.0" style="50"/>
    <col min="11568" max="11568" customWidth="1" bestFit="1" width="10.0" style="50"/>
    <col min="11569" max="11569" customWidth="1" bestFit="1" width="10.0" style="50"/>
    <col min="11570" max="11570" customWidth="1" bestFit="1" width="10.0" style="50"/>
    <col min="11571" max="11571" customWidth="1" bestFit="1" width="10.0" style="50"/>
    <col min="11572" max="11572" customWidth="1" bestFit="1" width="10.0" style="50"/>
    <col min="11573" max="11573" customWidth="1" bestFit="1" width="10.0" style="50"/>
    <col min="11574" max="11574" customWidth="1" bestFit="1" width="10.0" style="50"/>
    <col min="11575" max="11575" customWidth="1" bestFit="1" width="10.0" style="50"/>
    <col min="11576" max="11576" customWidth="1" bestFit="1" width="10.0" style="50"/>
    <col min="11577" max="11577" customWidth="1" bestFit="1" width="10.0" style="50"/>
    <col min="11578" max="11578" customWidth="1" bestFit="1" width="10.0" style="50"/>
    <col min="11579" max="11579" customWidth="1" bestFit="1" width="10.0" style="50"/>
    <col min="11580" max="11580" customWidth="1" bestFit="1" width="10.0" style="50"/>
    <col min="11581" max="11581" customWidth="1" bestFit="1" width="10.0" style="50"/>
    <col min="11582" max="11582" customWidth="1" bestFit="1" width="10.0" style="50"/>
    <col min="11583" max="11583" customWidth="1" bestFit="1" width="10.0" style="50"/>
    <col min="11584" max="11584" customWidth="1" bestFit="1" width="10.0" style="50"/>
    <col min="11585" max="11585" customWidth="1" bestFit="1" width="10.0" style="50"/>
    <col min="11586" max="11586" customWidth="1" bestFit="1" width="10.0" style="50"/>
    <col min="11587" max="11587" customWidth="1" bestFit="1" width="10.0" style="50"/>
    <col min="11588" max="11588" customWidth="1" bestFit="1" width="10.0" style="50"/>
    <col min="11589" max="11589" customWidth="1" bestFit="1" width="10.0" style="50"/>
    <col min="11590" max="11590" customWidth="1" bestFit="1" width="10.0" style="50"/>
    <col min="11591" max="11591" customWidth="1" bestFit="1" width="10.0" style="50"/>
    <col min="11592" max="11592" customWidth="1" bestFit="1" width="10.0" style="50"/>
    <col min="11593" max="11593" customWidth="1" bestFit="1" width="10.0" style="50"/>
    <col min="11594" max="11594" customWidth="1" bestFit="1" width="10.0" style="50"/>
    <col min="11595" max="11595" customWidth="1" bestFit="1" width="10.0" style="50"/>
    <col min="11596" max="11596" customWidth="1" bestFit="1" width="10.0" style="50"/>
    <col min="11597" max="11597" customWidth="1" bestFit="1" width="10.0" style="50"/>
    <col min="11598" max="11598" customWidth="1" bestFit="1" width="10.0" style="50"/>
    <col min="11599" max="11599" customWidth="1" bestFit="1" width="10.0" style="50"/>
    <col min="11600" max="11600" customWidth="1" bestFit="1" width="10.0" style="50"/>
    <col min="11601" max="11601" customWidth="1" bestFit="1" width="10.0" style="50"/>
    <col min="11602" max="11602" customWidth="1" bestFit="1" width="10.0" style="50"/>
    <col min="11603" max="11603" customWidth="1" bestFit="1" width="10.0" style="50"/>
    <col min="11604" max="11604" customWidth="1" bestFit="1" width="10.0" style="50"/>
    <col min="11605" max="11605" customWidth="1" bestFit="1" width="10.0" style="50"/>
    <col min="11606" max="11606" customWidth="1" bestFit="1" width="10.0" style="50"/>
    <col min="11607" max="11607" customWidth="1" bestFit="1" width="10.0" style="50"/>
    <col min="11608" max="11608" customWidth="1" bestFit="1" width="10.0" style="50"/>
    <col min="11609" max="11609" customWidth="1" bestFit="1" width="10.0" style="50"/>
    <col min="11610" max="11610" customWidth="1" bestFit="1" width="10.0" style="50"/>
    <col min="11611" max="11611" customWidth="1" bestFit="1" width="10.0" style="50"/>
    <col min="11612" max="11612" customWidth="1" bestFit="1" width="10.0" style="50"/>
    <col min="11613" max="11613" customWidth="1" bestFit="1" width="10.0" style="50"/>
    <col min="11614" max="11614" customWidth="1" bestFit="1" width="10.0" style="50"/>
    <col min="11615" max="11615" customWidth="1" bestFit="1" width="10.0" style="50"/>
    <col min="11616" max="11616" customWidth="1" bestFit="1" width="10.0" style="50"/>
    <col min="11617" max="11617" customWidth="1" bestFit="1" width="10.0" style="50"/>
    <col min="11618" max="11618" customWidth="1" bestFit="1" width="10.0" style="50"/>
    <col min="11619" max="11619" customWidth="1" bestFit="1" width="10.0" style="50"/>
    <col min="11620" max="11620" customWidth="1" bestFit="1" width="10.0" style="50"/>
    <col min="11621" max="11621" customWidth="1" bestFit="1" width="10.0" style="50"/>
    <col min="11622" max="11622" customWidth="1" bestFit="1" width="10.0" style="50"/>
    <col min="11623" max="11623" customWidth="1" bestFit="1" width="10.0" style="50"/>
    <col min="11624" max="11624" customWidth="1" bestFit="1" width="10.0" style="50"/>
    <col min="11625" max="11625" customWidth="1" bestFit="1" width="10.0" style="50"/>
    <col min="11626" max="11626" customWidth="1" bestFit="1" width="10.0" style="50"/>
    <col min="11627" max="11627" customWidth="1" bestFit="1" width="10.0" style="50"/>
    <col min="11628" max="11628" customWidth="1" bestFit="1" width="10.0" style="50"/>
    <col min="11629" max="11629" customWidth="1" bestFit="1" width="10.0" style="50"/>
    <col min="11630" max="11630" customWidth="1" bestFit="1" width="10.0" style="50"/>
    <col min="11631" max="11631" customWidth="1" bestFit="1" width="10.0" style="50"/>
    <col min="11632" max="11632" customWidth="1" bestFit="1" width="10.0" style="50"/>
    <col min="11633" max="11633" customWidth="1" bestFit="1" width="10.0" style="50"/>
    <col min="11634" max="11634" customWidth="1" bestFit="1" width="10.0" style="50"/>
    <col min="11635" max="11635" customWidth="1" bestFit="1" width="10.0" style="50"/>
    <col min="11636" max="11636" customWidth="1" bestFit="1" width="10.0" style="50"/>
    <col min="11637" max="11637" customWidth="1" bestFit="1" width="10.0" style="50"/>
    <col min="11638" max="11638" customWidth="1" bestFit="1" width="10.0" style="50"/>
    <col min="11639" max="11639" customWidth="1" bestFit="1" width="10.0" style="50"/>
    <col min="11640" max="11640" customWidth="1" bestFit="1" width="10.0" style="50"/>
    <col min="11641" max="11641" customWidth="1" bestFit="1" width="10.0" style="50"/>
    <col min="11642" max="11642" customWidth="1" bestFit="1" width="10.0" style="50"/>
    <col min="11643" max="11643" customWidth="1" bestFit="1" width="10.0" style="50"/>
    <col min="11644" max="11644" customWidth="1" bestFit="1" width="10.0" style="50"/>
    <col min="11645" max="11645" customWidth="1" bestFit="1" width="10.0" style="50"/>
    <col min="11646" max="11646" customWidth="1" bestFit="1" width="10.0" style="50"/>
    <col min="11647" max="11647" customWidth="1" bestFit="1" width="10.0" style="50"/>
    <col min="11648" max="11648" customWidth="1" bestFit="1" width="10.0" style="50"/>
    <col min="11649" max="11649" customWidth="1" bestFit="1" width="10.0" style="50"/>
    <col min="11650" max="11650" customWidth="1" bestFit="1" width="10.0" style="50"/>
    <col min="11651" max="11651" customWidth="1" bestFit="1" width="10.0" style="50"/>
    <col min="11652" max="11652" customWidth="1" bestFit="1" width="10.0" style="50"/>
    <col min="11653" max="11653" customWidth="1" bestFit="1" width="10.0" style="50"/>
    <col min="11654" max="11654" customWidth="1" bestFit="1" width="10.0" style="50"/>
    <col min="11655" max="11655" customWidth="1" bestFit="1" width="10.0" style="50"/>
    <col min="11656" max="11656" customWidth="1" bestFit="1" width="10.0" style="50"/>
    <col min="11657" max="11657" customWidth="1" bestFit="1" width="10.0" style="50"/>
    <col min="11658" max="11658" customWidth="1" bestFit="1" width="10.0" style="50"/>
    <col min="11659" max="11659" customWidth="1" bestFit="1" width="10.0" style="50"/>
    <col min="11660" max="11660" customWidth="1" bestFit="1" width="10.0" style="50"/>
    <col min="11661" max="11661" customWidth="1" bestFit="1" width="10.0" style="50"/>
    <col min="11662" max="11662" customWidth="1" bestFit="1" width="10.0" style="50"/>
    <col min="11663" max="11663" customWidth="1" bestFit="1" width="10.0" style="50"/>
    <col min="11664" max="11664" customWidth="1" bestFit="1" width="10.0" style="50"/>
    <col min="11665" max="11665" customWidth="1" bestFit="1" width="10.0" style="50"/>
    <col min="11666" max="11666" customWidth="1" bestFit="1" width="10.0" style="50"/>
    <col min="11667" max="11667" customWidth="1" bestFit="1" width="10.0" style="50"/>
    <col min="11668" max="11668" customWidth="1" bestFit="1" width="10.0" style="50"/>
    <col min="11669" max="11669" customWidth="1" bestFit="1" width="10.0" style="50"/>
    <col min="11670" max="11670" customWidth="1" bestFit="1" width="10.0" style="50"/>
    <col min="11671" max="11671" customWidth="1" bestFit="1" width="10.0" style="50"/>
    <col min="11672" max="11672" customWidth="1" bestFit="1" width="10.0" style="50"/>
    <col min="11673" max="11673" customWidth="1" bestFit="1" width="10.0" style="50"/>
    <col min="11674" max="11674" customWidth="1" bestFit="1" width="10.0" style="50"/>
    <col min="11675" max="11675" customWidth="1" bestFit="1" width="10.0" style="50"/>
    <col min="11676" max="11676" customWidth="1" bestFit="1" width="10.0" style="50"/>
    <col min="11677" max="11677" customWidth="1" bestFit="1" width="10.0" style="50"/>
    <col min="11678" max="11678" customWidth="1" bestFit="1" width="10.0" style="50"/>
    <col min="11679" max="11679" customWidth="1" bestFit="1" width="10.0" style="50"/>
    <col min="11680" max="11680" customWidth="1" bestFit="1" width="10.0" style="50"/>
    <col min="11681" max="11681" customWidth="1" bestFit="1" width="10.0" style="50"/>
    <col min="11682" max="11682" customWidth="1" bestFit="1" width="10.0" style="50"/>
    <col min="11683" max="11683" customWidth="1" bestFit="1" width="10.0" style="50"/>
    <col min="11684" max="11684" customWidth="1" bestFit="1" width="10.0" style="50"/>
    <col min="11685" max="11685" customWidth="1" bestFit="1" width="10.0" style="50"/>
    <col min="11686" max="11686" customWidth="1" bestFit="1" width="10.0" style="50"/>
    <col min="11687" max="11687" customWidth="1" bestFit="1" width="10.0" style="50"/>
    <col min="11688" max="11688" customWidth="1" bestFit="1" width="10.0" style="50"/>
    <col min="11689" max="11689" customWidth="1" bestFit="1" width="10.0" style="50"/>
    <col min="11690" max="11690" customWidth="1" bestFit="1" width="10.0" style="50"/>
    <col min="11691" max="11691" customWidth="1" bestFit="1" width="10.0" style="50"/>
    <col min="11692" max="11692" customWidth="1" bestFit="1" width="10.0" style="50"/>
    <col min="11693" max="11693" customWidth="1" bestFit="1" width="10.0" style="50"/>
    <col min="11694" max="11694" customWidth="1" bestFit="1" width="10.0" style="50"/>
    <col min="11695" max="11695" customWidth="1" bestFit="1" width="10.0" style="50"/>
    <col min="11696" max="11696" customWidth="1" bestFit="1" width="10.0" style="50"/>
    <col min="11697" max="11697" customWidth="1" bestFit="1" width="10.0" style="50"/>
    <col min="11698" max="11698" customWidth="1" bestFit="1" width="10.0" style="50"/>
    <col min="11699" max="11699" customWidth="1" bestFit="1" width="10.0" style="50"/>
    <col min="11700" max="11700" customWidth="1" bestFit="1" width="10.0" style="50"/>
    <col min="11701" max="11701" customWidth="1" bestFit="1" width="10.0" style="50"/>
    <col min="11702" max="11702" customWidth="1" bestFit="1" width="10.0" style="50"/>
    <col min="11703" max="11703" customWidth="1" bestFit="1" width="10.0" style="50"/>
    <col min="11704" max="11704" customWidth="1" bestFit="1" width="10.0" style="50"/>
    <col min="11705" max="11705" customWidth="1" bestFit="1" width="10.0" style="50"/>
    <col min="11706" max="11706" customWidth="1" bestFit="1" width="10.0" style="50"/>
    <col min="11707" max="11707" customWidth="1" bestFit="1" width="10.0" style="50"/>
    <col min="11708" max="11708" customWidth="1" bestFit="1" width="10.0" style="50"/>
    <col min="11709" max="11709" customWidth="1" bestFit="1" width="10.0" style="50"/>
    <col min="11710" max="11710" customWidth="1" bestFit="1" width="10.0" style="50"/>
    <col min="11711" max="11711" customWidth="1" bestFit="1" width="10.0" style="50"/>
    <col min="11712" max="11712" customWidth="1" bestFit="1" width="10.0" style="50"/>
    <col min="11713" max="11713" customWidth="1" bestFit="1" width="10.0" style="50"/>
    <col min="11714" max="11714" customWidth="1" bestFit="1" width="10.0" style="50"/>
    <col min="11715" max="11715" customWidth="1" bestFit="1" width="10.0" style="50"/>
    <col min="11716" max="11716" customWidth="1" bestFit="1" width="10.0" style="50"/>
    <col min="11717" max="11717" customWidth="1" bestFit="1" width="10.0" style="50"/>
    <col min="11718" max="11718" customWidth="1" bestFit="1" width="10.0" style="50"/>
    <col min="11719" max="11719" customWidth="1" bestFit="1" width="10.0" style="50"/>
    <col min="11720" max="11720" customWidth="1" bestFit="1" width="10.0" style="50"/>
    <col min="11721" max="11721" customWidth="1" bestFit="1" width="10.0" style="50"/>
    <col min="11722" max="11722" customWidth="1" bestFit="1" width="10.0" style="50"/>
    <col min="11723" max="11723" customWidth="1" bestFit="1" width="10.0" style="50"/>
    <col min="11724" max="11724" customWidth="1" bestFit="1" width="10.0" style="50"/>
    <col min="11725" max="11725" customWidth="1" bestFit="1" width="10.0" style="50"/>
    <col min="11726" max="11726" customWidth="1" bestFit="1" width="10.0" style="50"/>
    <col min="11727" max="11727" customWidth="1" bestFit="1" width="10.0" style="50"/>
    <col min="11728" max="11728" customWidth="1" bestFit="1" width="10.0" style="50"/>
    <col min="11729" max="11729" customWidth="1" bestFit="1" width="10.0" style="50"/>
    <col min="11730" max="11730" customWidth="1" bestFit="1" width="10.0" style="50"/>
    <col min="11731" max="11731" customWidth="1" bestFit="1" width="10.0" style="50"/>
    <col min="11732" max="11732" customWidth="1" bestFit="1" width="10.0" style="50"/>
    <col min="11733" max="11733" customWidth="1" bestFit="1" width="10.0" style="50"/>
    <col min="11734" max="11734" customWidth="1" bestFit="1" width="10.0" style="50"/>
    <col min="11735" max="11735" customWidth="1" bestFit="1" width="10.0" style="50"/>
    <col min="11736" max="11736" customWidth="1" bestFit="1" width="10.0" style="50"/>
    <col min="11737" max="11737" customWidth="1" bestFit="1" width="10.0" style="50"/>
    <col min="11738" max="11738" customWidth="1" bestFit="1" width="10.0" style="50"/>
    <col min="11739" max="11739" customWidth="1" bestFit="1" width="10.0" style="50"/>
    <col min="11740" max="11740" customWidth="1" bestFit="1" width="10.0" style="50"/>
    <col min="11741" max="11741" customWidth="1" bestFit="1" width="10.0" style="50"/>
    <col min="11742" max="11742" customWidth="1" bestFit="1" width="10.0" style="50"/>
    <col min="11743" max="11743" customWidth="1" bestFit="1" width="10.0" style="50"/>
    <col min="11744" max="11744" customWidth="1" bestFit="1" width="10.0" style="50"/>
    <col min="11745" max="11745" customWidth="1" bestFit="1" width="10.0" style="50"/>
    <col min="11746" max="11746" customWidth="1" bestFit="1" width="10.0" style="50"/>
    <col min="11747" max="11747" customWidth="1" bestFit="1" width="10.0" style="50"/>
    <col min="11748" max="11748" customWidth="1" bestFit="1" width="10.0" style="50"/>
    <col min="11749" max="11749" customWidth="1" bestFit="1" width="10.0" style="50"/>
    <col min="11750" max="11750" customWidth="1" bestFit="1" width="10.0" style="50"/>
    <col min="11751" max="11751" customWidth="1" bestFit="1" width="10.0" style="50"/>
    <col min="11752" max="11752" customWidth="1" bestFit="1" width="10.0" style="50"/>
    <col min="11753" max="11753" customWidth="1" bestFit="1" width="10.0" style="50"/>
    <col min="11754" max="11754" customWidth="1" bestFit="1" width="10.0" style="50"/>
    <col min="11755" max="11755" customWidth="1" bestFit="1" width="10.0" style="50"/>
    <col min="11756" max="11756" customWidth="1" bestFit="1" width="10.0" style="50"/>
    <col min="11757" max="11757" customWidth="1" bestFit="1" width="10.0" style="50"/>
    <col min="11758" max="11758" customWidth="1" bestFit="1" width="10.0" style="50"/>
    <col min="11759" max="11759" customWidth="1" bestFit="1" width="10.0" style="50"/>
    <col min="11760" max="11760" customWidth="1" bestFit="1" width="10.0" style="50"/>
    <col min="11761" max="11761" customWidth="1" bestFit="1" width="10.0" style="50"/>
    <col min="11762" max="11762" customWidth="1" bestFit="1" width="10.0" style="50"/>
    <col min="11763" max="11763" customWidth="1" bestFit="1" width="10.0" style="50"/>
    <col min="11764" max="11764" customWidth="1" bestFit="1" width="10.0" style="50"/>
    <col min="11765" max="11765" customWidth="1" bestFit="1" width="10.0" style="50"/>
    <col min="11766" max="11766" customWidth="1" bestFit="1" width="10.0" style="50"/>
    <col min="11767" max="11767" customWidth="1" bestFit="1" width="10.0" style="50"/>
    <col min="11768" max="11768" customWidth="1" bestFit="1" width="10.0" style="50"/>
    <col min="11769" max="11769" customWidth="1" bestFit="1" width="10.0" style="50"/>
    <col min="11770" max="11770" customWidth="1" bestFit="1" width="10.0" style="50"/>
    <col min="11771" max="11771" customWidth="1" bestFit="1" width="10.0" style="50"/>
    <col min="11772" max="11772" customWidth="1" bestFit="1" width="10.0" style="50"/>
    <col min="11773" max="11773" customWidth="1" bestFit="1" width="10.0" style="50"/>
    <col min="11774" max="11774" customWidth="1" bestFit="1" width="10.0" style="50"/>
    <col min="11775" max="11775" customWidth="1" bestFit="1" width="10.0" style="50"/>
    <col min="11776" max="11776" customWidth="1" bestFit="1" width="10.0" style="50"/>
    <col min="11777" max="11777" customWidth="1" bestFit="1" width="10.0" style="50"/>
    <col min="11778" max="11778" customWidth="1" bestFit="1" width="10.0" style="50"/>
    <col min="11779" max="11779" customWidth="1" bestFit="1" width="10.0" style="50"/>
    <col min="11780" max="11780" customWidth="1" bestFit="1" width="10.0" style="50"/>
    <col min="11781" max="11781" customWidth="1" bestFit="1" width="10.0" style="50"/>
    <col min="11782" max="11782" customWidth="1" bestFit="1" width="10.0" style="50"/>
    <col min="11783" max="11783" customWidth="1" bestFit="1" width="10.0" style="50"/>
    <col min="11784" max="11784" customWidth="1" bestFit="1" width="10.0" style="50"/>
    <col min="11785" max="11785" customWidth="1" bestFit="1" width="10.0" style="50"/>
    <col min="11786" max="11786" customWidth="1" bestFit="1" width="10.0" style="50"/>
    <col min="11787" max="11787" customWidth="1" bestFit="1" width="10.0" style="50"/>
    <col min="11788" max="11788" customWidth="1" bestFit="1" width="10.0" style="50"/>
    <col min="11789" max="11789" customWidth="1" bestFit="1" width="10.0" style="50"/>
    <col min="11790" max="11790" customWidth="1" bestFit="1" width="10.0" style="50"/>
    <col min="11791" max="11791" customWidth="1" bestFit="1" width="10.0" style="50"/>
    <col min="11792" max="11792" customWidth="1" bestFit="1" width="10.0" style="50"/>
    <col min="11793" max="11793" customWidth="1" bestFit="1" width="10.0" style="50"/>
    <col min="11794" max="11794" customWidth="1" bestFit="1" width="10.0" style="50"/>
    <col min="11795" max="11795" customWidth="1" bestFit="1" width="10.0" style="50"/>
    <col min="11796" max="11796" customWidth="1" bestFit="1" width="10.0" style="50"/>
    <col min="11797" max="11797" customWidth="1" bestFit="1" width="10.0" style="50"/>
    <col min="11798" max="11798" customWidth="1" bestFit="1" width="10.0" style="50"/>
    <col min="11799" max="11799" customWidth="1" bestFit="1" width="10.0" style="50"/>
    <col min="11800" max="11800" customWidth="1" bestFit="1" width="10.0" style="50"/>
    <col min="11801" max="11801" customWidth="1" bestFit="1" width="10.0" style="50"/>
    <col min="11802" max="11802" customWidth="1" bestFit="1" width="10.0" style="50"/>
    <col min="11803" max="11803" customWidth="1" bestFit="1" width="10.0" style="50"/>
    <col min="11804" max="11804" customWidth="1" bestFit="1" width="10.0" style="50"/>
    <col min="11805" max="11805" customWidth="1" bestFit="1" width="10.0" style="50"/>
    <col min="11806" max="11806" customWidth="1" bestFit="1" width="10.0" style="50"/>
    <col min="11807" max="11807" customWidth="1" bestFit="1" width="10.0" style="50"/>
    <col min="11808" max="11808" customWidth="1" bestFit="1" width="10.0" style="50"/>
    <col min="11809" max="11809" customWidth="1" bestFit="1" width="10.0" style="50"/>
    <col min="11810" max="11810" customWidth="1" bestFit="1" width="10.0" style="50"/>
    <col min="11811" max="11811" customWidth="1" bestFit="1" width="10.0" style="50"/>
    <col min="11812" max="11812" customWidth="1" bestFit="1" width="10.0" style="50"/>
    <col min="11813" max="11813" customWidth="1" bestFit="1" width="10.0" style="50"/>
    <col min="11814" max="11814" customWidth="1" bestFit="1" width="10.0" style="50"/>
    <col min="11815" max="11815" customWidth="1" bestFit="1" width="10.0" style="50"/>
    <col min="11816" max="11816" customWidth="1" bestFit="1" width="10.0" style="50"/>
    <col min="11817" max="11817" customWidth="1" bestFit="1" width="10.0" style="50"/>
    <col min="11818" max="11818" customWidth="1" bestFit="1" width="10.0" style="50"/>
    <col min="11819" max="11819" customWidth="1" bestFit="1" width="10.0" style="50"/>
    <col min="11820" max="11820" customWidth="1" bestFit="1" width="10.0" style="50"/>
    <col min="11821" max="11821" customWidth="1" bestFit="1" width="10.0" style="50"/>
    <col min="11822" max="11822" customWidth="1" bestFit="1" width="10.0" style="50"/>
    <col min="11823" max="11823" customWidth="1" bestFit="1" width="10.0" style="50"/>
    <col min="11824" max="11824" customWidth="1" bestFit="1" width="10.0" style="50"/>
    <col min="11825" max="11825" customWidth="1" bestFit="1" width="10.0" style="50"/>
    <col min="11826" max="11826" customWidth="1" bestFit="1" width="10.0" style="50"/>
    <col min="11827" max="11827" customWidth="1" bestFit="1" width="10.0" style="50"/>
    <col min="11828" max="11828" customWidth="1" bestFit="1" width="10.0" style="50"/>
    <col min="11829" max="11829" customWidth="1" bestFit="1" width="10.0" style="50"/>
    <col min="11830" max="11830" customWidth="1" bestFit="1" width="10.0" style="50"/>
    <col min="11831" max="11831" customWidth="1" bestFit="1" width="10.0" style="50"/>
    <col min="11832" max="11832" customWidth="1" bestFit="1" width="10.0" style="50"/>
    <col min="11833" max="11833" customWidth="1" bestFit="1" width="10.0" style="50"/>
    <col min="11834" max="11834" customWidth="1" bestFit="1" width="10.0" style="50"/>
    <col min="11835" max="11835" customWidth="1" bestFit="1" width="10.0" style="50"/>
    <col min="11836" max="11836" customWidth="1" bestFit="1" width="10.0" style="50"/>
    <col min="11837" max="11837" customWidth="1" bestFit="1" width="10.0" style="50"/>
    <col min="11838" max="11838" customWidth="1" bestFit="1" width="10.0" style="50"/>
    <col min="11839" max="11839" customWidth="1" bestFit="1" width="10.0" style="50"/>
    <col min="11840" max="11840" customWidth="1" bestFit="1" width="10.0" style="50"/>
    <col min="11841" max="11841" customWidth="1" bestFit="1" width="10.0" style="50"/>
    <col min="11842" max="11842" customWidth="1" bestFit="1" width="10.0" style="50"/>
    <col min="11843" max="11843" customWidth="1" bestFit="1" width="10.0" style="50"/>
    <col min="11844" max="11844" customWidth="1" bestFit="1" width="10.0" style="50"/>
    <col min="11845" max="11845" customWidth="1" bestFit="1" width="10.0" style="50"/>
    <col min="11846" max="11846" customWidth="1" bestFit="1" width="10.0" style="50"/>
    <col min="11847" max="11847" customWidth="1" bestFit="1" width="10.0" style="50"/>
    <col min="11848" max="11848" customWidth="1" bestFit="1" width="10.0" style="50"/>
    <col min="11849" max="11849" customWidth="1" bestFit="1" width="10.0" style="50"/>
    <col min="11850" max="11850" customWidth="1" bestFit="1" width="10.0" style="50"/>
    <col min="11851" max="11851" customWidth="1" bestFit="1" width="10.0" style="50"/>
    <col min="11852" max="11852" customWidth="1" bestFit="1" width="10.0" style="50"/>
    <col min="11853" max="11853" customWidth="1" bestFit="1" width="10.0" style="50"/>
    <col min="11854" max="11854" customWidth="1" bestFit="1" width="10.0" style="50"/>
    <col min="11855" max="11855" customWidth="1" bestFit="1" width="10.0" style="50"/>
    <col min="11856" max="11856" customWidth="1" bestFit="1" width="10.0" style="50"/>
    <col min="11857" max="11857" customWidth="1" bestFit="1" width="10.0" style="50"/>
    <col min="11858" max="11858" customWidth="1" bestFit="1" width="10.0" style="50"/>
    <col min="11859" max="11859" customWidth="1" bestFit="1" width="10.0" style="50"/>
    <col min="11860" max="11860" customWidth="1" bestFit="1" width="10.0" style="50"/>
    <col min="11861" max="11861" customWidth="1" bestFit="1" width="10.0" style="50"/>
    <col min="11862" max="11862" customWidth="1" bestFit="1" width="10.0" style="50"/>
    <col min="11863" max="11863" customWidth="1" bestFit="1" width="10.0" style="50"/>
    <col min="11864" max="11864" customWidth="1" bestFit="1" width="10.0" style="50"/>
    <col min="11865" max="11865" customWidth="1" bestFit="1" width="10.0" style="50"/>
    <col min="11866" max="11866" customWidth="1" bestFit="1" width="10.0" style="50"/>
    <col min="11867" max="11867" customWidth="1" bestFit="1" width="10.0" style="50"/>
    <col min="11868" max="11868" customWidth="1" bestFit="1" width="10.0" style="50"/>
    <col min="11869" max="11869" customWidth="1" bestFit="1" width="10.0" style="50"/>
    <col min="11870" max="11870" customWidth="1" bestFit="1" width="10.0" style="50"/>
    <col min="11871" max="11871" customWidth="1" bestFit="1" width="10.0" style="50"/>
    <col min="11872" max="11872" customWidth="1" bestFit="1" width="10.0" style="50"/>
    <col min="11873" max="11873" customWidth="1" bestFit="1" width="10.0" style="50"/>
    <col min="11874" max="11874" customWidth="1" bestFit="1" width="10.0" style="50"/>
    <col min="11875" max="11875" customWidth="1" bestFit="1" width="10.0" style="50"/>
    <col min="11876" max="11876" customWidth="1" bestFit="1" width="10.0" style="50"/>
    <col min="11877" max="11877" customWidth="1" bestFit="1" width="10.0" style="50"/>
    <col min="11878" max="11878" customWidth="1" bestFit="1" width="10.0" style="50"/>
    <col min="11879" max="11879" customWidth="1" bestFit="1" width="10.0" style="50"/>
    <col min="11880" max="11880" customWidth="1" bestFit="1" width="10.0" style="50"/>
    <col min="11881" max="11881" customWidth="1" bestFit="1" width="10.0" style="50"/>
    <col min="11882" max="11882" customWidth="1" bestFit="1" width="10.0" style="50"/>
    <col min="11883" max="11883" customWidth="1" bestFit="1" width="10.0" style="50"/>
    <col min="11884" max="11884" customWidth="1" bestFit="1" width="10.0" style="50"/>
    <col min="11885" max="11885" customWidth="1" bestFit="1" width="10.0" style="50"/>
    <col min="11886" max="11886" customWidth="1" bestFit="1" width="10.0" style="50"/>
    <col min="11887" max="11887" customWidth="1" bestFit="1" width="10.0" style="50"/>
    <col min="11888" max="11888" customWidth="1" bestFit="1" width="10.0" style="50"/>
    <col min="11889" max="11889" customWidth="1" bestFit="1" width="10.0" style="50"/>
    <col min="11890" max="11890" customWidth="1" bestFit="1" width="10.0" style="50"/>
    <col min="11891" max="11891" customWidth="1" bestFit="1" width="10.0" style="50"/>
    <col min="11892" max="11892" customWidth="1" bestFit="1" width="10.0" style="50"/>
    <col min="11893" max="11893" customWidth="1" bestFit="1" width="10.0" style="50"/>
    <col min="11894" max="11894" customWidth="1" bestFit="1" width="10.0" style="50"/>
    <col min="11895" max="11895" customWidth="1" bestFit="1" width="10.0" style="50"/>
    <col min="11896" max="11896" customWidth="1" bestFit="1" width="10.0" style="50"/>
    <col min="11897" max="11897" customWidth="1" bestFit="1" width="10.0" style="50"/>
    <col min="11898" max="11898" customWidth="1" bestFit="1" width="10.0" style="50"/>
    <col min="11899" max="11899" customWidth="1" bestFit="1" width="10.0" style="50"/>
    <col min="11900" max="11900" customWidth="1" bestFit="1" width="10.0" style="50"/>
    <col min="11901" max="11901" customWidth="1" bestFit="1" width="10.0" style="50"/>
    <col min="11902" max="11902" customWidth="1" bestFit="1" width="10.0" style="50"/>
    <col min="11903" max="11903" customWidth="1" bestFit="1" width="10.0" style="50"/>
    <col min="11904" max="11904" customWidth="1" bestFit="1" width="10.0" style="50"/>
    <col min="11905" max="11905" customWidth="1" bestFit="1" width="10.0" style="50"/>
    <col min="11906" max="11906" customWidth="1" bestFit="1" width="10.0" style="50"/>
    <col min="11907" max="11907" customWidth="1" bestFit="1" width="10.0" style="50"/>
    <col min="11908" max="11908" customWidth="1" bestFit="1" width="10.0" style="50"/>
    <col min="11909" max="11909" customWidth="1" bestFit="1" width="10.0" style="50"/>
    <col min="11910" max="11910" customWidth="1" bestFit="1" width="10.0" style="50"/>
    <col min="11911" max="11911" customWidth="1" bestFit="1" width="10.0" style="50"/>
    <col min="11912" max="11912" customWidth="1" bestFit="1" width="10.0" style="50"/>
    <col min="11913" max="11913" customWidth="1" bestFit="1" width="10.0" style="50"/>
    <col min="11914" max="11914" customWidth="1" bestFit="1" width="10.0" style="50"/>
    <col min="11915" max="11915" customWidth="1" bestFit="1" width="10.0" style="50"/>
    <col min="11916" max="11916" customWidth="1" bestFit="1" width="10.0" style="50"/>
    <col min="11917" max="11917" customWidth="1" bestFit="1" width="10.0" style="50"/>
    <col min="11918" max="11918" customWidth="1" bestFit="1" width="10.0" style="50"/>
    <col min="11919" max="11919" customWidth="1" bestFit="1" width="10.0" style="50"/>
    <col min="11920" max="11920" customWidth="1" bestFit="1" width="10.0" style="50"/>
    <col min="11921" max="11921" customWidth="1" bestFit="1" width="10.0" style="50"/>
    <col min="11922" max="11922" customWidth="1" bestFit="1" width="10.0" style="50"/>
    <col min="11923" max="11923" customWidth="1" bestFit="1" width="10.0" style="50"/>
    <col min="11924" max="11924" customWidth="1" bestFit="1" width="10.0" style="50"/>
    <col min="11925" max="11925" customWidth="1" bestFit="1" width="10.0" style="50"/>
    <col min="11926" max="11926" customWidth="1" bestFit="1" width="10.0" style="50"/>
    <col min="11927" max="11927" customWidth="1" bestFit="1" width="10.0" style="50"/>
    <col min="11928" max="11928" customWidth="1" bestFit="1" width="10.0" style="50"/>
    <col min="11929" max="11929" customWidth="1" bestFit="1" width="10.0" style="50"/>
    <col min="11930" max="11930" customWidth="1" bestFit="1" width="10.0" style="50"/>
    <col min="11931" max="11931" customWidth="1" bestFit="1" width="10.0" style="50"/>
    <col min="11932" max="11932" customWidth="1" bestFit="1" width="10.0" style="50"/>
    <col min="11933" max="11933" customWidth="1" bestFit="1" width="10.0" style="50"/>
    <col min="11934" max="11934" customWidth="1" bestFit="1" width="10.0" style="50"/>
    <col min="11935" max="11935" customWidth="1" bestFit="1" width="10.0" style="50"/>
    <col min="11936" max="11936" customWidth="1" bestFit="1" width="10.0" style="50"/>
    <col min="11937" max="11937" customWidth="1" bestFit="1" width="10.0" style="50"/>
    <col min="11938" max="11938" customWidth="1" bestFit="1" width="10.0" style="50"/>
    <col min="11939" max="11939" customWidth="1" bestFit="1" width="10.0" style="50"/>
    <col min="11940" max="11940" customWidth="1" bestFit="1" width="10.0" style="50"/>
    <col min="11941" max="11941" customWidth="1" bestFit="1" width="10.0" style="50"/>
    <col min="11942" max="11942" customWidth="1" bestFit="1" width="10.0" style="50"/>
    <col min="11943" max="11943" customWidth="1" bestFit="1" width="10.0" style="50"/>
    <col min="11944" max="11944" customWidth="1" bestFit="1" width="10.0" style="50"/>
    <col min="11945" max="11945" customWidth="1" bestFit="1" width="10.0" style="50"/>
    <col min="11946" max="11946" customWidth="1" bestFit="1" width="10.0" style="50"/>
    <col min="11947" max="11947" customWidth="1" bestFit="1" width="10.0" style="50"/>
    <col min="11948" max="11948" customWidth="1" bestFit="1" width="10.0" style="50"/>
    <col min="11949" max="11949" customWidth="1" bestFit="1" width="10.0" style="50"/>
    <col min="11950" max="11950" customWidth="1" bestFit="1" width="10.0" style="50"/>
    <col min="11951" max="11951" customWidth="1" bestFit="1" width="10.0" style="50"/>
    <col min="11952" max="11952" customWidth="1" bestFit="1" width="10.0" style="50"/>
    <col min="11953" max="11953" customWidth="1" bestFit="1" width="10.0" style="50"/>
    <col min="11954" max="11954" customWidth="1" bestFit="1" width="10.0" style="50"/>
    <col min="11955" max="11955" customWidth="1" bestFit="1" width="10.0" style="50"/>
    <col min="11956" max="11956" customWidth="1" bestFit="1" width="10.0" style="50"/>
    <col min="11957" max="11957" customWidth="1" bestFit="1" width="10.0" style="50"/>
    <col min="11958" max="11958" customWidth="1" bestFit="1" width="10.0" style="50"/>
    <col min="11959" max="11959" customWidth="1" bestFit="1" width="10.0" style="50"/>
    <col min="11960" max="11960" customWidth="1" bestFit="1" width="10.0" style="50"/>
    <col min="11961" max="11961" customWidth="1" bestFit="1" width="10.0" style="50"/>
    <col min="11962" max="11962" customWidth="1" bestFit="1" width="10.0" style="50"/>
    <col min="11963" max="11963" customWidth="1" bestFit="1" width="10.0" style="50"/>
    <col min="11964" max="11964" customWidth="1" bestFit="1" width="10.0" style="50"/>
    <col min="11965" max="11965" customWidth="1" bestFit="1" width="10.0" style="50"/>
    <col min="11966" max="11966" customWidth="1" bestFit="1" width="10.0" style="50"/>
    <col min="11967" max="11967" customWidth="1" bestFit="1" width="10.0" style="50"/>
    <col min="11968" max="11968" customWidth="1" bestFit="1" width="10.0" style="50"/>
    <col min="11969" max="11969" customWidth="1" bestFit="1" width="10.0" style="50"/>
    <col min="11970" max="11970" customWidth="1" bestFit="1" width="10.0" style="50"/>
    <col min="11971" max="11971" customWidth="1" bestFit="1" width="10.0" style="50"/>
    <col min="11972" max="11972" customWidth="1" bestFit="1" width="10.0" style="50"/>
    <col min="11973" max="11973" customWidth="1" bestFit="1" width="10.0" style="50"/>
    <col min="11974" max="11974" customWidth="1" bestFit="1" width="10.0" style="50"/>
    <col min="11975" max="11975" customWidth="1" bestFit="1" width="10.0" style="50"/>
    <col min="11976" max="11976" customWidth="1" bestFit="1" width="10.0" style="50"/>
    <col min="11977" max="11977" customWidth="1" bestFit="1" width="10.0" style="50"/>
    <col min="11978" max="11978" customWidth="1" bestFit="1" width="10.0" style="50"/>
    <col min="11979" max="11979" customWidth="1" bestFit="1" width="10.0" style="50"/>
    <col min="11980" max="11980" customWidth="1" bestFit="1" width="10.0" style="50"/>
    <col min="11981" max="11981" customWidth="1" bestFit="1" width="10.0" style="50"/>
    <col min="11982" max="11982" customWidth="1" bestFit="1" width="10.0" style="50"/>
    <col min="11983" max="11983" customWidth="1" bestFit="1" width="10.0" style="50"/>
    <col min="11984" max="11984" customWidth="1" bestFit="1" width="10.0" style="50"/>
    <col min="11985" max="11985" customWidth="1" bestFit="1" width="10.0" style="50"/>
    <col min="11986" max="11986" customWidth="1" bestFit="1" width="10.0" style="50"/>
    <col min="11987" max="11987" customWidth="1" bestFit="1" width="10.0" style="50"/>
    <col min="11988" max="11988" customWidth="1" bestFit="1" width="10.0" style="50"/>
    <col min="11989" max="11989" customWidth="1" bestFit="1" width="10.0" style="50"/>
    <col min="11990" max="11990" customWidth="1" bestFit="1" width="10.0" style="50"/>
    <col min="11991" max="11991" customWidth="1" bestFit="1" width="10.0" style="50"/>
    <col min="11992" max="11992" customWidth="1" bestFit="1" width="10.0" style="50"/>
    <col min="11993" max="11993" customWidth="1" bestFit="1" width="10.0" style="50"/>
    <col min="11994" max="11994" customWidth="1" bestFit="1" width="10.0" style="50"/>
    <col min="11995" max="11995" customWidth="1" bestFit="1" width="10.0" style="50"/>
    <col min="11996" max="11996" customWidth="1" bestFit="1" width="10.0" style="50"/>
    <col min="11997" max="11997" customWidth="1" bestFit="1" width="10.0" style="50"/>
    <col min="11998" max="11998" customWidth="1" bestFit="1" width="10.0" style="50"/>
    <col min="11999" max="11999" customWidth="1" bestFit="1" width="10.0" style="50"/>
    <col min="12000" max="12000" customWidth="1" bestFit="1" width="10.0" style="50"/>
    <col min="12001" max="12001" customWidth="1" bestFit="1" width="10.0" style="50"/>
    <col min="12002" max="12002" customWidth="1" bestFit="1" width="10.0" style="50"/>
    <col min="12003" max="12003" customWidth="1" bestFit="1" width="10.0" style="50"/>
    <col min="12004" max="12004" customWidth="1" bestFit="1" width="10.0" style="50"/>
    <col min="12005" max="12005" customWidth="1" bestFit="1" width="10.0" style="50"/>
    <col min="12006" max="12006" customWidth="1" bestFit="1" width="10.0" style="50"/>
    <col min="12007" max="12007" customWidth="1" bestFit="1" width="10.0" style="50"/>
    <col min="12008" max="12008" customWidth="1" bestFit="1" width="10.0" style="50"/>
    <col min="12009" max="12009" customWidth="1" bestFit="1" width="10.0" style="50"/>
    <col min="12010" max="12010" customWidth="1" bestFit="1" width="10.0" style="50"/>
    <col min="12011" max="12011" customWidth="1" bestFit="1" width="10.0" style="50"/>
    <col min="12012" max="12012" customWidth="1" bestFit="1" width="10.0" style="50"/>
    <col min="12013" max="12013" customWidth="1" bestFit="1" width="10.0" style="50"/>
    <col min="12014" max="12014" customWidth="1" bestFit="1" width="10.0" style="50"/>
    <col min="12015" max="12015" customWidth="1" bestFit="1" width="10.0" style="50"/>
    <col min="12016" max="12016" customWidth="1" bestFit="1" width="10.0" style="50"/>
    <col min="12017" max="12017" customWidth="1" bestFit="1" width="10.0" style="50"/>
    <col min="12018" max="12018" customWidth="1" bestFit="1" width="10.0" style="50"/>
    <col min="12019" max="12019" customWidth="1" bestFit="1" width="10.0" style="50"/>
    <col min="12020" max="12020" customWidth="1" bestFit="1" width="10.0" style="50"/>
    <col min="12021" max="12021" customWidth="1" bestFit="1" width="10.0" style="50"/>
    <col min="12022" max="12022" customWidth="1" bestFit="1" width="10.0" style="50"/>
    <col min="12023" max="12023" customWidth="1" bestFit="1" width="10.0" style="50"/>
    <col min="12024" max="12024" customWidth="1" bestFit="1" width="10.0" style="50"/>
    <col min="12025" max="12025" customWidth="1" bestFit="1" width="10.0" style="50"/>
    <col min="12026" max="12026" customWidth="1" bestFit="1" width="10.0" style="50"/>
    <col min="12027" max="12027" customWidth="1" bestFit="1" width="10.0" style="50"/>
    <col min="12028" max="12028" customWidth="1" bestFit="1" width="10.0" style="50"/>
    <col min="12029" max="12029" customWidth="1" bestFit="1" width="10.0" style="50"/>
    <col min="12030" max="12030" customWidth="1" bestFit="1" width="10.0" style="50"/>
    <col min="12031" max="12031" customWidth="1" bestFit="1" width="10.0" style="50"/>
    <col min="12032" max="12032" customWidth="1" bestFit="1" width="10.0" style="50"/>
    <col min="12033" max="12033" customWidth="1" bestFit="1" width="10.0" style="50"/>
    <col min="12034" max="12034" customWidth="1" bestFit="1" width="10.0" style="50"/>
    <col min="12035" max="12035" customWidth="1" bestFit="1" width="10.0" style="50"/>
    <col min="12036" max="12036" customWidth="1" bestFit="1" width="10.0" style="50"/>
    <col min="12037" max="12037" customWidth="1" bestFit="1" width="10.0" style="50"/>
    <col min="12038" max="12038" customWidth="1" bestFit="1" width="10.0" style="50"/>
    <col min="12039" max="12039" customWidth="1" bestFit="1" width="10.0" style="50"/>
    <col min="12040" max="12040" customWidth="1" bestFit="1" width="10.0" style="50"/>
    <col min="12041" max="12041" customWidth="1" bestFit="1" width="10.0" style="50"/>
    <col min="12042" max="12042" customWidth="1" bestFit="1" width="10.0" style="50"/>
    <col min="12043" max="12043" customWidth="1" bestFit="1" width="10.0" style="50"/>
    <col min="12044" max="12044" customWidth="1" bestFit="1" width="10.0" style="50"/>
    <col min="12045" max="12045" customWidth="1" bestFit="1" width="10.0" style="50"/>
    <col min="12046" max="12046" customWidth="1" bestFit="1" width="10.0" style="50"/>
    <col min="12047" max="12047" customWidth="1" bestFit="1" width="10.0" style="50"/>
    <col min="12048" max="12048" customWidth="1" bestFit="1" width="10.0" style="50"/>
    <col min="12049" max="12049" customWidth="1" bestFit="1" width="10.0" style="50"/>
    <col min="12050" max="12050" customWidth="1" bestFit="1" width="10.0" style="50"/>
    <col min="12051" max="12051" customWidth="1" bestFit="1" width="10.0" style="50"/>
    <col min="12052" max="12052" customWidth="1" bestFit="1" width="10.0" style="50"/>
    <col min="12053" max="12053" customWidth="1" bestFit="1" width="10.0" style="50"/>
    <col min="12054" max="12054" customWidth="1" bestFit="1" width="10.0" style="50"/>
    <col min="12055" max="12055" customWidth="1" bestFit="1" width="10.0" style="50"/>
    <col min="12056" max="12056" customWidth="1" bestFit="1" width="10.0" style="50"/>
    <col min="12057" max="12057" customWidth="1" bestFit="1" width="10.0" style="50"/>
    <col min="12058" max="12058" customWidth="1" bestFit="1" width="10.0" style="50"/>
    <col min="12059" max="12059" customWidth="1" bestFit="1" width="10.0" style="50"/>
    <col min="12060" max="12060" customWidth="1" bestFit="1" width="10.0" style="50"/>
    <col min="12061" max="12061" customWidth="1" bestFit="1" width="10.0" style="50"/>
    <col min="12062" max="12062" customWidth="1" bestFit="1" width="10.0" style="50"/>
    <col min="12063" max="12063" customWidth="1" bestFit="1" width="10.0" style="50"/>
    <col min="12064" max="12064" customWidth="1" bestFit="1" width="10.0" style="50"/>
    <col min="12065" max="12065" customWidth="1" bestFit="1" width="10.0" style="50"/>
    <col min="12066" max="12066" customWidth="1" bestFit="1" width="10.0" style="50"/>
    <col min="12067" max="12067" customWidth="1" bestFit="1" width="10.0" style="50"/>
    <col min="12068" max="12068" customWidth="1" bestFit="1" width="10.0" style="50"/>
    <col min="12069" max="12069" customWidth="1" bestFit="1" width="10.0" style="50"/>
    <col min="12070" max="12070" customWidth="1" bestFit="1" width="10.0" style="50"/>
    <col min="12071" max="12071" customWidth="1" bestFit="1" width="10.0" style="50"/>
    <col min="12072" max="12072" customWidth="1" bestFit="1" width="10.0" style="50"/>
    <col min="12073" max="12073" customWidth="1" bestFit="1" width="10.0" style="50"/>
    <col min="12074" max="12074" customWidth="1" bestFit="1" width="10.0" style="50"/>
    <col min="12075" max="12075" customWidth="1" bestFit="1" width="10.0" style="50"/>
    <col min="12076" max="12076" customWidth="1" bestFit="1" width="10.0" style="50"/>
    <col min="12077" max="12077" customWidth="1" bestFit="1" width="10.0" style="50"/>
    <col min="12078" max="12078" customWidth="1" bestFit="1" width="10.0" style="50"/>
    <col min="12079" max="12079" customWidth="1" bestFit="1" width="10.0" style="50"/>
    <col min="12080" max="12080" customWidth="1" bestFit="1" width="10.0" style="50"/>
    <col min="12081" max="12081" customWidth="1" bestFit="1" width="10.0" style="50"/>
    <col min="12082" max="12082" customWidth="1" bestFit="1" width="10.0" style="50"/>
    <col min="12083" max="12083" customWidth="1" bestFit="1" width="10.0" style="50"/>
    <col min="12084" max="12084" customWidth="1" bestFit="1" width="10.0" style="50"/>
    <col min="12085" max="12085" customWidth="1" bestFit="1" width="10.0" style="50"/>
    <col min="12086" max="12086" customWidth="1" bestFit="1" width="10.0" style="50"/>
    <col min="12087" max="12087" customWidth="1" bestFit="1" width="10.0" style="50"/>
    <col min="12088" max="12088" customWidth="1" bestFit="1" width="10.0" style="50"/>
    <col min="12089" max="12089" customWidth="1" bestFit="1" width="10.0" style="50"/>
    <col min="12090" max="12090" customWidth="1" bestFit="1" width="10.0" style="50"/>
    <col min="12091" max="12091" customWidth="1" bestFit="1" width="10.0" style="50"/>
    <col min="12092" max="12092" customWidth="1" bestFit="1" width="10.0" style="50"/>
    <col min="12093" max="12093" customWidth="1" bestFit="1" width="10.0" style="50"/>
    <col min="12094" max="12094" customWidth="1" bestFit="1" width="10.0" style="50"/>
    <col min="12095" max="12095" customWidth="1" bestFit="1" width="10.0" style="50"/>
    <col min="12096" max="12096" customWidth="1" bestFit="1" width="10.0" style="50"/>
    <col min="12097" max="12097" customWidth="1" bestFit="1" width="10.0" style="50"/>
    <col min="12098" max="12098" customWidth="1" bestFit="1" width="10.0" style="50"/>
    <col min="12099" max="12099" customWidth="1" bestFit="1" width="10.0" style="50"/>
    <col min="12100" max="12100" customWidth="1" bestFit="1" width="10.0" style="50"/>
    <col min="12101" max="12101" customWidth="1" bestFit="1" width="10.0" style="50"/>
    <col min="12102" max="12102" customWidth="1" bestFit="1" width="10.0" style="50"/>
    <col min="12103" max="12103" customWidth="1" bestFit="1" width="10.0" style="50"/>
    <col min="12104" max="12104" customWidth="1" bestFit="1" width="10.0" style="50"/>
    <col min="12105" max="12105" customWidth="1" bestFit="1" width="10.0" style="50"/>
    <col min="12106" max="12106" customWidth="1" bestFit="1" width="10.0" style="50"/>
    <col min="12107" max="12107" customWidth="1" bestFit="1" width="10.0" style="50"/>
    <col min="12108" max="12108" customWidth="1" bestFit="1" width="10.0" style="50"/>
    <col min="12109" max="12109" customWidth="1" bestFit="1" width="10.0" style="50"/>
    <col min="12110" max="12110" customWidth="1" bestFit="1" width="10.0" style="50"/>
    <col min="12111" max="12111" customWidth="1" bestFit="1" width="10.0" style="50"/>
    <col min="12112" max="12112" customWidth="1" bestFit="1" width="10.0" style="50"/>
    <col min="12113" max="12113" customWidth="1" bestFit="1" width="10.0" style="50"/>
    <col min="12114" max="12114" customWidth="1" bestFit="1" width="10.0" style="50"/>
    <col min="12115" max="12115" customWidth="1" bestFit="1" width="10.0" style="50"/>
    <col min="12116" max="12116" customWidth="1" bestFit="1" width="10.0" style="50"/>
    <col min="12117" max="12117" customWidth="1" bestFit="1" width="10.0" style="50"/>
    <col min="12118" max="12118" customWidth="1" bestFit="1" width="10.0" style="50"/>
    <col min="12119" max="12119" customWidth="1" bestFit="1" width="10.0" style="50"/>
    <col min="12120" max="12120" customWidth="1" bestFit="1" width="10.0" style="50"/>
    <col min="12121" max="12121" customWidth="1" bestFit="1" width="10.0" style="50"/>
    <col min="12122" max="12122" customWidth="1" bestFit="1" width="10.0" style="50"/>
    <col min="12123" max="12123" customWidth="1" bestFit="1" width="10.0" style="50"/>
    <col min="12124" max="12124" customWidth="1" bestFit="1" width="10.0" style="50"/>
    <col min="12125" max="12125" customWidth="1" bestFit="1" width="10.0" style="50"/>
    <col min="12126" max="12126" customWidth="1" bestFit="1" width="10.0" style="50"/>
    <col min="12127" max="12127" customWidth="1" bestFit="1" width="10.0" style="50"/>
    <col min="12128" max="12128" customWidth="1" bestFit="1" width="10.0" style="50"/>
    <col min="12129" max="12129" customWidth="1" bestFit="1" width="10.0" style="50"/>
    <col min="12130" max="12130" customWidth="1" bestFit="1" width="10.0" style="50"/>
    <col min="12131" max="12131" customWidth="1" bestFit="1" width="10.0" style="50"/>
    <col min="12132" max="12132" customWidth="1" bestFit="1" width="10.0" style="50"/>
    <col min="12133" max="12133" customWidth="1" bestFit="1" width="10.0" style="50"/>
    <col min="12134" max="12134" customWidth="1" bestFit="1" width="10.0" style="50"/>
    <col min="12135" max="12135" customWidth="1" bestFit="1" width="10.0" style="50"/>
    <col min="12136" max="12136" customWidth="1" bestFit="1" width="10.0" style="50"/>
    <col min="12137" max="12137" customWidth="1" bestFit="1" width="10.0" style="50"/>
    <col min="12138" max="12138" customWidth="1" bestFit="1" width="10.0" style="50"/>
    <col min="12139" max="12139" customWidth="1" bestFit="1" width="10.0" style="50"/>
    <col min="12140" max="12140" customWidth="1" bestFit="1" width="10.0" style="50"/>
    <col min="12141" max="12141" customWidth="1" bestFit="1" width="10.0" style="50"/>
    <col min="12142" max="12142" customWidth="1" bestFit="1" width="10.0" style="50"/>
    <col min="12143" max="12143" customWidth="1" bestFit="1" width="10.0" style="50"/>
    <col min="12144" max="12144" customWidth="1" bestFit="1" width="10.0" style="50"/>
    <col min="12145" max="12145" customWidth="1" bestFit="1" width="10.0" style="50"/>
    <col min="12146" max="12146" customWidth="1" bestFit="1" width="10.0" style="50"/>
    <col min="12147" max="12147" customWidth="1" bestFit="1" width="10.0" style="50"/>
    <col min="12148" max="12148" customWidth="1" bestFit="1" width="10.0" style="50"/>
    <col min="12149" max="12149" customWidth="1" bestFit="1" width="10.0" style="50"/>
    <col min="12150" max="12150" customWidth="1" bestFit="1" width="10.0" style="50"/>
    <col min="12151" max="12151" customWidth="1" bestFit="1" width="10.0" style="50"/>
    <col min="12152" max="12152" customWidth="1" bestFit="1" width="10.0" style="50"/>
    <col min="12153" max="12153" customWidth="1" bestFit="1" width="10.0" style="50"/>
    <col min="12154" max="12154" customWidth="1" bestFit="1" width="10.0" style="50"/>
    <col min="12155" max="12155" customWidth="1" bestFit="1" width="10.0" style="50"/>
    <col min="12156" max="12156" customWidth="1" bestFit="1" width="10.0" style="50"/>
    <col min="12157" max="12157" customWidth="1" bestFit="1" width="10.0" style="50"/>
    <col min="12158" max="12158" customWidth="1" bestFit="1" width="10.0" style="50"/>
    <col min="12159" max="12159" customWidth="1" bestFit="1" width="10.0" style="50"/>
    <col min="12160" max="12160" customWidth="1" bestFit="1" width="10.0" style="50"/>
    <col min="12161" max="12161" customWidth="1" bestFit="1" width="10.0" style="50"/>
    <col min="12162" max="12162" customWidth="1" bestFit="1" width="10.0" style="50"/>
    <col min="12163" max="12163" customWidth="1" bestFit="1" width="10.0" style="50"/>
    <col min="12164" max="12164" customWidth="1" bestFit="1" width="10.0" style="50"/>
    <col min="12165" max="12165" customWidth="1" bestFit="1" width="10.0" style="50"/>
    <col min="12166" max="12166" customWidth="1" bestFit="1" width="10.0" style="50"/>
    <col min="12167" max="12167" customWidth="1" bestFit="1" width="10.0" style="50"/>
    <col min="12168" max="12168" customWidth="1" bestFit="1" width="10.0" style="50"/>
    <col min="12169" max="12169" customWidth="1" bestFit="1" width="10.0" style="50"/>
    <col min="12170" max="12170" customWidth="1" bestFit="1" width="10.0" style="50"/>
    <col min="12171" max="12171" customWidth="1" bestFit="1" width="10.0" style="50"/>
    <col min="12172" max="12172" customWidth="1" bestFit="1" width="10.0" style="50"/>
    <col min="12173" max="12173" customWidth="1" bestFit="1" width="10.0" style="50"/>
    <col min="12174" max="12174" customWidth="1" bestFit="1" width="10.0" style="50"/>
    <col min="12175" max="12175" customWidth="1" bestFit="1" width="10.0" style="50"/>
    <col min="12176" max="12176" customWidth="1" bestFit="1" width="10.0" style="50"/>
    <col min="12177" max="12177" customWidth="1" bestFit="1" width="10.0" style="50"/>
    <col min="12178" max="12178" customWidth="1" bestFit="1" width="10.0" style="50"/>
    <col min="12179" max="12179" customWidth="1" bestFit="1" width="10.0" style="50"/>
    <col min="12180" max="12180" customWidth="1" bestFit="1" width="10.0" style="50"/>
    <col min="12181" max="12181" customWidth="1" bestFit="1" width="10.0" style="50"/>
    <col min="12182" max="12182" customWidth="1" bestFit="1" width="10.0" style="50"/>
    <col min="12183" max="12183" customWidth="1" bestFit="1" width="10.0" style="50"/>
    <col min="12184" max="12184" customWidth="1" bestFit="1" width="10.0" style="50"/>
    <col min="12185" max="12185" customWidth="1" bestFit="1" width="10.0" style="50"/>
    <col min="12186" max="12186" customWidth="1" bestFit="1" width="10.0" style="50"/>
    <col min="12187" max="12187" customWidth="1" bestFit="1" width="10.0" style="50"/>
    <col min="12188" max="12188" customWidth="1" bestFit="1" width="10.0" style="50"/>
    <col min="12189" max="12189" customWidth="1" bestFit="1" width="10.0" style="50"/>
    <col min="12190" max="12190" customWidth="1" bestFit="1" width="10.0" style="50"/>
    <col min="12191" max="12191" customWidth="1" bestFit="1" width="10.0" style="50"/>
    <col min="12192" max="12192" customWidth="1" bestFit="1" width="10.0" style="50"/>
    <col min="12193" max="12193" customWidth="1" bestFit="1" width="10.0" style="50"/>
    <col min="12194" max="12194" customWidth="1" bestFit="1" width="10.0" style="50"/>
    <col min="12195" max="12195" customWidth="1" bestFit="1" width="10.0" style="50"/>
    <col min="12196" max="12196" customWidth="1" bestFit="1" width="10.0" style="50"/>
    <col min="12197" max="12197" customWidth="1" bestFit="1" width="10.0" style="50"/>
    <col min="12198" max="12198" customWidth="1" bestFit="1" width="10.0" style="50"/>
    <col min="12199" max="12199" customWidth="1" bestFit="1" width="10.0" style="50"/>
    <col min="12200" max="12200" customWidth="1" bestFit="1" width="10.0" style="50"/>
    <col min="12201" max="12201" customWidth="1" bestFit="1" width="10.0" style="50"/>
    <col min="12202" max="12202" customWidth="1" bestFit="1" width="10.0" style="50"/>
    <col min="12203" max="12203" customWidth="1" bestFit="1" width="10.0" style="50"/>
    <col min="12204" max="12204" customWidth="1" bestFit="1" width="10.0" style="50"/>
    <col min="12205" max="12205" customWidth="1" bestFit="1" width="10.0" style="50"/>
    <col min="12206" max="12206" customWidth="1" bestFit="1" width="10.0" style="50"/>
    <col min="12207" max="12207" customWidth="1" bestFit="1" width="10.0" style="50"/>
    <col min="12208" max="12208" customWidth="1" bestFit="1" width="10.0" style="50"/>
    <col min="12209" max="12209" customWidth="1" bestFit="1" width="10.0" style="50"/>
    <col min="12210" max="12210" customWidth="1" bestFit="1" width="10.0" style="50"/>
    <col min="12211" max="12211" customWidth="1" bestFit="1" width="10.0" style="50"/>
    <col min="12212" max="12212" customWidth="1" bestFit="1" width="10.0" style="50"/>
    <col min="12213" max="12213" customWidth="1" bestFit="1" width="10.0" style="50"/>
    <col min="12214" max="12214" customWidth="1" bestFit="1" width="10.0" style="50"/>
    <col min="12215" max="12215" customWidth="1" bestFit="1" width="10.0" style="50"/>
    <col min="12216" max="12216" customWidth="1" bestFit="1" width="10.0" style="50"/>
    <col min="12217" max="12217" customWidth="1" bestFit="1" width="10.0" style="50"/>
    <col min="12218" max="12218" customWidth="1" bestFit="1" width="10.0" style="50"/>
    <col min="12219" max="12219" customWidth="1" bestFit="1" width="10.0" style="50"/>
    <col min="12220" max="12220" customWidth="1" bestFit="1" width="10.0" style="50"/>
    <col min="12221" max="12221" customWidth="1" bestFit="1" width="10.0" style="50"/>
    <col min="12222" max="12222" customWidth="1" bestFit="1" width="10.0" style="50"/>
    <col min="12223" max="12223" customWidth="1" bestFit="1" width="10.0" style="50"/>
    <col min="12224" max="12224" customWidth="1" bestFit="1" width="10.0" style="50"/>
    <col min="12225" max="12225" customWidth="1" bestFit="1" width="10.0" style="50"/>
    <col min="12226" max="12226" customWidth="1" bestFit="1" width="10.0" style="50"/>
    <col min="12227" max="12227" customWidth="1" bestFit="1" width="10.0" style="50"/>
    <col min="12228" max="12228" customWidth="1" bestFit="1" width="10.0" style="50"/>
    <col min="12229" max="12229" customWidth="1" bestFit="1" width="10.0" style="50"/>
    <col min="12230" max="12230" customWidth="1" bestFit="1" width="10.0" style="50"/>
    <col min="12231" max="12231" customWidth="1" bestFit="1" width="10.0" style="50"/>
    <col min="12232" max="12232" customWidth="1" bestFit="1" width="10.0" style="50"/>
    <col min="12233" max="12233" customWidth="1" bestFit="1" width="10.0" style="50"/>
    <col min="12234" max="12234" customWidth="1" bestFit="1" width="10.0" style="50"/>
    <col min="12235" max="12235" customWidth="1" bestFit="1" width="10.0" style="50"/>
    <col min="12236" max="12236" customWidth="1" bestFit="1" width="10.0" style="50"/>
    <col min="12237" max="12237" customWidth="1" bestFit="1" width="10.0" style="50"/>
    <col min="12238" max="12238" customWidth="1" bestFit="1" width="10.0" style="50"/>
    <col min="12239" max="12239" customWidth="1" bestFit="1" width="10.0" style="50"/>
    <col min="12240" max="12240" customWidth="1" bestFit="1" width="10.0" style="50"/>
    <col min="12241" max="12241" customWidth="1" bestFit="1" width="10.0" style="50"/>
    <col min="12242" max="12242" customWidth="1" bestFit="1" width="10.0" style="50"/>
    <col min="12243" max="12243" customWidth="1" bestFit="1" width="10.0" style="50"/>
    <col min="12244" max="12244" customWidth="1" bestFit="1" width="10.0" style="50"/>
    <col min="12245" max="12245" customWidth="1" bestFit="1" width="10.0" style="50"/>
    <col min="12246" max="12246" customWidth="1" bestFit="1" width="10.0" style="50"/>
    <col min="12247" max="12247" customWidth="1" bestFit="1" width="10.0" style="50"/>
    <col min="12248" max="12248" customWidth="1" bestFit="1" width="10.0" style="50"/>
    <col min="12249" max="12249" customWidth="1" bestFit="1" width="10.0" style="50"/>
    <col min="12250" max="12250" customWidth="1" bestFit="1" width="10.0" style="50"/>
    <col min="12251" max="12251" customWidth="1" bestFit="1" width="10.0" style="50"/>
    <col min="12252" max="12252" customWidth="1" bestFit="1" width="10.0" style="50"/>
    <col min="12253" max="12253" customWidth="1" bestFit="1" width="10.0" style="50"/>
    <col min="12254" max="12254" customWidth="1" bestFit="1" width="10.0" style="50"/>
    <col min="12255" max="12255" customWidth="1" bestFit="1" width="10.0" style="50"/>
    <col min="12256" max="12256" customWidth="1" bestFit="1" width="10.0" style="50"/>
    <col min="12257" max="12257" customWidth="1" bestFit="1" width="10.0" style="50"/>
    <col min="12258" max="12258" customWidth="1" bestFit="1" width="10.0" style="50"/>
    <col min="12259" max="12259" customWidth="1" bestFit="1" width="10.0" style="50"/>
    <col min="12260" max="12260" customWidth="1" bestFit="1" width="10.0" style="50"/>
    <col min="12261" max="12261" customWidth="1" bestFit="1" width="10.0" style="50"/>
    <col min="12262" max="12262" customWidth="1" bestFit="1" width="10.0" style="50"/>
    <col min="12263" max="12263" customWidth="1" bestFit="1" width="10.0" style="50"/>
    <col min="12264" max="12264" customWidth="1" bestFit="1" width="10.0" style="50"/>
    <col min="12265" max="12265" customWidth="1" bestFit="1" width="10.0" style="50"/>
    <col min="12266" max="12266" customWidth="1" bestFit="1" width="10.0" style="50"/>
    <col min="12267" max="12267" customWidth="1" bestFit="1" width="10.0" style="50"/>
    <col min="12268" max="12268" customWidth="1" bestFit="1" width="10.0" style="50"/>
    <col min="12269" max="12269" customWidth="1" bestFit="1" width="10.0" style="50"/>
    <col min="12270" max="12270" customWidth="1" bestFit="1" width="10.0" style="50"/>
    <col min="12271" max="12271" customWidth="1" bestFit="1" width="10.0" style="50"/>
    <col min="12272" max="12272" customWidth="1" bestFit="1" width="10.0" style="50"/>
    <col min="12273" max="12273" customWidth="1" bestFit="1" width="10.0" style="50"/>
    <col min="12274" max="12274" customWidth="1" bestFit="1" width="10.0" style="50"/>
    <col min="12275" max="12275" customWidth="1" bestFit="1" width="10.0" style="50"/>
    <col min="12276" max="12276" customWidth="1" bestFit="1" width="10.0" style="50"/>
    <col min="12277" max="12277" customWidth="1" bestFit="1" width="10.0" style="50"/>
    <col min="12278" max="12278" customWidth="1" bestFit="1" width="10.0" style="50"/>
    <col min="12279" max="12279" customWidth="1" bestFit="1" width="10.0" style="50"/>
    <col min="12280" max="12280" customWidth="1" bestFit="1" width="10.0" style="50"/>
    <col min="12281" max="12281" customWidth="1" bestFit="1" width="10.0" style="50"/>
    <col min="12282" max="12282" customWidth="1" bestFit="1" width="10.0" style="50"/>
    <col min="12283" max="12283" customWidth="1" bestFit="1" width="10.0" style="50"/>
    <col min="12284" max="12284" customWidth="1" bestFit="1" width="10.0" style="50"/>
    <col min="12285" max="12285" customWidth="1" bestFit="1" width="10.0" style="50"/>
    <col min="12286" max="12286" customWidth="1" bestFit="1" width="10.0" style="50"/>
    <col min="12287" max="12287" customWidth="1" bestFit="1" width="10.0" style="50"/>
    <col min="12288" max="12288" customWidth="1" bestFit="1" width="10.0" style="50"/>
    <col min="12289" max="12289" customWidth="1" bestFit="1" width="10.0" style="50"/>
    <col min="12290" max="12290" customWidth="1" bestFit="1" width="10.0" style="50"/>
    <col min="12291" max="12291" customWidth="1" bestFit="1" width="10.0" style="50"/>
    <col min="12292" max="12292" customWidth="1" bestFit="1" width="10.0" style="50"/>
    <col min="12293" max="12293" customWidth="1" bestFit="1" width="10.0" style="50"/>
    <col min="12294" max="12294" customWidth="1" bestFit="1" width="10.0" style="50"/>
    <col min="12295" max="12295" customWidth="1" bestFit="1" width="10.0" style="50"/>
    <col min="12296" max="12296" customWidth="1" bestFit="1" width="10.0" style="50"/>
    <col min="12297" max="12297" customWidth="1" bestFit="1" width="10.0" style="50"/>
    <col min="12298" max="12298" customWidth="1" bestFit="1" width="10.0" style="50"/>
    <col min="12299" max="12299" customWidth="1" bestFit="1" width="10.0" style="50"/>
    <col min="12300" max="12300" customWidth="1" bestFit="1" width="10.0" style="50"/>
    <col min="12301" max="12301" customWidth="1" bestFit="1" width="10.0" style="50"/>
    <col min="12302" max="12302" customWidth="1" bestFit="1" width="10.0" style="50"/>
    <col min="12303" max="12303" customWidth="1" bestFit="1" width="10.0" style="50"/>
    <col min="12304" max="12304" customWidth="1" bestFit="1" width="10.0" style="50"/>
    <col min="12305" max="12305" customWidth="1" bestFit="1" width="10.0" style="50"/>
    <col min="12306" max="12306" customWidth="1" bestFit="1" width="10.0" style="50"/>
    <col min="12307" max="12307" customWidth="1" bestFit="1" width="10.0" style="50"/>
    <col min="12308" max="12308" customWidth="1" bestFit="1" width="10.0" style="50"/>
    <col min="12309" max="12309" customWidth="1" bestFit="1" width="10.0" style="50"/>
    <col min="12310" max="12310" customWidth="1" bestFit="1" width="10.0" style="50"/>
    <col min="12311" max="12311" customWidth="1" bestFit="1" width="10.0" style="50"/>
    <col min="12312" max="12312" customWidth="1" bestFit="1" width="10.0" style="50"/>
    <col min="12313" max="12313" customWidth="1" bestFit="1" width="10.0" style="50"/>
    <col min="12314" max="12314" customWidth="1" bestFit="1" width="10.0" style="50"/>
    <col min="12315" max="12315" customWidth="1" bestFit="1" width="10.0" style="50"/>
    <col min="12316" max="12316" customWidth="1" bestFit="1" width="10.0" style="50"/>
    <col min="12317" max="12317" customWidth="1" bestFit="1" width="10.0" style="50"/>
    <col min="12318" max="12318" customWidth="1" bestFit="1" width="10.0" style="50"/>
    <col min="12319" max="12319" customWidth="1" bestFit="1" width="10.0" style="50"/>
    <col min="12320" max="12320" customWidth="1" bestFit="1" width="10.0" style="50"/>
    <col min="12321" max="12321" customWidth="1" bestFit="1" width="10.0" style="50"/>
    <col min="12322" max="12322" customWidth="1" bestFit="1" width="10.0" style="50"/>
    <col min="12323" max="12323" customWidth="1" bestFit="1" width="10.0" style="50"/>
    <col min="12324" max="12324" customWidth="1" bestFit="1" width="10.0" style="50"/>
    <col min="12325" max="12325" customWidth="1" bestFit="1" width="10.0" style="50"/>
    <col min="12326" max="12326" customWidth="1" bestFit="1" width="10.0" style="50"/>
    <col min="12327" max="12327" customWidth="1" bestFit="1" width="10.0" style="50"/>
    <col min="12328" max="12328" customWidth="1" bestFit="1" width="10.0" style="50"/>
    <col min="12329" max="12329" customWidth="1" bestFit="1" width="10.0" style="50"/>
    <col min="12330" max="12330" customWidth="1" bestFit="1" width="10.0" style="50"/>
    <col min="12331" max="12331" customWidth="1" bestFit="1" width="10.0" style="50"/>
    <col min="12332" max="12332" customWidth="1" bestFit="1" width="10.0" style="50"/>
    <col min="12333" max="12333" customWidth="1" bestFit="1" width="10.0" style="50"/>
    <col min="12334" max="12334" customWidth="1" bestFit="1" width="10.0" style="50"/>
    <col min="12335" max="12335" customWidth="1" bestFit="1" width="10.0" style="50"/>
    <col min="12336" max="12336" customWidth="1" bestFit="1" width="10.0" style="50"/>
    <col min="12337" max="12337" customWidth="1" bestFit="1" width="10.0" style="50"/>
    <col min="12338" max="12338" customWidth="1" bestFit="1" width="10.0" style="50"/>
    <col min="12339" max="12339" customWidth="1" bestFit="1" width="10.0" style="50"/>
    <col min="12340" max="12340" customWidth="1" bestFit="1" width="10.0" style="50"/>
    <col min="12341" max="12341" customWidth="1" bestFit="1" width="10.0" style="50"/>
    <col min="12342" max="12342" customWidth="1" bestFit="1" width="10.0" style="50"/>
    <col min="12343" max="12343" customWidth="1" bestFit="1" width="10.0" style="50"/>
    <col min="12344" max="12344" customWidth="1" bestFit="1" width="10.0" style="50"/>
    <col min="12345" max="12345" customWidth="1" bestFit="1" width="10.0" style="50"/>
    <col min="12346" max="12346" customWidth="1" bestFit="1" width="10.0" style="50"/>
    <col min="12347" max="12347" customWidth="1" bestFit="1" width="10.0" style="50"/>
    <col min="12348" max="12348" customWidth="1" bestFit="1" width="10.0" style="50"/>
    <col min="12349" max="12349" customWidth="1" bestFit="1" width="10.0" style="50"/>
    <col min="12350" max="12350" customWidth="1" bestFit="1" width="10.0" style="50"/>
    <col min="12351" max="12351" customWidth="1" bestFit="1" width="10.0" style="50"/>
    <col min="12352" max="12352" customWidth="1" bestFit="1" width="10.0" style="50"/>
    <col min="12353" max="12353" customWidth="1" bestFit="1" width="10.0" style="50"/>
    <col min="12354" max="12354" customWidth="1" bestFit="1" width="10.0" style="50"/>
    <col min="12355" max="12355" customWidth="1" bestFit="1" width="10.0" style="50"/>
    <col min="12356" max="12356" customWidth="1" bestFit="1" width="10.0" style="50"/>
    <col min="12357" max="12357" customWidth="1" bestFit="1" width="10.0" style="50"/>
    <col min="12358" max="12358" customWidth="1" bestFit="1" width="10.0" style="50"/>
    <col min="12359" max="12359" customWidth="1" bestFit="1" width="10.0" style="50"/>
    <col min="12360" max="12360" customWidth="1" bestFit="1" width="10.0" style="50"/>
    <col min="12361" max="12361" customWidth="1" bestFit="1" width="10.0" style="50"/>
    <col min="12362" max="12362" customWidth="1" bestFit="1" width="10.0" style="50"/>
    <col min="12363" max="12363" customWidth="1" bestFit="1" width="10.0" style="50"/>
    <col min="12364" max="12364" customWidth="1" bestFit="1" width="10.0" style="50"/>
    <col min="12365" max="12365" customWidth="1" bestFit="1" width="10.0" style="50"/>
    <col min="12366" max="12366" customWidth="1" bestFit="1" width="10.0" style="50"/>
    <col min="12367" max="12367" customWidth="1" bestFit="1" width="10.0" style="50"/>
    <col min="12368" max="12368" customWidth="1" bestFit="1" width="10.0" style="50"/>
    <col min="12369" max="12369" customWidth="1" bestFit="1" width="10.0" style="50"/>
    <col min="12370" max="12370" customWidth="1" bestFit="1" width="10.0" style="50"/>
    <col min="12371" max="12371" customWidth="1" bestFit="1" width="10.0" style="50"/>
    <col min="12372" max="12372" customWidth="1" bestFit="1" width="10.0" style="50"/>
    <col min="12373" max="12373" customWidth="1" bestFit="1" width="10.0" style="50"/>
    <col min="12374" max="12374" customWidth="1" bestFit="1" width="10.0" style="50"/>
    <col min="12375" max="12375" customWidth="1" bestFit="1" width="10.0" style="50"/>
    <col min="12376" max="12376" customWidth="1" bestFit="1" width="10.0" style="50"/>
    <col min="12377" max="12377" customWidth="1" bestFit="1" width="10.0" style="50"/>
    <col min="12378" max="12378" customWidth="1" bestFit="1" width="10.0" style="50"/>
    <col min="12379" max="12379" customWidth="1" bestFit="1" width="10.0" style="50"/>
    <col min="12380" max="12380" customWidth="1" bestFit="1" width="10.0" style="50"/>
    <col min="12381" max="12381" customWidth="1" bestFit="1" width="10.0" style="50"/>
    <col min="12382" max="12382" customWidth="1" bestFit="1" width="10.0" style="50"/>
    <col min="12383" max="12383" customWidth="1" bestFit="1" width="10.0" style="50"/>
    <col min="12384" max="12384" customWidth="1" bestFit="1" width="10.0" style="50"/>
    <col min="12385" max="12385" customWidth="1" bestFit="1" width="10.0" style="50"/>
    <col min="12386" max="12386" customWidth="1" bestFit="1" width="10.0" style="50"/>
    <col min="12387" max="12387" customWidth="1" bestFit="1" width="10.0" style="50"/>
    <col min="12388" max="12388" customWidth="1" bestFit="1" width="10.0" style="50"/>
    <col min="12389" max="12389" customWidth="1" bestFit="1" width="10.0" style="50"/>
    <col min="12390" max="12390" customWidth="1" bestFit="1" width="10.0" style="50"/>
    <col min="12391" max="12391" customWidth="1" bestFit="1" width="10.0" style="50"/>
    <col min="12392" max="12392" customWidth="1" bestFit="1" width="10.0" style="50"/>
    <col min="12393" max="12393" customWidth="1" bestFit="1" width="10.0" style="50"/>
    <col min="12394" max="12394" customWidth="1" bestFit="1" width="10.0" style="50"/>
    <col min="12395" max="12395" customWidth="1" bestFit="1" width="10.0" style="50"/>
    <col min="12396" max="12396" customWidth="1" bestFit="1" width="10.0" style="50"/>
    <col min="12397" max="12397" customWidth="1" bestFit="1" width="10.0" style="50"/>
    <col min="12398" max="12398" customWidth="1" bestFit="1" width="10.0" style="50"/>
    <col min="12399" max="12399" customWidth="1" bestFit="1" width="10.0" style="50"/>
    <col min="12400" max="12400" customWidth="1" bestFit="1" width="10.0" style="50"/>
    <col min="12401" max="12401" customWidth="1" bestFit="1" width="10.0" style="50"/>
    <col min="12402" max="12402" customWidth="1" bestFit="1" width="10.0" style="50"/>
    <col min="12403" max="12403" customWidth="1" bestFit="1" width="10.0" style="50"/>
    <col min="12404" max="12404" customWidth="1" bestFit="1" width="10.0" style="50"/>
    <col min="12405" max="12405" customWidth="1" bestFit="1" width="10.0" style="50"/>
    <col min="12406" max="12406" customWidth="1" bestFit="1" width="10.0" style="50"/>
    <col min="12407" max="12407" customWidth="1" bestFit="1" width="10.0" style="50"/>
    <col min="12408" max="12408" customWidth="1" bestFit="1" width="10.0" style="50"/>
    <col min="12409" max="12409" customWidth="1" bestFit="1" width="10.0" style="50"/>
    <col min="12410" max="12410" customWidth="1" bestFit="1" width="10.0" style="50"/>
    <col min="12411" max="12411" customWidth="1" bestFit="1" width="10.0" style="50"/>
    <col min="12412" max="12412" customWidth="1" bestFit="1" width="10.0" style="50"/>
    <col min="12413" max="12413" customWidth="1" bestFit="1" width="10.0" style="50"/>
    <col min="12414" max="12414" customWidth="1" bestFit="1" width="10.0" style="50"/>
    <col min="12415" max="12415" customWidth="1" bestFit="1" width="10.0" style="50"/>
    <col min="12416" max="12416" customWidth="1" bestFit="1" width="10.0" style="50"/>
    <col min="12417" max="12417" customWidth="1" bestFit="1" width="10.0" style="50"/>
    <col min="12418" max="12418" customWidth="1" bestFit="1" width="10.0" style="50"/>
    <col min="12419" max="12419" customWidth="1" bestFit="1" width="10.0" style="50"/>
    <col min="12420" max="12420" customWidth="1" bestFit="1" width="10.0" style="50"/>
    <col min="12421" max="12421" customWidth="1" bestFit="1" width="10.0" style="50"/>
    <col min="12422" max="12422" customWidth="1" bestFit="1" width="10.0" style="50"/>
    <col min="12423" max="12423" customWidth="1" bestFit="1" width="10.0" style="50"/>
    <col min="12424" max="12424" customWidth="1" bestFit="1" width="10.0" style="50"/>
    <col min="12425" max="12425" customWidth="1" bestFit="1" width="10.0" style="50"/>
    <col min="12426" max="12426" customWidth="1" bestFit="1" width="10.0" style="50"/>
    <col min="12427" max="12427" customWidth="1" bestFit="1" width="10.0" style="50"/>
    <col min="12428" max="12428" customWidth="1" bestFit="1" width="10.0" style="50"/>
    <col min="12429" max="12429" customWidth="1" bestFit="1" width="10.0" style="50"/>
    <col min="12430" max="12430" customWidth="1" bestFit="1" width="10.0" style="50"/>
    <col min="12431" max="12431" customWidth="1" bestFit="1" width="10.0" style="50"/>
    <col min="12432" max="12432" customWidth="1" bestFit="1" width="10.0" style="50"/>
    <col min="12433" max="12433" customWidth="1" bestFit="1" width="10.0" style="50"/>
    <col min="12434" max="12434" customWidth="1" bestFit="1" width="10.0" style="50"/>
    <col min="12435" max="12435" customWidth="1" bestFit="1" width="10.0" style="50"/>
    <col min="12436" max="12436" customWidth="1" bestFit="1" width="10.0" style="50"/>
    <col min="12437" max="12437" customWidth="1" bestFit="1" width="10.0" style="50"/>
    <col min="12438" max="12438" customWidth="1" bestFit="1" width="10.0" style="50"/>
    <col min="12439" max="12439" customWidth="1" bestFit="1" width="10.0" style="50"/>
    <col min="12440" max="12440" customWidth="1" bestFit="1" width="10.0" style="50"/>
    <col min="12441" max="12441" customWidth="1" bestFit="1" width="10.0" style="50"/>
    <col min="12442" max="12442" customWidth="1" bestFit="1" width="10.0" style="50"/>
    <col min="12443" max="12443" customWidth="1" bestFit="1" width="10.0" style="50"/>
    <col min="12444" max="12444" customWidth="1" bestFit="1" width="10.0" style="50"/>
    <col min="12445" max="12445" customWidth="1" bestFit="1" width="10.0" style="50"/>
    <col min="12446" max="12446" customWidth="1" bestFit="1" width="10.0" style="50"/>
    <col min="12447" max="12447" customWidth="1" bestFit="1" width="10.0" style="50"/>
    <col min="12448" max="12448" customWidth="1" bestFit="1" width="10.0" style="50"/>
    <col min="12449" max="12449" customWidth="1" bestFit="1" width="10.0" style="50"/>
    <col min="12450" max="12450" customWidth="1" bestFit="1" width="10.0" style="50"/>
    <col min="12451" max="12451" customWidth="1" bestFit="1" width="10.0" style="50"/>
    <col min="12452" max="12452" customWidth="1" bestFit="1" width="10.0" style="50"/>
    <col min="12453" max="12453" customWidth="1" bestFit="1" width="10.0" style="50"/>
    <col min="12454" max="12454" customWidth="1" bestFit="1" width="10.0" style="50"/>
    <col min="12455" max="12455" customWidth="1" bestFit="1" width="10.0" style="50"/>
    <col min="12456" max="12456" customWidth="1" bestFit="1" width="10.0" style="50"/>
    <col min="12457" max="12457" customWidth="1" bestFit="1" width="10.0" style="50"/>
    <col min="12458" max="12458" customWidth="1" bestFit="1" width="10.0" style="50"/>
    <col min="12459" max="12459" customWidth="1" bestFit="1" width="10.0" style="50"/>
    <col min="12460" max="12460" customWidth="1" bestFit="1" width="10.0" style="50"/>
    <col min="12461" max="12461" customWidth="1" bestFit="1" width="10.0" style="50"/>
    <col min="12462" max="12462" customWidth="1" bestFit="1" width="10.0" style="50"/>
    <col min="12463" max="12463" customWidth="1" bestFit="1" width="10.0" style="50"/>
    <col min="12464" max="12464" customWidth="1" bestFit="1" width="10.0" style="50"/>
    <col min="12465" max="12465" customWidth="1" bestFit="1" width="10.0" style="50"/>
    <col min="12466" max="12466" customWidth="1" bestFit="1" width="10.0" style="50"/>
    <col min="12467" max="12467" customWidth="1" bestFit="1" width="10.0" style="50"/>
    <col min="12468" max="12468" customWidth="1" bestFit="1" width="10.0" style="50"/>
    <col min="12469" max="12469" customWidth="1" bestFit="1" width="10.0" style="50"/>
    <col min="12470" max="12470" customWidth="1" bestFit="1" width="10.0" style="50"/>
    <col min="12471" max="12471" customWidth="1" bestFit="1" width="10.0" style="50"/>
    <col min="12472" max="12472" customWidth="1" bestFit="1" width="10.0" style="50"/>
    <col min="12473" max="12473" customWidth="1" bestFit="1" width="10.0" style="50"/>
    <col min="12474" max="12474" customWidth="1" bestFit="1" width="10.0" style="50"/>
    <col min="12475" max="12475" customWidth="1" bestFit="1" width="10.0" style="50"/>
    <col min="12476" max="12476" customWidth="1" bestFit="1" width="10.0" style="50"/>
    <col min="12477" max="12477" customWidth="1" bestFit="1" width="10.0" style="50"/>
    <col min="12478" max="12478" customWidth="1" bestFit="1" width="10.0" style="50"/>
    <col min="12479" max="12479" customWidth="1" bestFit="1" width="10.0" style="50"/>
    <col min="12480" max="12480" customWidth="1" bestFit="1" width="10.0" style="50"/>
    <col min="12481" max="12481" customWidth="1" bestFit="1" width="10.0" style="50"/>
    <col min="12482" max="12482" customWidth="1" bestFit="1" width="10.0" style="50"/>
    <col min="12483" max="12483" customWidth="1" bestFit="1" width="10.0" style="50"/>
    <col min="12484" max="12484" customWidth="1" bestFit="1" width="10.0" style="50"/>
    <col min="12485" max="12485" customWidth="1" bestFit="1" width="10.0" style="50"/>
    <col min="12486" max="12486" customWidth="1" bestFit="1" width="10.0" style="50"/>
    <col min="12487" max="12487" customWidth="1" bestFit="1" width="10.0" style="50"/>
    <col min="12488" max="12488" customWidth="1" bestFit="1" width="10.0" style="50"/>
    <col min="12489" max="12489" customWidth="1" bestFit="1" width="10.0" style="50"/>
    <col min="12490" max="12490" customWidth="1" bestFit="1" width="10.0" style="50"/>
    <col min="12491" max="12491" customWidth="1" bestFit="1" width="10.0" style="50"/>
    <col min="12492" max="12492" customWidth="1" bestFit="1" width="10.0" style="50"/>
    <col min="12493" max="12493" customWidth="1" bestFit="1" width="10.0" style="50"/>
    <col min="12494" max="12494" customWidth="1" bestFit="1" width="10.0" style="50"/>
    <col min="12495" max="12495" customWidth="1" bestFit="1" width="10.0" style="50"/>
    <col min="12496" max="12496" customWidth="1" bestFit="1" width="10.0" style="50"/>
    <col min="12497" max="12497" customWidth="1" bestFit="1" width="10.0" style="50"/>
    <col min="12498" max="12498" customWidth="1" bestFit="1" width="10.0" style="50"/>
    <col min="12499" max="12499" customWidth="1" bestFit="1" width="10.0" style="50"/>
    <col min="12500" max="12500" customWidth="1" bestFit="1" width="10.0" style="50"/>
    <col min="12501" max="12501" customWidth="1" bestFit="1" width="10.0" style="50"/>
    <col min="12502" max="12502" customWidth="1" bestFit="1" width="10.0" style="50"/>
    <col min="12503" max="12503" customWidth="1" bestFit="1" width="10.0" style="50"/>
    <col min="12504" max="12504" customWidth="1" bestFit="1" width="10.0" style="50"/>
    <col min="12505" max="12505" customWidth="1" bestFit="1" width="10.0" style="50"/>
    <col min="12506" max="12506" customWidth="1" bestFit="1" width="10.0" style="50"/>
    <col min="12507" max="12507" customWidth="1" bestFit="1" width="10.0" style="50"/>
    <col min="12508" max="12508" customWidth="1" bestFit="1" width="10.0" style="50"/>
    <col min="12509" max="12509" customWidth="1" bestFit="1" width="10.0" style="50"/>
    <col min="12510" max="12510" customWidth="1" bestFit="1" width="10.0" style="50"/>
    <col min="12511" max="12511" customWidth="1" bestFit="1" width="10.0" style="50"/>
    <col min="12512" max="12512" customWidth="1" bestFit="1" width="10.0" style="50"/>
    <col min="12513" max="12513" customWidth="1" bestFit="1" width="10.0" style="50"/>
    <col min="12514" max="12514" customWidth="1" bestFit="1" width="10.0" style="50"/>
    <col min="12515" max="12515" customWidth="1" bestFit="1" width="10.0" style="50"/>
    <col min="12516" max="12516" customWidth="1" bestFit="1" width="10.0" style="50"/>
    <col min="12517" max="12517" customWidth="1" bestFit="1" width="10.0" style="50"/>
    <col min="12518" max="12518" customWidth="1" bestFit="1" width="10.0" style="50"/>
    <col min="12519" max="12519" customWidth="1" bestFit="1" width="10.0" style="50"/>
    <col min="12520" max="12520" customWidth="1" bestFit="1" width="10.0" style="50"/>
    <col min="12521" max="12521" customWidth="1" bestFit="1" width="10.0" style="50"/>
    <col min="12522" max="12522" customWidth="1" bestFit="1" width="10.0" style="50"/>
    <col min="12523" max="12523" customWidth="1" bestFit="1" width="10.0" style="50"/>
    <col min="12524" max="12524" customWidth="1" bestFit="1" width="10.0" style="50"/>
    <col min="12525" max="12525" customWidth="1" bestFit="1" width="10.0" style="50"/>
    <col min="12526" max="12526" customWidth="1" bestFit="1" width="10.0" style="50"/>
    <col min="12527" max="12527" customWidth="1" bestFit="1" width="10.0" style="50"/>
    <col min="12528" max="12528" customWidth="1" bestFit="1" width="10.0" style="50"/>
    <col min="12529" max="12529" customWidth="1" bestFit="1" width="10.0" style="50"/>
    <col min="12530" max="12530" customWidth="1" bestFit="1" width="10.0" style="50"/>
    <col min="12531" max="12531" customWidth="1" bestFit="1" width="10.0" style="50"/>
    <col min="12532" max="12532" customWidth="1" bestFit="1" width="10.0" style="50"/>
    <col min="12533" max="12533" customWidth="1" bestFit="1" width="10.0" style="50"/>
    <col min="12534" max="12534" customWidth="1" bestFit="1" width="10.0" style="50"/>
    <col min="12535" max="12535" customWidth="1" bestFit="1" width="10.0" style="50"/>
    <col min="12536" max="12536" customWidth="1" bestFit="1" width="10.0" style="50"/>
    <col min="12537" max="12537" customWidth="1" bestFit="1" width="10.0" style="50"/>
    <col min="12538" max="12538" customWidth="1" bestFit="1" width="10.0" style="50"/>
    <col min="12539" max="12539" customWidth="1" bestFit="1" width="10.0" style="50"/>
    <col min="12540" max="12540" customWidth="1" bestFit="1" width="10.0" style="50"/>
    <col min="12541" max="12541" customWidth="1" bestFit="1" width="10.0" style="50"/>
    <col min="12542" max="12542" customWidth="1" bestFit="1" width="10.0" style="50"/>
    <col min="12543" max="12543" customWidth="1" bestFit="1" width="10.0" style="50"/>
    <col min="12544" max="12544" customWidth="1" bestFit="1" width="10.0" style="50"/>
    <col min="12545" max="12545" customWidth="1" bestFit="1" width="10.0" style="50"/>
    <col min="12546" max="12546" customWidth="1" bestFit="1" width="10.0" style="50"/>
    <col min="12547" max="12547" customWidth="1" bestFit="1" width="10.0" style="50"/>
    <col min="12548" max="12548" customWidth="1" bestFit="1" width="10.0" style="50"/>
    <col min="12549" max="12549" customWidth="1" bestFit="1" width="10.0" style="50"/>
    <col min="12550" max="12550" customWidth="1" bestFit="1" width="10.0" style="50"/>
    <col min="12551" max="12551" customWidth="1" bestFit="1" width="10.0" style="50"/>
    <col min="12552" max="12552" customWidth="1" bestFit="1" width="10.0" style="50"/>
    <col min="12553" max="12553" customWidth="1" bestFit="1" width="10.0" style="50"/>
    <col min="12554" max="12554" customWidth="1" bestFit="1" width="10.0" style="50"/>
    <col min="12555" max="12555" customWidth="1" bestFit="1" width="10.0" style="50"/>
    <col min="12556" max="12556" customWidth="1" bestFit="1" width="10.0" style="50"/>
    <col min="12557" max="12557" customWidth="1" bestFit="1" width="10.0" style="50"/>
    <col min="12558" max="12558" customWidth="1" bestFit="1" width="10.0" style="50"/>
    <col min="12559" max="12559" customWidth="1" bestFit="1" width="10.0" style="50"/>
    <col min="12560" max="12560" customWidth="1" bestFit="1" width="10.0" style="50"/>
    <col min="12561" max="12561" customWidth="1" bestFit="1" width="10.0" style="50"/>
    <col min="12562" max="12562" customWidth="1" bestFit="1" width="10.0" style="50"/>
    <col min="12563" max="12563" customWidth="1" bestFit="1" width="10.0" style="50"/>
    <col min="12564" max="12564" customWidth="1" bestFit="1" width="10.0" style="50"/>
    <col min="12565" max="12565" customWidth="1" bestFit="1" width="10.0" style="50"/>
    <col min="12566" max="12566" customWidth="1" bestFit="1" width="10.0" style="50"/>
    <col min="12567" max="12567" customWidth="1" bestFit="1" width="10.0" style="50"/>
    <col min="12568" max="12568" customWidth="1" bestFit="1" width="10.0" style="50"/>
    <col min="12569" max="12569" customWidth="1" bestFit="1" width="10.0" style="50"/>
    <col min="12570" max="12570" customWidth="1" bestFit="1" width="10.0" style="50"/>
    <col min="12571" max="12571" customWidth="1" bestFit="1" width="10.0" style="50"/>
    <col min="12572" max="12572" customWidth="1" bestFit="1" width="10.0" style="50"/>
    <col min="12573" max="12573" customWidth="1" bestFit="1" width="10.0" style="50"/>
    <col min="12574" max="12574" customWidth="1" bestFit="1" width="10.0" style="50"/>
    <col min="12575" max="12575" customWidth="1" bestFit="1" width="10.0" style="50"/>
    <col min="12576" max="12576" customWidth="1" bestFit="1" width="10.0" style="50"/>
    <col min="12577" max="12577" customWidth="1" bestFit="1" width="10.0" style="50"/>
    <col min="12578" max="12578" customWidth="1" bestFit="1" width="10.0" style="50"/>
    <col min="12579" max="12579" customWidth="1" bestFit="1" width="10.0" style="50"/>
    <col min="12580" max="12580" customWidth="1" bestFit="1" width="10.0" style="50"/>
    <col min="12581" max="12581" customWidth="1" bestFit="1" width="10.0" style="50"/>
    <col min="12582" max="12582" customWidth="1" bestFit="1" width="10.0" style="50"/>
    <col min="12583" max="12583" customWidth="1" bestFit="1" width="10.0" style="50"/>
    <col min="12584" max="12584" customWidth="1" bestFit="1" width="10.0" style="50"/>
    <col min="12585" max="12585" customWidth="1" bestFit="1" width="10.0" style="50"/>
    <col min="12586" max="12586" customWidth="1" bestFit="1" width="10.0" style="50"/>
    <col min="12587" max="12587" customWidth="1" bestFit="1" width="10.0" style="50"/>
    <col min="12588" max="12588" customWidth="1" bestFit="1" width="10.0" style="50"/>
    <col min="12589" max="12589" customWidth="1" bestFit="1" width="10.0" style="50"/>
    <col min="12590" max="12590" customWidth="1" bestFit="1" width="10.0" style="50"/>
    <col min="12591" max="12591" customWidth="1" bestFit="1" width="10.0" style="50"/>
    <col min="12592" max="12592" customWidth="1" bestFit="1" width="10.0" style="50"/>
    <col min="12593" max="12593" customWidth="1" bestFit="1" width="10.0" style="50"/>
    <col min="12594" max="12594" customWidth="1" bestFit="1" width="10.0" style="50"/>
    <col min="12595" max="12595" customWidth="1" bestFit="1" width="10.0" style="50"/>
    <col min="12596" max="12596" customWidth="1" bestFit="1" width="10.0" style="50"/>
    <col min="12597" max="12597" customWidth="1" bestFit="1" width="10.0" style="50"/>
    <col min="12598" max="12598" customWidth="1" bestFit="1" width="10.0" style="50"/>
    <col min="12599" max="12599" customWidth="1" bestFit="1" width="10.0" style="50"/>
    <col min="12600" max="12600" customWidth="1" bestFit="1" width="10.0" style="50"/>
    <col min="12601" max="12601" customWidth="1" bestFit="1" width="10.0" style="50"/>
    <col min="12602" max="12602" customWidth="1" bestFit="1" width="10.0" style="50"/>
    <col min="12603" max="12603" customWidth="1" bestFit="1" width="10.0" style="50"/>
    <col min="12604" max="12604" customWidth="1" bestFit="1" width="10.0" style="50"/>
    <col min="12605" max="12605" customWidth="1" bestFit="1" width="10.0" style="50"/>
    <col min="12606" max="12606" customWidth="1" bestFit="1" width="10.0" style="50"/>
    <col min="12607" max="12607" customWidth="1" bestFit="1" width="10.0" style="50"/>
    <col min="12608" max="12608" customWidth="1" bestFit="1" width="10.0" style="50"/>
    <col min="12609" max="12609" customWidth="1" bestFit="1" width="10.0" style="50"/>
    <col min="12610" max="12610" customWidth="1" bestFit="1" width="10.0" style="50"/>
    <col min="12611" max="12611" customWidth="1" bestFit="1" width="10.0" style="50"/>
    <col min="12612" max="12612" customWidth="1" bestFit="1" width="10.0" style="50"/>
    <col min="12613" max="12613" customWidth="1" bestFit="1" width="10.0" style="50"/>
    <col min="12614" max="12614" customWidth="1" bestFit="1" width="10.0" style="50"/>
    <col min="12615" max="12615" customWidth="1" bestFit="1" width="10.0" style="50"/>
    <col min="12616" max="12616" customWidth="1" bestFit="1" width="10.0" style="50"/>
    <col min="12617" max="12617" customWidth="1" bestFit="1" width="10.0" style="50"/>
    <col min="12618" max="12618" customWidth="1" bestFit="1" width="10.0" style="50"/>
    <col min="12619" max="12619" customWidth="1" bestFit="1" width="10.0" style="50"/>
    <col min="12620" max="12620" customWidth="1" bestFit="1" width="10.0" style="50"/>
    <col min="12621" max="12621" customWidth="1" bestFit="1" width="10.0" style="50"/>
    <col min="12622" max="12622" customWidth="1" bestFit="1" width="10.0" style="50"/>
    <col min="12623" max="12623" customWidth="1" bestFit="1" width="10.0" style="50"/>
    <col min="12624" max="12624" customWidth="1" bestFit="1" width="10.0" style="50"/>
    <col min="12625" max="12625" customWidth="1" bestFit="1" width="10.0" style="50"/>
    <col min="12626" max="12626" customWidth="1" bestFit="1" width="10.0" style="50"/>
    <col min="12627" max="12627" customWidth="1" bestFit="1" width="10.0" style="50"/>
    <col min="12628" max="12628" customWidth="1" bestFit="1" width="10.0" style="50"/>
    <col min="12629" max="12629" customWidth="1" bestFit="1" width="10.0" style="50"/>
    <col min="12630" max="12630" customWidth="1" bestFit="1" width="10.0" style="50"/>
    <col min="12631" max="12631" customWidth="1" bestFit="1" width="10.0" style="50"/>
    <col min="12632" max="12632" customWidth="1" bestFit="1" width="10.0" style="50"/>
    <col min="12633" max="12633" customWidth="1" bestFit="1" width="10.0" style="50"/>
    <col min="12634" max="12634" customWidth="1" bestFit="1" width="10.0" style="50"/>
    <col min="12635" max="12635" customWidth="1" bestFit="1" width="10.0" style="50"/>
    <col min="12636" max="12636" customWidth="1" bestFit="1" width="10.0" style="50"/>
    <col min="12637" max="12637" customWidth="1" bestFit="1" width="10.0" style="50"/>
    <col min="12638" max="12638" customWidth="1" bestFit="1" width="10.0" style="50"/>
    <col min="12639" max="12639" customWidth="1" bestFit="1" width="10.0" style="50"/>
    <col min="12640" max="12640" customWidth="1" bestFit="1" width="10.0" style="50"/>
    <col min="12641" max="12641" customWidth="1" bestFit="1" width="10.0" style="50"/>
    <col min="12642" max="12642" customWidth="1" bestFit="1" width="10.0" style="50"/>
    <col min="12643" max="12643" customWidth="1" bestFit="1" width="10.0" style="50"/>
    <col min="12644" max="12644" customWidth="1" bestFit="1" width="10.0" style="50"/>
    <col min="12645" max="12645" customWidth="1" bestFit="1" width="10.0" style="50"/>
    <col min="12646" max="12646" customWidth="1" bestFit="1" width="10.0" style="50"/>
    <col min="12647" max="12647" customWidth="1" bestFit="1" width="10.0" style="50"/>
    <col min="12648" max="12648" customWidth="1" bestFit="1" width="10.0" style="50"/>
    <col min="12649" max="12649" customWidth="1" bestFit="1" width="10.0" style="50"/>
    <col min="12650" max="12650" customWidth="1" bestFit="1" width="10.0" style="50"/>
    <col min="12651" max="12651" customWidth="1" bestFit="1" width="10.0" style="50"/>
    <col min="12652" max="12652" customWidth="1" bestFit="1" width="10.0" style="50"/>
    <col min="12653" max="12653" customWidth="1" bestFit="1" width="10.0" style="50"/>
    <col min="12654" max="12654" customWidth="1" bestFit="1" width="10.0" style="50"/>
    <col min="12655" max="12655" customWidth="1" bestFit="1" width="10.0" style="50"/>
    <col min="12656" max="12656" customWidth="1" bestFit="1" width="10.0" style="50"/>
    <col min="12657" max="12657" customWidth="1" bestFit="1" width="10.0" style="50"/>
    <col min="12658" max="12658" customWidth="1" bestFit="1" width="10.0" style="50"/>
    <col min="12659" max="12659" customWidth="1" bestFit="1" width="10.0" style="50"/>
    <col min="12660" max="12660" customWidth="1" bestFit="1" width="10.0" style="50"/>
    <col min="12661" max="12661" customWidth="1" bestFit="1" width="10.0" style="50"/>
    <col min="12662" max="12662" customWidth="1" bestFit="1" width="10.0" style="50"/>
    <col min="12663" max="12663" customWidth="1" bestFit="1" width="10.0" style="50"/>
    <col min="12664" max="12664" customWidth="1" bestFit="1" width="10.0" style="50"/>
    <col min="12665" max="12665" customWidth="1" bestFit="1" width="10.0" style="50"/>
    <col min="12666" max="12666" customWidth="1" bestFit="1" width="10.0" style="50"/>
    <col min="12667" max="12667" customWidth="1" bestFit="1" width="10.0" style="50"/>
    <col min="12668" max="12668" customWidth="1" bestFit="1" width="10.0" style="50"/>
    <col min="12669" max="12669" customWidth="1" bestFit="1" width="10.0" style="50"/>
    <col min="12670" max="12670" customWidth="1" bestFit="1" width="10.0" style="50"/>
    <col min="12671" max="12671" customWidth="1" bestFit="1" width="10.0" style="50"/>
    <col min="12672" max="12672" customWidth="1" bestFit="1" width="10.0" style="50"/>
    <col min="12673" max="12673" customWidth="1" bestFit="1" width="10.0" style="50"/>
    <col min="12674" max="12674" customWidth="1" bestFit="1" width="10.0" style="50"/>
    <col min="12675" max="12675" customWidth="1" bestFit="1" width="10.0" style="50"/>
    <col min="12676" max="12676" customWidth="1" bestFit="1" width="10.0" style="50"/>
    <col min="12677" max="12677" customWidth="1" bestFit="1" width="10.0" style="50"/>
    <col min="12678" max="12678" customWidth="1" bestFit="1" width="10.0" style="50"/>
    <col min="12679" max="12679" customWidth="1" bestFit="1" width="10.0" style="50"/>
    <col min="12680" max="12680" customWidth="1" bestFit="1" width="10.0" style="50"/>
    <col min="12681" max="12681" customWidth="1" bestFit="1" width="10.0" style="50"/>
    <col min="12682" max="12682" customWidth="1" bestFit="1" width="10.0" style="50"/>
    <col min="12683" max="12683" customWidth="1" bestFit="1" width="10.0" style="50"/>
    <col min="12684" max="12684" customWidth="1" bestFit="1" width="10.0" style="50"/>
    <col min="12685" max="12685" customWidth="1" bestFit="1" width="10.0" style="50"/>
    <col min="12686" max="12686" customWidth="1" bestFit="1" width="10.0" style="50"/>
    <col min="12687" max="12687" customWidth="1" bestFit="1" width="10.0" style="50"/>
    <col min="12688" max="12688" customWidth="1" bestFit="1" width="10.0" style="50"/>
    <col min="12689" max="12689" customWidth="1" bestFit="1" width="10.0" style="50"/>
    <col min="12690" max="12690" customWidth="1" bestFit="1" width="10.0" style="50"/>
    <col min="12691" max="12691" customWidth="1" bestFit="1" width="10.0" style="50"/>
    <col min="12692" max="12692" customWidth="1" bestFit="1" width="10.0" style="50"/>
    <col min="12693" max="12693" customWidth="1" bestFit="1" width="10.0" style="50"/>
    <col min="12694" max="12694" customWidth="1" bestFit="1" width="10.0" style="50"/>
    <col min="12695" max="12695" customWidth="1" bestFit="1" width="10.0" style="50"/>
    <col min="12696" max="12696" customWidth="1" bestFit="1" width="10.0" style="50"/>
    <col min="12697" max="12697" customWidth="1" bestFit="1" width="10.0" style="50"/>
    <col min="12698" max="12698" customWidth="1" bestFit="1" width="10.0" style="50"/>
    <col min="12699" max="12699" customWidth="1" bestFit="1" width="10.0" style="50"/>
    <col min="12700" max="12700" customWidth="1" bestFit="1" width="10.0" style="50"/>
    <col min="12701" max="12701" customWidth="1" bestFit="1" width="10.0" style="50"/>
    <col min="12702" max="12702" customWidth="1" bestFit="1" width="10.0" style="50"/>
    <col min="12703" max="12703" customWidth="1" bestFit="1" width="10.0" style="50"/>
    <col min="12704" max="12704" customWidth="1" bestFit="1" width="10.0" style="50"/>
    <col min="12705" max="12705" customWidth="1" bestFit="1" width="10.0" style="50"/>
    <col min="12706" max="12706" customWidth="1" bestFit="1" width="10.0" style="50"/>
    <col min="12707" max="12707" customWidth="1" bestFit="1" width="10.0" style="50"/>
    <col min="12708" max="12708" customWidth="1" bestFit="1" width="10.0" style="50"/>
    <col min="12709" max="12709" customWidth="1" bestFit="1" width="10.0" style="50"/>
    <col min="12710" max="12710" customWidth="1" bestFit="1" width="10.0" style="50"/>
    <col min="12711" max="12711" customWidth="1" bestFit="1" width="10.0" style="50"/>
    <col min="12712" max="12712" customWidth="1" bestFit="1" width="10.0" style="50"/>
    <col min="12713" max="12713" customWidth="1" bestFit="1" width="10.0" style="50"/>
    <col min="12714" max="12714" customWidth="1" bestFit="1" width="10.0" style="50"/>
    <col min="12715" max="12715" customWidth="1" bestFit="1" width="10.0" style="50"/>
    <col min="12716" max="12716" customWidth="1" bestFit="1" width="10.0" style="50"/>
    <col min="12717" max="12717" customWidth="1" bestFit="1" width="10.0" style="50"/>
    <col min="12718" max="12718" customWidth="1" bestFit="1" width="10.0" style="50"/>
    <col min="12719" max="12719" customWidth="1" bestFit="1" width="10.0" style="50"/>
    <col min="12720" max="12720" customWidth="1" bestFit="1" width="10.0" style="50"/>
    <col min="12721" max="12721" customWidth="1" bestFit="1" width="10.0" style="50"/>
    <col min="12722" max="12722" customWidth="1" bestFit="1" width="10.0" style="50"/>
    <col min="12723" max="12723" customWidth="1" bestFit="1" width="10.0" style="50"/>
    <col min="12724" max="12724" customWidth="1" bestFit="1" width="10.0" style="50"/>
    <col min="12725" max="12725" customWidth="1" bestFit="1" width="10.0" style="50"/>
    <col min="12726" max="12726" customWidth="1" bestFit="1" width="10.0" style="50"/>
    <col min="12727" max="12727" customWidth="1" bestFit="1" width="10.0" style="50"/>
    <col min="12728" max="12728" customWidth="1" bestFit="1" width="10.0" style="50"/>
    <col min="12729" max="12729" customWidth="1" bestFit="1" width="10.0" style="50"/>
    <col min="12730" max="12730" customWidth="1" bestFit="1" width="10.0" style="50"/>
    <col min="12731" max="12731" customWidth="1" bestFit="1" width="10.0" style="50"/>
    <col min="12732" max="12732" customWidth="1" bestFit="1" width="10.0" style="50"/>
    <col min="12733" max="12733" customWidth="1" bestFit="1" width="10.0" style="50"/>
    <col min="12734" max="12734" customWidth="1" bestFit="1" width="10.0" style="50"/>
    <col min="12735" max="12735" customWidth="1" bestFit="1" width="10.0" style="50"/>
    <col min="12736" max="12736" customWidth="1" bestFit="1" width="10.0" style="50"/>
    <col min="12737" max="12737" customWidth="1" bestFit="1" width="10.0" style="50"/>
    <col min="12738" max="12738" customWidth="1" bestFit="1" width="10.0" style="50"/>
    <col min="12739" max="12739" customWidth="1" bestFit="1" width="10.0" style="50"/>
    <col min="12740" max="12740" customWidth="1" bestFit="1" width="10.0" style="50"/>
    <col min="12741" max="12741" customWidth="1" bestFit="1" width="10.0" style="50"/>
    <col min="12742" max="12742" customWidth="1" bestFit="1" width="10.0" style="50"/>
    <col min="12743" max="12743" customWidth="1" bestFit="1" width="10.0" style="50"/>
    <col min="12744" max="12744" customWidth="1" bestFit="1" width="10.0" style="50"/>
    <col min="12745" max="12745" customWidth="1" bestFit="1" width="10.0" style="50"/>
    <col min="12746" max="12746" customWidth="1" bestFit="1" width="10.0" style="50"/>
    <col min="12747" max="12747" customWidth="1" bestFit="1" width="10.0" style="50"/>
    <col min="12748" max="12748" customWidth="1" bestFit="1" width="10.0" style="50"/>
    <col min="12749" max="12749" customWidth="1" bestFit="1" width="10.0" style="50"/>
    <col min="12750" max="12750" customWidth="1" bestFit="1" width="10.0" style="50"/>
    <col min="12751" max="12751" customWidth="1" bestFit="1" width="10.0" style="50"/>
    <col min="12752" max="12752" customWidth="1" bestFit="1" width="10.0" style="50"/>
    <col min="12753" max="12753" customWidth="1" bestFit="1" width="10.0" style="50"/>
    <col min="12754" max="12754" customWidth="1" bestFit="1" width="10.0" style="50"/>
    <col min="12755" max="12755" customWidth="1" bestFit="1" width="10.0" style="50"/>
    <col min="12756" max="12756" customWidth="1" bestFit="1" width="10.0" style="50"/>
    <col min="12757" max="12757" customWidth="1" bestFit="1" width="10.0" style="50"/>
    <col min="12758" max="12758" customWidth="1" bestFit="1" width="10.0" style="50"/>
    <col min="12759" max="12759" customWidth="1" bestFit="1" width="10.0" style="50"/>
    <col min="12760" max="12760" customWidth="1" bestFit="1" width="10.0" style="50"/>
    <col min="12761" max="12761" customWidth="1" bestFit="1" width="10.0" style="50"/>
    <col min="12762" max="12762" customWidth="1" bestFit="1" width="10.0" style="50"/>
    <col min="12763" max="12763" customWidth="1" bestFit="1" width="10.0" style="50"/>
    <col min="12764" max="12764" customWidth="1" bestFit="1" width="10.0" style="50"/>
    <col min="12765" max="12765" customWidth="1" bestFit="1" width="10.0" style="50"/>
    <col min="12766" max="12766" customWidth="1" bestFit="1" width="10.0" style="50"/>
    <col min="12767" max="12767" customWidth="1" bestFit="1" width="10.0" style="50"/>
    <col min="12768" max="12768" customWidth="1" bestFit="1" width="10.0" style="50"/>
    <col min="12769" max="12769" customWidth="1" bestFit="1" width="10.0" style="50"/>
    <col min="12770" max="12770" customWidth="1" bestFit="1" width="10.0" style="50"/>
    <col min="12771" max="12771" customWidth="1" bestFit="1" width="10.0" style="50"/>
    <col min="12772" max="12772" customWidth="1" bestFit="1" width="10.0" style="50"/>
    <col min="12773" max="12773" customWidth="1" bestFit="1" width="10.0" style="50"/>
    <col min="12774" max="12774" customWidth="1" bestFit="1" width="10.0" style="50"/>
    <col min="12775" max="12775" customWidth="1" bestFit="1" width="10.0" style="50"/>
    <col min="12776" max="12776" customWidth="1" bestFit="1" width="10.0" style="50"/>
    <col min="12777" max="12777" customWidth="1" bestFit="1" width="10.0" style="50"/>
    <col min="12778" max="12778" customWidth="1" bestFit="1" width="10.0" style="50"/>
    <col min="12779" max="12779" customWidth="1" bestFit="1" width="10.0" style="50"/>
    <col min="12780" max="12780" customWidth="1" bestFit="1" width="10.0" style="50"/>
    <col min="12781" max="12781" customWidth="1" bestFit="1" width="10.0" style="50"/>
    <col min="12782" max="12782" customWidth="1" bestFit="1" width="10.0" style="50"/>
    <col min="12783" max="12783" customWidth="1" bestFit="1" width="10.0" style="50"/>
    <col min="12784" max="12784" customWidth="1" bestFit="1" width="10.0" style="50"/>
    <col min="12785" max="12785" customWidth="1" bestFit="1" width="10.0" style="50"/>
    <col min="12786" max="12786" customWidth="1" bestFit="1" width="10.0" style="50"/>
    <col min="12787" max="12787" customWidth="1" bestFit="1" width="10.0" style="50"/>
    <col min="12788" max="12788" customWidth="1" bestFit="1" width="10.0" style="50"/>
    <col min="12789" max="12789" customWidth="1" bestFit="1" width="10.0" style="50"/>
    <col min="12790" max="12790" customWidth="1" bestFit="1" width="10.0" style="50"/>
    <col min="12791" max="12791" customWidth="1" bestFit="1" width="10.0" style="50"/>
    <col min="12792" max="12792" customWidth="1" bestFit="1" width="10.0" style="50"/>
    <col min="12793" max="12793" customWidth="1" bestFit="1" width="10.0" style="50"/>
    <col min="12794" max="12794" customWidth="1" bestFit="1" width="10.0" style="50"/>
    <col min="12795" max="12795" customWidth="1" bestFit="1" width="10.0" style="50"/>
    <col min="12796" max="12796" customWidth="1" bestFit="1" width="10.0" style="50"/>
    <col min="12797" max="12797" customWidth="1" bestFit="1" width="10.0" style="50"/>
    <col min="12798" max="12798" customWidth="1" bestFit="1" width="10.0" style="50"/>
    <col min="12799" max="12799" customWidth="1" bestFit="1" width="10.0" style="50"/>
    <col min="12800" max="12800" customWidth="1" bestFit="1" width="10.0" style="50"/>
    <col min="12801" max="12801" customWidth="1" bestFit="1" width="10.0" style="50"/>
    <col min="12802" max="12802" customWidth="1" bestFit="1" width="10.0" style="50"/>
    <col min="12803" max="12803" customWidth="1" bestFit="1" width="10.0" style="50"/>
    <col min="12804" max="12804" customWidth="1" bestFit="1" width="10.0" style="50"/>
    <col min="12805" max="12805" customWidth="1" bestFit="1" width="10.0" style="50"/>
    <col min="12806" max="12806" customWidth="1" bestFit="1" width="10.0" style="50"/>
    <col min="12807" max="12807" customWidth="1" bestFit="1" width="10.0" style="50"/>
    <col min="12808" max="12808" customWidth="1" bestFit="1" width="10.0" style="50"/>
    <col min="12809" max="12809" customWidth="1" bestFit="1" width="10.0" style="50"/>
    <col min="12810" max="12810" customWidth="1" bestFit="1" width="10.0" style="50"/>
    <col min="12811" max="12811" customWidth="1" bestFit="1" width="10.0" style="50"/>
    <col min="12812" max="12812" customWidth="1" bestFit="1" width="10.0" style="50"/>
    <col min="12813" max="12813" customWidth="1" bestFit="1" width="10.0" style="50"/>
    <col min="12814" max="12814" customWidth="1" bestFit="1" width="10.0" style="50"/>
    <col min="12815" max="12815" customWidth="1" bestFit="1" width="10.0" style="50"/>
    <col min="12816" max="12816" customWidth="1" bestFit="1" width="10.0" style="50"/>
    <col min="12817" max="12817" customWidth="1" bestFit="1" width="10.0" style="50"/>
    <col min="12818" max="12818" customWidth="1" bestFit="1" width="10.0" style="50"/>
    <col min="12819" max="12819" customWidth="1" bestFit="1" width="10.0" style="50"/>
    <col min="12820" max="12820" customWidth="1" bestFit="1" width="10.0" style="50"/>
    <col min="12821" max="12821" customWidth="1" bestFit="1" width="10.0" style="50"/>
    <col min="12822" max="12822" customWidth="1" bestFit="1" width="10.0" style="50"/>
    <col min="12823" max="12823" customWidth="1" bestFit="1" width="10.0" style="50"/>
    <col min="12824" max="12824" customWidth="1" bestFit="1" width="10.0" style="50"/>
    <col min="12825" max="12825" customWidth="1" bestFit="1" width="10.0" style="50"/>
    <col min="12826" max="12826" customWidth="1" bestFit="1" width="10.0" style="50"/>
    <col min="12827" max="12827" customWidth="1" bestFit="1" width="10.0" style="50"/>
    <col min="12828" max="12828" customWidth="1" bestFit="1" width="10.0" style="50"/>
    <col min="12829" max="12829" customWidth="1" bestFit="1" width="10.0" style="50"/>
    <col min="12830" max="12830" customWidth="1" bestFit="1" width="10.0" style="50"/>
    <col min="12831" max="12831" customWidth="1" bestFit="1" width="10.0" style="50"/>
    <col min="12832" max="12832" customWidth="1" bestFit="1" width="10.0" style="50"/>
    <col min="12833" max="12833" customWidth="1" bestFit="1" width="10.0" style="50"/>
    <col min="12834" max="12834" customWidth="1" bestFit="1" width="10.0" style="50"/>
    <col min="12835" max="12835" customWidth="1" bestFit="1" width="10.0" style="50"/>
    <col min="12836" max="12836" customWidth="1" bestFit="1" width="10.0" style="50"/>
    <col min="12837" max="12837" customWidth="1" bestFit="1" width="10.0" style="50"/>
    <col min="12838" max="12838" customWidth="1" bestFit="1" width="10.0" style="50"/>
    <col min="12839" max="12839" customWidth="1" bestFit="1" width="10.0" style="50"/>
    <col min="12840" max="12840" customWidth="1" bestFit="1" width="10.0" style="50"/>
    <col min="12841" max="12841" customWidth="1" bestFit="1" width="10.0" style="50"/>
    <col min="12842" max="12842" customWidth="1" bestFit="1" width="10.0" style="50"/>
    <col min="12843" max="12843" customWidth="1" bestFit="1" width="10.0" style="50"/>
    <col min="12844" max="12844" customWidth="1" bestFit="1" width="10.0" style="50"/>
    <col min="12845" max="12845" customWidth="1" bestFit="1" width="10.0" style="50"/>
    <col min="12846" max="12846" customWidth="1" bestFit="1" width="10.0" style="50"/>
    <col min="12847" max="12847" customWidth="1" bestFit="1" width="10.0" style="50"/>
    <col min="12848" max="12848" customWidth="1" bestFit="1" width="10.0" style="50"/>
    <col min="12849" max="12849" customWidth="1" bestFit="1" width="10.0" style="50"/>
    <col min="12850" max="12850" customWidth="1" bestFit="1" width="10.0" style="50"/>
    <col min="12851" max="12851" customWidth="1" bestFit="1" width="10.0" style="50"/>
    <col min="12852" max="12852" customWidth="1" bestFit="1" width="10.0" style="50"/>
    <col min="12853" max="12853" customWidth="1" bestFit="1" width="10.0" style="50"/>
    <col min="12854" max="12854" customWidth="1" bestFit="1" width="10.0" style="50"/>
    <col min="12855" max="12855" customWidth="1" bestFit="1" width="10.0" style="50"/>
    <col min="12856" max="12856" customWidth="1" bestFit="1" width="10.0" style="50"/>
    <col min="12857" max="12857" customWidth="1" bestFit="1" width="10.0" style="50"/>
    <col min="12858" max="12858" customWidth="1" bestFit="1" width="10.0" style="50"/>
    <col min="12859" max="12859" customWidth="1" bestFit="1" width="10.0" style="50"/>
    <col min="12860" max="12860" customWidth="1" bestFit="1" width="10.0" style="50"/>
    <col min="12861" max="12861" customWidth="1" bestFit="1" width="10.0" style="50"/>
    <col min="12862" max="12862" customWidth="1" bestFit="1" width="10.0" style="50"/>
    <col min="12863" max="12863" customWidth="1" bestFit="1" width="10.0" style="50"/>
    <col min="12864" max="12864" customWidth="1" bestFit="1" width="10.0" style="50"/>
    <col min="12865" max="12865" customWidth="1" bestFit="1" width="10.0" style="50"/>
    <col min="12866" max="12866" customWidth="1" bestFit="1" width="10.0" style="50"/>
    <col min="12867" max="12867" customWidth="1" bestFit="1" width="10.0" style="50"/>
    <col min="12868" max="12868" customWidth="1" bestFit="1" width="10.0" style="50"/>
    <col min="12869" max="12869" customWidth="1" bestFit="1" width="10.0" style="50"/>
    <col min="12870" max="12870" customWidth="1" bestFit="1" width="10.0" style="50"/>
    <col min="12871" max="12871" customWidth="1" bestFit="1" width="10.0" style="50"/>
    <col min="12872" max="12872" customWidth="1" bestFit="1" width="10.0" style="50"/>
    <col min="12873" max="12873" customWidth="1" bestFit="1" width="10.0" style="50"/>
    <col min="12874" max="12874" customWidth="1" bestFit="1" width="10.0" style="50"/>
    <col min="12875" max="12875" customWidth="1" bestFit="1" width="10.0" style="50"/>
    <col min="12876" max="12876" customWidth="1" bestFit="1" width="10.0" style="50"/>
    <col min="12877" max="12877" customWidth="1" bestFit="1" width="10.0" style="50"/>
    <col min="12878" max="12878" customWidth="1" bestFit="1" width="10.0" style="50"/>
    <col min="12879" max="12879" customWidth="1" bestFit="1" width="10.0" style="50"/>
    <col min="12880" max="12880" customWidth="1" bestFit="1" width="10.0" style="50"/>
    <col min="12881" max="12881" customWidth="1" bestFit="1" width="10.0" style="50"/>
    <col min="12882" max="12882" customWidth="1" bestFit="1" width="10.0" style="50"/>
    <col min="12883" max="12883" customWidth="1" bestFit="1" width="10.0" style="50"/>
    <col min="12884" max="12884" customWidth="1" bestFit="1" width="10.0" style="50"/>
    <col min="12885" max="12885" customWidth="1" bestFit="1" width="10.0" style="50"/>
    <col min="12886" max="12886" customWidth="1" bestFit="1" width="10.0" style="50"/>
    <col min="12887" max="12887" customWidth="1" bestFit="1" width="10.0" style="50"/>
    <col min="12888" max="12888" customWidth="1" bestFit="1" width="10.0" style="50"/>
    <col min="12889" max="12889" customWidth="1" bestFit="1" width="10.0" style="50"/>
    <col min="12890" max="12890" customWidth="1" bestFit="1" width="10.0" style="50"/>
    <col min="12891" max="12891" customWidth="1" bestFit="1" width="10.0" style="50"/>
    <col min="12892" max="12892" customWidth="1" bestFit="1" width="10.0" style="50"/>
    <col min="12893" max="12893" customWidth="1" bestFit="1" width="10.0" style="50"/>
    <col min="12894" max="12894" customWidth="1" bestFit="1" width="10.0" style="50"/>
    <col min="12895" max="12895" customWidth="1" bestFit="1" width="10.0" style="50"/>
    <col min="12896" max="12896" customWidth="1" bestFit="1" width="10.0" style="50"/>
    <col min="12897" max="12897" customWidth="1" bestFit="1" width="10.0" style="50"/>
    <col min="12898" max="12898" customWidth="1" bestFit="1" width="10.0" style="50"/>
    <col min="12899" max="12899" customWidth="1" bestFit="1" width="10.0" style="50"/>
    <col min="12900" max="12900" customWidth="1" bestFit="1" width="10.0" style="50"/>
    <col min="12901" max="12901" customWidth="1" bestFit="1" width="10.0" style="50"/>
    <col min="12902" max="12902" customWidth="1" bestFit="1" width="10.0" style="50"/>
    <col min="12903" max="12903" customWidth="1" bestFit="1" width="10.0" style="50"/>
    <col min="12904" max="12904" customWidth="1" bestFit="1" width="10.0" style="50"/>
    <col min="12905" max="12905" customWidth="1" bestFit="1" width="10.0" style="50"/>
    <col min="12906" max="12906" customWidth="1" bestFit="1" width="10.0" style="50"/>
    <col min="12907" max="12907" customWidth="1" bestFit="1" width="10.0" style="50"/>
    <col min="12908" max="12908" customWidth="1" bestFit="1" width="10.0" style="50"/>
    <col min="12909" max="12909" customWidth="1" bestFit="1" width="10.0" style="50"/>
    <col min="12910" max="12910" customWidth="1" bestFit="1" width="10.0" style="50"/>
    <col min="12911" max="12911" customWidth="1" bestFit="1" width="10.0" style="50"/>
    <col min="12912" max="12912" customWidth="1" bestFit="1" width="10.0" style="50"/>
    <col min="12913" max="12913" customWidth="1" bestFit="1" width="10.0" style="50"/>
    <col min="12914" max="12914" customWidth="1" bestFit="1" width="10.0" style="50"/>
    <col min="12915" max="12915" customWidth="1" bestFit="1" width="10.0" style="50"/>
    <col min="12916" max="12916" customWidth="1" bestFit="1" width="10.0" style="50"/>
    <col min="12917" max="12917" customWidth="1" bestFit="1" width="10.0" style="50"/>
    <col min="12918" max="12918" customWidth="1" bestFit="1" width="10.0" style="50"/>
    <col min="12919" max="12919" customWidth="1" bestFit="1" width="10.0" style="50"/>
    <col min="12920" max="12920" customWidth="1" bestFit="1" width="10.0" style="50"/>
    <col min="12921" max="12921" customWidth="1" bestFit="1" width="10.0" style="50"/>
    <col min="12922" max="12922" customWidth="1" bestFit="1" width="10.0" style="50"/>
    <col min="12923" max="12923" customWidth="1" bestFit="1" width="10.0" style="50"/>
    <col min="12924" max="12924" customWidth="1" bestFit="1" width="10.0" style="50"/>
    <col min="12925" max="12925" customWidth="1" bestFit="1" width="10.0" style="50"/>
    <col min="12926" max="12926" customWidth="1" bestFit="1" width="10.0" style="50"/>
    <col min="12927" max="12927" customWidth="1" bestFit="1" width="10.0" style="50"/>
    <col min="12928" max="12928" customWidth="1" bestFit="1" width="10.0" style="50"/>
    <col min="12929" max="12929" customWidth="1" bestFit="1" width="10.0" style="50"/>
    <col min="12930" max="12930" customWidth="1" bestFit="1" width="10.0" style="50"/>
    <col min="12931" max="12931" customWidth="1" bestFit="1" width="10.0" style="50"/>
    <col min="12932" max="12932" customWidth="1" bestFit="1" width="10.0" style="50"/>
    <col min="12933" max="12933" customWidth="1" bestFit="1" width="10.0" style="50"/>
    <col min="12934" max="12934" customWidth="1" bestFit="1" width="10.0" style="50"/>
    <col min="12935" max="12935" customWidth="1" bestFit="1" width="10.0" style="50"/>
    <col min="12936" max="12936" customWidth="1" bestFit="1" width="10.0" style="50"/>
    <col min="12937" max="12937" customWidth="1" bestFit="1" width="10.0" style="50"/>
    <col min="12938" max="12938" customWidth="1" bestFit="1" width="10.0" style="50"/>
    <col min="12939" max="12939" customWidth="1" bestFit="1" width="10.0" style="50"/>
    <col min="12940" max="12940" customWidth="1" bestFit="1" width="10.0" style="50"/>
    <col min="12941" max="12941" customWidth="1" bestFit="1" width="10.0" style="50"/>
    <col min="12942" max="12942" customWidth="1" bestFit="1" width="10.0" style="50"/>
    <col min="12943" max="12943" customWidth="1" bestFit="1" width="10.0" style="50"/>
    <col min="12944" max="12944" customWidth="1" bestFit="1" width="10.0" style="50"/>
    <col min="12945" max="12945" customWidth="1" bestFit="1" width="10.0" style="50"/>
    <col min="12946" max="12946" customWidth="1" bestFit="1" width="10.0" style="50"/>
    <col min="12947" max="12947" customWidth="1" bestFit="1" width="10.0" style="50"/>
    <col min="12948" max="12948" customWidth="1" bestFit="1" width="10.0" style="50"/>
    <col min="12949" max="12949" customWidth="1" bestFit="1" width="10.0" style="50"/>
    <col min="12950" max="12950" customWidth="1" bestFit="1" width="10.0" style="50"/>
    <col min="12951" max="12951" customWidth="1" bestFit="1" width="10.0" style="50"/>
    <col min="12952" max="12952" customWidth="1" bestFit="1" width="10.0" style="50"/>
    <col min="12953" max="12953" customWidth="1" bestFit="1" width="10.0" style="50"/>
    <col min="12954" max="12954" customWidth="1" bestFit="1" width="10.0" style="50"/>
    <col min="12955" max="12955" customWidth="1" bestFit="1" width="10.0" style="50"/>
    <col min="12956" max="12956" customWidth="1" bestFit="1" width="10.0" style="50"/>
    <col min="12957" max="12957" customWidth="1" bestFit="1" width="10.0" style="50"/>
    <col min="12958" max="12958" customWidth="1" bestFit="1" width="10.0" style="50"/>
    <col min="12959" max="12959" customWidth="1" bestFit="1" width="10.0" style="50"/>
    <col min="12960" max="12960" customWidth="1" bestFit="1" width="10.0" style="50"/>
    <col min="12961" max="12961" customWidth="1" bestFit="1" width="10.0" style="50"/>
    <col min="12962" max="12962" customWidth="1" bestFit="1" width="10.0" style="50"/>
    <col min="12963" max="12963" customWidth="1" bestFit="1" width="10.0" style="50"/>
    <col min="12964" max="12964" customWidth="1" bestFit="1" width="10.0" style="50"/>
    <col min="12965" max="12965" customWidth="1" bestFit="1" width="10.0" style="50"/>
    <col min="12966" max="12966" customWidth="1" bestFit="1" width="10.0" style="50"/>
    <col min="12967" max="12967" customWidth="1" bestFit="1" width="10.0" style="50"/>
    <col min="12968" max="12968" customWidth="1" bestFit="1" width="10.0" style="50"/>
    <col min="12969" max="12969" customWidth="1" bestFit="1" width="10.0" style="50"/>
    <col min="12970" max="12970" customWidth="1" bestFit="1" width="10.0" style="50"/>
    <col min="12971" max="12971" customWidth="1" bestFit="1" width="10.0" style="50"/>
    <col min="12972" max="12972" customWidth="1" bestFit="1" width="10.0" style="50"/>
    <col min="12973" max="12973" customWidth="1" bestFit="1" width="10.0" style="50"/>
    <col min="12974" max="12974" customWidth="1" bestFit="1" width="10.0" style="50"/>
    <col min="12975" max="12975" customWidth="1" bestFit="1" width="10.0" style="50"/>
    <col min="12976" max="12976" customWidth="1" bestFit="1" width="10.0" style="50"/>
    <col min="12977" max="12977" customWidth="1" bestFit="1" width="10.0" style="50"/>
    <col min="12978" max="12978" customWidth="1" bestFit="1" width="10.0" style="50"/>
    <col min="12979" max="12979" customWidth="1" bestFit="1" width="10.0" style="50"/>
    <col min="12980" max="12980" customWidth="1" bestFit="1" width="10.0" style="50"/>
    <col min="12981" max="12981" customWidth="1" bestFit="1" width="10.0" style="50"/>
    <col min="12982" max="12982" customWidth="1" bestFit="1" width="10.0" style="50"/>
    <col min="12983" max="12983" customWidth="1" bestFit="1" width="10.0" style="50"/>
    <col min="12984" max="12984" customWidth="1" bestFit="1" width="10.0" style="50"/>
    <col min="12985" max="12985" customWidth="1" bestFit="1" width="10.0" style="50"/>
    <col min="12986" max="12986" customWidth="1" bestFit="1" width="10.0" style="50"/>
    <col min="12987" max="12987" customWidth="1" bestFit="1" width="10.0" style="50"/>
    <col min="12988" max="12988" customWidth="1" bestFit="1" width="10.0" style="50"/>
    <col min="12989" max="12989" customWidth="1" bestFit="1" width="10.0" style="50"/>
    <col min="12990" max="12990" customWidth="1" bestFit="1" width="10.0" style="50"/>
    <col min="12991" max="12991" customWidth="1" bestFit="1" width="10.0" style="50"/>
    <col min="12992" max="12992" customWidth="1" bestFit="1" width="10.0" style="50"/>
    <col min="12993" max="12993" customWidth="1" bestFit="1" width="10.0" style="50"/>
    <col min="12994" max="12994" customWidth="1" bestFit="1" width="10.0" style="50"/>
    <col min="12995" max="12995" customWidth="1" bestFit="1" width="10.0" style="50"/>
    <col min="12996" max="12996" customWidth="1" bestFit="1" width="10.0" style="50"/>
    <col min="12997" max="12997" customWidth="1" bestFit="1" width="10.0" style="50"/>
    <col min="12998" max="12998" customWidth="1" bestFit="1" width="10.0" style="50"/>
    <col min="12999" max="12999" customWidth="1" bestFit="1" width="10.0" style="50"/>
    <col min="13000" max="13000" customWidth="1" bestFit="1" width="10.0" style="50"/>
    <col min="13001" max="13001" customWidth="1" bestFit="1" width="10.0" style="50"/>
    <col min="13002" max="13002" customWidth="1" bestFit="1" width="10.0" style="50"/>
    <col min="13003" max="13003" customWidth="1" bestFit="1" width="10.0" style="50"/>
    <col min="13004" max="13004" customWidth="1" bestFit="1" width="10.0" style="50"/>
    <col min="13005" max="13005" customWidth="1" bestFit="1" width="10.0" style="50"/>
    <col min="13006" max="13006" customWidth="1" bestFit="1" width="10.0" style="50"/>
    <col min="13007" max="13007" customWidth="1" bestFit="1" width="10.0" style="50"/>
    <col min="13008" max="13008" customWidth="1" bestFit="1" width="10.0" style="50"/>
    <col min="13009" max="13009" customWidth="1" bestFit="1" width="10.0" style="50"/>
    <col min="13010" max="13010" customWidth="1" bestFit="1" width="10.0" style="50"/>
    <col min="13011" max="13011" customWidth="1" bestFit="1" width="10.0" style="50"/>
    <col min="13012" max="13012" customWidth="1" bestFit="1" width="10.0" style="50"/>
    <col min="13013" max="13013" customWidth="1" bestFit="1" width="10.0" style="50"/>
    <col min="13014" max="13014" customWidth="1" bestFit="1" width="10.0" style="50"/>
    <col min="13015" max="13015" customWidth="1" bestFit="1" width="10.0" style="50"/>
    <col min="13016" max="13016" customWidth="1" bestFit="1" width="10.0" style="50"/>
    <col min="13017" max="13017" customWidth="1" bestFit="1" width="10.0" style="50"/>
    <col min="13018" max="13018" customWidth="1" bestFit="1" width="10.0" style="50"/>
    <col min="13019" max="13019" customWidth="1" bestFit="1" width="10.0" style="50"/>
    <col min="13020" max="13020" customWidth="1" bestFit="1" width="10.0" style="50"/>
    <col min="13021" max="13021" customWidth="1" bestFit="1" width="10.0" style="50"/>
    <col min="13022" max="13022" customWidth="1" bestFit="1" width="10.0" style="50"/>
    <col min="13023" max="13023" customWidth="1" bestFit="1" width="10.0" style="50"/>
    <col min="13024" max="13024" customWidth="1" bestFit="1" width="10.0" style="50"/>
    <col min="13025" max="13025" customWidth="1" bestFit="1" width="10.0" style="50"/>
    <col min="13026" max="13026" customWidth="1" bestFit="1" width="10.0" style="50"/>
    <col min="13027" max="13027" customWidth="1" bestFit="1" width="10.0" style="50"/>
    <col min="13028" max="13028" customWidth="1" bestFit="1" width="10.0" style="50"/>
    <col min="13029" max="13029" customWidth="1" bestFit="1" width="10.0" style="50"/>
    <col min="13030" max="13030" customWidth="1" bestFit="1" width="10.0" style="50"/>
    <col min="13031" max="13031" customWidth="1" bestFit="1" width="10.0" style="50"/>
    <col min="13032" max="13032" customWidth="1" bestFit="1" width="10.0" style="50"/>
    <col min="13033" max="13033" customWidth="1" bestFit="1" width="10.0" style="50"/>
    <col min="13034" max="13034" customWidth="1" bestFit="1" width="10.0" style="50"/>
    <col min="13035" max="13035" customWidth="1" bestFit="1" width="10.0" style="50"/>
    <col min="13036" max="13036" customWidth="1" bestFit="1" width="10.0" style="50"/>
    <col min="13037" max="13037" customWidth="1" bestFit="1" width="10.0" style="50"/>
    <col min="13038" max="13038" customWidth="1" bestFit="1" width="10.0" style="50"/>
    <col min="13039" max="13039" customWidth="1" bestFit="1" width="10.0" style="50"/>
    <col min="13040" max="13040" customWidth="1" bestFit="1" width="10.0" style="50"/>
    <col min="13041" max="13041" customWidth="1" bestFit="1" width="10.0" style="50"/>
    <col min="13042" max="13042" customWidth="1" bestFit="1" width="10.0" style="50"/>
    <col min="13043" max="13043" customWidth="1" bestFit="1" width="10.0" style="50"/>
    <col min="13044" max="13044" customWidth="1" bestFit="1" width="10.0" style="50"/>
    <col min="13045" max="13045" customWidth="1" bestFit="1" width="10.0" style="50"/>
    <col min="13046" max="13046" customWidth="1" bestFit="1" width="10.0" style="50"/>
    <col min="13047" max="13047" customWidth="1" bestFit="1" width="10.0" style="50"/>
    <col min="13048" max="13048" customWidth="1" bestFit="1" width="10.0" style="50"/>
    <col min="13049" max="13049" customWidth="1" bestFit="1" width="10.0" style="50"/>
    <col min="13050" max="13050" customWidth="1" bestFit="1" width="10.0" style="50"/>
    <col min="13051" max="13051" customWidth="1" bestFit="1" width="10.0" style="50"/>
    <col min="13052" max="13052" customWidth="1" bestFit="1" width="10.0" style="50"/>
    <col min="13053" max="13053" customWidth="1" bestFit="1" width="10.0" style="50"/>
    <col min="13054" max="13054" customWidth="1" bestFit="1" width="10.0" style="50"/>
    <col min="13055" max="13055" customWidth="1" bestFit="1" width="10.0" style="50"/>
    <col min="13056" max="13056" customWidth="1" bestFit="1" width="10.0" style="50"/>
    <col min="13057" max="13057" customWidth="1" bestFit="1" width="10.0" style="50"/>
    <col min="13058" max="13058" customWidth="1" bestFit="1" width="10.0" style="50"/>
    <col min="13059" max="13059" customWidth="1" bestFit="1" width="10.0" style="50"/>
    <col min="13060" max="13060" customWidth="1" bestFit="1" width="10.0" style="50"/>
    <col min="13061" max="13061" customWidth="1" bestFit="1" width="10.0" style="50"/>
    <col min="13062" max="13062" customWidth="1" bestFit="1" width="10.0" style="50"/>
    <col min="13063" max="13063" customWidth="1" bestFit="1" width="10.0" style="50"/>
    <col min="13064" max="13064" customWidth="1" bestFit="1" width="10.0" style="50"/>
    <col min="13065" max="13065" customWidth="1" bestFit="1" width="10.0" style="50"/>
    <col min="13066" max="13066" customWidth="1" bestFit="1" width="10.0" style="50"/>
    <col min="13067" max="13067" customWidth="1" bestFit="1" width="10.0" style="50"/>
    <col min="13068" max="13068" customWidth="1" bestFit="1" width="10.0" style="50"/>
    <col min="13069" max="13069" customWidth="1" bestFit="1" width="10.0" style="50"/>
    <col min="13070" max="13070" customWidth="1" bestFit="1" width="10.0" style="50"/>
    <col min="13071" max="13071" customWidth="1" bestFit="1" width="10.0" style="50"/>
    <col min="13072" max="13072" customWidth="1" bestFit="1" width="10.0" style="50"/>
    <col min="13073" max="13073" customWidth="1" bestFit="1" width="10.0" style="50"/>
    <col min="13074" max="13074" customWidth="1" bestFit="1" width="10.0" style="50"/>
    <col min="13075" max="13075" customWidth="1" bestFit="1" width="10.0" style="50"/>
    <col min="13076" max="13076" customWidth="1" bestFit="1" width="10.0" style="50"/>
    <col min="13077" max="13077" customWidth="1" bestFit="1" width="10.0" style="50"/>
    <col min="13078" max="13078" customWidth="1" bestFit="1" width="10.0" style="50"/>
    <col min="13079" max="13079" customWidth="1" bestFit="1" width="10.0" style="50"/>
    <col min="13080" max="13080" customWidth="1" bestFit="1" width="10.0" style="50"/>
    <col min="13081" max="13081" customWidth="1" bestFit="1" width="10.0" style="50"/>
    <col min="13082" max="13082" customWidth="1" bestFit="1" width="10.0" style="50"/>
    <col min="13083" max="13083" customWidth="1" bestFit="1" width="10.0" style="50"/>
    <col min="13084" max="13084" customWidth="1" bestFit="1" width="10.0" style="50"/>
    <col min="13085" max="13085" customWidth="1" bestFit="1" width="10.0" style="50"/>
    <col min="13086" max="13086" customWidth="1" bestFit="1" width="10.0" style="50"/>
    <col min="13087" max="13087" customWidth="1" bestFit="1" width="10.0" style="50"/>
    <col min="13088" max="13088" customWidth="1" bestFit="1" width="10.0" style="50"/>
    <col min="13089" max="13089" customWidth="1" bestFit="1" width="10.0" style="50"/>
    <col min="13090" max="13090" customWidth="1" bestFit="1" width="10.0" style="50"/>
    <col min="13091" max="13091" customWidth="1" bestFit="1" width="10.0" style="50"/>
    <col min="13092" max="13092" customWidth="1" bestFit="1" width="10.0" style="50"/>
    <col min="13093" max="13093" customWidth="1" bestFit="1" width="10.0" style="50"/>
    <col min="13094" max="13094" customWidth="1" bestFit="1" width="10.0" style="50"/>
    <col min="13095" max="13095" customWidth="1" bestFit="1" width="10.0" style="50"/>
    <col min="13096" max="13096" customWidth="1" bestFit="1" width="10.0" style="50"/>
    <col min="13097" max="13097" customWidth="1" bestFit="1" width="10.0" style="50"/>
    <col min="13098" max="13098" customWidth="1" bestFit="1" width="10.0" style="50"/>
    <col min="13099" max="13099" customWidth="1" bestFit="1" width="10.0" style="50"/>
    <col min="13100" max="13100" customWidth="1" bestFit="1" width="10.0" style="50"/>
    <col min="13101" max="13101" customWidth="1" bestFit="1" width="10.0" style="50"/>
    <col min="13102" max="13102" customWidth="1" bestFit="1" width="10.0" style="50"/>
    <col min="13103" max="13103" customWidth="1" bestFit="1" width="10.0" style="50"/>
    <col min="13104" max="13104" customWidth="1" bestFit="1" width="10.0" style="50"/>
    <col min="13105" max="13105" customWidth="1" bestFit="1" width="10.0" style="50"/>
    <col min="13106" max="13106" customWidth="1" bestFit="1" width="10.0" style="50"/>
    <col min="13107" max="13107" customWidth="1" bestFit="1" width="10.0" style="50"/>
    <col min="13108" max="13108" customWidth="1" bestFit="1" width="10.0" style="50"/>
    <col min="13109" max="13109" customWidth="1" bestFit="1" width="10.0" style="50"/>
    <col min="13110" max="13110" customWidth="1" bestFit="1" width="10.0" style="50"/>
    <col min="13111" max="13111" customWidth="1" bestFit="1" width="10.0" style="50"/>
    <col min="13112" max="13112" customWidth="1" bestFit="1" width="10.0" style="50"/>
    <col min="13113" max="13113" customWidth="1" bestFit="1" width="10.0" style="50"/>
    <col min="13114" max="13114" customWidth="1" bestFit="1" width="10.0" style="50"/>
    <col min="13115" max="13115" customWidth="1" bestFit="1" width="10.0" style="50"/>
    <col min="13116" max="13116" customWidth="1" bestFit="1" width="10.0" style="50"/>
    <col min="13117" max="13117" customWidth="1" bestFit="1" width="10.0" style="50"/>
    <col min="13118" max="13118" customWidth="1" bestFit="1" width="10.0" style="50"/>
    <col min="13119" max="13119" customWidth="1" bestFit="1" width="10.0" style="50"/>
    <col min="13120" max="13120" customWidth="1" bestFit="1" width="10.0" style="50"/>
    <col min="13121" max="13121" customWidth="1" bestFit="1" width="10.0" style="50"/>
    <col min="13122" max="13122" customWidth="1" bestFit="1" width="10.0" style="50"/>
    <col min="13123" max="13123" customWidth="1" bestFit="1" width="10.0" style="50"/>
    <col min="13124" max="13124" customWidth="1" bestFit="1" width="10.0" style="50"/>
    <col min="13125" max="13125" customWidth="1" bestFit="1" width="10.0" style="50"/>
    <col min="13126" max="13126" customWidth="1" bestFit="1" width="10.0" style="50"/>
    <col min="13127" max="13127" customWidth="1" bestFit="1" width="10.0" style="50"/>
    <col min="13128" max="13128" customWidth="1" bestFit="1" width="10.0" style="50"/>
    <col min="13129" max="13129" customWidth="1" bestFit="1" width="10.0" style="50"/>
    <col min="13130" max="13130" customWidth="1" bestFit="1" width="10.0" style="50"/>
    <col min="13131" max="13131" customWidth="1" bestFit="1" width="10.0" style="50"/>
    <col min="13132" max="13132" customWidth="1" bestFit="1" width="10.0" style="50"/>
    <col min="13133" max="13133" customWidth="1" bestFit="1" width="10.0" style="50"/>
    <col min="13134" max="13134" customWidth="1" bestFit="1" width="10.0" style="50"/>
    <col min="13135" max="13135" customWidth="1" bestFit="1" width="10.0" style="50"/>
    <col min="13136" max="13136" customWidth="1" bestFit="1" width="10.0" style="50"/>
    <col min="13137" max="13137" customWidth="1" bestFit="1" width="10.0" style="50"/>
    <col min="13138" max="13138" customWidth="1" bestFit="1" width="10.0" style="50"/>
    <col min="13139" max="13139" customWidth="1" bestFit="1" width="10.0" style="50"/>
    <col min="13140" max="13140" customWidth="1" bestFit="1" width="10.0" style="50"/>
    <col min="13141" max="13141" customWidth="1" bestFit="1" width="10.0" style="50"/>
    <col min="13142" max="13142" customWidth="1" bestFit="1" width="10.0" style="50"/>
    <col min="13143" max="13143" customWidth="1" bestFit="1" width="10.0" style="50"/>
    <col min="13144" max="13144" customWidth="1" bestFit="1" width="10.0" style="50"/>
    <col min="13145" max="13145" customWidth="1" bestFit="1" width="10.0" style="50"/>
    <col min="13146" max="13146" customWidth="1" bestFit="1" width="10.0" style="50"/>
    <col min="13147" max="13147" customWidth="1" bestFit="1" width="10.0" style="50"/>
    <col min="13148" max="13148" customWidth="1" bestFit="1" width="10.0" style="50"/>
    <col min="13149" max="13149" customWidth="1" bestFit="1" width="10.0" style="50"/>
    <col min="13150" max="13150" customWidth="1" bestFit="1" width="10.0" style="50"/>
    <col min="13151" max="13151" customWidth="1" bestFit="1" width="10.0" style="50"/>
    <col min="13152" max="13152" customWidth="1" bestFit="1" width="10.0" style="50"/>
    <col min="13153" max="13153" customWidth="1" bestFit="1" width="10.0" style="50"/>
    <col min="13154" max="13154" customWidth="1" bestFit="1" width="10.0" style="50"/>
    <col min="13155" max="13155" customWidth="1" bestFit="1" width="10.0" style="50"/>
    <col min="13156" max="13156" customWidth="1" bestFit="1" width="10.0" style="50"/>
    <col min="13157" max="13157" customWidth="1" bestFit="1" width="10.0" style="50"/>
    <col min="13158" max="13158" customWidth="1" bestFit="1" width="10.0" style="50"/>
    <col min="13159" max="13159" customWidth="1" bestFit="1" width="10.0" style="50"/>
    <col min="13160" max="13160" customWidth="1" bestFit="1" width="10.0" style="50"/>
    <col min="13161" max="13161" customWidth="1" bestFit="1" width="10.0" style="50"/>
    <col min="13162" max="13162" customWidth="1" bestFit="1" width="10.0" style="50"/>
    <col min="13163" max="13163" customWidth="1" bestFit="1" width="10.0" style="50"/>
    <col min="13164" max="13164" customWidth="1" bestFit="1" width="10.0" style="50"/>
    <col min="13165" max="13165" customWidth="1" bestFit="1" width="10.0" style="50"/>
    <col min="13166" max="13166" customWidth="1" bestFit="1" width="10.0" style="50"/>
    <col min="13167" max="13167" customWidth="1" bestFit="1" width="10.0" style="50"/>
    <col min="13168" max="13168" customWidth="1" bestFit="1" width="10.0" style="50"/>
    <col min="13169" max="13169" customWidth="1" bestFit="1" width="10.0" style="50"/>
    <col min="13170" max="13170" customWidth="1" bestFit="1" width="10.0" style="50"/>
    <col min="13171" max="13171" customWidth="1" bestFit="1" width="10.0" style="50"/>
    <col min="13172" max="13172" customWidth="1" bestFit="1" width="10.0" style="50"/>
    <col min="13173" max="13173" customWidth="1" bestFit="1" width="10.0" style="50"/>
    <col min="13174" max="13174" customWidth="1" bestFit="1" width="10.0" style="50"/>
    <col min="13175" max="13175" customWidth="1" bestFit="1" width="10.0" style="50"/>
    <col min="13176" max="13176" customWidth="1" bestFit="1" width="10.0" style="50"/>
    <col min="13177" max="13177" customWidth="1" bestFit="1" width="10.0" style="50"/>
    <col min="13178" max="13178" customWidth="1" bestFit="1" width="10.0" style="50"/>
    <col min="13179" max="13179" customWidth="1" bestFit="1" width="10.0" style="50"/>
    <col min="13180" max="13180" customWidth="1" bestFit="1" width="10.0" style="50"/>
    <col min="13181" max="13181" customWidth="1" bestFit="1" width="10.0" style="50"/>
    <col min="13182" max="13182" customWidth="1" bestFit="1" width="10.0" style="50"/>
    <col min="13183" max="13183" customWidth="1" bestFit="1" width="10.0" style="50"/>
    <col min="13184" max="13184" customWidth="1" bestFit="1" width="10.0" style="50"/>
    <col min="13185" max="13185" customWidth="1" bestFit="1" width="10.0" style="50"/>
    <col min="13186" max="13186" customWidth="1" bestFit="1" width="10.0" style="50"/>
    <col min="13187" max="13187" customWidth="1" bestFit="1" width="10.0" style="50"/>
    <col min="13188" max="13188" customWidth="1" bestFit="1" width="10.0" style="50"/>
    <col min="13189" max="13189" customWidth="1" bestFit="1" width="10.0" style="50"/>
    <col min="13190" max="13190" customWidth="1" bestFit="1" width="10.0" style="50"/>
    <col min="13191" max="13191" customWidth="1" bestFit="1" width="10.0" style="50"/>
    <col min="13192" max="13192" customWidth="1" bestFit="1" width="10.0" style="50"/>
    <col min="13193" max="13193" customWidth="1" bestFit="1" width="10.0" style="50"/>
    <col min="13194" max="13194" customWidth="1" bestFit="1" width="10.0" style="50"/>
    <col min="13195" max="13195" customWidth="1" bestFit="1" width="10.0" style="50"/>
    <col min="13196" max="13196" customWidth="1" bestFit="1" width="10.0" style="50"/>
    <col min="13197" max="13197" customWidth="1" bestFit="1" width="10.0" style="50"/>
    <col min="13198" max="13198" customWidth="1" bestFit="1" width="10.0" style="50"/>
    <col min="13199" max="13199" customWidth="1" bestFit="1" width="10.0" style="50"/>
    <col min="13200" max="13200" customWidth="1" bestFit="1" width="10.0" style="50"/>
    <col min="13201" max="13201" customWidth="1" bestFit="1" width="10.0" style="50"/>
    <col min="13202" max="13202" customWidth="1" bestFit="1" width="10.0" style="50"/>
    <col min="13203" max="13203" customWidth="1" bestFit="1" width="10.0" style="50"/>
    <col min="13204" max="13204" customWidth="1" bestFit="1" width="10.0" style="50"/>
    <col min="13205" max="13205" customWidth="1" bestFit="1" width="10.0" style="50"/>
    <col min="13206" max="13206" customWidth="1" bestFit="1" width="10.0" style="50"/>
    <col min="13207" max="13207" customWidth="1" bestFit="1" width="10.0" style="50"/>
    <col min="13208" max="13208" customWidth="1" bestFit="1" width="10.0" style="50"/>
    <col min="13209" max="13209" customWidth="1" bestFit="1" width="10.0" style="50"/>
    <col min="13210" max="13210" customWidth="1" bestFit="1" width="10.0" style="50"/>
    <col min="13211" max="13211" customWidth="1" bestFit="1" width="10.0" style="50"/>
    <col min="13212" max="13212" customWidth="1" bestFit="1" width="10.0" style="50"/>
    <col min="13213" max="13213" customWidth="1" bestFit="1" width="10.0" style="50"/>
    <col min="13214" max="13214" customWidth="1" bestFit="1" width="10.0" style="50"/>
    <col min="13215" max="13215" customWidth="1" bestFit="1" width="10.0" style="50"/>
    <col min="13216" max="13216" customWidth="1" bestFit="1" width="10.0" style="50"/>
    <col min="13217" max="13217" customWidth="1" bestFit="1" width="10.0" style="50"/>
    <col min="13218" max="13218" customWidth="1" bestFit="1" width="10.0" style="50"/>
    <col min="13219" max="13219" customWidth="1" bestFit="1" width="10.0" style="50"/>
    <col min="13220" max="13220" customWidth="1" bestFit="1" width="10.0" style="50"/>
    <col min="13221" max="13221" customWidth="1" bestFit="1" width="10.0" style="50"/>
    <col min="13222" max="13222" customWidth="1" bestFit="1" width="10.0" style="50"/>
    <col min="13223" max="13223" customWidth="1" bestFit="1" width="10.0" style="50"/>
    <col min="13224" max="13224" customWidth="1" bestFit="1" width="10.0" style="50"/>
    <col min="13225" max="13225" customWidth="1" bestFit="1" width="10.0" style="50"/>
    <col min="13226" max="13226" customWidth="1" bestFit="1" width="10.0" style="50"/>
    <col min="13227" max="13227" customWidth="1" bestFit="1" width="10.0" style="50"/>
    <col min="13228" max="13228" customWidth="1" bestFit="1" width="10.0" style="50"/>
    <col min="13229" max="13229" customWidth="1" bestFit="1" width="10.0" style="50"/>
    <col min="13230" max="13230" customWidth="1" bestFit="1" width="10.0" style="50"/>
    <col min="13231" max="13231" customWidth="1" bestFit="1" width="10.0" style="50"/>
    <col min="13232" max="13232" customWidth="1" bestFit="1" width="10.0" style="50"/>
    <col min="13233" max="13233" customWidth="1" bestFit="1" width="10.0" style="50"/>
    <col min="13234" max="13234" customWidth="1" bestFit="1" width="10.0" style="50"/>
    <col min="13235" max="13235" customWidth="1" bestFit="1" width="10.0" style="50"/>
    <col min="13236" max="13236" customWidth="1" bestFit="1" width="10.0" style="50"/>
    <col min="13237" max="13237" customWidth="1" bestFit="1" width="10.0" style="50"/>
    <col min="13238" max="13238" customWidth="1" bestFit="1" width="10.0" style="50"/>
    <col min="13239" max="13239" customWidth="1" bestFit="1" width="10.0" style="50"/>
    <col min="13240" max="13240" customWidth="1" bestFit="1" width="10.0" style="50"/>
    <col min="13241" max="13241" customWidth="1" bestFit="1" width="10.0" style="50"/>
    <col min="13242" max="13242" customWidth="1" bestFit="1" width="10.0" style="50"/>
    <col min="13243" max="13243" customWidth="1" bestFit="1" width="10.0" style="50"/>
    <col min="13244" max="13244" customWidth="1" bestFit="1" width="10.0" style="50"/>
    <col min="13245" max="13245" customWidth="1" bestFit="1" width="10.0" style="50"/>
    <col min="13246" max="13246" customWidth="1" bestFit="1" width="10.0" style="50"/>
    <col min="13247" max="13247" customWidth="1" bestFit="1" width="10.0" style="50"/>
    <col min="13248" max="13248" customWidth="1" bestFit="1" width="10.0" style="50"/>
    <col min="13249" max="13249" customWidth="1" bestFit="1" width="10.0" style="50"/>
    <col min="13250" max="13250" customWidth="1" bestFit="1" width="10.0" style="50"/>
    <col min="13251" max="13251" customWidth="1" bestFit="1" width="10.0" style="50"/>
    <col min="13252" max="13252" customWidth="1" bestFit="1" width="10.0" style="50"/>
    <col min="13253" max="13253" customWidth="1" bestFit="1" width="10.0" style="50"/>
    <col min="13254" max="13254" customWidth="1" bestFit="1" width="10.0" style="50"/>
    <col min="13255" max="13255" customWidth="1" bestFit="1" width="10.0" style="50"/>
    <col min="13256" max="13256" customWidth="1" bestFit="1" width="10.0" style="50"/>
    <col min="13257" max="13257" customWidth="1" bestFit="1" width="10.0" style="50"/>
    <col min="13258" max="13258" customWidth="1" bestFit="1" width="10.0" style="50"/>
    <col min="13259" max="13259" customWidth="1" bestFit="1" width="10.0" style="50"/>
    <col min="13260" max="13260" customWidth="1" bestFit="1" width="10.0" style="50"/>
    <col min="13261" max="13261" customWidth="1" bestFit="1" width="10.0" style="50"/>
    <col min="13262" max="13262" customWidth="1" bestFit="1" width="10.0" style="50"/>
    <col min="13263" max="13263" customWidth="1" bestFit="1" width="10.0" style="50"/>
    <col min="13264" max="13264" customWidth="1" bestFit="1" width="10.0" style="50"/>
    <col min="13265" max="13265" customWidth="1" bestFit="1" width="10.0" style="50"/>
    <col min="13266" max="13266" customWidth="1" bestFit="1" width="10.0" style="50"/>
    <col min="13267" max="13267" customWidth="1" bestFit="1" width="10.0" style="50"/>
    <col min="13268" max="13268" customWidth="1" bestFit="1" width="10.0" style="50"/>
    <col min="13269" max="13269" customWidth="1" bestFit="1" width="10.0" style="50"/>
    <col min="13270" max="13270" customWidth="1" bestFit="1" width="10.0" style="50"/>
    <col min="13271" max="13271" customWidth="1" bestFit="1" width="10.0" style="50"/>
    <col min="13272" max="13272" customWidth="1" bestFit="1" width="10.0" style="50"/>
    <col min="13273" max="13273" customWidth="1" bestFit="1" width="10.0" style="50"/>
    <col min="13274" max="13274" customWidth="1" bestFit="1" width="10.0" style="50"/>
    <col min="13275" max="13275" customWidth="1" bestFit="1" width="10.0" style="50"/>
    <col min="13276" max="13276" customWidth="1" bestFit="1" width="10.0" style="50"/>
    <col min="13277" max="13277" customWidth="1" bestFit="1" width="10.0" style="50"/>
    <col min="13278" max="13278" customWidth="1" bestFit="1" width="10.0" style="50"/>
    <col min="13279" max="13279" customWidth="1" bestFit="1" width="10.0" style="50"/>
    <col min="13280" max="13280" customWidth="1" bestFit="1" width="10.0" style="50"/>
    <col min="13281" max="13281" customWidth="1" bestFit="1" width="10.0" style="50"/>
    <col min="13282" max="13282" customWidth="1" bestFit="1" width="10.0" style="50"/>
    <col min="13283" max="13283" customWidth="1" bestFit="1" width="10.0" style="50"/>
    <col min="13284" max="13284" customWidth="1" bestFit="1" width="10.0" style="50"/>
    <col min="13285" max="13285" customWidth="1" bestFit="1" width="10.0" style="50"/>
    <col min="13286" max="13286" customWidth="1" bestFit="1" width="10.0" style="50"/>
    <col min="13287" max="13287" customWidth="1" bestFit="1" width="10.0" style="50"/>
    <col min="13288" max="13288" customWidth="1" bestFit="1" width="10.0" style="50"/>
    <col min="13289" max="13289" customWidth="1" bestFit="1" width="10.0" style="50"/>
    <col min="13290" max="13290" customWidth="1" bestFit="1" width="10.0" style="50"/>
    <col min="13291" max="13291" customWidth="1" bestFit="1" width="10.0" style="50"/>
    <col min="13292" max="13292" customWidth="1" bestFit="1" width="10.0" style="50"/>
    <col min="13293" max="13293" customWidth="1" bestFit="1" width="10.0" style="50"/>
    <col min="13294" max="13294" customWidth="1" bestFit="1" width="10.0" style="50"/>
    <col min="13295" max="13295" customWidth="1" bestFit="1" width="10.0" style="50"/>
    <col min="13296" max="13296" customWidth="1" bestFit="1" width="10.0" style="50"/>
    <col min="13297" max="13297" customWidth="1" bestFit="1" width="10.0" style="50"/>
    <col min="13298" max="13298" customWidth="1" bestFit="1" width="10.0" style="50"/>
    <col min="13299" max="13299" customWidth="1" bestFit="1" width="10.0" style="50"/>
    <col min="13300" max="13300" customWidth="1" bestFit="1" width="10.0" style="50"/>
    <col min="13301" max="13301" customWidth="1" bestFit="1" width="10.0" style="50"/>
    <col min="13302" max="13302" customWidth="1" bestFit="1" width="10.0" style="50"/>
    <col min="13303" max="13303" customWidth="1" bestFit="1" width="10.0" style="50"/>
    <col min="13304" max="13304" customWidth="1" bestFit="1" width="10.0" style="50"/>
    <col min="13305" max="13305" customWidth="1" bestFit="1" width="10.0" style="50"/>
    <col min="13306" max="13306" customWidth="1" bestFit="1" width="10.0" style="50"/>
    <col min="13307" max="13307" customWidth="1" bestFit="1" width="10.0" style="50"/>
    <col min="13308" max="13308" customWidth="1" bestFit="1" width="10.0" style="50"/>
    <col min="13309" max="13309" customWidth="1" bestFit="1" width="10.0" style="50"/>
    <col min="13310" max="13310" customWidth="1" bestFit="1" width="10.0" style="50"/>
    <col min="13311" max="13311" customWidth="1" bestFit="1" width="10.0" style="50"/>
    <col min="13312" max="13312" customWidth="1" bestFit="1" width="10.0" style="50"/>
    <col min="13313" max="13313" customWidth="1" bestFit="1" width="10.0" style="50"/>
    <col min="13314" max="13314" customWidth="1" bestFit="1" width="10.0" style="50"/>
    <col min="13315" max="13315" customWidth="1" bestFit="1" width="10.0" style="50"/>
    <col min="13316" max="13316" customWidth="1" bestFit="1" width="10.0" style="50"/>
    <col min="13317" max="13317" customWidth="1" bestFit="1" width="10.0" style="50"/>
    <col min="13318" max="13318" customWidth="1" bestFit="1" width="10.0" style="50"/>
    <col min="13319" max="13319" customWidth="1" bestFit="1" width="10.0" style="50"/>
    <col min="13320" max="13320" customWidth="1" bestFit="1" width="10.0" style="50"/>
    <col min="13321" max="13321" customWidth="1" bestFit="1" width="10.0" style="50"/>
    <col min="13322" max="13322" customWidth="1" bestFit="1" width="10.0" style="50"/>
    <col min="13323" max="13323" customWidth="1" bestFit="1" width="10.0" style="50"/>
    <col min="13324" max="13324" customWidth="1" bestFit="1" width="10.0" style="50"/>
    <col min="13325" max="13325" customWidth="1" bestFit="1" width="10.0" style="50"/>
    <col min="13326" max="13326" customWidth="1" bestFit="1" width="10.0" style="50"/>
    <col min="13327" max="13327" customWidth="1" bestFit="1" width="10.0" style="50"/>
    <col min="13328" max="13328" customWidth="1" bestFit="1" width="10.0" style="50"/>
    <col min="13329" max="13329" customWidth="1" bestFit="1" width="10.0" style="50"/>
    <col min="13330" max="13330" customWidth="1" bestFit="1" width="10.0" style="50"/>
    <col min="13331" max="13331" customWidth="1" bestFit="1" width="10.0" style="50"/>
    <col min="13332" max="13332" customWidth="1" bestFit="1" width="10.0" style="50"/>
    <col min="13333" max="13333" customWidth="1" bestFit="1" width="10.0" style="50"/>
    <col min="13334" max="13334" customWidth="1" bestFit="1" width="10.0" style="50"/>
    <col min="13335" max="13335" customWidth="1" bestFit="1" width="10.0" style="50"/>
    <col min="13336" max="13336" customWidth="1" bestFit="1" width="10.0" style="50"/>
    <col min="13337" max="13337" customWidth="1" bestFit="1" width="10.0" style="50"/>
    <col min="13338" max="13338" customWidth="1" bestFit="1" width="10.0" style="50"/>
    <col min="13339" max="13339" customWidth="1" bestFit="1" width="10.0" style="50"/>
    <col min="13340" max="13340" customWidth="1" bestFit="1" width="10.0" style="50"/>
    <col min="13341" max="13341" customWidth="1" bestFit="1" width="10.0" style="50"/>
    <col min="13342" max="13342" customWidth="1" bestFit="1" width="10.0" style="50"/>
    <col min="13343" max="13343" customWidth="1" bestFit="1" width="10.0" style="50"/>
    <col min="13344" max="13344" customWidth="1" bestFit="1" width="10.0" style="50"/>
    <col min="13345" max="13345" customWidth="1" bestFit="1" width="10.0" style="50"/>
    <col min="13346" max="13346" customWidth="1" bestFit="1" width="10.0" style="50"/>
    <col min="13347" max="13347" customWidth="1" bestFit="1" width="10.0" style="50"/>
    <col min="13348" max="13348" customWidth="1" bestFit="1" width="10.0" style="50"/>
    <col min="13349" max="13349" customWidth="1" bestFit="1" width="10.0" style="50"/>
    <col min="13350" max="13350" customWidth="1" bestFit="1" width="10.0" style="50"/>
    <col min="13351" max="13351" customWidth="1" bestFit="1" width="10.0" style="50"/>
    <col min="13352" max="13352" customWidth="1" bestFit="1" width="10.0" style="50"/>
    <col min="13353" max="13353" customWidth="1" bestFit="1" width="10.0" style="50"/>
    <col min="13354" max="13354" customWidth="1" bestFit="1" width="10.0" style="50"/>
    <col min="13355" max="13355" customWidth="1" bestFit="1" width="10.0" style="50"/>
    <col min="13356" max="13356" customWidth="1" bestFit="1" width="10.0" style="50"/>
    <col min="13357" max="13357" customWidth="1" bestFit="1" width="10.0" style="50"/>
    <col min="13358" max="13358" customWidth="1" bestFit="1" width="10.0" style="50"/>
    <col min="13359" max="13359" customWidth="1" bestFit="1" width="10.0" style="50"/>
    <col min="13360" max="13360" customWidth="1" bestFit="1" width="10.0" style="50"/>
    <col min="13361" max="13361" customWidth="1" bestFit="1" width="10.0" style="50"/>
    <col min="13362" max="13362" customWidth="1" bestFit="1" width="10.0" style="50"/>
    <col min="13363" max="13363" customWidth="1" bestFit="1" width="10.0" style="50"/>
    <col min="13364" max="13364" customWidth="1" bestFit="1" width="10.0" style="50"/>
    <col min="13365" max="13365" customWidth="1" bestFit="1" width="10.0" style="50"/>
    <col min="13366" max="13366" customWidth="1" bestFit="1" width="10.0" style="50"/>
    <col min="13367" max="13367" customWidth="1" bestFit="1" width="10.0" style="50"/>
    <col min="13368" max="13368" customWidth="1" bestFit="1" width="10.0" style="50"/>
    <col min="13369" max="13369" customWidth="1" bestFit="1" width="10.0" style="50"/>
    <col min="13370" max="13370" customWidth="1" bestFit="1" width="10.0" style="50"/>
    <col min="13371" max="13371" customWidth="1" bestFit="1" width="10.0" style="50"/>
    <col min="13372" max="13372" customWidth="1" bestFit="1" width="10.0" style="50"/>
    <col min="13373" max="13373" customWidth="1" bestFit="1" width="10.0" style="50"/>
    <col min="13374" max="13374" customWidth="1" bestFit="1" width="10.0" style="50"/>
    <col min="13375" max="13375" customWidth="1" bestFit="1" width="10.0" style="50"/>
    <col min="13376" max="13376" customWidth="1" bestFit="1" width="10.0" style="50"/>
    <col min="13377" max="13377" customWidth="1" bestFit="1" width="10.0" style="50"/>
    <col min="13378" max="13378" customWidth="1" bestFit="1" width="10.0" style="50"/>
    <col min="13379" max="13379" customWidth="1" bestFit="1" width="10.0" style="50"/>
    <col min="13380" max="13380" customWidth="1" bestFit="1" width="10.0" style="50"/>
    <col min="13381" max="13381" customWidth="1" bestFit="1" width="10.0" style="50"/>
    <col min="13382" max="13382" customWidth="1" bestFit="1" width="10.0" style="50"/>
    <col min="13383" max="13383" customWidth="1" bestFit="1" width="10.0" style="50"/>
    <col min="13384" max="13384" customWidth="1" bestFit="1" width="10.0" style="50"/>
    <col min="13385" max="13385" customWidth="1" bestFit="1" width="10.0" style="50"/>
    <col min="13386" max="13386" customWidth="1" bestFit="1" width="10.0" style="50"/>
    <col min="13387" max="13387" customWidth="1" bestFit="1" width="10.0" style="50"/>
    <col min="13388" max="13388" customWidth="1" bestFit="1" width="10.0" style="50"/>
    <col min="13389" max="13389" customWidth="1" bestFit="1" width="10.0" style="50"/>
    <col min="13390" max="13390" customWidth="1" bestFit="1" width="10.0" style="50"/>
    <col min="13391" max="13391" customWidth="1" bestFit="1" width="10.0" style="50"/>
    <col min="13392" max="13392" customWidth="1" bestFit="1" width="10.0" style="50"/>
    <col min="13393" max="13393" customWidth="1" bestFit="1" width="10.0" style="50"/>
    <col min="13394" max="13394" customWidth="1" bestFit="1" width="10.0" style="50"/>
    <col min="13395" max="13395" customWidth="1" bestFit="1" width="10.0" style="50"/>
    <col min="13396" max="13396" customWidth="1" bestFit="1" width="10.0" style="50"/>
    <col min="13397" max="13397" customWidth="1" bestFit="1" width="10.0" style="50"/>
    <col min="13398" max="13398" customWidth="1" bestFit="1" width="10.0" style="50"/>
    <col min="13399" max="13399" customWidth="1" bestFit="1" width="10.0" style="50"/>
    <col min="13400" max="13400" customWidth="1" bestFit="1" width="10.0" style="50"/>
    <col min="13401" max="13401" customWidth="1" bestFit="1" width="10.0" style="50"/>
    <col min="13402" max="13402" customWidth="1" bestFit="1" width="10.0" style="50"/>
    <col min="13403" max="13403" customWidth="1" bestFit="1" width="10.0" style="50"/>
    <col min="13404" max="13404" customWidth="1" bestFit="1" width="10.0" style="50"/>
    <col min="13405" max="13405" customWidth="1" bestFit="1" width="10.0" style="50"/>
    <col min="13406" max="13406" customWidth="1" bestFit="1" width="10.0" style="50"/>
    <col min="13407" max="13407" customWidth="1" bestFit="1" width="10.0" style="50"/>
    <col min="13408" max="13408" customWidth="1" bestFit="1" width="10.0" style="50"/>
    <col min="13409" max="13409" customWidth="1" bestFit="1" width="10.0" style="50"/>
    <col min="13410" max="13410" customWidth="1" bestFit="1" width="10.0" style="50"/>
    <col min="13411" max="13411" customWidth="1" bestFit="1" width="10.0" style="50"/>
    <col min="13412" max="13412" customWidth="1" bestFit="1" width="10.0" style="50"/>
    <col min="13413" max="13413" customWidth="1" bestFit="1" width="10.0" style="50"/>
    <col min="13414" max="13414" customWidth="1" bestFit="1" width="10.0" style="50"/>
    <col min="13415" max="13415" customWidth="1" bestFit="1" width="10.0" style="50"/>
    <col min="13416" max="13416" customWidth="1" bestFit="1" width="10.0" style="50"/>
    <col min="13417" max="13417" customWidth="1" bestFit="1" width="10.0" style="50"/>
    <col min="13418" max="13418" customWidth="1" bestFit="1" width="10.0" style="50"/>
    <col min="13419" max="13419" customWidth="1" bestFit="1" width="10.0" style="50"/>
    <col min="13420" max="13420" customWidth="1" bestFit="1" width="10.0" style="50"/>
    <col min="13421" max="13421" customWidth="1" bestFit="1" width="10.0" style="50"/>
    <col min="13422" max="13422" customWidth="1" bestFit="1" width="10.0" style="50"/>
    <col min="13423" max="13423" customWidth="1" bestFit="1" width="10.0" style="50"/>
    <col min="13424" max="13424" customWidth="1" bestFit="1" width="10.0" style="50"/>
    <col min="13425" max="13425" customWidth="1" bestFit="1" width="10.0" style="50"/>
    <col min="13426" max="13426" customWidth="1" bestFit="1" width="10.0" style="50"/>
    <col min="13427" max="13427" customWidth="1" bestFit="1" width="10.0" style="50"/>
    <col min="13428" max="13428" customWidth="1" bestFit="1" width="10.0" style="50"/>
    <col min="13429" max="13429" customWidth="1" bestFit="1" width="10.0" style="50"/>
    <col min="13430" max="13430" customWidth="1" bestFit="1" width="10.0" style="50"/>
    <col min="13431" max="13431" customWidth="1" bestFit="1" width="10.0" style="50"/>
    <col min="13432" max="13432" customWidth="1" bestFit="1" width="10.0" style="50"/>
    <col min="13433" max="13433" customWidth="1" bestFit="1" width="10.0" style="50"/>
    <col min="13434" max="13434" customWidth="1" bestFit="1" width="10.0" style="50"/>
    <col min="13435" max="13435" customWidth="1" bestFit="1" width="10.0" style="50"/>
    <col min="13436" max="13436" customWidth="1" bestFit="1" width="10.0" style="50"/>
    <col min="13437" max="13437" customWidth="1" bestFit="1" width="10.0" style="50"/>
    <col min="13438" max="13438" customWidth="1" bestFit="1" width="10.0" style="50"/>
    <col min="13439" max="13439" customWidth="1" bestFit="1" width="10.0" style="50"/>
    <col min="13440" max="13440" customWidth="1" bestFit="1" width="10.0" style="50"/>
    <col min="13441" max="13441" customWidth="1" bestFit="1" width="10.0" style="50"/>
    <col min="13442" max="13442" customWidth="1" bestFit="1" width="10.0" style="50"/>
    <col min="13443" max="13443" customWidth="1" bestFit="1" width="10.0" style="50"/>
    <col min="13444" max="13444" customWidth="1" bestFit="1" width="10.0" style="50"/>
    <col min="13445" max="13445" customWidth="1" bestFit="1" width="10.0" style="50"/>
    <col min="13446" max="13446" customWidth="1" bestFit="1" width="10.0" style="50"/>
    <col min="13447" max="13447" customWidth="1" bestFit="1" width="10.0" style="50"/>
    <col min="13448" max="13448" customWidth="1" bestFit="1" width="10.0" style="50"/>
    <col min="13449" max="13449" customWidth="1" bestFit="1" width="10.0" style="50"/>
    <col min="13450" max="13450" customWidth="1" bestFit="1" width="10.0" style="50"/>
    <col min="13451" max="13451" customWidth="1" bestFit="1" width="10.0" style="50"/>
    <col min="13452" max="13452" customWidth="1" bestFit="1" width="10.0" style="50"/>
    <col min="13453" max="13453" customWidth="1" bestFit="1" width="10.0" style="50"/>
    <col min="13454" max="13454" customWidth="1" bestFit="1" width="10.0" style="50"/>
    <col min="13455" max="13455" customWidth="1" bestFit="1" width="10.0" style="50"/>
    <col min="13456" max="13456" customWidth="1" bestFit="1" width="10.0" style="50"/>
    <col min="13457" max="13457" customWidth="1" bestFit="1" width="10.0" style="50"/>
    <col min="13458" max="13458" customWidth="1" bestFit="1" width="10.0" style="50"/>
    <col min="13459" max="13459" customWidth="1" bestFit="1" width="10.0" style="50"/>
    <col min="13460" max="13460" customWidth="1" bestFit="1" width="10.0" style="50"/>
    <col min="13461" max="13461" customWidth="1" bestFit="1" width="10.0" style="50"/>
    <col min="13462" max="13462" customWidth="1" bestFit="1" width="10.0" style="50"/>
    <col min="13463" max="13463" customWidth="1" bestFit="1" width="10.0" style="50"/>
    <col min="13464" max="13464" customWidth="1" bestFit="1" width="10.0" style="50"/>
    <col min="13465" max="13465" customWidth="1" bestFit="1" width="10.0" style="50"/>
    <col min="13466" max="13466" customWidth="1" bestFit="1" width="10.0" style="50"/>
    <col min="13467" max="13467" customWidth="1" bestFit="1" width="10.0" style="50"/>
    <col min="13468" max="13468" customWidth="1" bestFit="1" width="10.0" style="50"/>
    <col min="13469" max="13469" customWidth="1" bestFit="1" width="10.0" style="50"/>
    <col min="13470" max="13470" customWidth="1" bestFit="1" width="10.0" style="50"/>
    <col min="13471" max="13471" customWidth="1" bestFit="1" width="10.0" style="50"/>
    <col min="13472" max="13472" customWidth="1" bestFit="1" width="10.0" style="50"/>
    <col min="13473" max="13473" customWidth="1" bestFit="1" width="10.0" style="50"/>
    <col min="13474" max="13474" customWidth="1" bestFit="1" width="10.0" style="50"/>
    <col min="13475" max="13475" customWidth="1" bestFit="1" width="10.0" style="50"/>
    <col min="13476" max="13476" customWidth="1" bestFit="1" width="10.0" style="50"/>
    <col min="13477" max="13477" customWidth="1" bestFit="1" width="10.0" style="50"/>
    <col min="13478" max="13478" customWidth="1" bestFit="1" width="10.0" style="50"/>
    <col min="13479" max="13479" customWidth="1" bestFit="1" width="10.0" style="50"/>
    <col min="13480" max="13480" customWidth="1" bestFit="1" width="10.0" style="50"/>
    <col min="13481" max="13481" customWidth="1" bestFit="1" width="10.0" style="50"/>
    <col min="13482" max="13482" customWidth="1" bestFit="1" width="10.0" style="50"/>
    <col min="13483" max="13483" customWidth="1" bestFit="1" width="10.0" style="50"/>
    <col min="13484" max="13484" customWidth="1" bestFit="1" width="10.0" style="50"/>
    <col min="13485" max="13485" customWidth="1" bestFit="1" width="10.0" style="50"/>
    <col min="13486" max="13486" customWidth="1" bestFit="1" width="10.0" style="50"/>
    <col min="13487" max="13487" customWidth="1" bestFit="1" width="10.0" style="50"/>
    <col min="13488" max="13488" customWidth="1" bestFit="1" width="10.0" style="50"/>
    <col min="13489" max="13489" customWidth="1" bestFit="1" width="10.0" style="50"/>
    <col min="13490" max="13490" customWidth="1" bestFit="1" width="10.0" style="50"/>
    <col min="13491" max="13491" customWidth="1" bestFit="1" width="10.0" style="50"/>
    <col min="13492" max="13492" customWidth="1" bestFit="1" width="10.0" style="50"/>
    <col min="13493" max="13493" customWidth="1" bestFit="1" width="10.0" style="50"/>
    <col min="13494" max="13494" customWidth="1" bestFit="1" width="10.0" style="50"/>
    <col min="13495" max="13495" customWidth="1" bestFit="1" width="10.0" style="50"/>
    <col min="13496" max="13496" customWidth="1" bestFit="1" width="10.0" style="50"/>
    <col min="13497" max="13497" customWidth="1" bestFit="1" width="10.0" style="50"/>
    <col min="13498" max="13498" customWidth="1" bestFit="1" width="10.0" style="50"/>
    <col min="13499" max="13499" customWidth="1" bestFit="1" width="10.0" style="50"/>
    <col min="13500" max="13500" customWidth="1" bestFit="1" width="10.0" style="50"/>
    <col min="13501" max="13501" customWidth="1" bestFit="1" width="10.0" style="50"/>
    <col min="13502" max="13502" customWidth="1" bestFit="1" width="10.0" style="50"/>
    <col min="13503" max="13503" customWidth="1" bestFit="1" width="10.0" style="50"/>
    <col min="13504" max="13504" customWidth="1" bestFit="1" width="10.0" style="50"/>
    <col min="13505" max="13505" customWidth="1" bestFit="1" width="10.0" style="50"/>
    <col min="13506" max="13506" customWidth="1" bestFit="1" width="10.0" style="50"/>
    <col min="13507" max="13507" customWidth="1" bestFit="1" width="10.0" style="50"/>
    <col min="13508" max="13508" customWidth="1" bestFit="1" width="10.0" style="50"/>
    <col min="13509" max="13509" customWidth="1" bestFit="1" width="10.0" style="50"/>
    <col min="13510" max="13510" customWidth="1" bestFit="1" width="10.0" style="50"/>
    <col min="13511" max="13511" customWidth="1" bestFit="1" width="10.0" style="50"/>
    <col min="13512" max="13512" customWidth="1" bestFit="1" width="10.0" style="50"/>
    <col min="13513" max="13513" customWidth="1" bestFit="1" width="10.0" style="50"/>
    <col min="13514" max="13514" customWidth="1" bestFit="1" width="10.0" style="50"/>
    <col min="13515" max="13515" customWidth="1" bestFit="1" width="10.0" style="50"/>
    <col min="13516" max="13516" customWidth="1" bestFit="1" width="10.0" style="50"/>
    <col min="13517" max="13517" customWidth="1" bestFit="1" width="10.0" style="50"/>
    <col min="13518" max="13518" customWidth="1" bestFit="1" width="10.0" style="50"/>
    <col min="13519" max="13519" customWidth="1" bestFit="1" width="10.0" style="50"/>
    <col min="13520" max="13520" customWidth="1" bestFit="1" width="10.0" style="50"/>
    <col min="13521" max="13521" customWidth="1" bestFit="1" width="10.0" style="50"/>
    <col min="13522" max="13522" customWidth="1" bestFit="1" width="10.0" style="50"/>
    <col min="13523" max="13523" customWidth="1" bestFit="1" width="10.0" style="50"/>
    <col min="13524" max="13524" customWidth="1" bestFit="1" width="10.0" style="50"/>
    <col min="13525" max="13525" customWidth="1" bestFit="1" width="10.0" style="50"/>
    <col min="13526" max="13526" customWidth="1" bestFit="1" width="10.0" style="50"/>
    <col min="13527" max="13527" customWidth="1" bestFit="1" width="10.0" style="50"/>
    <col min="13528" max="13528" customWidth="1" bestFit="1" width="10.0" style="50"/>
    <col min="13529" max="13529" customWidth="1" bestFit="1" width="10.0" style="50"/>
    <col min="13530" max="13530" customWidth="1" bestFit="1" width="10.0" style="50"/>
    <col min="13531" max="13531" customWidth="1" bestFit="1" width="10.0" style="50"/>
    <col min="13532" max="13532" customWidth="1" bestFit="1" width="10.0" style="50"/>
    <col min="13533" max="13533" customWidth="1" bestFit="1" width="10.0" style="50"/>
    <col min="13534" max="13534" customWidth="1" bestFit="1" width="10.0" style="50"/>
    <col min="13535" max="13535" customWidth="1" bestFit="1" width="10.0" style="50"/>
    <col min="13536" max="13536" customWidth="1" bestFit="1" width="10.0" style="50"/>
    <col min="13537" max="13537" customWidth="1" bestFit="1" width="10.0" style="50"/>
    <col min="13538" max="13538" customWidth="1" bestFit="1" width="10.0" style="50"/>
    <col min="13539" max="13539" customWidth="1" bestFit="1" width="10.0" style="50"/>
    <col min="13540" max="13540" customWidth="1" bestFit="1" width="10.0" style="50"/>
    <col min="13541" max="13541" customWidth="1" bestFit="1" width="10.0" style="50"/>
    <col min="13542" max="13542" customWidth="1" bestFit="1" width="10.0" style="50"/>
    <col min="13543" max="13543" customWidth="1" bestFit="1" width="10.0" style="50"/>
    <col min="13544" max="13544" customWidth="1" bestFit="1" width="10.0" style="50"/>
    <col min="13545" max="13545" customWidth="1" bestFit="1" width="10.0" style="50"/>
    <col min="13546" max="13546" customWidth="1" bestFit="1" width="10.0" style="50"/>
    <col min="13547" max="13547" customWidth="1" bestFit="1" width="10.0" style="50"/>
    <col min="13548" max="13548" customWidth="1" bestFit="1" width="10.0" style="50"/>
    <col min="13549" max="13549" customWidth="1" bestFit="1" width="10.0" style="50"/>
    <col min="13550" max="13550" customWidth="1" bestFit="1" width="10.0" style="50"/>
    <col min="13551" max="13551" customWidth="1" bestFit="1" width="10.0" style="50"/>
    <col min="13552" max="13552" customWidth="1" bestFit="1" width="10.0" style="50"/>
    <col min="13553" max="13553" customWidth="1" bestFit="1" width="10.0" style="50"/>
    <col min="13554" max="13554" customWidth="1" bestFit="1" width="10.0" style="50"/>
    <col min="13555" max="13555" customWidth="1" bestFit="1" width="10.0" style="50"/>
    <col min="13556" max="13556" customWidth="1" bestFit="1" width="10.0" style="50"/>
    <col min="13557" max="13557" customWidth="1" bestFit="1" width="10.0" style="50"/>
    <col min="13558" max="13558" customWidth="1" bestFit="1" width="10.0" style="50"/>
    <col min="13559" max="13559" customWidth="1" bestFit="1" width="10.0" style="50"/>
    <col min="13560" max="13560" customWidth="1" bestFit="1" width="10.0" style="50"/>
    <col min="13561" max="13561" customWidth="1" bestFit="1" width="10.0" style="50"/>
    <col min="13562" max="13562" customWidth="1" bestFit="1" width="10.0" style="50"/>
    <col min="13563" max="13563" customWidth="1" bestFit="1" width="10.0" style="50"/>
    <col min="13564" max="13564" customWidth="1" bestFit="1" width="10.0" style="50"/>
    <col min="13565" max="13565" customWidth="1" bestFit="1" width="10.0" style="50"/>
    <col min="13566" max="13566" customWidth="1" bestFit="1" width="10.0" style="50"/>
    <col min="13567" max="13567" customWidth="1" bestFit="1" width="10.0" style="50"/>
    <col min="13568" max="13568" customWidth="1" bestFit="1" width="10.0" style="50"/>
    <col min="13569" max="13569" customWidth="1" bestFit="1" width="10.0" style="50"/>
    <col min="13570" max="13570" customWidth="1" bestFit="1" width="10.0" style="50"/>
    <col min="13571" max="13571" customWidth="1" bestFit="1" width="10.0" style="50"/>
    <col min="13572" max="13572" customWidth="1" bestFit="1" width="10.0" style="50"/>
    <col min="13573" max="13573" customWidth="1" bestFit="1" width="10.0" style="50"/>
    <col min="13574" max="13574" customWidth="1" bestFit="1" width="10.0" style="50"/>
    <col min="13575" max="13575" customWidth="1" bestFit="1" width="10.0" style="50"/>
    <col min="13576" max="13576" customWidth="1" bestFit="1" width="10.0" style="50"/>
    <col min="13577" max="13577" customWidth="1" bestFit="1" width="10.0" style="50"/>
    <col min="13578" max="13578" customWidth="1" bestFit="1" width="10.0" style="50"/>
    <col min="13579" max="13579" customWidth="1" bestFit="1" width="10.0" style="50"/>
    <col min="13580" max="13580" customWidth="1" bestFit="1" width="10.0" style="50"/>
    <col min="13581" max="13581" customWidth="1" bestFit="1" width="10.0" style="50"/>
    <col min="13582" max="13582" customWidth="1" bestFit="1" width="10.0" style="50"/>
    <col min="13583" max="13583" customWidth="1" bestFit="1" width="10.0" style="50"/>
    <col min="13584" max="13584" customWidth="1" bestFit="1" width="10.0" style="50"/>
    <col min="13585" max="13585" customWidth="1" bestFit="1" width="10.0" style="50"/>
    <col min="13586" max="13586" customWidth="1" bestFit="1" width="10.0" style="50"/>
    <col min="13587" max="13587" customWidth="1" bestFit="1" width="10.0" style="50"/>
    <col min="13588" max="13588" customWidth="1" bestFit="1" width="10.0" style="50"/>
    <col min="13589" max="13589" customWidth="1" bestFit="1" width="10.0" style="50"/>
    <col min="13590" max="13590" customWidth="1" bestFit="1" width="10.0" style="50"/>
    <col min="13591" max="13591" customWidth="1" bestFit="1" width="10.0" style="50"/>
    <col min="13592" max="13592" customWidth="1" bestFit="1" width="10.0" style="50"/>
    <col min="13593" max="13593" customWidth="1" bestFit="1" width="10.0" style="50"/>
    <col min="13594" max="13594" customWidth="1" bestFit="1" width="10.0" style="50"/>
    <col min="13595" max="13595" customWidth="1" bestFit="1" width="10.0" style="50"/>
    <col min="13596" max="13596" customWidth="1" bestFit="1" width="10.0" style="50"/>
    <col min="13597" max="13597" customWidth="1" bestFit="1" width="10.0" style="50"/>
    <col min="13598" max="13598" customWidth="1" bestFit="1" width="10.0" style="50"/>
    <col min="13599" max="13599" customWidth="1" bestFit="1" width="10.0" style="50"/>
    <col min="13600" max="13600" customWidth="1" bestFit="1" width="10.0" style="50"/>
    <col min="13601" max="13601" customWidth="1" bestFit="1" width="10.0" style="50"/>
    <col min="13602" max="13602" customWidth="1" bestFit="1" width="10.0" style="50"/>
    <col min="13603" max="13603" customWidth="1" bestFit="1" width="10.0" style="50"/>
    <col min="13604" max="13604" customWidth="1" bestFit="1" width="10.0" style="50"/>
    <col min="13605" max="13605" customWidth="1" bestFit="1" width="10.0" style="50"/>
    <col min="13606" max="13606" customWidth="1" bestFit="1" width="10.0" style="50"/>
    <col min="13607" max="13607" customWidth="1" bestFit="1" width="10.0" style="50"/>
    <col min="13608" max="13608" customWidth="1" bestFit="1" width="10.0" style="50"/>
    <col min="13609" max="13609" customWidth="1" bestFit="1" width="10.0" style="50"/>
    <col min="13610" max="13610" customWidth="1" bestFit="1" width="10.0" style="50"/>
    <col min="13611" max="13611" customWidth="1" bestFit="1" width="10.0" style="50"/>
    <col min="13612" max="13612" customWidth="1" bestFit="1" width="10.0" style="50"/>
    <col min="13613" max="13613" customWidth="1" bestFit="1" width="10.0" style="50"/>
    <col min="13614" max="13614" customWidth="1" bestFit="1" width="10.0" style="50"/>
    <col min="13615" max="13615" customWidth="1" bestFit="1" width="10.0" style="50"/>
    <col min="13616" max="13616" customWidth="1" bestFit="1" width="10.0" style="50"/>
    <col min="13617" max="13617" customWidth="1" bestFit="1" width="10.0" style="50"/>
    <col min="13618" max="13618" customWidth="1" bestFit="1" width="10.0" style="50"/>
    <col min="13619" max="13619" customWidth="1" bestFit="1" width="10.0" style="50"/>
    <col min="13620" max="13620" customWidth="1" bestFit="1" width="10.0" style="50"/>
    <col min="13621" max="13621" customWidth="1" bestFit="1" width="10.0" style="50"/>
    <col min="13622" max="13622" customWidth="1" bestFit="1" width="10.0" style="50"/>
    <col min="13623" max="13623" customWidth="1" bestFit="1" width="10.0" style="50"/>
    <col min="13624" max="13624" customWidth="1" bestFit="1" width="10.0" style="50"/>
    <col min="13625" max="13625" customWidth="1" bestFit="1" width="10.0" style="50"/>
    <col min="13626" max="13626" customWidth="1" bestFit="1" width="10.0" style="50"/>
    <col min="13627" max="13627" customWidth="1" bestFit="1" width="10.0" style="50"/>
    <col min="13628" max="13628" customWidth="1" bestFit="1" width="10.0" style="50"/>
    <col min="13629" max="13629" customWidth="1" bestFit="1" width="10.0" style="50"/>
    <col min="13630" max="13630" customWidth="1" bestFit="1" width="10.0" style="50"/>
    <col min="13631" max="13631" customWidth="1" bestFit="1" width="10.0" style="50"/>
    <col min="13632" max="13632" customWidth="1" bestFit="1" width="10.0" style="50"/>
    <col min="13633" max="13633" customWidth="1" bestFit="1" width="10.0" style="50"/>
    <col min="13634" max="13634" customWidth="1" bestFit="1" width="10.0" style="50"/>
    <col min="13635" max="13635" customWidth="1" bestFit="1" width="10.0" style="50"/>
    <col min="13636" max="13636" customWidth="1" bestFit="1" width="10.0" style="50"/>
    <col min="13637" max="13637" customWidth="1" bestFit="1" width="10.0" style="50"/>
    <col min="13638" max="13638" customWidth="1" bestFit="1" width="10.0" style="50"/>
    <col min="13639" max="13639" customWidth="1" bestFit="1" width="10.0" style="50"/>
    <col min="13640" max="13640" customWidth="1" bestFit="1" width="10.0" style="50"/>
    <col min="13641" max="13641" customWidth="1" bestFit="1" width="10.0" style="50"/>
    <col min="13642" max="13642" customWidth="1" bestFit="1" width="10.0" style="50"/>
    <col min="13643" max="13643" customWidth="1" bestFit="1" width="10.0" style="50"/>
    <col min="13644" max="13644" customWidth="1" bestFit="1" width="10.0" style="50"/>
    <col min="13645" max="13645" customWidth="1" bestFit="1" width="10.0" style="50"/>
    <col min="13646" max="13646" customWidth="1" bestFit="1" width="10.0" style="50"/>
    <col min="13647" max="13647" customWidth="1" bestFit="1" width="10.0" style="50"/>
    <col min="13648" max="13648" customWidth="1" bestFit="1" width="10.0" style="50"/>
    <col min="13649" max="13649" customWidth="1" bestFit="1" width="10.0" style="50"/>
    <col min="13650" max="13650" customWidth="1" bestFit="1" width="10.0" style="50"/>
    <col min="13651" max="13651" customWidth="1" bestFit="1" width="10.0" style="50"/>
    <col min="13652" max="13652" customWidth="1" bestFit="1" width="10.0" style="50"/>
    <col min="13653" max="13653" customWidth="1" bestFit="1" width="10.0" style="50"/>
    <col min="13654" max="13654" customWidth="1" bestFit="1" width="10.0" style="50"/>
    <col min="13655" max="13655" customWidth="1" bestFit="1" width="10.0" style="50"/>
    <col min="13656" max="13656" customWidth="1" bestFit="1" width="10.0" style="50"/>
    <col min="13657" max="13657" customWidth="1" bestFit="1" width="10.0" style="50"/>
    <col min="13658" max="13658" customWidth="1" bestFit="1" width="10.0" style="50"/>
    <col min="13659" max="13659" customWidth="1" bestFit="1" width="10.0" style="50"/>
    <col min="13660" max="13660" customWidth="1" bestFit="1" width="10.0" style="50"/>
    <col min="13661" max="13661" customWidth="1" bestFit="1" width="10.0" style="50"/>
    <col min="13662" max="13662" customWidth="1" bestFit="1" width="10.0" style="50"/>
    <col min="13663" max="13663" customWidth="1" bestFit="1" width="10.0" style="50"/>
    <col min="13664" max="13664" customWidth="1" bestFit="1" width="10.0" style="50"/>
    <col min="13665" max="13665" customWidth="1" bestFit="1" width="10.0" style="50"/>
    <col min="13666" max="13666" customWidth="1" bestFit="1" width="10.0" style="50"/>
    <col min="13667" max="13667" customWidth="1" bestFit="1" width="10.0" style="50"/>
    <col min="13668" max="13668" customWidth="1" bestFit="1" width="10.0" style="50"/>
    <col min="13669" max="13669" customWidth="1" bestFit="1" width="10.0" style="50"/>
    <col min="13670" max="13670" customWidth="1" bestFit="1" width="10.0" style="50"/>
    <col min="13671" max="13671" customWidth="1" bestFit="1" width="10.0" style="50"/>
    <col min="13672" max="13672" customWidth="1" bestFit="1" width="10.0" style="50"/>
    <col min="13673" max="13673" customWidth="1" bestFit="1" width="10.0" style="50"/>
    <col min="13674" max="13674" customWidth="1" bestFit="1" width="10.0" style="50"/>
    <col min="13675" max="13675" customWidth="1" bestFit="1" width="10.0" style="50"/>
    <col min="13676" max="13676" customWidth="1" bestFit="1" width="10.0" style="50"/>
    <col min="13677" max="13677" customWidth="1" bestFit="1" width="10.0" style="50"/>
    <col min="13678" max="13678" customWidth="1" bestFit="1" width="10.0" style="50"/>
    <col min="13679" max="13679" customWidth="1" bestFit="1" width="10.0" style="50"/>
    <col min="13680" max="13680" customWidth="1" bestFit="1" width="10.0" style="50"/>
    <col min="13681" max="13681" customWidth="1" bestFit="1" width="10.0" style="50"/>
    <col min="13682" max="13682" customWidth="1" bestFit="1" width="10.0" style="50"/>
    <col min="13683" max="13683" customWidth="1" bestFit="1" width="10.0" style="50"/>
    <col min="13684" max="13684" customWidth="1" bestFit="1" width="10.0" style="50"/>
    <col min="13685" max="13685" customWidth="1" bestFit="1" width="10.0" style="50"/>
    <col min="13686" max="13686" customWidth="1" bestFit="1" width="10.0" style="50"/>
    <col min="13687" max="13687" customWidth="1" bestFit="1" width="10.0" style="50"/>
    <col min="13688" max="13688" customWidth="1" bestFit="1" width="10.0" style="50"/>
    <col min="13689" max="13689" customWidth="1" bestFit="1" width="10.0" style="50"/>
    <col min="13690" max="13690" customWidth="1" bestFit="1" width="10.0" style="50"/>
    <col min="13691" max="13691" customWidth="1" bestFit="1" width="10.0" style="50"/>
    <col min="13692" max="13692" customWidth="1" bestFit="1" width="10.0" style="50"/>
    <col min="13693" max="13693" customWidth="1" bestFit="1" width="10.0" style="50"/>
    <col min="13694" max="13694" customWidth="1" bestFit="1" width="10.0" style="50"/>
    <col min="13695" max="13695" customWidth="1" bestFit="1" width="10.0" style="50"/>
    <col min="13696" max="13696" customWidth="1" bestFit="1" width="10.0" style="50"/>
    <col min="13697" max="13697" customWidth="1" bestFit="1" width="10.0" style="50"/>
    <col min="13698" max="13698" customWidth="1" bestFit="1" width="10.0" style="50"/>
    <col min="13699" max="13699" customWidth="1" bestFit="1" width="10.0" style="50"/>
    <col min="13700" max="13700" customWidth="1" bestFit="1" width="10.0" style="50"/>
    <col min="13701" max="13701" customWidth="1" bestFit="1" width="10.0" style="50"/>
    <col min="13702" max="13702" customWidth="1" bestFit="1" width="10.0" style="50"/>
    <col min="13703" max="13703" customWidth="1" bestFit="1" width="10.0" style="50"/>
    <col min="13704" max="13704" customWidth="1" bestFit="1" width="10.0" style="50"/>
    <col min="13705" max="13705" customWidth="1" bestFit="1" width="10.0" style="50"/>
    <col min="13706" max="13706" customWidth="1" bestFit="1" width="10.0" style="50"/>
    <col min="13707" max="13707" customWidth="1" bestFit="1" width="10.0" style="50"/>
    <col min="13708" max="13708" customWidth="1" bestFit="1" width="10.0" style="50"/>
    <col min="13709" max="13709" customWidth="1" bestFit="1" width="10.0" style="50"/>
    <col min="13710" max="13710" customWidth="1" bestFit="1" width="10.0" style="50"/>
    <col min="13711" max="13711" customWidth="1" bestFit="1" width="10.0" style="50"/>
    <col min="13712" max="13712" customWidth="1" bestFit="1" width="10.0" style="50"/>
    <col min="13713" max="13713" customWidth="1" bestFit="1" width="10.0" style="50"/>
    <col min="13714" max="13714" customWidth="1" bestFit="1" width="10.0" style="50"/>
    <col min="13715" max="13715" customWidth="1" bestFit="1" width="10.0" style="50"/>
    <col min="13716" max="13716" customWidth="1" bestFit="1" width="10.0" style="50"/>
    <col min="13717" max="13717" customWidth="1" bestFit="1" width="10.0" style="50"/>
    <col min="13718" max="13718" customWidth="1" bestFit="1" width="10.0" style="50"/>
    <col min="13719" max="13719" customWidth="1" bestFit="1" width="10.0" style="50"/>
    <col min="13720" max="13720" customWidth="1" bestFit="1" width="10.0" style="50"/>
    <col min="13721" max="13721" customWidth="1" bestFit="1" width="10.0" style="50"/>
    <col min="13722" max="13722" customWidth="1" bestFit="1" width="10.0" style="50"/>
    <col min="13723" max="13723" customWidth="1" bestFit="1" width="10.0" style="50"/>
    <col min="13724" max="13724" customWidth="1" bestFit="1" width="10.0" style="50"/>
    <col min="13725" max="13725" customWidth="1" bestFit="1" width="10.0" style="50"/>
    <col min="13726" max="13726" customWidth="1" bestFit="1" width="10.0" style="50"/>
    <col min="13727" max="13727" customWidth="1" bestFit="1" width="10.0" style="50"/>
    <col min="13728" max="13728" customWidth="1" bestFit="1" width="10.0" style="50"/>
    <col min="13729" max="13729" customWidth="1" bestFit="1" width="10.0" style="50"/>
    <col min="13730" max="13730" customWidth="1" bestFit="1" width="10.0" style="50"/>
    <col min="13731" max="13731" customWidth="1" bestFit="1" width="10.0" style="50"/>
    <col min="13732" max="13732" customWidth="1" bestFit="1" width="10.0" style="50"/>
    <col min="13733" max="13733" customWidth="1" bestFit="1" width="10.0" style="50"/>
    <col min="13734" max="13734" customWidth="1" bestFit="1" width="10.0" style="50"/>
    <col min="13735" max="13735" customWidth="1" bestFit="1" width="10.0" style="50"/>
    <col min="13736" max="13736" customWidth="1" bestFit="1" width="10.0" style="50"/>
    <col min="13737" max="13737" customWidth="1" bestFit="1" width="10.0" style="50"/>
    <col min="13738" max="13738" customWidth="1" bestFit="1" width="10.0" style="50"/>
    <col min="13739" max="13739" customWidth="1" bestFit="1" width="10.0" style="50"/>
    <col min="13740" max="13740" customWidth="1" bestFit="1" width="10.0" style="50"/>
    <col min="13741" max="13741" customWidth="1" bestFit="1" width="10.0" style="50"/>
    <col min="13742" max="13742" customWidth="1" bestFit="1" width="10.0" style="50"/>
    <col min="13743" max="13743" customWidth="1" bestFit="1" width="10.0" style="50"/>
    <col min="13744" max="13744" customWidth="1" bestFit="1" width="10.0" style="50"/>
    <col min="13745" max="13745" customWidth="1" bestFit="1" width="10.0" style="50"/>
    <col min="13746" max="13746" customWidth="1" bestFit="1" width="10.0" style="50"/>
    <col min="13747" max="13747" customWidth="1" bestFit="1" width="10.0" style="50"/>
    <col min="13748" max="13748" customWidth="1" bestFit="1" width="10.0" style="50"/>
    <col min="13749" max="13749" customWidth="1" bestFit="1" width="10.0" style="50"/>
    <col min="13750" max="13750" customWidth="1" bestFit="1" width="10.0" style="50"/>
    <col min="13751" max="13751" customWidth="1" bestFit="1" width="10.0" style="50"/>
    <col min="13752" max="13752" customWidth="1" bestFit="1" width="10.0" style="50"/>
    <col min="13753" max="13753" customWidth="1" bestFit="1" width="10.0" style="50"/>
    <col min="13754" max="13754" customWidth="1" bestFit="1" width="10.0" style="50"/>
    <col min="13755" max="13755" customWidth="1" bestFit="1" width="10.0" style="50"/>
    <col min="13756" max="13756" customWidth="1" bestFit="1" width="10.0" style="50"/>
    <col min="13757" max="13757" customWidth="1" bestFit="1" width="10.0" style="50"/>
    <col min="13758" max="13758" customWidth="1" bestFit="1" width="10.0" style="50"/>
    <col min="13759" max="13759" customWidth="1" bestFit="1" width="10.0" style="50"/>
    <col min="13760" max="13760" customWidth="1" bestFit="1" width="10.0" style="50"/>
    <col min="13761" max="13761" customWidth="1" bestFit="1" width="10.0" style="50"/>
    <col min="13762" max="13762" customWidth="1" bestFit="1" width="10.0" style="50"/>
    <col min="13763" max="13763" customWidth="1" bestFit="1" width="10.0" style="50"/>
    <col min="13764" max="13764" customWidth="1" bestFit="1" width="10.0" style="50"/>
    <col min="13765" max="13765" customWidth="1" bestFit="1" width="10.0" style="50"/>
    <col min="13766" max="13766" customWidth="1" bestFit="1" width="10.0" style="50"/>
    <col min="13767" max="13767" customWidth="1" bestFit="1" width="10.0" style="50"/>
    <col min="13768" max="13768" customWidth="1" bestFit="1" width="10.0" style="50"/>
    <col min="13769" max="13769" customWidth="1" bestFit="1" width="10.0" style="50"/>
    <col min="13770" max="13770" customWidth="1" bestFit="1" width="10.0" style="50"/>
    <col min="13771" max="13771" customWidth="1" bestFit="1" width="10.0" style="50"/>
    <col min="13772" max="13772" customWidth="1" bestFit="1" width="10.0" style="50"/>
    <col min="13773" max="13773" customWidth="1" bestFit="1" width="10.0" style="50"/>
    <col min="13774" max="13774" customWidth="1" bestFit="1" width="10.0" style="50"/>
    <col min="13775" max="13775" customWidth="1" bestFit="1" width="10.0" style="50"/>
    <col min="13776" max="13776" customWidth="1" bestFit="1" width="10.0" style="50"/>
    <col min="13777" max="13777" customWidth="1" bestFit="1" width="10.0" style="50"/>
    <col min="13778" max="13778" customWidth="1" bestFit="1" width="10.0" style="50"/>
    <col min="13779" max="13779" customWidth="1" bestFit="1" width="10.0" style="50"/>
    <col min="13780" max="13780" customWidth="1" bestFit="1" width="10.0" style="50"/>
    <col min="13781" max="13781" customWidth="1" bestFit="1" width="10.0" style="50"/>
    <col min="13782" max="13782" customWidth="1" bestFit="1" width="10.0" style="50"/>
    <col min="13783" max="13783" customWidth="1" bestFit="1" width="10.0" style="50"/>
    <col min="13784" max="13784" customWidth="1" bestFit="1" width="10.0" style="50"/>
    <col min="13785" max="13785" customWidth="1" bestFit="1" width="10.0" style="50"/>
    <col min="13786" max="13786" customWidth="1" bestFit="1" width="10.0" style="50"/>
    <col min="13787" max="13787" customWidth="1" bestFit="1" width="10.0" style="50"/>
    <col min="13788" max="13788" customWidth="1" bestFit="1" width="10.0" style="50"/>
    <col min="13789" max="13789" customWidth="1" bestFit="1" width="10.0" style="50"/>
    <col min="13790" max="13790" customWidth="1" bestFit="1" width="10.0" style="50"/>
    <col min="13791" max="13791" customWidth="1" bestFit="1" width="10.0" style="50"/>
    <col min="13792" max="13792" customWidth="1" bestFit="1" width="10.0" style="50"/>
    <col min="13793" max="13793" customWidth="1" bestFit="1" width="10.0" style="50"/>
    <col min="13794" max="13794" customWidth="1" bestFit="1" width="10.0" style="50"/>
    <col min="13795" max="13795" customWidth="1" bestFit="1" width="10.0" style="50"/>
    <col min="13796" max="13796" customWidth="1" bestFit="1" width="10.0" style="50"/>
    <col min="13797" max="13797" customWidth="1" bestFit="1" width="10.0" style="50"/>
    <col min="13798" max="13798" customWidth="1" bestFit="1" width="10.0" style="50"/>
    <col min="13799" max="13799" customWidth="1" bestFit="1" width="10.0" style="50"/>
    <col min="13800" max="13800" customWidth="1" bestFit="1" width="10.0" style="50"/>
    <col min="13801" max="13801" customWidth="1" bestFit="1" width="10.0" style="50"/>
    <col min="13802" max="13802" customWidth="1" bestFit="1" width="10.0" style="50"/>
    <col min="13803" max="13803" customWidth="1" bestFit="1" width="10.0" style="50"/>
    <col min="13804" max="13804" customWidth="1" bestFit="1" width="10.0" style="50"/>
    <col min="13805" max="13805" customWidth="1" bestFit="1" width="10.0" style="50"/>
    <col min="13806" max="13806" customWidth="1" bestFit="1" width="10.0" style="50"/>
    <col min="13807" max="13807" customWidth="1" bestFit="1" width="10.0" style="50"/>
    <col min="13808" max="13808" customWidth="1" bestFit="1" width="10.0" style="50"/>
    <col min="13809" max="13809" customWidth="1" bestFit="1" width="10.0" style="50"/>
    <col min="13810" max="13810" customWidth="1" bestFit="1" width="10.0" style="50"/>
    <col min="13811" max="13811" customWidth="1" bestFit="1" width="10.0" style="50"/>
    <col min="13812" max="13812" customWidth="1" bestFit="1" width="10.0" style="50"/>
    <col min="13813" max="13813" customWidth="1" bestFit="1" width="10.0" style="50"/>
    <col min="13814" max="13814" customWidth="1" bestFit="1" width="10.0" style="50"/>
    <col min="13815" max="13815" customWidth="1" bestFit="1" width="10.0" style="50"/>
    <col min="13816" max="13816" customWidth="1" bestFit="1" width="10.0" style="50"/>
    <col min="13817" max="13817" customWidth="1" bestFit="1" width="10.0" style="50"/>
    <col min="13818" max="13818" customWidth="1" bestFit="1" width="10.0" style="50"/>
    <col min="13819" max="13819" customWidth="1" bestFit="1" width="10.0" style="50"/>
    <col min="13820" max="13820" customWidth="1" bestFit="1" width="10.0" style="50"/>
    <col min="13821" max="13821" customWidth="1" bestFit="1" width="10.0" style="50"/>
    <col min="13822" max="13822" customWidth="1" bestFit="1" width="10.0" style="50"/>
    <col min="13823" max="13823" customWidth="1" bestFit="1" width="10.0" style="50"/>
    <col min="13824" max="13824" customWidth="1" bestFit="1" width="10.0" style="50"/>
    <col min="13825" max="13825" customWidth="1" bestFit="1" width="10.0" style="50"/>
    <col min="13826" max="13826" customWidth="1" bestFit="1" width="10.0" style="50"/>
    <col min="13827" max="13827" customWidth="1" bestFit="1" width="10.0" style="50"/>
    <col min="13828" max="13828" customWidth="1" bestFit="1" width="10.0" style="50"/>
    <col min="13829" max="13829" customWidth="1" bestFit="1" width="10.0" style="50"/>
    <col min="13830" max="13830" customWidth="1" bestFit="1" width="10.0" style="50"/>
    <col min="13831" max="13831" customWidth="1" bestFit="1" width="10.0" style="50"/>
    <col min="13832" max="13832" customWidth="1" bestFit="1" width="10.0" style="50"/>
    <col min="13833" max="13833" customWidth="1" bestFit="1" width="10.0" style="50"/>
    <col min="13834" max="13834" customWidth="1" bestFit="1" width="10.0" style="50"/>
    <col min="13835" max="13835" customWidth="1" bestFit="1" width="10.0" style="50"/>
    <col min="13836" max="13836" customWidth="1" bestFit="1" width="10.0" style="50"/>
    <col min="13837" max="13837" customWidth="1" bestFit="1" width="10.0" style="50"/>
    <col min="13838" max="13838" customWidth="1" bestFit="1" width="10.0" style="50"/>
    <col min="13839" max="13839" customWidth="1" bestFit="1" width="10.0" style="50"/>
    <col min="13840" max="13840" customWidth="1" bestFit="1" width="10.0" style="50"/>
    <col min="13841" max="13841" customWidth="1" bestFit="1" width="10.0" style="50"/>
    <col min="13842" max="13842" customWidth="1" bestFit="1" width="10.0" style="50"/>
    <col min="13843" max="13843" customWidth="1" bestFit="1" width="10.0" style="50"/>
    <col min="13844" max="13844" customWidth="1" bestFit="1" width="10.0" style="50"/>
    <col min="13845" max="13845" customWidth="1" bestFit="1" width="10.0" style="50"/>
    <col min="13846" max="13846" customWidth="1" bestFit="1" width="10.0" style="50"/>
    <col min="13847" max="13847" customWidth="1" bestFit="1" width="10.0" style="50"/>
    <col min="13848" max="13848" customWidth="1" bestFit="1" width="10.0" style="50"/>
    <col min="13849" max="13849" customWidth="1" bestFit="1" width="10.0" style="50"/>
    <col min="13850" max="13850" customWidth="1" bestFit="1" width="10.0" style="50"/>
    <col min="13851" max="13851" customWidth="1" bestFit="1" width="10.0" style="50"/>
    <col min="13852" max="13852" customWidth="1" bestFit="1" width="10.0" style="50"/>
    <col min="13853" max="13853" customWidth="1" bestFit="1" width="10.0" style="50"/>
    <col min="13854" max="13854" customWidth="1" bestFit="1" width="10.0" style="50"/>
    <col min="13855" max="13855" customWidth="1" bestFit="1" width="10.0" style="50"/>
    <col min="13856" max="13856" customWidth="1" bestFit="1" width="10.0" style="50"/>
    <col min="13857" max="13857" customWidth="1" bestFit="1" width="10.0" style="50"/>
    <col min="13858" max="13858" customWidth="1" bestFit="1" width="10.0" style="50"/>
    <col min="13859" max="13859" customWidth="1" bestFit="1" width="10.0" style="50"/>
    <col min="13860" max="13860" customWidth="1" bestFit="1" width="10.0" style="50"/>
    <col min="13861" max="13861" customWidth="1" bestFit="1" width="10.0" style="50"/>
    <col min="13862" max="13862" customWidth="1" bestFit="1" width="10.0" style="50"/>
    <col min="13863" max="13863" customWidth="1" bestFit="1" width="10.0" style="50"/>
    <col min="13864" max="13864" customWidth="1" bestFit="1" width="10.0" style="50"/>
    <col min="13865" max="13865" customWidth="1" bestFit="1" width="10.0" style="50"/>
    <col min="13866" max="13866" customWidth="1" bestFit="1" width="10.0" style="50"/>
    <col min="13867" max="13867" customWidth="1" bestFit="1" width="10.0" style="50"/>
    <col min="13868" max="13868" customWidth="1" bestFit="1" width="10.0" style="50"/>
    <col min="13869" max="13869" customWidth="1" bestFit="1" width="10.0" style="50"/>
    <col min="13870" max="13870" customWidth="1" bestFit="1" width="10.0" style="50"/>
    <col min="13871" max="13871" customWidth="1" bestFit="1" width="10.0" style="50"/>
    <col min="13872" max="13872" customWidth="1" bestFit="1" width="10.0" style="50"/>
    <col min="13873" max="13873" customWidth="1" bestFit="1" width="10.0" style="50"/>
    <col min="13874" max="13874" customWidth="1" bestFit="1" width="10.0" style="50"/>
    <col min="13875" max="13875" customWidth="1" bestFit="1" width="10.0" style="50"/>
    <col min="13876" max="13876" customWidth="1" bestFit="1" width="10.0" style="50"/>
    <col min="13877" max="13877" customWidth="1" bestFit="1" width="10.0" style="50"/>
    <col min="13878" max="13878" customWidth="1" bestFit="1" width="10.0" style="50"/>
    <col min="13879" max="13879" customWidth="1" bestFit="1" width="10.0" style="50"/>
    <col min="13880" max="13880" customWidth="1" bestFit="1" width="10.0" style="50"/>
    <col min="13881" max="13881" customWidth="1" bestFit="1" width="10.0" style="50"/>
    <col min="13882" max="13882" customWidth="1" bestFit="1" width="10.0" style="50"/>
    <col min="13883" max="13883" customWidth="1" bestFit="1" width="10.0" style="50"/>
    <col min="13884" max="13884" customWidth="1" bestFit="1" width="10.0" style="50"/>
    <col min="13885" max="13885" customWidth="1" bestFit="1" width="10.0" style="50"/>
    <col min="13886" max="13886" customWidth="1" bestFit="1" width="10.0" style="50"/>
    <col min="13887" max="13887" customWidth="1" bestFit="1" width="10.0" style="50"/>
    <col min="13888" max="13888" customWidth="1" bestFit="1" width="10.0" style="50"/>
    <col min="13889" max="13889" customWidth="1" bestFit="1" width="10.0" style="50"/>
    <col min="13890" max="13890" customWidth="1" bestFit="1" width="10.0" style="50"/>
    <col min="13891" max="13891" customWidth="1" bestFit="1" width="10.0" style="50"/>
    <col min="13892" max="13892" customWidth="1" bestFit="1" width="10.0" style="50"/>
    <col min="13893" max="13893" customWidth="1" bestFit="1" width="10.0" style="50"/>
    <col min="13894" max="13894" customWidth="1" bestFit="1" width="10.0" style="50"/>
    <col min="13895" max="13895" customWidth="1" bestFit="1" width="10.0" style="50"/>
    <col min="13896" max="13896" customWidth="1" bestFit="1" width="10.0" style="50"/>
    <col min="13897" max="13897" customWidth="1" bestFit="1" width="10.0" style="50"/>
    <col min="13898" max="13898" customWidth="1" bestFit="1" width="10.0" style="50"/>
    <col min="13899" max="13899" customWidth="1" bestFit="1" width="10.0" style="50"/>
    <col min="13900" max="13900" customWidth="1" bestFit="1" width="10.0" style="50"/>
    <col min="13901" max="13901" customWidth="1" bestFit="1" width="10.0" style="50"/>
    <col min="13902" max="13902" customWidth="1" bestFit="1" width="10.0" style="50"/>
    <col min="13903" max="13903" customWidth="1" bestFit="1" width="10.0" style="50"/>
    <col min="13904" max="13904" customWidth="1" bestFit="1" width="10.0" style="50"/>
    <col min="13905" max="13905" customWidth="1" bestFit="1" width="10.0" style="50"/>
    <col min="13906" max="13906" customWidth="1" bestFit="1" width="10.0" style="50"/>
    <col min="13907" max="13907" customWidth="1" bestFit="1" width="10.0" style="50"/>
    <col min="13908" max="13908" customWidth="1" bestFit="1" width="10.0" style="50"/>
    <col min="13909" max="13909" customWidth="1" bestFit="1" width="10.0" style="50"/>
    <col min="13910" max="13910" customWidth="1" bestFit="1" width="10.0" style="50"/>
    <col min="13911" max="13911" customWidth="1" bestFit="1" width="10.0" style="50"/>
    <col min="13912" max="13912" customWidth="1" bestFit="1" width="10.0" style="50"/>
    <col min="13913" max="13913" customWidth="1" bestFit="1" width="10.0" style="50"/>
    <col min="13914" max="13914" customWidth="1" bestFit="1" width="10.0" style="50"/>
    <col min="13915" max="13915" customWidth="1" bestFit="1" width="10.0" style="50"/>
    <col min="13916" max="13916" customWidth="1" bestFit="1" width="10.0" style="50"/>
    <col min="13917" max="13917" customWidth="1" bestFit="1" width="10.0" style="50"/>
    <col min="13918" max="13918" customWidth="1" bestFit="1" width="10.0" style="50"/>
    <col min="13919" max="13919" customWidth="1" bestFit="1" width="10.0" style="50"/>
    <col min="13920" max="13920" customWidth="1" bestFit="1" width="10.0" style="50"/>
    <col min="13921" max="13921" customWidth="1" bestFit="1" width="10.0" style="50"/>
    <col min="13922" max="13922" customWidth="1" bestFit="1" width="10.0" style="50"/>
    <col min="13923" max="13923" customWidth="1" bestFit="1" width="10.0" style="50"/>
    <col min="13924" max="13924" customWidth="1" bestFit="1" width="10.0" style="50"/>
    <col min="13925" max="13925" customWidth="1" bestFit="1" width="10.0" style="50"/>
    <col min="13926" max="13926" customWidth="1" bestFit="1" width="10.0" style="50"/>
    <col min="13927" max="13927" customWidth="1" bestFit="1" width="10.0" style="50"/>
    <col min="13928" max="13928" customWidth="1" bestFit="1" width="10.0" style="50"/>
    <col min="13929" max="13929" customWidth="1" bestFit="1" width="10.0" style="50"/>
    <col min="13930" max="13930" customWidth="1" bestFit="1" width="10.0" style="50"/>
    <col min="13931" max="13931" customWidth="1" bestFit="1" width="10.0" style="50"/>
    <col min="13932" max="13932" customWidth="1" bestFit="1" width="10.0" style="50"/>
    <col min="13933" max="13933" customWidth="1" bestFit="1" width="10.0" style="50"/>
    <col min="13934" max="13934" customWidth="1" bestFit="1" width="10.0" style="50"/>
    <col min="13935" max="13935" customWidth="1" bestFit="1" width="10.0" style="50"/>
    <col min="13936" max="13936" customWidth="1" bestFit="1" width="10.0" style="50"/>
    <col min="13937" max="13937" customWidth="1" bestFit="1" width="10.0" style="50"/>
    <col min="13938" max="13938" customWidth="1" bestFit="1" width="10.0" style="50"/>
    <col min="13939" max="13939" customWidth="1" bestFit="1" width="10.0" style="50"/>
    <col min="13940" max="13940" customWidth="1" bestFit="1" width="10.0" style="50"/>
    <col min="13941" max="13941" customWidth="1" bestFit="1" width="10.0" style="50"/>
    <col min="13942" max="13942" customWidth="1" bestFit="1" width="10.0" style="50"/>
    <col min="13943" max="13943" customWidth="1" bestFit="1" width="10.0" style="50"/>
    <col min="13944" max="13944" customWidth="1" bestFit="1" width="10.0" style="50"/>
    <col min="13945" max="13945" customWidth="1" bestFit="1" width="10.0" style="50"/>
    <col min="13946" max="13946" customWidth="1" bestFit="1" width="10.0" style="50"/>
    <col min="13947" max="13947" customWidth="1" bestFit="1" width="10.0" style="50"/>
    <col min="13948" max="13948" customWidth="1" bestFit="1" width="10.0" style="50"/>
    <col min="13949" max="13949" customWidth="1" bestFit="1" width="10.0" style="50"/>
    <col min="13950" max="13950" customWidth="1" bestFit="1" width="10.0" style="50"/>
    <col min="13951" max="13951" customWidth="1" bestFit="1" width="10.0" style="50"/>
    <col min="13952" max="13952" customWidth="1" bestFit="1" width="10.0" style="50"/>
    <col min="13953" max="13953" customWidth="1" bestFit="1" width="10.0" style="50"/>
    <col min="13954" max="13954" customWidth="1" bestFit="1" width="10.0" style="50"/>
    <col min="13955" max="13955" customWidth="1" bestFit="1" width="10.0" style="50"/>
    <col min="13956" max="13956" customWidth="1" bestFit="1" width="10.0" style="50"/>
    <col min="13957" max="13957" customWidth="1" bestFit="1" width="10.0" style="50"/>
    <col min="13958" max="13958" customWidth="1" bestFit="1" width="10.0" style="50"/>
    <col min="13959" max="13959" customWidth="1" bestFit="1" width="10.0" style="50"/>
    <col min="13960" max="13960" customWidth="1" bestFit="1" width="10.0" style="50"/>
    <col min="13961" max="13961" customWidth="1" bestFit="1" width="10.0" style="50"/>
    <col min="13962" max="13962" customWidth="1" bestFit="1" width="10.0" style="50"/>
    <col min="13963" max="13963" customWidth="1" bestFit="1" width="10.0" style="50"/>
    <col min="13964" max="13964" customWidth="1" bestFit="1" width="10.0" style="50"/>
    <col min="13965" max="13965" customWidth="1" bestFit="1" width="10.0" style="50"/>
    <col min="13966" max="13966" customWidth="1" bestFit="1" width="10.0" style="50"/>
    <col min="13967" max="13967" customWidth="1" bestFit="1" width="10.0" style="50"/>
    <col min="13968" max="13968" customWidth="1" bestFit="1" width="10.0" style="50"/>
    <col min="13969" max="13969" customWidth="1" bestFit="1" width="10.0" style="50"/>
    <col min="13970" max="13970" customWidth="1" bestFit="1" width="10.0" style="50"/>
    <col min="13971" max="13971" customWidth="1" bestFit="1" width="10.0" style="50"/>
    <col min="13972" max="13972" customWidth="1" bestFit="1" width="10.0" style="50"/>
    <col min="13973" max="13973" customWidth="1" bestFit="1" width="10.0" style="50"/>
    <col min="13974" max="13974" customWidth="1" bestFit="1" width="10.0" style="50"/>
    <col min="13975" max="13975" customWidth="1" bestFit="1" width="10.0" style="50"/>
    <col min="13976" max="13976" customWidth="1" bestFit="1" width="10.0" style="50"/>
    <col min="13977" max="13977" customWidth="1" bestFit="1" width="10.0" style="50"/>
    <col min="13978" max="13978" customWidth="1" bestFit="1" width="10.0" style="50"/>
    <col min="13979" max="13979" customWidth="1" bestFit="1" width="10.0" style="50"/>
    <col min="13980" max="13980" customWidth="1" bestFit="1" width="10.0" style="50"/>
    <col min="13981" max="13981" customWidth="1" bestFit="1" width="10.0" style="50"/>
    <col min="13982" max="13982" customWidth="1" bestFit="1" width="10.0" style="50"/>
    <col min="13983" max="13983" customWidth="1" bestFit="1" width="10.0" style="50"/>
    <col min="13984" max="13984" customWidth="1" bestFit="1" width="10.0" style="50"/>
    <col min="13985" max="13985" customWidth="1" bestFit="1" width="10.0" style="50"/>
    <col min="13986" max="13986" customWidth="1" bestFit="1" width="10.0" style="50"/>
    <col min="13987" max="13987" customWidth="1" bestFit="1" width="10.0" style="50"/>
    <col min="13988" max="13988" customWidth="1" bestFit="1" width="10.0" style="50"/>
    <col min="13989" max="13989" customWidth="1" bestFit="1" width="10.0" style="50"/>
    <col min="13990" max="13990" customWidth="1" bestFit="1" width="10.0" style="50"/>
    <col min="13991" max="13991" customWidth="1" bestFit="1" width="10.0" style="50"/>
    <col min="13992" max="13992" customWidth="1" bestFit="1" width="10.0" style="50"/>
    <col min="13993" max="13993" customWidth="1" bestFit="1" width="10.0" style="50"/>
    <col min="13994" max="13994" customWidth="1" bestFit="1" width="10.0" style="50"/>
    <col min="13995" max="13995" customWidth="1" bestFit="1" width="10.0" style="50"/>
    <col min="13996" max="13996" customWidth="1" bestFit="1" width="10.0" style="50"/>
    <col min="13997" max="13997" customWidth="1" bestFit="1" width="10.0" style="50"/>
    <col min="13998" max="13998" customWidth="1" bestFit="1" width="10.0" style="50"/>
    <col min="13999" max="13999" customWidth="1" bestFit="1" width="10.0" style="50"/>
    <col min="14000" max="14000" customWidth="1" bestFit="1" width="10.0" style="50"/>
    <col min="14001" max="14001" customWidth="1" bestFit="1" width="10.0" style="50"/>
    <col min="14002" max="14002" customWidth="1" bestFit="1" width="10.0" style="50"/>
    <col min="14003" max="14003" customWidth="1" bestFit="1" width="10.0" style="50"/>
    <col min="14004" max="14004" customWidth="1" bestFit="1" width="10.0" style="50"/>
    <col min="14005" max="14005" customWidth="1" bestFit="1" width="10.0" style="50"/>
    <col min="14006" max="14006" customWidth="1" bestFit="1" width="10.0" style="50"/>
    <col min="14007" max="14007" customWidth="1" bestFit="1" width="10.0" style="50"/>
    <col min="14008" max="14008" customWidth="1" bestFit="1" width="10.0" style="50"/>
    <col min="14009" max="14009" customWidth="1" bestFit="1" width="10.0" style="50"/>
    <col min="14010" max="14010" customWidth="1" bestFit="1" width="10.0" style="50"/>
    <col min="14011" max="14011" customWidth="1" bestFit="1" width="10.0" style="50"/>
    <col min="14012" max="14012" customWidth="1" bestFit="1" width="10.0" style="50"/>
    <col min="14013" max="14013" customWidth="1" bestFit="1" width="10.0" style="50"/>
    <col min="14014" max="14014" customWidth="1" bestFit="1" width="10.0" style="50"/>
    <col min="14015" max="14015" customWidth="1" bestFit="1" width="10.0" style="50"/>
    <col min="14016" max="14016" customWidth="1" bestFit="1" width="10.0" style="50"/>
    <col min="14017" max="14017" customWidth="1" bestFit="1" width="10.0" style="50"/>
    <col min="14018" max="14018" customWidth="1" bestFit="1" width="10.0" style="50"/>
    <col min="14019" max="14019" customWidth="1" bestFit="1" width="10.0" style="50"/>
    <col min="14020" max="14020" customWidth="1" bestFit="1" width="10.0" style="50"/>
    <col min="14021" max="14021" customWidth="1" bestFit="1" width="10.0" style="50"/>
    <col min="14022" max="14022" customWidth="1" bestFit="1" width="10.0" style="50"/>
    <col min="14023" max="14023" customWidth="1" bestFit="1" width="10.0" style="50"/>
    <col min="14024" max="14024" customWidth="1" bestFit="1" width="10.0" style="50"/>
    <col min="14025" max="14025" customWidth="1" bestFit="1" width="10.0" style="50"/>
    <col min="14026" max="14026" customWidth="1" bestFit="1" width="10.0" style="50"/>
    <col min="14027" max="14027" customWidth="1" bestFit="1" width="10.0" style="50"/>
    <col min="14028" max="14028" customWidth="1" bestFit="1" width="10.0" style="50"/>
    <col min="14029" max="14029" customWidth="1" bestFit="1" width="10.0" style="50"/>
    <col min="14030" max="14030" customWidth="1" bestFit="1" width="10.0" style="50"/>
    <col min="14031" max="14031" customWidth="1" bestFit="1" width="10.0" style="50"/>
    <col min="14032" max="14032" customWidth="1" bestFit="1" width="10.0" style="50"/>
    <col min="14033" max="14033" customWidth="1" bestFit="1" width="10.0" style="50"/>
    <col min="14034" max="14034" customWidth="1" bestFit="1" width="10.0" style="50"/>
    <col min="14035" max="14035" customWidth="1" bestFit="1" width="10.0" style="50"/>
    <col min="14036" max="14036" customWidth="1" bestFit="1" width="10.0" style="50"/>
    <col min="14037" max="14037" customWidth="1" bestFit="1" width="10.0" style="50"/>
    <col min="14038" max="14038" customWidth="1" bestFit="1" width="10.0" style="50"/>
    <col min="14039" max="14039" customWidth="1" bestFit="1" width="10.0" style="50"/>
    <col min="14040" max="14040" customWidth="1" bestFit="1" width="10.0" style="50"/>
    <col min="14041" max="14041" customWidth="1" bestFit="1" width="10.0" style="50"/>
    <col min="14042" max="14042" customWidth="1" bestFit="1" width="10.0" style="50"/>
    <col min="14043" max="14043" customWidth="1" bestFit="1" width="10.0" style="50"/>
    <col min="14044" max="14044" customWidth="1" bestFit="1" width="10.0" style="50"/>
    <col min="14045" max="14045" customWidth="1" bestFit="1" width="10.0" style="50"/>
    <col min="14046" max="14046" customWidth="1" bestFit="1" width="10.0" style="50"/>
    <col min="14047" max="14047" customWidth="1" bestFit="1" width="10.0" style="50"/>
    <col min="14048" max="14048" customWidth="1" bestFit="1" width="10.0" style="50"/>
    <col min="14049" max="14049" customWidth="1" bestFit="1" width="10.0" style="50"/>
    <col min="14050" max="14050" customWidth="1" bestFit="1" width="10.0" style="50"/>
    <col min="14051" max="14051" customWidth="1" bestFit="1" width="10.0" style="50"/>
    <col min="14052" max="14052" customWidth="1" bestFit="1" width="10.0" style="50"/>
    <col min="14053" max="14053" customWidth="1" bestFit="1" width="10.0" style="50"/>
    <col min="14054" max="14054" customWidth="1" bestFit="1" width="10.0" style="50"/>
    <col min="14055" max="14055" customWidth="1" bestFit="1" width="10.0" style="50"/>
    <col min="14056" max="14056" customWidth="1" bestFit="1" width="10.0" style="50"/>
    <col min="14057" max="14057" customWidth="1" bestFit="1" width="10.0" style="50"/>
    <col min="14058" max="14058" customWidth="1" bestFit="1" width="10.0" style="50"/>
    <col min="14059" max="14059" customWidth="1" bestFit="1" width="10.0" style="50"/>
    <col min="14060" max="14060" customWidth="1" bestFit="1" width="10.0" style="50"/>
    <col min="14061" max="14061" customWidth="1" bestFit="1" width="10.0" style="50"/>
    <col min="14062" max="14062" customWidth="1" bestFit="1" width="10.0" style="50"/>
    <col min="14063" max="14063" customWidth="1" bestFit="1" width="10.0" style="50"/>
    <col min="14064" max="14064" customWidth="1" bestFit="1" width="10.0" style="50"/>
    <col min="14065" max="14065" customWidth="1" bestFit="1" width="10.0" style="50"/>
    <col min="14066" max="14066" customWidth="1" bestFit="1" width="10.0" style="50"/>
    <col min="14067" max="14067" customWidth="1" bestFit="1" width="10.0" style="50"/>
    <col min="14068" max="14068" customWidth="1" bestFit="1" width="10.0" style="50"/>
    <col min="14069" max="14069" customWidth="1" bestFit="1" width="10.0" style="50"/>
    <col min="14070" max="14070" customWidth="1" bestFit="1" width="10.0" style="50"/>
    <col min="14071" max="14071" customWidth="1" bestFit="1" width="10.0" style="50"/>
    <col min="14072" max="14072" customWidth="1" bestFit="1" width="10.0" style="50"/>
    <col min="14073" max="14073" customWidth="1" bestFit="1" width="10.0" style="50"/>
    <col min="14074" max="14074" customWidth="1" bestFit="1" width="10.0" style="50"/>
    <col min="14075" max="14075" customWidth="1" bestFit="1" width="10.0" style="50"/>
    <col min="14076" max="14076" customWidth="1" bestFit="1" width="10.0" style="50"/>
    <col min="14077" max="14077" customWidth="1" bestFit="1" width="10.0" style="50"/>
    <col min="14078" max="14078" customWidth="1" bestFit="1" width="10.0" style="50"/>
    <col min="14079" max="14079" customWidth="1" bestFit="1" width="10.0" style="50"/>
    <col min="14080" max="14080" customWidth="1" bestFit="1" width="10.0" style="50"/>
    <col min="14081" max="14081" customWidth="1" bestFit="1" width="10.0" style="50"/>
    <col min="14082" max="14082" customWidth="1" bestFit="1" width="10.0" style="50"/>
    <col min="14083" max="14083" customWidth="1" bestFit="1" width="10.0" style="50"/>
    <col min="14084" max="14084" customWidth="1" bestFit="1" width="10.0" style="50"/>
    <col min="14085" max="14085" customWidth="1" bestFit="1" width="10.0" style="50"/>
    <col min="14086" max="14086" customWidth="1" bestFit="1" width="10.0" style="50"/>
    <col min="14087" max="14087" customWidth="1" bestFit="1" width="10.0" style="50"/>
    <col min="14088" max="14088" customWidth="1" bestFit="1" width="10.0" style="50"/>
    <col min="14089" max="14089" customWidth="1" bestFit="1" width="10.0" style="50"/>
    <col min="14090" max="14090" customWidth="1" bestFit="1" width="10.0" style="50"/>
    <col min="14091" max="14091" customWidth="1" bestFit="1" width="10.0" style="50"/>
    <col min="14092" max="14092" customWidth="1" bestFit="1" width="10.0" style="50"/>
    <col min="14093" max="14093" customWidth="1" bestFit="1" width="10.0" style="50"/>
    <col min="14094" max="14094" customWidth="1" bestFit="1" width="10.0" style="50"/>
    <col min="14095" max="14095" customWidth="1" bestFit="1" width="10.0" style="50"/>
    <col min="14096" max="14096" customWidth="1" bestFit="1" width="10.0" style="50"/>
    <col min="14097" max="14097" customWidth="1" bestFit="1" width="10.0" style="50"/>
    <col min="14098" max="14098" customWidth="1" bestFit="1" width="10.0" style="50"/>
    <col min="14099" max="14099" customWidth="1" bestFit="1" width="10.0" style="50"/>
    <col min="14100" max="14100" customWidth="1" bestFit="1" width="10.0" style="50"/>
    <col min="14101" max="14101" customWidth="1" bestFit="1" width="10.0" style="50"/>
    <col min="14102" max="14102" customWidth="1" bestFit="1" width="10.0" style="50"/>
    <col min="14103" max="14103" customWidth="1" bestFit="1" width="10.0" style="50"/>
    <col min="14104" max="14104" customWidth="1" bestFit="1" width="10.0" style="50"/>
    <col min="14105" max="14105" customWidth="1" bestFit="1" width="10.0" style="50"/>
    <col min="14106" max="14106" customWidth="1" bestFit="1" width="10.0" style="50"/>
    <col min="14107" max="14107" customWidth="1" bestFit="1" width="10.0" style="50"/>
    <col min="14108" max="14108" customWidth="1" bestFit="1" width="10.0" style="50"/>
    <col min="14109" max="14109" customWidth="1" bestFit="1" width="10.0" style="50"/>
    <col min="14110" max="14110" customWidth="1" bestFit="1" width="10.0" style="50"/>
    <col min="14111" max="14111" customWidth="1" bestFit="1" width="10.0" style="50"/>
    <col min="14112" max="14112" customWidth="1" bestFit="1" width="10.0" style="50"/>
    <col min="14113" max="14113" customWidth="1" bestFit="1" width="10.0" style="50"/>
    <col min="14114" max="14114" customWidth="1" bestFit="1" width="10.0" style="50"/>
    <col min="14115" max="14115" customWidth="1" bestFit="1" width="10.0" style="50"/>
    <col min="14116" max="14116" customWidth="1" bestFit="1" width="10.0" style="50"/>
    <col min="14117" max="14117" customWidth="1" bestFit="1" width="10.0" style="50"/>
    <col min="14118" max="14118" customWidth="1" bestFit="1" width="10.0" style="50"/>
    <col min="14119" max="14119" customWidth="1" bestFit="1" width="10.0" style="50"/>
    <col min="14120" max="14120" customWidth="1" bestFit="1" width="10.0" style="50"/>
    <col min="14121" max="14121" customWidth="1" bestFit="1" width="10.0" style="50"/>
    <col min="14122" max="14122" customWidth="1" bestFit="1" width="10.0" style="50"/>
    <col min="14123" max="14123" customWidth="1" bestFit="1" width="10.0" style="50"/>
    <col min="14124" max="14124" customWidth="1" bestFit="1" width="10.0" style="50"/>
    <col min="14125" max="14125" customWidth="1" bestFit="1" width="10.0" style="50"/>
    <col min="14126" max="14126" customWidth="1" bestFit="1" width="10.0" style="50"/>
    <col min="14127" max="14127" customWidth="1" bestFit="1" width="10.0" style="50"/>
    <col min="14128" max="14128" customWidth="1" bestFit="1" width="10.0" style="50"/>
    <col min="14129" max="14129" customWidth="1" bestFit="1" width="10.0" style="50"/>
    <col min="14130" max="14130" customWidth="1" bestFit="1" width="10.0" style="50"/>
    <col min="14131" max="14131" customWidth="1" bestFit="1" width="10.0" style="50"/>
    <col min="14132" max="14132" customWidth="1" bestFit="1" width="10.0" style="50"/>
    <col min="14133" max="14133" customWidth="1" bestFit="1" width="10.0" style="50"/>
    <col min="14134" max="14134" customWidth="1" bestFit="1" width="10.0" style="50"/>
    <col min="14135" max="14135" customWidth="1" bestFit="1" width="10.0" style="50"/>
    <col min="14136" max="14136" customWidth="1" bestFit="1" width="10.0" style="50"/>
    <col min="14137" max="14137" customWidth="1" bestFit="1" width="10.0" style="50"/>
    <col min="14138" max="14138" customWidth="1" bestFit="1" width="10.0" style="50"/>
    <col min="14139" max="14139" customWidth="1" bestFit="1" width="10.0" style="50"/>
    <col min="14140" max="14140" customWidth="1" bestFit="1" width="10.0" style="50"/>
    <col min="14141" max="14141" customWidth="1" bestFit="1" width="10.0" style="50"/>
    <col min="14142" max="14142" customWidth="1" bestFit="1" width="10.0" style="50"/>
    <col min="14143" max="14143" customWidth="1" bestFit="1" width="10.0" style="50"/>
    <col min="14144" max="14144" customWidth="1" bestFit="1" width="10.0" style="50"/>
    <col min="14145" max="14145" customWidth="1" bestFit="1" width="10.0" style="50"/>
    <col min="14146" max="14146" customWidth="1" bestFit="1" width="10.0" style="50"/>
    <col min="14147" max="14147" customWidth="1" bestFit="1" width="10.0" style="50"/>
    <col min="14148" max="14148" customWidth="1" bestFit="1" width="10.0" style="50"/>
    <col min="14149" max="14149" customWidth="1" bestFit="1" width="10.0" style="50"/>
    <col min="14150" max="14150" customWidth="1" bestFit="1" width="10.0" style="50"/>
    <col min="14151" max="14151" customWidth="1" bestFit="1" width="10.0" style="50"/>
    <col min="14152" max="14152" customWidth="1" bestFit="1" width="10.0" style="50"/>
    <col min="14153" max="14153" customWidth="1" bestFit="1" width="10.0" style="50"/>
    <col min="14154" max="14154" customWidth="1" bestFit="1" width="10.0" style="50"/>
    <col min="14155" max="14155" customWidth="1" bestFit="1" width="10.0" style="50"/>
    <col min="14156" max="14156" customWidth="1" bestFit="1" width="10.0" style="50"/>
    <col min="14157" max="14157" customWidth="1" bestFit="1" width="10.0" style="50"/>
    <col min="14158" max="14158" customWidth="1" bestFit="1" width="10.0" style="50"/>
    <col min="14159" max="14159" customWidth="1" bestFit="1" width="10.0" style="50"/>
    <col min="14160" max="14160" customWidth="1" bestFit="1" width="10.0" style="50"/>
    <col min="14161" max="14161" customWidth="1" bestFit="1" width="10.0" style="50"/>
    <col min="14162" max="14162" customWidth="1" bestFit="1" width="10.0" style="50"/>
    <col min="14163" max="14163" customWidth="1" bestFit="1" width="10.0" style="50"/>
    <col min="14164" max="14164" customWidth="1" bestFit="1" width="10.0" style="50"/>
    <col min="14165" max="14165" customWidth="1" bestFit="1" width="10.0" style="50"/>
    <col min="14166" max="14166" customWidth="1" bestFit="1" width="10.0" style="50"/>
    <col min="14167" max="14167" customWidth="1" bestFit="1" width="10.0" style="50"/>
    <col min="14168" max="14168" customWidth="1" bestFit="1" width="10.0" style="50"/>
    <col min="14169" max="14169" customWidth="1" bestFit="1" width="10.0" style="50"/>
    <col min="14170" max="14170" customWidth="1" bestFit="1" width="10.0" style="50"/>
    <col min="14171" max="14171" customWidth="1" bestFit="1" width="10.0" style="50"/>
    <col min="14172" max="14172" customWidth="1" bestFit="1" width="10.0" style="50"/>
    <col min="14173" max="14173" customWidth="1" bestFit="1" width="10.0" style="50"/>
    <col min="14174" max="14174" customWidth="1" bestFit="1" width="10.0" style="50"/>
    <col min="14175" max="14175" customWidth="1" bestFit="1" width="10.0" style="50"/>
    <col min="14176" max="14176" customWidth="1" bestFit="1" width="10.0" style="50"/>
    <col min="14177" max="14177" customWidth="1" bestFit="1" width="10.0" style="50"/>
    <col min="14178" max="14178" customWidth="1" bestFit="1" width="10.0" style="50"/>
    <col min="14179" max="14179" customWidth="1" bestFit="1" width="10.0" style="50"/>
    <col min="14180" max="14180" customWidth="1" bestFit="1" width="10.0" style="50"/>
    <col min="14181" max="14181" customWidth="1" bestFit="1" width="10.0" style="50"/>
    <col min="14182" max="14182" customWidth="1" bestFit="1" width="10.0" style="50"/>
    <col min="14183" max="14183" customWidth="1" bestFit="1" width="10.0" style="50"/>
    <col min="14184" max="14184" customWidth="1" bestFit="1" width="10.0" style="50"/>
    <col min="14185" max="14185" customWidth="1" bestFit="1" width="10.0" style="50"/>
    <col min="14186" max="14186" customWidth="1" bestFit="1" width="10.0" style="50"/>
    <col min="14187" max="14187" customWidth="1" bestFit="1" width="10.0" style="50"/>
    <col min="14188" max="14188" customWidth="1" bestFit="1" width="10.0" style="50"/>
    <col min="14189" max="14189" customWidth="1" bestFit="1" width="10.0" style="50"/>
    <col min="14190" max="14190" customWidth="1" bestFit="1" width="10.0" style="50"/>
    <col min="14191" max="14191" customWidth="1" bestFit="1" width="10.0" style="50"/>
    <col min="14192" max="14192" customWidth="1" bestFit="1" width="10.0" style="50"/>
    <col min="14193" max="14193" customWidth="1" bestFit="1" width="10.0" style="50"/>
    <col min="14194" max="14194" customWidth="1" bestFit="1" width="10.0" style="50"/>
    <col min="14195" max="14195" customWidth="1" bestFit="1" width="10.0" style="50"/>
    <col min="14196" max="14196" customWidth="1" bestFit="1" width="10.0" style="50"/>
    <col min="14197" max="14197" customWidth="1" bestFit="1" width="10.0" style="50"/>
    <col min="14198" max="14198" customWidth="1" bestFit="1" width="10.0" style="50"/>
    <col min="14199" max="14199" customWidth="1" bestFit="1" width="10.0" style="50"/>
    <col min="14200" max="14200" customWidth="1" bestFit="1" width="10.0" style="50"/>
    <col min="14201" max="14201" customWidth="1" bestFit="1" width="10.0" style="50"/>
    <col min="14202" max="14202" customWidth="1" bestFit="1" width="10.0" style="50"/>
    <col min="14203" max="14203" customWidth="1" bestFit="1" width="10.0" style="50"/>
    <col min="14204" max="14204" customWidth="1" bestFit="1" width="10.0" style="50"/>
    <col min="14205" max="14205" customWidth="1" bestFit="1" width="10.0" style="50"/>
    <col min="14206" max="14206" customWidth="1" bestFit="1" width="10.0" style="50"/>
    <col min="14207" max="14207" customWidth="1" bestFit="1" width="10.0" style="50"/>
    <col min="14208" max="14208" customWidth="1" bestFit="1" width="10.0" style="50"/>
    <col min="14209" max="14209" customWidth="1" bestFit="1" width="10.0" style="50"/>
    <col min="14210" max="14210" customWidth="1" bestFit="1" width="10.0" style="50"/>
    <col min="14211" max="14211" customWidth="1" bestFit="1" width="10.0" style="50"/>
    <col min="14212" max="14212" customWidth="1" bestFit="1" width="10.0" style="50"/>
    <col min="14213" max="14213" customWidth="1" bestFit="1" width="10.0" style="50"/>
    <col min="14214" max="14214" customWidth="1" bestFit="1" width="10.0" style="50"/>
    <col min="14215" max="14215" customWidth="1" bestFit="1" width="10.0" style="50"/>
    <col min="14216" max="14216" customWidth="1" bestFit="1" width="10.0" style="50"/>
    <col min="14217" max="14217" customWidth="1" bestFit="1" width="10.0" style="50"/>
    <col min="14218" max="14218" customWidth="1" bestFit="1" width="10.0" style="50"/>
    <col min="14219" max="14219" customWidth="1" bestFit="1" width="10.0" style="50"/>
    <col min="14220" max="14220" customWidth="1" bestFit="1" width="10.0" style="50"/>
    <col min="14221" max="14221" customWidth="1" bestFit="1" width="10.0" style="50"/>
    <col min="14222" max="14222" customWidth="1" bestFit="1" width="10.0" style="50"/>
    <col min="14223" max="14223" customWidth="1" bestFit="1" width="10.0" style="50"/>
    <col min="14224" max="14224" customWidth="1" bestFit="1" width="10.0" style="50"/>
    <col min="14225" max="14225" customWidth="1" bestFit="1" width="10.0" style="50"/>
    <col min="14226" max="14226" customWidth="1" bestFit="1" width="10.0" style="50"/>
    <col min="14227" max="14227" customWidth="1" bestFit="1" width="10.0" style="50"/>
    <col min="14228" max="14228" customWidth="1" bestFit="1" width="10.0" style="50"/>
    <col min="14229" max="14229" customWidth="1" bestFit="1" width="10.0" style="50"/>
    <col min="14230" max="14230" customWidth="1" bestFit="1" width="10.0" style="50"/>
    <col min="14231" max="14231" customWidth="1" bestFit="1" width="10.0" style="50"/>
    <col min="14232" max="14232" customWidth="1" bestFit="1" width="10.0" style="50"/>
    <col min="14233" max="14233" customWidth="1" bestFit="1" width="10.0" style="50"/>
    <col min="14234" max="14234" customWidth="1" bestFit="1" width="10.0" style="50"/>
    <col min="14235" max="14235" customWidth="1" bestFit="1" width="10.0" style="50"/>
    <col min="14236" max="14236" customWidth="1" bestFit="1" width="10.0" style="50"/>
    <col min="14237" max="14237" customWidth="1" bestFit="1" width="10.0" style="50"/>
    <col min="14238" max="14238" customWidth="1" bestFit="1" width="10.0" style="50"/>
    <col min="14239" max="14239" customWidth="1" bestFit="1" width="10.0" style="50"/>
    <col min="14240" max="14240" customWidth="1" bestFit="1" width="10.0" style="50"/>
    <col min="14241" max="14241" customWidth="1" bestFit="1" width="10.0" style="50"/>
    <col min="14242" max="14242" customWidth="1" bestFit="1" width="10.0" style="50"/>
    <col min="14243" max="14243" customWidth="1" bestFit="1" width="10.0" style="50"/>
    <col min="14244" max="14244" customWidth="1" bestFit="1" width="10.0" style="50"/>
    <col min="14245" max="14245" customWidth="1" bestFit="1" width="10.0" style="50"/>
    <col min="14246" max="14246" customWidth="1" bestFit="1" width="10.0" style="50"/>
    <col min="14247" max="14247" customWidth="1" bestFit="1" width="10.0" style="50"/>
    <col min="14248" max="14248" customWidth="1" bestFit="1" width="10.0" style="50"/>
    <col min="14249" max="14249" customWidth="1" bestFit="1" width="10.0" style="50"/>
    <col min="14250" max="14250" customWidth="1" bestFit="1" width="10.0" style="50"/>
    <col min="14251" max="14251" customWidth="1" bestFit="1" width="10.0" style="50"/>
    <col min="14252" max="14252" customWidth="1" bestFit="1" width="10.0" style="50"/>
    <col min="14253" max="14253" customWidth="1" bestFit="1" width="10.0" style="50"/>
    <col min="14254" max="14254" customWidth="1" bestFit="1" width="10.0" style="50"/>
    <col min="14255" max="14255" customWidth="1" bestFit="1" width="10.0" style="50"/>
    <col min="14256" max="14256" customWidth="1" bestFit="1" width="10.0" style="50"/>
    <col min="14257" max="14257" customWidth="1" bestFit="1" width="10.0" style="50"/>
    <col min="14258" max="14258" customWidth="1" bestFit="1" width="10.0" style="50"/>
    <col min="14259" max="14259" customWidth="1" bestFit="1" width="10.0" style="50"/>
    <col min="14260" max="14260" customWidth="1" bestFit="1" width="10.0" style="50"/>
    <col min="14261" max="14261" customWidth="1" bestFit="1" width="10.0" style="50"/>
    <col min="14262" max="14262" customWidth="1" bestFit="1" width="10.0" style="50"/>
    <col min="14263" max="14263" customWidth="1" bestFit="1" width="10.0" style="50"/>
    <col min="14264" max="14264" customWidth="1" bestFit="1" width="10.0" style="50"/>
    <col min="14265" max="14265" customWidth="1" bestFit="1" width="10.0" style="50"/>
    <col min="14266" max="14266" customWidth="1" bestFit="1" width="10.0" style="50"/>
    <col min="14267" max="14267" customWidth="1" bestFit="1" width="10.0" style="50"/>
    <col min="14268" max="14268" customWidth="1" bestFit="1" width="10.0" style="50"/>
    <col min="14269" max="14269" customWidth="1" bestFit="1" width="10.0" style="50"/>
    <col min="14270" max="14270" customWidth="1" bestFit="1" width="10.0" style="50"/>
    <col min="14271" max="14271" customWidth="1" bestFit="1" width="10.0" style="50"/>
    <col min="14272" max="14272" customWidth="1" bestFit="1" width="10.0" style="50"/>
    <col min="14273" max="14273" customWidth="1" bestFit="1" width="10.0" style="50"/>
    <col min="14274" max="14274" customWidth="1" bestFit="1" width="10.0" style="50"/>
    <col min="14275" max="14275" customWidth="1" bestFit="1" width="10.0" style="50"/>
    <col min="14276" max="14276" customWidth="1" bestFit="1" width="10.0" style="50"/>
    <col min="14277" max="14277" customWidth="1" bestFit="1" width="10.0" style="50"/>
    <col min="14278" max="14278" customWidth="1" bestFit="1" width="10.0" style="50"/>
    <col min="14279" max="14279" customWidth="1" bestFit="1" width="10.0" style="50"/>
    <col min="14280" max="14280" customWidth="1" bestFit="1" width="10.0" style="50"/>
    <col min="14281" max="14281" customWidth="1" bestFit="1" width="10.0" style="50"/>
    <col min="14282" max="14282" customWidth="1" bestFit="1" width="10.0" style="50"/>
    <col min="14283" max="14283" customWidth="1" bestFit="1" width="10.0" style="50"/>
    <col min="14284" max="14284" customWidth="1" bestFit="1" width="10.0" style="50"/>
    <col min="14285" max="14285" customWidth="1" bestFit="1" width="10.0" style="50"/>
    <col min="14286" max="14286" customWidth="1" bestFit="1" width="10.0" style="50"/>
    <col min="14287" max="14287" customWidth="1" bestFit="1" width="10.0" style="50"/>
    <col min="14288" max="14288" customWidth="1" bestFit="1" width="10.0" style="50"/>
    <col min="14289" max="14289" customWidth="1" bestFit="1" width="10.0" style="50"/>
    <col min="14290" max="14290" customWidth="1" bestFit="1" width="10.0" style="50"/>
    <col min="14291" max="14291" customWidth="1" bestFit="1" width="10.0" style="50"/>
    <col min="14292" max="14292" customWidth="1" bestFit="1" width="10.0" style="50"/>
    <col min="14293" max="14293" customWidth="1" bestFit="1" width="10.0" style="50"/>
    <col min="14294" max="14294" customWidth="1" bestFit="1" width="10.0" style="50"/>
    <col min="14295" max="14295" customWidth="1" bestFit="1" width="10.0" style="50"/>
    <col min="14296" max="14296" customWidth="1" bestFit="1" width="10.0" style="50"/>
    <col min="14297" max="14297" customWidth="1" bestFit="1" width="10.0" style="50"/>
    <col min="14298" max="14298" customWidth="1" bestFit="1" width="10.0" style="50"/>
    <col min="14299" max="14299" customWidth="1" bestFit="1" width="10.0" style="50"/>
    <col min="14300" max="14300" customWidth="1" bestFit="1" width="10.0" style="50"/>
    <col min="14301" max="14301" customWidth="1" bestFit="1" width="10.0" style="50"/>
    <col min="14302" max="14302" customWidth="1" bestFit="1" width="10.0" style="50"/>
    <col min="14303" max="14303" customWidth="1" bestFit="1" width="10.0" style="50"/>
    <col min="14304" max="14304" customWidth="1" bestFit="1" width="10.0" style="50"/>
    <col min="14305" max="14305" customWidth="1" bestFit="1" width="10.0" style="50"/>
    <col min="14306" max="14306" customWidth="1" bestFit="1" width="10.0" style="50"/>
    <col min="14307" max="14307" customWidth="1" bestFit="1" width="10.0" style="50"/>
    <col min="14308" max="14308" customWidth="1" bestFit="1" width="10.0" style="50"/>
    <col min="14309" max="14309" customWidth="1" bestFit="1" width="10.0" style="50"/>
    <col min="14310" max="14310" customWidth="1" bestFit="1" width="10.0" style="50"/>
    <col min="14311" max="14311" customWidth="1" bestFit="1" width="10.0" style="50"/>
    <col min="14312" max="14312" customWidth="1" bestFit="1" width="10.0" style="50"/>
    <col min="14313" max="14313" customWidth="1" bestFit="1" width="10.0" style="50"/>
    <col min="14314" max="14314" customWidth="1" bestFit="1" width="10.0" style="50"/>
    <col min="14315" max="14315" customWidth="1" bestFit="1" width="10.0" style="50"/>
    <col min="14316" max="14316" customWidth="1" bestFit="1" width="10.0" style="50"/>
    <col min="14317" max="14317" customWidth="1" bestFit="1" width="10.0" style="50"/>
    <col min="14318" max="14318" customWidth="1" bestFit="1" width="10.0" style="50"/>
    <col min="14319" max="14319" customWidth="1" bestFit="1" width="10.0" style="50"/>
    <col min="14320" max="14320" customWidth="1" bestFit="1" width="10.0" style="50"/>
    <col min="14321" max="14321" customWidth="1" bestFit="1" width="10.0" style="50"/>
    <col min="14322" max="14322" customWidth="1" bestFit="1" width="10.0" style="50"/>
    <col min="14323" max="14323" customWidth="1" bestFit="1" width="10.0" style="50"/>
    <col min="14324" max="14324" customWidth="1" bestFit="1" width="10.0" style="50"/>
    <col min="14325" max="14325" customWidth="1" bestFit="1" width="10.0" style="50"/>
    <col min="14326" max="14326" customWidth="1" bestFit="1" width="10.0" style="50"/>
    <col min="14327" max="14327" customWidth="1" bestFit="1" width="10.0" style="50"/>
    <col min="14328" max="14328" customWidth="1" bestFit="1" width="10.0" style="50"/>
    <col min="14329" max="14329" customWidth="1" bestFit="1" width="10.0" style="50"/>
    <col min="14330" max="14330" customWidth="1" bestFit="1" width="10.0" style="50"/>
    <col min="14331" max="14331" customWidth="1" bestFit="1" width="10.0" style="50"/>
    <col min="14332" max="14332" customWidth="1" bestFit="1" width="10.0" style="50"/>
    <col min="14333" max="14333" customWidth="1" bestFit="1" width="10.0" style="50"/>
    <col min="14334" max="14334" customWidth="1" bestFit="1" width="10.0" style="50"/>
    <col min="14335" max="14335" customWidth="1" bestFit="1" width="10.0" style="50"/>
    <col min="14336" max="14336" customWidth="1" bestFit="1" width="10.0" style="50"/>
    <col min="14337" max="14337" customWidth="1" bestFit="1" width="10.0" style="50"/>
    <col min="14338" max="14338" customWidth="1" bestFit="1" width="10.0" style="50"/>
    <col min="14339" max="14339" customWidth="1" bestFit="1" width="10.0" style="50"/>
    <col min="14340" max="14340" customWidth="1" bestFit="1" width="10.0" style="50"/>
    <col min="14341" max="14341" customWidth="1" bestFit="1" width="10.0" style="50"/>
    <col min="14342" max="14342" customWidth="1" bestFit="1" width="10.0" style="50"/>
    <col min="14343" max="14343" customWidth="1" bestFit="1" width="10.0" style="50"/>
    <col min="14344" max="14344" customWidth="1" bestFit="1" width="10.0" style="50"/>
    <col min="14345" max="14345" customWidth="1" bestFit="1" width="10.0" style="50"/>
    <col min="14346" max="14346" customWidth="1" bestFit="1" width="10.0" style="50"/>
    <col min="14347" max="14347" customWidth="1" bestFit="1" width="10.0" style="50"/>
    <col min="14348" max="14348" customWidth="1" bestFit="1" width="10.0" style="50"/>
    <col min="14349" max="14349" customWidth="1" bestFit="1" width="10.0" style="50"/>
    <col min="14350" max="14350" customWidth="1" bestFit="1" width="10.0" style="50"/>
    <col min="14351" max="14351" customWidth="1" bestFit="1" width="10.0" style="50"/>
    <col min="14352" max="14352" customWidth="1" bestFit="1" width="10.0" style="50"/>
    <col min="14353" max="14353" customWidth="1" bestFit="1" width="10.0" style="50"/>
    <col min="14354" max="14354" customWidth="1" bestFit="1" width="10.0" style="50"/>
    <col min="14355" max="14355" customWidth="1" bestFit="1" width="10.0" style="50"/>
    <col min="14356" max="14356" customWidth="1" bestFit="1" width="10.0" style="50"/>
    <col min="14357" max="14357" customWidth="1" bestFit="1" width="10.0" style="50"/>
    <col min="14358" max="14358" customWidth="1" bestFit="1" width="10.0" style="50"/>
    <col min="14359" max="14359" customWidth="1" bestFit="1" width="10.0" style="50"/>
    <col min="14360" max="14360" customWidth="1" bestFit="1" width="10.0" style="50"/>
    <col min="14361" max="14361" customWidth="1" bestFit="1" width="10.0" style="50"/>
    <col min="14362" max="14362" customWidth="1" bestFit="1" width="10.0" style="50"/>
    <col min="14363" max="14363" customWidth="1" bestFit="1" width="10.0" style="50"/>
    <col min="14364" max="14364" customWidth="1" bestFit="1" width="10.0" style="50"/>
    <col min="14365" max="14365" customWidth="1" bestFit="1" width="10.0" style="50"/>
    <col min="14366" max="14366" customWidth="1" bestFit="1" width="10.0" style="50"/>
    <col min="14367" max="14367" customWidth="1" bestFit="1" width="10.0" style="50"/>
    <col min="14368" max="14368" customWidth="1" bestFit="1" width="10.0" style="50"/>
    <col min="14369" max="14369" customWidth="1" bestFit="1" width="10.0" style="50"/>
    <col min="14370" max="14370" customWidth="1" bestFit="1" width="10.0" style="50"/>
    <col min="14371" max="14371" customWidth="1" bestFit="1" width="10.0" style="50"/>
    <col min="14372" max="14372" customWidth="1" bestFit="1" width="10.0" style="50"/>
    <col min="14373" max="14373" customWidth="1" bestFit="1" width="10.0" style="50"/>
    <col min="14374" max="14374" customWidth="1" bestFit="1" width="10.0" style="50"/>
    <col min="14375" max="14375" customWidth="1" bestFit="1" width="10.0" style="50"/>
    <col min="14376" max="14376" customWidth="1" bestFit="1" width="10.0" style="50"/>
    <col min="14377" max="14377" customWidth="1" bestFit="1" width="10.0" style="50"/>
    <col min="14378" max="14378" customWidth="1" bestFit="1" width="10.0" style="50"/>
    <col min="14379" max="14379" customWidth="1" bestFit="1" width="10.0" style="50"/>
    <col min="14380" max="14380" customWidth="1" bestFit="1" width="10.0" style="50"/>
    <col min="14381" max="14381" customWidth="1" bestFit="1" width="10.0" style="50"/>
    <col min="14382" max="14382" customWidth="1" bestFit="1" width="10.0" style="50"/>
    <col min="14383" max="14383" customWidth="1" bestFit="1" width="10.0" style="50"/>
    <col min="14384" max="14384" customWidth="1" bestFit="1" width="10.0" style="50"/>
    <col min="14385" max="14385" customWidth="1" bestFit="1" width="10.0" style="50"/>
    <col min="14386" max="14386" customWidth="1" bestFit="1" width="10.0" style="50"/>
    <col min="14387" max="14387" customWidth="1" bestFit="1" width="10.0" style="50"/>
    <col min="14388" max="14388" customWidth="1" bestFit="1" width="10.0" style="50"/>
    <col min="14389" max="14389" customWidth="1" bestFit="1" width="10.0" style="50"/>
    <col min="14390" max="14390" customWidth="1" bestFit="1" width="10.0" style="50"/>
    <col min="14391" max="14391" customWidth="1" bestFit="1" width="10.0" style="50"/>
    <col min="14392" max="14392" customWidth="1" bestFit="1" width="10.0" style="50"/>
    <col min="14393" max="14393" customWidth="1" bestFit="1" width="10.0" style="50"/>
    <col min="14394" max="14394" customWidth="1" bestFit="1" width="10.0" style="50"/>
    <col min="14395" max="14395" customWidth="1" bestFit="1" width="10.0" style="50"/>
    <col min="14396" max="14396" customWidth="1" bestFit="1" width="10.0" style="50"/>
    <col min="14397" max="14397" customWidth="1" bestFit="1" width="10.0" style="50"/>
    <col min="14398" max="14398" customWidth="1" bestFit="1" width="10.0" style="50"/>
    <col min="14399" max="14399" customWidth="1" bestFit="1" width="10.0" style="50"/>
    <col min="14400" max="14400" customWidth="1" bestFit="1" width="10.0" style="50"/>
    <col min="14401" max="14401" customWidth="1" bestFit="1" width="10.0" style="50"/>
    <col min="14402" max="14402" customWidth="1" bestFit="1" width="10.0" style="50"/>
    <col min="14403" max="14403" customWidth="1" bestFit="1" width="10.0" style="50"/>
    <col min="14404" max="14404" customWidth="1" bestFit="1" width="10.0" style="50"/>
    <col min="14405" max="14405" customWidth="1" bestFit="1" width="10.0" style="50"/>
    <col min="14406" max="14406" customWidth="1" bestFit="1" width="10.0" style="50"/>
    <col min="14407" max="14407" customWidth="1" bestFit="1" width="10.0" style="50"/>
    <col min="14408" max="14408" customWidth="1" bestFit="1" width="10.0" style="50"/>
    <col min="14409" max="14409" customWidth="1" bestFit="1" width="10.0" style="50"/>
    <col min="14410" max="14410" customWidth="1" bestFit="1" width="10.0" style="50"/>
    <col min="14411" max="14411" customWidth="1" bestFit="1" width="10.0" style="50"/>
    <col min="14412" max="14412" customWidth="1" bestFit="1" width="10.0" style="50"/>
    <col min="14413" max="14413" customWidth="1" bestFit="1" width="10.0" style="50"/>
    <col min="14414" max="14414" customWidth="1" bestFit="1" width="10.0" style="50"/>
    <col min="14415" max="14415" customWidth="1" bestFit="1" width="10.0" style="50"/>
    <col min="14416" max="14416" customWidth="1" bestFit="1" width="10.0" style="50"/>
    <col min="14417" max="14417" customWidth="1" bestFit="1" width="10.0" style="50"/>
    <col min="14418" max="14418" customWidth="1" bestFit="1" width="10.0" style="50"/>
    <col min="14419" max="14419" customWidth="1" bestFit="1" width="10.0" style="50"/>
    <col min="14420" max="14420" customWidth="1" bestFit="1" width="10.0" style="50"/>
    <col min="14421" max="14421" customWidth="1" bestFit="1" width="10.0" style="50"/>
    <col min="14422" max="14422" customWidth="1" bestFit="1" width="10.0" style="50"/>
    <col min="14423" max="14423" customWidth="1" bestFit="1" width="10.0" style="50"/>
    <col min="14424" max="14424" customWidth="1" bestFit="1" width="10.0" style="50"/>
    <col min="14425" max="14425" customWidth="1" bestFit="1" width="10.0" style="50"/>
    <col min="14426" max="14426" customWidth="1" bestFit="1" width="10.0" style="50"/>
    <col min="14427" max="14427" customWidth="1" bestFit="1" width="10.0" style="50"/>
    <col min="14428" max="14428" customWidth="1" bestFit="1" width="10.0" style="50"/>
    <col min="14429" max="14429" customWidth="1" bestFit="1" width="10.0" style="50"/>
    <col min="14430" max="14430" customWidth="1" bestFit="1" width="10.0" style="50"/>
    <col min="14431" max="14431" customWidth="1" bestFit="1" width="10.0" style="50"/>
    <col min="14432" max="14432" customWidth="1" bestFit="1" width="10.0" style="50"/>
    <col min="14433" max="14433" customWidth="1" bestFit="1" width="10.0" style="50"/>
    <col min="14434" max="14434" customWidth="1" bestFit="1" width="10.0" style="50"/>
    <col min="14435" max="14435" customWidth="1" bestFit="1" width="10.0" style="50"/>
    <col min="14436" max="14436" customWidth="1" bestFit="1" width="10.0" style="50"/>
    <col min="14437" max="14437" customWidth="1" bestFit="1" width="10.0" style="50"/>
    <col min="14438" max="14438" customWidth="1" bestFit="1" width="10.0" style="50"/>
    <col min="14439" max="14439" customWidth="1" bestFit="1" width="10.0" style="50"/>
    <col min="14440" max="14440" customWidth="1" bestFit="1" width="10.0" style="50"/>
    <col min="14441" max="14441" customWidth="1" bestFit="1" width="10.0" style="50"/>
    <col min="14442" max="14442" customWidth="1" bestFit="1" width="10.0" style="50"/>
    <col min="14443" max="14443" customWidth="1" bestFit="1" width="10.0" style="50"/>
    <col min="14444" max="14444" customWidth="1" bestFit="1" width="10.0" style="50"/>
    <col min="14445" max="14445" customWidth="1" bestFit="1" width="10.0" style="50"/>
    <col min="14446" max="14446" customWidth="1" bestFit="1" width="10.0" style="50"/>
    <col min="14447" max="14447" customWidth="1" bestFit="1" width="10.0" style="50"/>
    <col min="14448" max="14448" customWidth="1" bestFit="1" width="10.0" style="50"/>
    <col min="14449" max="14449" customWidth="1" bestFit="1" width="10.0" style="50"/>
    <col min="14450" max="14450" customWidth="1" bestFit="1" width="10.0" style="50"/>
    <col min="14451" max="14451" customWidth="1" bestFit="1" width="10.0" style="50"/>
    <col min="14452" max="14452" customWidth="1" bestFit="1" width="10.0" style="50"/>
    <col min="14453" max="14453" customWidth="1" bestFit="1" width="10.0" style="50"/>
    <col min="14454" max="14454" customWidth="1" bestFit="1" width="10.0" style="50"/>
    <col min="14455" max="14455" customWidth="1" bestFit="1" width="10.0" style="50"/>
    <col min="14456" max="14456" customWidth="1" bestFit="1" width="10.0" style="50"/>
    <col min="14457" max="14457" customWidth="1" bestFit="1" width="10.0" style="50"/>
    <col min="14458" max="14458" customWidth="1" bestFit="1" width="10.0" style="50"/>
    <col min="14459" max="14459" customWidth="1" bestFit="1" width="10.0" style="50"/>
    <col min="14460" max="14460" customWidth="1" bestFit="1" width="10.0" style="50"/>
    <col min="14461" max="14461" customWidth="1" bestFit="1" width="10.0" style="50"/>
    <col min="14462" max="14462" customWidth="1" bestFit="1" width="10.0" style="50"/>
    <col min="14463" max="14463" customWidth="1" bestFit="1" width="10.0" style="50"/>
    <col min="14464" max="14464" customWidth="1" bestFit="1" width="10.0" style="50"/>
    <col min="14465" max="14465" customWidth="1" bestFit="1" width="10.0" style="50"/>
    <col min="14466" max="14466" customWidth="1" bestFit="1" width="10.0" style="50"/>
    <col min="14467" max="14467" customWidth="1" bestFit="1" width="10.0" style="50"/>
    <col min="14468" max="14468" customWidth="1" bestFit="1" width="10.0" style="50"/>
    <col min="14469" max="14469" customWidth="1" bestFit="1" width="10.0" style="50"/>
    <col min="14470" max="14470" customWidth="1" bestFit="1" width="10.0" style="50"/>
    <col min="14471" max="14471" customWidth="1" bestFit="1" width="10.0" style="50"/>
    <col min="14472" max="14472" customWidth="1" bestFit="1" width="10.0" style="50"/>
    <col min="14473" max="14473" customWidth="1" bestFit="1" width="10.0" style="50"/>
    <col min="14474" max="14474" customWidth="1" bestFit="1" width="10.0" style="50"/>
    <col min="14475" max="14475" customWidth="1" bestFit="1" width="10.0" style="50"/>
    <col min="14476" max="14476" customWidth="1" bestFit="1" width="10.0" style="50"/>
    <col min="14477" max="14477" customWidth="1" bestFit="1" width="10.0" style="50"/>
    <col min="14478" max="14478" customWidth="1" bestFit="1" width="10.0" style="50"/>
    <col min="14479" max="14479" customWidth="1" bestFit="1" width="10.0" style="50"/>
    <col min="14480" max="14480" customWidth="1" bestFit="1" width="10.0" style="50"/>
    <col min="14481" max="14481" customWidth="1" bestFit="1" width="10.0" style="50"/>
    <col min="14482" max="14482" customWidth="1" bestFit="1" width="10.0" style="50"/>
    <col min="14483" max="14483" customWidth="1" bestFit="1" width="10.0" style="50"/>
    <col min="14484" max="14484" customWidth="1" bestFit="1" width="10.0" style="50"/>
    <col min="14485" max="14485" customWidth="1" bestFit="1" width="10.0" style="50"/>
    <col min="14486" max="14486" customWidth="1" bestFit="1" width="10.0" style="50"/>
    <col min="14487" max="14487" customWidth="1" bestFit="1" width="10.0" style="50"/>
    <col min="14488" max="14488" customWidth="1" bestFit="1" width="10.0" style="50"/>
    <col min="14489" max="14489" customWidth="1" bestFit="1" width="10.0" style="50"/>
    <col min="14490" max="14490" customWidth="1" bestFit="1" width="10.0" style="50"/>
    <col min="14491" max="14491" customWidth="1" bestFit="1" width="10.0" style="50"/>
    <col min="14492" max="14492" customWidth="1" bestFit="1" width="10.0" style="50"/>
    <col min="14493" max="14493" customWidth="1" bestFit="1" width="10.0" style="50"/>
    <col min="14494" max="14494" customWidth="1" bestFit="1" width="10.0" style="50"/>
    <col min="14495" max="14495" customWidth="1" bestFit="1" width="10.0" style="50"/>
    <col min="14496" max="14496" customWidth="1" bestFit="1" width="10.0" style="50"/>
    <col min="14497" max="14497" customWidth="1" bestFit="1" width="10.0" style="50"/>
    <col min="14498" max="14498" customWidth="1" bestFit="1" width="10.0" style="50"/>
    <col min="14499" max="14499" customWidth="1" bestFit="1" width="10.0" style="50"/>
    <col min="14500" max="14500" customWidth="1" bestFit="1" width="10.0" style="50"/>
    <col min="14501" max="14501" customWidth="1" bestFit="1" width="10.0" style="50"/>
    <col min="14502" max="14502" customWidth="1" bestFit="1" width="10.0" style="50"/>
    <col min="14503" max="14503" customWidth="1" bestFit="1" width="10.0" style="50"/>
    <col min="14504" max="14504" customWidth="1" bestFit="1" width="10.0" style="50"/>
    <col min="14505" max="14505" customWidth="1" bestFit="1" width="10.0" style="50"/>
    <col min="14506" max="14506" customWidth="1" bestFit="1" width="10.0" style="50"/>
    <col min="14507" max="14507" customWidth="1" bestFit="1" width="10.0" style="50"/>
    <col min="14508" max="14508" customWidth="1" bestFit="1" width="10.0" style="50"/>
    <col min="14509" max="14509" customWidth="1" bestFit="1" width="10.0" style="50"/>
    <col min="14510" max="14510" customWidth="1" bestFit="1" width="10.0" style="50"/>
    <col min="14511" max="14511" customWidth="1" bestFit="1" width="10.0" style="50"/>
    <col min="14512" max="14512" customWidth="1" bestFit="1" width="10.0" style="50"/>
    <col min="14513" max="14513" customWidth="1" bestFit="1" width="10.0" style="50"/>
    <col min="14514" max="14514" customWidth="1" bestFit="1" width="10.0" style="50"/>
    <col min="14515" max="14515" customWidth="1" bestFit="1" width="10.0" style="50"/>
    <col min="14516" max="14516" customWidth="1" bestFit="1" width="10.0" style="50"/>
    <col min="14517" max="14517" customWidth="1" bestFit="1" width="10.0" style="50"/>
    <col min="14518" max="14518" customWidth="1" bestFit="1" width="10.0" style="50"/>
    <col min="14519" max="14519" customWidth="1" bestFit="1" width="10.0" style="50"/>
    <col min="14520" max="14520" customWidth="1" bestFit="1" width="10.0" style="50"/>
    <col min="14521" max="14521" customWidth="1" bestFit="1" width="10.0" style="50"/>
    <col min="14522" max="14522" customWidth="1" bestFit="1" width="10.0" style="50"/>
    <col min="14523" max="14523" customWidth="1" bestFit="1" width="10.0" style="50"/>
    <col min="14524" max="14524" customWidth="1" bestFit="1" width="10.0" style="50"/>
    <col min="14525" max="14525" customWidth="1" bestFit="1" width="10.0" style="50"/>
    <col min="14526" max="14526" customWidth="1" bestFit="1" width="10.0" style="50"/>
    <col min="14527" max="14527" customWidth="1" bestFit="1" width="10.0" style="50"/>
    <col min="14528" max="14528" customWidth="1" bestFit="1" width="10.0" style="50"/>
    <col min="14529" max="14529" customWidth="1" bestFit="1" width="10.0" style="50"/>
    <col min="14530" max="14530" customWidth="1" bestFit="1" width="10.0" style="50"/>
    <col min="14531" max="14531" customWidth="1" bestFit="1" width="10.0" style="50"/>
    <col min="14532" max="14532" customWidth="1" bestFit="1" width="10.0" style="50"/>
    <col min="14533" max="14533" customWidth="1" bestFit="1" width="10.0" style="50"/>
    <col min="14534" max="14534" customWidth="1" bestFit="1" width="10.0" style="50"/>
    <col min="14535" max="14535" customWidth="1" bestFit="1" width="10.0" style="50"/>
    <col min="14536" max="14536" customWidth="1" bestFit="1" width="10.0" style="50"/>
    <col min="14537" max="14537" customWidth="1" bestFit="1" width="10.0" style="50"/>
    <col min="14538" max="14538" customWidth="1" bestFit="1" width="10.0" style="50"/>
    <col min="14539" max="14539" customWidth="1" bestFit="1" width="10.0" style="50"/>
    <col min="14540" max="14540" customWidth="1" bestFit="1" width="10.0" style="50"/>
    <col min="14541" max="14541" customWidth="1" bestFit="1" width="10.0" style="50"/>
    <col min="14542" max="14542" customWidth="1" bestFit="1" width="10.0" style="50"/>
    <col min="14543" max="14543" customWidth="1" bestFit="1" width="10.0" style="50"/>
    <col min="14544" max="14544" customWidth="1" bestFit="1" width="10.0" style="50"/>
    <col min="14545" max="14545" customWidth="1" bestFit="1" width="10.0" style="50"/>
    <col min="14546" max="14546" customWidth="1" bestFit="1" width="10.0" style="50"/>
    <col min="14547" max="14547" customWidth="1" bestFit="1" width="10.0" style="50"/>
    <col min="14548" max="14548" customWidth="1" bestFit="1" width="10.0" style="50"/>
    <col min="14549" max="14549" customWidth="1" bestFit="1" width="10.0" style="50"/>
    <col min="14550" max="14550" customWidth="1" bestFit="1" width="10.0" style="50"/>
    <col min="14551" max="14551" customWidth="1" bestFit="1" width="10.0" style="50"/>
    <col min="14552" max="14552" customWidth="1" bestFit="1" width="10.0" style="50"/>
    <col min="14553" max="14553" customWidth="1" bestFit="1" width="10.0" style="50"/>
    <col min="14554" max="14554" customWidth="1" bestFit="1" width="10.0" style="50"/>
    <col min="14555" max="14555" customWidth="1" bestFit="1" width="10.0" style="50"/>
    <col min="14556" max="14556" customWidth="1" bestFit="1" width="10.0" style="50"/>
    <col min="14557" max="14557" customWidth="1" bestFit="1" width="10.0" style="50"/>
    <col min="14558" max="14558" customWidth="1" bestFit="1" width="10.0" style="50"/>
    <col min="14559" max="14559" customWidth="1" bestFit="1" width="10.0" style="50"/>
    <col min="14560" max="14560" customWidth="1" bestFit="1" width="10.0" style="50"/>
    <col min="14561" max="14561" customWidth="1" bestFit="1" width="10.0" style="50"/>
    <col min="14562" max="14562" customWidth="1" bestFit="1" width="10.0" style="50"/>
    <col min="14563" max="14563" customWidth="1" bestFit="1" width="10.0" style="50"/>
    <col min="14564" max="14564" customWidth="1" bestFit="1" width="10.0" style="50"/>
    <col min="14565" max="14565" customWidth="1" bestFit="1" width="10.0" style="50"/>
    <col min="14566" max="14566" customWidth="1" bestFit="1" width="10.0" style="50"/>
    <col min="14567" max="14567" customWidth="1" bestFit="1" width="10.0" style="50"/>
    <col min="14568" max="14568" customWidth="1" bestFit="1" width="10.0" style="50"/>
    <col min="14569" max="14569" customWidth="1" bestFit="1" width="10.0" style="50"/>
    <col min="14570" max="14570" customWidth="1" bestFit="1" width="10.0" style="50"/>
    <col min="14571" max="14571" customWidth="1" bestFit="1" width="10.0" style="50"/>
    <col min="14572" max="14572" customWidth="1" bestFit="1" width="10.0" style="50"/>
    <col min="14573" max="14573" customWidth="1" bestFit="1" width="10.0" style="50"/>
    <col min="14574" max="14574" customWidth="1" bestFit="1" width="10.0" style="50"/>
    <col min="14575" max="14575" customWidth="1" bestFit="1" width="10.0" style="50"/>
    <col min="14576" max="14576" customWidth="1" bestFit="1" width="10.0" style="50"/>
    <col min="14577" max="14577" customWidth="1" bestFit="1" width="10.0" style="50"/>
    <col min="14578" max="14578" customWidth="1" bestFit="1" width="10.0" style="50"/>
    <col min="14579" max="14579" customWidth="1" bestFit="1" width="10.0" style="50"/>
    <col min="14580" max="14580" customWidth="1" bestFit="1" width="10.0" style="50"/>
    <col min="14581" max="14581" customWidth="1" bestFit="1" width="10.0" style="50"/>
    <col min="14582" max="14582" customWidth="1" bestFit="1" width="10.0" style="50"/>
    <col min="14583" max="14583" customWidth="1" bestFit="1" width="10.0" style="50"/>
    <col min="14584" max="14584" customWidth="1" bestFit="1" width="10.0" style="50"/>
    <col min="14585" max="14585" customWidth="1" bestFit="1" width="10.0" style="50"/>
    <col min="14586" max="14586" customWidth="1" bestFit="1" width="10.0" style="50"/>
    <col min="14587" max="14587" customWidth="1" bestFit="1" width="10.0" style="50"/>
    <col min="14588" max="14588" customWidth="1" bestFit="1" width="10.0" style="50"/>
    <col min="14589" max="14589" customWidth="1" bestFit="1" width="10.0" style="50"/>
    <col min="14590" max="14590" customWidth="1" bestFit="1" width="10.0" style="50"/>
    <col min="14591" max="14591" customWidth="1" bestFit="1" width="10.0" style="50"/>
    <col min="14592" max="14592" customWidth="1" bestFit="1" width="10.0" style="50"/>
    <col min="14593" max="14593" customWidth="1" bestFit="1" width="10.0" style="50"/>
    <col min="14594" max="14594" customWidth="1" bestFit="1" width="10.0" style="50"/>
    <col min="14595" max="14595" customWidth="1" bestFit="1" width="10.0" style="50"/>
    <col min="14596" max="14596" customWidth="1" bestFit="1" width="10.0" style="50"/>
    <col min="14597" max="14597" customWidth="1" bestFit="1" width="10.0" style="50"/>
    <col min="14598" max="14598" customWidth="1" bestFit="1" width="10.0" style="50"/>
    <col min="14599" max="14599" customWidth="1" bestFit="1" width="10.0" style="50"/>
    <col min="14600" max="14600" customWidth="1" bestFit="1" width="10.0" style="50"/>
    <col min="14601" max="14601" customWidth="1" bestFit="1" width="10.0" style="50"/>
    <col min="14602" max="14602" customWidth="1" bestFit="1" width="10.0" style="50"/>
    <col min="14603" max="14603" customWidth="1" bestFit="1" width="10.0" style="50"/>
    <col min="14604" max="14604" customWidth="1" bestFit="1" width="10.0" style="50"/>
    <col min="14605" max="14605" customWidth="1" bestFit="1" width="10.0" style="50"/>
    <col min="14606" max="14606" customWidth="1" bestFit="1" width="10.0" style="50"/>
    <col min="14607" max="14607" customWidth="1" bestFit="1" width="10.0" style="50"/>
    <col min="14608" max="14608" customWidth="1" bestFit="1" width="10.0" style="50"/>
    <col min="14609" max="14609" customWidth="1" bestFit="1" width="10.0" style="50"/>
    <col min="14610" max="14610" customWidth="1" bestFit="1" width="10.0" style="50"/>
    <col min="14611" max="14611" customWidth="1" bestFit="1" width="10.0" style="50"/>
    <col min="14612" max="14612" customWidth="1" bestFit="1" width="10.0" style="50"/>
    <col min="14613" max="14613" customWidth="1" bestFit="1" width="10.0" style="50"/>
    <col min="14614" max="14614" customWidth="1" bestFit="1" width="10.0" style="50"/>
    <col min="14615" max="14615" customWidth="1" bestFit="1" width="10.0" style="50"/>
    <col min="14616" max="14616" customWidth="1" bestFit="1" width="10.0" style="50"/>
    <col min="14617" max="14617" customWidth="1" bestFit="1" width="10.0" style="50"/>
    <col min="14618" max="14618" customWidth="1" bestFit="1" width="10.0" style="50"/>
    <col min="14619" max="14619" customWidth="1" bestFit="1" width="10.0" style="50"/>
    <col min="14620" max="14620" customWidth="1" bestFit="1" width="10.0" style="50"/>
    <col min="14621" max="14621" customWidth="1" bestFit="1" width="10.0" style="50"/>
    <col min="14622" max="14622" customWidth="1" bestFit="1" width="10.0" style="50"/>
    <col min="14623" max="14623" customWidth="1" bestFit="1" width="10.0" style="50"/>
    <col min="14624" max="14624" customWidth="1" bestFit="1" width="10.0" style="50"/>
    <col min="14625" max="14625" customWidth="1" bestFit="1" width="10.0" style="50"/>
    <col min="14626" max="14626" customWidth="1" bestFit="1" width="10.0" style="50"/>
    <col min="14627" max="14627" customWidth="1" bestFit="1" width="10.0" style="50"/>
    <col min="14628" max="14628" customWidth="1" bestFit="1" width="10.0" style="50"/>
    <col min="14629" max="14629" customWidth="1" bestFit="1" width="10.0" style="50"/>
    <col min="14630" max="14630" customWidth="1" bestFit="1" width="10.0" style="50"/>
    <col min="14631" max="14631" customWidth="1" bestFit="1" width="10.0" style="50"/>
    <col min="14632" max="14632" customWidth="1" bestFit="1" width="10.0" style="50"/>
    <col min="14633" max="14633" customWidth="1" bestFit="1" width="10.0" style="50"/>
    <col min="14634" max="14634" customWidth="1" bestFit="1" width="10.0" style="50"/>
    <col min="14635" max="14635" customWidth="1" bestFit="1" width="10.0" style="50"/>
    <col min="14636" max="14636" customWidth="1" bestFit="1" width="10.0" style="50"/>
    <col min="14637" max="14637" customWidth="1" bestFit="1" width="10.0" style="50"/>
    <col min="14638" max="14638" customWidth="1" bestFit="1" width="10.0" style="50"/>
    <col min="14639" max="14639" customWidth="1" bestFit="1" width="10.0" style="50"/>
    <col min="14640" max="14640" customWidth="1" bestFit="1" width="10.0" style="50"/>
    <col min="14641" max="14641" customWidth="1" bestFit="1" width="10.0" style="50"/>
    <col min="14642" max="14642" customWidth="1" bestFit="1" width="10.0" style="50"/>
    <col min="14643" max="14643" customWidth="1" bestFit="1" width="10.0" style="50"/>
    <col min="14644" max="14644" customWidth="1" bestFit="1" width="10.0" style="50"/>
    <col min="14645" max="14645" customWidth="1" bestFit="1" width="10.0" style="50"/>
    <col min="14646" max="14646" customWidth="1" bestFit="1" width="10.0" style="50"/>
    <col min="14647" max="14647" customWidth="1" bestFit="1" width="10.0" style="50"/>
    <col min="14648" max="14648" customWidth="1" bestFit="1" width="10.0" style="50"/>
    <col min="14649" max="14649" customWidth="1" bestFit="1" width="10.0" style="50"/>
    <col min="14650" max="14650" customWidth="1" bestFit="1" width="10.0" style="50"/>
    <col min="14651" max="14651" customWidth="1" bestFit="1" width="10.0" style="50"/>
    <col min="14652" max="14652" customWidth="1" bestFit="1" width="10.0" style="50"/>
    <col min="14653" max="14653" customWidth="1" bestFit="1" width="10.0" style="50"/>
    <col min="14654" max="14654" customWidth="1" bestFit="1" width="10.0" style="50"/>
    <col min="14655" max="14655" customWidth="1" bestFit="1" width="10.0" style="50"/>
    <col min="14656" max="14656" customWidth="1" bestFit="1" width="10.0" style="50"/>
    <col min="14657" max="14657" customWidth="1" bestFit="1" width="10.0" style="50"/>
    <col min="14658" max="14658" customWidth="1" bestFit="1" width="10.0" style="50"/>
    <col min="14659" max="14659" customWidth="1" bestFit="1" width="10.0" style="50"/>
    <col min="14660" max="14660" customWidth="1" bestFit="1" width="10.0" style="50"/>
    <col min="14661" max="14661" customWidth="1" bestFit="1" width="10.0" style="50"/>
    <col min="14662" max="14662" customWidth="1" bestFit="1" width="10.0" style="50"/>
    <col min="14663" max="14663" customWidth="1" bestFit="1" width="10.0" style="50"/>
    <col min="14664" max="14664" customWidth="1" bestFit="1" width="10.0" style="50"/>
    <col min="14665" max="14665" customWidth="1" bestFit="1" width="10.0" style="50"/>
    <col min="14666" max="14666" customWidth="1" bestFit="1" width="10.0" style="50"/>
    <col min="14667" max="14667" customWidth="1" bestFit="1" width="10.0" style="50"/>
    <col min="14668" max="14668" customWidth="1" bestFit="1" width="10.0" style="50"/>
    <col min="14669" max="14669" customWidth="1" bestFit="1" width="10.0" style="50"/>
    <col min="14670" max="14670" customWidth="1" bestFit="1" width="10.0" style="50"/>
    <col min="14671" max="14671" customWidth="1" bestFit="1" width="10.0" style="50"/>
    <col min="14672" max="14672" customWidth="1" bestFit="1" width="10.0" style="50"/>
    <col min="14673" max="14673" customWidth="1" bestFit="1" width="10.0" style="50"/>
    <col min="14674" max="14674" customWidth="1" bestFit="1" width="10.0" style="50"/>
    <col min="14675" max="14675" customWidth="1" bestFit="1" width="10.0" style="50"/>
    <col min="14676" max="14676" customWidth="1" bestFit="1" width="10.0" style="50"/>
    <col min="14677" max="14677" customWidth="1" bestFit="1" width="10.0" style="50"/>
    <col min="14678" max="14678" customWidth="1" bestFit="1" width="10.0" style="50"/>
    <col min="14679" max="14679" customWidth="1" bestFit="1" width="10.0" style="50"/>
    <col min="14680" max="14680" customWidth="1" bestFit="1" width="10.0" style="50"/>
    <col min="14681" max="14681" customWidth="1" bestFit="1" width="10.0" style="50"/>
    <col min="14682" max="14682" customWidth="1" bestFit="1" width="10.0" style="50"/>
    <col min="14683" max="14683" customWidth="1" bestFit="1" width="10.0" style="50"/>
    <col min="14684" max="14684" customWidth="1" bestFit="1" width="10.0" style="50"/>
    <col min="14685" max="14685" customWidth="1" bestFit="1" width="10.0" style="50"/>
    <col min="14686" max="14686" customWidth="1" bestFit="1" width="10.0" style="50"/>
    <col min="14687" max="14687" customWidth="1" bestFit="1" width="10.0" style="50"/>
    <col min="14688" max="14688" customWidth="1" bestFit="1" width="10.0" style="50"/>
    <col min="14689" max="14689" customWidth="1" bestFit="1" width="10.0" style="50"/>
    <col min="14690" max="14690" customWidth="1" bestFit="1" width="10.0" style="50"/>
    <col min="14691" max="14691" customWidth="1" bestFit="1" width="10.0" style="50"/>
    <col min="14692" max="14692" customWidth="1" bestFit="1" width="10.0" style="50"/>
    <col min="14693" max="14693" customWidth="1" bestFit="1" width="10.0" style="50"/>
    <col min="14694" max="14694" customWidth="1" bestFit="1" width="10.0" style="50"/>
    <col min="14695" max="14695" customWidth="1" bestFit="1" width="10.0" style="50"/>
    <col min="14696" max="14696" customWidth="1" bestFit="1" width="10.0" style="50"/>
    <col min="14697" max="14697" customWidth="1" bestFit="1" width="10.0" style="50"/>
    <col min="14698" max="14698" customWidth="1" bestFit="1" width="10.0" style="50"/>
    <col min="14699" max="14699" customWidth="1" bestFit="1" width="10.0" style="50"/>
    <col min="14700" max="14700" customWidth="1" bestFit="1" width="10.0" style="50"/>
    <col min="14701" max="14701" customWidth="1" bestFit="1" width="10.0" style="50"/>
    <col min="14702" max="14702" customWidth="1" bestFit="1" width="10.0" style="50"/>
    <col min="14703" max="14703" customWidth="1" bestFit="1" width="10.0" style="50"/>
    <col min="14704" max="14704" customWidth="1" bestFit="1" width="10.0" style="50"/>
    <col min="14705" max="14705" customWidth="1" bestFit="1" width="10.0" style="50"/>
    <col min="14706" max="14706" customWidth="1" bestFit="1" width="10.0" style="50"/>
    <col min="14707" max="14707" customWidth="1" bestFit="1" width="10.0" style="50"/>
    <col min="14708" max="14708" customWidth="1" bestFit="1" width="10.0" style="50"/>
    <col min="14709" max="14709" customWidth="1" bestFit="1" width="10.0" style="50"/>
    <col min="14710" max="14710" customWidth="1" bestFit="1" width="10.0" style="50"/>
    <col min="14711" max="14711" customWidth="1" bestFit="1" width="10.0" style="50"/>
    <col min="14712" max="14712" customWidth="1" bestFit="1" width="10.0" style="50"/>
    <col min="14713" max="14713" customWidth="1" bestFit="1" width="10.0" style="50"/>
    <col min="14714" max="14714" customWidth="1" bestFit="1" width="10.0" style="50"/>
    <col min="14715" max="14715" customWidth="1" bestFit="1" width="10.0" style="50"/>
    <col min="14716" max="14716" customWidth="1" bestFit="1" width="10.0" style="50"/>
    <col min="14717" max="14717" customWidth="1" bestFit="1" width="10.0" style="50"/>
    <col min="14718" max="14718" customWidth="1" bestFit="1" width="10.0" style="50"/>
    <col min="14719" max="14719" customWidth="1" bestFit="1" width="10.0" style="50"/>
    <col min="14720" max="14720" customWidth="1" bestFit="1" width="10.0" style="50"/>
    <col min="14721" max="14721" customWidth="1" bestFit="1" width="10.0" style="50"/>
    <col min="14722" max="14722" customWidth="1" bestFit="1" width="10.0" style="50"/>
    <col min="14723" max="14723" customWidth="1" bestFit="1" width="10.0" style="50"/>
    <col min="14724" max="14724" customWidth="1" bestFit="1" width="10.0" style="50"/>
    <col min="14725" max="14725" customWidth="1" bestFit="1" width="10.0" style="50"/>
    <col min="14726" max="14726" customWidth="1" bestFit="1" width="10.0" style="50"/>
    <col min="14727" max="14727" customWidth="1" bestFit="1" width="10.0" style="50"/>
    <col min="14728" max="14728" customWidth="1" bestFit="1" width="10.0" style="50"/>
    <col min="14729" max="14729" customWidth="1" bestFit="1" width="10.0" style="50"/>
    <col min="14730" max="14730" customWidth="1" bestFit="1" width="10.0" style="50"/>
    <col min="14731" max="14731" customWidth="1" bestFit="1" width="10.0" style="50"/>
    <col min="14732" max="14732" customWidth="1" bestFit="1" width="10.0" style="50"/>
    <col min="14733" max="14733" customWidth="1" bestFit="1" width="10.0" style="50"/>
    <col min="14734" max="14734" customWidth="1" bestFit="1" width="10.0" style="50"/>
    <col min="14735" max="14735" customWidth="1" bestFit="1" width="10.0" style="50"/>
    <col min="14736" max="14736" customWidth="1" bestFit="1" width="10.0" style="50"/>
    <col min="14737" max="14737" customWidth="1" bestFit="1" width="10.0" style="50"/>
    <col min="14738" max="14738" customWidth="1" bestFit="1" width="10.0" style="50"/>
    <col min="14739" max="14739" customWidth="1" bestFit="1" width="10.0" style="50"/>
    <col min="14740" max="14740" customWidth="1" bestFit="1" width="10.0" style="50"/>
    <col min="14741" max="14741" customWidth="1" bestFit="1" width="10.0" style="50"/>
    <col min="14742" max="14742" customWidth="1" bestFit="1" width="10.0" style="50"/>
    <col min="14743" max="14743" customWidth="1" bestFit="1" width="10.0" style="50"/>
    <col min="14744" max="14744" customWidth="1" bestFit="1" width="10.0" style="50"/>
    <col min="14745" max="14745" customWidth="1" bestFit="1" width="10.0" style="50"/>
    <col min="14746" max="14746" customWidth="1" bestFit="1" width="10.0" style="50"/>
    <col min="14747" max="14747" customWidth="1" bestFit="1" width="10.0" style="50"/>
    <col min="14748" max="14748" customWidth="1" bestFit="1" width="10.0" style="50"/>
    <col min="14749" max="14749" customWidth="1" bestFit="1" width="10.0" style="50"/>
    <col min="14750" max="14750" customWidth="1" bestFit="1" width="10.0" style="50"/>
    <col min="14751" max="14751" customWidth="1" bestFit="1" width="10.0" style="50"/>
    <col min="14752" max="14752" customWidth="1" bestFit="1" width="10.0" style="50"/>
    <col min="14753" max="14753" customWidth="1" bestFit="1" width="10.0" style="50"/>
    <col min="14754" max="14754" customWidth="1" bestFit="1" width="10.0" style="50"/>
    <col min="14755" max="14755" customWidth="1" bestFit="1" width="10.0" style="50"/>
    <col min="14756" max="14756" customWidth="1" bestFit="1" width="10.0" style="50"/>
    <col min="14757" max="14757" customWidth="1" bestFit="1" width="10.0" style="50"/>
    <col min="14758" max="14758" customWidth="1" bestFit="1" width="10.0" style="50"/>
    <col min="14759" max="14759" customWidth="1" bestFit="1" width="10.0" style="50"/>
    <col min="14760" max="14760" customWidth="1" bestFit="1" width="10.0" style="50"/>
    <col min="14761" max="14761" customWidth="1" bestFit="1" width="10.0" style="50"/>
    <col min="14762" max="14762" customWidth="1" bestFit="1" width="10.0" style="50"/>
    <col min="14763" max="14763" customWidth="1" bestFit="1" width="10.0" style="50"/>
    <col min="14764" max="14764" customWidth="1" bestFit="1" width="10.0" style="50"/>
    <col min="14765" max="14765" customWidth="1" bestFit="1" width="10.0" style="50"/>
    <col min="14766" max="14766" customWidth="1" bestFit="1" width="10.0" style="50"/>
    <col min="14767" max="14767" customWidth="1" bestFit="1" width="10.0" style="50"/>
    <col min="14768" max="14768" customWidth="1" bestFit="1" width="10.0" style="50"/>
    <col min="14769" max="14769" customWidth="1" bestFit="1" width="10.0" style="50"/>
    <col min="14770" max="14770" customWidth="1" bestFit="1" width="10.0" style="50"/>
    <col min="14771" max="14771" customWidth="1" bestFit="1" width="10.0" style="50"/>
    <col min="14772" max="14772" customWidth="1" bestFit="1" width="10.0" style="50"/>
    <col min="14773" max="14773" customWidth="1" bestFit="1" width="10.0" style="50"/>
    <col min="14774" max="14774" customWidth="1" bestFit="1" width="10.0" style="50"/>
    <col min="14775" max="14775" customWidth="1" bestFit="1" width="10.0" style="50"/>
    <col min="14776" max="14776" customWidth="1" bestFit="1" width="10.0" style="50"/>
    <col min="14777" max="14777" customWidth="1" bestFit="1" width="10.0" style="50"/>
    <col min="14778" max="14778" customWidth="1" bestFit="1" width="10.0" style="50"/>
    <col min="14779" max="14779" customWidth="1" bestFit="1" width="10.0" style="50"/>
    <col min="14780" max="14780" customWidth="1" bestFit="1" width="10.0" style="50"/>
    <col min="14781" max="14781" customWidth="1" bestFit="1" width="10.0" style="50"/>
    <col min="14782" max="14782" customWidth="1" bestFit="1" width="10.0" style="50"/>
    <col min="14783" max="14783" customWidth="1" bestFit="1" width="10.0" style="50"/>
    <col min="14784" max="14784" customWidth="1" bestFit="1" width="10.0" style="50"/>
    <col min="14785" max="14785" customWidth="1" bestFit="1" width="10.0" style="50"/>
    <col min="14786" max="14786" customWidth="1" bestFit="1" width="10.0" style="50"/>
    <col min="14787" max="14787" customWidth="1" bestFit="1" width="10.0" style="50"/>
    <col min="14788" max="14788" customWidth="1" bestFit="1" width="10.0" style="50"/>
    <col min="14789" max="14789" customWidth="1" bestFit="1" width="10.0" style="50"/>
    <col min="14790" max="14790" customWidth="1" bestFit="1" width="10.0" style="50"/>
    <col min="14791" max="14791" customWidth="1" bestFit="1" width="10.0" style="50"/>
    <col min="14792" max="14792" customWidth="1" bestFit="1" width="10.0" style="50"/>
    <col min="14793" max="14793" customWidth="1" bestFit="1" width="10.0" style="50"/>
    <col min="14794" max="14794" customWidth="1" bestFit="1" width="10.0" style="50"/>
    <col min="14795" max="14795" customWidth="1" bestFit="1" width="10.0" style="50"/>
    <col min="14796" max="14796" customWidth="1" bestFit="1" width="10.0" style="50"/>
    <col min="14797" max="14797" customWidth="1" bestFit="1" width="10.0" style="50"/>
    <col min="14798" max="14798" customWidth="1" bestFit="1" width="10.0" style="50"/>
    <col min="14799" max="14799" customWidth="1" bestFit="1" width="10.0" style="50"/>
    <col min="14800" max="14800" customWidth="1" bestFit="1" width="10.0" style="50"/>
    <col min="14801" max="14801" customWidth="1" bestFit="1" width="10.0" style="50"/>
    <col min="14802" max="14802" customWidth="1" bestFit="1" width="10.0" style="50"/>
    <col min="14803" max="14803" customWidth="1" bestFit="1" width="10.0" style="50"/>
    <col min="14804" max="14804" customWidth="1" bestFit="1" width="10.0" style="50"/>
    <col min="14805" max="14805" customWidth="1" bestFit="1" width="10.0" style="50"/>
    <col min="14806" max="14806" customWidth="1" bestFit="1" width="10.0" style="50"/>
    <col min="14807" max="14807" customWidth="1" bestFit="1" width="10.0" style="50"/>
    <col min="14808" max="14808" customWidth="1" bestFit="1" width="10.0" style="50"/>
    <col min="14809" max="14809" customWidth="1" bestFit="1" width="10.0" style="50"/>
    <col min="14810" max="14810" customWidth="1" bestFit="1" width="10.0" style="50"/>
    <col min="14811" max="14811" customWidth="1" bestFit="1" width="10.0" style="50"/>
    <col min="14812" max="14812" customWidth="1" bestFit="1" width="10.0" style="50"/>
    <col min="14813" max="14813" customWidth="1" bestFit="1" width="10.0" style="50"/>
    <col min="14814" max="14814" customWidth="1" bestFit="1" width="10.0" style="50"/>
    <col min="14815" max="14815" customWidth="1" bestFit="1" width="10.0" style="50"/>
    <col min="14816" max="14816" customWidth="1" bestFit="1" width="10.0" style="50"/>
    <col min="14817" max="14817" customWidth="1" bestFit="1" width="10.0" style="50"/>
    <col min="14818" max="14818" customWidth="1" bestFit="1" width="10.0" style="50"/>
    <col min="14819" max="14819" customWidth="1" bestFit="1" width="10.0" style="50"/>
    <col min="14820" max="14820" customWidth="1" bestFit="1" width="10.0" style="50"/>
    <col min="14821" max="14821" customWidth="1" bestFit="1" width="10.0" style="50"/>
    <col min="14822" max="14822" customWidth="1" bestFit="1" width="10.0" style="50"/>
    <col min="14823" max="14823" customWidth="1" bestFit="1" width="10.0" style="50"/>
    <col min="14824" max="14824" customWidth="1" bestFit="1" width="10.0" style="50"/>
    <col min="14825" max="14825" customWidth="1" bestFit="1" width="10.0" style="50"/>
    <col min="14826" max="14826" customWidth="1" bestFit="1" width="10.0" style="50"/>
    <col min="14827" max="14827" customWidth="1" bestFit="1" width="10.0" style="50"/>
    <col min="14828" max="14828" customWidth="1" bestFit="1" width="10.0" style="50"/>
    <col min="14829" max="14829" customWidth="1" bestFit="1" width="10.0" style="50"/>
    <col min="14830" max="14830" customWidth="1" bestFit="1" width="10.0" style="50"/>
    <col min="14831" max="14831" customWidth="1" bestFit="1" width="10.0" style="50"/>
    <col min="14832" max="14832" customWidth="1" bestFit="1" width="10.0" style="50"/>
    <col min="14833" max="14833" customWidth="1" bestFit="1" width="10.0" style="50"/>
    <col min="14834" max="14834" customWidth="1" bestFit="1" width="10.0" style="50"/>
    <col min="14835" max="14835" customWidth="1" bestFit="1" width="10.0" style="50"/>
    <col min="14836" max="14836" customWidth="1" bestFit="1" width="10.0" style="50"/>
    <col min="14837" max="14837" customWidth="1" bestFit="1" width="10.0" style="50"/>
    <col min="14838" max="14838" customWidth="1" bestFit="1" width="10.0" style="50"/>
    <col min="14839" max="14839" customWidth="1" bestFit="1" width="10.0" style="50"/>
    <col min="14840" max="14840" customWidth="1" bestFit="1" width="10.0" style="50"/>
    <col min="14841" max="14841" customWidth="1" bestFit="1" width="10.0" style="50"/>
    <col min="14842" max="14842" customWidth="1" bestFit="1" width="10.0" style="50"/>
    <col min="14843" max="14843" customWidth="1" bestFit="1" width="10.0" style="50"/>
    <col min="14844" max="14844" customWidth="1" bestFit="1" width="10.0" style="50"/>
    <col min="14845" max="14845" customWidth="1" bestFit="1" width="10.0" style="50"/>
    <col min="14846" max="14846" customWidth="1" bestFit="1" width="10.0" style="50"/>
    <col min="14847" max="14847" customWidth="1" bestFit="1" width="10.0" style="50"/>
    <col min="14848" max="14848" customWidth="1" bestFit="1" width="10.0" style="50"/>
    <col min="14849" max="14849" customWidth="1" bestFit="1" width="10.0" style="50"/>
    <col min="14850" max="14850" customWidth="1" bestFit="1" width="10.0" style="50"/>
    <col min="14851" max="14851" customWidth="1" bestFit="1" width="10.0" style="50"/>
    <col min="14852" max="14852" customWidth="1" bestFit="1" width="10.0" style="50"/>
    <col min="14853" max="14853" customWidth="1" bestFit="1" width="10.0" style="50"/>
    <col min="14854" max="14854" customWidth="1" bestFit="1" width="10.0" style="50"/>
    <col min="14855" max="14855" customWidth="1" bestFit="1" width="10.0" style="50"/>
    <col min="14856" max="14856" customWidth="1" bestFit="1" width="10.0" style="50"/>
    <col min="14857" max="14857" customWidth="1" bestFit="1" width="10.0" style="50"/>
    <col min="14858" max="14858" customWidth="1" bestFit="1" width="10.0" style="50"/>
    <col min="14859" max="14859" customWidth="1" bestFit="1" width="10.0" style="50"/>
    <col min="14860" max="14860" customWidth="1" bestFit="1" width="10.0" style="50"/>
    <col min="14861" max="14861" customWidth="1" bestFit="1" width="10.0" style="50"/>
    <col min="14862" max="14862" customWidth="1" bestFit="1" width="10.0" style="50"/>
    <col min="14863" max="14863" customWidth="1" bestFit="1" width="10.0" style="50"/>
    <col min="14864" max="14864" customWidth="1" bestFit="1" width="10.0" style="50"/>
    <col min="14865" max="14865" customWidth="1" bestFit="1" width="10.0" style="50"/>
    <col min="14866" max="14866" customWidth="1" bestFit="1" width="10.0" style="50"/>
    <col min="14867" max="14867" customWidth="1" bestFit="1" width="10.0" style="50"/>
    <col min="14868" max="14868" customWidth="1" bestFit="1" width="10.0" style="50"/>
    <col min="14869" max="14869" customWidth="1" bestFit="1" width="10.0" style="50"/>
    <col min="14870" max="14870" customWidth="1" bestFit="1" width="10.0" style="50"/>
    <col min="14871" max="14871" customWidth="1" bestFit="1" width="10.0" style="50"/>
    <col min="14872" max="14872" customWidth="1" bestFit="1" width="10.0" style="50"/>
    <col min="14873" max="14873" customWidth="1" bestFit="1" width="10.0" style="50"/>
    <col min="14874" max="14874" customWidth="1" bestFit="1" width="10.0" style="50"/>
    <col min="14875" max="14875" customWidth="1" bestFit="1" width="10.0" style="50"/>
    <col min="14876" max="14876" customWidth="1" bestFit="1" width="10.0" style="50"/>
    <col min="14877" max="14877" customWidth="1" bestFit="1" width="10.0" style="50"/>
    <col min="14878" max="14878" customWidth="1" bestFit="1" width="10.0" style="50"/>
    <col min="14879" max="14879" customWidth="1" bestFit="1" width="10.0" style="50"/>
    <col min="14880" max="14880" customWidth="1" bestFit="1" width="10.0" style="50"/>
    <col min="14881" max="14881" customWidth="1" bestFit="1" width="10.0" style="50"/>
    <col min="14882" max="14882" customWidth="1" bestFit="1" width="10.0" style="50"/>
    <col min="14883" max="14883" customWidth="1" bestFit="1" width="10.0" style="50"/>
    <col min="14884" max="14884" customWidth="1" bestFit="1" width="10.0" style="50"/>
    <col min="14885" max="14885" customWidth="1" bestFit="1" width="10.0" style="50"/>
    <col min="14886" max="14886" customWidth="1" bestFit="1" width="10.0" style="50"/>
    <col min="14887" max="14887" customWidth="1" bestFit="1" width="10.0" style="50"/>
    <col min="14888" max="14888" customWidth="1" bestFit="1" width="10.0" style="50"/>
    <col min="14889" max="14889" customWidth="1" bestFit="1" width="10.0" style="50"/>
    <col min="14890" max="14890" customWidth="1" bestFit="1" width="10.0" style="50"/>
    <col min="14891" max="14891" customWidth="1" bestFit="1" width="10.0" style="50"/>
    <col min="14892" max="14892" customWidth="1" bestFit="1" width="10.0" style="50"/>
    <col min="14893" max="14893" customWidth="1" bestFit="1" width="10.0" style="50"/>
    <col min="14894" max="14894" customWidth="1" bestFit="1" width="10.0" style="50"/>
    <col min="14895" max="14895" customWidth="1" bestFit="1" width="10.0" style="50"/>
    <col min="14896" max="14896" customWidth="1" bestFit="1" width="10.0" style="50"/>
    <col min="14897" max="14897" customWidth="1" bestFit="1" width="10.0" style="50"/>
    <col min="14898" max="14898" customWidth="1" bestFit="1" width="10.0" style="50"/>
    <col min="14899" max="14899" customWidth="1" bestFit="1" width="10.0" style="50"/>
    <col min="14900" max="14900" customWidth="1" bestFit="1" width="10.0" style="50"/>
    <col min="14901" max="14901" customWidth="1" bestFit="1" width="10.0" style="50"/>
    <col min="14902" max="14902" customWidth="1" bestFit="1" width="10.0" style="50"/>
    <col min="14903" max="14903" customWidth="1" bestFit="1" width="10.0" style="50"/>
    <col min="14904" max="14904" customWidth="1" bestFit="1" width="10.0" style="50"/>
    <col min="14905" max="14905" customWidth="1" bestFit="1" width="10.0" style="50"/>
    <col min="14906" max="14906" customWidth="1" bestFit="1" width="10.0" style="50"/>
    <col min="14907" max="14907" customWidth="1" bestFit="1" width="10.0" style="50"/>
    <col min="14908" max="14908" customWidth="1" bestFit="1" width="10.0" style="50"/>
    <col min="14909" max="14909" customWidth="1" bestFit="1" width="10.0" style="50"/>
    <col min="14910" max="14910" customWidth="1" bestFit="1" width="10.0" style="50"/>
    <col min="14911" max="14911" customWidth="1" bestFit="1" width="10.0" style="50"/>
    <col min="14912" max="14912" customWidth="1" bestFit="1" width="10.0" style="50"/>
    <col min="14913" max="14913" customWidth="1" bestFit="1" width="10.0" style="50"/>
    <col min="14914" max="14914" customWidth="1" bestFit="1" width="10.0" style="50"/>
    <col min="14915" max="14915" customWidth="1" bestFit="1" width="10.0" style="50"/>
    <col min="14916" max="14916" customWidth="1" bestFit="1" width="10.0" style="50"/>
    <col min="14917" max="14917" customWidth="1" bestFit="1" width="10.0" style="50"/>
    <col min="14918" max="14918" customWidth="1" bestFit="1" width="10.0" style="50"/>
    <col min="14919" max="14919" customWidth="1" bestFit="1" width="10.0" style="50"/>
    <col min="14920" max="14920" customWidth="1" bestFit="1" width="10.0" style="50"/>
    <col min="14921" max="14921" customWidth="1" bestFit="1" width="10.0" style="50"/>
    <col min="14922" max="14922" customWidth="1" bestFit="1" width="10.0" style="50"/>
    <col min="14923" max="14923" customWidth="1" bestFit="1" width="10.0" style="50"/>
    <col min="14924" max="14924" customWidth="1" bestFit="1" width="10.0" style="50"/>
    <col min="14925" max="14925" customWidth="1" bestFit="1" width="10.0" style="50"/>
    <col min="14926" max="14926" customWidth="1" bestFit="1" width="10.0" style="50"/>
    <col min="14927" max="14927" customWidth="1" bestFit="1" width="10.0" style="50"/>
    <col min="14928" max="14928" customWidth="1" bestFit="1" width="10.0" style="50"/>
    <col min="14929" max="14929" customWidth="1" bestFit="1" width="10.0" style="50"/>
    <col min="14930" max="14930" customWidth="1" bestFit="1" width="10.0" style="50"/>
    <col min="14931" max="14931" customWidth="1" bestFit="1" width="10.0" style="50"/>
    <col min="14932" max="14932" customWidth="1" bestFit="1" width="10.0" style="50"/>
    <col min="14933" max="14933" customWidth="1" bestFit="1" width="10.0" style="50"/>
    <col min="14934" max="14934" customWidth="1" bestFit="1" width="10.0" style="50"/>
    <col min="14935" max="14935" customWidth="1" bestFit="1" width="10.0" style="50"/>
    <col min="14936" max="14936" customWidth="1" bestFit="1" width="10.0" style="50"/>
    <col min="14937" max="14937" customWidth="1" bestFit="1" width="10.0" style="50"/>
    <col min="14938" max="14938" customWidth="1" bestFit="1" width="10.0" style="50"/>
    <col min="14939" max="14939" customWidth="1" bestFit="1" width="10.0" style="50"/>
    <col min="14940" max="14940" customWidth="1" bestFit="1" width="10.0" style="50"/>
    <col min="14941" max="14941" customWidth="1" bestFit="1" width="10.0" style="50"/>
    <col min="14942" max="14942" customWidth="1" bestFit="1" width="10.0" style="50"/>
    <col min="14943" max="14943" customWidth="1" bestFit="1" width="10.0" style="50"/>
    <col min="14944" max="14944" customWidth="1" bestFit="1" width="10.0" style="50"/>
    <col min="14945" max="14945" customWidth="1" bestFit="1" width="10.0" style="50"/>
    <col min="14946" max="14946" customWidth="1" bestFit="1" width="10.0" style="50"/>
    <col min="14947" max="14947" customWidth="1" bestFit="1" width="10.0" style="50"/>
    <col min="14948" max="14948" customWidth="1" bestFit="1" width="10.0" style="50"/>
    <col min="14949" max="14949" customWidth="1" bestFit="1" width="10.0" style="50"/>
    <col min="14950" max="14950" customWidth="1" bestFit="1" width="10.0" style="50"/>
    <col min="14951" max="14951" customWidth="1" bestFit="1" width="10.0" style="50"/>
    <col min="14952" max="14952" customWidth="1" bestFit="1" width="10.0" style="50"/>
    <col min="14953" max="14953" customWidth="1" bestFit="1" width="10.0" style="50"/>
    <col min="14954" max="14954" customWidth="1" bestFit="1" width="10.0" style="50"/>
    <col min="14955" max="14955" customWidth="1" bestFit="1" width="10.0" style="50"/>
    <col min="14956" max="14956" customWidth="1" bestFit="1" width="10.0" style="50"/>
    <col min="14957" max="14957" customWidth="1" bestFit="1" width="10.0" style="50"/>
    <col min="14958" max="14958" customWidth="1" bestFit="1" width="10.0" style="50"/>
    <col min="14959" max="14959" customWidth="1" bestFit="1" width="10.0" style="50"/>
    <col min="14960" max="14960" customWidth="1" bestFit="1" width="10.0" style="50"/>
    <col min="14961" max="14961" customWidth="1" bestFit="1" width="10.0" style="50"/>
    <col min="14962" max="14962" customWidth="1" bestFit="1" width="10.0" style="50"/>
    <col min="14963" max="14963" customWidth="1" bestFit="1" width="10.0" style="50"/>
    <col min="14964" max="14964" customWidth="1" bestFit="1" width="10.0" style="50"/>
    <col min="14965" max="14965" customWidth="1" bestFit="1" width="10.0" style="50"/>
    <col min="14966" max="14966" customWidth="1" bestFit="1" width="10.0" style="50"/>
    <col min="14967" max="14967" customWidth="1" bestFit="1" width="10.0" style="50"/>
    <col min="14968" max="14968" customWidth="1" bestFit="1" width="10.0" style="50"/>
    <col min="14969" max="14969" customWidth="1" bestFit="1" width="10.0" style="50"/>
    <col min="14970" max="14970" customWidth="1" bestFit="1" width="10.0" style="50"/>
    <col min="14971" max="14971" customWidth="1" bestFit="1" width="10.0" style="50"/>
    <col min="14972" max="14972" customWidth="1" bestFit="1" width="10.0" style="50"/>
    <col min="14973" max="14973" customWidth="1" bestFit="1" width="10.0" style="50"/>
    <col min="14974" max="14974" customWidth="1" bestFit="1" width="10.0" style="50"/>
    <col min="14975" max="14975" customWidth="1" bestFit="1" width="10.0" style="50"/>
    <col min="14976" max="14976" customWidth="1" bestFit="1" width="10.0" style="50"/>
    <col min="14977" max="14977" customWidth="1" bestFit="1" width="10.0" style="50"/>
    <col min="14978" max="14978" customWidth="1" bestFit="1" width="10.0" style="50"/>
    <col min="14979" max="14979" customWidth="1" bestFit="1" width="10.0" style="50"/>
    <col min="14980" max="14980" customWidth="1" bestFit="1" width="10.0" style="50"/>
    <col min="14981" max="14981" customWidth="1" bestFit="1" width="10.0" style="50"/>
    <col min="14982" max="14982" customWidth="1" bestFit="1" width="10.0" style="50"/>
    <col min="14983" max="14983" customWidth="1" bestFit="1" width="10.0" style="50"/>
    <col min="14984" max="14984" customWidth="1" bestFit="1" width="10.0" style="50"/>
    <col min="14985" max="14985" customWidth="1" bestFit="1" width="10.0" style="50"/>
    <col min="14986" max="14986" customWidth="1" bestFit="1" width="10.0" style="50"/>
    <col min="14987" max="14987" customWidth="1" bestFit="1" width="10.0" style="50"/>
    <col min="14988" max="14988" customWidth="1" bestFit="1" width="10.0" style="50"/>
    <col min="14989" max="14989" customWidth="1" bestFit="1" width="10.0" style="50"/>
    <col min="14990" max="14990" customWidth="1" bestFit="1" width="10.0" style="50"/>
    <col min="14991" max="14991" customWidth="1" bestFit="1" width="10.0" style="50"/>
    <col min="14992" max="14992" customWidth="1" bestFit="1" width="10.0" style="50"/>
    <col min="14993" max="14993" customWidth="1" bestFit="1" width="10.0" style="50"/>
    <col min="14994" max="14994" customWidth="1" bestFit="1" width="10.0" style="50"/>
    <col min="14995" max="14995" customWidth="1" bestFit="1" width="10.0" style="50"/>
    <col min="14996" max="14996" customWidth="1" bestFit="1" width="10.0" style="50"/>
    <col min="14997" max="14997" customWidth="1" bestFit="1" width="10.0" style="50"/>
    <col min="14998" max="14998" customWidth="1" bestFit="1" width="10.0" style="50"/>
    <col min="14999" max="14999" customWidth="1" bestFit="1" width="10.0" style="50"/>
    <col min="15000" max="15000" customWidth="1" bestFit="1" width="10.0" style="50"/>
    <col min="15001" max="15001" customWidth="1" bestFit="1" width="10.0" style="50"/>
    <col min="15002" max="15002" customWidth="1" bestFit="1" width="10.0" style="50"/>
    <col min="15003" max="15003" customWidth="1" bestFit="1" width="10.0" style="50"/>
    <col min="15004" max="15004" customWidth="1" bestFit="1" width="10.0" style="50"/>
    <col min="15005" max="15005" customWidth="1" bestFit="1" width="10.0" style="50"/>
    <col min="15006" max="15006" customWidth="1" bestFit="1" width="10.0" style="50"/>
    <col min="15007" max="15007" customWidth="1" bestFit="1" width="10.0" style="50"/>
    <col min="15008" max="15008" customWidth="1" bestFit="1" width="10.0" style="50"/>
    <col min="15009" max="15009" customWidth="1" bestFit="1" width="10.0" style="50"/>
    <col min="15010" max="15010" customWidth="1" bestFit="1" width="10.0" style="50"/>
    <col min="15011" max="15011" customWidth="1" bestFit="1" width="10.0" style="50"/>
    <col min="15012" max="15012" customWidth="1" bestFit="1" width="10.0" style="50"/>
    <col min="15013" max="15013" customWidth="1" bestFit="1" width="10.0" style="50"/>
    <col min="15014" max="15014" customWidth="1" bestFit="1" width="10.0" style="50"/>
    <col min="15015" max="15015" customWidth="1" bestFit="1" width="10.0" style="50"/>
    <col min="15016" max="15016" customWidth="1" bestFit="1" width="10.0" style="50"/>
    <col min="15017" max="15017" customWidth="1" bestFit="1" width="10.0" style="50"/>
    <col min="15018" max="15018" customWidth="1" bestFit="1" width="10.0" style="50"/>
    <col min="15019" max="15019" customWidth="1" bestFit="1" width="10.0" style="50"/>
    <col min="15020" max="15020" customWidth="1" bestFit="1" width="10.0" style="50"/>
    <col min="15021" max="15021" customWidth="1" bestFit="1" width="10.0" style="50"/>
    <col min="15022" max="15022" customWidth="1" bestFit="1" width="10.0" style="50"/>
    <col min="15023" max="15023" customWidth="1" bestFit="1" width="10.0" style="50"/>
    <col min="15024" max="15024" customWidth="1" bestFit="1" width="10.0" style="50"/>
    <col min="15025" max="15025" customWidth="1" bestFit="1" width="10.0" style="50"/>
    <col min="15026" max="15026" customWidth="1" bestFit="1" width="10.0" style="50"/>
    <col min="15027" max="15027" customWidth="1" bestFit="1" width="10.0" style="50"/>
    <col min="15028" max="15028" customWidth="1" bestFit="1" width="10.0" style="50"/>
    <col min="15029" max="15029" customWidth="1" bestFit="1" width="10.0" style="50"/>
    <col min="15030" max="15030" customWidth="1" bestFit="1" width="10.0" style="50"/>
    <col min="15031" max="15031" customWidth="1" bestFit="1" width="10.0" style="50"/>
    <col min="15032" max="15032" customWidth="1" bestFit="1" width="10.0" style="50"/>
    <col min="15033" max="15033" customWidth="1" bestFit="1" width="10.0" style="50"/>
    <col min="15034" max="15034" customWidth="1" bestFit="1" width="10.0" style="50"/>
    <col min="15035" max="15035" customWidth="1" bestFit="1" width="10.0" style="50"/>
    <col min="15036" max="15036" customWidth="1" bestFit="1" width="10.0" style="50"/>
    <col min="15037" max="15037" customWidth="1" bestFit="1" width="10.0" style="50"/>
    <col min="15038" max="15038" customWidth="1" bestFit="1" width="10.0" style="50"/>
    <col min="15039" max="15039" customWidth="1" bestFit="1" width="10.0" style="50"/>
    <col min="15040" max="15040" customWidth="1" bestFit="1" width="10.0" style="50"/>
    <col min="15041" max="15041" customWidth="1" bestFit="1" width="10.0" style="50"/>
    <col min="15042" max="15042" customWidth="1" bestFit="1" width="10.0" style="50"/>
    <col min="15043" max="15043" customWidth="1" bestFit="1" width="10.0" style="50"/>
    <col min="15044" max="15044" customWidth="1" bestFit="1" width="10.0" style="50"/>
    <col min="15045" max="15045" customWidth="1" bestFit="1" width="10.0" style="50"/>
    <col min="15046" max="15046" customWidth="1" bestFit="1" width="10.0" style="50"/>
    <col min="15047" max="15047" customWidth="1" bestFit="1" width="10.0" style="50"/>
    <col min="15048" max="15048" customWidth="1" bestFit="1" width="10.0" style="50"/>
    <col min="15049" max="15049" customWidth="1" bestFit="1" width="10.0" style="50"/>
    <col min="15050" max="15050" customWidth="1" bestFit="1" width="10.0" style="50"/>
    <col min="15051" max="15051" customWidth="1" bestFit="1" width="10.0" style="50"/>
    <col min="15052" max="15052" customWidth="1" bestFit="1" width="10.0" style="50"/>
    <col min="15053" max="15053" customWidth="1" bestFit="1" width="10.0" style="50"/>
    <col min="15054" max="15054" customWidth="1" bestFit="1" width="10.0" style="50"/>
    <col min="15055" max="15055" customWidth="1" bestFit="1" width="10.0" style="50"/>
    <col min="15056" max="15056" customWidth="1" bestFit="1" width="10.0" style="50"/>
    <col min="15057" max="15057" customWidth="1" bestFit="1" width="10.0" style="50"/>
    <col min="15058" max="15058" customWidth="1" bestFit="1" width="10.0" style="50"/>
    <col min="15059" max="15059" customWidth="1" bestFit="1" width="10.0" style="50"/>
    <col min="15060" max="15060" customWidth="1" bestFit="1" width="10.0" style="50"/>
    <col min="15061" max="15061" customWidth="1" bestFit="1" width="10.0" style="50"/>
    <col min="15062" max="15062" customWidth="1" bestFit="1" width="10.0" style="50"/>
    <col min="15063" max="15063" customWidth="1" bestFit="1" width="10.0" style="50"/>
    <col min="15064" max="15064" customWidth="1" bestFit="1" width="10.0" style="50"/>
    <col min="15065" max="15065" customWidth="1" bestFit="1" width="10.0" style="50"/>
    <col min="15066" max="15066" customWidth="1" bestFit="1" width="10.0" style="50"/>
    <col min="15067" max="15067" customWidth="1" bestFit="1" width="10.0" style="50"/>
    <col min="15068" max="15068" customWidth="1" bestFit="1" width="10.0" style="50"/>
    <col min="15069" max="15069" customWidth="1" bestFit="1" width="10.0" style="50"/>
    <col min="15070" max="15070" customWidth="1" bestFit="1" width="10.0" style="50"/>
    <col min="15071" max="15071" customWidth="1" bestFit="1" width="10.0" style="50"/>
    <col min="15072" max="15072" customWidth="1" bestFit="1" width="10.0" style="50"/>
    <col min="15073" max="15073" customWidth="1" bestFit="1" width="10.0" style="50"/>
    <col min="15074" max="15074" customWidth="1" bestFit="1" width="10.0" style="50"/>
    <col min="15075" max="15075" customWidth="1" bestFit="1" width="10.0" style="50"/>
    <col min="15076" max="15076" customWidth="1" bestFit="1" width="10.0" style="50"/>
    <col min="15077" max="15077" customWidth="1" bestFit="1" width="10.0" style="50"/>
    <col min="15078" max="15078" customWidth="1" bestFit="1" width="10.0" style="50"/>
    <col min="15079" max="15079" customWidth="1" bestFit="1" width="10.0" style="50"/>
    <col min="15080" max="15080" customWidth="1" bestFit="1" width="10.0" style="50"/>
    <col min="15081" max="15081" customWidth="1" bestFit="1" width="10.0" style="50"/>
    <col min="15082" max="15082" customWidth="1" bestFit="1" width="10.0" style="50"/>
    <col min="15083" max="15083" customWidth="1" bestFit="1" width="10.0" style="50"/>
    <col min="15084" max="15084" customWidth="1" bestFit="1" width="10.0" style="50"/>
    <col min="15085" max="15085" customWidth="1" bestFit="1" width="10.0" style="50"/>
    <col min="15086" max="15086" customWidth="1" bestFit="1" width="10.0" style="50"/>
    <col min="15087" max="15087" customWidth="1" bestFit="1" width="10.0" style="50"/>
    <col min="15088" max="15088" customWidth="1" bestFit="1" width="10.0" style="50"/>
    <col min="15089" max="15089" customWidth="1" bestFit="1" width="10.0" style="50"/>
    <col min="15090" max="15090" customWidth="1" bestFit="1" width="10.0" style="50"/>
    <col min="15091" max="15091" customWidth="1" bestFit="1" width="10.0" style="50"/>
    <col min="15092" max="15092" customWidth="1" bestFit="1" width="10.0" style="50"/>
    <col min="15093" max="15093" customWidth="1" bestFit="1" width="10.0" style="50"/>
    <col min="15094" max="15094" customWidth="1" bestFit="1" width="10.0" style="50"/>
    <col min="15095" max="15095" customWidth="1" bestFit="1" width="10.0" style="50"/>
    <col min="15096" max="15096" customWidth="1" bestFit="1" width="10.0" style="50"/>
    <col min="15097" max="15097" customWidth="1" bestFit="1" width="10.0" style="50"/>
    <col min="15098" max="15098" customWidth="1" bestFit="1" width="10.0" style="50"/>
    <col min="15099" max="15099" customWidth="1" bestFit="1" width="10.0" style="50"/>
    <col min="15100" max="15100" customWidth="1" bestFit="1" width="10.0" style="50"/>
    <col min="15101" max="15101" customWidth="1" bestFit="1" width="10.0" style="50"/>
    <col min="15102" max="15102" customWidth="1" bestFit="1" width="10.0" style="50"/>
    <col min="15103" max="15103" customWidth="1" bestFit="1" width="10.0" style="50"/>
    <col min="15104" max="15104" customWidth="1" bestFit="1" width="10.0" style="50"/>
    <col min="15105" max="15105" customWidth="1" bestFit="1" width="10.0" style="50"/>
    <col min="15106" max="15106" customWidth="1" bestFit="1" width="10.0" style="50"/>
    <col min="15107" max="15107" customWidth="1" bestFit="1" width="10.0" style="50"/>
    <col min="15108" max="15108" customWidth="1" bestFit="1" width="10.0" style="50"/>
    <col min="15109" max="15109" customWidth="1" bestFit="1" width="10.0" style="50"/>
    <col min="15110" max="15110" customWidth="1" bestFit="1" width="10.0" style="50"/>
    <col min="15111" max="15111" customWidth="1" bestFit="1" width="10.0" style="50"/>
    <col min="15112" max="15112" customWidth="1" bestFit="1" width="10.0" style="50"/>
    <col min="15113" max="15113" customWidth="1" bestFit="1" width="10.0" style="50"/>
    <col min="15114" max="15114" customWidth="1" bestFit="1" width="10.0" style="50"/>
    <col min="15115" max="15115" customWidth="1" bestFit="1" width="10.0" style="50"/>
    <col min="15116" max="15116" customWidth="1" bestFit="1" width="10.0" style="50"/>
    <col min="15117" max="15117" customWidth="1" bestFit="1" width="10.0" style="50"/>
    <col min="15118" max="15118" customWidth="1" bestFit="1" width="10.0" style="50"/>
    <col min="15119" max="15119" customWidth="1" bestFit="1" width="10.0" style="50"/>
    <col min="15120" max="15120" customWidth="1" bestFit="1" width="10.0" style="50"/>
    <col min="15121" max="15121" customWidth="1" bestFit="1" width="10.0" style="50"/>
    <col min="15122" max="15122" customWidth="1" bestFit="1" width="10.0" style="50"/>
    <col min="15123" max="15123" customWidth="1" bestFit="1" width="10.0" style="50"/>
    <col min="15124" max="15124" customWidth="1" bestFit="1" width="10.0" style="50"/>
    <col min="15125" max="15125" customWidth="1" bestFit="1" width="10.0" style="50"/>
    <col min="15126" max="15126" customWidth="1" bestFit="1" width="10.0" style="50"/>
    <col min="15127" max="15127" customWidth="1" bestFit="1" width="10.0" style="50"/>
    <col min="15128" max="15128" customWidth="1" bestFit="1" width="10.0" style="50"/>
    <col min="15129" max="15129" customWidth="1" bestFit="1" width="10.0" style="50"/>
    <col min="15130" max="15130" customWidth="1" bestFit="1" width="10.0" style="50"/>
    <col min="15131" max="15131" customWidth="1" bestFit="1" width="10.0" style="50"/>
    <col min="15132" max="15132" customWidth="1" bestFit="1" width="10.0" style="50"/>
    <col min="15133" max="15133" customWidth="1" bestFit="1" width="10.0" style="50"/>
    <col min="15134" max="15134" customWidth="1" bestFit="1" width="10.0" style="50"/>
    <col min="15135" max="15135" customWidth="1" bestFit="1" width="10.0" style="50"/>
    <col min="15136" max="15136" customWidth="1" bestFit="1" width="10.0" style="50"/>
    <col min="15137" max="15137" customWidth="1" bestFit="1" width="10.0" style="50"/>
    <col min="15138" max="15138" customWidth="1" bestFit="1" width="10.0" style="50"/>
    <col min="15139" max="15139" customWidth="1" bestFit="1" width="10.0" style="50"/>
    <col min="15140" max="15140" customWidth="1" bestFit="1" width="10.0" style="50"/>
    <col min="15141" max="15141" customWidth="1" bestFit="1" width="10.0" style="50"/>
    <col min="15142" max="15142" customWidth="1" bestFit="1" width="10.0" style="50"/>
    <col min="15143" max="15143" customWidth="1" bestFit="1" width="10.0" style="50"/>
    <col min="15144" max="15144" customWidth="1" bestFit="1" width="10.0" style="50"/>
    <col min="15145" max="15145" customWidth="1" bestFit="1" width="10.0" style="50"/>
    <col min="15146" max="15146" customWidth="1" bestFit="1" width="10.0" style="50"/>
    <col min="15147" max="15147" customWidth="1" bestFit="1" width="10.0" style="50"/>
    <col min="15148" max="15148" customWidth="1" bestFit="1" width="10.0" style="50"/>
    <col min="15149" max="15149" customWidth="1" bestFit="1" width="10.0" style="50"/>
    <col min="15150" max="15150" customWidth="1" bestFit="1" width="10.0" style="50"/>
    <col min="15151" max="15151" customWidth="1" bestFit="1" width="10.0" style="50"/>
    <col min="15152" max="15152" customWidth="1" bestFit="1" width="10.0" style="50"/>
    <col min="15153" max="15153" customWidth="1" bestFit="1" width="10.0" style="50"/>
    <col min="15154" max="15154" customWidth="1" bestFit="1" width="10.0" style="50"/>
    <col min="15155" max="15155" customWidth="1" bestFit="1" width="10.0" style="50"/>
    <col min="15156" max="15156" customWidth="1" bestFit="1" width="10.0" style="50"/>
    <col min="15157" max="15157" customWidth="1" bestFit="1" width="10.0" style="50"/>
    <col min="15158" max="15158" customWidth="1" bestFit="1" width="10.0" style="50"/>
    <col min="15159" max="15159" customWidth="1" bestFit="1" width="10.0" style="50"/>
    <col min="15160" max="15160" customWidth="1" bestFit="1" width="10.0" style="50"/>
    <col min="15161" max="15161" customWidth="1" bestFit="1" width="10.0" style="50"/>
    <col min="15162" max="15162" customWidth="1" bestFit="1" width="10.0" style="50"/>
    <col min="15163" max="15163" customWidth="1" bestFit="1" width="10.0" style="50"/>
    <col min="15164" max="15164" customWidth="1" bestFit="1" width="10.0" style="50"/>
    <col min="15165" max="15165" customWidth="1" bestFit="1" width="10.0" style="50"/>
    <col min="15166" max="15166" customWidth="1" bestFit="1" width="10.0" style="50"/>
    <col min="15167" max="15167" customWidth="1" bestFit="1" width="10.0" style="50"/>
    <col min="15168" max="15168" customWidth="1" bestFit="1" width="10.0" style="50"/>
    <col min="15169" max="15169" customWidth="1" bestFit="1" width="10.0" style="50"/>
    <col min="15170" max="15170" customWidth="1" bestFit="1" width="10.0" style="50"/>
    <col min="15171" max="15171" customWidth="1" bestFit="1" width="10.0" style="50"/>
    <col min="15172" max="15172" customWidth="1" bestFit="1" width="10.0" style="50"/>
    <col min="15173" max="15173" customWidth="1" bestFit="1" width="10.0" style="50"/>
    <col min="15174" max="15174" customWidth="1" bestFit="1" width="10.0" style="50"/>
    <col min="15175" max="15175" customWidth="1" bestFit="1" width="10.0" style="50"/>
    <col min="15176" max="15176" customWidth="1" bestFit="1" width="10.0" style="50"/>
    <col min="15177" max="15177" customWidth="1" bestFit="1" width="10.0" style="50"/>
    <col min="15178" max="15178" customWidth="1" bestFit="1" width="10.0" style="50"/>
    <col min="15179" max="15179" customWidth="1" bestFit="1" width="10.0" style="50"/>
    <col min="15180" max="15180" customWidth="1" bestFit="1" width="10.0" style="50"/>
    <col min="15181" max="15181" customWidth="1" bestFit="1" width="10.0" style="50"/>
    <col min="15182" max="15182" customWidth="1" bestFit="1" width="10.0" style="50"/>
    <col min="15183" max="15183" customWidth="1" bestFit="1" width="10.0" style="50"/>
    <col min="15184" max="15184" customWidth="1" bestFit="1" width="10.0" style="50"/>
    <col min="15185" max="15185" customWidth="1" bestFit="1" width="10.0" style="50"/>
    <col min="15186" max="15186" customWidth="1" bestFit="1" width="10.0" style="50"/>
    <col min="15187" max="15187" customWidth="1" bestFit="1" width="10.0" style="50"/>
    <col min="15188" max="15188" customWidth="1" bestFit="1" width="10.0" style="50"/>
    <col min="15189" max="15189" customWidth="1" bestFit="1" width="10.0" style="50"/>
    <col min="15190" max="15190" customWidth="1" bestFit="1" width="10.0" style="50"/>
    <col min="15191" max="15191" customWidth="1" bestFit="1" width="10.0" style="50"/>
    <col min="15192" max="15192" customWidth="1" bestFit="1" width="10.0" style="50"/>
    <col min="15193" max="15193" customWidth="1" bestFit="1" width="10.0" style="50"/>
    <col min="15194" max="15194" customWidth="1" bestFit="1" width="10.0" style="50"/>
    <col min="15195" max="15195" customWidth="1" bestFit="1" width="10.0" style="50"/>
    <col min="15196" max="15196" customWidth="1" bestFit="1" width="10.0" style="50"/>
    <col min="15197" max="15197" customWidth="1" bestFit="1" width="10.0" style="50"/>
    <col min="15198" max="15198" customWidth="1" bestFit="1" width="10.0" style="50"/>
    <col min="15199" max="15199" customWidth="1" bestFit="1" width="10.0" style="50"/>
    <col min="15200" max="15200" customWidth="1" bestFit="1" width="10.0" style="50"/>
    <col min="15201" max="15201" customWidth="1" bestFit="1" width="10.0" style="50"/>
    <col min="15202" max="15202" customWidth="1" bestFit="1" width="10.0" style="50"/>
    <col min="15203" max="15203" customWidth="1" bestFit="1" width="10.0" style="50"/>
    <col min="15204" max="15204" customWidth="1" bestFit="1" width="10.0" style="50"/>
    <col min="15205" max="15205" customWidth="1" bestFit="1" width="10.0" style="50"/>
    <col min="15206" max="15206" customWidth="1" bestFit="1" width="10.0" style="50"/>
    <col min="15207" max="15207" customWidth="1" bestFit="1" width="10.0" style="50"/>
    <col min="15208" max="15208" customWidth="1" bestFit="1" width="10.0" style="50"/>
    <col min="15209" max="15209" customWidth="1" bestFit="1" width="10.0" style="50"/>
    <col min="15210" max="15210" customWidth="1" bestFit="1" width="10.0" style="50"/>
    <col min="15211" max="15211" customWidth="1" bestFit="1" width="10.0" style="50"/>
    <col min="15212" max="15212" customWidth="1" bestFit="1" width="10.0" style="50"/>
    <col min="15213" max="15213" customWidth="1" bestFit="1" width="10.0" style="50"/>
    <col min="15214" max="15214" customWidth="1" bestFit="1" width="10.0" style="50"/>
    <col min="15215" max="15215" customWidth="1" bestFit="1" width="10.0" style="50"/>
    <col min="15216" max="15216" customWidth="1" bestFit="1" width="10.0" style="50"/>
    <col min="15217" max="15217" customWidth="1" bestFit="1" width="10.0" style="50"/>
    <col min="15218" max="15218" customWidth="1" bestFit="1" width="10.0" style="50"/>
    <col min="15219" max="15219" customWidth="1" bestFit="1" width="10.0" style="50"/>
    <col min="15220" max="15220" customWidth="1" bestFit="1" width="10.0" style="50"/>
    <col min="15221" max="15221" customWidth="1" bestFit="1" width="10.0" style="50"/>
    <col min="15222" max="15222" customWidth="1" bestFit="1" width="10.0" style="50"/>
    <col min="15223" max="15223" customWidth="1" bestFit="1" width="10.0" style="50"/>
    <col min="15224" max="15224" customWidth="1" bestFit="1" width="10.0" style="50"/>
    <col min="15225" max="15225" customWidth="1" bestFit="1" width="10.0" style="50"/>
    <col min="15226" max="15226" customWidth="1" bestFit="1" width="10.0" style="50"/>
    <col min="15227" max="15227" customWidth="1" bestFit="1" width="10.0" style="50"/>
    <col min="15228" max="15228" customWidth="1" bestFit="1" width="10.0" style="50"/>
    <col min="15229" max="15229" customWidth="1" bestFit="1" width="10.0" style="50"/>
    <col min="15230" max="15230" customWidth="1" bestFit="1" width="10.0" style="50"/>
    <col min="15231" max="15231" customWidth="1" bestFit="1" width="10.0" style="50"/>
    <col min="15232" max="15232" customWidth="1" bestFit="1" width="10.0" style="50"/>
    <col min="15233" max="15233" customWidth="1" bestFit="1" width="10.0" style="50"/>
    <col min="15234" max="15234" customWidth="1" bestFit="1" width="10.0" style="50"/>
    <col min="15235" max="15235" customWidth="1" bestFit="1" width="10.0" style="50"/>
    <col min="15236" max="15236" customWidth="1" bestFit="1" width="10.0" style="50"/>
    <col min="15237" max="15237" customWidth="1" bestFit="1" width="10.0" style="50"/>
    <col min="15238" max="15238" customWidth="1" bestFit="1" width="10.0" style="50"/>
    <col min="15239" max="15239" customWidth="1" bestFit="1" width="10.0" style="50"/>
    <col min="15240" max="15240" customWidth="1" bestFit="1" width="10.0" style="50"/>
    <col min="15241" max="15241" customWidth="1" bestFit="1" width="10.0" style="50"/>
    <col min="15242" max="15242" customWidth="1" bestFit="1" width="10.0" style="50"/>
    <col min="15243" max="15243" customWidth="1" bestFit="1" width="10.0" style="50"/>
    <col min="15244" max="15244" customWidth="1" bestFit="1" width="10.0" style="50"/>
    <col min="15245" max="15245" customWidth="1" bestFit="1" width="10.0" style="50"/>
    <col min="15246" max="15246" customWidth="1" bestFit="1" width="10.0" style="50"/>
    <col min="15247" max="15247" customWidth="1" bestFit="1" width="10.0" style="50"/>
    <col min="15248" max="15248" customWidth="1" bestFit="1" width="10.0" style="50"/>
    <col min="15249" max="15249" customWidth="1" bestFit="1" width="10.0" style="50"/>
    <col min="15250" max="15250" customWidth="1" bestFit="1" width="10.0" style="50"/>
    <col min="15251" max="15251" customWidth="1" bestFit="1" width="10.0" style="50"/>
    <col min="15252" max="15252" customWidth="1" bestFit="1" width="10.0" style="50"/>
    <col min="15253" max="15253" customWidth="1" bestFit="1" width="10.0" style="50"/>
    <col min="15254" max="15254" customWidth="1" bestFit="1" width="10.0" style="50"/>
    <col min="15255" max="15255" customWidth="1" bestFit="1" width="10.0" style="50"/>
    <col min="15256" max="15256" customWidth="1" bestFit="1" width="10.0" style="50"/>
    <col min="15257" max="15257" customWidth="1" bestFit="1" width="10.0" style="50"/>
    <col min="15258" max="15258" customWidth="1" bestFit="1" width="10.0" style="50"/>
    <col min="15259" max="15259" customWidth="1" bestFit="1" width="10.0" style="50"/>
    <col min="15260" max="15260" customWidth="1" bestFit="1" width="10.0" style="50"/>
    <col min="15261" max="15261" customWidth="1" bestFit="1" width="10.0" style="50"/>
    <col min="15262" max="15262" customWidth="1" bestFit="1" width="10.0" style="50"/>
    <col min="15263" max="15263" customWidth="1" bestFit="1" width="10.0" style="50"/>
    <col min="15264" max="15264" customWidth="1" bestFit="1" width="10.0" style="50"/>
    <col min="15265" max="15265" customWidth="1" bestFit="1" width="10.0" style="50"/>
    <col min="15266" max="15266" customWidth="1" bestFit="1" width="10.0" style="50"/>
    <col min="15267" max="15267" customWidth="1" bestFit="1" width="10.0" style="50"/>
    <col min="15268" max="15268" customWidth="1" bestFit="1" width="10.0" style="50"/>
    <col min="15269" max="15269" customWidth="1" bestFit="1" width="10.0" style="50"/>
    <col min="15270" max="15270" customWidth="1" bestFit="1" width="10.0" style="50"/>
    <col min="15271" max="15271" customWidth="1" bestFit="1" width="10.0" style="50"/>
    <col min="15272" max="15272" customWidth="1" bestFit="1" width="10.0" style="50"/>
    <col min="15273" max="15273" customWidth="1" bestFit="1" width="10.0" style="50"/>
    <col min="15274" max="15274" customWidth="1" bestFit="1" width="10.0" style="50"/>
    <col min="15275" max="15275" customWidth="1" bestFit="1" width="10.0" style="50"/>
    <col min="15276" max="15276" customWidth="1" bestFit="1" width="10.0" style="50"/>
    <col min="15277" max="15277" customWidth="1" bestFit="1" width="10.0" style="50"/>
    <col min="15278" max="15278" customWidth="1" bestFit="1" width="10.0" style="50"/>
    <col min="15279" max="15279" customWidth="1" bestFit="1" width="10.0" style="50"/>
    <col min="15280" max="15280" customWidth="1" bestFit="1" width="10.0" style="50"/>
    <col min="15281" max="15281" customWidth="1" bestFit="1" width="10.0" style="50"/>
    <col min="15282" max="15282" customWidth="1" bestFit="1" width="10.0" style="50"/>
    <col min="15283" max="15283" customWidth="1" bestFit="1" width="10.0" style="50"/>
    <col min="15284" max="15284" customWidth="1" bestFit="1" width="10.0" style="50"/>
    <col min="15285" max="15285" customWidth="1" bestFit="1" width="10.0" style="50"/>
    <col min="15286" max="15286" customWidth="1" bestFit="1" width="10.0" style="50"/>
    <col min="15287" max="15287" customWidth="1" bestFit="1" width="10.0" style="50"/>
    <col min="15288" max="15288" customWidth="1" bestFit="1" width="10.0" style="50"/>
    <col min="15289" max="15289" customWidth="1" bestFit="1" width="10.0" style="50"/>
    <col min="15290" max="15290" customWidth="1" bestFit="1" width="10.0" style="50"/>
    <col min="15291" max="15291" customWidth="1" bestFit="1" width="10.0" style="50"/>
    <col min="15292" max="15292" customWidth="1" bestFit="1" width="10.0" style="50"/>
    <col min="15293" max="15293" customWidth="1" bestFit="1" width="10.0" style="50"/>
    <col min="15294" max="15294" customWidth="1" bestFit="1" width="10.0" style="50"/>
    <col min="15295" max="15295" customWidth="1" bestFit="1" width="10.0" style="50"/>
    <col min="15296" max="15296" customWidth="1" bestFit="1" width="10.0" style="50"/>
    <col min="15297" max="15297" customWidth="1" bestFit="1" width="10.0" style="50"/>
    <col min="15298" max="15298" customWidth="1" bestFit="1" width="10.0" style="50"/>
    <col min="15299" max="15299" customWidth="1" bestFit="1" width="10.0" style="50"/>
    <col min="15300" max="15300" customWidth="1" bestFit="1" width="10.0" style="50"/>
    <col min="15301" max="15301" customWidth="1" bestFit="1" width="10.0" style="50"/>
    <col min="15302" max="15302" customWidth="1" bestFit="1" width="10.0" style="50"/>
    <col min="15303" max="15303" customWidth="1" bestFit="1" width="10.0" style="50"/>
    <col min="15304" max="15304" customWidth="1" bestFit="1" width="10.0" style="50"/>
    <col min="15305" max="15305" customWidth="1" bestFit="1" width="10.0" style="50"/>
    <col min="15306" max="15306" customWidth="1" bestFit="1" width="10.0" style="50"/>
    <col min="15307" max="15307" customWidth="1" bestFit="1" width="10.0" style="50"/>
    <col min="15308" max="15308" customWidth="1" bestFit="1" width="10.0" style="50"/>
    <col min="15309" max="15309" customWidth="1" bestFit="1" width="10.0" style="50"/>
    <col min="15310" max="15310" customWidth="1" bestFit="1" width="10.0" style="50"/>
    <col min="15311" max="15311" customWidth="1" bestFit="1" width="10.0" style="50"/>
    <col min="15312" max="15312" customWidth="1" bestFit="1" width="10.0" style="50"/>
    <col min="15313" max="15313" customWidth="1" bestFit="1" width="10.0" style="50"/>
    <col min="15314" max="15314" customWidth="1" bestFit="1" width="10.0" style="50"/>
    <col min="15315" max="15315" customWidth="1" bestFit="1" width="10.0" style="50"/>
    <col min="15316" max="15316" customWidth="1" bestFit="1" width="10.0" style="50"/>
    <col min="15317" max="15317" customWidth="1" bestFit="1" width="10.0" style="50"/>
    <col min="15318" max="15318" customWidth="1" bestFit="1" width="10.0" style="50"/>
    <col min="15319" max="15319" customWidth="1" bestFit="1" width="10.0" style="50"/>
    <col min="15320" max="15320" customWidth="1" bestFit="1" width="10.0" style="50"/>
    <col min="15321" max="15321" customWidth="1" bestFit="1" width="10.0" style="50"/>
    <col min="15322" max="15322" customWidth="1" bestFit="1" width="10.0" style="50"/>
    <col min="15323" max="15323" customWidth="1" bestFit="1" width="10.0" style="50"/>
    <col min="15324" max="15324" customWidth="1" bestFit="1" width="10.0" style="50"/>
    <col min="15325" max="15325" customWidth="1" bestFit="1" width="10.0" style="50"/>
    <col min="15326" max="15326" customWidth="1" bestFit="1" width="10.0" style="50"/>
    <col min="15327" max="15327" customWidth="1" bestFit="1" width="10.0" style="50"/>
    <col min="15328" max="15328" customWidth="1" bestFit="1" width="10.0" style="50"/>
    <col min="15329" max="15329" customWidth="1" bestFit="1" width="10.0" style="50"/>
    <col min="15330" max="15330" customWidth="1" bestFit="1" width="10.0" style="50"/>
    <col min="15331" max="15331" customWidth="1" bestFit="1" width="10.0" style="50"/>
    <col min="15332" max="15332" customWidth="1" bestFit="1" width="10.0" style="50"/>
    <col min="15333" max="15333" customWidth="1" bestFit="1" width="10.0" style="50"/>
    <col min="15334" max="15334" customWidth="1" bestFit="1" width="10.0" style="50"/>
    <col min="15335" max="15335" customWidth="1" bestFit="1" width="10.0" style="50"/>
    <col min="15336" max="15336" customWidth="1" bestFit="1" width="10.0" style="50"/>
    <col min="15337" max="15337" customWidth="1" bestFit="1" width="10.0" style="50"/>
    <col min="15338" max="15338" customWidth="1" bestFit="1" width="10.0" style="50"/>
    <col min="15339" max="15339" customWidth="1" bestFit="1" width="10.0" style="50"/>
    <col min="15340" max="15340" customWidth="1" bestFit="1" width="10.0" style="50"/>
    <col min="15341" max="15341" customWidth="1" bestFit="1" width="10.0" style="50"/>
    <col min="15342" max="15342" customWidth="1" bestFit="1" width="10.0" style="50"/>
    <col min="15343" max="15343" customWidth="1" bestFit="1" width="10.0" style="50"/>
    <col min="15344" max="15344" customWidth="1" bestFit="1" width="10.0" style="50"/>
    <col min="15345" max="15345" customWidth="1" bestFit="1" width="10.0" style="50"/>
    <col min="15346" max="15346" customWidth="1" bestFit="1" width="10.0" style="50"/>
    <col min="15347" max="15347" customWidth="1" bestFit="1" width="10.0" style="50"/>
    <col min="15348" max="15348" customWidth="1" bestFit="1" width="10.0" style="50"/>
    <col min="15349" max="15349" customWidth="1" bestFit="1" width="10.0" style="50"/>
    <col min="15350" max="15350" customWidth="1" bestFit="1" width="10.0" style="50"/>
    <col min="15351" max="15351" customWidth="1" bestFit="1" width="10.0" style="50"/>
    <col min="15352" max="15352" customWidth="1" bestFit="1" width="10.0" style="50"/>
    <col min="15353" max="15353" customWidth="1" bestFit="1" width="10.0" style="50"/>
    <col min="15354" max="15354" customWidth="1" bestFit="1" width="10.0" style="50"/>
    <col min="15355" max="15355" customWidth="1" bestFit="1" width="10.0" style="50"/>
    <col min="15356" max="15356" customWidth="1" bestFit="1" width="10.0" style="50"/>
    <col min="15357" max="15357" customWidth="1" bestFit="1" width="10.0" style="50"/>
    <col min="15358" max="15358" customWidth="1" bestFit="1" width="10.0" style="50"/>
    <col min="15359" max="15359" customWidth="1" bestFit="1" width="10.0" style="50"/>
    <col min="15360" max="15360" customWidth="1" bestFit="1" width="10.0" style="50"/>
    <col min="15361" max="15361" customWidth="1" bestFit="1" width="10.0" style="50"/>
    <col min="15362" max="15362" customWidth="1" bestFit="1" width="10.0" style="50"/>
    <col min="15363" max="15363" customWidth="1" bestFit="1" width="10.0" style="50"/>
    <col min="15364" max="15364" customWidth="1" bestFit="1" width="10.0" style="50"/>
    <col min="15365" max="15365" customWidth="1" bestFit="1" width="10.0" style="50"/>
    <col min="15366" max="15366" customWidth="1" bestFit="1" width="10.0" style="50"/>
    <col min="15367" max="15367" customWidth="1" bestFit="1" width="10.0" style="50"/>
    <col min="15368" max="15368" customWidth="1" bestFit="1" width="10.0" style="50"/>
    <col min="15369" max="15369" customWidth="1" bestFit="1" width="10.0" style="50"/>
    <col min="15370" max="15370" customWidth="1" bestFit="1" width="10.0" style="50"/>
    <col min="15371" max="15371" customWidth="1" bestFit="1" width="10.0" style="50"/>
    <col min="15372" max="15372" customWidth="1" bestFit="1" width="10.0" style="50"/>
    <col min="15373" max="15373" customWidth="1" bestFit="1" width="10.0" style="50"/>
    <col min="15374" max="15374" customWidth="1" bestFit="1" width="10.0" style="50"/>
    <col min="15375" max="15375" customWidth="1" bestFit="1" width="10.0" style="50"/>
    <col min="15376" max="15376" customWidth="1" bestFit="1" width="10.0" style="50"/>
    <col min="15377" max="15377" customWidth="1" bestFit="1" width="10.0" style="50"/>
    <col min="15378" max="15378" customWidth="1" bestFit="1" width="10.0" style="50"/>
    <col min="15379" max="15379" customWidth="1" bestFit="1" width="10.0" style="50"/>
    <col min="15380" max="15380" customWidth="1" bestFit="1" width="10.0" style="50"/>
    <col min="15381" max="15381" customWidth="1" bestFit="1" width="10.0" style="50"/>
    <col min="15382" max="15382" customWidth="1" bestFit="1" width="10.0" style="50"/>
    <col min="15383" max="15383" customWidth="1" bestFit="1" width="10.0" style="50"/>
    <col min="15384" max="15384" customWidth="1" bestFit="1" width="10.0" style="50"/>
    <col min="15385" max="15385" customWidth="1" bestFit="1" width="10.0" style="50"/>
    <col min="15386" max="15386" customWidth="1" bestFit="1" width="10.0" style="50"/>
    <col min="15387" max="15387" customWidth="1" bestFit="1" width="10.0" style="50"/>
    <col min="15388" max="15388" customWidth="1" bestFit="1" width="10.0" style="50"/>
    <col min="15389" max="15389" customWidth="1" bestFit="1" width="10.0" style="50"/>
    <col min="15390" max="15390" customWidth="1" bestFit="1" width="10.0" style="50"/>
    <col min="15391" max="15391" customWidth="1" bestFit="1" width="10.0" style="50"/>
    <col min="15392" max="15392" customWidth="1" bestFit="1" width="10.0" style="50"/>
    <col min="15393" max="15393" customWidth="1" bestFit="1" width="10.0" style="50"/>
    <col min="15394" max="15394" customWidth="1" bestFit="1" width="10.0" style="50"/>
    <col min="15395" max="15395" customWidth="1" bestFit="1" width="10.0" style="50"/>
    <col min="15396" max="15396" customWidth="1" bestFit="1" width="10.0" style="50"/>
    <col min="15397" max="15397" customWidth="1" bestFit="1" width="10.0" style="50"/>
    <col min="15398" max="15398" customWidth="1" bestFit="1" width="10.0" style="50"/>
    <col min="15399" max="15399" customWidth="1" bestFit="1" width="10.0" style="50"/>
    <col min="15400" max="15400" customWidth="1" bestFit="1" width="10.0" style="50"/>
    <col min="15401" max="15401" customWidth="1" bestFit="1" width="10.0" style="50"/>
    <col min="15402" max="15402" customWidth="1" bestFit="1" width="10.0" style="50"/>
    <col min="15403" max="15403" customWidth="1" bestFit="1" width="10.0" style="50"/>
    <col min="15404" max="15404" customWidth="1" bestFit="1" width="10.0" style="50"/>
    <col min="15405" max="15405" customWidth="1" bestFit="1" width="10.0" style="50"/>
    <col min="15406" max="15406" customWidth="1" bestFit="1" width="10.0" style="50"/>
    <col min="15407" max="15407" customWidth="1" bestFit="1" width="10.0" style="50"/>
    <col min="15408" max="15408" customWidth="1" bestFit="1" width="10.0" style="50"/>
    <col min="15409" max="15409" customWidth="1" bestFit="1" width="10.0" style="50"/>
    <col min="15410" max="15410" customWidth="1" bestFit="1" width="10.0" style="50"/>
    <col min="15411" max="15411" customWidth="1" bestFit="1" width="10.0" style="50"/>
    <col min="15412" max="15412" customWidth="1" bestFit="1" width="10.0" style="50"/>
    <col min="15413" max="15413" customWidth="1" bestFit="1" width="10.0" style="50"/>
    <col min="15414" max="15414" customWidth="1" bestFit="1" width="10.0" style="50"/>
    <col min="15415" max="15415" customWidth="1" bestFit="1" width="10.0" style="50"/>
    <col min="15416" max="15416" customWidth="1" bestFit="1" width="10.0" style="50"/>
    <col min="15417" max="15417" customWidth="1" bestFit="1" width="10.0" style="50"/>
    <col min="15418" max="15418" customWidth="1" bestFit="1" width="10.0" style="50"/>
    <col min="15419" max="15419" customWidth="1" bestFit="1" width="10.0" style="50"/>
    <col min="15420" max="15420" customWidth="1" bestFit="1" width="10.0" style="50"/>
    <col min="15421" max="15421" customWidth="1" bestFit="1" width="10.0" style="50"/>
    <col min="15422" max="15422" customWidth="1" bestFit="1" width="10.0" style="50"/>
    <col min="15423" max="15423" customWidth="1" bestFit="1" width="10.0" style="50"/>
    <col min="15424" max="15424" customWidth="1" bestFit="1" width="10.0" style="50"/>
    <col min="15425" max="15425" customWidth="1" bestFit="1" width="10.0" style="50"/>
    <col min="15426" max="15426" customWidth="1" bestFit="1" width="10.0" style="50"/>
    <col min="15427" max="15427" customWidth="1" bestFit="1" width="10.0" style="50"/>
    <col min="15428" max="15428" customWidth="1" bestFit="1" width="10.0" style="50"/>
    <col min="15429" max="15429" customWidth="1" bestFit="1" width="10.0" style="50"/>
    <col min="15430" max="15430" customWidth="1" bestFit="1" width="10.0" style="50"/>
    <col min="15431" max="15431" customWidth="1" bestFit="1" width="10.0" style="50"/>
    <col min="15432" max="15432" customWidth="1" bestFit="1" width="10.0" style="50"/>
    <col min="15433" max="15433" customWidth="1" bestFit="1" width="10.0" style="50"/>
    <col min="15434" max="15434" customWidth="1" bestFit="1" width="10.0" style="50"/>
    <col min="15435" max="15435" customWidth="1" bestFit="1" width="10.0" style="50"/>
    <col min="15436" max="15436" customWidth="1" bestFit="1" width="10.0" style="50"/>
    <col min="15437" max="15437" customWidth="1" bestFit="1" width="10.0" style="50"/>
    <col min="15438" max="15438" customWidth="1" bestFit="1" width="10.0" style="50"/>
    <col min="15439" max="15439" customWidth="1" bestFit="1" width="10.0" style="50"/>
    <col min="15440" max="15440" customWidth="1" bestFit="1" width="10.0" style="50"/>
    <col min="15441" max="15441" customWidth="1" bestFit="1" width="10.0" style="50"/>
    <col min="15442" max="15442" customWidth="1" bestFit="1" width="10.0" style="50"/>
    <col min="15443" max="15443" customWidth="1" bestFit="1" width="10.0" style="50"/>
    <col min="15444" max="15444" customWidth="1" bestFit="1" width="10.0" style="50"/>
    <col min="15445" max="15445" customWidth="1" bestFit="1" width="10.0" style="50"/>
    <col min="15446" max="15446" customWidth="1" bestFit="1" width="10.0" style="50"/>
    <col min="15447" max="15447" customWidth="1" bestFit="1" width="10.0" style="50"/>
    <col min="15448" max="15448" customWidth="1" bestFit="1" width="10.0" style="50"/>
    <col min="15449" max="15449" customWidth="1" bestFit="1" width="10.0" style="50"/>
    <col min="15450" max="15450" customWidth="1" bestFit="1" width="10.0" style="50"/>
    <col min="15451" max="15451" customWidth="1" bestFit="1" width="10.0" style="50"/>
    <col min="15452" max="15452" customWidth="1" bestFit="1" width="10.0" style="50"/>
    <col min="15453" max="15453" customWidth="1" bestFit="1" width="10.0" style="50"/>
    <col min="15454" max="15454" customWidth="1" bestFit="1" width="10.0" style="50"/>
    <col min="15455" max="15455" customWidth="1" bestFit="1" width="10.0" style="50"/>
    <col min="15456" max="15456" customWidth="1" bestFit="1" width="10.0" style="50"/>
    <col min="15457" max="15457" customWidth="1" bestFit="1" width="10.0" style="50"/>
    <col min="15458" max="15458" customWidth="1" bestFit="1" width="10.0" style="50"/>
    <col min="15459" max="15459" customWidth="1" bestFit="1" width="10.0" style="50"/>
    <col min="15460" max="15460" customWidth="1" bestFit="1" width="10.0" style="50"/>
    <col min="15461" max="15461" customWidth="1" bestFit="1" width="10.0" style="50"/>
    <col min="15462" max="15462" customWidth="1" bestFit="1" width="10.0" style="50"/>
    <col min="15463" max="15463" customWidth="1" bestFit="1" width="10.0" style="50"/>
    <col min="15464" max="15464" customWidth="1" bestFit="1" width="10.0" style="50"/>
    <col min="15465" max="15465" customWidth="1" bestFit="1" width="10.0" style="50"/>
    <col min="15466" max="15466" customWidth="1" bestFit="1" width="10.0" style="50"/>
    <col min="15467" max="15467" customWidth="1" bestFit="1" width="10.0" style="50"/>
    <col min="15468" max="15468" customWidth="1" bestFit="1" width="10.0" style="50"/>
    <col min="15469" max="15469" customWidth="1" bestFit="1" width="10.0" style="50"/>
    <col min="15470" max="15470" customWidth="1" bestFit="1" width="10.0" style="50"/>
    <col min="15471" max="15471" customWidth="1" bestFit="1" width="10.0" style="50"/>
    <col min="15472" max="15472" customWidth="1" bestFit="1" width="10.0" style="50"/>
    <col min="15473" max="15473" customWidth="1" bestFit="1" width="10.0" style="50"/>
    <col min="15474" max="15474" customWidth="1" bestFit="1" width="10.0" style="50"/>
    <col min="15475" max="15475" customWidth="1" bestFit="1" width="10.0" style="50"/>
    <col min="15476" max="15476" customWidth="1" bestFit="1" width="10.0" style="50"/>
    <col min="15477" max="15477" customWidth="1" bestFit="1" width="10.0" style="50"/>
    <col min="15478" max="15478" customWidth="1" bestFit="1" width="10.0" style="50"/>
    <col min="15479" max="15479" customWidth="1" bestFit="1" width="10.0" style="50"/>
    <col min="15480" max="15480" customWidth="1" bestFit="1" width="10.0" style="50"/>
    <col min="15481" max="15481" customWidth="1" bestFit="1" width="10.0" style="50"/>
    <col min="15482" max="15482" customWidth="1" bestFit="1" width="10.0" style="50"/>
    <col min="15483" max="15483" customWidth="1" bestFit="1" width="10.0" style="50"/>
    <col min="15484" max="15484" customWidth="1" bestFit="1" width="10.0" style="50"/>
    <col min="15485" max="15485" customWidth="1" bestFit="1" width="10.0" style="50"/>
    <col min="15486" max="15486" customWidth="1" bestFit="1" width="10.0" style="50"/>
    <col min="15487" max="15487" customWidth="1" bestFit="1" width="10.0" style="50"/>
    <col min="15488" max="15488" customWidth="1" bestFit="1" width="10.0" style="50"/>
    <col min="15489" max="15489" customWidth="1" bestFit="1" width="10.0" style="50"/>
    <col min="15490" max="15490" customWidth="1" bestFit="1" width="10.0" style="50"/>
    <col min="15491" max="15491" customWidth="1" bestFit="1" width="10.0" style="50"/>
    <col min="15492" max="15492" customWidth="1" bestFit="1" width="10.0" style="50"/>
    <col min="15493" max="15493" customWidth="1" bestFit="1" width="10.0" style="50"/>
    <col min="15494" max="15494" customWidth="1" bestFit="1" width="10.0" style="50"/>
    <col min="15495" max="15495" customWidth="1" bestFit="1" width="10.0" style="50"/>
    <col min="15496" max="15496" customWidth="1" bestFit="1" width="10.0" style="50"/>
    <col min="15497" max="15497" customWidth="1" bestFit="1" width="10.0" style="50"/>
    <col min="15498" max="15498" customWidth="1" bestFit="1" width="10.0" style="50"/>
    <col min="15499" max="15499" customWidth="1" bestFit="1" width="10.0" style="50"/>
    <col min="15500" max="15500" customWidth="1" bestFit="1" width="10.0" style="50"/>
    <col min="15501" max="15501" customWidth="1" bestFit="1" width="10.0" style="50"/>
    <col min="15502" max="15502" customWidth="1" bestFit="1" width="10.0" style="50"/>
    <col min="15503" max="15503" customWidth="1" bestFit="1" width="10.0" style="50"/>
    <col min="15504" max="15504" customWidth="1" bestFit="1" width="10.0" style="50"/>
    <col min="15505" max="15505" customWidth="1" bestFit="1" width="10.0" style="50"/>
    <col min="15506" max="15506" customWidth="1" bestFit="1" width="10.0" style="50"/>
    <col min="15507" max="15507" customWidth="1" bestFit="1" width="10.0" style="50"/>
    <col min="15508" max="15508" customWidth="1" bestFit="1" width="10.0" style="50"/>
    <col min="15509" max="15509" customWidth="1" bestFit="1" width="10.0" style="50"/>
    <col min="15510" max="15510" customWidth="1" bestFit="1" width="10.0" style="50"/>
    <col min="15511" max="15511" customWidth="1" bestFit="1" width="10.0" style="50"/>
    <col min="15512" max="15512" customWidth="1" bestFit="1" width="10.0" style="50"/>
    <col min="15513" max="15513" customWidth="1" bestFit="1" width="10.0" style="50"/>
    <col min="15514" max="15514" customWidth="1" bestFit="1" width="10.0" style="50"/>
    <col min="15515" max="15515" customWidth="1" bestFit="1" width="10.0" style="50"/>
    <col min="15516" max="15516" customWidth="1" bestFit="1" width="10.0" style="50"/>
    <col min="15517" max="15517" customWidth="1" bestFit="1" width="10.0" style="50"/>
    <col min="15518" max="15518" customWidth="1" bestFit="1" width="10.0" style="50"/>
    <col min="15519" max="15519" customWidth="1" bestFit="1" width="10.0" style="50"/>
    <col min="15520" max="15520" customWidth="1" bestFit="1" width="10.0" style="50"/>
    <col min="15521" max="15521" customWidth="1" bestFit="1" width="10.0" style="50"/>
    <col min="15522" max="15522" customWidth="1" bestFit="1" width="10.0" style="50"/>
    <col min="15523" max="15523" customWidth="1" bestFit="1" width="10.0" style="50"/>
    <col min="15524" max="15524" customWidth="1" bestFit="1" width="10.0" style="50"/>
    <col min="15525" max="15525" customWidth="1" bestFit="1" width="10.0" style="50"/>
    <col min="15526" max="15526" customWidth="1" bestFit="1" width="10.0" style="50"/>
    <col min="15527" max="15527" customWidth="1" bestFit="1" width="10.0" style="50"/>
    <col min="15528" max="15528" customWidth="1" bestFit="1" width="10.0" style="50"/>
    <col min="15529" max="15529" customWidth="1" bestFit="1" width="10.0" style="50"/>
    <col min="15530" max="15530" customWidth="1" bestFit="1" width="10.0" style="50"/>
    <col min="15531" max="15531" customWidth="1" bestFit="1" width="10.0" style="50"/>
    <col min="15532" max="15532" customWidth="1" bestFit="1" width="10.0" style="50"/>
    <col min="15533" max="15533" customWidth="1" bestFit="1" width="10.0" style="50"/>
    <col min="15534" max="15534" customWidth="1" bestFit="1" width="10.0" style="50"/>
    <col min="15535" max="15535" customWidth="1" bestFit="1" width="10.0" style="50"/>
    <col min="15536" max="15536" customWidth="1" bestFit="1" width="10.0" style="50"/>
    <col min="15537" max="15537" customWidth="1" bestFit="1" width="10.0" style="50"/>
    <col min="15538" max="15538" customWidth="1" bestFit="1" width="10.0" style="50"/>
    <col min="15539" max="15539" customWidth="1" bestFit="1" width="10.0" style="50"/>
    <col min="15540" max="15540" customWidth="1" bestFit="1" width="10.0" style="50"/>
    <col min="15541" max="15541" customWidth="1" bestFit="1" width="10.0" style="50"/>
    <col min="15542" max="15542" customWidth="1" bestFit="1" width="10.0" style="50"/>
    <col min="15543" max="15543" customWidth="1" bestFit="1" width="10.0" style="50"/>
    <col min="15544" max="15544" customWidth="1" bestFit="1" width="10.0" style="50"/>
    <col min="15545" max="15545" customWidth="1" bestFit="1" width="10.0" style="50"/>
    <col min="15546" max="15546" customWidth="1" bestFit="1" width="10.0" style="50"/>
    <col min="15547" max="15547" customWidth="1" bestFit="1" width="10.0" style="50"/>
    <col min="15548" max="15548" customWidth="1" bestFit="1" width="10.0" style="50"/>
    <col min="15549" max="15549" customWidth="1" bestFit="1" width="10.0" style="50"/>
    <col min="15550" max="15550" customWidth="1" bestFit="1" width="10.0" style="50"/>
    <col min="15551" max="15551" customWidth="1" bestFit="1" width="10.0" style="50"/>
    <col min="15552" max="15552" customWidth="1" bestFit="1" width="10.0" style="50"/>
    <col min="15553" max="15553" customWidth="1" bestFit="1" width="10.0" style="50"/>
    <col min="15554" max="15554" customWidth="1" bestFit="1" width="10.0" style="50"/>
    <col min="15555" max="15555" customWidth="1" bestFit="1" width="10.0" style="50"/>
    <col min="15556" max="15556" customWidth="1" bestFit="1" width="10.0" style="50"/>
    <col min="15557" max="15557" customWidth="1" bestFit="1" width="10.0" style="50"/>
    <col min="15558" max="15558" customWidth="1" bestFit="1" width="10.0" style="50"/>
    <col min="15559" max="15559" customWidth="1" bestFit="1" width="10.0" style="50"/>
    <col min="15560" max="15560" customWidth="1" bestFit="1" width="10.0" style="50"/>
    <col min="15561" max="15561" customWidth="1" bestFit="1" width="10.0" style="50"/>
    <col min="15562" max="15562" customWidth="1" bestFit="1" width="10.0" style="50"/>
    <col min="15563" max="15563" customWidth="1" bestFit="1" width="10.0" style="50"/>
    <col min="15564" max="15564" customWidth="1" bestFit="1" width="10.0" style="50"/>
    <col min="15565" max="15565" customWidth="1" bestFit="1" width="10.0" style="50"/>
    <col min="15566" max="15566" customWidth="1" bestFit="1" width="10.0" style="50"/>
    <col min="15567" max="15567" customWidth="1" bestFit="1" width="10.0" style="50"/>
    <col min="15568" max="15568" customWidth="1" bestFit="1" width="10.0" style="50"/>
    <col min="15569" max="15569" customWidth="1" bestFit="1" width="10.0" style="50"/>
    <col min="15570" max="15570" customWidth="1" bestFit="1" width="10.0" style="50"/>
    <col min="15571" max="15571" customWidth="1" bestFit="1" width="10.0" style="50"/>
    <col min="15572" max="15572" customWidth="1" bestFit="1" width="10.0" style="50"/>
    <col min="15573" max="15573" customWidth="1" bestFit="1" width="10.0" style="50"/>
    <col min="15574" max="15574" customWidth="1" bestFit="1" width="10.0" style="50"/>
    <col min="15575" max="15575" customWidth="1" bestFit="1" width="10.0" style="50"/>
    <col min="15576" max="15576" customWidth="1" bestFit="1" width="10.0" style="50"/>
    <col min="15577" max="15577" customWidth="1" bestFit="1" width="10.0" style="50"/>
    <col min="15578" max="15578" customWidth="1" bestFit="1" width="10.0" style="50"/>
    <col min="15579" max="15579" customWidth="1" bestFit="1" width="10.0" style="50"/>
    <col min="15580" max="15580" customWidth="1" bestFit="1" width="10.0" style="50"/>
    <col min="15581" max="15581" customWidth="1" bestFit="1" width="10.0" style="50"/>
    <col min="15582" max="15582" customWidth="1" bestFit="1" width="10.0" style="50"/>
    <col min="15583" max="15583" customWidth="1" bestFit="1" width="10.0" style="50"/>
    <col min="15584" max="15584" customWidth="1" bestFit="1" width="10.0" style="50"/>
    <col min="15585" max="15585" customWidth="1" bestFit="1" width="10.0" style="50"/>
    <col min="15586" max="15586" customWidth="1" bestFit="1" width="10.0" style="50"/>
    <col min="15587" max="15587" customWidth="1" bestFit="1" width="10.0" style="50"/>
    <col min="15588" max="15588" customWidth="1" bestFit="1" width="10.0" style="50"/>
    <col min="15589" max="15589" customWidth="1" bestFit="1" width="10.0" style="50"/>
    <col min="15590" max="15590" customWidth="1" bestFit="1" width="10.0" style="50"/>
    <col min="15591" max="15591" customWidth="1" bestFit="1" width="10.0" style="50"/>
    <col min="15592" max="15592" customWidth="1" bestFit="1" width="10.0" style="50"/>
    <col min="15593" max="15593" customWidth="1" bestFit="1" width="10.0" style="50"/>
    <col min="15594" max="15594" customWidth="1" bestFit="1" width="10.0" style="50"/>
    <col min="15595" max="15595" customWidth="1" bestFit="1" width="10.0" style="50"/>
    <col min="15596" max="15596" customWidth="1" bestFit="1" width="10.0" style="50"/>
    <col min="15597" max="15597" customWidth="1" bestFit="1" width="10.0" style="50"/>
    <col min="15598" max="15598" customWidth="1" bestFit="1" width="10.0" style="50"/>
    <col min="15599" max="15599" customWidth="1" bestFit="1" width="10.0" style="50"/>
    <col min="15600" max="15600" customWidth="1" bestFit="1" width="10.0" style="50"/>
    <col min="15601" max="15601" customWidth="1" bestFit="1" width="10.0" style="50"/>
    <col min="15602" max="15602" customWidth="1" bestFit="1" width="10.0" style="50"/>
    <col min="15603" max="15603" customWidth="1" bestFit="1" width="10.0" style="50"/>
    <col min="15604" max="15604" customWidth="1" bestFit="1" width="10.0" style="50"/>
    <col min="15605" max="15605" customWidth="1" bestFit="1" width="10.0" style="50"/>
    <col min="15606" max="15606" customWidth="1" bestFit="1" width="10.0" style="50"/>
    <col min="15607" max="15607" customWidth="1" bestFit="1" width="10.0" style="50"/>
    <col min="15608" max="15608" customWidth="1" bestFit="1" width="10.0" style="50"/>
    <col min="15609" max="15609" customWidth="1" bestFit="1" width="10.0" style="50"/>
    <col min="15610" max="15610" customWidth="1" bestFit="1" width="10.0" style="50"/>
    <col min="15611" max="15611" customWidth="1" bestFit="1" width="10.0" style="50"/>
    <col min="15612" max="15612" customWidth="1" bestFit="1" width="10.0" style="50"/>
    <col min="15613" max="15613" customWidth="1" bestFit="1" width="10.0" style="50"/>
    <col min="15614" max="15614" customWidth="1" bestFit="1" width="10.0" style="50"/>
    <col min="15615" max="15615" customWidth="1" bestFit="1" width="10.0" style="50"/>
    <col min="15616" max="15616" customWidth="1" bestFit="1" width="10.0" style="50"/>
    <col min="15617" max="15617" customWidth="1" bestFit="1" width="10.0" style="50"/>
    <col min="15618" max="15618" customWidth="1" bestFit="1" width="10.0" style="50"/>
    <col min="15619" max="15619" customWidth="1" bestFit="1" width="10.0" style="50"/>
    <col min="15620" max="15620" customWidth="1" bestFit="1" width="10.0" style="50"/>
    <col min="15621" max="15621" customWidth="1" bestFit="1" width="10.0" style="50"/>
    <col min="15622" max="15622" customWidth="1" bestFit="1" width="10.0" style="50"/>
    <col min="15623" max="15623" customWidth="1" bestFit="1" width="10.0" style="50"/>
    <col min="15624" max="15624" customWidth="1" bestFit="1" width="10.0" style="50"/>
    <col min="15625" max="15625" customWidth="1" bestFit="1" width="10.0" style="50"/>
    <col min="15626" max="15626" customWidth="1" bestFit="1" width="10.0" style="50"/>
    <col min="15627" max="15627" customWidth="1" bestFit="1" width="10.0" style="50"/>
    <col min="15628" max="15628" customWidth="1" bestFit="1" width="10.0" style="50"/>
    <col min="15629" max="15629" customWidth="1" bestFit="1" width="10.0" style="50"/>
    <col min="15630" max="15630" customWidth="1" bestFit="1" width="10.0" style="50"/>
    <col min="15631" max="15631" customWidth="1" bestFit="1" width="10.0" style="50"/>
    <col min="15632" max="15632" customWidth="1" bestFit="1" width="10.0" style="50"/>
    <col min="15633" max="15633" customWidth="1" bestFit="1" width="10.0" style="50"/>
    <col min="15634" max="15634" customWidth="1" bestFit="1" width="10.0" style="50"/>
    <col min="15635" max="15635" customWidth="1" bestFit="1" width="10.0" style="50"/>
    <col min="15636" max="15636" customWidth="1" bestFit="1" width="10.0" style="50"/>
    <col min="15637" max="15637" customWidth="1" bestFit="1" width="10.0" style="50"/>
    <col min="15638" max="15638" customWidth="1" bestFit="1" width="10.0" style="50"/>
    <col min="15639" max="15639" customWidth="1" bestFit="1" width="10.0" style="50"/>
    <col min="15640" max="15640" customWidth="1" bestFit="1" width="10.0" style="50"/>
    <col min="15641" max="15641" customWidth="1" bestFit="1" width="10.0" style="50"/>
    <col min="15642" max="15642" customWidth="1" bestFit="1" width="10.0" style="50"/>
    <col min="15643" max="15643" customWidth="1" bestFit="1" width="10.0" style="50"/>
    <col min="15644" max="15644" customWidth="1" bestFit="1" width="10.0" style="50"/>
    <col min="15645" max="15645" customWidth="1" bestFit="1" width="10.0" style="50"/>
    <col min="15646" max="15646" customWidth="1" bestFit="1" width="10.0" style="50"/>
    <col min="15647" max="15647" customWidth="1" bestFit="1" width="10.0" style="50"/>
    <col min="15648" max="15648" customWidth="1" bestFit="1" width="10.0" style="50"/>
    <col min="15649" max="15649" customWidth="1" bestFit="1" width="10.0" style="50"/>
    <col min="15650" max="15650" customWidth="1" bestFit="1" width="10.0" style="50"/>
    <col min="15651" max="15651" customWidth="1" bestFit="1" width="10.0" style="50"/>
    <col min="15652" max="15652" customWidth="1" bestFit="1" width="10.0" style="50"/>
    <col min="15653" max="15653" customWidth="1" bestFit="1" width="10.0" style="50"/>
    <col min="15654" max="15654" customWidth="1" bestFit="1" width="10.0" style="50"/>
    <col min="15655" max="15655" customWidth="1" bestFit="1" width="10.0" style="50"/>
    <col min="15656" max="15656" customWidth="1" bestFit="1" width="10.0" style="50"/>
    <col min="15657" max="15657" customWidth="1" bestFit="1" width="10.0" style="50"/>
    <col min="15658" max="15658" customWidth="1" bestFit="1" width="10.0" style="50"/>
    <col min="15659" max="15659" customWidth="1" bestFit="1" width="10.0" style="50"/>
    <col min="15660" max="15660" customWidth="1" bestFit="1" width="10.0" style="50"/>
    <col min="15661" max="15661" customWidth="1" bestFit="1" width="10.0" style="50"/>
    <col min="15662" max="15662" customWidth="1" bestFit="1" width="10.0" style="50"/>
    <col min="15663" max="15663" customWidth="1" bestFit="1" width="10.0" style="50"/>
    <col min="15664" max="15664" customWidth="1" bestFit="1" width="10.0" style="50"/>
    <col min="15665" max="15665" customWidth="1" bestFit="1" width="10.0" style="50"/>
    <col min="15666" max="15666" customWidth="1" bestFit="1" width="10.0" style="50"/>
    <col min="15667" max="15667" customWidth="1" bestFit="1" width="10.0" style="50"/>
    <col min="15668" max="15668" customWidth="1" bestFit="1" width="10.0" style="50"/>
    <col min="15669" max="15669" customWidth="1" bestFit="1" width="10.0" style="50"/>
    <col min="15670" max="15670" customWidth="1" bestFit="1" width="10.0" style="50"/>
    <col min="15671" max="15671" customWidth="1" bestFit="1" width="10.0" style="50"/>
    <col min="15672" max="15672" customWidth="1" bestFit="1" width="10.0" style="50"/>
    <col min="15673" max="15673" customWidth="1" bestFit="1" width="10.0" style="50"/>
    <col min="15674" max="15674" customWidth="1" bestFit="1" width="10.0" style="50"/>
    <col min="15675" max="15675" customWidth="1" bestFit="1" width="10.0" style="50"/>
    <col min="15676" max="15676" customWidth="1" bestFit="1" width="10.0" style="50"/>
    <col min="15677" max="15677" customWidth="1" bestFit="1" width="10.0" style="50"/>
    <col min="15678" max="15678" customWidth="1" bestFit="1" width="10.0" style="50"/>
    <col min="15679" max="15679" customWidth="1" bestFit="1" width="10.0" style="50"/>
    <col min="15680" max="15680" customWidth="1" bestFit="1" width="10.0" style="50"/>
    <col min="15681" max="15681" customWidth="1" bestFit="1" width="10.0" style="50"/>
    <col min="15682" max="15682" customWidth="1" bestFit="1" width="10.0" style="50"/>
    <col min="15683" max="15683" customWidth="1" bestFit="1" width="10.0" style="50"/>
    <col min="15684" max="15684" customWidth="1" bestFit="1" width="10.0" style="50"/>
    <col min="15685" max="15685" customWidth="1" bestFit="1" width="10.0" style="50"/>
    <col min="15686" max="15686" customWidth="1" bestFit="1" width="10.0" style="50"/>
    <col min="15687" max="15687" customWidth="1" bestFit="1" width="10.0" style="50"/>
    <col min="15688" max="15688" customWidth="1" bestFit="1" width="10.0" style="50"/>
    <col min="15689" max="15689" customWidth="1" bestFit="1" width="10.0" style="50"/>
    <col min="15690" max="15690" customWidth="1" bestFit="1" width="10.0" style="50"/>
    <col min="15691" max="15691" customWidth="1" bestFit="1" width="10.0" style="50"/>
    <col min="15692" max="15692" customWidth="1" bestFit="1" width="10.0" style="50"/>
    <col min="15693" max="15693" customWidth="1" bestFit="1" width="10.0" style="50"/>
    <col min="15694" max="15694" customWidth="1" bestFit="1" width="10.0" style="50"/>
    <col min="15695" max="15695" customWidth="1" bestFit="1" width="10.0" style="50"/>
    <col min="15696" max="15696" customWidth="1" bestFit="1" width="10.0" style="50"/>
    <col min="15697" max="15697" customWidth="1" bestFit="1" width="10.0" style="50"/>
    <col min="15698" max="15698" customWidth="1" bestFit="1" width="10.0" style="50"/>
    <col min="15699" max="15699" customWidth="1" bestFit="1" width="10.0" style="50"/>
    <col min="15700" max="15700" customWidth="1" bestFit="1" width="10.0" style="50"/>
    <col min="15701" max="15701" customWidth="1" bestFit="1" width="10.0" style="50"/>
    <col min="15702" max="15702" customWidth="1" bestFit="1" width="10.0" style="50"/>
    <col min="15703" max="15703" customWidth="1" bestFit="1" width="10.0" style="50"/>
    <col min="15704" max="15704" customWidth="1" bestFit="1" width="10.0" style="50"/>
    <col min="15705" max="15705" customWidth="1" bestFit="1" width="10.0" style="50"/>
    <col min="15706" max="15706" customWidth="1" bestFit="1" width="10.0" style="50"/>
    <col min="15707" max="15707" customWidth="1" bestFit="1" width="10.0" style="50"/>
    <col min="15708" max="15708" customWidth="1" bestFit="1" width="10.0" style="50"/>
    <col min="15709" max="15709" customWidth="1" bestFit="1" width="10.0" style="50"/>
    <col min="15710" max="15710" customWidth="1" bestFit="1" width="10.0" style="50"/>
    <col min="15711" max="15711" customWidth="1" bestFit="1" width="10.0" style="50"/>
    <col min="15712" max="15712" customWidth="1" bestFit="1" width="10.0" style="50"/>
    <col min="15713" max="15713" customWidth="1" bestFit="1" width="10.0" style="50"/>
    <col min="15714" max="15714" customWidth="1" bestFit="1" width="10.0" style="50"/>
    <col min="15715" max="15715" customWidth="1" bestFit="1" width="10.0" style="50"/>
    <col min="15716" max="15716" customWidth="1" bestFit="1" width="10.0" style="50"/>
    <col min="15717" max="15717" customWidth="1" bestFit="1" width="10.0" style="50"/>
    <col min="15718" max="15718" customWidth="1" bestFit="1" width="10.0" style="50"/>
    <col min="15719" max="15719" customWidth="1" bestFit="1" width="10.0" style="50"/>
    <col min="15720" max="15720" customWidth="1" bestFit="1" width="10.0" style="50"/>
    <col min="15721" max="15721" customWidth="1" bestFit="1" width="10.0" style="50"/>
    <col min="15722" max="15722" customWidth="1" bestFit="1" width="10.0" style="50"/>
    <col min="15723" max="15723" customWidth="1" bestFit="1" width="10.0" style="50"/>
    <col min="15724" max="15724" customWidth="1" bestFit="1" width="10.0" style="50"/>
    <col min="15725" max="15725" customWidth="1" bestFit="1" width="10.0" style="50"/>
    <col min="15726" max="15726" customWidth="1" bestFit="1" width="10.0" style="50"/>
    <col min="15727" max="15727" customWidth="1" bestFit="1" width="10.0" style="50"/>
    <col min="15728" max="15728" customWidth="1" bestFit="1" width="10.0" style="50"/>
    <col min="15729" max="15729" customWidth="1" bestFit="1" width="10.0" style="50"/>
    <col min="15730" max="15730" customWidth="1" bestFit="1" width="10.0" style="50"/>
    <col min="15731" max="15731" customWidth="1" bestFit="1" width="10.0" style="50"/>
    <col min="15732" max="15732" customWidth="1" bestFit="1" width="10.0" style="50"/>
    <col min="15733" max="15733" customWidth="1" bestFit="1" width="10.0" style="50"/>
    <col min="15734" max="15734" customWidth="1" bestFit="1" width="10.0" style="50"/>
    <col min="15735" max="15735" customWidth="1" bestFit="1" width="10.0" style="50"/>
    <col min="15736" max="15736" customWidth="1" bestFit="1" width="10.0" style="50"/>
    <col min="15737" max="15737" customWidth="1" bestFit="1" width="10.0" style="50"/>
    <col min="15738" max="15738" customWidth="1" bestFit="1" width="10.0" style="50"/>
    <col min="15739" max="15739" customWidth="1" bestFit="1" width="10.0" style="50"/>
    <col min="15740" max="15740" customWidth="1" bestFit="1" width="10.0" style="50"/>
    <col min="15741" max="15741" customWidth="1" bestFit="1" width="10.0" style="50"/>
    <col min="15742" max="15742" customWidth="1" bestFit="1" width="10.0" style="50"/>
    <col min="15743" max="15743" customWidth="1" bestFit="1" width="10.0" style="50"/>
    <col min="15744" max="15744" customWidth="1" bestFit="1" width="10.0" style="50"/>
    <col min="15745" max="15745" customWidth="1" bestFit="1" width="10.0" style="50"/>
    <col min="15746" max="15746" customWidth="1" bestFit="1" width="10.0" style="50"/>
    <col min="15747" max="15747" customWidth="1" bestFit="1" width="10.0" style="50"/>
    <col min="15748" max="15748" customWidth="1" bestFit="1" width="10.0" style="50"/>
    <col min="15749" max="15749" customWidth="1" bestFit="1" width="10.0" style="50"/>
    <col min="15750" max="15750" customWidth="1" bestFit="1" width="10.0" style="50"/>
    <col min="15751" max="15751" customWidth="1" bestFit="1" width="10.0" style="50"/>
    <col min="15752" max="15752" customWidth="1" bestFit="1" width="10.0" style="50"/>
    <col min="15753" max="15753" customWidth="1" bestFit="1" width="10.0" style="50"/>
    <col min="15754" max="15754" customWidth="1" bestFit="1" width="10.0" style="50"/>
    <col min="15755" max="15755" customWidth="1" bestFit="1" width="10.0" style="50"/>
    <col min="15756" max="15756" customWidth="1" bestFit="1" width="10.0" style="50"/>
    <col min="15757" max="15757" customWidth="1" bestFit="1" width="10.0" style="50"/>
    <col min="15758" max="15758" customWidth="1" bestFit="1" width="10.0" style="50"/>
    <col min="15759" max="15759" customWidth="1" bestFit="1" width="10.0" style="50"/>
    <col min="15760" max="15760" customWidth="1" bestFit="1" width="10.0" style="50"/>
    <col min="15761" max="15761" customWidth="1" bestFit="1" width="10.0" style="50"/>
    <col min="15762" max="15762" customWidth="1" bestFit="1" width="10.0" style="50"/>
    <col min="15763" max="15763" customWidth="1" bestFit="1" width="10.0" style="50"/>
    <col min="15764" max="15764" customWidth="1" bestFit="1" width="10.0" style="50"/>
    <col min="15765" max="15765" customWidth="1" bestFit="1" width="10.0" style="50"/>
    <col min="15766" max="15766" customWidth="1" bestFit="1" width="10.0" style="50"/>
    <col min="15767" max="15767" customWidth="1" bestFit="1" width="10.0" style="50"/>
    <col min="15768" max="15768" customWidth="1" bestFit="1" width="10.0" style="50"/>
    <col min="15769" max="15769" customWidth="1" bestFit="1" width="10.0" style="50"/>
    <col min="15770" max="15770" customWidth="1" bestFit="1" width="10.0" style="50"/>
    <col min="15771" max="15771" customWidth="1" bestFit="1" width="10.0" style="50"/>
    <col min="15772" max="15772" customWidth="1" bestFit="1" width="10.0" style="50"/>
    <col min="15773" max="15773" customWidth="1" bestFit="1" width="10.0" style="50"/>
    <col min="15774" max="15774" customWidth="1" bestFit="1" width="10.0" style="50"/>
    <col min="15775" max="15775" customWidth="1" bestFit="1" width="10.0" style="50"/>
    <col min="15776" max="15776" customWidth="1" bestFit="1" width="10.0" style="50"/>
    <col min="15777" max="15777" customWidth="1" bestFit="1" width="10.0" style="50"/>
    <col min="15778" max="15778" customWidth="1" bestFit="1" width="10.0" style="50"/>
    <col min="15779" max="15779" customWidth="1" bestFit="1" width="10.0" style="50"/>
    <col min="15780" max="15780" customWidth="1" bestFit="1" width="10.0" style="50"/>
    <col min="15781" max="15781" customWidth="1" bestFit="1" width="10.0" style="50"/>
    <col min="15782" max="15782" customWidth="1" bestFit="1" width="10.0" style="50"/>
    <col min="15783" max="15783" customWidth="1" bestFit="1" width="10.0" style="50"/>
    <col min="15784" max="15784" customWidth="1" bestFit="1" width="10.0" style="50"/>
    <col min="15785" max="15785" customWidth="1" bestFit="1" width="10.0" style="50"/>
    <col min="15786" max="15786" customWidth="1" bestFit="1" width="10.0" style="50"/>
    <col min="15787" max="15787" customWidth="1" bestFit="1" width="10.0" style="50"/>
    <col min="15788" max="15788" customWidth="1" bestFit="1" width="10.0" style="50"/>
    <col min="15789" max="15789" customWidth="1" bestFit="1" width="10.0" style="50"/>
    <col min="15790" max="15790" customWidth="1" bestFit="1" width="10.0" style="50"/>
    <col min="15791" max="15791" customWidth="1" bestFit="1" width="10.0" style="50"/>
    <col min="15792" max="15792" customWidth="1" bestFit="1" width="10.0" style="50"/>
    <col min="15793" max="15793" customWidth="1" bestFit="1" width="10.0" style="50"/>
    <col min="15794" max="15794" customWidth="1" bestFit="1" width="10.0" style="50"/>
    <col min="15795" max="15795" customWidth="1" bestFit="1" width="10.0" style="50"/>
    <col min="15796" max="15796" customWidth="1" bestFit="1" width="10.0" style="50"/>
    <col min="15797" max="15797" customWidth="1" bestFit="1" width="10.0" style="50"/>
    <col min="15798" max="15798" customWidth="1" bestFit="1" width="10.0" style="50"/>
    <col min="15799" max="15799" customWidth="1" bestFit="1" width="10.0" style="50"/>
    <col min="15800" max="15800" customWidth="1" bestFit="1" width="10.0" style="50"/>
    <col min="15801" max="15801" customWidth="1" bestFit="1" width="10.0" style="50"/>
    <col min="15802" max="15802" customWidth="1" bestFit="1" width="10.0" style="50"/>
    <col min="15803" max="15803" customWidth="1" bestFit="1" width="10.0" style="50"/>
    <col min="15804" max="15804" customWidth="1" bestFit="1" width="10.0" style="50"/>
    <col min="15805" max="15805" customWidth="1" bestFit="1" width="10.0" style="50"/>
    <col min="15806" max="15806" customWidth="1" bestFit="1" width="10.0" style="50"/>
    <col min="15807" max="15807" customWidth="1" bestFit="1" width="10.0" style="50"/>
    <col min="15808" max="15808" customWidth="1" bestFit="1" width="10.0" style="50"/>
    <col min="15809" max="15809" customWidth="1" bestFit="1" width="10.0" style="50"/>
    <col min="15810" max="15810" customWidth="1" bestFit="1" width="10.0" style="50"/>
    <col min="15811" max="15811" customWidth="1" bestFit="1" width="10.0" style="50"/>
    <col min="15812" max="15812" customWidth="1" bestFit="1" width="10.0" style="50"/>
    <col min="15813" max="15813" customWidth="1" bestFit="1" width="10.0" style="50"/>
    <col min="15814" max="15814" customWidth="1" bestFit="1" width="10.0" style="50"/>
    <col min="15815" max="15815" customWidth="1" bestFit="1" width="10.0" style="50"/>
    <col min="15816" max="15816" customWidth="1" bestFit="1" width="10.0" style="50"/>
    <col min="15817" max="15817" customWidth="1" bestFit="1" width="10.0" style="50"/>
    <col min="15818" max="15818" customWidth="1" bestFit="1" width="10.0" style="50"/>
    <col min="15819" max="15819" customWidth="1" bestFit="1" width="10.0" style="50"/>
    <col min="15820" max="15820" customWidth="1" bestFit="1" width="10.0" style="50"/>
    <col min="15821" max="15821" customWidth="1" bestFit="1" width="10.0" style="50"/>
    <col min="15822" max="15822" customWidth="1" bestFit="1" width="10.0" style="50"/>
    <col min="15823" max="15823" customWidth="1" bestFit="1" width="10.0" style="50"/>
    <col min="15824" max="15824" customWidth="1" bestFit="1" width="10.0" style="50"/>
    <col min="15825" max="15825" customWidth="1" bestFit="1" width="10.0" style="50"/>
    <col min="15826" max="15826" customWidth="1" bestFit="1" width="10.0" style="50"/>
    <col min="15827" max="15827" customWidth="1" bestFit="1" width="10.0" style="50"/>
    <col min="15828" max="15828" customWidth="1" bestFit="1" width="10.0" style="50"/>
    <col min="15829" max="15829" customWidth="1" bestFit="1" width="10.0" style="50"/>
    <col min="15830" max="15830" customWidth="1" bestFit="1" width="10.0" style="50"/>
    <col min="15831" max="15831" customWidth="1" bestFit="1" width="10.0" style="50"/>
    <col min="15832" max="15832" customWidth="1" bestFit="1" width="10.0" style="50"/>
    <col min="15833" max="15833" customWidth="1" bestFit="1" width="10.0" style="50"/>
    <col min="15834" max="15834" customWidth="1" bestFit="1" width="10.0" style="50"/>
    <col min="15835" max="15835" customWidth="1" bestFit="1" width="10.0" style="50"/>
    <col min="15836" max="15836" customWidth="1" bestFit="1" width="10.0" style="50"/>
    <col min="15837" max="15837" customWidth="1" bestFit="1" width="10.0" style="50"/>
    <col min="15838" max="15838" customWidth="1" bestFit="1" width="10.0" style="50"/>
    <col min="15839" max="15839" customWidth="1" bestFit="1" width="10.0" style="50"/>
    <col min="15840" max="15840" customWidth="1" bestFit="1" width="10.0" style="50"/>
    <col min="15841" max="15841" customWidth="1" bestFit="1" width="10.0" style="50"/>
    <col min="15842" max="15842" customWidth="1" bestFit="1" width="10.0" style="50"/>
    <col min="15843" max="15843" customWidth="1" bestFit="1" width="10.0" style="50"/>
    <col min="15844" max="15844" customWidth="1" bestFit="1" width="10.0" style="50"/>
    <col min="15845" max="15845" customWidth="1" bestFit="1" width="10.0" style="50"/>
    <col min="15846" max="15846" customWidth="1" bestFit="1" width="10.0" style="50"/>
    <col min="15847" max="15847" customWidth="1" bestFit="1" width="10.0" style="50"/>
    <col min="15848" max="15848" customWidth="1" bestFit="1" width="10.0" style="50"/>
    <col min="15849" max="15849" customWidth="1" bestFit="1" width="10.0" style="50"/>
    <col min="15850" max="15850" customWidth="1" bestFit="1" width="10.0" style="50"/>
    <col min="15851" max="15851" customWidth="1" bestFit="1" width="10.0" style="50"/>
    <col min="15852" max="15852" customWidth="1" bestFit="1" width="10.0" style="50"/>
    <col min="15853" max="15853" customWidth="1" bestFit="1" width="10.0" style="50"/>
    <col min="15854" max="15854" customWidth="1" bestFit="1" width="10.0" style="50"/>
    <col min="15855" max="15855" customWidth="1" bestFit="1" width="10.0" style="50"/>
    <col min="15856" max="15856" customWidth="1" bestFit="1" width="10.0" style="50"/>
    <col min="15857" max="15857" customWidth="1" bestFit="1" width="10.0" style="50"/>
    <col min="15858" max="15858" customWidth="1" bestFit="1" width="10.0" style="50"/>
    <col min="15859" max="15859" customWidth="1" bestFit="1" width="10.0" style="50"/>
    <col min="15860" max="15860" customWidth="1" bestFit="1" width="10.0" style="50"/>
    <col min="15861" max="15861" customWidth="1" bestFit="1" width="10.0" style="50"/>
    <col min="15862" max="15862" customWidth="1" bestFit="1" width="10.0" style="50"/>
    <col min="15863" max="15863" customWidth="1" bestFit="1" width="10.0" style="50"/>
    <col min="15864" max="15864" customWidth="1" bestFit="1" width="10.0" style="50"/>
    <col min="15865" max="15865" customWidth="1" bestFit="1" width="10.0" style="50"/>
    <col min="15866" max="15866" customWidth="1" bestFit="1" width="10.0" style="50"/>
    <col min="15867" max="15867" customWidth="1" bestFit="1" width="10.0" style="50"/>
    <col min="15868" max="15868" customWidth="1" bestFit="1" width="10.0" style="50"/>
    <col min="15869" max="15869" customWidth="1" bestFit="1" width="10.0" style="50"/>
    <col min="15870" max="15870" customWidth="1" bestFit="1" width="10.0" style="50"/>
    <col min="15871" max="15871" customWidth="1" bestFit="1" width="10.0" style="50"/>
    <col min="15872" max="15872" customWidth="1" bestFit="1" width="10.0" style="50"/>
    <col min="15873" max="15873" customWidth="1" bestFit="1" width="10.0" style="50"/>
    <col min="15874" max="15874" customWidth="1" bestFit="1" width="10.0" style="50"/>
    <col min="15875" max="15875" customWidth="1" bestFit="1" width="10.0" style="50"/>
    <col min="15876" max="15876" customWidth="1" bestFit="1" width="10.0" style="50"/>
    <col min="15877" max="15877" customWidth="1" bestFit="1" width="10.0" style="50"/>
    <col min="15878" max="15878" customWidth="1" bestFit="1" width="10.0" style="50"/>
    <col min="15879" max="15879" customWidth="1" bestFit="1" width="10.0" style="50"/>
    <col min="15880" max="15880" customWidth="1" bestFit="1" width="10.0" style="50"/>
    <col min="15881" max="15881" customWidth="1" bestFit="1" width="10.0" style="50"/>
    <col min="15882" max="15882" customWidth="1" bestFit="1" width="10.0" style="50"/>
    <col min="15883" max="15883" customWidth="1" bestFit="1" width="10.0" style="50"/>
    <col min="15884" max="15884" customWidth="1" bestFit="1" width="10.0" style="50"/>
    <col min="15885" max="15885" customWidth="1" bestFit="1" width="10.0" style="50"/>
    <col min="15886" max="15886" customWidth="1" bestFit="1" width="10.0" style="50"/>
    <col min="15887" max="15887" customWidth="1" bestFit="1" width="10.0" style="50"/>
    <col min="15888" max="15888" customWidth="1" bestFit="1" width="10.0" style="50"/>
    <col min="15889" max="15889" customWidth="1" bestFit="1" width="10.0" style="50"/>
    <col min="15890" max="15890" customWidth="1" bestFit="1" width="10.0" style="50"/>
    <col min="15891" max="15891" customWidth="1" bestFit="1" width="10.0" style="50"/>
    <col min="15892" max="15892" customWidth="1" bestFit="1" width="10.0" style="50"/>
    <col min="15893" max="15893" customWidth="1" bestFit="1" width="10.0" style="50"/>
    <col min="15894" max="15894" customWidth="1" bestFit="1" width="10.0" style="50"/>
    <col min="15895" max="15895" customWidth="1" bestFit="1" width="10.0" style="50"/>
    <col min="15896" max="15896" customWidth="1" bestFit="1" width="10.0" style="50"/>
    <col min="15897" max="15897" customWidth="1" bestFit="1" width="10.0" style="50"/>
    <col min="15898" max="15898" customWidth="1" bestFit="1" width="10.0" style="50"/>
    <col min="15899" max="15899" customWidth="1" bestFit="1" width="10.0" style="50"/>
    <col min="15900" max="15900" customWidth="1" bestFit="1" width="10.0" style="50"/>
    <col min="15901" max="15901" customWidth="1" bestFit="1" width="10.0" style="50"/>
    <col min="15902" max="15902" customWidth="1" bestFit="1" width="10.0" style="50"/>
    <col min="15903" max="15903" customWidth="1" bestFit="1" width="10.0" style="50"/>
    <col min="15904" max="15904" customWidth="1" bestFit="1" width="10.0" style="50"/>
    <col min="15905" max="15905" customWidth="1" bestFit="1" width="10.0" style="50"/>
    <col min="15906" max="15906" customWidth="1" bestFit="1" width="10.0" style="50"/>
    <col min="15907" max="15907" customWidth="1" bestFit="1" width="10.0" style="50"/>
    <col min="15908" max="15908" customWidth="1" bestFit="1" width="10.0" style="50"/>
    <col min="15909" max="15909" customWidth="1" bestFit="1" width="10.0" style="50"/>
    <col min="15910" max="15910" customWidth="1" bestFit="1" width="10.0" style="50"/>
    <col min="15911" max="15911" customWidth="1" bestFit="1" width="10.0" style="50"/>
    <col min="15912" max="15912" customWidth="1" bestFit="1" width="10.0" style="50"/>
    <col min="15913" max="15913" customWidth="1" bestFit="1" width="10.0" style="50"/>
    <col min="15914" max="15914" customWidth="1" bestFit="1" width="10.0" style="50"/>
    <col min="15915" max="15915" customWidth="1" bestFit="1" width="10.0" style="50"/>
    <col min="15916" max="15916" customWidth="1" bestFit="1" width="10.0" style="50"/>
    <col min="15917" max="15917" customWidth="1" bestFit="1" width="10.0" style="50"/>
    <col min="15918" max="15918" customWidth="1" bestFit="1" width="10.0" style="50"/>
    <col min="15919" max="15919" customWidth="1" bestFit="1" width="10.0" style="50"/>
    <col min="15920" max="15920" customWidth="1" bestFit="1" width="10.0" style="50"/>
    <col min="15921" max="15921" customWidth="1" bestFit="1" width="10.0" style="50"/>
    <col min="15922" max="15922" customWidth="1" bestFit="1" width="10.0" style="50"/>
    <col min="15923" max="15923" customWidth="1" bestFit="1" width="10.0" style="50"/>
    <col min="15924" max="15924" customWidth="1" bestFit="1" width="10.0" style="50"/>
    <col min="15925" max="15925" customWidth="1" bestFit="1" width="10.0" style="50"/>
    <col min="15926" max="15926" customWidth="1" bestFit="1" width="10.0" style="50"/>
    <col min="15927" max="15927" customWidth="1" bestFit="1" width="10.0" style="50"/>
    <col min="15928" max="15928" customWidth="1" bestFit="1" width="10.0" style="50"/>
    <col min="15929" max="15929" customWidth="1" bestFit="1" width="10.0" style="50"/>
    <col min="15930" max="15930" customWidth="1" bestFit="1" width="10.0" style="50"/>
    <col min="15931" max="15931" customWidth="1" bestFit="1" width="10.0" style="50"/>
    <col min="15932" max="15932" customWidth="1" bestFit="1" width="10.0" style="50"/>
    <col min="15933" max="15933" customWidth="1" bestFit="1" width="10.0" style="50"/>
    <col min="15934" max="15934" customWidth="1" bestFit="1" width="10.0" style="50"/>
    <col min="15935" max="15935" customWidth="1" bestFit="1" width="10.0" style="50"/>
    <col min="15936" max="15936" customWidth="1" bestFit="1" width="10.0" style="50"/>
    <col min="15937" max="15937" customWidth="1" bestFit="1" width="10.0" style="50"/>
    <col min="15938" max="15938" customWidth="1" bestFit="1" width="10.0" style="50"/>
    <col min="15939" max="15939" customWidth="1" bestFit="1" width="10.0" style="50"/>
    <col min="15940" max="15940" customWidth="1" bestFit="1" width="10.0" style="50"/>
    <col min="15941" max="15941" customWidth="1" bestFit="1" width="10.0" style="50"/>
    <col min="15942" max="15942" customWidth="1" bestFit="1" width="10.0" style="50"/>
    <col min="15943" max="15943" customWidth="1" bestFit="1" width="10.0" style="50"/>
    <col min="15944" max="15944" customWidth="1" bestFit="1" width="10.0" style="50"/>
    <col min="15945" max="15945" customWidth="1" bestFit="1" width="10.0" style="50"/>
    <col min="15946" max="15946" customWidth="1" bestFit="1" width="10.0" style="50"/>
    <col min="15947" max="15947" customWidth="1" bestFit="1" width="10.0" style="50"/>
    <col min="15948" max="15948" customWidth="1" bestFit="1" width="10.0" style="50"/>
    <col min="15949" max="15949" customWidth="1" bestFit="1" width="10.0" style="50"/>
    <col min="15950" max="15950" customWidth="1" bestFit="1" width="10.0" style="50"/>
    <col min="15951" max="15951" customWidth="1" bestFit="1" width="10.0" style="50"/>
    <col min="15952" max="15952" customWidth="1" bestFit="1" width="10.0" style="50"/>
    <col min="15953" max="15953" customWidth="1" bestFit="1" width="10.0" style="50"/>
    <col min="15954" max="15954" customWidth="1" bestFit="1" width="10.0" style="50"/>
    <col min="15955" max="15955" customWidth="1" bestFit="1" width="10.0" style="50"/>
    <col min="15956" max="15956" customWidth="1" bestFit="1" width="10.0" style="50"/>
    <col min="15957" max="15957" customWidth="1" bestFit="1" width="10.0" style="50"/>
    <col min="15958" max="15958" customWidth="1" bestFit="1" width="10.0" style="50"/>
    <col min="15959" max="15959" customWidth="1" bestFit="1" width="10.0" style="50"/>
    <col min="15960" max="15960" customWidth="1" bestFit="1" width="10.0" style="50"/>
    <col min="15961" max="15961" customWidth="1" bestFit="1" width="10.0" style="50"/>
    <col min="15962" max="15962" customWidth="1" bestFit="1" width="10.0" style="50"/>
    <col min="15963" max="15963" customWidth="1" bestFit="1" width="10.0" style="50"/>
    <col min="15964" max="15964" customWidth="1" bestFit="1" width="10.0" style="50"/>
    <col min="15965" max="15965" customWidth="1" bestFit="1" width="10.0" style="50"/>
    <col min="15966" max="15966" customWidth="1" bestFit="1" width="10.0" style="50"/>
    <col min="15967" max="15967" customWidth="1" bestFit="1" width="10.0" style="50"/>
    <col min="15968" max="15968" customWidth="1" bestFit="1" width="10.0" style="50"/>
    <col min="15969" max="15969" customWidth="1" bestFit="1" width="10.0" style="50"/>
    <col min="15970" max="15970" customWidth="1" bestFit="1" width="10.0" style="50"/>
    <col min="15971" max="15971" customWidth="1" bestFit="1" width="10.0" style="50"/>
    <col min="15972" max="15972" customWidth="1" bestFit="1" width="10.0" style="50"/>
    <col min="15973" max="15973" customWidth="1" bestFit="1" width="10.0" style="50"/>
    <col min="15974" max="15974" customWidth="1" bestFit="1" width="10.0" style="50"/>
    <col min="15975" max="15975" customWidth="1" bestFit="1" width="10.0" style="50"/>
    <col min="15976" max="15976" customWidth="1" bestFit="1" width="10.0" style="50"/>
    <col min="15977" max="15977" customWidth="1" bestFit="1" width="10.0" style="50"/>
    <col min="15978" max="15978" customWidth="1" bestFit="1" width="10.0" style="50"/>
    <col min="15979" max="15979" customWidth="1" bestFit="1" width="10.0" style="50"/>
    <col min="15980" max="15980" customWidth="1" bestFit="1" width="10.0" style="50"/>
    <col min="15981" max="15981" customWidth="1" bestFit="1" width="10.0" style="50"/>
    <col min="15982" max="15982" customWidth="1" bestFit="1" width="10.0" style="50"/>
    <col min="15983" max="15983" customWidth="1" bestFit="1" width="10.0" style="50"/>
    <col min="15984" max="15984" customWidth="1" bestFit="1" width="10.0" style="50"/>
    <col min="15985" max="15985" customWidth="1" bestFit="1" width="10.0" style="50"/>
    <col min="15986" max="15986" customWidth="1" bestFit="1" width="10.0" style="50"/>
    <col min="15987" max="15987" customWidth="1" bestFit="1" width="10.0" style="50"/>
    <col min="15988" max="15988" customWidth="1" bestFit="1" width="10.0" style="50"/>
    <col min="15989" max="15989" customWidth="1" bestFit="1" width="10.0" style="50"/>
    <col min="15990" max="15990" customWidth="1" bestFit="1" width="10.0" style="50"/>
    <col min="15991" max="15991" customWidth="1" bestFit="1" width="10.0" style="50"/>
    <col min="15992" max="15992" customWidth="1" bestFit="1" width="10.0" style="50"/>
    <col min="15993" max="15993" customWidth="1" bestFit="1" width="10.0" style="50"/>
    <col min="15994" max="15994" customWidth="1" bestFit="1" width="10.0" style="50"/>
    <col min="15995" max="15995" customWidth="1" bestFit="1" width="10.0" style="50"/>
    <col min="15996" max="15996" customWidth="1" bestFit="1" width="10.0" style="50"/>
    <col min="15997" max="15997" customWidth="1" bestFit="1" width="10.0" style="50"/>
    <col min="15998" max="15998" customWidth="1" bestFit="1" width="10.0" style="50"/>
    <col min="15999" max="15999" customWidth="1" bestFit="1" width="10.0" style="50"/>
    <col min="16000" max="16000" customWidth="1" bestFit="1" width="10.0" style="50"/>
    <col min="16001" max="16001" customWidth="1" bestFit="1" width="10.0" style="50"/>
    <col min="16002" max="16002" customWidth="1" bestFit="1" width="10.0" style="50"/>
    <col min="16003" max="16003" customWidth="1" bestFit="1" width="10.0" style="50"/>
    <col min="16004" max="16004" customWidth="1" bestFit="1" width="10.0" style="50"/>
    <col min="16005" max="16005" customWidth="1" bestFit="1" width="10.0" style="50"/>
    <col min="16006" max="16006" customWidth="1" bestFit="1" width="10.0" style="50"/>
    <col min="16007" max="16007" customWidth="1" bestFit="1" width="10.0" style="50"/>
    <col min="16008" max="16008" customWidth="1" bestFit="1" width="10.0" style="50"/>
    <col min="16009" max="16009" customWidth="1" bestFit="1" width="10.0" style="50"/>
    <col min="16010" max="16010" customWidth="1" bestFit="1" width="10.0" style="50"/>
    <col min="16011" max="16011" customWidth="1" bestFit="1" width="10.0" style="50"/>
    <col min="16012" max="16012" customWidth="1" bestFit="1" width="10.0" style="50"/>
    <col min="16013" max="16013" customWidth="1" bestFit="1" width="10.0" style="50"/>
    <col min="16014" max="16014" customWidth="1" bestFit="1" width="10.0" style="50"/>
    <col min="16015" max="16015" customWidth="1" bestFit="1" width="10.0" style="50"/>
    <col min="16016" max="16016" customWidth="1" bestFit="1" width="10.0" style="50"/>
    <col min="16017" max="16017" customWidth="1" bestFit="1" width="10.0" style="50"/>
    <col min="16018" max="16018" customWidth="1" bestFit="1" width="10.0" style="50"/>
    <col min="16019" max="16019" customWidth="1" bestFit="1" width="10.0" style="50"/>
    <col min="16020" max="16020" customWidth="1" bestFit="1" width="10.0" style="50"/>
    <col min="16021" max="16021" customWidth="1" bestFit="1" width="10.0" style="50"/>
    <col min="16022" max="16022" customWidth="1" bestFit="1" width="10.0" style="50"/>
    <col min="16023" max="16023" customWidth="1" bestFit="1" width="10.0" style="50"/>
    <col min="16024" max="16024" customWidth="1" bestFit="1" width="10.0" style="50"/>
    <col min="16025" max="16025" customWidth="1" bestFit="1" width="10.0" style="50"/>
    <col min="16026" max="16026" customWidth="1" bestFit="1" width="10.0" style="50"/>
    <col min="16027" max="16027" customWidth="1" bestFit="1" width="10.0" style="50"/>
    <col min="16028" max="16028" customWidth="1" bestFit="1" width="10.0" style="50"/>
    <col min="16029" max="16029" customWidth="1" bestFit="1" width="10.0" style="50"/>
    <col min="16030" max="16030" customWidth="1" bestFit="1" width="10.0" style="50"/>
    <col min="16031" max="16031" customWidth="1" bestFit="1" width="10.0" style="50"/>
    <col min="16032" max="16032" customWidth="1" bestFit="1" width="10.0" style="50"/>
    <col min="16033" max="16033" customWidth="1" bestFit="1" width="10.0" style="50"/>
    <col min="16034" max="16034" customWidth="1" bestFit="1" width="10.0" style="50"/>
    <col min="16035" max="16035" customWidth="1" bestFit="1" width="10.0" style="50"/>
    <col min="16036" max="16036" customWidth="1" bestFit="1" width="10.0" style="50"/>
    <col min="16037" max="16037" customWidth="1" bestFit="1" width="10.0" style="50"/>
    <col min="16038" max="16038" customWidth="1" bestFit="1" width="10.0" style="50"/>
    <col min="16039" max="16039" customWidth="1" bestFit="1" width="10.0" style="50"/>
    <col min="16040" max="16040" customWidth="1" bestFit="1" width="10.0" style="50"/>
    <col min="16041" max="16041" customWidth="1" bestFit="1" width="10.0" style="50"/>
    <col min="16042" max="16042" customWidth="1" bestFit="1" width="10.0" style="50"/>
    <col min="16043" max="16043" customWidth="1" bestFit="1" width="10.0" style="50"/>
    <col min="16044" max="16044" customWidth="1" bestFit="1" width="10.0" style="50"/>
    <col min="16045" max="16045" customWidth="1" bestFit="1" width="10.0" style="50"/>
    <col min="16046" max="16046" customWidth="1" bestFit="1" width="10.0" style="50"/>
    <col min="16047" max="16047" customWidth="1" bestFit="1" width="10.0" style="50"/>
    <col min="16048" max="16048" customWidth="1" bestFit="1" width="10.0" style="50"/>
    <col min="16049" max="16049" customWidth="1" bestFit="1" width="10.0" style="50"/>
    <col min="16050" max="16050" customWidth="1" bestFit="1" width="10.0" style="50"/>
    <col min="16051" max="16051" customWidth="1" bestFit="1" width="10.0" style="50"/>
    <col min="16052" max="16052" customWidth="1" bestFit="1" width="10.0" style="50"/>
    <col min="16053" max="16053" customWidth="1" bestFit="1" width="10.0" style="50"/>
    <col min="16054" max="16054" customWidth="1" bestFit="1" width="10.0" style="50"/>
    <col min="16055" max="16055" customWidth="1" bestFit="1" width="10.0" style="50"/>
    <col min="16056" max="16056" customWidth="1" bestFit="1" width="10.0" style="50"/>
    <col min="16057" max="16057" customWidth="1" bestFit="1" width="10.0" style="50"/>
    <col min="16058" max="16058" customWidth="1" bestFit="1" width="10.0" style="50"/>
    <col min="16059" max="16059" customWidth="1" bestFit="1" width="10.0" style="50"/>
    <col min="16060" max="16060" customWidth="1" bestFit="1" width="10.0" style="50"/>
    <col min="16061" max="16061" customWidth="1" bestFit="1" width="10.0" style="50"/>
    <col min="16062" max="16062" customWidth="1" bestFit="1" width="10.0" style="50"/>
    <col min="16063" max="16063" customWidth="1" bestFit="1" width="10.0" style="50"/>
    <col min="16064" max="16064" customWidth="1" bestFit="1" width="10.0" style="50"/>
    <col min="16065" max="16065" customWidth="1" bestFit="1" width="10.0" style="50"/>
    <col min="16066" max="16066" customWidth="1" bestFit="1" width="10.0" style="50"/>
    <col min="16067" max="16067" customWidth="1" bestFit="1" width="10.0" style="50"/>
    <col min="16068" max="16068" customWidth="1" bestFit="1" width="10.0" style="50"/>
    <col min="16069" max="16069" customWidth="1" bestFit="1" width="10.0" style="50"/>
    <col min="16070" max="16070" customWidth="1" bestFit="1" width="10.0" style="50"/>
    <col min="16071" max="16071" customWidth="1" bestFit="1" width="10.0" style="50"/>
    <col min="16072" max="16072" customWidth="1" bestFit="1" width="10.0" style="50"/>
    <col min="16073" max="16073" customWidth="1" bestFit="1" width="10.0" style="50"/>
    <col min="16074" max="16074" customWidth="1" bestFit="1" width="10.0" style="50"/>
    <col min="16075" max="16075" customWidth="1" bestFit="1" width="10.0" style="50"/>
    <col min="16076" max="16076" customWidth="1" bestFit="1" width="10.0" style="50"/>
    <col min="16077" max="16077" customWidth="1" bestFit="1" width="10.0" style="50"/>
    <col min="16078" max="16078" customWidth="1" bestFit="1" width="10.0" style="50"/>
    <col min="16079" max="16079" customWidth="1" bestFit="1" width="10.0" style="50"/>
    <col min="16080" max="16080" customWidth="1" bestFit="1" width="10.0" style="50"/>
    <col min="16081" max="16081" customWidth="1" bestFit="1" width="10.0" style="50"/>
    <col min="16082" max="16082" customWidth="1" bestFit="1" width="10.0" style="50"/>
    <col min="16083" max="16083" customWidth="1" bestFit="1" width="10.0" style="50"/>
    <col min="16084" max="16084" customWidth="1" bestFit="1" width="10.0" style="50"/>
    <col min="16085" max="16085" customWidth="1" bestFit="1" width="10.0" style="50"/>
    <col min="16086" max="16086" customWidth="1" bestFit="1" width="10.0" style="50"/>
    <col min="16087" max="16087" customWidth="1" bestFit="1" width="10.0" style="50"/>
    <col min="16088" max="16088" customWidth="1" bestFit="1" width="10.0" style="50"/>
    <col min="16089" max="16089" customWidth="1" bestFit="1" width="10.0" style="50"/>
    <col min="16090" max="16090" customWidth="1" bestFit="1" width="10.0" style="50"/>
    <col min="16091" max="16091" customWidth="1" bestFit="1" width="10.0" style="50"/>
    <col min="16092" max="16092" customWidth="1" bestFit="1" width="10.0" style="50"/>
    <col min="16093" max="16093" customWidth="1" bestFit="1" width="10.0" style="50"/>
    <col min="16094" max="16094" customWidth="1" bestFit="1" width="10.0" style="50"/>
    <col min="16095" max="16095" customWidth="1" bestFit="1" width="10.0" style="50"/>
    <col min="16096" max="16096" customWidth="1" bestFit="1" width="10.0" style="50"/>
    <col min="16097" max="16097" customWidth="1" bestFit="1" width="10.0" style="50"/>
    <col min="16098" max="16098" customWidth="1" bestFit="1" width="10.0" style="50"/>
    <col min="16099" max="16099" customWidth="1" bestFit="1" width="10.0" style="50"/>
    <col min="16100" max="16100" customWidth="1" bestFit="1" width="10.0" style="50"/>
    <col min="16101" max="16101" customWidth="1" bestFit="1" width="10.0" style="50"/>
    <col min="16102" max="16102" customWidth="1" bestFit="1" width="10.0" style="50"/>
    <col min="16103" max="16103" customWidth="1" bestFit="1" width="10.0" style="50"/>
    <col min="16104" max="16104" customWidth="1" bestFit="1" width="10.0" style="50"/>
    <col min="16105" max="16105" customWidth="1" bestFit="1" width="10.0" style="50"/>
    <col min="16106" max="16106" customWidth="1" bestFit="1" width="10.0" style="50"/>
    <col min="16107" max="16107" customWidth="1" bestFit="1" width="10.0" style="50"/>
    <col min="16108" max="16108" customWidth="1" bestFit="1" width="10.0" style="50"/>
    <col min="16109" max="16109" customWidth="1" bestFit="1" width="10.0" style="50"/>
    <col min="16110" max="16110" customWidth="1" bestFit="1" width="10.0" style="50"/>
    <col min="16111" max="16111" customWidth="1" bestFit="1" width="10.0" style="50"/>
    <col min="16112" max="16112" customWidth="1" bestFit="1" width="10.0" style="50"/>
    <col min="16113" max="16113" customWidth="1" bestFit="1" width="10.0" style="50"/>
    <col min="16114" max="16114" customWidth="1" bestFit="1" width="10.0" style="50"/>
    <col min="16115" max="16115" customWidth="1" bestFit="1" width="10.0" style="50"/>
    <col min="16116" max="16116" customWidth="1" bestFit="1" width="10.0" style="50"/>
    <col min="16117" max="16117" customWidth="1" bestFit="1" width="10.0" style="50"/>
    <col min="16118" max="16118" customWidth="1" bestFit="1" width="10.0" style="50"/>
    <col min="16119" max="16119" customWidth="1" bestFit="1" width="10.0" style="50"/>
    <col min="16120" max="16120" customWidth="1" bestFit="1" width="10.0" style="50"/>
    <col min="16121" max="16121" customWidth="1" bestFit="1" width="10.0" style="50"/>
    <col min="16122" max="16122" customWidth="1" bestFit="1" width="10.0" style="50"/>
    <col min="16123" max="16123" customWidth="1" bestFit="1" width="10.0" style="50"/>
    <col min="16124" max="16124" customWidth="1" bestFit="1" width="10.0" style="50"/>
    <col min="16125" max="16125" customWidth="1" bestFit="1" width="10.0" style="50"/>
    <col min="16126" max="16126" customWidth="1" bestFit="1" width="10.0" style="50"/>
    <col min="16127" max="16127" customWidth="1" bestFit="1" width="10.0" style="50"/>
    <col min="16128" max="16128" customWidth="1" bestFit="1" width="10.0" style="50"/>
    <col min="16129" max="16129" customWidth="1" bestFit="1" width="10.0" style="50"/>
    <col min="16130" max="16130" customWidth="1" bestFit="1" width="10.0" style="50"/>
    <col min="16131" max="16131" customWidth="1" bestFit="1" width="10.0" style="50"/>
    <col min="16132" max="16132" customWidth="1" bestFit="1" width="10.0" style="50"/>
    <col min="16133" max="16133" customWidth="1" bestFit="1" width="10.0" style="50"/>
    <col min="16134" max="16134" customWidth="1" bestFit="1" width="10.0" style="50"/>
    <col min="16135" max="16135" customWidth="1" bestFit="1" width="10.0" style="50"/>
    <col min="16136" max="16136" customWidth="1" bestFit="1" width="10.0" style="50"/>
    <col min="16137" max="16137" customWidth="1" bestFit="1" width="10.0" style="50"/>
    <col min="16138" max="16138" customWidth="1" bestFit="1" width="10.0" style="50"/>
    <col min="16139" max="16139" customWidth="1" bestFit="1" width="10.0" style="50"/>
    <col min="16140" max="16140" customWidth="1" bestFit="1" width="10.0" style="50"/>
    <col min="16141" max="16141" customWidth="1" bestFit="1" width="10.0" style="50"/>
    <col min="16142" max="16142" customWidth="1" bestFit="1" width="10.0" style="50"/>
    <col min="16143" max="16143" customWidth="1" bestFit="1" width="10.0" style="50"/>
    <col min="16144" max="16144" customWidth="1" bestFit="1" width="10.0" style="50"/>
    <col min="16145" max="16145" customWidth="1" bestFit="1" width="10.0" style="50"/>
    <col min="16146" max="16146" customWidth="1" bestFit="1" width="10.0" style="50"/>
    <col min="16147" max="16147" customWidth="1" bestFit="1" width="10.0" style="50"/>
    <col min="16148" max="16148" customWidth="1" bestFit="1" width="10.0" style="50"/>
    <col min="16149" max="16149" customWidth="1" bestFit="1" width="10.0" style="50"/>
    <col min="16150" max="16150" customWidth="1" bestFit="1" width="10.0" style="50"/>
    <col min="16151" max="16151" customWidth="1" bestFit="1" width="10.0" style="50"/>
    <col min="16152" max="16152" customWidth="1" bestFit="1" width="10.0" style="50"/>
    <col min="16153" max="16153" customWidth="1" bestFit="1" width="10.0" style="50"/>
    <col min="16154" max="16154" customWidth="1" bestFit="1" width="10.0" style="50"/>
    <col min="16155" max="16155" customWidth="1" bestFit="1" width="10.0" style="50"/>
    <col min="16156" max="16156" customWidth="1" bestFit="1" width="10.0" style="50"/>
    <col min="16157" max="16157" customWidth="1" bestFit="1" width="10.0" style="50"/>
    <col min="16158" max="16158" customWidth="1" bestFit="1" width="10.0" style="50"/>
    <col min="16159" max="16159" customWidth="1" bestFit="1" width="10.0" style="50"/>
    <col min="16160" max="16160" customWidth="1" bestFit="1" width="10.0" style="50"/>
    <col min="16161" max="16161" customWidth="1" bestFit="1" width="10.0" style="50"/>
    <col min="16162" max="16162" customWidth="1" bestFit="1" width="10.0" style="50"/>
    <col min="16163" max="16163" customWidth="1" bestFit="1" width="10.0" style="50"/>
    <col min="16164" max="16164" customWidth="1" bestFit="1" width="10.0" style="50"/>
    <col min="16165" max="16165" customWidth="1" bestFit="1" width="10.0" style="50"/>
    <col min="16166" max="16166" customWidth="1" bestFit="1" width="10.0" style="50"/>
    <col min="16167" max="16167" customWidth="1" bestFit="1" width="10.0" style="50"/>
    <col min="16168" max="16168" customWidth="1" bestFit="1" width="10.0" style="50"/>
    <col min="16169" max="16169" customWidth="1" bestFit="1" width="10.0" style="50"/>
    <col min="16170" max="16170" customWidth="1" bestFit="1" width="10.0" style="50"/>
    <col min="16171" max="16171" customWidth="1" bestFit="1" width="10.0" style="50"/>
    <col min="16172" max="16172" customWidth="1" bestFit="1" width="10.0" style="50"/>
    <col min="16173" max="16173" customWidth="1" bestFit="1" width="10.0" style="50"/>
    <col min="16174" max="16174" customWidth="1" bestFit="1" width="10.0" style="50"/>
    <col min="16175" max="16175" customWidth="1" bestFit="1" width="10.0" style="50"/>
    <col min="16176" max="16176" customWidth="1" bestFit="1" width="10.0" style="50"/>
    <col min="16177" max="16177" customWidth="1" bestFit="1" width="10.0" style="50"/>
    <col min="16178" max="16178" customWidth="1" bestFit="1" width="10.0" style="50"/>
    <col min="16179" max="16179" customWidth="1" bestFit="1" width="10.0" style="50"/>
    <col min="16180" max="16180" customWidth="1" bestFit="1" width="10.0" style="50"/>
    <col min="16181" max="16181" customWidth="1" bestFit="1" width="10.0" style="50"/>
    <col min="16182" max="16182" customWidth="1" bestFit="1" width="10.0" style="50"/>
    <col min="16183" max="16183" customWidth="1" bestFit="1" width="10.0" style="50"/>
    <col min="16184" max="16184" customWidth="1" bestFit="1" width="10.0" style="50"/>
    <col min="16185" max="16185" customWidth="1" bestFit="1" width="10.0" style="50"/>
    <col min="16186" max="16186" customWidth="1" bestFit="1" width="10.0" style="50"/>
    <col min="16187" max="16187" customWidth="1" bestFit="1" width="10.0" style="50"/>
    <col min="16188" max="16188" customWidth="1" bestFit="1" width="10.0" style="50"/>
    <col min="16189" max="16189" customWidth="1" bestFit="1" width="10.0" style="50"/>
    <col min="16190" max="16190" customWidth="1" bestFit="1" width="10.0" style="50"/>
    <col min="16191" max="16191" customWidth="1" bestFit="1" width="10.0" style="50"/>
    <col min="16192" max="16192" customWidth="1" bestFit="1" width="10.0" style="50"/>
    <col min="16193" max="16193" customWidth="1" bestFit="1" width="10.0" style="50"/>
    <col min="16194" max="16194" customWidth="1" bestFit="1" width="10.0" style="50"/>
    <col min="16195" max="16195" customWidth="1" bestFit="1" width="10.0" style="50"/>
    <col min="16196" max="16196" customWidth="1" bestFit="1" width="10.0" style="50"/>
    <col min="16197" max="16197" customWidth="1" bestFit="1" width="10.0" style="50"/>
    <col min="16198" max="16198" customWidth="1" bestFit="1" width="10.0" style="50"/>
    <col min="16199" max="16199" customWidth="1" bestFit="1" width="10.0" style="50"/>
    <col min="16200" max="16200" customWidth="1" bestFit="1" width="10.0" style="50"/>
    <col min="16201" max="16201" customWidth="1" bestFit="1" width="10.0" style="50"/>
    <col min="16202" max="16202" customWidth="1" bestFit="1" width="10.0" style="50"/>
    <col min="16203" max="16203" customWidth="1" bestFit="1" width="10.0" style="50"/>
    <col min="16204" max="16204" customWidth="1" bestFit="1" width="10.0" style="50"/>
    <col min="16205" max="16205" customWidth="1" bestFit="1" width="10.0" style="50"/>
    <col min="16206" max="16206" customWidth="1" bestFit="1" width="10.0" style="50"/>
    <col min="16207" max="16207" customWidth="1" bestFit="1" width="10.0" style="50"/>
    <col min="16208" max="16208" customWidth="1" bestFit="1" width="10.0" style="50"/>
    <col min="16209" max="16209" customWidth="1" bestFit="1" width="10.0" style="50"/>
    <col min="16210" max="16210" customWidth="1" bestFit="1" width="10.0" style="50"/>
    <col min="16211" max="16211" customWidth="1" bestFit="1" width="10.0" style="50"/>
    <col min="16212" max="16212" customWidth="1" bestFit="1" width="10.0" style="50"/>
    <col min="16213" max="16213" customWidth="1" bestFit="1" width="10.0" style="50"/>
    <col min="16214" max="16214" customWidth="1" bestFit="1" width="10.0" style="50"/>
    <col min="16215" max="16215" customWidth="1" bestFit="1" width="10.0" style="50"/>
    <col min="16216" max="16216" customWidth="1" bestFit="1" width="10.0" style="50"/>
    <col min="16217" max="16217" customWidth="1" bestFit="1" width="10.0" style="50"/>
    <col min="16218" max="16218" customWidth="1" bestFit="1" width="10.0" style="50"/>
    <col min="16219" max="16219" customWidth="1" bestFit="1" width="10.0" style="50"/>
    <col min="16220" max="16220" customWidth="1" bestFit="1" width="10.0" style="50"/>
    <col min="16221" max="16221" customWidth="1" bestFit="1" width="10.0" style="50"/>
    <col min="16222" max="16222" customWidth="1" bestFit="1" width="10.0" style="50"/>
    <col min="16223" max="16223" customWidth="1" bestFit="1" width="10.0" style="50"/>
    <col min="16224" max="16224" customWidth="1" bestFit="1" width="10.0" style="50"/>
    <col min="16225" max="16225" customWidth="1" bestFit="1" width="10.0" style="50"/>
    <col min="16226" max="16226" customWidth="1" bestFit="1" width="10.0" style="50"/>
    <col min="16227" max="16227" customWidth="1" bestFit="1" width="10.0" style="50"/>
    <col min="16228" max="16228" customWidth="1" bestFit="1" width="10.0" style="50"/>
    <col min="16229" max="16229" customWidth="1" bestFit="1" width="10.0" style="50"/>
    <col min="16230" max="16230" customWidth="1" bestFit="1" width="10.0" style="50"/>
    <col min="16231" max="16231" customWidth="1" bestFit="1" width="10.0" style="50"/>
    <col min="16232" max="16232" customWidth="1" bestFit="1" width="10.0" style="50"/>
    <col min="16233" max="16233" customWidth="1" bestFit="1" width="10.0" style="50"/>
    <col min="16234" max="16234" customWidth="1" bestFit="1" width="10.0" style="50"/>
    <col min="16235" max="16235" customWidth="1" bestFit="1" width="10.0" style="50"/>
    <col min="16236" max="16236" customWidth="1" bestFit="1" width="10.0" style="50"/>
    <col min="16237" max="16237" customWidth="1" bestFit="1" width="10.0" style="50"/>
    <col min="16238" max="16238" customWidth="1" bestFit="1" width="10.0" style="50"/>
    <col min="16239" max="16239" customWidth="1" bestFit="1" width="10.0" style="50"/>
    <col min="16240" max="16240" customWidth="1" bestFit="1" width="10.0" style="50"/>
    <col min="16241" max="16241" customWidth="1" bestFit="1" width="10.0" style="50"/>
    <col min="16242" max="16242" customWidth="1" bestFit="1" width="10.0" style="50"/>
    <col min="16243" max="16243" customWidth="1" bestFit="1" width="10.0" style="50"/>
    <col min="16244" max="16244" customWidth="1" bestFit="1" width="10.0" style="50"/>
    <col min="16245" max="16245" customWidth="1" bestFit="1" width="10.0" style="50"/>
    <col min="16246" max="16246" customWidth="1" bestFit="1" width="10.0" style="50"/>
    <col min="16247" max="16247" customWidth="1" bestFit="1" width="10.0" style="50"/>
    <col min="16248" max="16248" customWidth="1" bestFit="1" width="10.0" style="50"/>
    <col min="16249" max="16249" customWidth="1" bestFit="1" width="10.0" style="50"/>
    <col min="16250" max="16250" customWidth="1" bestFit="1" width="10.0" style="50"/>
    <col min="16251" max="16251" customWidth="1" bestFit="1" width="10.0" style="50"/>
    <col min="16252" max="16252" customWidth="1" bestFit="1" width="10.0" style="50"/>
    <col min="16253" max="16253" customWidth="1" bestFit="1" width="10.0" style="50"/>
    <col min="16254" max="16254" customWidth="1" bestFit="1" width="10.0" style="50"/>
    <col min="16255" max="16255" customWidth="1" bestFit="1" width="10.0" style="50"/>
    <col min="16256" max="16256" customWidth="1" bestFit="1" width="10.0" style="50"/>
    <col min="16257" max="16257" customWidth="1" bestFit="1" width="10.0" style="50"/>
    <col min="16258" max="16258" customWidth="1" bestFit="1" width="10.0" style="50"/>
    <col min="16259" max="16259" customWidth="1" bestFit="1" width="10.0" style="50"/>
    <col min="16260" max="16260" customWidth="1" bestFit="1" width="10.0" style="50"/>
    <col min="16261" max="16261" customWidth="1" bestFit="1" width="10.0" style="50"/>
    <col min="16262" max="16262" customWidth="1" bestFit="1" width="10.0" style="50"/>
    <col min="16263" max="16263" customWidth="1" bestFit="1" width="10.0" style="50"/>
    <col min="16264" max="16264" customWidth="1" bestFit="1" width="10.0" style="50"/>
    <col min="16265" max="16265" customWidth="1" bestFit="1" width="10.0" style="50"/>
    <col min="16266" max="16266" customWidth="1" bestFit="1" width="10.0" style="50"/>
    <col min="16267" max="16267" customWidth="1" bestFit="1" width="10.0" style="50"/>
    <col min="16268" max="16268" customWidth="1" bestFit="1" width="10.0" style="50"/>
    <col min="16269" max="16269" customWidth="1" bestFit="1" width="10.0" style="50"/>
    <col min="16270" max="16270" customWidth="1" bestFit="1" width="10.0" style="50"/>
    <col min="16271" max="16271" customWidth="1" bestFit="1" width="10.0" style="50"/>
    <col min="16272" max="16272" customWidth="1" bestFit="1" width="10.0" style="50"/>
    <col min="16273" max="16273" customWidth="1" bestFit="1" width="10.0" style="50"/>
    <col min="16274" max="16274" customWidth="1" bestFit="1" width="10.0" style="50"/>
    <col min="16275" max="16275" customWidth="1" bestFit="1" width="10.0" style="50"/>
    <col min="16276" max="16276" customWidth="1" bestFit="1" width="10.0" style="50"/>
    <col min="16277" max="16277" customWidth="1" bestFit="1" width="10.0" style="50"/>
    <col min="16278" max="16278" customWidth="1" bestFit="1" width="10.0" style="50"/>
    <col min="16279" max="16279" customWidth="1" bestFit="1" width="10.0" style="50"/>
    <col min="16280" max="16280" customWidth="1" bestFit="1" width="10.0" style="50"/>
    <col min="16281" max="16281" customWidth="1" bestFit="1" width="10.0" style="50"/>
    <col min="16282" max="16282" customWidth="1" bestFit="1" width="10.0" style="50"/>
    <col min="16283" max="16283" customWidth="1" bestFit="1" width="10.0" style="50"/>
    <col min="16284" max="16284" customWidth="1" bestFit="1" width="10.0" style="50"/>
    <col min="16285" max="16285" customWidth="1" bestFit="1" width="10.0" style="50"/>
    <col min="16286" max="16286" customWidth="1" bestFit="1" width="10.0" style="50"/>
    <col min="16287" max="16287" customWidth="1" bestFit="1" width="10.0" style="50"/>
    <col min="16288" max="16288" customWidth="1" bestFit="1" width="10.0" style="50"/>
    <col min="16289" max="16289" customWidth="1" bestFit="1" width="10.0" style="50"/>
    <col min="16290" max="16290" customWidth="1" bestFit="1" width="10.0" style="50"/>
    <col min="16291" max="16291" customWidth="1" bestFit="1" width="10.0" style="50"/>
    <col min="16292" max="16292" customWidth="1" bestFit="1" width="10.0" style="50"/>
    <col min="16293" max="16293" customWidth="1" bestFit="1" width="10.0" style="50"/>
    <col min="16294" max="16294" customWidth="1" bestFit="1" width="10.0" style="50"/>
    <col min="16295" max="16295" customWidth="1" bestFit="1" width="10.0" style="50"/>
    <col min="16296" max="16296" customWidth="1" bestFit="1" width="10.0" style="50"/>
    <col min="16297" max="16297" customWidth="1" bestFit="1" width="10.0" style="50"/>
    <col min="16298" max="16298" customWidth="1" bestFit="1" width="10.0" style="50"/>
    <col min="16299" max="16299" customWidth="1" bestFit="1" width="10.0" style="50"/>
    <col min="16300" max="16300" customWidth="1" bestFit="1" width="10.0" style="50"/>
    <col min="16301" max="16301" customWidth="1" bestFit="1" width="10.0" style="50"/>
    <col min="16302" max="16302" customWidth="1" bestFit="1" width="10.0" style="50"/>
    <col min="16303" max="16303" customWidth="1" bestFit="1" width="10.0" style="50"/>
    <col min="16304" max="16304" customWidth="1" bestFit="1" width="10.0" style="50"/>
    <col min="16305" max="16305" customWidth="1" bestFit="1" width="10.0" style="50"/>
    <col min="16306" max="16306" customWidth="1" bestFit="1" width="10.0" style="50"/>
    <col min="16307" max="16307" customWidth="1" bestFit="1" width="10.0" style="50"/>
    <col min="16308" max="16308" customWidth="1" bestFit="1" width="10.0" style="50"/>
    <col min="16309" max="16309" customWidth="1" bestFit="1" width="10.0" style="50"/>
    <col min="16310" max="16310" customWidth="1" bestFit="1" width="10.0" style="50"/>
    <col min="16311" max="16311" customWidth="1" bestFit="1" width="10.0" style="50"/>
    <col min="16312" max="16312" customWidth="1" bestFit="1" width="10.0" style="50"/>
    <col min="16313" max="16313" customWidth="1" bestFit="1" width="10.0" style="50"/>
    <col min="16314" max="16314" customWidth="1" bestFit="1" width="10.0" style="50"/>
    <col min="16315" max="16315" customWidth="1" bestFit="1" width="10.0" style="50"/>
    <col min="16316" max="16316" customWidth="1" bestFit="1" width="10.0" style="50"/>
    <col min="16317" max="16317" customWidth="1" bestFit="1" width="10.0" style="50"/>
    <col min="16318" max="16318" customWidth="1" bestFit="1" width="10.0" style="50"/>
    <col min="16319" max="16319" customWidth="1" bestFit="1" width="10.0" style="50"/>
    <col min="16320" max="16320" customWidth="1" bestFit="1" width="10.0" style="50"/>
    <col min="16321" max="16321" customWidth="1" bestFit="1" width="10.0" style="50"/>
    <col min="16322" max="16322" customWidth="1" bestFit="1" width="10.0" style="50"/>
    <col min="16323" max="16323" customWidth="1" bestFit="1" width="10.0" style="50"/>
    <col min="16324" max="16324" customWidth="1" bestFit="1" width="10.0" style="50"/>
    <col min="16325" max="16325" customWidth="1" bestFit="1" width="10.0" style="50"/>
    <col min="16326" max="16326" customWidth="1" bestFit="1" width="10.0" style="50"/>
    <col min="16327" max="16327" customWidth="1" bestFit="1" width="10.0" style="50"/>
    <col min="16328" max="16328" customWidth="1" bestFit="1" width="10.0" style="50"/>
    <col min="16329" max="16329" customWidth="1" bestFit="1" width="10.0" style="50"/>
    <col min="16330" max="16330" customWidth="1" bestFit="1" width="10.0" style="50"/>
    <col min="16331" max="16331" customWidth="1" bestFit="1" width="10.0" style="50"/>
    <col min="16332" max="16332" customWidth="1" bestFit="1" width="10.0" style="50"/>
    <col min="16333" max="16333" customWidth="1" bestFit="1" width="10.0" style="50"/>
    <col min="16334" max="16334" customWidth="1" bestFit="1" width="10.0" style="50"/>
    <col min="16335" max="16335" customWidth="1" bestFit="1" width="10.0" style="50"/>
    <col min="16336" max="16336" customWidth="1" bestFit="1" width="10.0" style="50"/>
    <col min="16337" max="16337" customWidth="1" bestFit="1" width="10.0" style="50"/>
    <col min="16338" max="16338" customWidth="1" bestFit="1" width="10.0" style="50"/>
    <col min="16339" max="16339" customWidth="1" bestFit="1" width="10.0" style="50"/>
    <col min="16340" max="16340" customWidth="1" bestFit="1" width="10.0" style="50"/>
    <col min="16341" max="16341" customWidth="1" bestFit="1" width="10.0" style="50"/>
    <col min="16342" max="16342" customWidth="1" bestFit="1" width="10.0" style="50"/>
    <col min="16343" max="16343" customWidth="1" bestFit="1" width="10.0" style="50"/>
    <col min="16344" max="16344" customWidth="1" bestFit="1" width="10.0" style="50"/>
    <col min="16345" max="16345" customWidth="1" bestFit="1" width="10.0" style="50"/>
    <col min="16346" max="16346" customWidth="1" bestFit="1" width="10.0" style="50"/>
    <col min="16347" max="16347" customWidth="1" bestFit="1" width="10.0" style="50"/>
    <col min="16348" max="16348" customWidth="1" bestFit="1" width="10.0" style="50"/>
    <col min="16349" max="16349" customWidth="1" bestFit="1" width="10.0" style="50"/>
    <col min="16350" max="16350" customWidth="1" bestFit="1" width="10.0" style="50"/>
    <col min="16351" max="16351" customWidth="1" bestFit="1" width="10.0" style="50"/>
    <col min="16352" max="16352" customWidth="1" bestFit="1" width="10.0" style="50"/>
    <col min="16353" max="16353" customWidth="1" bestFit="1" width="10.0" style="50"/>
    <col min="16354" max="16354" customWidth="1" bestFit="1" width="10.0" style="50"/>
    <col min="16355" max="16355" customWidth="1" bestFit="1" width="10.0" style="50"/>
    <col min="16356" max="16356" customWidth="1" bestFit="1" width="10.0" style="50"/>
    <col min="16357" max="16357" customWidth="1" bestFit="1" width="10.0" style="50"/>
    <col min="16358" max="16358" customWidth="1" bestFit="1" width="10.0" style="50"/>
    <col min="16359" max="16359" customWidth="1" bestFit="1" width="10.0" style="50"/>
    <col min="16360" max="16360" customWidth="1" bestFit="1" width="10.0" style="50"/>
    <col min="16361" max="16361" customWidth="1" bestFit="1" width="10.0" style="50"/>
    <col min="16362" max="16362" customWidth="1" bestFit="1" width="10.0" style="50"/>
    <col min="16363" max="16363" customWidth="1" bestFit="1" width="10.0" style="50"/>
    <col min="16364" max="16364" customWidth="1" bestFit="1" width="10.0" style="50"/>
    <col min="16365" max="16365" customWidth="1" bestFit="1" width="10.0" style="50"/>
    <col min="16366" max="16366" customWidth="1" bestFit="1" width="10.0" style="50"/>
    <col min="16367" max="16367" customWidth="1" bestFit="1" width="10.0" style="50"/>
    <col min="16368" max="16368" customWidth="1" bestFit="1" width="10.0" style="50"/>
    <col min="16369" max="16369" customWidth="1" bestFit="1" width="10.0" style="50"/>
    <col min="16370" max="16370" customWidth="1" bestFit="1" width="10.0" style="50"/>
    <col min="16371" max="16371" customWidth="1" bestFit="1" width="10.0" style="50"/>
    <col min="16372" max="16372" customWidth="1" bestFit="1" width="10.0" style="50"/>
    <col min="16373" max="16373" customWidth="1" bestFit="1" width="10.0" style="50"/>
    <col min="16374" max="16374" customWidth="1" bestFit="1" width="10.0" style="50"/>
    <col min="16375" max="16375" customWidth="1" bestFit="1" width="10.0" style="50"/>
    <col min="16376" max="16376" customWidth="1" bestFit="1" width="10.0" style="50"/>
    <col min="16377" max="16377" customWidth="1" bestFit="1" width="10.0" style="50"/>
    <col min="16378" max="16378" customWidth="1" bestFit="1" width="10.0" style="50"/>
    <col min="16379" max="16379" customWidth="1" bestFit="1" width="10.0" style="50"/>
    <col min="16380" max="16380" customWidth="1" bestFit="1" width="10.0" style="50"/>
    <col min="16381" max="16381" customWidth="1" bestFit="1" width="10.0" style="50"/>
    <col min="16382" max="16382" customWidth="1" bestFit="1" width="10.0" style="50"/>
    <col min="16383" max="16383" customWidth="1" bestFit="1" width="10.0" style="50"/>
    <col min="16384" max="16384" customWidth="1" bestFit="1" width="10.0" style="50"/>
  </cols>
  <sheetData>
    <row r="1" spans="8:8" ht="15.5" customHeight="1">
      <c r="A1" s="118">
        <v>8.0</v>
      </c>
      <c r="B1" s="50" t="str">
        <f>IF(A1&gt;=0,IF(A1&lt;=4,"S",IF(A1&lt;=9,"B"," "))," ")</f>
        <v>B</v>
      </c>
      <c r="C1" s="50" t="str">
        <f>IF(MOD(A1,2)=0,"R","G")</f>
        <v>R</v>
      </c>
      <c r="D1" s="50">
        <v>1.0</v>
      </c>
      <c r="F1" s="50" t="str">
        <f>B1&amp;B2&amp;B3&amp;B4&amp;B5&amp;A6</f>
        <v>BSSSB3</v>
      </c>
      <c r="G1" s="50" t="str">
        <f>C1&amp;C2&amp;C3&amp;C4&amp;C5&amp;A6</f>
        <v>RGRRR3</v>
      </c>
      <c r="H1" s="50" t="str">
        <f>B7</f>
        <v>B</v>
      </c>
      <c r="I1" s="50" t="str">
        <f>C7</f>
        <v>G</v>
      </c>
      <c r="J1" s="50">
        <f>A7</f>
        <v>5.0</v>
      </c>
      <c r="L1" s="50" t="str">
        <f>B1&amp;B2&amp;B3&amp;B4&amp;B5&amp;A6&amp;D7</f>
        <v>BSSSB37</v>
      </c>
      <c r="M1" s="50" t="str">
        <f>C1&amp;C2&amp;C3&amp;C4&amp;C5&amp;A6&amp;D7</f>
        <v>RGRRR37</v>
      </c>
      <c r="N1" s="50" t="str">
        <f>B7</f>
        <v>B</v>
      </c>
      <c r="O1" s="50" t="str">
        <f>C7</f>
        <v>G</v>
      </c>
      <c r="P1" s="50"/>
      <c r="Q1" s="50" t="str">
        <f>B1&amp;B2&amp;B3&amp;B4&amp;B5&amp;B6</f>
        <v>BSSSBS</v>
      </c>
      <c r="R1" s="119" t="str">
        <f>C1&amp;C2&amp;C3&amp;C4&amp;C5&amp;C6</f>
        <v>RGRRRG</v>
      </c>
      <c r="S1" s="119" t="str">
        <f>B7</f>
        <v>B</v>
      </c>
      <c r="T1" s="119" t="str">
        <f>C7</f>
        <v>G</v>
      </c>
      <c r="U1" s="119"/>
      <c r="V1" s="119" t="str">
        <f>B1&amp;B2&amp;B3&amp;B4&amp;B5</f>
        <v>BSSSB</v>
      </c>
      <c r="W1" s="119" t="str">
        <f>C1&amp;C2&amp;C3&amp;C4&amp;C5</f>
        <v>RGRRR</v>
      </c>
      <c r="X1" s="119" t="str">
        <f>B6</f>
        <v>S</v>
      </c>
      <c r="Y1" s="119" t="str">
        <f>C6</f>
        <v>G</v>
      </c>
      <c r="Z1" s="50"/>
      <c r="AB1" s="120" t="str">
        <f>Calculator!W10&amp;Calculator!W9&amp;Calculator!W8&amp;Calculator!W7&amp;Calculator!W6&amp;Calculator!V5</f>
        <v>SSSSB3</v>
      </c>
      <c r="AC1" s="50" t="str">
        <f>IF(F1=$AB$1,H1&amp;I1,"")</f>
        <v/>
      </c>
      <c r="AD1" s="121" t="str">
        <f>IF(F1=$AB$1,J1,"")</f>
        <v/>
      </c>
      <c r="AE1" s="122" t="str">
        <f>Calculator!X10&amp;Calculator!X9&amp;Calculator!X8&amp;Calculator!X7&amp;Calculator!X6&amp;Calculator!V5</f>
        <v>RRGRG3</v>
      </c>
      <c r="AF1" s="121" t="str">
        <f>IF(G1=$AE$1,J1,"")</f>
        <v/>
      </c>
    </row>
    <row r="2" spans="8:8" ht="35.1">
      <c r="A2" s="118">
        <v>3.0</v>
      </c>
      <c r="B2" s="50" t="str">
        <f>IF(A2&gt;=0,IF(A2&lt;=4,"S",IF(A2&lt;=9,"B"," "))," ")</f>
        <v>S</v>
      </c>
      <c r="C2" s="50" t="str">
        <f>IF(MOD(A2,2)=0,"R","G")</f>
        <v>G</v>
      </c>
      <c r="D2" s="50">
        <v>2.0</v>
      </c>
      <c r="F2" s="50" t="str">
        <f>B2&amp;B3&amp;B4&amp;B5&amp;B6&amp;A7</f>
        <v>SSSBS5</v>
      </c>
      <c r="G2" s="50" t="str">
        <f>C2&amp;C3&amp;C4&amp;C5&amp;C6&amp;A7</f>
        <v>GRRRG5</v>
      </c>
      <c r="H2" s="50" t="str">
        <f>B8</f>
        <v>B</v>
      </c>
      <c r="I2" s="50" t="str">
        <f>C8</f>
        <v>G</v>
      </c>
      <c r="J2" s="50">
        <f>A8</f>
        <v>9.0</v>
      </c>
      <c r="L2" s="50" t="str">
        <f>B2&amp;B3&amp;B4&amp;B5&amp;B6&amp;A7</f>
        <v>SSSBS5</v>
      </c>
      <c r="M2" s="50" t="str">
        <f>C2&amp;C3&amp;C4&amp;C5&amp;C6&amp;A7</f>
        <v>GRRRG5</v>
      </c>
      <c r="N2" s="50" t="str">
        <f>B8</f>
        <v>B</v>
      </c>
      <c r="O2" s="50" t="str">
        <f>C8</f>
        <v>G</v>
      </c>
      <c r="P2" s="50"/>
      <c r="Q2" s="50" t="str">
        <f>B2&amp;B3&amp;B4&amp;B5&amp;B6&amp;B7</f>
        <v>SSSBSB</v>
      </c>
      <c r="R2" s="119" t="str">
        <f>C2&amp;C3&amp;C4&amp;C5&amp;C6&amp;C7</f>
        <v>GRRRGG</v>
      </c>
      <c r="S2" s="119" t="str">
        <f>B8</f>
        <v>B</v>
      </c>
      <c r="T2" s="119" t="str">
        <f>C8</f>
        <v>G</v>
      </c>
      <c r="U2" s="119"/>
      <c r="V2" s="119" t="str">
        <f>B2&amp;B3&amp;B4&amp;B5&amp;B6</f>
        <v>SSSBS</v>
      </c>
      <c r="W2" s="119" t="str">
        <f>C2&amp;C3&amp;C4&amp;C5&amp;C6</f>
        <v>GRRRG</v>
      </c>
      <c r="X2" s="119" t="str">
        <f>B7</f>
        <v>B</v>
      </c>
      <c r="Y2" s="119" t="str">
        <f>C7</f>
        <v>G</v>
      </c>
      <c r="Z2" s="50"/>
      <c r="AC2" s="50" t="str">
        <f>IF(F2=$AB$1,H2&amp;I2,"")</f>
        <v/>
      </c>
      <c r="AD2" s="123" t="str">
        <f>IF(F2=$AB$1,J2,"")</f>
        <v/>
      </c>
      <c r="AF2" s="124" t="str">
        <f>IF(G2=$AE$1,J2,"")</f>
        <v/>
      </c>
      <c r="AG2" s="124"/>
    </row>
    <row r="3" spans="8:8" ht="35.1">
      <c r="A3" s="118">
        <v>0.0</v>
      </c>
      <c r="B3" s="50" t="str">
        <f>IF(A3&gt;=0,IF(A3&lt;=4,"S",IF(A3&lt;=9,"B"," "))," ")</f>
        <v>S</v>
      </c>
      <c r="C3" s="50" t="str">
        <f>IF(MOD(A3,2)=0,"R","G")</f>
        <v>R</v>
      </c>
      <c r="D3" s="50">
        <v>3.0</v>
      </c>
      <c r="F3" s="50" t="str">
        <f>B3&amp;B4&amp;B5&amp;B6&amp;B7&amp;A8</f>
        <v>SSBSB9</v>
      </c>
      <c r="G3" s="50" t="str">
        <f>C3&amp;C4&amp;C5&amp;C6&amp;C7&amp;A8</f>
        <v>RRRGG9</v>
      </c>
      <c r="H3" s="50" t="str">
        <f>B9</f>
        <v>S</v>
      </c>
      <c r="I3" s="50" t="str">
        <f>C9</f>
        <v>G</v>
      </c>
      <c r="J3" s="50">
        <f>A9</f>
        <v>3.0</v>
      </c>
      <c r="L3" s="50" t="str">
        <f>B3&amp;B4&amp;B5&amp;B6&amp;B7&amp;A8</f>
        <v>SSBSB9</v>
      </c>
      <c r="M3" s="50" t="str">
        <f>C3&amp;C4&amp;C5&amp;C6&amp;C7&amp;A8</f>
        <v>RRRGG9</v>
      </c>
      <c r="N3" s="50" t="str">
        <f>B9</f>
        <v>S</v>
      </c>
      <c r="O3" s="50" t="str">
        <f>C9</f>
        <v>G</v>
      </c>
      <c r="P3" s="50"/>
      <c r="Q3" s="50" t="str">
        <f>B3&amp;B4&amp;B5&amp;B6&amp;B7&amp;B8</f>
        <v>SSBSBB</v>
      </c>
      <c r="R3" s="119" t="str">
        <f>C3&amp;C4&amp;C5&amp;C6&amp;C7&amp;C8</f>
        <v>RRRGGG</v>
      </c>
      <c r="S3" s="119" t="str">
        <f>B9</f>
        <v>S</v>
      </c>
      <c r="T3" s="119" t="str">
        <f>C9</f>
        <v>G</v>
      </c>
      <c r="U3" s="119"/>
      <c r="V3" s="119" t="str">
        <f>B3&amp;B4&amp;B5&amp;B6&amp;B7</f>
        <v>SSBSB</v>
      </c>
      <c r="W3" s="119" t="str">
        <f>C3&amp;C4&amp;C5&amp;C6&amp;C7</f>
        <v>RRRGG</v>
      </c>
      <c r="X3" s="119" t="str">
        <f>B8</f>
        <v>B</v>
      </c>
      <c r="Y3" s="119" t="str">
        <f>C8</f>
        <v>G</v>
      </c>
      <c r="Z3" s="50"/>
      <c r="AC3" s="50" t="str">
        <f>IF(F3=$AB$1,H3&amp;I3,"")</f>
        <v/>
      </c>
      <c r="AD3" s="123" t="str">
        <f>IF(F3=$AB$1,J3,"")</f>
        <v/>
      </c>
      <c r="AF3" s="124" t="str">
        <f>IF(G3=$AE$1,J3,"")</f>
        <v/>
      </c>
      <c r="AG3" s="124"/>
    </row>
    <row r="4" spans="8:8" ht="35.1">
      <c r="A4" s="118">
        <v>0.0</v>
      </c>
      <c r="B4" s="50" t="str">
        <f>IF(A4&gt;=0,IF(A4&lt;=4,"S",IF(A4&lt;=9,"B"," "))," ")</f>
        <v>S</v>
      </c>
      <c r="C4" s="50" t="str">
        <f>IF(MOD(A4,2)=0,"R","G")</f>
        <v>R</v>
      </c>
      <c r="D4" s="50">
        <v>4.0</v>
      </c>
      <c r="F4" s="50" t="str">
        <f>B4&amp;B5&amp;B6&amp;B7&amp;B8&amp;A9</f>
        <v>SBSBB3</v>
      </c>
      <c r="G4" s="50" t="str">
        <f>C4&amp;C5&amp;C6&amp;C7&amp;C8&amp;A9</f>
        <v>RRGGG3</v>
      </c>
      <c r="H4" s="50" t="str">
        <f>B10</f>
        <v>B</v>
      </c>
      <c r="I4" s="50" t="str">
        <f>C10</f>
        <v>R</v>
      </c>
      <c r="J4" s="50">
        <f>A10</f>
        <v>8.0</v>
      </c>
      <c r="L4" s="50" t="str">
        <f>B4&amp;B5&amp;B6&amp;B7&amp;B8&amp;A9</f>
        <v>SBSBB3</v>
      </c>
      <c r="M4" s="50" t="str">
        <f>C4&amp;C5&amp;C6&amp;C7&amp;C8&amp;A9</f>
        <v>RRGGG3</v>
      </c>
      <c r="N4" s="50" t="str">
        <f>B10</f>
        <v>B</v>
      </c>
      <c r="O4" s="50" t="str">
        <f>C10</f>
        <v>R</v>
      </c>
      <c r="P4" s="50"/>
      <c r="Q4" s="50" t="str">
        <f>B4&amp;B5&amp;B6&amp;B7&amp;B8&amp;B9</f>
        <v>SBSBBS</v>
      </c>
      <c r="R4" s="119" t="str">
        <f>C4&amp;C5&amp;C6&amp;C7&amp;C8&amp;C9</f>
        <v>RRGGGG</v>
      </c>
      <c r="S4" s="119" t="str">
        <f>B10</f>
        <v>B</v>
      </c>
      <c r="T4" s="119" t="str">
        <f>C10</f>
        <v>R</v>
      </c>
      <c r="U4" s="119"/>
      <c r="V4" s="119" t="str">
        <f>B4&amp;B5&amp;B6&amp;B7&amp;B8</f>
        <v>SBSBB</v>
      </c>
      <c r="W4" s="119" t="str">
        <f>C4&amp;C5&amp;C6&amp;C7&amp;C8</f>
        <v>RRGGG</v>
      </c>
      <c r="X4" s="119" t="str">
        <f>B9</f>
        <v>S</v>
      </c>
      <c r="Y4" s="119" t="str">
        <f>C9</f>
        <v>G</v>
      </c>
      <c r="Z4" s="50"/>
      <c r="AC4" s="50" t="str">
        <f>IF(F4=$AB$1,H4&amp;I4,"")</f>
        <v/>
      </c>
      <c r="AD4" s="123" t="str">
        <f>IF(F4=$AB$1,J4,"")</f>
        <v/>
      </c>
      <c r="AF4" s="124" t="str">
        <f>IF(G4=$AE$1,J4,"")</f>
        <v/>
      </c>
      <c r="AG4" s="124"/>
    </row>
    <row r="5" spans="8:8" ht="35.1">
      <c r="A5" s="118">
        <v>6.0</v>
      </c>
      <c r="B5" s="50" t="str">
        <f>IF(A5&gt;=0,IF(A5&lt;=4,"S",IF(A5&lt;=9,"B"," "))," ")</f>
        <v>B</v>
      </c>
      <c r="C5" s="50" t="str">
        <f>IF(MOD(A5,2)=0,"R","G")</f>
        <v>R</v>
      </c>
      <c r="D5" s="50">
        <v>5.0</v>
      </c>
      <c r="F5" s="50" t="str">
        <f>B5&amp;B6&amp;B7&amp;B8&amp;B9&amp;A10</f>
        <v>BSBBS8</v>
      </c>
      <c r="G5" s="50" t="str">
        <f>C5&amp;C6&amp;C7&amp;C8&amp;C9&amp;A10</f>
        <v>RGGGG8</v>
      </c>
      <c r="H5" s="50" t="str">
        <f>B11</f>
        <v>S</v>
      </c>
      <c r="I5" s="50" t="str">
        <f>C11</f>
        <v>R</v>
      </c>
      <c r="J5" s="50">
        <f>A11</f>
        <v>4.0</v>
      </c>
      <c r="L5" s="50" t="str">
        <f>B5&amp;B6&amp;B7&amp;B8&amp;B9&amp;A10</f>
        <v>BSBBS8</v>
      </c>
      <c r="M5" s="50" t="str">
        <f>C5&amp;C6&amp;C7&amp;C8&amp;C9&amp;A10</f>
        <v>RGGGG8</v>
      </c>
      <c r="N5" s="50" t="str">
        <f>B11</f>
        <v>S</v>
      </c>
      <c r="O5" s="50" t="str">
        <f>C11</f>
        <v>R</v>
      </c>
      <c r="P5" s="50"/>
      <c r="Q5" s="50" t="str">
        <f>B5&amp;B6&amp;B7&amp;B8&amp;B9&amp;B10</f>
        <v>BSBBSB</v>
      </c>
      <c r="R5" s="119" t="str">
        <f>C5&amp;C6&amp;C7&amp;C8&amp;C9&amp;C10</f>
        <v>RGGGGR</v>
      </c>
      <c r="S5" s="119" t="str">
        <f>B11</f>
        <v>S</v>
      </c>
      <c r="T5" s="119" t="str">
        <f>C11</f>
        <v>R</v>
      </c>
      <c r="U5" s="119"/>
      <c r="V5" s="119" t="str">
        <f>B5&amp;B6&amp;B7&amp;B8&amp;B9</f>
        <v>BSBBS</v>
      </c>
      <c r="W5" s="119" t="str">
        <f>C5&amp;C6&amp;C7&amp;C8&amp;C9</f>
        <v>RGGGG</v>
      </c>
      <c r="X5" s="119" t="str">
        <f>B10</f>
        <v>B</v>
      </c>
      <c r="Y5" s="119" t="str">
        <f>C10</f>
        <v>R</v>
      </c>
      <c r="Z5" s="50"/>
      <c r="AC5" s="50" t="str">
        <f>IF(F5=$AB$1,H5&amp;I5,"")</f>
        <v/>
      </c>
      <c r="AD5" s="123" t="str">
        <f>IF(F5=$AB$1,J5,"")</f>
        <v/>
      </c>
      <c r="AF5" s="124" t="str">
        <f>IF(G5=$AE$1,J5,"")</f>
        <v/>
      </c>
      <c r="AG5" s="124"/>
    </row>
    <row r="6" spans="8:8" ht="35.1">
      <c r="A6" s="118">
        <v>3.0</v>
      </c>
      <c r="B6" s="50" t="str">
        <f>IF(A6&gt;=0,IF(A6&lt;=4,"S",IF(A6&lt;=9,"B"," "))," ")</f>
        <v>S</v>
      </c>
      <c r="C6" s="50" t="str">
        <f>IF(MOD(A6,2)=0,"R","G")</f>
        <v>G</v>
      </c>
      <c r="D6" s="50">
        <v>6.0</v>
      </c>
      <c r="F6" s="50" t="str">
        <f>B6&amp;B7&amp;B8&amp;B9&amp;B10&amp;A11</f>
        <v>SBBSB4</v>
      </c>
      <c r="G6" s="50" t="str">
        <f>C6&amp;C7&amp;C8&amp;C9&amp;C10&amp;A11</f>
        <v>GGGGR4</v>
      </c>
      <c r="H6" s="50" t="str">
        <f>B12</f>
        <v>S</v>
      </c>
      <c r="I6" s="50" t="str">
        <f>C12</f>
        <v>G</v>
      </c>
      <c r="J6" s="50">
        <f>A12</f>
        <v>1.0</v>
      </c>
      <c r="L6" s="50" t="str">
        <f>B6&amp;B7&amp;B8&amp;B9&amp;B10&amp;A11</f>
        <v>SBBSB4</v>
      </c>
      <c r="M6" s="50" t="str">
        <f>C6&amp;C7&amp;C8&amp;C9&amp;C10&amp;A11</f>
        <v>GGGGR4</v>
      </c>
      <c r="N6" s="50" t="str">
        <f>B12</f>
        <v>S</v>
      </c>
      <c r="O6" s="50" t="str">
        <f>C12</f>
        <v>G</v>
      </c>
      <c r="P6" s="50"/>
      <c r="Q6" s="50" t="str">
        <f>B6&amp;B7&amp;B8&amp;B9&amp;B10&amp;B11</f>
        <v>SBBSBS</v>
      </c>
      <c r="R6" s="119" t="str">
        <f>C6&amp;C7&amp;C8&amp;C9&amp;C10&amp;C11</f>
        <v>GGGGRR</v>
      </c>
      <c r="S6" s="119" t="str">
        <f>B12</f>
        <v>S</v>
      </c>
      <c r="T6" s="119" t="str">
        <f>C12</f>
        <v>G</v>
      </c>
      <c r="U6" s="119"/>
      <c r="V6" s="119" t="str">
        <f>B6&amp;B7&amp;B8&amp;B9&amp;B10</f>
        <v>SBBSB</v>
      </c>
      <c r="W6" s="119" t="str">
        <f>C6&amp;C7&amp;C8&amp;C9&amp;C10</f>
        <v>GGGGR</v>
      </c>
      <c r="X6" s="119" t="str">
        <f>B11</f>
        <v>S</v>
      </c>
      <c r="Y6" s="119" t="str">
        <f>C11</f>
        <v>R</v>
      </c>
      <c r="Z6" s="50"/>
      <c r="AC6" s="50" t="str">
        <f>IF(F6=$AB$1,H6&amp;I6,"")</f>
        <v/>
      </c>
      <c r="AD6" s="123" t="str">
        <f>IF(F6=$AB$1,J6,"")</f>
        <v/>
      </c>
      <c r="AF6" s="124" t="str">
        <f>IF(G6=$AE$1,J6,"")</f>
        <v/>
      </c>
      <c r="AG6" s="124"/>
    </row>
    <row r="7" spans="8:8" ht="35.1">
      <c r="A7" s="118">
        <v>5.0</v>
      </c>
      <c r="B7" s="50" t="str">
        <f>IF(A7&gt;=0,IF(A7&lt;=4,"S",IF(A7&lt;=9,"B"," "))," ")</f>
        <v>B</v>
      </c>
      <c r="C7" s="50" t="str">
        <f>IF(MOD(A7,2)=0,"R","G")</f>
        <v>G</v>
      </c>
      <c r="D7" s="50">
        <v>7.0</v>
      </c>
      <c r="F7" s="50" t="str">
        <f>B7&amp;B8&amp;B9&amp;B10&amp;B11&amp;A12</f>
        <v>BBSBS1</v>
      </c>
      <c r="G7" s="50" t="str">
        <f>C7&amp;C8&amp;C9&amp;C10&amp;C11&amp;A12</f>
        <v>GGGRR1</v>
      </c>
      <c r="H7" s="50" t="str">
        <f>B13</f>
        <v>B</v>
      </c>
      <c r="I7" s="50" t="str">
        <f>C13</f>
        <v>G</v>
      </c>
      <c r="J7" s="50">
        <f>A13</f>
        <v>9.0</v>
      </c>
      <c r="L7" s="50" t="str">
        <f>B7&amp;B8&amp;B9&amp;B10&amp;B11&amp;A12</f>
        <v>BBSBS1</v>
      </c>
      <c r="M7" s="50" t="str">
        <f>C7&amp;C8&amp;C9&amp;C10&amp;C11&amp;A12</f>
        <v>GGGRR1</v>
      </c>
      <c r="N7" s="50" t="str">
        <f>B13</f>
        <v>B</v>
      </c>
      <c r="O7" s="50" t="str">
        <f>C13</f>
        <v>G</v>
      </c>
      <c r="P7" s="50"/>
      <c r="Q7" s="50" t="str">
        <f>B7&amp;B8&amp;B9&amp;B10&amp;B11&amp;B12</f>
        <v>BBSBSS</v>
      </c>
      <c r="R7" s="119" t="str">
        <f>C7&amp;C8&amp;C9&amp;C10&amp;C11&amp;C12</f>
        <v>GGGRRG</v>
      </c>
      <c r="S7" s="119" t="str">
        <f>B13</f>
        <v>B</v>
      </c>
      <c r="T7" s="119" t="str">
        <f>C13</f>
        <v>G</v>
      </c>
      <c r="U7" s="119"/>
      <c r="V7" s="119" t="str">
        <f>B7&amp;B8&amp;B9&amp;B10&amp;B11</f>
        <v>BBSBS</v>
      </c>
      <c r="W7" s="119" t="str">
        <f>C7&amp;C8&amp;C9&amp;C10&amp;C11</f>
        <v>GGGRR</v>
      </c>
      <c r="X7" s="119" t="str">
        <f>B12</f>
        <v>S</v>
      </c>
      <c r="Y7" s="119" t="str">
        <f>C12</f>
        <v>G</v>
      </c>
      <c r="Z7" s="50"/>
      <c r="AC7" s="50" t="str">
        <f>IF(F7=$AB$1,H7&amp;I7,"")</f>
        <v/>
      </c>
      <c r="AD7" s="123" t="str">
        <f>IF(F7=$AB$1,J7,"")</f>
        <v/>
      </c>
      <c r="AF7" s="124" t="str">
        <f>IF(G7=$AE$1,J7,"")</f>
        <v/>
      </c>
      <c r="AG7" s="124"/>
    </row>
    <row r="8" spans="8:8" ht="35.1">
      <c r="A8" s="118">
        <v>9.0</v>
      </c>
      <c r="B8" s="50" t="str">
        <f>IF(A8&gt;=0,IF(A8&lt;=4,"S",IF(A8&lt;=9,"B"," "))," ")</f>
        <v>B</v>
      </c>
      <c r="C8" s="50" t="str">
        <f>IF(MOD(A8,2)=0,"R","G")</f>
        <v>G</v>
      </c>
      <c r="D8" s="50">
        <v>8.0</v>
      </c>
      <c r="F8" s="50" t="str">
        <f>B8&amp;B9&amp;B10&amp;B11&amp;B12&amp;A13</f>
        <v>BSBSS9</v>
      </c>
      <c r="G8" s="50" t="str">
        <f>C8&amp;C9&amp;C10&amp;C11&amp;C12&amp;A13</f>
        <v>GGRRG9</v>
      </c>
      <c r="H8" s="50" t="str">
        <f>B14</f>
        <v>B</v>
      </c>
      <c r="I8" s="50" t="str">
        <f>C14</f>
        <v>R</v>
      </c>
      <c r="J8" s="50">
        <f>A14</f>
        <v>8.0</v>
      </c>
      <c r="L8" s="50" t="str">
        <f>B8&amp;B9&amp;B10&amp;B11&amp;B12&amp;A13</f>
        <v>BSBSS9</v>
      </c>
      <c r="M8" s="50" t="str">
        <f>C8&amp;C9&amp;C10&amp;C11&amp;C12&amp;A13</f>
        <v>GGRRG9</v>
      </c>
      <c r="N8" s="50" t="str">
        <f>B14</f>
        <v>B</v>
      </c>
      <c r="O8" s="50" t="str">
        <f>C14</f>
        <v>R</v>
      </c>
      <c r="P8" s="50"/>
      <c r="Q8" s="50" t="str">
        <f>B8&amp;B9&amp;B10&amp;B11&amp;B12&amp;B13</f>
        <v>BSBSSB</v>
      </c>
      <c r="R8" s="119" t="str">
        <f>C8&amp;C9&amp;C10&amp;C11&amp;C12&amp;C13</f>
        <v>GGRRGG</v>
      </c>
      <c r="S8" s="119" t="str">
        <f>B14</f>
        <v>B</v>
      </c>
      <c r="T8" s="119" t="str">
        <f>C14</f>
        <v>R</v>
      </c>
      <c r="U8" s="119"/>
      <c r="V8" s="119" t="str">
        <f>B8&amp;B9&amp;B10&amp;B11&amp;B12</f>
        <v>BSBSS</v>
      </c>
      <c r="W8" s="119" t="str">
        <f>C8&amp;C9&amp;C10&amp;C11&amp;C12</f>
        <v>GGRRG</v>
      </c>
      <c r="X8" s="119" t="str">
        <f>B13</f>
        <v>B</v>
      </c>
      <c r="Y8" s="119" t="str">
        <f>C13</f>
        <v>G</v>
      </c>
      <c r="Z8" s="50"/>
      <c r="AC8" s="50" t="str">
        <f>IF(F8=$AB$1,H8&amp;I8,"")</f>
        <v/>
      </c>
      <c r="AD8" s="123" t="str">
        <f>IF(F8=$AB$1,J8,"")</f>
        <v/>
      </c>
      <c r="AF8" s="124" t="str">
        <f>IF(G8=$AE$1,J8,"")</f>
        <v/>
      </c>
      <c r="AG8" s="124"/>
    </row>
    <row r="9" spans="8:8" ht="35.1">
      <c r="A9" s="118">
        <v>3.0</v>
      </c>
      <c r="B9" s="50" t="str">
        <f>IF(A9&gt;=0,IF(A9&lt;=4,"S",IF(A9&lt;=9,"B"," "))," ")</f>
        <v>S</v>
      </c>
      <c r="C9" s="50" t="str">
        <f>IF(MOD(A9,2)=0,"R","G")</f>
        <v>G</v>
      </c>
      <c r="D9" s="50">
        <v>9.0</v>
      </c>
      <c r="F9" s="50" t="str">
        <f>B9&amp;B10&amp;B11&amp;B12&amp;B13&amp;A14</f>
        <v>SBSSB8</v>
      </c>
      <c r="G9" s="50" t="str">
        <f>C9&amp;C10&amp;C11&amp;C12&amp;C13&amp;A14</f>
        <v>GRRGG8</v>
      </c>
      <c r="H9" s="50" t="str">
        <f>B15</f>
        <v>B</v>
      </c>
      <c r="I9" s="50" t="str">
        <f>C15</f>
        <v>G</v>
      </c>
      <c r="J9" s="50">
        <f>A15</f>
        <v>7.0</v>
      </c>
      <c r="L9" s="50" t="str">
        <f>B9&amp;B10&amp;B11&amp;B12&amp;B13&amp;A14</f>
        <v>SBSSB8</v>
      </c>
      <c r="M9" s="50" t="str">
        <f>C9&amp;C10&amp;C11&amp;C12&amp;C13&amp;A14</f>
        <v>GRRGG8</v>
      </c>
      <c r="N9" s="50" t="str">
        <f>B15</f>
        <v>B</v>
      </c>
      <c r="O9" s="50" t="str">
        <f>C15</f>
        <v>G</v>
      </c>
      <c r="P9" s="50"/>
      <c r="Q9" s="50" t="str">
        <f>B9&amp;B10&amp;B11&amp;B12&amp;B13&amp;B14</f>
        <v>SBSSBB</v>
      </c>
      <c r="R9" s="119" t="str">
        <f>C9&amp;C10&amp;C11&amp;C12&amp;C13&amp;C14</f>
        <v>GRRGGR</v>
      </c>
      <c r="S9" s="119" t="str">
        <f>B15</f>
        <v>B</v>
      </c>
      <c r="T9" s="119" t="str">
        <f>C15</f>
        <v>G</v>
      </c>
      <c r="U9" s="119"/>
      <c r="V9" s="119" t="str">
        <f>B9&amp;B10&amp;B11&amp;B12&amp;B13</f>
        <v>SBSSB</v>
      </c>
      <c r="W9" s="119" t="str">
        <f>C9&amp;C10&amp;C11&amp;C12&amp;C13</f>
        <v>GRRGG</v>
      </c>
      <c r="X9" s="119" t="str">
        <f>B14</f>
        <v>B</v>
      </c>
      <c r="Y9" s="119" t="str">
        <f>C14</f>
        <v>R</v>
      </c>
      <c r="Z9" s="50"/>
      <c r="AC9" s="50" t="str">
        <f>IF(F9=$AB$1,H9&amp;I9,"")</f>
        <v/>
      </c>
      <c r="AD9" s="123" t="str">
        <f>IF(F9=$AB$1,J9,"")</f>
        <v/>
      </c>
      <c r="AF9" s="124" t="str">
        <f>IF(G9=$AE$1,J9,"")</f>
        <v/>
      </c>
      <c r="AG9" s="124"/>
    </row>
    <row r="10" spans="8:8" ht="35.1">
      <c r="A10" s="118">
        <v>8.0</v>
      </c>
      <c r="B10" s="50" t="str">
        <f>IF(A10&gt;=0,IF(A10&lt;=4,"S",IF(A10&lt;=9,"B"," "))," ")</f>
        <v>B</v>
      </c>
      <c r="C10" s="50" t="str">
        <f>IF(MOD(A10,2)=0,"R","G")</f>
        <v>R</v>
      </c>
      <c r="D10" s="50">
        <v>0.0</v>
      </c>
      <c r="F10" s="50" t="str">
        <f>B10&amp;B11&amp;B12&amp;B13&amp;B14&amp;A15</f>
        <v>BSSBB7</v>
      </c>
      <c r="G10" s="50" t="str">
        <f>C10&amp;C11&amp;C12&amp;C13&amp;C14&amp;A15</f>
        <v>RRGGR7</v>
      </c>
      <c r="H10" s="50" t="str">
        <f>B16</f>
        <v>S</v>
      </c>
      <c r="I10" s="50" t="str">
        <f>C16</f>
        <v>R</v>
      </c>
      <c r="J10" s="50">
        <f>A16</f>
        <v>0.0</v>
      </c>
      <c r="L10" s="50" t="str">
        <f>B10&amp;B11&amp;B12&amp;B13&amp;B14&amp;A15</f>
        <v>BSSBB7</v>
      </c>
      <c r="M10" s="50" t="str">
        <f>C10&amp;C11&amp;C12&amp;C13&amp;C14&amp;A15</f>
        <v>RRGGR7</v>
      </c>
      <c r="N10" s="50" t="str">
        <f>B16</f>
        <v>S</v>
      </c>
      <c r="O10" s="50" t="str">
        <f>C16</f>
        <v>R</v>
      </c>
      <c r="P10" s="50"/>
      <c r="Q10" s="50" t="str">
        <f>B10&amp;B11&amp;B12&amp;B13&amp;B14&amp;B15</f>
        <v>BSSBBB</v>
      </c>
      <c r="R10" s="119" t="str">
        <f>C10&amp;C11&amp;C12&amp;C13&amp;C14&amp;C15</f>
        <v>RRGGRG</v>
      </c>
      <c r="S10" s="119" t="str">
        <f>B16</f>
        <v>S</v>
      </c>
      <c r="T10" s="119" t="str">
        <f>C16</f>
        <v>R</v>
      </c>
      <c r="U10" s="119"/>
      <c r="V10" s="119" t="str">
        <f>B10&amp;B11&amp;B12&amp;B13&amp;B14</f>
        <v>BSSBB</v>
      </c>
      <c r="W10" s="119" t="str">
        <f>C10&amp;C11&amp;C12&amp;C13&amp;C14</f>
        <v>RRGGR</v>
      </c>
      <c r="X10" s="119" t="str">
        <f>B15</f>
        <v>B</v>
      </c>
      <c r="Y10" s="119" t="str">
        <f>C15</f>
        <v>G</v>
      </c>
      <c r="Z10" s="50"/>
      <c r="AC10" s="50" t="str">
        <f>IF(F10=$AB$1,H10&amp;I10,"")</f>
        <v/>
      </c>
      <c r="AD10" s="123" t="str">
        <f>IF(F10=$AB$1,J10,"")</f>
        <v/>
      </c>
      <c r="AF10" s="124" t="str">
        <f>IF(G10=$AE$1,J10,"")</f>
        <v/>
      </c>
      <c r="AG10" s="124"/>
    </row>
    <row r="11" spans="8:8" ht="35.1">
      <c r="A11" s="118">
        <v>4.0</v>
      </c>
      <c r="B11" s="50" t="str">
        <f>IF(A11&gt;=0,IF(A11&lt;=4,"S",IF(A11&lt;=9,"B"," "))," ")</f>
        <v>S</v>
      </c>
      <c r="C11" s="50" t="str">
        <f>IF(MOD(A11,2)=0,"R","G")</f>
        <v>R</v>
      </c>
      <c r="D11" s="50">
        <v>1.0</v>
      </c>
      <c r="F11" s="50" t="str">
        <f>B11&amp;B12&amp;B13&amp;B14&amp;B15&amp;A16</f>
        <v>SSBBB0</v>
      </c>
      <c r="G11" s="50" t="str">
        <f>C11&amp;C12&amp;C13&amp;C14&amp;C15&amp;A16</f>
        <v>RGGRG0</v>
      </c>
      <c r="H11" s="50" t="str">
        <f>B17</f>
        <v>S</v>
      </c>
      <c r="I11" s="50" t="str">
        <f>C17</f>
        <v>R</v>
      </c>
      <c r="J11" s="50">
        <f>A17</f>
        <v>4.0</v>
      </c>
      <c r="L11" s="50" t="str">
        <f>B11&amp;B12&amp;B13&amp;B14&amp;B15&amp;A16</f>
        <v>SSBBB0</v>
      </c>
      <c r="M11" s="50" t="str">
        <f>C11&amp;C12&amp;C13&amp;C14&amp;C15&amp;A16</f>
        <v>RGGRG0</v>
      </c>
      <c r="N11" s="50" t="str">
        <f>B17</f>
        <v>S</v>
      </c>
      <c r="O11" s="50" t="str">
        <f>C17</f>
        <v>R</v>
      </c>
      <c r="P11" s="50"/>
      <c r="Q11" s="50" t="str">
        <f>B11&amp;B12&amp;B13&amp;B14&amp;B15&amp;B16</f>
        <v>SSBBBS</v>
      </c>
      <c r="R11" s="119" t="str">
        <f>C11&amp;C12&amp;C13&amp;C14&amp;C15&amp;C16</f>
        <v>RGGRGR</v>
      </c>
      <c r="S11" s="119" t="str">
        <f>B17</f>
        <v>S</v>
      </c>
      <c r="T11" s="119" t="str">
        <f>C17</f>
        <v>R</v>
      </c>
      <c r="U11" s="119"/>
      <c r="V11" s="119" t="str">
        <f>B11&amp;B12&amp;B13&amp;B14&amp;B15</f>
        <v>SSBBB</v>
      </c>
      <c r="W11" s="119" t="str">
        <f>C11&amp;C12&amp;C13&amp;C14&amp;C15</f>
        <v>RGGRG</v>
      </c>
      <c r="X11" s="119" t="str">
        <f>B16</f>
        <v>S</v>
      </c>
      <c r="Y11" s="119" t="str">
        <f>C16</f>
        <v>R</v>
      </c>
      <c r="Z11" s="50"/>
      <c r="AC11" s="50" t="str">
        <f>IF(F11=$AB$1,H11&amp;I11,"")</f>
        <v/>
      </c>
      <c r="AD11" s="123" t="str">
        <f>IF(F11=$AB$1,J11,"")</f>
        <v/>
      </c>
      <c r="AF11" s="124" t="str">
        <f>IF(G11=$AE$1,J11,"")</f>
        <v/>
      </c>
      <c r="AG11" s="124"/>
    </row>
    <row r="12" spans="8:8" ht="35.1">
      <c r="A12" s="118">
        <v>1.0</v>
      </c>
      <c r="B12" s="50" t="str">
        <f>IF(A12&gt;=0,IF(A12&lt;=4,"S",IF(A12&lt;=9,"B"," "))," ")</f>
        <v>S</v>
      </c>
      <c r="C12" s="50" t="str">
        <f>IF(MOD(A12,2)=0,"R","G")</f>
        <v>G</v>
      </c>
      <c r="D12" s="50">
        <v>2.0</v>
      </c>
      <c r="F12" s="50" t="str">
        <f>B12&amp;B13&amp;B14&amp;B15&amp;B16&amp;A17</f>
        <v>SBBBS4</v>
      </c>
      <c r="G12" s="50" t="str">
        <f>C12&amp;C13&amp;C14&amp;C15&amp;C16&amp;A17</f>
        <v>GGRGR4</v>
      </c>
      <c r="H12" s="50" t="str">
        <f>B18</f>
        <v>S</v>
      </c>
      <c r="I12" s="50" t="str">
        <f>C18</f>
        <v>R</v>
      </c>
      <c r="J12" s="50">
        <f>A18</f>
        <v>4.0</v>
      </c>
      <c r="L12" s="50" t="str">
        <f>B12&amp;B13&amp;B14&amp;B15&amp;B16&amp;A17</f>
        <v>SBBBS4</v>
      </c>
      <c r="M12" s="50" t="str">
        <f>C12&amp;C13&amp;C14&amp;C15&amp;C16&amp;A17</f>
        <v>GGRGR4</v>
      </c>
      <c r="N12" s="50" t="str">
        <f>B18</f>
        <v>S</v>
      </c>
      <c r="O12" s="50" t="str">
        <f>C18</f>
        <v>R</v>
      </c>
      <c r="P12" s="50"/>
      <c r="Q12" s="50" t="str">
        <f>B12&amp;B13&amp;B14&amp;B15&amp;B16&amp;B17</f>
        <v>SBBBSS</v>
      </c>
      <c r="R12" s="119" t="str">
        <f>C12&amp;C13&amp;C14&amp;C15&amp;C16&amp;C17</f>
        <v>GGRGRR</v>
      </c>
      <c r="S12" s="119" t="str">
        <f>B18</f>
        <v>S</v>
      </c>
      <c r="T12" s="119" t="str">
        <f>C18</f>
        <v>R</v>
      </c>
      <c r="U12" s="119"/>
      <c r="V12" s="119" t="str">
        <f>B12&amp;B13&amp;B14&amp;B15&amp;B16</f>
        <v>SBBBS</v>
      </c>
      <c r="W12" s="119" t="str">
        <f>C12&amp;C13&amp;C14&amp;C15&amp;C16</f>
        <v>GGRGR</v>
      </c>
      <c r="X12" s="119" t="str">
        <f>B17</f>
        <v>S</v>
      </c>
      <c r="Y12" s="119" t="str">
        <f>C17</f>
        <v>R</v>
      </c>
      <c r="Z12" s="50"/>
      <c r="AC12" s="50" t="str">
        <f>IF(F12=$AB$1,H12&amp;I12,"")</f>
        <v/>
      </c>
      <c r="AD12" s="123" t="str">
        <f>IF(F12=$AB$1,J12,"")</f>
        <v/>
      </c>
      <c r="AF12" s="124" t="str">
        <f>IF(G12=$AE$1,J12,"")</f>
        <v/>
      </c>
      <c r="AG12" s="124"/>
    </row>
    <row r="13" spans="8:8" ht="35.1">
      <c r="A13" s="118">
        <v>9.0</v>
      </c>
      <c r="B13" s="50" t="str">
        <f>IF(A13&gt;=0,IF(A13&lt;=4,"S",IF(A13&lt;=9,"B"," "))," ")</f>
        <v>B</v>
      </c>
      <c r="C13" s="50" t="str">
        <f>IF(MOD(A13,2)=0,"R","G")</f>
        <v>G</v>
      </c>
      <c r="D13" s="50">
        <v>3.0</v>
      </c>
      <c r="F13" s="50" t="str">
        <f>B13&amp;B14&amp;B15&amp;B16&amp;B17&amp;A18</f>
        <v>BBBSS4</v>
      </c>
      <c r="G13" s="50" t="str">
        <f>C13&amp;C14&amp;C15&amp;C16&amp;C17&amp;A18</f>
        <v>GRGRR4</v>
      </c>
      <c r="H13" s="50" t="str">
        <f>B19</f>
        <v>B</v>
      </c>
      <c r="I13" s="50" t="str">
        <f>C19</f>
        <v>G</v>
      </c>
      <c r="J13" s="50">
        <f>A19</f>
        <v>9.0</v>
      </c>
      <c r="L13" s="50" t="str">
        <f>B13&amp;B14&amp;B15&amp;B16&amp;B17&amp;A18</f>
        <v>BBBSS4</v>
      </c>
      <c r="M13" s="50" t="str">
        <f>C13&amp;C14&amp;C15&amp;C16&amp;C17&amp;A18</f>
        <v>GRGRR4</v>
      </c>
      <c r="N13" s="50" t="str">
        <f>B19</f>
        <v>B</v>
      </c>
      <c r="O13" s="50" t="str">
        <f>C19</f>
        <v>G</v>
      </c>
      <c r="P13" s="50"/>
      <c r="Q13" s="50" t="str">
        <f>B13&amp;B14&amp;B15&amp;B16&amp;B17&amp;B18</f>
        <v>BBBSSS</v>
      </c>
      <c r="R13" s="119" t="str">
        <f>C13&amp;C14&amp;C15&amp;C16&amp;C17&amp;C18</f>
        <v>GRGRRR</v>
      </c>
      <c r="S13" s="119" t="str">
        <f>B19</f>
        <v>B</v>
      </c>
      <c r="T13" s="119" t="str">
        <f>C19</f>
        <v>G</v>
      </c>
      <c r="U13" s="119"/>
      <c r="V13" s="119" t="str">
        <f>B13&amp;B14&amp;B15&amp;B16&amp;B17</f>
        <v>BBBSS</v>
      </c>
      <c r="W13" s="119" t="str">
        <f>C13&amp;C14&amp;C15&amp;C16&amp;C17</f>
        <v>GRGRR</v>
      </c>
      <c r="X13" s="119" t="str">
        <f>B18</f>
        <v>S</v>
      </c>
      <c r="Y13" s="119" t="str">
        <f>C18</f>
        <v>R</v>
      </c>
      <c r="Z13" s="50"/>
      <c r="AC13" s="50" t="str">
        <f>IF(F13=$AB$1,H13&amp;I13,"")</f>
        <v/>
      </c>
      <c r="AD13" s="123" t="str">
        <f>IF(F13=$AB$1,J13,"")</f>
        <v/>
      </c>
      <c r="AF13" s="124" t="str">
        <f>IF(G13=$AE$1,J13,"")</f>
        <v/>
      </c>
      <c r="AG13" s="124"/>
    </row>
    <row r="14" spans="8:8" ht="35.1">
      <c r="A14" s="118">
        <v>8.0</v>
      </c>
      <c r="B14" s="50" t="str">
        <f>IF(A14&gt;=0,IF(A14&lt;=4,"S",IF(A14&lt;=9,"B"," "))," ")</f>
        <v>B</v>
      </c>
      <c r="C14" s="50" t="str">
        <f>IF(MOD(A14,2)=0,"R","G")</f>
        <v>R</v>
      </c>
      <c r="D14" s="50">
        <v>4.0</v>
      </c>
      <c r="F14" s="50" t="str">
        <f>B14&amp;B15&amp;B16&amp;B17&amp;B18&amp;A19</f>
        <v>BBSSS9</v>
      </c>
      <c r="G14" s="50" t="str">
        <f>C14&amp;C15&amp;C16&amp;C17&amp;C18&amp;A19</f>
        <v>RGRRR9</v>
      </c>
      <c r="H14" s="50" t="str">
        <f>B20</f>
        <v>B</v>
      </c>
      <c r="I14" s="50" t="str">
        <f>C20</f>
        <v>G</v>
      </c>
      <c r="J14" s="50">
        <f>A20</f>
        <v>7.0</v>
      </c>
      <c r="L14" s="50" t="str">
        <f>B14&amp;B15&amp;B16&amp;B17&amp;B18&amp;A19</f>
        <v>BBSSS9</v>
      </c>
      <c r="M14" s="50" t="str">
        <f>C14&amp;C15&amp;C16&amp;C17&amp;C18&amp;A19</f>
        <v>RGRRR9</v>
      </c>
      <c r="N14" s="50" t="str">
        <f>B20</f>
        <v>B</v>
      </c>
      <c r="O14" s="50" t="str">
        <f>C20</f>
        <v>G</v>
      </c>
      <c r="P14" s="50"/>
      <c r="Q14" s="50" t="str">
        <f>B14&amp;B15&amp;B16&amp;B17&amp;B18&amp;B19</f>
        <v>BBSSSB</v>
      </c>
      <c r="R14" s="119" t="str">
        <f>C14&amp;C15&amp;C16&amp;C17&amp;C18&amp;C19</f>
        <v>RGRRRG</v>
      </c>
      <c r="S14" s="119" t="str">
        <f>B20</f>
        <v>B</v>
      </c>
      <c r="T14" s="119" t="str">
        <f>C20</f>
        <v>G</v>
      </c>
      <c r="U14" s="119"/>
      <c r="V14" s="119" t="str">
        <f>B14&amp;B15&amp;B16&amp;B17&amp;B18</f>
        <v>BBSSS</v>
      </c>
      <c r="W14" s="119" t="str">
        <f>C14&amp;C15&amp;C16&amp;C17&amp;C18</f>
        <v>RGRRR</v>
      </c>
      <c r="X14" s="119" t="str">
        <f>B19</f>
        <v>B</v>
      </c>
      <c r="Y14" s="119" t="str">
        <f>C19</f>
        <v>G</v>
      </c>
      <c r="Z14" s="50"/>
      <c r="AC14" s="50" t="str">
        <f>IF(F14=$AB$1,H14&amp;I14,"")</f>
        <v/>
      </c>
      <c r="AD14" s="123" t="str">
        <f>IF(F14=$AB$1,J14,"")</f>
        <v/>
      </c>
      <c r="AF14" s="124" t="str">
        <f>IF(G14=$AE$1,J14,"")</f>
        <v/>
      </c>
      <c r="AG14" s="124"/>
    </row>
    <row r="15" spans="8:8" ht="35.1">
      <c r="A15" s="118">
        <v>7.0</v>
      </c>
      <c r="B15" s="50" t="str">
        <f>IF(A15&gt;=0,IF(A15&lt;=4,"S",IF(A15&lt;=9,"B"," "))," ")</f>
        <v>B</v>
      </c>
      <c r="C15" s="50" t="str">
        <f>IF(MOD(A15,2)=0,"R","G")</f>
        <v>G</v>
      </c>
      <c r="D15" s="50">
        <v>5.0</v>
      </c>
      <c r="F15" s="50" t="str">
        <f>B15&amp;B16&amp;B17&amp;B18&amp;B19&amp;A20</f>
        <v>BSSSB7</v>
      </c>
      <c r="G15" s="50" t="str">
        <f>C15&amp;C16&amp;C17&amp;C18&amp;C19&amp;A20</f>
        <v>GRRRG7</v>
      </c>
      <c r="H15" s="50" t="str">
        <f>B21</f>
        <v>S</v>
      </c>
      <c r="I15" s="50" t="str">
        <f>C21</f>
        <v>R</v>
      </c>
      <c r="J15" s="50">
        <f>A21</f>
        <v>2.0</v>
      </c>
      <c r="L15" s="50" t="str">
        <f>B15&amp;B16&amp;B17&amp;B18&amp;B19&amp;A20</f>
        <v>BSSSB7</v>
      </c>
      <c r="M15" s="50" t="str">
        <f>C15&amp;C16&amp;C17&amp;C18&amp;C19&amp;A20</f>
        <v>GRRRG7</v>
      </c>
      <c r="N15" s="50" t="str">
        <f>B21</f>
        <v>S</v>
      </c>
      <c r="O15" s="50" t="str">
        <f>C21</f>
        <v>R</v>
      </c>
      <c r="P15" s="50"/>
      <c r="Q15" s="50" t="str">
        <f>B15&amp;B16&amp;B17&amp;B18&amp;B19&amp;B20</f>
        <v>BSSSBB</v>
      </c>
      <c r="R15" s="119" t="str">
        <f>C15&amp;C16&amp;C17&amp;C18&amp;C19&amp;C20</f>
        <v>GRRRGG</v>
      </c>
      <c r="S15" s="119" t="str">
        <f>B21</f>
        <v>S</v>
      </c>
      <c r="T15" s="119" t="str">
        <f>C21</f>
        <v>R</v>
      </c>
      <c r="U15" s="119"/>
      <c r="V15" s="119" t="str">
        <f>B15&amp;B16&amp;B17&amp;B18&amp;B19</f>
        <v>BSSSB</v>
      </c>
      <c r="W15" s="119" t="str">
        <f>C15&amp;C16&amp;C17&amp;C18&amp;C19</f>
        <v>GRRRG</v>
      </c>
      <c r="X15" s="119" t="str">
        <f>B20</f>
        <v>B</v>
      </c>
      <c r="Y15" s="119" t="str">
        <f>C20</f>
        <v>G</v>
      </c>
      <c r="Z15" s="50"/>
      <c r="AC15" s="50" t="str">
        <f>IF(F15=$AB$1,H15&amp;I15,"")</f>
        <v/>
      </c>
      <c r="AD15" s="123" t="str">
        <f>IF(F15=$AB$1,J15,"")</f>
        <v/>
      </c>
      <c r="AF15" s="124" t="str">
        <f>IF(G15=$AE$1,J15,"")</f>
        <v/>
      </c>
      <c r="AG15" s="124"/>
    </row>
    <row r="16" spans="8:8" ht="35.1">
      <c r="A16" s="118">
        <v>0.0</v>
      </c>
      <c r="B16" s="50" t="str">
        <f>IF(A16&gt;=0,IF(A16&lt;=4,"S",IF(A16&lt;=9,"B"," "))," ")</f>
        <v>S</v>
      </c>
      <c r="C16" s="50" t="str">
        <f>IF(MOD(A16,2)=0,"R","G")</f>
        <v>R</v>
      </c>
      <c r="D16" s="50">
        <v>6.0</v>
      </c>
      <c r="F16" s="50" t="str">
        <f>B16&amp;B17&amp;B18&amp;B19&amp;B20&amp;A21</f>
        <v>SSSBB2</v>
      </c>
      <c r="G16" s="50" t="str">
        <f>C16&amp;C17&amp;C18&amp;C19&amp;C20&amp;A21</f>
        <v>RRRGG2</v>
      </c>
      <c r="H16" s="50" t="str">
        <f>B22</f>
        <v>S</v>
      </c>
      <c r="I16" s="50" t="str">
        <f>C22</f>
        <v>G</v>
      </c>
      <c r="J16" s="50">
        <f>A22</f>
        <v>1.0</v>
      </c>
      <c r="L16" s="50" t="str">
        <f>B16&amp;B17&amp;B18&amp;B19&amp;B20&amp;A21</f>
        <v>SSSBB2</v>
      </c>
      <c r="M16" s="50" t="str">
        <f>C16&amp;C17&amp;C18&amp;C19&amp;C20&amp;A21</f>
        <v>RRRGG2</v>
      </c>
      <c r="N16" s="50" t="str">
        <f>B22</f>
        <v>S</v>
      </c>
      <c r="O16" s="50" t="str">
        <f>C22</f>
        <v>G</v>
      </c>
      <c r="P16" s="50"/>
      <c r="Q16" s="50" t="str">
        <f>B16&amp;B17&amp;B18&amp;B19&amp;B20&amp;B21</f>
        <v>SSSBBS</v>
      </c>
      <c r="R16" s="119" t="str">
        <f>C16&amp;C17&amp;C18&amp;C19&amp;C20&amp;C21</f>
        <v>RRRGGR</v>
      </c>
      <c r="S16" s="119" t="str">
        <f>B22</f>
        <v>S</v>
      </c>
      <c r="T16" s="119" t="str">
        <f>C22</f>
        <v>G</v>
      </c>
      <c r="U16" s="119"/>
      <c r="V16" s="119" t="str">
        <f>B16&amp;B17&amp;B18&amp;B19&amp;B20</f>
        <v>SSSBB</v>
      </c>
      <c r="W16" s="119" t="str">
        <f>C16&amp;C17&amp;C18&amp;C19&amp;C20</f>
        <v>RRRGG</v>
      </c>
      <c r="X16" s="119" t="str">
        <f>B21</f>
        <v>S</v>
      </c>
      <c r="Y16" s="119" t="str">
        <f>C21</f>
        <v>R</v>
      </c>
      <c r="Z16" s="50"/>
      <c r="AC16" s="50" t="str">
        <f>IF(F16=$AB$1,H16&amp;I16,"")</f>
        <v/>
      </c>
      <c r="AD16" s="123" t="str">
        <f>IF(F16=$AB$1,J16,"")</f>
        <v/>
      </c>
      <c r="AF16" s="124" t="str">
        <f>IF(G16=$AE$1,J16,"")</f>
        <v/>
      </c>
      <c r="AG16" s="124"/>
    </row>
    <row r="17" spans="8:8" ht="35.1">
      <c r="A17" s="118">
        <v>4.0</v>
      </c>
      <c r="B17" s="50" t="str">
        <f>IF(A17&gt;=0,IF(A17&lt;=4,"S",IF(A17&lt;=9,"B"," "))," ")</f>
        <v>S</v>
      </c>
      <c r="C17" s="50" t="str">
        <f>IF(MOD(A17,2)=0,"R","G")</f>
        <v>R</v>
      </c>
      <c r="D17" s="50">
        <v>7.0</v>
      </c>
      <c r="F17" s="50" t="str">
        <f>B17&amp;B18&amp;B19&amp;B20&amp;B21&amp;A22</f>
        <v>SSBBS1</v>
      </c>
      <c r="G17" s="50" t="str">
        <f>C17&amp;C18&amp;C19&amp;C20&amp;C21&amp;A22</f>
        <v>RRGGR1</v>
      </c>
      <c r="H17" s="50" t="str">
        <f>B23</f>
        <v>B</v>
      </c>
      <c r="I17" s="50" t="str">
        <f>C23</f>
        <v>R</v>
      </c>
      <c r="J17" s="50">
        <f>A23</f>
        <v>6.0</v>
      </c>
      <c r="L17" s="50" t="str">
        <f>B17&amp;B18&amp;B19&amp;B20&amp;B21&amp;A22</f>
        <v>SSBBS1</v>
      </c>
      <c r="M17" s="50" t="str">
        <f>C17&amp;C18&amp;C19&amp;C20&amp;C21&amp;A22</f>
        <v>RRGGR1</v>
      </c>
      <c r="N17" s="50" t="str">
        <f>B23</f>
        <v>B</v>
      </c>
      <c r="O17" s="50" t="str">
        <f>C23</f>
        <v>R</v>
      </c>
      <c r="P17" s="50"/>
      <c r="Q17" s="50" t="str">
        <f>B17&amp;B18&amp;B19&amp;B20&amp;B21&amp;B22</f>
        <v>SSBBSS</v>
      </c>
      <c r="R17" s="119" t="str">
        <f>C17&amp;C18&amp;C19&amp;C20&amp;C21&amp;C22</f>
        <v>RRGGRG</v>
      </c>
      <c r="S17" s="119" t="str">
        <f>B23</f>
        <v>B</v>
      </c>
      <c r="T17" s="119" t="str">
        <f>C23</f>
        <v>R</v>
      </c>
      <c r="U17" s="119"/>
      <c r="V17" s="119" t="str">
        <f>B17&amp;B18&amp;B19&amp;B20&amp;B21</f>
        <v>SSBBS</v>
      </c>
      <c r="W17" s="119" t="str">
        <f>C17&amp;C18&amp;C19&amp;C20&amp;C21</f>
        <v>RRGGR</v>
      </c>
      <c r="X17" s="119" t="str">
        <f>B22</f>
        <v>S</v>
      </c>
      <c r="Y17" s="119" t="str">
        <f>C22</f>
        <v>G</v>
      </c>
      <c r="Z17" s="50"/>
      <c r="AC17" s="50" t="str">
        <f>IF(F17=$AB$1,H17&amp;I17,"")</f>
        <v/>
      </c>
      <c r="AD17" s="123" t="str">
        <f>IF(F17=$AB$1,J17,"")</f>
        <v/>
      </c>
      <c r="AF17" s="124" t="str">
        <f>IF(G17=$AE$1,J17,"")</f>
        <v/>
      </c>
      <c r="AG17" s="124"/>
    </row>
    <row r="18" spans="8:8" ht="35.1">
      <c r="A18" s="118">
        <v>4.0</v>
      </c>
      <c r="B18" s="50" t="str">
        <f>IF(A18&gt;=0,IF(A18&lt;=4,"S",IF(A18&lt;=9,"B"," "))," ")</f>
        <v>S</v>
      </c>
      <c r="C18" s="50" t="str">
        <f>IF(MOD(A18,2)=0,"R","G")</f>
        <v>R</v>
      </c>
      <c r="D18" s="50">
        <v>8.0</v>
      </c>
      <c r="F18" s="50" t="str">
        <f>B18&amp;B19&amp;B20&amp;B21&amp;B22&amp;A23</f>
        <v>SBBSS6</v>
      </c>
      <c r="G18" s="50" t="str">
        <f>C18&amp;C19&amp;C20&amp;C21&amp;C22&amp;A23</f>
        <v>RGGRG6</v>
      </c>
      <c r="H18" s="50" t="str">
        <f>B24</f>
        <v>S</v>
      </c>
      <c r="I18" s="50" t="str">
        <f>C24</f>
        <v>R</v>
      </c>
      <c r="J18" s="50">
        <f>A24</f>
        <v>4.0</v>
      </c>
      <c r="L18" s="50" t="str">
        <f>B18&amp;B19&amp;B20&amp;B21&amp;B22&amp;A23</f>
        <v>SBBSS6</v>
      </c>
      <c r="M18" s="50" t="str">
        <f>C18&amp;C19&amp;C20&amp;C21&amp;C22&amp;A23</f>
        <v>RGGRG6</v>
      </c>
      <c r="N18" s="50" t="str">
        <f>B24</f>
        <v>S</v>
      </c>
      <c r="O18" s="50" t="str">
        <f>C24</f>
        <v>R</v>
      </c>
      <c r="P18" s="50"/>
      <c r="Q18" s="50" t="str">
        <f>B18&amp;B19&amp;B20&amp;B21&amp;B22&amp;B23</f>
        <v>SBBSSB</v>
      </c>
      <c r="R18" s="119" t="str">
        <f>C18&amp;C19&amp;C20&amp;C21&amp;C22&amp;C23</f>
        <v>RGGRGR</v>
      </c>
      <c r="S18" s="119" t="str">
        <f>B24</f>
        <v>S</v>
      </c>
      <c r="T18" s="119" t="str">
        <f>C24</f>
        <v>R</v>
      </c>
      <c r="U18" s="119"/>
      <c r="V18" s="119" t="str">
        <f>B18&amp;B19&amp;B20&amp;B21&amp;B22</f>
        <v>SBBSS</v>
      </c>
      <c r="W18" s="119" t="str">
        <f>C18&amp;C19&amp;C20&amp;C21&amp;C22</f>
        <v>RGGRG</v>
      </c>
      <c r="X18" s="119" t="str">
        <f>B23</f>
        <v>B</v>
      </c>
      <c r="Y18" s="119" t="str">
        <f>C23</f>
        <v>R</v>
      </c>
      <c r="Z18" s="50"/>
      <c r="AC18" s="50" t="str">
        <f>IF(F18=$AB$1,H18&amp;I18,"")</f>
        <v/>
      </c>
      <c r="AD18" s="123" t="str">
        <f>IF(F18=$AB$1,J18,"")</f>
        <v/>
      </c>
      <c r="AF18" s="124" t="str">
        <f>IF(G18=$AE$1,J18,"")</f>
        <v/>
      </c>
      <c r="AG18" s="124"/>
    </row>
    <row r="19" spans="8:8" ht="35.1">
      <c r="A19" s="118">
        <v>9.0</v>
      </c>
      <c r="B19" s="50" t="str">
        <f>IF(A19&gt;=0,IF(A19&lt;=4,"S",IF(A19&lt;=9,"B"," "))," ")</f>
        <v>B</v>
      </c>
      <c r="C19" s="50" t="str">
        <f>IF(MOD(A19,2)=0,"R","G")</f>
        <v>G</v>
      </c>
      <c r="D19" s="50">
        <v>9.0</v>
      </c>
      <c r="F19" s="50" t="str">
        <f>B19&amp;B20&amp;B21&amp;B22&amp;B23&amp;A24</f>
        <v>BBSSB4</v>
      </c>
      <c r="G19" s="50" t="str">
        <f>C19&amp;C20&amp;C21&amp;C22&amp;C23&amp;A24</f>
        <v>GGRGR4</v>
      </c>
      <c r="H19" s="50" t="str">
        <f>B25</f>
        <v>S</v>
      </c>
      <c r="I19" s="50" t="str">
        <f>C25</f>
        <v>R</v>
      </c>
      <c r="J19" s="50">
        <f>A25</f>
        <v>4.0</v>
      </c>
      <c r="L19" s="50" t="str">
        <f>B19&amp;B20&amp;B21&amp;B22&amp;B23&amp;A24</f>
        <v>BBSSB4</v>
      </c>
      <c r="M19" s="50" t="str">
        <f>C19&amp;C20&amp;C21&amp;C22&amp;C23&amp;A24</f>
        <v>GGRGR4</v>
      </c>
      <c r="N19" s="50" t="str">
        <f>B25</f>
        <v>S</v>
      </c>
      <c r="O19" s="50" t="str">
        <f>C25</f>
        <v>R</v>
      </c>
      <c r="P19" s="50"/>
      <c r="Q19" s="50" t="str">
        <f>B19&amp;B20&amp;B21&amp;B22&amp;B23&amp;B24</f>
        <v>BBSSBS</v>
      </c>
      <c r="R19" s="119" t="str">
        <f>C19&amp;C20&amp;C21&amp;C22&amp;C23&amp;C24</f>
        <v>GGRGRR</v>
      </c>
      <c r="S19" s="119" t="str">
        <f>B25</f>
        <v>S</v>
      </c>
      <c r="T19" s="119" t="str">
        <f>C25</f>
        <v>R</v>
      </c>
      <c r="U19" s="119"/>
      <c r="V19" s="119" t="str">
        <f>B19&amp;B20&amp;B21&amp;B22&amp;B23</f>
        <v>BBSSB</v>
      </c>
      <c r="W19" s="119" t="str">
        <f>C19&amp;C20&amp;C21&amp;C22&amp;C23</f>
        <v>GGRGR</v>
      </c>
      <c r="X19" s="119" t="str">
        <f>B24</f>
        <v>S</v>
      </c>
      <c r="Y19" s="119" t="str">
        <f>C24</f>
        <v>R</v>
      </c>
      <c r="Z19" s="50"/>
      <c r="AC19" s="50" t="str">
        <f>IF(F19=$AB$1,H19&amp;I19,"")</f>
        <v/>
      </c>
      <c r="AD19" s="123" t="str">
        <f>IF(F19=$AB$1,J19,"")</f>
        <v/>
      </c>
      <c r="AF19" s="124" t="str">
        <f>IF(G19=$AE$1,J19,"")</f>
        <v/>
      </c>
      <c r="AG19" s="124"/>
    </row>
    <row r="20" spans="8:8" ht="35.1">
      <c r="A20" s="118">
        <v>7.0</v>
      </c>
      <c r="B20" s="50" t="str">
        <f>IF(A20&gt;=0,IF(A20&lt;=4,"S",IF(A20&lt;=9,"B"," "))," ")</f>
        <v>B</v>
      </c>
      <c r="C20" s="50" t="str">
        <f>IF(MOD(A20,2)=0,"R","G")</f>
        <v>G</v>
      </c>
      <c r="D20" s="50">
        <v>0.0</v>
      </c>
      <c r="F20" s="50" t="str">
        <f>B20&amp;B21&amp;B22&amp;B23&amp;B24&amp;A25</f>
        <v>BSSBS4</v>
      </c>
      <c r="G20" s="50" t="str">
        <f>C20&amp;C21&amp;C22&amp;C23&amp;C24&amp;A25</f>
        <v>GRGRR4</v>
      </c>
      <c r="H20" s="50" t="str">
        <f>B26</f>
        <v>B</v>
      </c>
      <c r="I20" s="50" t="str">
        <f>C26</f>
        <v>R</v>
      </c>
      <c r="J20" s="50">
        <f>A26</f>
        <v>8.0</v>
      </c>
      <c r="L20" s="50" t="str">
        <f>B20&amp;B21&amp;B22&amp;B23&amp;B24&amp;A25</f>
        <v>BSSBS4</v>
      </c>
      <c r="M20" s="50" t="str">
        <f>C20&amp;C21&amp;C22&amp;C23&amp;C24&amp;A25</f>
        <v>GRGRR4</v>
      </c>
      <c r="N20" s="50" t="str">
        <f>B26</f>
        <v>B</v>
      </c>
      <c r="O20" s="50" t="str">
        <f>C26</f>
        <v>R</v>
      </c>
      <c r="P20" s="50"/>
      <c r="Q20" s="50" t="str">
        <f>B20&amp;B21&amp;B22&amp;B23&amp;B24&amp;B25</f>
        <v>BSSBSS</v>
      </c>
      <c r="R20" s="119" t="str">
        <f>C20&amp;C21&amp;C22&amp;C23&amp;C24&amp;C25</f>
        <v>GRGRRR</v>
      </c>
      <c r="S20" s="119" t="str">
        <f>B26</f>
        <v>B</v>
      </c>
      <c r="T20" s="119" t="str">
        <f>C26</f>
        <v>R</v>
      </c>
      <c r="U20" s="119"/>
      <c r="V20" s="119" t="str">
        <f>B20&amp;B21&amp;B22&amp;B23&amp;B24</f>
        <v>BSSBS</v>
      </c>
      <c r="W20" s="119" t="str">
        <f>C20&amp;C21&amp;C22&amp;C23&amp;C24</f>
        <v>GRGRR</v>
      </c>
      <c r="X20" s="119" t="str">
        <f>B25</f>
        <v>S</v>
      </c>
      <c r="Y20" s="119" t="str">
        <f>C25</f>
        <v>R</v>
      </c>
      <c r="Z20" s="50"/>
      <c r="AC20" s="50" t="str">
        <f>IF(F20=$AB$1,H20&amp;I20,"")</f>
        <v/>
      </c>
      <c r="AD20" s="123" t="str">
        <f>IF(F20=$AB$1,J20,"")</f>
        <v/>
      </c>
      <c r="AF20" s="124" t="str">
        <f>IF(G20=$AE$1,J20,"")</f>
        <v/>
      </c>
      <c r="AG20" s="124"/>
    </row>
    <row r="21" spans="8:8" ht="35.1">
      <c r="A21" s="118">
        <v>2.0</v>
      </c>
      <c r="B21" s="50" t="str">
        <f>IF(A21&gt;=0,IF(A21&lt;=4,"S",IF(A21&lt;=9,"B"," "))," ")</f>
        <v>S</v>
      </c>
      <c r="C21" s="50" t="str">
        <f>IF(MOD(A21,2)=0,"R","G")</f>
        <v>R</v>
      </c>
      <c r="D21" s="50">
        <v>1.0</v>
      </c>
      <c r="F21" s="50" t="str">
        <f>B21&amp;B22&amp;B23&amp;B24&amp;B25&amp;A26</f>
        <v>SSBSS8</v>
      </c>
      <c r="G21" s="50" t="str">
        <f>C21&amp;C22&amp;C23&amp;C24&amp;C25&amp;A26</f>
        <v>RGRRR8</v>
      </c>
      <c r="H21" s="50" t="str">
        <f>B27</f>
        <v>B</v>
      </c>
      <c r="I21" s="50" t="str">
        <f>C27</f>
        <v>R</v>
      </c>
      <c r="J21" s="50">
        <f>A27</f>
        <v>6.0</v>
      </c>
      <c r="L21" s="50" t="str">
        <f>B21&amp;B22&amp;B23&amp;B24&amp;B25&amp;A26</f>
        <v>SSBSS8</v>
      </c>
      <c r="M21" s="50" t="str">
        <f>C21&amp;C22&amp;C23&amp;C24&amp;C25&amp;A26</f>
        <v>RGRRR8</v>
      </c>
      <c r="N21" s="50" t="str">
        <f>B27</f>
        <v>B</v>
      </c>
      <c r="O21" s="50" t="str">
        <f>C27</f>
        <v>R</v>
      </c>
      <c r="P21" s="50"/>
      <c r="Q21" s="50" t="str">
        <f>B21&amp;B22&amp;B23&amp;B24&amp;B25&amp;B26</f>
        <v>SSBSSB</v>
      </c>
      <c r="R21" s="119" t="str">
        <f>C21&amp;C22&amp;C23&amp;C24&amp;C25&amp;C26</f>
        <v>RGRRRR</v>
      </c>
      <c r="S21" s="119" t="str">
        <f>B27</f>
        <v>B</v>
      </c>
      <c r="T21" s="119" t="str">
        <f>C27</f>
        <v>R</v>
      </c>
      <c r="U21" s="119"/>
      <c r="V21" s="119" t="str">
        <f>B21&amp;B22&amp;B23&amp;B24&amp;B25</f>
        <v>SSBSS</v>
      </c>
      <c r="W21" s="119" t="str">
        <f>C21&amp;C22&amp;C23&amp;C24&amp;C25</f>
        <v>RGRRR</v>
      </c>
      <c r="X21" s="119" t="str">
        <f>B26</f>
        <v>B</v>
      </c>
      <c r="Y21" s="119" t="str">
        <f>C26</f>
        <v>R</v>
      </c>
      <c r="Z21" s="50"/>
      <c r="AC21" s="50" t="str">
        <f>IF(F21=$AB$1,H21&amp;I21,"")</f>
        <v/>
      </c>
      <c r="AD21" s="123" t="str">
        <f>IF(F21=$AB$1,J21,"")</f>
        <v/>
      </c>
      <c r="AF21" s="124" t="str">
        <f>IF(G21=$AE$1,J21,"")</f>
        <v/>
      </c>
      <c r="AG21" s="124"/>
    </row>
    <row r="22" spans="8:8" ht="35.1">
      <c r="A22" s="118">
        <v>1.0</v>
      </c>
      <c r="B22" s="50" t="str">
        <f>IF(A22&gt;=0,IF(A22&lt;=4,"S",IF(A22&lt;=9,"B"," "))," ")</f>
        <v>S</v>
      </c>
      <c r="C22" s="50" t="str">
        <f>IF(MOD(A22,2)=0,"R","G")</f>
        <v>G</v>
      </c>
      <c r="D22" s="50">
        <v>2.0</v>
      </c>
      <c r="F22" s="50" t="str">
        <f>B22&amp;B23&amp;B24&amp;B25&amp;B26&amp;A27</f>
        <v>SBSSB6</v>
      </c>
      <c r="G22" s="50" t="str">
        <f>C22&amp;C23&amp;C24&amp;C25&amp;C26&amp;A27</f>
        <v>GRRRR6</v>
      </c>
      <c r="H22" s="50" t="str">
        <f>B28</f>
        <v>S</v>
      </c>
      <c r="I22" s="50" t="str">
        <f>C28</f>
        <v>R</v>
      </c>
      <c r="J22" s="50">
        <f>A28</f>
        <v>0.0</v>
      </c>
      <c r="L22" s="50" t="str">
        <f>B22&amp;B23&amp;B24&amp;B25&amp;B26&amp;A27</f>
        <v>SBSSB6</v>
      </c>
      <c r="M22" s="50" t="str">
        <f>C22&amp;C23&amp;C24&amp;C25&amp;C26&amp;A27</f>
        <v>GRRRR6</v>
      </c>
      <c r="N22" s="50" t="str">
        <f>B28</f>
        <v>S</v>
      </c>
      <c r="O22" s="50" t="str">
        <f>C28</f>
        <v>R</v>
      </c>
      <c r="P22" s="50"/>
      <c r="Q22" s="50" t="str">
        <f>B22&amp;B23&amp;B24&amp;B25&amp;B26&amp;B27</f>
        <v>SBSSBB</v>
      </c>
      <c r="R22" s="119" t="str">
        <f>C22&amp;C23&amp;C24&amp;C25&amp;C26&amp;C27</f>
        <v>GRRRRR</v>
      </c>
      <c r="S22" s="119" t="str">
        <f>B28</f>
        <v>S</v>
      </c>
      <c r="T22" s="119" t="str">
        <f>C28</f>
        <v>R</v>
      </c>
      <c r="U22" s="119"/>
      <c r="V22" s="119" t="str">
        <f>B22&amp;B23&amp;B24&amp;B25&amp;B26</f>
        <v>SBSSB</v>
      </c>
      <c r="W22" s="119" t="str">
        <f>C22&amp;C23&amp;C24&amp;C25&amp;C26</f>
        <v>GRRRR</v>
      </c>
      <c r="X22" s="119" t="str">
        <f>B27</f>
        <v>B</v>
      </c>
      <c r="Y22" s="119" t="str">
        <f>C27</f>
        <v>R</v>
      </c>
      <c r="Z22" s="50"/>
      <c r="AC22" s="50" t="str">
        <f>IF(F22=$AB$1,H22&amp;I22,"")</f>
        <v/>
      </c>
      <c r="AD22" s="123" t="str">
        <f>IF(F22=$AB$1,J22,"")</f>
        <v/>
      </c>
      <c r="AF22" s="124" t="str">
        <f>IF(G22=$AE$1,J22,"")</f>
        <v/>
      </c>
      <c r="AG22" s="124"/>
    </row>
    <row r="23" spans="8:8" ht="35.1">
      <c r="A23" s="118">
        <v>6.0</v>
      </c>
      <c r="B23" s="50" t="str">
        <f>IF(A23&gt;=0,IF(A23&lt;=4,"S",IF(A23&lt;=9,"B"," "))," ")</f>
        <v>B</v>
      </c>
      <c r="C23" s="50" t="str">
        <f>IF(MOD(A23,2)=0,"R","G")</f>
        <v>R</v>
      </c>
      <c r="D23" s="50">
        <v>3.0</v>
      </c>
      <c r="F23" s="50" t="str">
        <f>B23&amp;B24&amp;B25&amp;B26&amp;B27&amp;A28</f>
        <v>BSSBB0</v>
      </c>
      <c r="G23" s="50" t="str">
        <f>C23&amp;C24&amp;C25&amp;C26&amp;C27&amp;A28</f>
        <v>RRRRR0</v>
      </c>
      <c r="H23" s="50" t="str">
        <f>B29</f>
        <v>B</v>
      </c>
      <c r="I23" s="50" t="str">
        <f>C29</f>
        <v>G</v>
      </c>
      <c r="J23" s="50">
        <f>A29</f>
        <v>7.0</v>
      </c>
      <c r="L23" s="50" t="str">
        <f>B23&amp;B24&amp;B25&amp;B26&amp;B27&amp;A28</f>
        <v>BSSBB0</v>
      </c>
      <c r="M23" s="50" t="str">
        <f>C23&amp;C24&amp;C25&amp;C26&amp;C27&amp;A28</f>
        <v>RRRRR0</v>
      </c>
      <c r="N23" s="50" t="str">
        <f>B29</f>
        <v>B</v>
      </c>
      <c r="O23" s="50" t="str">
        <f>C29</f>
        <v>G</v>
      </c>
      <c r="P23" s="50"/>
      <c r="Q23" s="50" t="str">
        <f>B23&amp;B24&amp;B25&amp;B26&amp;B27&amp;B28</f>
        <v>BSSBBS</v>
      </c>
      <c r="R23" s="119" t="str">
        <f>C23&amp;C24&amp;C25&amp;C26&amp;C27&amp;C28</f>
        <v>RRRRRR</v>
      </c>
      <c r="S23" s="119" t="str">
        <f>B29</f>
        <v>B</v>
      </c>
      <c r="T23" s="119" t="str">
        <f>C29</f>
        <v>G</v>
      </c>
      <c r="U23" s="119"/>
      <c r="V23" s="119" t="str">
        <f>B23&amp;B24&amp;B25&amp;B26&amp;B27</f>
        <v>BSSBB</v>
      </c>
      <c r="W23" s="119" t="str">
        <f>C23&amp;C24&amp;C25&amp;C26&amp;C27</f>
        <v>RRRRR</v>
      </c>
      <c r="X23" s="119" t="str">
        <f>B28</f>
        <v>S</v>
      </c>
      <c r="Y23" s="119" t="str">
        <f>C28</f>
        <v>R</v>
      </c>
      <c r="Z23" s="50"/>
      <c r="AC23" s="50" t="str">
        <f>IF(F23=$AB$1,H23&amp;I23,"")</f>
        <v/>
      </c>
      <c r="AD23" s="123" t="str">
        <f>IF(F23=$AB$1,J23,"")</f>
        <v/>
      </c>
      <c r="AF23" s="124" t="str">
        <f>IF(G23=$AE$1,J23,"")</f>
        <v/>
      </c>
      <c r="AG23" s="124"/>
    </row>
    <row r="24" spans="8:8" ht="35.1">
      <c r="A24" s="118">
        <v>4.0</v>
      </c>
      <c r="B24" s="50" t="str">
        <f>IF(A24&gt;=0,IF(A24&lt;=4,"S",IF(A24&lt;=9,"B"," "))," ")</f>
        <v>S</v>
      </c>
      <c r="C24" s="50" t="str">
        <f>IF(MOD(A24,2)=0,"R","G")</f>
        <v>R</v>
      </c>
      <c r="D24" s="50">
        <v>4.0</v>
      </c>
      <c r="F24" s="50" t="str">
        <f>B24&amp;B25&amp;B26&amp;B27&amp;B28&amp;A29</f>
        <v>SSBBS7</v>
      </c>
      <c r="G24" s="50" t="str">
        <f>C24&amp;C25&amp;C26&amp;C27&amp;C28&amp;A29</f>
        <v>RRRRR7</v>
      </c>
      <c r="H24" s="50" t="str">
        <f>B30</f>
        <v>B</v>
      </c>
      <c r="I24" s="50" t="str">
        <f>C30</f>
        <v>G</v>
      </c>
      <c r="J24" s="50">
        <f>A30</f>
        <v>9.0</v>
      </c>
      <c r="L24" s="50" t="str">
        <f>B24&amp;B25&amp;B26&amp;B27&amp;B28&amp;A29</f>
        <v>SSBBS7</v>
      </c>
      <c r="M24" s="50" t="str">
        <f>C24&amp;C25&amp;C26&amp;C27&amp;C28&amp;A29</f>
        <v>RRRRR7</v>
      </c>
      <c r="N24" s="50" t="str">
        <f>B30</f>
        <v>B</v>
      </c>
      <c r="O24" s="50" t="str">
        <f>C30</f>
        <v>G</v>
      </c>
      <c r="P24" s="50"/>
      <c r="Q24" s="50" t="str">
        <f>B24&amp;B25&amp;B26&amp;B27&amp;B28&amp;B29</f>
        <v>SSBBSB</v>
      </c>
      <c r="R24" s="119" t="str">
        <f>C24&amp;C25&amp;C26&amp;C27&amp;C28&amp;C29</f>
        <v>RRRRRG</v>
      </c>
      <c r="S24" s="119" t="str">
        <f>B30</f>
        <v>B</v>
      </c>
      <c r="T24" s="119" t="str">
        <f>C30</f>
        <v>G</v>
      </c>
      <c r="U24" s="119"/>
      <c r="V24" s="119" t="str">
        <f>B24&amp;B25&amp;B26&amp;B27&amp;B28</f>
        <v>SSBBS</v>
      </c>
      <c r="W24" s="119" t="str">
        <f>C24&amp;C25&amp;C26&amp;C27&amp;C28</f>
        <v>RRRRR</v>
      </c>
      <c r="X24" s="119" t="str">
        <f>B29</f>
        <v>B</v>
      </c>
      <c r="Y24" s="119" t="str">
        <f>C29</f>
        <v>G</v>
      </c>
      <c r="Z24" s="50"/>
      <c r="AC24" s="50" t="str">
        <f>IF(F24=$AB$1,H24&amp;I24,"")</f>
        <v/>
      </c>
      <c r="AD24" s="123" t="str">
        <f>IF(F24=$AB$1,J24,"")</f>
        <v/>
      </c>
      <c r="AF24" s="124" t="str">
        <f>IF(G24=$AE$1,J24,"")</f>
        <v/>
      </c>
      <c r="AG24" s="124"/>
    </row>
    <row r="25" spans="8:8" ht="35.1">
      <c r="A25" s="118">
        <v>4.0</v>
      </c>
      <c r="B25" s="50" t="str">
        <f>IF(A25&gt;=0,IF(A25&lt;=4,"S",IF(A25&lt;=9,"B"," "))," ")</f>
        <v>S</v>
      </c>
      <c r="C25" s="50" t="str">
        <f>IF(MOD(A25,2)=0,"R","G")</f>
        <v>R</v>
      </c>
      <c r="D25" s="50">
        <v>5.0</v>
      </c>
      <c r="F25" s="50" t="str">
        <f>B25&amp;B26&amp;B27&amp;B28&amp;B29&amp;A30</f>
        <v>SBBSB9</v>
      </c>
      <c r="G25" s="50" t="str">
        <f>C25&amp;C26&amp;C27&amp;C28&amp;C29&amp;A30</f>
        <v>RRRRG9</v>
      </c>
      <c r="H25" s="50" t="str">
        <f>B31</f>
        <v>B</v>
      </c>
      <c r="I25" s="50" t="str">
        <f>C31</f>
        <v>G</v>
      </c>
      <c r="J25" s="50">
        <f>A31</f>
        <v>5.0</v>
      </c>
      <c r="L25" s="50" t="str">
        <f>B25&amp;B26&amp;B27&amp;B28&amp;B29&amp;A30</f>
        <v>SBBSB9</v>
      </c>
      <c r="M25" s="50" t="str">
        <f>C25&amp;C26&amp;C27&amp;C28&amp;C29&amp;A30</f>
        <v>RRRRG9</v>
      </c>
      <c r="N25" s="50" t="str">
        <f>B31</f>
        <v>B</v>
      </c>
      <c r="O25" s="50" t="str">
        <f>C31</f>
        <v>G</v>
      </c>
      <c r="P25" s="50"/>
      <c r="Q25" s="50" t="str">
        <f>B25&amp;B26&amp;B27&amp;B28&amp;B29&amp;B30</f>
        <v>SBBSBB</v>
      </c>
      <c r="R25" s="119" t="str">
        <f>C25&amp;C26&amp;C27&amp;C28&amp;C29&amp;C30</f>
        <v>RRRRGG</v>
      </c>
      <c r="S25" s="119" t="str">
        <f>B31</f>
        <v>B</v>
      </c>
      <c r="T25" s="119" t="str">
        <f>C31</f>
        <v>G</v>
      </c>
      <c r="U25" s="119"/>
      <c r="V25" s="119" t="str">
        <f>B25&amp;B26&amp;B27&amp;B28&amp;B29</f>
        <v>SBBSB</v>
      </c>
      <c r="W25" s="119" t="str">
        <f>C25&amp;C26&amp;C27&amp;C28&amp;C29</f>
        <v>RRRRG</v>
      </c>
      <c r="X25" s="119" t="str">
        <f>B30</f>
        <v>B</v>
      </c>
      <c r="Y25" s="119" t="str">
        <f>C30</f>
        <v>G</v>
      </c>
      <c r="Z25" s="50"/>
      <c r="AC25" s="50" t="str">
        <f>IF(F25=$AB$1,H25&amp;I25,"")</f>
        <v/>
      </c>
      <c r="AD25" s="123" t="str">
        <f>IF(F25=$AB$1,J25,"")</f>
        <v/>
      </c>
      <c r="AF25" s="124" t="str">
        <f>IF(G25=$AE$1,J25,"")</f>
        <v/>
      </c>
      <c r="AG25" s="124"/>
    </row>
    <row r="26" spans="8:8" ht="35.1">
      <c r="A26" s="118">
        <v>8.0</v>
      </c>
      <c r="B26" s="50" t="str">
        <f>IF(A26&gt;=0,IF(A26&lt;=4,"S",IF(A26&lt;=9,"B"," "))," ")</f>
        <v>B</v>
      </c>
      <c r="C26" s="50" t="str">
        <f>IF(MOD(A26,2)=0,"R","G")</f>
        <v>R</v>
      </c>
      <c r="D26" s="50">
        <v>6.0</v>
      </c>
      <c r="F26" s="50" t="str">
        <f>B26&amp;B27&amp;B28&amp;B29&amp;B30&amp;A31</f>
        <v>BBSBB5</v>
      </c>
      <c r="G26" s="50" t="str">
        <f>C26&amp;C27&amp;C28&amp;C29&amp;C30&amp;A31</f>
        <v>RRRGG5</v>
      </c>
      <c r="H26" s="50" t="str">
        <f>B32</f>
        <v>B</v>
      </c>
      <c r="I26" s="50" t="str">
        <f>C32</f>
        <v>G</v>
      </c>
      <c r="J26" s="50">
        <f>A32</f>
        <v>7.0</v>
      </c>
      <c r="L26" s="50" t="str">
        <f>B26&amp;B27&amp;B28&amp;B29&amp;B30&amp;A31</f>
        <v>BBSBB5</v>
      </c>
      <c r="M26" s="50" t="str">
        <f>C26&amp;C27&amp;C28&amp;C29&amp;C30&amp;A31</f>
        <v>RRRGG5</v>
      </c>
      <c r="N26" s="50" t="str">
        <f>B32</f>
        <v>B</v>
      </c>
      <c r="O26" s="50" t="str">
        <f>C32</f>
        <v>G</v>
      </c>
      <c r="P26" s="50"/>
      <c r="Q26" s="50" t="str">
        <f>B26&amp;B27&amp;B28&amp;B29&amp;B30&amp;B31</f>
        <v>BBSBBB</v>
      </c>
      <c r="R26" s="119" t="str">
        <f>C26&amp;C27&amp;C28&amp;C29&amp;C30&amp;C31</f>
        <v>RRRGGG</v>
      </c>
      <c r="S26" s="119" t="str">
        <f>B32</f>
        <v>B</v>
      </c>
      <c r="T26" s="119" t="str">
        <f>C32</f>
        <v>G</v>
      </c>
      <c r="U26" s="119"/>
      <c r="V26" s="119" t="str">
        <f>B26&amp;B27&amp;B28&amp;B29&amp;B30</f>
        <v>BBSBB</v>
      </c>
      <c r="W26" s="119" t="str">
        <f>C26&amp;C27&amp;C28&amp;C29&amp;C30</f>
        <v>RRRGG</v>
      </c>
      <c r="X26" s="119" t="str">
        <f>B31</f>
        <v>B</v>
      </c>
      <c r="Y26" s="119" t="str">
        <f>C31</f>
        <v>G</v>
      </c>
      <c r="Z26" s="50"/>
      <c r="AC26" s="50" t="str">
        <f>IF(F26=$AB$1,H26&amp;I26,"")</f>
        <v/>
      </c>
      <c r="AD26" s="123" t="str">
        <f>IF(F26=$AB$1,J26,"")</f>
        <v/>
      </c>
      <c r="AF26" s="124" t="str">
        <f>IF(G26=$AE$1,J26,"")</f>
        <v/>
      </c>
      <c r="AG26" s="124"/>
    </row>
    <row r="27" spans="8:8" ht="35.1">
      <c r="A27" s="118">
        <v>6.0</v>
      </c>
      <c r="B27" s="50" t="str">
        <f>IF(A27&gt;=0,IF(A27&lt;=4,"S",IF(A27&lt;=9,"B"," "))," ")</f>
        <v>B</v>
      </c>
      <c r="C27" s="50" t="str">
        <f>IF(MOD(A27,2)=0,"R","G")</f>
        <v>R</v>
      </c>
      <c r="D27" s="50">
        <v>7.0</v>
      </c>
      <c r="F27" s="50" t="str">
        <f>B27&amp;B28&amp;B29&amp;B30&amp;B31&amp;A32</f>
        <v>BSBBB7</v>
      </c>
      <c r="G27" s="50" t="str">
        <f>C27&amp;C28&amp;C29&amp;C30&amp;C31&amp;A32</f>
        <v>RRGGG7</v>
      </c>
      <c r="H27" s="50" t="str">
        <f>B33</f>
        <v>B</v>
      </c>
      <c r="I27" s="50" t="str">
        <f>C33</f>
        <v>G</v>
      </c>
      <c r="J27" s="50">
        <f>A33</f>
        <v>7.0</v>
      </c>
      <c r="L27" s="50" t="str">
        <f>B27&amp;B28&amp;B29&amp;B30&amp;B31&amp;A32</f>
        <v>BSBBB7</v>
      </c>
      <c r="M27" s="50" t="str">
        <f>C27&amp;C28&amp;C29&amp;C30&amp;C31&amp;A32</f>
        <v>RRGGG7</v>
      </c>
      <c r="N27" s="50" t="str">
        <f>B33</f>
        <v>B</v>
      </c>
      <c r="O27" s="50" t="str">
        <f>C33</f>
        <v>G</v>
      </c>
      <c r="P27" s="50"/>
      <c r="Q27" s="50" t="str">
        <f>B27&amp;B28&amp;B29&amp;B30&amp;B31&amp;B32</f>
        <v>BSBBBB</v>
      </c>
      <c r="R27" s="119" t="str">
        <f>C27&amp;C28&amp;C29&amp;C30&amp;C31&amp;C32</f>
        <v>RRGGGG</v>
      </c>
      <c r="S27" s="119" t="str">
        <f>B33</f>
        <v>B</v>
      </c>
      <c r="T27" s="119" t="str">
        <f>C33</f>
        <v>G</v>
      </c>
      <c r="U27" s="119"/>
      <c r="V27" s="119" t="str">
        <f>B27&amp;B28&amp;B29&amp;B30&amp;B31</f>
        <v>BSBBB</v>
      </c>
      <c r="W27" s="119" t="str">
        <f>C27&amp;C28&amp;C29&amp;C30&amp;C31</f>
        <v>RRGGG</v>
      </c>
      <c r="X27" s="119" t="str">
        <f>B32</f>
        <v>B</v>
      </c>
      <c r="Y27" s="119" t="str">
        <f>C32</f>
        <v>G</v>
      </c>
      <c r="Z27" s="50"/>
      <c r="AC27" s="50" t="str">
        <f>IF(F27=$AB$1,H27&amp;I27,"")</f>
        <v/>
      </c>
      <c r="AD27" s="123" t="str">
        <f>IF(F27=$AB$1,J27,"")</f>
        <v/>
      </c>
      <c r="AF27" s="124" t="str">
        <f>IF(G27=$AE$1,J27,"")</f>
        <v/>
      </c>
      <c r="AG27" s="124"/>
    </row>
    <row r="28" spans="8:8" ht="35.1">
      <c r="A28" s="118">
        <v>0.0</v>
      </c>
      <c r="B28" s="50" t="str">
        <f>IF(A28&gt;=0,IF(A28&lt;=4,"S",IF(A28&lt;=9,"B"," "))," ")</f>
        <v>S</v>
      </c>
      <c r="C28" s="50" t="str">
        <f>IF(MOD(A28,2)=0,"R","G")</f>
        <v>R</v>
      </c>
      <c r="D28" s="50">
        <v>8.0</v>
      </c>
      <c r="F28" s="50" t="str">
        <f>B28&amp;B29&amp;B30&amp;B31&amp;B32&amp;A33</f>
        <v>SBBBB7</v>
      </c>
      <c r="G28" s="50" t="str">
        <f>C28&amp;C29&amp;C30&amp;C31&amp;C32&amp;A33</f>
        <v>RGGGG7</v>
      </c>
      <c r="H28" s="50" t="str">
        <f>B34</f>
        <v>B</v>
      </c>
      <c r="I28" s="50" t="str">
        <f>C34</f>
        <v>R</v>
      </c>
      <c r="J28" s="50">
        <f>A34</f>
        <v>8.0</v>
      </c>
      <c r="L28" s="50" t="str">
        <f>B28&amp;B29&amp;B30&amp;B31&amp;B32&amp;A33</f>
        <v>SBBBB7</v>
      </c>
      <c r="M28" s="50" t="str">
        <f>C28&amp;C29&amp;C30&amp;C31&amp;C32&amp;A33</f>
        <v>RGGGG7</v>
      </c>
      <c r="N28" s="50" t="str">
        <f>B34</f>
        <v>B</v>
      </c>
      <c r="O28" s="50" t="str">
        <f>C34</f>
        <v>R</v>
      </c>
      <c r="P28" s="50"/>
      <c r="Q28" s="50" t="str">
        <f>B28&amp;B29&amp;B30&amp;B31&amp;B32&amp;B33</f>
        <v>SBBBBB</v>
      </c>
      <c r="R28" s="119" t="str">
        <f>C28&amp;C29&amp;C30&amp;C31&amp;C32&amp;C33</f>
        <v>RGGGGG</v>
      </c>
      <c r="S28" s="119" t="str">
        <f>B34</f>
        <v>B</v>
      </c>
      <c r="T28" s="119" t="str">
        <f>C34</f>
        <v>R</v>
      </c>
      <c r="U28" s="119"/>
      <c r="V28" s="119" t="str">
        <f>B28&amp;B29&amp;B30&amp;B31&amp;B32</f>
        <v>SBBBB</v>
      </c>
      <c r="W28" s="119" t="str">
        <f>C28&amp;C29&amp;C30&amp;C31&amp;C32</f>
        <v>RGGGG</v>
      </c>
      <c r="X28" s="119" t="str">
        <f>B33</f>
        <v>B</v>
      </c>
      <c r="Y28" s="119" t="str">
        <f>C33</f>
        <v>G</v>
      </c>
      <c r="Z28" s="50"/>
      <c r="AC28" s="50" t="str">
        <f>IF(F28=$AB$1,H28&amp;I28,"")</f>
        <v/>
      </c>
      <c r="AD28" s="123" t="str">
        <f>IF(F28=$AB$1,J28,"")</f>
        <v/>
      </c>
      <c r="AF28" s="124" t="str">
        <f>IF(G28=$AE$1,J28,"")</f>
        <v/>
      </c>
      <c r="AG28" s="124"/>
    </row>
    <row r="29" spans="8:8" ht="35.1">
      <c r="A29" s="118">
        <v>7.0</v>
      </c>
      <c r="B29" s="50" t="str">
        <f>IF(A29&gt;=0,IF(A29&lt;=4,"S",IF(A29&lt;=9,"B"," "))," ")</f>
        <v>B</v>
      </c>
      <c r="C29" s="50" t="str">
        <f>IF(MOD(A29,2)=0,"R","G")</f>
        <v>G</v>
      </c>
      <c r="D29" s="50">
        <v>9.0</v>
      </c>
      <c r="F29" s="50" t="str">
        <f>B29&amp;B30&amp;B31&amp;B32&amp;B33&amp;A34</f>
        <v>BBBBB8</v>
      </c>
      <c r="G29" s="50" t="str">
        <f>C29&amp;C30&amp;C31&amp;C32&amp;C33&amp;A34</f>
        <v>GGGGG8</v>
      </c>
      <c r="H29" s="50" t="str">
        <f>B35</f>
        <v>S</v>
      </c>
      <c r="I29" s="50" t="str">
        <f>C35</f>
        <v>G</v>
      </c>
      <c r="J29" s="50">
        <f>A35</f>
        <v>3.0</v>
      </c>
      <c r="L29" s="50" t="str">
        <f>B29&amp;B30&amp;B31&amp;B32&amp;B33&amp;A34</f>
        <v>BBBBB8</v>
      </c>
      <c r="M29" s="50" t="str">
        <f>C29&amp;C30&amp;C31&amp;C32&amp;C33&amp;A34</f>
        <v>GGGGG8</v>
      </c>
      <c r="N29" s="50" t="str">
        <f>B35</f>
        <v>S</v>
      </c>
      <c r="O29" s="50" t="str">
        <f>C35</f>
        <v>G</v>
      </c>
      <c r="P29" s="50"/>
      <c r="Q29" s="50" t="str">
        <f>B29&amp;B30&amp;B31&amp;B32&amp;B33&amp;B34</f>
        <v>BBBBBB</v>
      </c>
      <c r="R29" s="119" t="str">
        <f>C29&amp;C30&amp;C31&amp;C32&amp;C33&amp;C34</f>
        <v>GGGGGR</v>
      </c>
      <c r="S29" s="119" t="str">
        <f>B35</f>
        <v>S</v>
      </c>
      <c r="T29" s="119" t="str">
        <f>C35</f>
        <v>G</v>
      </c>
      <c r="U29" s="119"/>
      <c r="V29" s="119" t="str">
        <f>B29&amp;B30&amp;B31&amp;B32&amp;B33</f>
        <v>BBBBB</v>
      </c>
      <c r="W29" s="119" t="str">
        <f>C29&amp;C30&amp;C31&amp;C32&amp;C33</f>
        <v>GGGGG</v>
      </c>
      <c r="X29" s="119" t="str">
        <f>B34</f>
        <v>B</v>
      </c>
      <c r="Y29" s="119" t="str">
        <f>C34</f>
        <v>R</v>
      </c>
      <c r="Z29" s="50"/>
      <c r="AC29" s="50" t="str">
        <f>IF(F29=$AB$1,H29&amp;I29,"")</f>
        <v/>
      </c>
      <c r="AD29" s="123" t="str">
        <f>IF(F29=$AB$1,J29,"")</f>
        <v/>
      </c>
      <c r="AF29" s="124" t="str">
        <f>IF(G29=$AE$1,J29,"")</f>
        <v/>
      </c>
      <c r="AG29" s="124"/>
    </row>
    <row r="30" spans="8:8" ht="35.1">
      <c r="A30" s="118">
        <v>9.0</v>
      </c>
      <c r="B30" s="50" t="str">
        <f>IF(A30&gt;=0,IF(A30&lt;=4,"S",IF(A30&lt;=9,"B"," "))," ")</f>
        <v>B</v>
      </c>
      <c r="C30" s="50" t="str">
        <f>IF(MOD(A30,2)=0,"R","G")</f>
        <v>G</v>
      </c>
      <c r="D30" s="50">
        <v>0.0</v>
      </c>
      <c r="F30" s="50" t="str">
        <f>B30&amp;B31&amp;B32&amp;B33&amp;B34&amp;A35</f>
        <v>BBBBB3</v>
      </c>
      <c r="G30" s="50" t="str">
        <f>C30&amp;C31&amp;C32&amp;C33&amp;C34&amp;A35</f>
        <v>GGGGR3</v>
      </c>
      <c r="H30" s="50" t="str">
        <f>B36</f>
        <v>S</v>
      </c>
      <c r="I30" s="50" t="str">
        <f>C36</f>
        <v>R</v>
      </c>
      <c r="J30" s="50">
        <f>A36</f>
        <v>0.0</v>
      </c>
      <c r="L30" s="50" t="str">
        <f>B30&amp;B31&amp;B32&amp;B33&amp;B34&amp;A35</f>
        <v>BBBBB3</v>
      </c>
      <c r="M30" s="50" t="str">
        <f>C30&amp;C31&amp;C32&amp;C33&amp;C34&amp;A35</f>
        <v>GGGGR3</v>
      </c>
      <c r="N30" s="50" t="str">
        <f>B36</f>
        <v>S</v>
      </c>
      <c r="O30" s="50" t="str">
        <f>C36</f>
        <v>R</v>
      </c>
      <c r="P30" s="50"/>
      <c r="Q30" s="50" t="str">
        <f>B30&amp;B31&amp;B32&amp;B33&amp;B34&amp;B35</f>
        <v>BBBBBS</v>
      </c>
      <c r="R30" s="119" t="str">
        <f>C30&amp;C31&amp;C32&amp;C33&amp;C34&amp;C35</f>
        <v>GGGGRG</v>
      </c>
      <c r="S30" s="119" t="str">
        <f>B36</f>
        <v>S</v>
      </c>
      <c r="T30" s="119" t="str">
        <f>C36</f>
        <v>R</v>
      </c>
      <c r="U30" s="119"/>
      <c r="V30" s="119" t="str">
        <f>B30&amp;B31&amp;B32&amp;B33&amp;B34</f>
        <v>BBBBB</v>
      </c>
      <c r="W30" s="119" t="str">
        <f>C30&amp;C31&amp;C32&amp;C33&amp;C34</f>
        <v>GGGGR</v>
      </c>
      <c r="X30" s="119" t="str">
        <f>B35</f>
        <v>S</v>
      </c>
      <c r="Y30" s="119" t="str">
        <f>C35</f>
        <v>G</v>
      </c>
      <c r="Z30" s="50"/>
      <c r="AC30" s="50" t="str">
        <f>IF(F30=$AB$1,H30&amp;I30,"")</f>
        <v/>
      </c>
      <c r="AD30" s="123" t="str">
        <f>IF(F30=$AB$1,J30,"")</f>
        <v/>
      </c>
      <c r="AF30" s="124" t="str">
        <f>IF(G30=$AE$1,J30,"")</f>
        <v/>
      </c>
      <c r="AG30" s="124"/>
    </row>
    <row r="31" spans="8:8" ht="35.1">
      <c r="A31" s="118">
        <v>5.0</v>
      </c>
      <c r="B31" s="50" t="str">
        <f>IF(A31&gt;=0,IF(A31&lt;=4,"S",IF(A31&lt;=9,"B"," "))," ")</f>
        <v>B</v>
      </c>
      <c r="C31" s="50" t="str">
        <f>IF(MOD(A31,2)=0,"R","G")</f>
        <v>G</v>
      </c>
      <c r="D31" s="50">
        <v>1.0</v>
      </c>
      <c r="F31" s="50" t="str">
        <f>B31&amp;B32&amp;B33&amp;B34&amp;B35&amp;A36</f>
        <v>BBBBS0</v>
      </c>
      <c r="G31" s="50" t="str">
        <f>C31&amp;C32&amp;C33&amp;C34&amp;C35&amp;A36</f>
        <v>GGGRG0</v>
      </c>
      <c r="H31" s="50" t="str">
        <f>B37</f>
        <v>B</v>
      </c>
      <c r="I31" s="50" t="str">
        <f>C37</f>
        <v>R</v>
      </c>
      <c r="J31" s="50">
        <f>A37</f>
        <v>6.0</v>
      </c>
      <c r="L31" s="50" t="str">
        <f>B31&amp;B32&amp;B33&amp;B34&amp;B35&amp;A36</f>
        <v>BBBBS0</v>
      </c>
      <c r="M31" s="50" t="str">
        <f>C31&amp;C32&amp;C33&amp;C34&amp;C35&amp;A36</f>
        <v>GGGRG0</v>
      </c>
      <c r="N31" s="50" t="str">
        <f>B37</f>
        <v>B</v>
      </c>
      <c r="O31" s="50" t="str">
        <f>C37</f>
        <v>R</v>
      </c>
      <c r="P31" s="50"/>
      <c r="Q31" s="50" t="str">
        <f>B31&amp;B32&amp;B33&amp;B34&amp;B35&amp;B36</f>
        <v>BBBBSS</v>
      </c>
      <c r="R31" s="119" t="str">
        <f>C31&amp;C32&amp;C33&amp;C34&amp;C35&amp;C36</f>
        <v>GGGRGR</v>
      </c>
      <c r="S31" s="119" t="str">
        <f>B37</f>
        <v>B</v>
      </c>
      <c r="T31" s="119" t="str">
        <f>C37</f>
        <v>R</v>
      </c>
      <c r="U31" s="119"/>
      <c r="V31" s="119" t="str">
        <f>B31&amp;B32&amp;B33&amp;B34&amp;B35</f>
        <v>BBBBS</v>
      </c>
      <c r="W31" s="119" t="str">
        <f>C31&amp;C32&amp;C33&amp;C34&amp;C35</f>
        <v>GGGRG</v>
      </c>
      <c r="X31" s="119" t="str">
        <f>B36</f>
        <v>S</v>
      </c>
      <c r="Y31" s="119" t="str">
        <f>C36</f>
        <v>R</v>
      </c>
      <c r="Z31" s="50"/>
      <c r="AC31" s="50" t="str">
        <f>IF(F31=$AB$1,H31&amp;I31,"")</f>
        <v/>
      </c>
      <c r="AD31" s="123" t="str">
        <f>IF(F31=$AB$1,J31,"")</f>
        <v/>
      </c>
      <c r="AF31" s="124" t="str">
        <f>IF(G31=$AE$1,J31,"")</f>
        <v/>
      </c>
      <c r="AG31" s="124"/>
    </row>
    <row r="32" spans="8:8" ht="35.1">
      <c r="A32" s="118">
        <v>7.0</v>
      </c>
      <c r="B32" s="50" t="str">
        <f>IF(A32&gt;=0,IF(A32&lt;=4,"S",IF(A32&lt;=9,"B"," "))," ")</f>
        <v>B</v>
      </c>
      <c r="C32" s="50" t="str">
        <f>IF(MOD(A32,2)=0,"R","G")</f>
        <v>G</v>
      </c>
      <c r="D32" s="50">
        <v>2.0</v>
      </c>
      <c r="F32" s="50" t="str">
        <f>B32&amp;B33&amp;B34&amp;B35&amp;B36&amp;A37</f>
        <v>BBBSS6</v>
      </c>
      <c r="G32" s="50" t="str">
        <f>C32&amp;C33&amp;C34&amp;C35&amp;C36&amp;A37</f>
        <v>GGRGR6</v>
      </c>
      <c r="H32" s="50" t="str">
        <f>B38</f>
        <v>B</v>
      </c>
      <c r="I32" s="50" t="str">
        <f>C38</f>
        <v>R</v>
      </c>
      <c r="J32" s="50">
        <f>A38</f>
        <v>6.0</v>
      </c>
      <c r="L32" s="50" t="str">
        <f>B32&amp;B33&amp;B34&amp;B35&amp;B36&amp;A37</f>
        <v>BBBSS6</v>
      </c>
      <c r="M32" s="50" t="str">
        <f>C32&amp;C33&amp;C34&amp;C35&amp;C36&amp;A37</f>
        <v>GGRGR6</v>
      </c>
      <c r="N32" s="50" t="str">
        <f>B38</f>
        <v>B</v>
      </c>
      <c r="O32" s="50" t="str">
        <f>C38</f>
        <v>R</v>
      </c>
      <c r="P32" s="50"/>
      <c r="Q32" s="50" t="str">
        <f>B32&amp;B33&amp;B34&amp;B35&amp;B36&amp;B37</f>
        <v>BBBSSB</v>
      </c>
      <c r="R32" s="119" t="str">
        <f>C32&amp;C33&amp;C34&amp;C35&amp;C36&amp;C37</f>
        <v>GGRGRR</v>
      </c>
      <c r="S32" s="119" t="str">
        <f>B38</f>
        <v>B</v>
      </c>
      <c r="T32" s="119" t="str">
        <f>C38</f>
        <v>R</v>
      </c>
      <c r="U32" s="119"/>
      <c r="V32" s="119" t="str">
        <f>B32&amp;B33&amp;B34&amp;B35&amp;B36</f>
        <v>BBBSS</v>
      </c>
      <c r="W32" s="119" t="str">
        <f>C32&amp;C33&amp;C34&amp;C35&amp;C36</f>
        <v>GGRGR</v>
      </c>
      <c r="X32" s="119" t="str">
        <f>B37</f>
        <v>B</v>
      </c>
      <c r="Y32" s="119" t="str">
        <f>C37</f>
        <v>R</v>
      </c>
      <c r="Z32" s="50"/>
      <c r="AC32" s="50" t="str">
        <f>IF(F32=$AB$1,H32&amp;I32,"")</f>
        <v/>
      </c>
      <c r="AD32" s="123" t="str">
        <f>IF(F32=$AB$1,J32,"")</f>
        <v/>
      </c>
      <c r="AF32" s="124" t="str">
        <f>IF(G32=$AE$1,J32,"")</f>
        <v/>
      </c>
      <c r="AG32" s="124"/>
    </row>
    <row r="33" spans="8:8" ht="35.1">
      <c r="A33" s="118">
        <v>7.0</v>
      </c>
      <c r="B33" s="50" t="str">
        <f>IF(A33&gt;=0,IF(A33&lt;=4,"S",IF(A33&lt;=9,"B"," "))," ")</f>
        <v>B</v>
      </c>
      <c r="C33" s="50" t="str">
        <f>IF(MOD(A33,2)=0,"R","G")</f>
        <v>G</v>
      </c>
      <c r="D33" s="50">
        <v>3.0</v>
      </c>
      <c r="F33" s="50" t="str">
        <f>B33&amp;B34&amp;B35&amp;B36&amp;B37&amp;A38</f>
        <v>BBSSB6</v>
      </c>
      <c r="G33" s="50" t="str">
        <f>C33&amp;C34&amp;C35&amp;C36&amp;C37&amp;A38</f>
        <v>GRGRR6</v>
      </c>
      <c r="H33" s="50" t="str">
        <f>B39</f>
        <v>B</v>
      </c>
      <c r="I33" s="50" t="str">
        <f>C39</f>
        <v>R</v>
      </c>
      <c r="J33" s="50">
        <f>A39</f>
        <v>6.0</v>
      </c>
      <c r="L33" s="50" t="str">
        <f>B33&amp;B34&amp;B35&amp;B36&amp;B37&amp;A38</f>
        <v>BBSSB6</v>
      </c>
      <c r="M33" s="50" t="str">
        <f>C33&amp;C34&amp;C35&amp;C36&amp;C37&amp;A38</f>
        <v>GRGRR6</v>
      </c>
      <c r="N33" s="50" t="str">
        <f>B39</f>
        <v>B</v>
      </c>
      <c r="O33" s="50" t="str">
        <f>C39</f>
        <v>R</v>
      </c>
      <c r="P33" s="50"/>
      <c r="Q33" s="50" t="str">
        <f>B33&amp;B34&amp;B35&amp;B36&amp;B37&amp;B38</f>
        <v>BBSSBB</v>
      </c>
      <c r="R33" s="119" t="str">
        <f>C33&amp;C34&amp;C35&amp;C36&amp;C37&amp;C38</f>
        <v>GRGRRR</v>
      </c>
      <c r="S33" s="119" t="str">
        <f>B39</f>
        <v>B</v>
      </c>
      <c r="T33" s="119" t="str">
        <f>C39</f>
        <v>R</v>
      </c>
      <c r="U33" s="119"/>
      <c r="V33" s="119" t="str">
        <f>B33&amp;B34&amp;B35&amp;B36&amp;B37</f>
        <v>BBSSB</v>
      </c>
      <c r="W33" s="119" t="str">
        <f>C33&amp;C34&amp;C35&amp;C36&amp;C37</f>
        <v>GRGRR</v>
      </c>
      <c r="X33" s="119" t="str">
        <f>B38</f>
        <v>B</v>
      </c>
      <c r="Y33" s="119" t="str">
        <f>C38</f>
        <v>R</v>
      </c>
      <c r="Z33" s="50"/>
      <c r="AC33" s="50" t="str">
        <f>IF(F33=$AB$1,H33&amp;I33,"")</f>
        <v/>
      </c>
      <c r="AD33" s="123" t="str">
        <f>IF(F33=$AB$1,J33,"")</f>
        <v/>
      </c>
      <c r="AF33" s="124" t="str">
        <f>IF(G33=$AE$1,J33,"")</f>
        <v/>
      </c>
      <c r="AG33" s="124"/>
    </row>
    <row r="34" spans="8:8" ht="35.1">
      <c r="A34" s="118">
        <v>8.0</v>
      </c>
      <c r="B34" s="50" t="str">
        <f>IF(A34&gt;=0,IF(A34&lt;=4,"S",IF(A34&lt;=9,"B"," "))," ")</f>
        <v>B</v>
      </c>
      <c r="C34" s="50" t="str">
        <f>IF(MOD(A34,2)=0,"R","G")</f>
        <v>R</v>
      </c>
      <c r="D34" s="50">
        <v>4.0</v>
      </c>
      <c r="F34" s="50" t="str">
        <f>B34&amp;B35&amp;B36&amp;B37&amp;B38&amp;A39</f>
        <v>BSSBB6</v>
      </c>
      <c r="G34" s="50" t="str">
        <f>C34&amp;C35&amp;C36&amp;C37&amp;C38&amp;A39</f>
        <v>RGRRR6</v>
      </c>
      <c r="H34" s="50" t="str">
        <f>B40</f>
        <v>S</v>
      </c>
      <c r="I34" s="50" t="str">
        <f>C40</f>
        <v>R</v>
      </c>
      <c r="J34" s="50">
        <f>A40</f>
        <v>0.0</v>
      </c>
      <c r="L34" s="50" t="str">
        <f>B34&amp;B35&amp;B36&amp;B37&amp;B38&amp;A39</f>
        <v>BSSBB6</v>
      </c>
      <c r="M34" s="50" t="str">
        <f>C34&amp;C35&amp;C36&amp;C37&amp;C38&amp;A39</f>
        <v>RGRRR6</v>
      </c>
      <c r="N34" s="50" t="str">
        <f>B40</f>
        <v>S</v>
      </c>
      <c r="O34" s="50" t="str">
        <f>C40</f>
        <v>R</v>
      </c>
      <c r="P34" s="50"/>
      <c r="Q34" s="50" t="str">
        <f>B34&amp;B35&amp;B36&amp;B37&amp;B38&amp;B39</f>
        <v>BSSBBB</v>
      </c>
      <c r="R34" s="119" t="str">
        <f>C34&amp;C35&amp;C36&amp;C37&amp;C38&amp;C39</f>
        <v>RGRRRR</v>
      </c>
      <c r="S34" s="119" t="str">
        <f>B40</f>
        <v>S</v>
      </c>
      <c r="T34" s="119" t="str">
        <f>C40</f>
        <v>R</v>
      </c>
      <c r="U34" s="119"/>
      <c r="V34" s="119" t="str">
        <f>B34&amp;B35&amp;B36&amp;B37&amp;B38</f>
        <v>BSSBB</v>
      </c>
      <c r="W34" s="119" t="str">
        <f>C34&amp;C35&amp;C36&amp;C37&amp;C38</f>
        <v>RGRRR</v>
      </c>
      <c r="X34" s="119" t="str">
        <f>B39</f>
        <v>B</v>
      </c>
      <c r="Y34" s="119" t="str">
        <f>C39</f>
        <v>R</v>
      </c>
      <c r="Z34" s="50"/>
      <c r="AC34" s="50" t="str">
        <f>IF(F34=$AB$1,H34&amp;I34,"")</f>
        <v/>
      </c>
      <c r="AD34" s="123" t="str">
        <f>IF(F34=$AB$1,J34,"")</f>
        <v/>
      </c>
      <c r="AF34" s="124" t="str">
        <f>IF(G34=$AE$1,J34,"")</f>
        <v/>
      </c>
      <c r="AG34" s="124"/>
    </row>
    <row r="35" spans="8:8" ht="35.1">
      <c r="A35" s="118">
        <v>3.0</v>
      </c>
      <c r="B35" s="50" t="str">
        <f>IF(A35&gt;=0,IF(A35&lt;=4,"S",IF(A35&lt;=9,"B"," "))," ")</f>
        <v>S</v>
      </c>
      <c r="C35" s="50" t="str">
        <f>IF(MOD(A35,2)=0,"R","G")</f>
        <v>G</v>
      </c>
      <c r="D35" s="50">
        <v>5.0</v>
      </c>
      <c r="F35" s="50" t="str">
        <f>B35&amp;B36&amp;B37&amp;B38&amp;B39&amp;A40</f>
        <v>SSBBB0</v>
      </c>
      <c r="G35" s="50" t="str">
        <f>C35&amp;C36&amp;C37&amp;C38&amp;C39&amp;A40</f>
        <v>GRRRR0</v>
      </c>
      <c r="H35" s="50" t="str">
        <f>B41</f>
        <v>B</v>
      </c>
      <c r="I35" s="50" t="str">
        <f>C41</f>
        <v>G</v>
      </c>
      <c r="J35" s="50">
        <f>A41</f>
        <v>5.0</v>
      </c>
      <c r="L35" s="50" t="str">
        <f>B35&amp;B36&amp;B37&amp;B38&amp;B39&amp;A40</f>
        <v>SSBBB0</v>
      </c>
      <c r="M35" s="50" t="str">
        <f>C35&amp;C36&amp;C37&amp;C38&amp;C39&amp;A40</f>
        <v>GRRRR0</v>
      </c>
      <c r="N35" s="50" t="str">
        <f>B41</f>
        <v>B</v>
      </c>
      <c r="O35" s="50" t="str">
        <f>C41</f>
        <v>G</v>
      </c>
      <c r="P35" s="50"/>
      <c r="Q35" s="50" t="str">
        <f>B35&amp;B36&amp;B37&amp;B38&amp;B39&amp;B40</f>
        <v>SSBBBS</v>
      </c>
      <c r="R35" s="119" t="str">
        <f>C35&amp;C36&amp;C37&amp;C38&amp;C39&amp;C40</f>
        <v>GRRRRR</v>
      </c>
      <c r="S35" s="119" t="str">
        <f>B41</f>
        <v>B</v>
      </c>
      <c r="T35" s="119" t="str">
        <f>C41</f>
        <v>G</v>
      </c>
      <c r="U35" s="119"/>
      <c r="V35" s="119" t="str">
        <f>B35&amp;B36&amp;B37&amp;B38&amp;B39</f>
        <v>SSBBB</v>
      </c>
      <c r="W35" s="119" t="str">
        <f>C35&amp;C36&amp;C37&amp;C38&amp;C39</f>
        <v>GRRRR</v>
      </c>
      <c r="X35" s="119" t="str">
        <f>B40</f>
        <v>S</v>
      </c>
      <c r="Y35" s="119" t="str">
        <f>C40</f>
        <v>R</v>
      </c>
      <c r="Z35" s="50"/>
      <c r="AC35" s="50" t="str">
        <f>IF(F35=$AB$1,H35&amp;I35,"")</f>
        <v/>
      </c>
      <c r="AD35" s="123" t="str">
        <f>IF(F35=$AB$1,J35,"")</f>
        <v/>
      </c>
      <c r="AF35" s="124" t="str">
        <f>IF(G35=$AE$1,J35,"")</f>
        <v/>
      </c>
      <c r="AG35" s="124"/>
    </row>
    <row r="36" spans="8:8" ht="35.1">
      <c r="A36" s="118">
        <v>0.0</v>
      </c>
      <c r="B36" s="50" t="str">
        <f>IF(A36&gt;=0,IF(A36&lt;=4,"S",IF(A36&lt;=9,"B"," "))," ")</f>
        <v>S</v>
      </c>
      <c r="C36" s="50" t="str">
        <f>IF(MOD(A36,2)=0,"R","G")</f>
        <v>R</v>
      </c>
      <c r="D36" s="50">
        <v>6.0</v>
      </c>
      <c r="F36" s="50" t="str">
        <f>B36&amp;B37&amp;B38&amp;B39&amp;B40&amp;A41</f>
        <v>SBBBS5</v>
      </c>
      <c r="G36" s="50" t="str">
        <f>C36&amp;C37&amp;C38&amp;C39&amp;C40&amp;A41</f>
        <v>RRRRR5</v>
      </c>
      <c r="H36" s="50" t="str">
        <f>B42</f>
        <v>B</v>
      </c>
      <c r="I36" s="50" t="str">
        <f>C42</f>
        <v>R</v>
      </c>
      <c r="J36" s="50">
        <f>A42</f>
        <v>6.0</v>
      </c>
      <c r="L36" s="50" t="str">
        <f>B36&amp;B37&amp;B38&amp;B39&amp;B40&amp;A41</f>
        <v>SBBBS5</v>
      </c>
      <c r="M36" s="50" t="str">
        <f>C36&amp;C37&amp;C38&amp;C39&amp;C40&amp;A41</f>
        <v>RRRRR5</v>
      </c>
      <c r="N36" s="50" t="str">
        <f>B42</f>
        <v>B</v>
      </c>
      <c r="O36" s="50" t="str">
        <f>C42</f>
        <v>R</v>
      </c>
      <c r="P36" s="50"/>
      <c r="Q36" s="50" t="str">
        <f>B36&amp;B37&amp;B38&amp;B39&amp;B40&amp;B41</f>
        <v>SBBBSB</v>
      </c>
      <c r="R36" s="119" t="str">
        <f>C36&amp;C37&amp;C38&amp;C39&amp;C40&amp;C41</f>
        <v>RRRRRG</v>
      </c>
      <c r="S36" s="119" t="str">
        <f>B42</f>
        <v>B</v>
      </c>
      <c r="T36" s="119" t="str">
        <f>C42</f>
        <v>R</v>
      </c>
      <c r="U36" s="119"/>
      <c r="V36" s="119" t="str">
        <f>B36&amp;B37&amp;B38&amp;B39&amp;B40</f>
        <v>SBBBS</v>
      </c>
      <c r="W36" s="119" t="str">
        <f>C36&amp;C37&amp;C38&amp;C39&amp;C40</f>
        <v>RRRRR</v>
      </c>
      <c r="X36" s="119" t="str">
        <f>B41</f>
        <v>B</v>
      </c>
      <c r="Y36" s="119" t="str">
        <f>C41</f>
        <v>G</v>
      </c>
      <c r="Z36" s="50"/>
      <c r="AC36" s="50" t="str">
        <f>IF(F36=$AB$1,H36&amp;I36,"")</f>
        <v/>
      </c>
      <c r="AD36" s="123" t="str">
        <f>IF(F36=$AB$1,J36,"")</f>
        <v/>
      </c>
      <c r="AF36" s="124" t="str">
        <f>IF(G36=$AE$1,J36,"")</f>
        <v/>
      </c>
      <c r="AG36" s="124"/>
    </row>
    <row r="37" spans="8:8" ht="35.1">
      <c r="A37" s="118">
        <v>6.0</v>
      </c>
      <c r="B37" s="50" t="str">
        <f>IF(A37&gt;=0,IF(A37&lt;=4,"S",IF(A37&lt;=9,"B"," "))," ")</f>
        <v>B</v>
      </c>
      <c r="C37" s="50" t="str">
        <f>IF(MOD(A37,2)=0,"R","G")</f>
        <v>R</v>
      </c>
      <c r="D37" s="50">
        <v>7.0</v>
      </c>
      <c r="F37" s="50" t="str">
        <f>B37&amp;B38&amp;B39&amp;B40&amp;B41&amp;A42</f>
        <v>BBBSB6</v>
      </c>
      <c r="G37" s="50" t="str">
        <f>C37&amp;C38&amp;C39&amp;C40&amp;C41&amp;A42</f>
        <v>RRRRG6</v>
      </c>
      <c r="H37" s="50" t="str">
        <f>B43</f>
        <v>S</v>
      </c>
      <c r="I37" s="50" t="str">
        <f>C43</f>
        <v>R</v>
      </c>
      <c r="J37" s="50">
        <f>A43</f>
        <v>2.0</v>
      </c>
      <c r="L37" s="50" t="str">
        <f>B37&amp;B38&amp;B39&amp;B40&amp;B41&amp;A42</f>
        <v>BBBSB6</v>
      </c>
      <c r="M37" s="50" t="str">
        <f>C37&amp;C38&amp;C39&amp;C40&amp;C41&amp;A42</f>
        <v>RRRRG6</v>
      </c>
      <c r="N37" s="50" t="str">
        <f>B43</f>
        <v>S</v>
      </c>
      <c r="O37" s="50" t="str">
        <f>C43</f>
        <v>R</v>
      </c>
      <c r="P37" s="50"/>
      <c r="Q37" s="50" t="str">
        <f>B37&amp;B38&amp;B39&amp;B40&amp;B41&amp;B42</f>
        <v>BBBSBB</v>
      </c>
      <c r="R37" s="119" t="str">
        <f>C37&amp;C38&amp;C39&amp;C40&amp;C41&amp;C42</f>
        <v>RRRRGR</v>
      </c>
      <c r="S37" s="119" t="str">
        <f>B43</f>
        <v>S</v>
      </c>
      <c r="T37" s="119" t="str">
        <f>C43</f>
        <v>R</v>
      </c>
      <c r="U37" s="119"/>
      <c r="V37" s="119" t="str">
        <f>B37&amp;B38&amp;B39&amp;B40&amp;B41</f>
        <v>BBBSB</v>
      </c>
      <c r="W37" s="119" t="str">
        <f>C37&amp;C38&amp;C39&amp;C40&amp;C41</f>
        <v>RRRRG</v>
      </c>
      <c r="X37" s="119" t="str">
        <f>B42</f>
        <v>B</v>
      </c>
      <c r="Y37" s="119" t="str">
        <f>C42</f>
        <v>R</v>
      </c>
      <c r="Z37" s="50"/>
      <c r="AC37" s="50" t="str">
        <f>IF(F37=$AB$1,H37&amp;I37,"")</f>
        <v/>
      </c>
      <c r="AD37" s="123" t="str">
        <f>IF(F37=$AB$1,J37,"")</f>
        <v/>
      </c>
      <c r="AF37" s="124" t="str">
        <f>IF(G37=$AE$1,J37,"")</f>
        <v/>
      </c>
      <c r="AG37" s="124"/>
    </row>
    <row r="38" spans="8:8" ht="35.1">
      <c r="A38" s="118">
        <v>6.0</v>
      </c>
      <c r="B38" s="50" t="str">
        <f>IF(A38&gt;=0,IF(A38&lt;=4,"S",IF(A38&lt;=9,"B"," "))," ")</f>
        <v>B</v>
      </c>
      <c r="C38" s="50" t="str">
        <f>IF(MOD(A38,2)=0,"R","G")</f>
        <v>R</v>
      </c>
      <c r="D38" s="50">
        <v>8.0</v>
      </c>
      <c r="F38" s="50" t="str">
        <f>B38&amp;B39&amp;B40&amp;B41&amp;B42&amp;A43</f>
        <v>BBSBB2</v>
      </c>
      <c r="G38" s="50" t="str">
        <f>C38&amp;C39&amp;C40&amp;C41&amp;C42&amp;A43</f>
        <v>RRRGR2</v>
      </c>
      <c r="H38" s="50" t="str">
        <f>B44</f>
        <v>B</v>
      </c>
      <c r="I38" s="50" t="str">
        <f>C44</f>
        <v>R</v>
      </c>
      <c r="J38" s="50">
        <f>A44</f>
        <v>6.0</v>
      </c>
      <c r="L38" s="50" t="str">
        <f>B38&amp;B39&amp;B40&amp;B41&amp;B42&amp;A43</f>
        <v>BBSBB2</v>
      </c>
      <c r="M38" s="50" t="str">
        <f>C38&amp;C39&amp;C40&amp;C41&amp;C42&amp;A43</f>
        <v>RRRGR2</v>
      </c>
      <c r="N38" s="50" t="str">
        <f>B44</f>
        <v>B</v>
      </c>
      <c r="O38" s="50" t="str">
        <f>C44</f>
        <v>R</v>
      </c>
      <c r="P38" s="50"/>
      <c r="Q38" s="50" t="str">
        <f>B38&amp;B39&amp;B40&amp;B41&amp;B42&amp;B43</f>
        <v>BBSBBS</v>
      </c>
      <c r="R38" s="119" t="str">
        <f>C38&amp;C39&amp;C40&amp;C41&amp;C42&amp;C43</f>
        <v>RRRGRR</v>
      </c>
      <c r="S38" s="119" t="str">
        <f>B44</f>
        <v>B</v>
      </c>
      <c r="T38" s="119" t="str">
        <f>C44</f>
        <v>R</v>
      </c>
      <c r="U38" s="119"/>
      <c r="V38" s="119" t="str">
        <f>B38&amp;B39&amp;B40&amp;B41&amp;B42</f>
        <v>BBSBB</v>
      </c>
      <c r="W38" s="119" t="str">
        <f>C38&amp;C39&amp;C40&amp;C41&amp;C42</f>
        <v>RRRGR</v>
      </c>
      <c r="X38" s="119" t="str">
        <f>B43</f>
        <v>S</v>
      </c>
      <c r="Y38" s="119" t="str">
        <f>C43</f>
        <v>R</v>
      </c>
      <c r="Z38" s="50"/>
      <c r="AC38" s="50" t="str">
        <f>IF(F38=$AB$1,H38&amp;I38,"")</f>
        <v/>
      </c>
      <c r="AD38" s="123" t="str">
        <f>IF(F38=$AB$1,J38,"")</f>
        <v/>
      </c>
      <c r="AF38" s="124" t="str">
        <f>IF(G38=$AE$1,J38,"")</f>
        <v/>
      </c>
      <c r="AG38" s="124"/>
    </row>
    <row r="39" spans="8:8" ht="35.1">
      <c r="A39" s="118">
        <v>6.0</v>
      </c>
      <c r="B39" s="50" t="str">
        <f>IF(A39&gt;=0,IF(A39&lt;=4,"S",IF(A39&lt;=9,"B"," "))," ")</f>
        <v>B</v>
      </c>
      <c r="C39" s="50" t="str">
        <f>IF(MOD(A39,2)=0,"R","G")</f>
        <v>R</v>
      </c>
      <c r="D39" s="50">
        <v>9.0</v>
      </c>
      <c r="F39" s="50" t="str">
        <f>B39&amp;B40&amp;B41&amp;B42&amp;B43&amp;A44</f>
        <v>BSBBS6</v>
      </c>
      <c r="G39" s="50" t="str">
        <f>C39&amp;C40&amp;C41&amp;C42&amp;C43&amp;A44</f>
        <v>RRGRR6</v>
      </c>
      <c r="H39" s="50" t="str">
        <f>B45</f>
        <v>S</v>
      </c>
      <c r="I39" s="50" t="str">
        <f>C45</f>
        <v>G</v>
      </c>
      <c r="J39" s="50">
        <f>A45</f>
        <v>1.0</v>
      </c>
      <c r="L39" s="50" t="str">
        <f>B39&amp;B40&amp;B41&amp;B42&amp;B43&amp;A44</f>
        <v>BSBBS6</v>
      </c>
      <c r="M39" s="50" t="str">
        <f>C39&amp;C40&amp;C41&amp;C42&amp;C43&amp;A44</f>
        <v>RRGRR6</v>
      </c>
      <c r="N39" s="50" t="str">
        <f>B45</f>
        <v>S</v>
      </c>
      <c r="O39" s="50" t="str">
        <f>C45</f>
        <v>G</v>
      </c>
      <c r="P39" s="50"/>
      <c r="Q39" s="50" t="str">
        <f>B39&amp;B40&amp;B41&amp;B42&amp;B43&amp;B44</f>
        <v>BSBBSB</v>
      </c>
      <c r="R39" s="119" t="str">
        <f>C39&amp;C40&amp;C41&amp;C42&amp;C43&amp;C44</f>
        <v>RRGRRR</v>
      </c>
      <c r="S39" s="119" t="str">
        <f>B45</f>
        <v>S</v>
      </c>
      <c r="T39" s="119" t="str">
        <f>C45</f>
        <v>G</v>
      </c>
      <c r="U39" s="119"/>
      <c r="V39" s="119" t="str">
        <f>B39&amp;B40&amp;B41&amp;B42&amp;B43</f>
        <v>BSBBS</v>
      </c>
      <c r="W39" s="119" t="str">
        <f>C39&amp;C40&amp;C41&amp;C42&amp;C43</f>
        <v>RRGRR</v>
      </c>
      <c r="X39" s="119" t="str">
        <f>B44</f>
        <v>B</v>
      </c>
      <c r="Y39" s="119" t="str">
        <f>C44</f>
        <v>R</v>
      </c>
      <c r="Z39" s="50"/>
      <c r="AC39" s="50" t="str">
        <f>IF(F39=$AB$1,H39&amp;I39,"")</f>
        <v/>
      </c>
      <c r="AD39" s="123" t="str">
        <f>IF(F39=$AB$1,J39,"")</f>
        <v/>
      </c>
      <c r="AF39" s="124" t="str">
        <f>IF(G39=$AE$1,J39,"")</f>
        <v/>
      </c>
      <c r="AG39" s="124"/>
    </row>
    <row r="40" spans="8:8" ht="35.1">
      <c r="A40" s="118">
        <v>0.0</v>
      </c>
      <c r="B40" s="50" t="str">
        <f>IF(A40&gt;=0,IF(A40&lt;=4,"S",IF(A40&lt;=9,"B"," "))," ")</f>
        <v>S</v>
      </c>
      <c r="C40" s="50" t="str">
        <f>IF(MOD(A40,2)=0,"R","G")</f>
        <v>R</v>
      </c>
      <c r="D40" s="50">
        <v>0.0</v>
      </c>
      <c r="F40" s="50" t="str">
        <f>B40&amp;B41&amp;B42&amp;B43&amp;B44&amp;A45</f>
        <v>SBBSB1</v>
      </c>
      <c r="G40" s="50" t="str">
        <f>C40&amp;C41&amp;C42&amp;C43&amp;C44&amp;A45</f>
        <v>RGRRR1</v>
      </c>
      <c r="H40" s="50" t="str">
        <f>B46</f>
        <v>S</v>
      </c>
      <c r="I40" s="50" t="str">
        <f>C46</f>
        <v>G</v>
      </c>
      <c r="J40" s="50">
        <f>A46</f>
        <v>1.0</v>
      </c>
      <c r="L40" s="50" t="str">
        <f>B40&amp;B41&amp;B42&amp;B43&amp;B44&amp;A45</f>
        <v>SBBSB1</v>
      </c>
      <c r="M40" s="50" t="str">
        <f>C40&amp;C41&amp;C42&amp;C43&amp;C44&amp;A45</f>
        <v>RGRRR1</v>
      </c>
      <c r="N40" s="50" t="str">
        <f>B46</f>
        <v>S</v>
      </c>
      <c r="O40" s="50" t="str">
        <f>C46</f>
        <v>G</v>
      </c>
      <c r="P40" s="50"/>
      <c r="Q40" s="50" t="str">
        <f>B40&amp;B41&amp;B42&amp;B43&amp;B44&amp;B45</f>
        <v>SBBSBS</v>
      </c>
      <c r="R40" s="119" t="str">
        <f>C40&amp;C41&amp;C42&amp;C43&amp;C44&amp;C45</f>
        <v>RGRRRG</v>
      </c>
      <c r="S40" s="119" t="str">
        <f>B46</f>
        <v>S</v>
      </c>
      <c r="T40" s="119" t="str">
        <f>C46</f>
        <v>G</v>
      </c>
      <c r="U40" s="119"/>
      <c r="V40" s="119" t="str">
        <f>B40&amp;B41&amp;B42&amp;B43&amp;B44</f>
        <v>SBBSB</v>
      </c>
      <c r="W40" s="119" t="str">
        <f>C40&amp;C41&amp;C42&amp;C43&amp;C44</f>
        <v>RGRRR</v>
      </c>
      <c r="X40" s="119" t="str">
        <f>B45</f>
        <v>S</v>
      </c>
      <c r="Y40" s="119" t="str">
        <f>C45</f>
        <v>G</v>
      </c>
      <c r="Z40" s="50"/>
      <c r="AC40" s="50" t="str">
        <f>IF(F40=$AB$1,H40&amp;I40,"")</f>
        <v/>
      </c>
      <c r="AD40" s="123" t="str">
        <f>IF(F40=$AB$1,J40,"")</f>
        <v/>
      </c>
      <c r="AF40" s="124" t="str">
        <f>IF(G40=$AE$1,J40,"")</f>
        <v/>
      </c>
      <c r="AG40" s="124"/>
    </row>
    <row r="41" spans="8:8" ht="35.1">
      <c r="A41" s="118">
        <v>5.0</v>
      </c>
      <c r="B41" s="50" t="str">
        <f>IF(A41&gt;=0,IF(A41&lt;=4,"S",IF(A41&lt;=9,"B"," "))," ")</f>
        <v>B</v>
      </c>
      <c r="C41" s="50" t="str">
        <f>IF(MOD(A41,2)=0,"R","G")</f>
        <v>G</v>
      </c>
      <c r="D41" s="50">
        <v>1.0</v>
      </c>
      <c r="F41" s="50" t="str">
        <f>B41&amp;B42&amp;B43&amp;B44&amp;B45&amp;A46</f>
        <v>BBSBS1</v>
      </c>
      <c r="G41" s="50" t="str">
        <f>C41&amp;C42&amp;C43&amp;C44&amp;C45&amp;A46</f>
        <v>GRRRG1</v>
      </c>
      <c r="H41" s="50" t="str">
        <f>B47</f>
        <v>S</v>
      </c>
      <c r="I41" s="50" t="str">
        <f>C47</f>
        <v>R</v>
      </c>
      <c r="J41" s="50">
        <f>A47</f>
        <v>2.0</v>
      </c>
      <c r="L41" s="50" t="str">
        <f>B41&amp;B42&amp;B43&amp;B44&amp;B45&amp;A46</f>
        <v>BBSBS1</v>
      </c>
      <c r="M41" s="50" t="str">
        <f>C41&amp;C42&amp;C43&amp;C44&amp;C45&amp;A46</f>
        <v>GRRRG1</v>
      </c>
      <c r="N41" s="50" t="str">
        <f>B47</f>
        <v>S</v>
      </c>
      <c r="O41" s="50" t="str">
        <f>C47</f>
        <v>R</v>
      </c>
      <c r="P41" s="50"/>
      <c r="Q41" s="50" t="str">
        <f>B41&amp;B42&amp;B43&amp;B44&amp;B45&amp;B46</f>
        <v>BBSBSS</v>
      </c>
      <c r="R41" s="119" t="str">
        <f>C41&amp;C42&amp;C43&amp;C44&amp;C45&amp;C46</f>
        <v>GRRRGG</v>
      </c>
      <c r="S41" s="119" t="str">
        <f>B47</f>
        <v>S</v>
      </c>
      <c r="T41" s="119" t="str">
        <f>C47</f>
        <v>R</v>
      </c>
      <c r="U41" s="119"/>
      <c r="V41" s="119" t="str">
        <f>B41&amp;B42&amp;B43&amp;B44&amp;B45</f>
        <v>BBSBS</v>
      </c>
      <c r="W41" s="119" t="str">
        <f>C41&amp;C42&amp;C43&amp;C44&amp;C45</f>
        <v>GRRRG</v>
      </c>
      <c r="X41" s="119" t="str">
        <f>B46</f>
        <v>S</v>
      </c>
      <c r="Y41" s="119" t="str">
        <f>C46</f>
        <v>G</v>
      </c>
      <c r="Z41" s="50"/>
      <c r="AC41" s="50" t="str">
        <f>IF(F41=$AB$1,H41&amp;I41,"")</f>
        <v/>
      </c>
      <c r="AD41" s="123" t="str">
        <f>IF(F41=$AB$1,J41,"")</f>
        <v/>
      </c>
      <c r="AF41" s="124" t="str">
        <f>IF(G41=$AE$1,J41,"")</f>
        <v/>
      </c>
      <c r="AG41" s="124"/>
    </row>
    <row r="42" spans="8:8" ht="35.1">
      <c r="A42" s="118">
        <v>6.0</v>
      </c>
      <c r="B42" s="50" t="str">
        <f>IF(A42&gt;=0,IF(A42&lt;=4,"S",IF(A42&lt;=9,"B"," "))," ")</f>
        <v>B</v>
      </c>
      <c r="C42" s="50" t="str">
        <f>IF(MOD(A42,2)=0,"R","G")</f>
        <v>R</v>
      </c>
      <c r="D42" s="50">
        <v>2.0</v>
      </c>
      <c r="F42" s="50" t="str">
        <f>B42&amp;B43&amp;B44&amp;B45&amp;B46&amp;A47</f>
        <v>BSBSS2</v>
      </c>
      <c r="G42" s="50" t="str">
        <f>C42&amp;C43&amp;C44&amp;C45&amp;C46&amp;A47</f>
        <v>RRRGG2</v>
      </c>
      <c r="H42" s="50" t="str">
        <f>B48</f>
        <v>B</v>
      </c>
      <c r="I42" s="50" t="str">
        <f>C48</f>
        <v>G</v>
      </c>
      <c r="J42" s="50">
        <f>A48</f>
        <v>5.0</v>
      </c>
      <c r="L42" s="50" t="str">
        <f>B42&amp;B43&amp;B44&amp;B45&amp;B46&amp;A47</f>
        <v>BSBSS2</v>
      </c>
      <c r="M42" s="50" t="str">
        <f>C42&amp;C43&amp;C44&amp;C45&amp;C46&amp;A47</f>
        <v>RRRGG2</v>
      </c>
      <c r="N42" s="50" t="str">
        <f>B48</f>
        <v>B</v>
      </c>
      <c r="O42" s="50" t="str">
        <f>C48</f>
        <v>G</v>
      </c>
      <c r="P42" s="50"/>
      <c r="Q42" s="50" t="str">
        <f>B42&amp;B43&amp;B44&amp;B45&amp;B46&amp;B47</f>
        <v>BSBSSS</v>
      </c>
      <c r="R42" s="119" t="str">
        <f>C42&amp;C43&amp;C44&amp;C45&amp;C46&amp;C47</f>
        <v>RRRGGR</v>
      </c>
      <c r="S42" s="119" t="str">
        <f>B48</f>
        <v>B</v>
      </c>
      <c r="T42" s="119" t="str">
        <f>C48</f>
        <v>G</v>
      </c>
      <c r="U42" s="119"/>
      <c r="V42" s="119" t="str">
        <f>B42&amp;B43&amp;B44&amp;B45&amp;B46</f>
        <v>BSBSS</v>
      </c>
      <c r="W42" s="119" t="str">
        <f>C42&amp;C43&amp;C44&amp;C45&amp;C46</f>
        <v>RRRGG</v>
      </c>
      <c r="X42" s="119" t="str">
        <f>B47</f>
        <v>S</v>
      </c>
      <c r="Y42" s="119" t="str">
        <f>C47</f>
        <v>R</v>
      </c>
      <c r="Z42" s="50"/>
      <c r="AC42" s="50" t="str">
        <f>IF(F42=$AB$1,H42&amp;I42,"")</f>
        <v/>
      </c>
      <c r="AD42" s="123" t="str">
        <f>IF(F42=$AB$1,J42,"")</f>
        <v/>
      </c>
      <c r="AF42" s="124" t="str">
        <f>IF(G42=$AE$1,J42,"")</f>
        <v/>
      </c>
      <c r="AG42" s="124"/>
    </row>
    <row r="43" spans="8:8" ht="35.1">
      <c r="A43" s="118">
        <v>2.0</v>
      </c>
      <c r="B43" s="50" t="str">
        <f>IF(A43&gt;=0,IF(A43&lt;=4,"S",IF(A43&lt;=9,"B"," "))," ")</f>
        <v>S</v>
      </c>
      <c r="C43" s="50" t="str">
        <f>IF(MOD(A43,2)=0,"R","G")</f>
        <v>R</v>
      </c>
      <c r="D43" s="50">
        <v>3.0</v>
      </c>
      <c r="F43" s="50" t="str">
        <f>B43&amp;B44&amp;B45&amp;B46&amp;B47&amp;A48</f>
        <v>SBSSS5</v>
      </c>
      <c r="G43" s="50" t="str">
        <f>C43&amp;C44&amp;C45&amp;C46&amp;C47&amp;A48</f>
        <v>RRGGR5</v>
      </c>
      <c r="H43" s="50" t="str">
        <f>B49</f>
        <v>B</v>
      </c>
      <c r="I43" s="50" t="str">
        <f>C49</f>
        <v>G</v>
      </c>
      <c r="J43" s="50">
        <f>A49</f>
        <v>5.0</v>
      </c>
      <c r="L43" s="50" t="str">
        <f>B43&amp;B44&amp;B45&amp;B46&amp;B47&amp;A48</f>
        <v>SBSSS5</v>
      </c>
      <c r="M43" s="50" t="str">
        <f>C43&amp;C44&amp;C45&amp;C46&amp;C47&amp;A48</f>
        <v>RRGGR5</v>
      </c>
      <c r="N43" s="50" t="str">
        <f>B49</f>
        <v>B</v>
      </c>
      <c r="O43" s="50" t="str">
        <f>C49</f>
        <v>G</v>
      </c>
      <c r="P43" s="50"/>
      <c r="Q43" s="50" t="str">
        <f>B43&amp;B44&amp;B45&amp;B46&amp;B47&amp;B48</f>
        <v>SBSSSB</v>
      </c>
      <c r="R43" s="119" t="str">
        <f>C43&amp;C44&amp;C45&amp;C46&amp;C47&amp;C48</f>
        <v>RRGGRG</v>
      </c>
      <c r="S43" s="119" t="str">
        <f>B49</f>
        <v>B</v>
      </c>
      <c r="T43" s="119" t="str">
        <f>C49</f>
        <v>G</v>
      </c>
      <c r="U43" s="119"/>
      <c r="V43" s="119" t="str">
        <f>B43&amp;B44&amp;B45&amp;B46&amp;B47</f>
        <v>SBSSS</v>
      </c>
      <c r="W43" s="119" t="str">
        <f>C43&amp;C44&amp;C45&amp;C46&amp;C47</f>
        <v>RRGGR</v>
      </c>
      <c r="X43" s="119" t="str">
        <f>B48</f>
        <v>B</v>
      </c>
      <c r="Y43" s="119" t="str">
        <f>C48</f>
        <v>G</v>
      </c>
      <c r="Z43" s="50"/>
      <c r="AC43" s="50" t="str">
        <f>IF(F43=$AB$1,H43&amp;I43,"")</f>
        <v/>
      </c>
      <c r="AD43" s="123" t="str">
        <f>IF(F43=$AB$1,J43,"")</f>
        <v/>
      </c>
      <c r="AF43" s="124" t="str">
        <f>IF(G43=$AE$1,J43,"")</f>
        <v/>
      </c>
      <c r="AG43" s="124"/>
    </row>
    <row r="44" spans="8:8" ht="35.1">
      <c r="A44" s="118">
        <v>6.0</v>
      </c>
      <c r="B44" s="50" t="str">
        <f>IF(A44&gt;=0,IF(A44&lt;=4,"S",IF(A44&lt;=9,"B"," "))," ")</f>
        <v>B</v>
      </c>
      <c r="C44" s="50" t="str">
        <f>IF(MOD(A44,2)=0,"R","G")</f>
        <v>R</v>
      </c>
      <c r="D44" s="50">
        <v>4.0</v>
      </c>
      <c r="F44" s="50" t="str">
        <f>B44&amp;B45&amp;B46&amp;B47&amp;B48&amp;A49</f>
        <v>BSSSB5</v>
      </c>
      <c r="G44" s="50" t="str">
        <f>C44&amp;C45&amp;C46&amp;C47&amp;C48&amp;A49</f>
        <v>RGGRG5</v>
      </c>
      <c r="H44" s="50" t="str">
        <f>B50</f>
        <v>S</v>
      </c>
      <c r="I44" s="50" t="str">
        <f>C50</f>
        <v>G</v>
      </c>
      <c r="J44" s="50">
        <f>A50</f>
        <v>1.0</v>
      </c>
      <c r="L44" s="50" t="str">
        <f>B44&amp;B45&amp;B46&amp;B47&amp;B48&amp;A49</f>
        <v>BSSSB5</v>
      </c>
      <c r="M44" s="50" t="str">
        <f>C44&amp;C45&amp;C46&amp;C47&amp;C48&amp;A49</f>
        <v>RGGRG5</v>
      </c>
      <c r="N44" s="50" t="str">
        <f>B50</f>
        <v>S</v>
      </c>
      <c r="O44" s="50" t="str">
        <f>C50</f>
        <v>G</v>
      </c>
      <c r="P44" s="50"/>
      <c r="Q44" s="50" t="str">
        <f>B44&amp;B45&amp;B46&amp;B47&amp;B48&amp;B49</f>
        <v>BSSSBB</v>
      </c>
      <c r="R44" s="119" t="str">
        <f>C44&amp;C45&amp;C46&amp;C47&amp;C48&amp;C49</f>
        <v>RGGRGG</v>
      </c>
      <c r="S44" s="119" t="str">
        <f>B50</f>
        <v>S</v>
      </c>
      <c r="T44" s="119" t="str">
        <f>C50</f>
        <v>G</v>
      </c>
      <c r="U44" s="119"/>
      <c r="V44" s="119" t="str">
        <f>B44&amp;B45&amp;B46&amp;B47&amp;B48</f>
        <v>BSSSB</v>
      </c>
      <c r="W44" s="119" t="str">
        <f>C44&amp;C45&amp;C46&amp;C47&amp;C48</f>
        <v>RGGRG</v>
      </c>
      <c r="X44" s="119" t="str">
        <f>B49</f>
        <v>B</v>
      </c>
      <c r="Y44" s="119" t="str">
        <f>C49</f>
        <v>G</v>
      </c>
      <c r="Z44" s="50"/>
      <c r="AC44" s="50" t="str">
        <f>IF(F44=$AB$1,H44&amp;I44,"")</f>
        <v/>
      </c>
      <c r="AD44" s="123" t="str">
        <f>IF(F44=$AB$1,J44,"")</f>
        <v/>
      </c>
      <c r="AF44" s="124" t="str">
        <f>IF(G44=$AE$1,J44,"")</f>
        <v/>
      </c>
      <c r="AG44" s="124"/>
    </row>
    <row r="45" spans="8:8" ht="35.1">
      <c r="A45" s="118">
        <v>1.0</v>
      </c>
      <c r="B45" s="50" t="str">
        <f>IF(A45&gt;=0,IF(A45&lt;=4,"S",IF(A45&lt;=9,"B"," "))," ")</f>
        <v>S</v>
      </c>
      <c r="C45" s="50" t="str">
        <f>IF(MOD(A45,2)=0,"R","G")</f>
        <v>G</v>
      </c>
      <c r="D45" s="50">
        <v>5.0</v>
      </c>
      <c r="F45" s="50" t="str">
        <f>B45&amp;B46&amp;B47&amp;B48&amp;B49&amp;A50</f>
        <v>SSSBB1</v>
      </c>
      <c r="G45" s="50" t="str">
        <f>C45&amp;C46&amp;C47&amp;C48&amp;C49&amp;A50</f>
        <v>GGRGG1</v>
      </c>
      <c r="H45" s="50" t="str">
        <f>B51</f>
        <v>S</v>
      </c>
      <c r="I45" s="50" t="str">
        <f>C51</f>
        <v>R</v>
      </c>
      <c r="J45" s="50">
        <f>A51</f>
        <v>4.0</v>
      </c>
      <c r="L45" s="50" t="str">
        <f>B45&amp;B46&amp;B47&amp;B48&amp;B49&amp;A50</f>
        <v>SSSBB1</v>
      </c>
      <c r="M45" s="50" t="str">
        <f>C45&amp;C46&amp;C47&amp;C48&amp;C49&amp;A50</f>
        <v>GGRGG1</v>
      </c>
      <c r="N45" s="50" t="str">
        <f>B51</f>
        <v>S</v>
      </c>
      <c r="O45" s="50" t="str">
        <f>C51</f>
        <v>R</v>
      </c>
      <c r="P45" s="50"/>
      <c r="Q45" s="50" t="str">
        <f>B45&amp;B46&amp;B47&amp;B48&amp;B49&amp;B50</f>
        <v>SSSBBS</v>
      </c>
      <c r="R45" s="119" t="str">
        <f>C45&amp;C46&amp;C47&amp;C48&amp;C49&amp;C50</f>
        <v>GGRGGG</v>
      </c>
      <c r="S45" s="119" t="str">
        <f>B51</f>
        <v>S</v>
      </c>
      <c r="T45" s="119" t="str">
        <f>C51</f>
        <v>R</v>
      </c>
      <c r="U45" s="119"/>
      <c r="V45" s="119" t="str">
        <f>B45&amp;B46&amp;B47&amp;B48&amp;B49</f>
        <v>SSSBB</v>
      </c>
      <c r="W45" s="119" t="str">
        <f>C45&amp;C46&amp;C47&amp;C48&amp;C49</f>
        <v>GGRGG</v>
      </c>
      <c r="X45" s="119" t="str">
        <f>B50</f>
        <v>S</v>
      </c>
      <c r="Y45" s="119" t="str">
        <f>C50</f>
        <v>G</v>
      </c>
      <c r="Z45" s="50"/>
      <c r="AC45" s="50" t="str">
        <f>IF(F45=$AB$1,H45&amp;I45,"")</f>
        <v/>
      </c>
      <c r="AD45" s="123" t="str">
        <f>IF(F45=$AB$1,J45,"")</f>
        <v/>
      </c>
      <c r="AF45" s="124" t="str">
        <f>IF(G45=$AE$1,J45,"")</f>
        <v/>
      </c>
      <c r="AG45" s="124"/>
    </row>
    <row r="46" spans="8:8" ht="35.1">
      <c r="A46" s="118">
        <v>1.0</v>
      </c>
      <c r="B46" s="50" t="str">
        <f>IF(A46&gt;=0,IF(A46&lt;=4,"S",IF(A46&lt;=9,"B"," "))," ")</f>
        <v>S</v>
      </c>
      <c r="C46" s="50" t="str">
        <f>IF(MOD(A46,2)=0,"R","G")</f>
        <v>G</v>
      </c>
      <c r="D46" s="50">
        <v>6.0</v>
      </c>
      <c r="F46" s="50" t="str">
        <f>B46&amp;B47&amp;B48&amp;B49&amp;B50&amp;A51</f>
        <v>SSBBS4</v>
      </c>
      <c r="G46" s="50" t="str">
        <f>C46&amp;C47&amp;C48&amp;C49&amp;C50&amp;A51</f>
        <v>GRGGG4</v>
      </c>
      <c r="H46" s="50" t="str">
        <f>B52</f>
        <v>S</v>
      </c>
      <c r="I46" s="50" t="str">
        <f>C52</f>
        <v>G</v>
      </c>
      <c r="J46" s="50">
        <f>A52</f>
        <v>1.0</v>
      </c>
      <c r="L46" s="50" t="str">
        <f>B46&amp;B47&amp;B48&amp;B49&amp;B50&amp;A51</f>
        <v>SSBBS4</v>
      </c>
      <c r="M46" s="50" t="str">
        <f>C46&amp;C47&amp;C48&amp;C49&amp;C50&amp;A51</f>
        <v>GRGGG4</v>
      </c>
      <c r="N46" s="50" t="str">
        <f>B52</f>
        <v>S</v>
      </c>
      <c r="O46" s="50" t="str">
        <f>C52</f>
        <v>G</v>
      </c>
      <c r="P46" s="50"/>
      <c r="Q46" s="50" t="str">
        <f>B46&amp;B47&amp;B48&amp;B49&amp;B50&amp;B51</f>
        <v>SSBBSS</v>
      </c>
      <c r="R46" s="119" t="str">
        <f>C46&amp;C47&amp;C48&amp;C49&amp;C50&amp;C51</f>
        <v>GRGGGR</v>
      </c>
      <c r="S46" s="119" t="str">
        <f>B52</f>
        <v>S</v>
      </c>
      <c r="T46" s="119" t="str">
        <f>C52</f>
        <v>G</v>
      </c>
      <c r="U46" s="119"/>
      <c r="V46" s="119" t="str">
        <f>B46&amp;B47&amp;B48&amp;B49&amp;B50</f>
        <v>SSBBS</v>
      </c>
      <c r="W46" s="119" t="str">
        <f>C46&amp;C47&amp;C48&amp;C49&amp;C50</f>
        <v>GRGGG</v>
      </c>
      <c r="X46" s="119" t="str">
        <f>B51</f>
        <v>S</v>
      </c>
      <c r="Y46" s="119" t="str">
        <f>C51</f>
        <v>R</v>
      </c>
      <c r="Z46" s="50"/>
      <c r="AC46" s="50" t="str">
        <f>IF(F46=$AB$1,H46&amp;I46,"")</f>
        <v/>
      </c>
      <c r="AD46" s="123" t="str">
        <f>IF(F46=$AB$1,J46,"")</f>
        <v/>
      </c>
      <c r="AF46" s="124" t="str">
        <f>IF(G46=$AE$1,J46,"")</f>
        <v/>
      </c>
      <c r="AG46" s="124"/>
    </row>
    <row r="47" spans="8:8" ht="35.1">
      <c r="A47" s="118">
        <v>2.0</v>
      </c>
      <c r="B47" s="50" t="str">
        <f>IF(A47&gt;=0,IF(A47&lt;=4,"S",IF(A47&lt;=9,"B"," "))," ")</f>
        <v>S</v>
      </c>
      <c r="C47" s="50" t="str">
        <f>IF(MOD(A47,2)=0,"R","G")</f>
        <v>R</v>
      </c>
      <c r="D47" s="50">
        <v>7.0</v>
      </c>
      <c r="F47" s="50" t="str">
        <f>B47&amp;B48&amp;B49&amp;B50&amp;B51&amp;A52</f>
        <v>SBBSS1</v>
      </c>
      <c r="G47" s="50" t="str">
        <f>C47&amp;C48&amp;C49&amp;C50&amp;C51&amp;A52</f>
        <v>RGGGR1</v>
      </c>
      <c r="H47" s="50" t="str">
        <f>B53</f>
        <v>S</v>
      </c>
      <c r="I47" s="50" t="str">
        <f>C53</f>
        <v>G</v>
      </c>
      <c r="J47" s="50">
        <f>A53</f>
        <v>1.0</v>
      </c>
      <c r="L47" s="50" t="str">
        <f>B47&amp;B48&amp;B49&amp;B50&amp;B51&amp;A52</f>
        <v>SBBSS1</v>
      </c>
      <c r="M47" s="50" t="str">
        <f>C47&amp;C48&amp;C49&amp;C50&amp;C51&amp;A52</f>
        <v>RGGGR1</v>
      </c>
      <c r="N47" s="50" t="str">
        <f>B53</f>
        <v>S</v>
      </c>
      <c r="O47" s="50" t="str">
        <f>C53</f>
        <v>G</v>
      </c>
      <c r="P47" s="50"/>
      <c r="Q47" s="50" t="str">
        <f>B47&amp;B48&amp;B49&amp;B50&amp;B51&amp;B52</f>
        <v>SBBSSS</v>
      </c>
      <c r="R47" s="119" t="str">
        <f>C47&amp;C48&amp;C49&amp;C50&amp;C51&amp;C52</f>
        <v>RGGGRG</v>
      </c>
      <c r="S47" s="119" t="str">
        <f>B53</f>
        <v>S</v>
      </c>
      <c r="T47" s="119" t="str">
        <f>C53</f>
        <v>G</v>
      </c>
      <c r="U47" s="119"/>
      <c r="V47" s="119" t="str">
        <f>B47&amp;B48&amp;B49&amp;B50&amp;B51</f>
        <v>SBBSS</v>
      </c>
      <c r="W47" s="119" t="str">
        <f>C47&amp;C48&amp;C49&amp;C50&amp;C51</f>
        <v>RGGGR</v>
      </c>
      <c r="X47" s="119" t="str">
        <f>B52</f>
        <v>S</v>
      </c>
      <c r="Y47" s="119" t="str">
        <f>C52</f>
        <v>G</v>
      </c>
      <c r="Z47" s="50"/>
      <c r="AC47" s="50" t="str">
        <f>IF(F47=$AB$1,H47&amp;I47,"")</f>
        <v/>
      </c>
      <c r="AD47" s="123" t="str">
        <f>IF(F47=$AB$1,J47,"")</f>
        <v/>
      </c>
      <c r="AF47" s="124" t="str">
        <f>IF(G47=$AE$1,J47,"")</f>
        <v/>
      </c>
      <c r="AG47" s="124"/>
    </row>
    <row r="48" spans="8:8" ht="35.1">
      <c r="A48" s="118">
        <v>5.0</v>
      </c>
      <c r="B48" s="50" t="str">
        <f>IF(A48&gt;=0,IF(A48&lt;=4,"S",IF(A48&lt;=9,"B"," "))," ")</f>
        <v>B</v>
      </c>
      <c r="C48" s="50" t="str">
        <f>IF(MOD(A48,2)=0,"R","G")</f>
        <v>G</v>
      </c>
      <c r="D48" s="50">
        <v>8.0</v>
      </c>
      <c r="F48" s="50" t="str">
        <f>B48&amp;B49&amp;B50&amp;B51&amp;B52&amp;A53</f>
        <v>BBSSS1</v>
      </c>
      <c r="G48" s="50" t="str">
        <f>C48&amp;C49&amp;C50&amp;C51&amp;C52&amp;A53</f>
        <v>GGGRG1</v>
      </c>
      <c r="H48" s="50" t="str">
        <f>B54</f>
        <v>S</v>
      </c>
      <c r="I48" s="50" t="str">
        <f>C54</f>
        <v>R</v>
      </c>
      <c r="J48" s="50">
        <f>A54</f>
        <v>2.0</v>
      </c>
      <c r="L48" s="50" t="str">
        <f>B48&amp;B49&amp;B50&amp;B51&amp;B52&amp;A53</f>
        <v>BBSSS1</v>
      </c>
      <c r="M48" s="50" t="str">
        <f>C48&amp;C49&amp;C50&amp;C51&amp;C52&amp;A53</f>
        <v>GGGRG1</v>
      </c>
      <c r="N48" s="50" t="str">
        <f>B54</f>
        <v>S</v>
      </c>
      <c r="O48" s="50" t="str">
        <f>C54</f>
        <v>R</v>
      </c>
      <c r="P48" s="50"/>
      <c r="Q48" s="50" t="str">
        <f>B48&amp;B49&amp;B50&amp;B51&amp;B52&amp;B53</f>
        <v>BBSSSS</v>
      </c>
      <c r="R48" s="119" t="str">
        <f>C48&amp;C49&amp;C50&amp;C51&amp;C52&amp;C53</f>
        <v>GGGRGG</v>
      </c>
      <c r="S48" s="119" t="str">
        <f>B54</f>
        <v>S</v>
      </c>
      <c r="T48" s="119" t="str">
        <f>C54</f>
        <v>R</v>
      </c>
      <c r="U48" s="119"/>
      <c r="V48" s="119" t="str">
        <f>B48&amp;B49&amp;B50&amp;B51&amp;B52</f>
        <v>BBSSS</v>
      </c>
      <c r="W48" s="119" t="str">
        <f>C48&amp;C49&amp;C50&amp;C51&amp;C52</f>
        <v>GGGRG</v>
      </c>
      <c r="X48" s="119" t="str">
        <f>B53</f>
        <v>S</v>
      </c>
      <c r="Y48" s="119" t="str">
        <f>C53</f>
        <v>G</v>
      </c>
      <c r="Z48" s="50"/>
      <c r="AC48" s="50" t="str">
        <f>IF(F48=$AB$1,H48&amp;I48,"")</f>
        <v/>
      </c>
      <c r="AD48" s="123" t="str">
        <f>IF(F48=$AB$1,J48,"")</f>
        <v/>
      </c>
      <c r="AF48" s="124" t="str">
        <f>IF(G48=$AE$1,J48,"")</f>
        <v/>
      </c>
      <c r="AG48" s="124"/>
    </row>
    <row r="49" spans="8:8" ht="35.1">
      <c r="A49" s="118">
        <v>5.0</v>
      </c>
      <c r="B49" s="50" t="str">
        <f>IF(A49&gt;=0,IF(A49&lt;=4,"S",IF(A49&lt;=9,"B"," "))," ")</f>
        <v>B</v>
      </c>
      <c r="C49" s="50" t="str">
        <f>IF(MOD(A49,2)=0,"R","G")</f>
        <v>G</v>
      </c>
      <c r="D49" s="50">
        <v>9.0</v>
      </c>
      <c r="F49" s="50" t="str">
        <f>B49&amp;B50&amp;B51&amp;B52&amp;B53&amp;A54</f>
        <v>BSSSS2</v>
      </c>
      <c r="G49" s="50" t="str">
        <f>C49&amp;C50&amp;C51&amp;C52&amp;C53&amp;A54</f>
        <v>GGRGG2</v>
      </c>
      <c r="H49" s="50" t="str">
        <f>B55</f>
        <v>S</v>
      </c>
      <c r="I49" s="50" t="str">
        <f>C55</f>
        <v>G</v>
      </c>
      <c r="J49" s="50">
        <f>A55</f>
        <v>3.0</v>
      </c>
      <c r="L49" s="50" t="str">
        <f>B49&amp;B50&amp;B51&amp;B52&amp;B53&amp;A54</f>
        <v>BSSSS2</v>
      </c>
      <c r="M49" s="50" t="str">
        <f>C49&amp;C50&amp;C51&amp;C52&amp;C53&amp;A54</f>
        <v>GGRGG2</v>
      </c>
      <c r="N49" s="50" t="str">
        <f>B55</f>
        <v>S</v>
      </c>
      <c r="O49" s="50" t="str">
        <f>C55</f>
        <v>G</v>
      </c>
      <c r="P49" s="50"/>
      <c r="Q49" s="50" t="str">
        <f>B49&amp;B50&amp;B51&amp;B52&amp;B53&amp;B54</f>
        <v>BSSSSS</v>
      </c>
      <c r="R49" s="119" t="str">
        <f>C49&amp;C50&amp;C51&amp;C52&amp;C53&amp;C54</f>
        <v>GGRGGR</v>
      </c>
      <c r="S49" s="119" t="str">
        <f>B55</f>
        <v>S</v>
      </c>
      <c r="T49" s="119" t="str">
        <f>C55</f>
        <v>G</v>
      </c>
      <c r="U49" s="119"/>
      <c r="V49" s="119" t="str">
        <f>B49&amp;B50&amp;B51&amp;B52&amp;B53</f>
        <v>BSSSS</v>
      </c>
      <c r="W49" s="119" t="str">
        <f>C49&amp;C50&amp;C51&amp;C52&amp;C53</f>
        <v>GGRGG</v>
      </c>
      <c r="X49" s="119" t="str">
        <f>B54</f>
        <v>S</v>
      </c>
      <c r="Y49" s="119" t="str">
        <f>C54</f>
        <v>R</v>
      </c>
      <c r="Z49" s="50"/>
      <c r="AC49" s="50" t="str">
        <f>IF(F49=$AB$1,H49&amp;I49,"")</f>
        <v/>
      </c>
      <c r="AD49" s="123" t="str">
        <f>IF(F49=$AB$1,J49,"")</f>
        <v/>
      </c>
      <c r="AF49" s="124" t="str">
        <f>IF(G49=$AE$1,J49,"")</f>
        <v/>
      </c>
      <c r="AG49" s="124"/>
    </row>
    <row r="50" spans="8:8" ht="35.1">
      <c r="A50" s="118">
        <v>1.0</v>
      </c>
      <c r="B50" s="50" t="str">
        <f>IF(A50&gt;=0,IF(A50&lt;=4,"S",IF(A50&lt;=9,"B"," "))," ")</f>
        <v>S</v>
      </c>
      <c r="C50" s="50" t="str">
        <f>IF(MOD(A50,2)=0,"R","G")</f>
        <v>G</v>
      </c>
      <c r="D50" s="50">
        <v>0.0</v>
      </c>
      <c r="F50" s="50" t="str">
        <f>B50&amp;B51&amp;B52&amp;B53&amp;B54&amp;A55</f>
        <v>SSSSS3</v>
      </c>
      <c r="G50" s="50" t="str">
        <f>C50&amp;C51&amp;C52&amp;C53&amp;C54&amp;A55</f>
        <v>GRGGR3</v>
      </c>
      <c r="H50" s="50" t="str">
        <f>B56</f>
        <v>S</v>
      </c>
      <c r="I50" s="50" t="str">
        <f>C56</f>
        <v>R</v>
      </c>
      <c r="J50" s="50">
        <f>A56</f>
        <v>4.0</v>
      </c>
      <c r="L50" s="50" t="str">
        <f>B50&amp;B51&amp;B52&amp;B53&amp;B54&amp;A55</f>
        <v>SSSSS3</v>
      </c>
      <c r="M50" s="50" t="str">
        <f>C50&amp;C51&amp;C52&amp;C53&amp;C54&amp;A55</f>
        <v>GRGGR3</v>
      </c>
      <c r="N50" s="50" t="str">
        <f>B56</f>
        <v>S</v>
      </c>
      <c r="O50" s="50" t="str">
        <f>C56</f>
        <v>R</v>
      </c>
      <c r="P50" s="50"/>
      <c r="Q50" s="50" t="str">
        <f>B50&amp;B51&amp;B52&amp;B53&amp;B54&amp;B55</f>
        <v>SSSSSS</v>
      </c>
      <c r="R50" s="119" t="str">
        <f>C50&amp;C51&amp;C52&amp;C53&amp;C54&amp;C55</f>
        <v>GRGGRG</v>
      </c>
      <c r="S50" s="119" t="str">
        <f>B56</f>
        <v>S</v>
      </c>
      <c r="T50" s="119" t="str">
        <f>C56</f>
        <v>R</v>
      </c>
      <c r="U50" s="119"/>
      <c r="V50" s="119" t="str">
        <f>B50&amp;B51&amp;B52&amp;B53&amp;B54</f>
        <v>SSSSS</v>
      </c>
      <c r="W50" s="119" t="str">
        <f>C50&amp;C51&amp;C52&amp;C53&amp;C54</f>
        <v>GRGGR</v>
      </c>
      <c r="X50" s="119" t="str">
        <f>B55</f>
        <v>S</v>
      </c>
      <c r="Y50" s="119" t="str">
        <f>C55</f>
        <v>G</v>
      </c>
      <c r="Z50" s="50"/>
      <c r="AC50" s="50" t="str">
        <f>IF(F50=$AB$1,H50&amp;I50,"")</f>
        <v/>
      </c>
      <c r="AD50" s="123" t="str">
        <f>IF(F50=$AB$1,J50,"")</f>
        <v/>
      </c>
      <c r="AF50" s="124" t="str">
        <f>IF(G50=$AE$1,J50,"")</f>
        <v/>
      </c>
      <c r="AG50" s="124"/>
    </row>
    <row r="51" spans="8:8" ht="35.1">
      <c r="A51" s="118">
        <v>4.0</v>
      </c>
      <c r="B51" s="50" t="str">
        <f>IF(A51&gt;=0,IF(A51&lt;=4,"S",IF(A51&lt;=9,"B"," "))," ")</f>
        <v>S</v>
      </c>
      <c r="C51" s="50" t="str">
        <f>IF(MOD(A51,2)=0,"R","G")</f>
        <v>R</v>
      </c>
      <c r="D51" s="50">
        <v>1.0</v>
      </c>
      <c r="F51" s="50" t="str">
        <f>B51&amp;B52&amp;B53&amp;B54&amp;B55&amp;A56</f>
        <v>SSSSS4</v>
      </c>
      <c r="G51" s="50" t="str">
        <f>C51&amp;C52&amp;C53&amp;C54&amp;C55&amp;A56</f>
        <v>RGGRG4</v>
      </c>
      <c r="H51" s="50" t="str">
        <f>B57</f>
        <v>B</v>
      </c>
      <c r="I51" s="50" t="str">
        <f>C57</f>
        <v>G</v>
      </c>
      <c r="J51" s="50">
        <f>A57</f>
        <v>5.0</v>
      </c>
      <c r="L51" s="50" t="str">
        <f>B51&amp;B52&amp;B53&amp;B54&amp;B55&amp;A56</f>
        <v>SSSSS4</v>
      </c>
      <c r="M51" s="50" t="str">
        <f>C51&amp;C52&amp;C53&amp;C54&amp;C55&amp;A56</f>
        <v>RGGRG4</v>
      </c>
      <c r="N51" s="50" t="str">
        <f>B57</f>
        <v>B</v>
      </c>
      <c r="O51" s="50" t="str">
        <f>C57</f>
        <v>G</v>
      </c>
      <c r="P51" s="50"/>
      <c r="Q51" s="50" t="str">
        <f>B51&amp;B52&amp;B53&amp;B54&amp;B55&amp;B56</f>
        <v>SSSSSS</v>
      </c>
      <c r="R51" s="119" t="str">
        <f>C51&amp;C52&amp;C53&amp;C54&amp;C55&amp;C56</f>
        <v>RGGRGR</v>
      </c>
      <c r="S51" s="119" t="str">
        <f>B57</f>
        <v>B</v>
      </c>
      <c r="T51" s="119" t="str">
        <f>C57</f>
        <v>G</v>
      </c>
      <c r="U51" s="119"/>
      <c r="V51" s="119" t="str">
        <f>B51&amp;B52&amp;B53&amp;B54&amp;B55</f>
        <v>SSSSS</v>
      </c>
      <c r="W51" s="119" t="str">
        <f>C51&amp;C52&amp;C53&amp;C54&amp;C55</f>
        <v>RGGRG</v>
      </c>
      <c r="X51" s="119" t="str">
        <f>B56</f>
        <v>S</v>
      </c>
      <c r="Y51" s="119" t="str">
        <f>C56</f>
        <v>R</v>
      </c>
      <c r="Z51" s="50"/>
      <c r="AC51" s="50" t="str">
        <f>IF(F51=$AB$1,H51&amp;I51,"")</f>
        <v/>
      </c>
      <c r="AD51" s="123" t="str">
        <f>IF(F51=$AB$1,J51,"")</f>
        <v/>
      </c>
      <c r="AF51" s="124" t="str">
        <f>IF(G51=$AE$1,J51,"")</f>
        <v/>
      </c>
      <c r="AG51" s="124"/>
    </row>
    <row r="52" spans="8:8" ht="35.1">
      <c r="A52" s="118">
        <v>1.0</v>
      </c>
      <c r="B52" s="50" t="str">
        <f>IF(A52&gt;=0,IF(A52&lt;=4,"S",IF(A52&lt;=9,"B"," "))," ")</f>
        <v>S</v>
      </c>
      <c r="C52" s="50" t="str">
        <f>IF(MOD(A52,2)=0,"R","G")</f>
        <v>G</v>
      </c>
      <c r="D52" s="50">
        <v>2.0</v>
      </c>
      <c r="F52" s="50" t="str">
        <f>B52&amp;B53&amp;B54&amp;B55&amp;B56&amp;A57</f>
        <v>SSSSS5</v>
      </c>
      <c r="G52" s="50" t="str">
        <f>C52&amp;C53&amp;C54&amp;C55&amp;C56&amp;A57</f>
        <v>GGRGR5</v>
      </c>
      <c r="H52" s="50" t="str">
        <f>B58</f>
        <v>S</v>
      </c>
      <c r="I52" s="50" t="str">
        <f>C58</f>
        <v>R</v>
      </c>
      <c r="J52" s="50">
        <f>A58</f>
        <v>0.0</v>
      </c>
      <c r="L52" s="50" t="str">
        <f>B52&amp;B53&amp;B54&amp;B55&amp;B56&amp;A57</f>
        <v>SSSSS5</v>
      </c>
      <c r="M52" s="50" t="str">
        <f>C52&amp;C53&amp;C54&amp;C55&amp;C56&amp;A57</f>
        <v>GGRGR5</v>
      </c>
      <c r="N52" s="50" t="str">
        <f>B58</f>
        <v>S</v>
      </c>
      <c r="O52" s="50" t="str">
        <f>C58</f>
        <v>R</v>
      </c>
      <c r="P52" s="50"/>
      <c r="Q52" s="50" t="str">
        <f>B52&amp;B53&amp;B54&amp;B55&amp;B56&amp;B57</f>
        <v>SSSSSB</v>
      </c>
      <c r="R52" s="119" t="str">
        <f>C52&amp;C53&amp;C54&amp;C55&amp;C56&amp;C57</f>
        <v>GGRGRG</v>
      </c>
      <c r="S52" s="119" t="str">
        <f>B58</f>
        <v>S</v>
      </c>
      <c r="T52" s="119" t="str">
        <f>C58</f>
        <v>R</v>
      </c>
      <c r="U52" s="119"/>
      <c r="V52" s="119" t="str">
        <f>B52&amp;B53&amp;B54&amp;B55&amp;B56</f>
        <v>SSSSS</v>
      </c>
      <c r="W52" s="119" t="str">
        <f>C52&amp;C53&amp;C54&amp;C55&amp;C56</f>
        <v>GGRGR</v>
      </c>
      <c r="X52" s="119" t="str">
        <f>B57</f>
        <v>B</v>
      </c>
      <c r="Y52" s="119" t="str">
        <f>C57</f>
        <v>G</v>
      </c>
      <c r="Z52" s="50"/>
      <c r="AC52" s="50" t="str">
        <f>IF(F52=$AB$1,H52&amp;I52,"")</f>
        <v/>
      </c>
      <c r="AD52" s="123" t="str">
        <f>IF(F52=$AB$1,J52,"")</f>
        <v/>
      </c>
      <c r="AF52" s="124" t="str">
        <f>IF(G52=$AE$1,J52,"")</f>
        <v/>
      </c>
      <c r="AG52" s="124"/>
    </row>
    <row r="53" spans="8:8" ht="35.1">
      <c r="A53" s="118">
        <v>1.0</v>
      </c>
      <c r="B53" s="50" t="str">
        <f>IF(A53&gt;=0,IF(A53&lt;=4,"S",IF(A53&lt;=9,"B"," "))," ")</f>
        <v>S</v>
      </c>
      <c r="C53" s="50" t="str">
        <f>IF(MOD(A53,2)=0,"R","G")</f>
        <v>G</v>
      </c>
      <c r="D53" s="50">
        <v>3.0</v>
      </c>
      <c r="F53" s="50" t="str">
        <f>B53&amp;B54&amp;B55&amp;B56&amp;B57&amp;A58</f>
        <v>SSSSB0</v>
      </c>
      <c r="G53" s="50" t="str">
        <f>C53&amp;C54&amp;C55&amp;C56&amp;C57&amp;A58</f>
        <v>GRGRG0</v>
      </c>
      <c r="H53" s="50" t="str">
        <f>B59</f>
        <v>B</v>
      </c>
      <c r="I53" s="50" t="str">
        <f>C59</f>
        <v>R</v>
      </c>
      <c r="J53" s="50">
        <f>A59</f>
        <v>6.0</v>
      </c>
      <c r="L53" s="50" t="str">
        <f>B53&amp;B54&amp;B55&amp;B56&amp;B57&amp;A58</f>
        <v>SSSSB0</v>
      </c>
      <c r="M53" s="50" t="str">
        <f>C53&amp;C54&amp;C55&amp;C56&amp;C57&amp;A58</f>
        <v>GRGRG0</v>
      </c>
      <c r="N53" s="50" t="str">
        <f>B59</f>
        <v>B</v>
      </c>
      <c r="O53" s="50" t="str">
        <f>C59</f>
        <v>R</v>
      </c>
      <c r="P53" s="50"/>
      <c r="Q53" s="50" t="str">
        <f>B53&amp;B54&amp;B55&amp;B56&amp;B57&amp;B58</f>
        <v>SSSSBS</v>
      </c>
      <c r="R53" s="119" t="str">
        <f>C53&amp;C54&amp;C55&amp;C56&amp;C57&amp;C58</f>
        <v>GRGRGR</v>
      </c>
      <c r="S53" s="119" t="str">
        <f>B59</f>
        <v>B</v>
      </c>
      <c r="T53" s="119" t="str">
        <f>C59</f>
        <v>R</v>
      </c>
      <c r="U53" s="119"/>
      <c r="V53" s="119" t="str">
        <f>B53&amp;B54&amp;B55&amp;B56&amp;B57</f>
        <v>SSSSB</v>
      </c>
      <c r="W53" s="119" t="str">
        <f>C53&amp;C54&amp;C55&amp;C56&amp;C57</f>
        <v>GRGRG</v>
      </c>
      <c r="X53" s="119" t="str">
        <f>B58</f>
        <v>S</v>
      </c>
      <c r="Y53" s="119" t="str">
        <f>C58</f>
        <v>R</v>
      </c>
      <c r="Z53" s="50"/>
      <c r="AC53" s="50" t="str">
        <f>IF(F53=$AB$1,H53&amp;I53,"")</f>
        <v/>
      </c>
      <c r="AD53" s="123" t="str">
        <f>IF(F53=$AB$1,J53,"")</f>
        <v/>
      </c>
      <c r="AF53" s="124" t="str">
        <f>IF(G53=$AE$1,J53,"")</f>
        <v/>
      </c>
      <c r="AG53" s="124"/>
    </row>
    <row r="54" spans="8:8" ht="35.1">
      <c r="A54" s="118">
        <v>2.0</v>
      </c>
      <c r="B54" s="50" t="str">
        <f>IF(A54&gt;=0,IF(A54&lt;=4,"S",IF(A54&lt;=9,"B"," "))," ")</f>
        <v>S</v>
      </c>
      <c r="C54" s="50" t="str">
        <f>IF(MOD(A54,2)=0,"R","G")</f>
        <v>R</v>
      </c>
      <c r="D54" s="50">
        <v>4.0</v>
      </c>
      <c r="F54" s="50" t="str">
        <f>B54&amp;B55&amp;B56&amp;B57&amp;B58&amp;A59</f>
        <v>SSSBS6</v>
      </c>
      <c r="G54" s="50" t="str">
        <f>C54&amp;C55&amp;C56&amp;C57&amp;C58&amp;A59</f>
        <v>RGRGR6</v>
      </c>
      <c r="H54" s="50" t="str">
        <f>B60</f>
        <v>B</v>
      </c>
      <c r="I54" s="50" t="str">
        <f>C60</f>
        <v>R</v>
      </c>
      <c r="J54" s="50">
        <f>A60</f>
        <v>8.0</v>
      </c>
      <c r="L54" s="50" t="str">
        <f>B54&amp;B55&amp;B56&amp;B57&amp;B58&amp;A59</f>
        <v>SSSBS6</v>
      </c>
      <c r="M54" s="50" t="str">
        <f>C54&amp;C55&amp;C56&amp;C57&amp;C58&amp;A59</f>
        <v>RGRGR6</v>
      </c>
      <c r="N54" s="50" t="str">
        <f>B60</f>
        <v>B</v>
      </c>
      <c r="O54" s="50" t="str">
        <f>C60</f>
        <v>R</v>
      </c>
      <c r="P54" s="50"/>
      <c r="Q54" s="50" t="str">
        <f>B54&amp;B55&amp;B56&amp;B57&amp;B58&amp;B59</f>
        <v>SSSBSB</v>
      </c>
      <c r="R54" s="119" t="str">
        <f>C54&amp;C55&amp;C56&amp;C57&amp;C58&amp;C59</f>
        <v>RGRGRR</v>
      </c>
      <c r="S54" s="119" t="str">
        <f>B60</f>
        <v>B</v>
      </c>
      <c r="T54" s="119" t="str">
        <f>C60</f>
        <v>R</v>
      </c>
      <c r="U54" s="119"/>
      <c r="V54" s="119" t="str">
        <f>B54&amp;B55&amp;B56&amp;B57&amp;B58</f>
        <v>SSSBS</v>
      </c>
      <c r="W54" s="119" t="str">
        <f>C54&amp;C55&amp;C56&amp;C57&amp;C58</f>
        <v>RGRGR</v>
      </c>
      <c r="X54" s="119" t="str">
        <f>B59</f>
        <v>B</v>
      </c>
      <c r="Y54" s="119" t="str">
        <f>C59</f>
        <v>R</v>
      </c>
      <c r="Z54" s="50"/>
      <c r="AC54" s="50" t="str">
        <f>IF(F54=$AB$1,H54&amp;I54,"")</f>
        <v/>
      </c>
      <c r="AD54" s="123" t="str">
        <f>IF(F54=$AB$1,J54,"")</f>
        <v/>
      </c>
      <c r="AF54" s="124" t="str">
        <f>IF(G54=$AE$1,J54,"")</f>
        <v/>
      </c>
      <c r="AG54" s="124"/>
    </row>
    <row r="55" spans="8:8" ht="35.1">
      <c r="A55" s="118">
        <v>3.0</v>
      </c>
      <c r="B55" s="50" t="str">
        <f>IF(A55&gt;=0,IF(A55&lt;=4,"S",IF(A55&lt;=9,"B"," "))," ")</f>
        <v>S</v>
      </c>
      <c r="C55" s="50" t="str">
        <f>IF(MOD(A55,2)=0,"R","G")</f>
        <v>G</v>
      </c>
      <c r="D55" s="50">
        <v>5.0</v>
      </c>
      <c r="F55" s="50" t="str">
        <f>B55&amp;B56&amp;B57&amp;B58&amp;B59&amp;A60</f>
        <v>SSBSB8</v>
      </c>
      <c r="G55" s="50" t="str">
        <f>C55&amp;C56&amp;C57&amp;C58&amp;C59&amp;A60</f>
        <v>GRGRR8</v>
      </c>
      <c r="H55" s="50" t="str">
        <f>B61</f>
        <v>B</v>
      </c>
      <c r="I55" s="50" t="str">
        <f>C61</f>
        <v>R</v>
      </c>
      <c r="J55" s="50">
        <f>A61</f>
        <v>8.0</v>
      </c>
      <c r="L55" s="50" t="str">
        <f>B55&amp;B56&amp;B57&amp;B58&amp;B59&amp;A60</f>
        <v>SSBSB8</v>
      </c>
      <c r="M55" s="50" t="str">
        <f>C55&amp;C56&amp;C57&amp;C58&amp;C59&amp;A60</f>
        <v>GRGRR8</v>
      </c>
      <c r="N55" s="50" t="str">
        <f>B61</f>
        <v>B</v>
      </c>
      <c r="O55" s="50" t="str">
        <f>C61</f>
        <v>R</v>
      </c>
      <c r="P55" s="50"/>
      <c r="Q55" s="50" t="str">
        <f>B55&amp;B56&amp;B57&amp;B58&amp;B59&amp;B60</f>
        <v>SSBSBB</v>
      </c>
      <c r="R55" s="119" t="str">
        <f>C55&amp;C56&amp;C57&amp;C58&amp;C59&amp;C60</f>
        <v>GRGRRR</v>
      </c>
      <c r="S55" s="119" t="str">
        <f>B61</f>
        <v>B</v>
      </c>
      <c r="T55" s="119" t="str">
        <f>C61</f>
        <v>R</v>
      </c>
      <c r="U55" s="119"/>
      <c r="V55" s="119" t="str">
        <f>B55&amp;B56&amp;B57&amp;B58&amp;B59</f>
        <v>SSBSB</v>
      </c>
      <c r="W55" s="119" t="str">
        <f>C55&amp;C56&amp;C57&amp;C58&amp;C59</f>
        <v>GRGRR</v>
      </c>
      <c r="X55" s="119" t="str">
        <f>B60</f>
        <v>B</v>
      </c>
      <c r="Y55" s="119" t="str">
        <f>C60</f>
        <v>R</v>
      </c>
      <c r="Z55" s="50"/>
      <c r="AC55" s="50" t="str">
        <f>IF(F55=$AB$1,H55&amp;I55,"")</f>
        <v/>
      </c>
      <c r="AD55" s="123" t="str">
        <f>IF(F55=$AB$1,J55,"")</f>
        <v/>
      </c>
      <c r="AF55" s="124" t="str">
        <f>IF(G55=$AE$1,J55,"")</f>
        <v/>
      </c>
      <c r="AG55" s="124"/>
    </row>
    <row r="56" spans="8:8" ht="35.1">
      <c r="A56" s="118">
        <v>4.0</v>
      </c>
      <c r="B56" s="50" t="str">
        <f>IF(A56&gt;=0,IF(A56&lt;=4,"S",IF(A56&lt;=9,"B"," "))," ")</f>
        <v>S</v>
      </c>
      <c r="C56" s="50" t="str">
        <f>IF(MOD(A56,2)=0,"R","G")</f>
        <v>R</v>
      </c>
      <c r="D56" s="50">
        <v>6.0</v>
      </c>
      <c r="F56" s="50" t="str">
        <f>B56&amp;B57&amp;B58&amp;B59&amp;B60&amp;A61</f>
        <v>SBSBB8</v>
      </c>
      <c r="G56" s="50" t="str">
        <f>C56&amp;C57&amp;C58&amp;C59&amp;C60&amp;A61</f>
        <v>RGRRR8</v>
      </c>
      <c r="H56" s="50" t="str">
        <f>B62</f>
        <v>S</v>
      </c>
      <c r="I56" s="50" t="str">
        <f>C62</f>
        <v>G</v>
      </c>
      <c r="J56" s="50">
        <f>A62</f>
        <v>3.0</v>
      </c>
      <c r="L56" s="50" t="str">
        <f>B56&amp;B57&amp;B58&amp;B59&amp;B60&amp;A61</f>
        <v>SBSBB8</v>
      </c>
      <c r="M56" s="50" t="str">
        <f>C56&amp;C57&amp;C58&amp;C59&amp;C60&amp;A61</f>
        <v>RGRRR8</v>
      </c>
      <c r="N56" s="50" t="str">
        <f>B62</f>
        <v>S</v>
      </c>
      <c r="O56" s="50" t="str">
        <f>C62</f>
        <v>G</v>
      </c>
      <c r="P56" s="50"/>
      <c r="Q56" s="50" t="str">
        <f>B56&amp;B57&amp;B58&amp;B59&amp;B60&amp;B61</f>
        <v>SBSBBB</v>
      </c>
      <c r="R56" s="119" t="str">
        <f>C56&amp;C57&amp;C58&amp;C59&amp;C60&amp;C61</f>
        <v>RGRRRR</v>
      </c>
      <c r="S56" s="119" t="str">
        <f>B62</f>
        <v>S</v>
      </c>
      <c r="T56" s="119" t="str">
        <f>C62</f>
        <v>G</v>
      </c>
      <c r="U56" s="119"/>
      <c r="V56" s="119" t="str">
        <f>B56&amp;B57&amp;B58&amp;B59&amp;B60</f>
        <v>SBSBB</v>
      </c>
      <c r="W56" s="119" t="str">
        <f>C56&amp;C57&amp;C58&amp;C59&amp;C60</f>
        <v>RGRRR</v>
      </c>
      <c r="X56" s="119" t="str">
        <f>B61</f>
        <v>B</v>
      </c>
      <c r="Y56" s="119" t="str">
        <f>C61</f>
        <v>R</v>
      </c>
      <c r="Z56" s="50"/>
      <c r="AC56" s="50" t="str">
        <f>IF(F56=$AB$1,H56&amp;I56,"")</f>
        <v/>
      </c>
      <c r="AD56" s="123" t="str">
        <f>IF(F56=$AB$1,J56,"")</f>
        <v/>
      </c>
      <c r="AF56" s="124" t="str">
        <f>IF(G56=$AE$1,J56,"")</f>
        <v/>
      </c>
      <c r="AG56" s="124"/>
    </row>
    <row r="57" spans="8:8" ht="35.1">
      <c r="A57" s="118">
        <v>5.0</v>
      </c>
      <c r="B57" s="50" t="str">
        <f>IF(A57&gt;=0,IF(A57&lt;=4,"S",IF(A57&lt;=9,"B"," "))," ")</f>
        <v>B</v>
      </c>
      <c r="C57" s="50" t="str">
        <f>IF(MOD(A57,2)=0,"R","G")</f>
        <v>G</v>
      </c>
      <c r="D57" s="50">
        <v>7.0</v>
      </c>
      <c r="F57" s="50" t="str">
        <f>B57&amp;B58&amp;B59&amp;B60&amp;B61&amp;A62</f>
        <v>BSBBB3</v>
      </c>
      <c r="G57" s="50" t="str">
        <f>C57&amp;C58&amp;C59&amp;C60&amp;C61&amp;A62</f>
        <v>GRRRR3</v>
      </c>
      <c r="H57" s="50" t="str">
        <f>B63</f>
        <v>B</v>
      </c>
      <c r="I57" s="50" t="str">
        <f>C63</f>
        <v>R</v>
      </c>
      <c r="J57" s="50">
        <f>A63</f>
        <v>8.0</v>
      </c>
      <c r="L57" s="50" t="str">
        <f>B57&amp;B58&amp;B59&amp;B60&amp;B61&amp;A62</f>
        <v>BSBBB3</v>
      </c>
      <c r="M57" s="50" t="str">
        <f>C57&amp;C58&amp;C59&amp;C60&amp;C61&amp;A62</f>
        <v>GRRRR3</v>
      </c>
      <c r="N57" s="50" t="str">
        <f>B63</f>
        <v>B</v>
      </c>
      <c r="O57" s="50" t="str">
        <f>C63</f>
        <v>R</v>
      </c>
      <c r="P57" s="50"/>
      <c r="Q57" s="50" t="str">
        <f>B57&amp;B58&amp;B59&amp;B60&amp;B61&amp;B62</f>
        <v>BSBBBS</v>
      </c>
      <c r="R57" s="119" t="str">
        <f>C57&amp;C58&amp;C59&amp;C60&amp;C61&amp;C62</f>
        <v>GRRRRG</v>
      </c>
      <c r="S57" s="119" t="str">
        <f>B63</f>
        <v>B</v>
      </c>
      <c r="T57" s="119" t="str">
        <f>C63</f>
        <v>R</v>
      </c>
      <c r="U57" s="119"/>
      <c r="V57" s="119" t="str">
        <f>B57&amp;B58&amp;B59&amp;B60&amp;B61</f>
        <v>BSBBB</v>
      </c>
      <c r="W57" s="119" t="str">
        <f>C57&amp;C58&amp;C59&amp;C60&amp;C61</f>
        <v>GRRRR</v>
      </c>
      <c r="X57" s="119" t="str">
        <f>B62</f>
        <v>S</v>
      </c>
      <c r="Y57" s="119" t="str">
        <f>C62</f>
        <v>G</v>
      </c>
      <c r="Z57" s="50"/>
      <c r="AC57" s="50" t="str">
        <f>IF(F57=$AB$1,H57&amp;I57,"")</f>
        <v/>
      </c>
      <c r="AD57" s="123" t="str">
        <f>IF(F57=$AB$1,J57,"")</f>
        <v/>
      </c>
      <c r="AF57" s="124" t="str">
        <f>IF(G57=$AE$1,J57,"")</f>
        <v/>
      </c>
      <c r="AG57" s="124"/>
    </row>
    <row r="58" spans="8:8" ht="35.1">
      <c r="A58" s="118">
        <v>0.0</v>
      </c>
      <c r="B58" s="50" t="str">
        <f>IF(A58&gt;=0,IF(A58&lt;=4,"S",IF(A58&lt;=9,"B"," "))," ")</f>
        <v>S</v>
      </c>
      <c r="C58" s="50" t="str">
        <f>IF(MOD(A58,2)=0,"R","G")</f>
        <v>R</v>
      </c>
      <c r="D58" s="50">
        <v>8.0</v>
      </c>
      <c r="F58" s="50" t="str">
        <f>B58&amp;B59&amp;B60&amp;B61&amp;B62&amp;A63</f>
        <v>SBBBS8</v>
      </c>
      <c r="G58" s="50" t="str">
        <f>C58&amp;C59&amp;C60&amp;C61&amp;C62&amp;A63</f>
        <v>RRRRG8</v>
      </c>
      <c r="H58" s="50" t="str">
        <f>B64</f>
        <v>S</v>
      </c>
      <c r="I58" s="50" t="str">
        <f>C64</f>
        <v>R</v>
      </c>
      <c r="J58" s="50">
        <f>A64</f>
        <v>0.0</v>
      </c>
      <c r="L58" s="50" t="str">
        <f>B58&amp;B59&amp;B60&amp;B61&amp;B62&amp;A63</f>
        <v>SBBBS8</v>
      </c>
      <c r="M58" s="50" t="str">
        <f>C58&amp;C59&amp;C60&amp;C61&amp;C62&amp;A63</f>
        <v>RRRRG8</v>
      </c>
      <c r="N58" s="50" t="str">
        <f>B64</f>
        <v>S</v>
      </c>
      <c r="O58" s="50" t="str">
        <f>C64</f>
        <v>R</v>
      </c>
      <c r="P58" s="50"/>
      <c r="Q58" s="50" t="str">
        <f>B58&amp;B59&amp;B60&amp;B61&amp;B62&amp;B63</f>
        <v>SBBBSB</v>
      </c>
      <c r="R58" s="119" t="str">
        <f>C58&amp;C59&amp;C60&amp;C61&amp;C62&amp;C63</f>
        <v>RRRRGR</v>
      </c>
      <c r="S58" s="119" t="str">
        <f>B64</f>
        <v>S</v>
      </c>
      <c r="T58" s="119" t="str">
        <f>C64</f>
        <v>R</v>
      </c>
      <c r="U58" s="119"/>
      <c r="V58" s="119" t="str">
        <f>B58&amp;B59&amp;B60&amp;B61&amp;B62</f>
        <v>SBBBS</v>
      </c>
      <c r="W58" s="119" t="str">
        <f>C58&amp;C59&amp;C60&amp;C61&amp;C62</f>
        <v>RRRRG</v>
      </c>
      <c r="X58" s="119" t="str">
        <f>B63</f>
        <v>B</v>
      </c>
      <c r="Y58" s="119" t="str">
        <f>C63</f>
        <v>R</v>
      </c>
      <c r="Z58" s="50"/>
      <c r="AC58" s="50" t="str">
        <f>IF(F58=$AB$1,H58&amp;I58,"")</f>
        <v/>
      </c>
      <c r="AD58" s="123" t="str">
        <f>IF(F58=$AB$1,J58,"")</f>
        <v/>
      </c>
      <c r="AF58" s="124" t="str">
        <f>IF(G58=$AE$1,J58,"")</f>
        <v/>
      </c>
      <c r="AG58" s="124"/>
    </row>
    <row r="59" spans="8:8" ht="35.1">
      <c r="A59" s="118">
        <v>6.0</v>
      </c>
      <c r="B59" s="50" t="str">
        <f>IF(A59&gt;=0,IF(A59&lt;=4,"S",IF(A59&lt;=9,"B"," "))," ")</f>
        <v>B</v>
      </c>
      <c r="C59" s="50" t="str">
        <f>IF(MOD(A59,2)=0,"R","G")</f>
        <v>R</v>
      </c>
      <c r="D59" s="50">
        <v>9.0</v>
      </c>
      <c r="F59" s="50" t="str">
        <f>B59&amp;B60&amp;B61&amp;B62&amp;B63&amp;A64</f>
        <v>BBBSB0</v>
      </c>
      <c r="G59" s="50" t="str">
        <f>C59&amp;C60&amp;C61&amp;C62&amp;C63&amp;A64</f>
        <v>RRRGR0</v>
      </c>
      <c r="H59" s="50" t="str">
        <f>B65</f>
        <v>B</v>
      </c>
      <c r="I59" s="50" t="str">
        <f>C65</f>
        <v>G</v>
      </c>
      <c r="J59" s="50">
        <f>A65</f>
        <v>7.0</v>
      </c>
      <c r="L59" s="50" t="str">
        <f>B59&amp;B60&amp;B61&amp;B62&amp;B63&amp;A64</f>
        <v>BBBSB0</v>
      </c>
      <c r="M59" s="50" t="str">
        <f>C59&amp;C60&amp;C61&amp;C62&amp;C63&amp;A64</f>
        <v>RRRGR0</v>
      </c>
      <c r="N59" s="50" t="str">
        <f>B65</f>
        <v>B</v>
      </c>
      <c r="O59" s="50" t="str">
        <f>C65</f>
        <v>G</v>
      </c>
      <c r="P59" s="50"/>
      <c r="Q59" s="50" t="str">
        <f>B59&amp;B60&amp;B61&amp;B62&amp;B63&amp;B64</f>
        <v>BBBSBS</v>
      </c>
      <c r="R59" s="119" t="str">
        <f>C59&amp;C60&amp;C61&amp;C62&amp;C63&amp;C64</f>
        <v>RRRGRR</v>
      </c>
      <c r="S59" s="119" t="str">
        <f>B65</f>
        <v>B</v>
      </c>
      <c r="T59" s="119" t="str">
        <f>C65</f>
        <v>G</v>
      </c>
      <c r="U59" s="119"/>
      <c r="V59" s="119" t="str">
        <f>B59&amp;B60&amp;B61&amp;B62&amp;B63</f>
        <v>BBBSB</v>
      </c>
      <c r="W59" s="119" t="str">
        <f>C59&amp;C60&amp;C61&amp;C62&amp;C63</f>
        <v>RRRGR</v>
      </c>
      <c r="X59" s="119" t="str">
        <f>B64</f>
        <v>S</v>
      </c>
      <c r="Y59" s="119" t="str">
        <f>C64</f>
        <v>R</v>
      </c>
      <c r="Z59" s="50"/>
      <c r="AC59" s="50" t="str">
        <f>IF(F59=$AB$1,H59&amp;I59,"")</f>
        <v/>
      </c>
      <c r="AD59" s="123" t="str">
        <f>IF(F59=$AB$1,J59,"")</f>
        <v/>
      </c>
      <c r="AF59" s="124" t="str">
        <f>IF(G59=$AE$1,J59,"")</f>
        <v/>
      </c>
      <c r="AG59" s="124"/>
    </row>
    <row r="60" spans="8:8" ht="35.1">
      <c r="A60" s="118">
        <v>8.0</v>
      </c>
      <c r="B60" s="50" t="str">
        <f>IF(A60&gt;=0,IF(A60&lt;=4,"S",IF(A60&lt;=9,"B"," "))," ")</f>
        <v>B</v>
      </c>
      <c r="C60" s="50" t="str">
        <f>IF(MOD(A60,2)=0,"R","G")</f>
        <v>R</v>
      </c>
      <c r="D60" s="50">
        <v>0.0</v>
      </c>
      <c r="F60" s="50" t="str">
        <f>B60&amp;B61&amp;B62&amp;B63&amp;B64&amp;A65</f>
        <v>BBSBS7</v>
      </c>
      <c r="G60" s="50" t="str">
        <f>C60&amp;C61&amp;C62&amp;C63&amp;C64&amp;A65</f>
        <v>RRGRR7</v>
      </c>
      <c r="H60" s="50" t="str">
        <f>B66</f>
        <v>B</v>
      </c>
      <c r="I60" s="50" t="str">
        <f>C66</f>
        <v>R</v>
      </c>
      <c r="J60" s="50">
        <f>A66</f>
        <v>8.0</v>
      </c>
      <c r="L60" s="50" t="str">
        <f>B60&amp;B61&amp;B62&amp;B63&amp;B64&amp;A65</f>
        <v>BBSBS7</v>
      </c>
      <c r="M60" s="50" t="str">
        <f>C60&amp;C61&amp;C62&amp;C63&amp;C64&amp;A65</f>
        <v>RRGRR7</v>
      </c>
      <c r="N60" s="50" t="str">
        <f>B66</f>
        <v>B</v>
      </c>
      <c r="O60" s="50" t="str">
        <f>C66</f>
        <v>R</v>
      </c>
      <c r="P60" s="50"/>
      <c r="Q60" s="50" t="str">
        <f>B60&amp;B61&amp;B62&amp;B63&amp;B64&amp;B65</f>
        <v>BBSBSB</v>
      </c>
      <c r="R60" s="119" t="str">
        <f>C60&amp;C61&amp;C62&amp;C63&amp;C64&amp;C65</f>
        <v>RRGRRG</v>
      </c>
      <c r="S60" s="119" t="str">
        <f>B66</f>
        <v>B</v>
      </c>
      <c r="T60" s="119" t="str">
        <f>C66</f>
        <v>R</v>
      </c>
      <c r="U60" s="119"/>
      <c r="V60" s="119" t="str">
        <f>B60&amp;B61&amp;B62&amp;B63&amp;B64</f>
        <v>BBSBS</v>
      </c>
      <c r="W60" s="119" t="str">
        <f>C60&amp;C61&amp;C62&amp;C63&amp;C64</f>
        <v>RRGRR</v>
      </c>
      <c r="X60" s="119" t="str">
        <f>B65</f>
        <v>B</v>
      </c>
      <c r="Y60" s="119" t="str">
        <f>C65</f>
        <v>G</v>
      </c>
      <c r="Z60" s="50"/>
      <c r="AC60" s="50" t="str">
        <f>IF(F60=$AB$1,H60&amp;I60,"")</f>
        <v/>
      </c>
      <c r="AD60" s="123" t="str">
        <f>IF(F60=$AB$1,J60,"")</f>
        <v/>
      </c>
      <c r="AF60" s="124" t="str">
        <f>IF(G60=$AE$1,J60,"")</f>
        <v/>
      </c>
      <c r="AG60" s="124"/>
    </row>
    <row r="61" spans="8:8" ht="35.1">
      <c r="A61" s="118">
        <v>8.0</v>
      </c>
      <c r="B61" s="50" t="str">
        <f>IF(A61&gt;=0,IF(A61&lt;=4,"S",IF(A61&lt;=9,"B"," "))," ")</f>
        <v>B</v>
      </c>
      <c r="C61" s="50" t="str">
        <f>IF(MOD(A61,2)=0,"R","G")</f>
        <v>R</v>
      </c>
      <c r="D61" s="50">
        <v>1.0</v>
      </c>
      <c r="F61" s="50" t="str">
        <f>B61&amp;B62&amp;B63&amp;B64&amp;B65&amp;A66</f>
        <v>BSBSB8</v>
      </c>
      <c r="G61" s="50" t="str">
        <f>C61&amp;C62&amp;C63&amp;C64&amp;C65&amp;A66</f>
        <v>RGRRG8</v>
      </c>
      <c r="H61" s="50" t="str">
        <f>B67</f>
        <v>B</v>
      </c>
      <c r="I61" s="50" t="str">
        <f>C67</f>
        <v>R</v>
      </c>
      <c r="J61" s="50">
        <f>A67</f>
        <v>6.0</v>
      </c>
      <c r="L61" s="50" t="str">
        <f>B61&amp;B62&amp;B63&amp;B64&amp;B65&amp;A66</f>
        <v>BSBSB8</v>
      </c>
      <c r="M61" s="50" t="str">
        <f>C61&amp;C62&amp;C63&amp;C64&amp;C65&amp;A66</f>
        <v>RGRRG8</v>
      </c>
      <c r="N61" s="50" t="str">
        <f>B67</f>
        <v>B</v>
      </c>
      <c r="O61" s="50" t="str">
        <f>C67</f>
        <v>R</v>
      </c>
      <c r="P61" s="50"/>
      <c r="Q61" s="50" t="str">
        <f>B61&amp;B62&amp;B63&amp;B64&amp;B65&amp;B66</f>
        <v>BSBSBB</v>
      </c>
      <c r="R61" s="119" t="str">
        <f>C61&amp;C62&amp;C63&amp;C64&amp;C65&amp;C66</f>
        <v>RGRRGR</v>
      </c>
      <c r="S61" s="119" t="str">
        <f>B67</f>
        <v>B</v>
      </c>
      <c r="T61" s="119" t="str">
        <f>C67</f>
        <v>R</v>
      </c>
      <c r="U61" s="119"/>
      <c r="V61" s="119" t="str">
        <f>B61&amp;B62&amp;B63&amp;B64&amp;B65</f>
        <v>BSBSB</v>
      </c>
      <c r="W61" s="119" t="str">
        <f>C61&amp;C62&amp;C63&amp;C64&amp;C65</f>
        <v>RGRRG</v>
      </c>
      <c r="X61" s="119" t="str">
        <f>B66</f>
        <v>B</v>
      </c>
      <c r="Y61" s="119" t="str">
        <f>C66</f>
        <v>R</v>
      </c>
      <c r="Z61" s="50"/>
      <c r="AC61" s="50" t="str">
        <f>IF(F61=$AB$1,H61&amp;I61,"")</f>
        <v/>
      </c>
      <c r="AD61" s="123" t="str">
        <f>IF(F61=$AB$1,J61,"")</f>
        <v/>
      </c>
      <c r="AF61" s="124" t="str">
        <f>IF(G61=$AE$1,J61,"")</f>
        <v/>
      </c>
      <c r="AG61" s="124"/>
    </row>
    <row r="62" spans="8:8" ht="35.1">
      <c r="A62" s="118">
        <v>3.0</v>
      </c>
      <c r="B62" s="50" t="str">
        <f>IF(A62&gt;=0,IF(A62&lt;=4,"S",IF(A62&lt;=9,"B"," "))," ")</f>
        <v>S</v>
      </c>
      <c r="C62" s="50" t="str">
        <f>IF(MOD(A62,2)=0,"R","G")</f>
        <v>G</v>
      </c>
      <c r="D62" s="50">
        <v>2.0</v>
      </c>
      <c r="F62" s="50" t="str">
        <f>B62&amp;B63&amp;B64&amp;B65&amp;B66&amp;A67</f>
        <v>SBSBB6</v>
      </c>
      <c r="G62" s="50" t="str">
        <f>C62&amp;C63&amp;C64&amp;C65&amp;C66&amp;A67</f>
        <v>GRRGR6</v>
      </c>
      <c r="H62" s="50" t="str">
        <f>B68</f>
        <v>B</v>
      </c>
      <c r="I62" s="50" t="str">
        <f>C68</f>
        <v>G</v>
      </c>
      <c r="J62" s="50">
        <f>A68</f>
        <v>7.0</v>
      </c>
      <c r="L62" s="50" t="str">
        <f>B62&amp;B63&amp;B64&amp;B65&amp;B66&amp;A67</f>
        <v>SBSBB6</v>
      </c>
      <c r="M62" s="50" t="str">
        <f>C62&amp;C63&amp;C64&amp;C65&amp;C66&amp;A67</f>
        <v>GRRGR6</v>
      </c>
      <c r="N62" s="50" t="str">
        <f>B68</f>
        <v>B</v>
      </c>
      <c r="O62" s="50" t="str">
        <f>C68</f>
        <v>G</v>
      </c>
      <c r="P62" s="50"/>
      <c r="Q62" s="50" t="str">
        <f>B62&amp;B63&amp;B64&amp;B65&amp;B66&amp;B67</f>
        <v>SBSBBB</v>
      </c>
      <c r="R62" s="119" t="str">
        <f>C62&amp;C63&amp;C64&amp;C65&amp;C66&amp;C67</f>
        <v>GRRGRR</v>
      </c>
      <c r="S62" s="119" t="str">
        <f>B68</f>
        <v>B</v>
      </c>
      <c r="T62" s="119" t="str">
        <f>C68</f>
        <v>G</v>
      </c>
      <c r="U62" s="119"/>
      <c r="V62" s="119" t="str">
        <f>B62&amp;B63&amp;B64&amp;B65&amp;B66</f>
        <v>SBSBB</v>
      </c>
      <c r="W62" s="119" t="str">
        <f>C62&amp;C63&amp;C64&amp;C65&amp;C66</f>
        <v>GRRGR</v>
      </c>
      <c r="X62" s="119" t="str">
        <f>B67</f>
        <v>B</v>
      </c>
      <c r="Y62" s="119" t="str">
        <f>C67</f>
        <v>R</v>
      </c>
      <c r="Z62" s="50"/>
      <c r="AC62" s="50" t="str">
        <f>IF(F62=$AB$1,H62&amp;I62,"")</f>
        <v/>
      </c>
      <c r="AD62" s="123" t="str">
        <f>IF(F62=$AB$1,J62,"")</f>
        <v/>
      </c>
      <c r="AF62" s="124" t="str">
        <f>IF(G62=$AE$1,J62,"")</f>
        <v/>
      </c>
      <c r="AG62" s="124"/>
    </row>
    <row r="63" spans="8:8" ht="35.1">
      <c r="A63" s="118">
        <v>8.0</v>
      </c>
      <c r="B63" s="50" t="str">
        <f>IF(A63&gt;=0,IF(A63&lt;=4,"S",IF(A63&lt;=9,"B"," "))," ")</f>
        <v>B</v>
      </c>
      <c r="C63" s="50" t="str">
        <f>IF(MOD(A63,2)=0,"R","G")</f>
        <v>R</v>
      </c>
      <c r="D63" s="50">
        <v>3.0</v>
      </c>
      <c r="F63" s="50" t="str">
        <f>B63&amp;B64&amp;B65&amp;B66&amp;B67&amp;A68</f>
        <v>BSBBB7</v>
      </c>
      <c r="G63" s="50" t="str">
        <f>C63&amp;C64&amp;C65&amp;C66&amp;C67&amp;A68</f>
        <v>RRGRR7</v>
      </c>
      <c r="H63" s="50" t="str">
        <f>B69</f>
        <v>B</v>
      </c>
      <c r="I63" s="50" t="str">
        <f>C69</f>
        <v>G</v>
      </c>
      <c r="J63" s="50">
        <f>A69</f>
        <v>9.0</v>
      </c>
      <c r="L63" s="50" t="str">
        <f>B63&amp;B64&amp;B65&amp;B66&amp;B67&amp;A68</f>
        <v>BSBBB7</v>
      </c>
      <c r="M63" s="50" t="str">
        <f>C63&amp;C64&amp;C65&amp;C66&amp;C67&amp;A68</f>
        <v>RRGRR7</v>
      </c>
      <c r="N63" s="50" t="str">
        <f>B69</f>
        <v>B</v>
      </c>
      <c r="O63" s="50" t="str">
        <f>C69</f>
        <v>G</v>
      </c>
      <c r="P63" s="50"/>
      <c r="Q63" s="50" t="str">
        <f>B63&amp;B64&amp;B65&amp;B66&amp;B67&amp;B68</f>
        <v>BSBBBB</v>
      </c>
      <c r="R63" s="119" t="str">
        <f>C63&amp;C64&amp;C65&amp;C66&amp;C67&amp;C68</f>
        <v>RRGRRG</v>
      </c>
      <c r="S63" s="119" t="str">
        <f>B69</f>
        <v>B</v>
      </c>
      <c r="T63" s="119" t="str">
        <f>C69</f>
        <v>G</v>
      </c>
      <c r="U63" s="119"/>
      <c r="V63" s="119" t="str">
        <f>B63&amp;B64&amp;B65&amp;B66&amp;B67</f>
        <v>BSBBB</v>
      </c>
      <c r="W63" s="119" t="str">
        <f>C63&amp;C64&amp;C65&amp;C66&amp;C67</f>
        <v>RRGRR</v>
      </c>
      <c r="X63" s="119" t="str">
        <f>B68</f>
        <v>B</v>
      </c>
      <c r="Y63" s="119" t="str">
        <f>C68</f>
        <v>G</v>
      </c>
      <c r="Z63" s="50"/>
      <c r="AC63" s="50" t="str">
        <f>IF(F63=$AB$1,H63&amp;I63,"")</f>
        <v/>
      </c>
      <c r="AD63" s="123" t="str">
        <f>IF(F63=$AB$1,J63,"")</f>
        <v/>
      </c>
      <c r="AF63" s="124" t="str">
        <f>IF(G63=$AE$1,J63,"")</f>
        <v/>
      </c>
      <c r="AG63" s="124"/>
    </row>
    <row r="64" spans="8:8" ht="35.1">
      <c r="A64" s="118">
        <v>0.0</v>
      </c>
      <c r="B64" s="50" t="str">
        <f>IF(A64&gt;=0,IF(A64&lt;=4,"S",IF(A64&lt;=9,"B"," "))," ")</f>
        <v>S</v>
      </c>
      <c r="C64" s="50" t="str">
        <f>IF(MOD(A64,2)=0,"R","G")</f>
        <v>R</v>
      </c>
      <c r="D64" s="50">
        <v>4.0</v>
      </c>
      <c r="F64" s="50" t="str">
        <f>B64&amp;B65&amp;B66&amp;B67&amp;B68&amp;A69</f>
        <v>SBBBB9</v>
      </c>
      <c r="G64" s="50" t="str">
        <f>C64&amp;C65&amp;C66&amp;C67&amp;C68&amp;A69</f>
        <v>RGRRG9</v>
      </c>
      <c r="H64" s="50" t="str">
        <f>B70</f>
        <v>S</v>
      </c>
      <c r="I64" s="50" t="str">
        <f>C70</f>
        <v>G</v>
      </c>
      <c r="J64" s="50">
        <f>A70</f>
        <v>3.0</v>
      </c>
      <c r="L64" s="50" t="str">
        <f>B64&amp;B65&amp;B66&amp;B67&amp;B68&amp;A69</f>
        <v>SBBBB9</v>
      </c>
      <c r="M64" s="50" t="str">
        <f>C64&amp;C65&amp;C66&amp;C67&amp;C68&amp;A69</f>
        <v>RGRRG9</v>
      </c>
      <c r="N64" s="50" t="str">
        <f>B70</f>
        <v>S</v>
      </c>
      <c r="O64" s="50" t="str">
        <f>C70</f>
        <v>G</v>
      </c>
      <c r="P64" s="50"/>
      <c r="Q64" s="50" t="str">
        <f>B64&amp;B65&amp;B66&amp;B67&amp;B68&amp;B69</f>
        <v>SBBBBB</v>
      </c>
      <c r="R64" s="119" t="str">
        <f>C64&amp;C65&amp;C66&amp;C67&amp;C68&amp;C69</f>
        <v>RGRRGG</v>
      </c>
      <c r="S64" s="119" t="str">
        <f>B70</f>
        <v>S</v>
      </c>
      <c r="T64" s="119" t="str">
        <f>C70</f>
        <v>G</v>
      </c>
      <c r="U64" s="119"/>
      <c r="V64" s="119" t="str">
        <f>B64&amp;B65&amp;B66&amp;B67&amp;B68</f>
        <v>SBBBB</v>
      </c>
      <c r="W64" s="119" t="str">
        <f>C64&amp;C65&amp;C66&amp;C67&amp;C68</f>
        <v>RGRRG</v>
      </c>
      <c r="X64" s="119" t="str">
        <f>B69</f>
        <v>B</v>
      </c>
      <c r="Y64" s="119" t="str">
        <f>C69</f>
        <v>G</v>
      </c>
      <c r="Z64" s="50"/>
      <c r="AC64" s="50" t="str">
        <f>IF(F64=$AB$1,H64&amp;I64,"")</f>
        <v/>
      </c>
      <c r="AD64" s="123" t="str">
        <f>IF(F64=$AB$1,J64,"")</f>
        <v/>
      </c>
      <c r="AF64" s="124" t="str">
        <f>IF(G64=$AE$1,J64,"")</f>
        <v/>
      </c>
      <c r="AG64" s="124"/>
    </row>
    <row r="65" spans="8:8" ht="35.1">
      <c r="A65" s="118">
        <v>7.0</v>
      </c>
      <c r="B65" s="50" t="str">
        <f>IF(A65&gt;=0,IF(A65&lt;=4,"S",IF(A65&lt;=9,"B"," "))," ")</f>
        <v>B</v>
      </c>
      <c r="C65" s="50" t="str">
        <f>IF(MOD(A65,2)=0,"R","G")</f>
        <v>G</v>
      </c>
      <c r="D65" s="50">
        <v>5.0</v>
      </c>
      <c r="F65" s="50" t="str">
        <f>B65&amp;B66&amp;B67&amp;B68&amp;B69&amp;A70</f>
        <v>BBBBB3</v>
      </c>
      <c r="G65" s="50" t="str">
        <f>C65&amp;C66&amp;C67&amp;C68&amp;C69&amp;A70</f>
        <v>GRRGG3</v>
      </c>
      <c r="H65" s="50" t="str">
        <f>B71</f>
        <v>B</v>
      </c>
      <c r="I65" s="50" t="str">
        <f>C71</f>
        <v>R</v>
      </c>
      <c r="J65" s="50">
        <f>A71</f>
        <v>6.0</v>
      </c>
      <c r="L65" s="50" t="str">
        <f>B65&amp;B66&amp;B67&amp;B68&amp;B69&amp;A70</f>
        <v>BBBBB3</v>
      </c>
      <c r="M65" s="50" t="str">
        <f>C65&amp;C66&amp;C67&amp;C68&amp;C69&amp;A70</f>
        <v>GRRGG3</v>
      </c>
      <c r="N65" s="50" t="str">
        <f>B71</f>
        <v>B</v>
      </c>
      <c r="O65" s="50" t="str">
        <f>C71</f>
        <v>R</v>
      </c>
      <c r="P65" s="50"/>
      <c r="Q65" s="50" t="str">
        <f>B65&amp;B66&amp;B67&amp;B68&amp;B69&amp;B70</f>
        <v>BBBBBS</v>
      </c>
      <c r="R65" s="119" t="str">
        <f>C65&amp;C66&amp;C67&amp;C68&amp;C69&amp;C70</f>
        <v>GRRGGG</v>
      </c>
      <c r="S65" s="119" t="str">
        <f>B71</f>
        <v>B</v>
      </c>
      <c r="T65" s="119" t="str">
        <f>C71</f>
        <v>R</v>
      </c>
      <c r="U65" s="119"/>
      <c r="V65" s="119" t="str">
        <f>B65&amp;B66&amp;B67&amp;B68&amp;B69</f>
        <v>BBBBB</v>
      </c>
      <c r="W65" s="119" t="str">
        <f>C65&amp;C66&amp;C67&amp;C68&amp;C69</f>
        <v>GRRGG</v>
      </c>
      <c r="X65" s="119" t="str">
        <f>B70</f>
        <v>S</v>
      </c>
      <c r="Y65" s="119" t="str">
        <f>C70</f>
        <v>G</v>
      </c>
      <c r="Z65" s="50"/>
      <c r="AC65" s="50" t="str">
        <f>IF(F65=$AB$1,H65&amp;I65,"")</f>
        <v/>
      </c>
      <c r="AD65" s="123" t="str">
        <f>IF(F65=$AB$1,J65,"")</f>
        <v/>
      </c>
      <c r="AF65" s="124" t="str">
        <f>IF(G65=$AE$1,J65,"")</f>
        <v/>
      </c>
      <c r="AG65" s="124"/>
    </row>
    <row r="66" spans="8:8" ht="35.1">
      <c r="A66" s="118">
        <v>8.0</v>
      </c>
      <c r="B66" s="50" t="str">
        <f>IF(A66&gt;=0,IF(A66&lt;=4,"S",IF(A66&lt;=9,"B"," "))," ")</f>
        <v>B</v>
      </c>
      <c r="C66" s="50" t="str">
        <f>IF(MOD(A66,2)=0,"R","G")</f>
        <v>R</v>
      </c>
      <c r="D66" s="50">
        <v>6.0</v>
      </c>
      <c r="F66" s="50" t="str">
        <f>B66&amp;B67&amp;B68&amp;B69&amp;B70&amp;A71</f>
        <v>BBBBS6</v>
      </c>
      <c r="G66" s="50" t="str">
        <f>C66&amp;C67&amp;C68&amp;C69&amp;C70&amp;A71</f>
        <v>RRGGG6</v>
      </c>
      <c r="H66" s="50" t="str">
        <f>B72</f>
        <v>B</v>
      </c>
      <c r="I66" s="50" t="str">
        <f>C72</f>
        <v>G</v>
      </c>
      <c r="J66" s="50">
        <f>A72</f>
        <v>5.0</v>
      </c>
      <c r="L66" s="50" t="str">
        <f>B66&amp;B67&amp;B68&amp;B69&amp;B70&amp;A71</f>
        <v>BBBBS6</v>
      </c>
      <c r="M66" s="50" t="str">
        <f>C66&amp;C67&amp;C68&amp;C69&amp;C70&amp;A71</f>
        <v>RRGGG6</v>
      </c>
      <c r="N66" s="50" t="str">
        <f>B72</f>
        <v>B</v>
      </c>
      <c r="O66" s="50" t="str">
        <f>C72</f>
        <v>G</v>
      </c>
      <c r="P66" s="50"/>
      <c r="Q66" s="50" t="str">
        <f>B66&amp;B67&amp;B68&amp;B69&amp;B70&amp;B71</f>
        <v>BBBBSB</v>
      </c>
      <c r="R66" s="119" t="str">
        <f>C66&amp;C67&amp;C68&amp;C69&amp;C70&amp;C71</f>
        <v>RRGGGR</v>
      </c>
      <c r="S66" s="119" t="str">
        <f>B72</f>
        <v>B</v>
      </c>
      <c r="T66" s="119" t="str">
        <f>C72</f>
        <v>G</v>
      </c>
      <c r="U66" s="119"/>
      <c r="V66" s="119" t="str">
        <f>B66&amp;B67&amp;B68&amp;B69&amp;B70</f>
        <v>BBBBS</v>
      </c>
      <c r="W66" s="119" t="str">
        <f>C66&amp;C67&amp;C68&amp;C69&amp;C70</f>
        <v>RRGGG</v>
      </c>
      <c r="X66" s="119" t="str">
        <f>B71</f>
        <v>B</v>
      </c>
      <c r="Y66" s="119" t="str">
        <f>C71</f>
        <v>R</v>
      </c>
      <c r="Z66" s="50"/>
      <c r="AC66" s="50" t="str">
        <f>IF(F66=$AB$1,H66&amp;I66,"")</f>
        <v/>
      </c>
      <c r="AD66" s="123" t="str">
        <f>IF(F66=$AB$1,J66,"")</f>
        <v/>
      </c>
      <c r="AF66" s="124" t="str">
        <f>IF(G66=$AE$1,J66,"")</f>
        <v/>
      </c>
      <c r="AG66" s="124"/>
    </row>
    <row r="67" spans="8:8" ht="35.1">
      <c r="A67" s="118">
        <v>6.0</v>
      </c>
      <c r="B67" s="50" t="str">
        <f>IF(A67&gt;=0,IF(A67&lt;=4,"S",IF(A67&lt;=9,"B"," "))," ")</f>
        <v>B</v>
      </c>
      <c r="C67" s="50" t="str">
        <f>IF(MOD(A67,2)=0,"R","G")</f>
        <v>R</v>
      </c>
      <c r="D67" s="50">
        <v>7.0</v>
      </c>
      <c r="F67" s="50" t="str">
        <f>B67&amp;B68&amp;B69&amp;B70&amp;B71&amp;A72</f>
        <v>BBBSB5</v>
      </c>
      <c r="G67" s="50" t="str">
        <f>C67&amp;C68&amp;C69&amp;C70&amp;C71&amp;A72</f>
        <v>RGGGR5</v>
      </c>
      <c r="H67" s="50" t="str">
        <f>B73</f>
        <v>B</v>
      </c>
      <c r="I67" s="50" t="str">
        <f>C73</f>
        <v>G</v>
      </c>
      <c r="J67" s="50">
        <f>A73</f>
        <v>9.0</v>
      </c>
      <c r="L67" s="50" t="str">
        <f>B67&amp;B68&amp;B69&amp;B70&amp;B71&amp;A72</f>
        <v>BBBSB5</v>
      </c>
      <c r="M67" s="50" t="str">
        <f>C67&amp;C68&amp;C69&amp;C70&amp;C71&amp;A72</f>
        <v>RGGGR5</v>
      </c>
      <c r="N67" s="50" t="str">
        <f>B73</f>
        <v>B</v>
      </c>
      <c r="O67" s="50" t="str">
        <f>C73</f>
        <v>G</v>
      </c>
      <c r="P67" s="50"/>
      <c r="Q67" s="50" t="str">
        <f>B67&amp;B68&amp;B69&amp;B70&amp;B71&amp;B72</f>
        <v>BBBSBB</v>
      </c>
      <c r="R67" s="119" t="str">
        <f>C67&amp;C68&amp;C69&amp;C70&amp;C71&amp;C72</f>
        <v>RGGGRG</v>
      </c>
      <c r="S67" s="119" t="str">
        <f>B73</f>
        <v>B</v>
      </c>
      <c r="T67" s="119" t="str">
        <f>C73</f>
        <v>G</v>
      </c>
      <c r="U67" s="119"/>
      <c r="V67" s="119" t="str">
        <f>B67&amp;B68&amp;B69&amp;B70&amp;B71</f>
        <v>BBBSB</v>
      </c>
      <c r="W67" s="119" t="str">
        <f>C67&amp;C68&amp;C69&amp;C70&amp;C71</f>
        <v>RGGGR</v>
      </c>
      <c r="X67" s="119" t="str">
        <f>B72</f>
        <v>B</v>
      </c>
      <c r="Y67" s="119" t="str">
        <f>C72</f>
        <v>G</v>
      </c>
      <c r="Z67" s="50"/>
      <c r="AC67" s="50" t="str">
        <f>IF(F67=$AB$1,H67&amp;I67,"")</f>
        <v/>
      </c>
      <c r="AD67" s="123" t="str">
        <f>IF(F67=$AB$1,J67,"")</f>
        <v/>
      </c>
      <c r="AF67" s="124" t="str">
        <f>IF(G67=$AE$1,J67,"")</f>
        <v/>
      </c>
      <c r="AG67" s="124"/>
    </row>
    <row r="68" spans="8:8" ht="35.1">
      <c r="A68" s="118">
        <v>7.0</v>
      </c>
      <c r="B68" s="50" t="str">
        <f>IF(A68&gt;=0,IF(A68&lt;=4,"S",IF(A68&lt;=9,"B"," "))," ")</f>
        <v>B</v>
      </c>
      <c r="C68" s="50" t="str">
        <f>IF(MOD(A68,2)=0,"R","G")</f>
        <v>G</v>
      </c>
      <c r="D68" s="50">
        <v>8.0</v>
      </c>
      <c r="F68" s="50" t="str">
        <f>B68&amp;B69&amp;B70&amp;B71&amp;B72&amp;A73</f>
        <v>BBSBB9</v>
      </c>
      <c r="G68" s="50" t="str">
        <f>C68&amp;C69&amp;C70&amp;C71&amp;C72&amp;A73</f>
        <v>GGGRG9</v>
      </c>
      <c r="H68" s="50" t="str">
        <f>B74</f>
        <v>B</v>
      </c>
      <c r="I68" s="50" t="str">
        <f>C74</f>
        <v>R</v>
      </c>
      <c r="J68" s="50">
        <f>A74</f>
        <v>8.0</v>
      </c>
      <c r="L68" s="50" t="str">
        <f>B68&amp;B69&amp;B70&amp;B71&amp;B72&amp;A73</f>
        <v>BBSBB9</v>
      </c>
      <c r="M68" s="50" t="str">
        <f>C68&amp;C69&amp;C70&amp;C71&amp;C72&amp;A73</f>
        <v>GGGRG9</v>
      </c>
      <c r="N68" s="50" t="str">
        <f>B74</f>
        <v>B</v>
      </c>
      <c r="O68" s="50" t="str">
        <f>C74</f>
        <v>R</v>
      </c>
      <c r="P68" s="50"/>
      <c r="Q68" s="50" t="str">
        <f>B68&amp;B69&amp;B70&amp;B71&amp;B72&amp;B73</f>
        <v>BBSBBB</v>
      </c>
      <c r="R68" s="119" t="str">
        <f>C68&amp;C69&amp;C70&amp;C71&amp;C72&amp;C73</f>
        <v>GGGRGG</v>
      </c>
      <c r="S68" s="119" t="str">
        <f>B74</f>
        <v>B</v>
      </c>
      <c r="T68" s="119" t="str">
        <f>C74</f>
        <v>R</v>
      </c>
      <c r="U68" s="119"/>
      <c r="V68" s="119" t="str">
        <f>B68&amp;B69&amp;B70&amp;B71&amp;B72</f>
        <v>BBSBB</v>
      </c>
      <c r="W68" s="119" t="str">
        <f>C68&amp;C69&amp;C70&amp;C71&amp;C72</f>
        <v>GGGRG</v>
      </c>
      <c r="X68" s="119" t="str">
        <f>B73</f>
        <v>B</v>
      </c>
      <c r="Y68" s="119" t="str">
        <f>C73</f>
        <v>G</v>
      </c>
      <c r="Z68" s="50"/>
      <c r="AC68" s="50" t="str">
        <f>IF(F68=$AB$1,H68&amp;I68,"")</f>
        <v/>
      </c>
      <c r="AD68" s="123" t="str">
        <f>IF(F68=$AB$1,J68,"")</f>
        <v/>
      </c>
      <c r="AF68" s="124" t="str">
        <f>IF(G68=$AE$1,J68,"")</f>
        <v/>
      </c>
      <c r="AG68" s="124"/>
    </row>
    <row r="69" spans="8:8" ht="35.1">
      <c r="A69" s="118">
        <v>9.0</v>
      </c>
      <c r="B69" s="50" t="str">
        <f>IF(A69&gt;=0,IF(A69&lt;=4,"S",IF(A69&lt;=9,"B"," "))," ")</f>
        <v>B</v>
      </c>
      <c r="C69" s="50" t="str">
        <f>IF(MOD(A69,2)=0,"R","G")</f>
        <v>G</v>
      </c>
      <c r="D69" s="50">
        <v>9.0</v>
      </c>
      <c r="F69" s="50" t="str">
        <f>B69&amp;B70&amp;B71&amp;B72&amp;B73&amp;A74</f>
        <v>BSBBB8</v>
      </c>
      <c r="G69" s="50" t="str">
        <f>C69&amp;C70&amp;C71&amp;C72&amp;C73&amp;A74</f>
        <v>GGRGG8</v>
      </c>
      <c r="H69" s="50" t="str">
        <f>B75</f>
        <v>S</v>
      </c>
      <c r="I69" s="50" t="str">
        <f>C75</f>
        <v>R</v>
      </c>
      <c r="J69" s="50">
        <f>A75</f>
        <v>0.0</v>
      </c>
      <c r="L69" s="50" t="str">
        <f>B69&amp;B70&amp;B71&amp;B72&amp;B73&amp;A74</f>
        <v>BSBBB8</v>
      </c>
      <c r="M69" s="50" t="str">
        <f>C69&amp;C70&amp;C71&amp;C72&amp;C73&amp;A74</f>
        <v>GGRGG8</v>
      </c>
      <c r="N69" s="50" t="str">
        <f>B75</f>
        <v>S</v>
      </c>
      <c r="O69" s="50" t="str">
        <f>C75</f>
        <v>R</v>
      </c>
      <c r="P69" s="50"/>
      <c r="Q69" s="50" t="str">
        <f>B69&amp;B70&amp;B71&amp;B72&amp;B73&amp;B74</f>
        <v>BSBBBB</v>
      </c>
      <c r="R69" s="119" t="str">
        <f>C69&amp;C70&amp;C71&amp;C72&amp;C73&amp;C74</f>
        <v>GGRGGR</v>
      </c>
      <c r="S69" s="119" t="str">
        <f>B75</f>
        <v>S</v>
      </c>
      <c r="T69" s="119" t="str">
        <f>C75</f>
        <v>R</v>
      </c>
      <c r="U69" s="119"/>
      <c r="V69" s="119" t="str">
        <f>B69&amp;B70&amp;B71&amp;B72&amp;B73</f>
        <v>BSBBB</v>
      </c>
      <c r="W69" s="119" t="str">
        <f>C69&amp;C70&amp;C71&amp;C72&amp;C73</f>
        <v>GGRGG</v>
      </c>
      <c r="X69" s="119" t="str">
        <f>B74</f>
        <v>B</v>
      </c>
      <c r="Y69" s="119" t="str">
        <f>C74</f>
        <v>R</v>
      </c>
      <c r="Z69" s="50"/>
      <c r="AC69" s="50" t="str">
        <f>IF(F69=$AB$1,H69&amp;I69,"")</f>
        <v/>
      </c>
      <c r="AD69" s="123" t="str">
        <f>IF(F69=$AB$1,J69,"")</f>
        <v/>
      </c>
      <c r="AF69" s="124" t="str">
        <f>IF(G69=$AE$1,J69,"")</f>
        <v/>
      </c>
      <c r="AG69" s="124"/>
    </row>
    <row r="70" spans="8:8" ht="35.1">
      <c r="A70" s="118">
        <v>3.0</v>
      </c>
      <c r="B70" s="50" t="str">
        <f>IF(A70&gt;=0,IF(A70&lt;=4,"S",IF(A70&lt;=9,"B"," "))," ")</f>
        <v>S</v>
      </c>
      <c r="C70" s="50" t="str">
        <f>IF(MOD(A70,2)=0,"R","G")</f>
        <v>G</v>
      </c>
      <c r="D70" s="50">
        <v>0.0</v>
      </c>
      <c r="F70" s="50" t="str">
        <f>B70&amp;B71&amp;B72&amp;B73&amp;B74&amp;A75</f>
        <v>SBBBB0</v>
      </c>
      <c r="G70" s="50" t="str">
        <f>C70&amp;C71&amp;C72&amp;C73&amp;C74&amp;A75</f>
        <v>GRGGR0</v>
      </c>
      <c r="H70" s="50" t="str">
        <f>B76</f>
        <v>B</v>
      </c>
      <c r="I70" s="50" t="str">
        <f>C76</f>
        <v>G</v>
      </c>
      <c r="J70" s="50">
        <f>A76</f>
        <v>7.0</v>
      </c>
      <c r="L70" s="50" t="str">
        <f>B70&amp;B71&amp;B72&amp;B73&amp;B74&amp;A75</f>
        <v>SBBBB0</v>
      </c>
      <c r="M70" s="50" t="str">
        <f>C70&amp;C71&amp;C72&amp;C73&amp;C74&amp;A75</f>
        <v>GRGGR0</v>
      </c>
      <c r="N70" s="50" t="str">
        <f>B76</f>
        <v>B</v>
      </c>
      <c r="O70" s="50" t="str">
        <f>C76</f>
        <v>G</v>
      </c>
      <c r="P70" s="50"/>
      <c r="Q70" s="50" t="str">
        <f>B70&amp;B71&amp;B72&amp;B73&amp;B74&amp;B75</f>
        <v>SBBBBS</v>
      </c>
      <c r="R70" s="119" t="str">
        <f>C70&amp;C71&amp;C72&amp;C73&amp;C74&amp;C75</f>
        <v>GRGGRR</v>
      </c>
      <c r="S70" s="119" t="str">
        <f>B76</f>
        <v>B</v>
      </c>
      <c r="T70" s="119" t="str">
        <f>C76</f>
        <v>G</v>
      </c>
      <c r="U70" s="119"/>
      <c r="V70" s="119" t="str">
        <f>B70&amp;B71&amp;B72&amp;B73&amp;B74</f>
        <v>SBBBB</v>
      </c>
      <c r="W70" s="119" t="str">
        <f>C70&amp;C71&amp;C72&amp;C73&amp;C74</f>
        <v>GRGGR</v>
      </c>
      <c r="X70" s="119" t="str">
        <f>B75</f>
        <v>S</v>
      </c>
      <c r="Y70" s="119" t="str">
        <f>C75</f>
        <v>R</v>
      </c>
      <c r="Z70" s="50"/>
      <c r="AC70" s="50" t="str">
        <f>IF(F70=$AB$1,H70&amp;I70,"")</f>
        <v/>
      </c>
      <c r="AD70" s="123" t="str">
        <f>IF(F70=$AB$1,J70,"")</f>
        <v/>
      </c>
      <c r="AF70" s="124" t="str">
        <f>IF(G70=$AE$1,J70,"")</f>
        <v/>
      </c>
      <c r="AG70" s="124"/>
    </row>
    <row r="71" spans="8:8" ht="35.1">
      <c r="A71" s="118">
        <v>6.0</v>
      </c>
      <c r="B71" s="50" t="str">
        <f>IF(A71&gt;=0,IF(A71&lt;=4,"S",IF(A71&lt;=9,"B"," "))," ")</f>
        <v>B</v>
      </c>
      <c r="C71" s="50" t="str">
        <f>IF(MOD(A71,2)=0,"R","G")</f>
        <v>R</v>
      </c>
      <c r="D71" s="50">
        <v>1.0</v>
      </c>
      <c r="F71" s="50" t="str">
        <f>B71&amp;B72&amp;B73&amp;B74&amp;B75&amp;A76</f>
        <v>BBBBS7</v>
      </c>
      <c r="G71" s="50" t="str">
        <f>C71&amp;C72&amp;C73&amp;C74&amp;C75&amp;A76</f>
        <v>RGGRR7</v>
      </c>
      <c r="H71" s="50" t="str">
        <f>B77</f>
        <v>B</v>
      </c>
      <c r="I71" s="50" t="str">
        <f>C77</f>
        <v>G</v>
      </c>
      <c r="J71" s="50">
        <f>A77</f>
        <v>9.0</v>
      </c>
      <c r="L71" s="50" t="str">
        <f>B71&amp;B72&amp;B73&amp;B74&amp;B75&amp;A76</f>
        <v>BBBBS7</v>
      </c>
      <c r="M71" s="50" t="str">
        <f>C71&amp;C72&amp;C73&amp;C74&amp;C75&amp;A76</f>
        <v>RGGRR7</v>
      </c>
      <c r="N71" s="50" t="str">
        <f>B77</f>
        <v>B</v>
      </c>
      <c r="O71" s="50" t="str">
        <f>C77</f>
        <v>G</v>
      </c>
      <c r="P71" s="50"/>
      <c r="Q71" s="50" t="str">
        <f>B71&amp;B72&amp;B73&amp;B74&amp;B75&amp;B76</f>
        <v>BBBBSB</v>
      </c>
      <c r="R71" s="119" t="str">
        <f>C71&amp;C72&amp;C73&amp;C74&amp;C75&amp;C76</f>
        <v>RGGRRG</v>
      </c>
      <c r="S71" s="119" t="str">
        <f>B77</f>
        <v>B</v>
      </c>
      <c r="T71" s="119" t="str">
        <f>C77</f>
        <v>G</v>
      </c>
      <c r="U71" s="119"/>
      <c r="V71" s="119" t="str">
        <f>B71&amp;B72&amp;B73&amp;B74&amp;B75</f>
        <v>BBBBS</v>
      </c>
      <c r="W71" s="119" t="str">
        <f>C71&amp;C72&amp;C73&amp;C74&amp;C75</f>
        <v>RGGRR</v>
      </c>
      <c r="X71" s="119" t="str">
        <f>B76</f>
        <v>B</v>
      </c>
      <c r="Y71" s="119" t="str">
        <f>C76</f>
        <v>G</v>
      </c>
      <c r="Z71" s="50"/>
      <c r="AC71" s="50" t="str">
        <f>IF(F71=$AB$1,H71&amp;I71,"")</f>
        <v/>
      </c>
      <c r="AD71" s="123" t="str">
        <f>IF(F71=$AB$1,J71,"")</f>
        <v/>
      </c>
      <c r="AF71" s="124" t="str">
        <f>IF(G71=$AE$1,J71,"")</f>
        <v/>
      </c>
      <c r="AG71" s="124"/>
    </row>
    <row r="72" spans="8:8" ht="35.1">
      <c r="A72" s="118">
        <v>5.0</v>
      </c>
      <c r="B72" s="50" t="str">
        <f>IF(A72&gt;=0,IF(A72&lt;=4,"S",IF(A72&lt;=9,"B"," "))," ")</f>
        <v>B</v>
      </c>
      <c r="C72" s="50" t="str">
        <f>IF(MOD(A72,2)=0,"R","G")</f>
        <v>G</v>
      </c>
      <c r="D72" s="50">
        <v>2.0</v>
      </c>
      <c r="F72" s="50" t="str">
        <f>B72&amp;B73&amp;B74&amp;B75&amp;B76&amp;A77</f>
        <v>BBBSB9</v>
      </c>
      <c r="G72" s="50" t="str">
        <f>C72&amp;C73&amp;C74&amp;C75&amp;C76&amp;A77</f>
        <v>GGRRG9</v>
      </c>
      <c r="H72" s="50" t="str">
        <f>B78</f>
        <v>S</v>
      </c>
      <c r="I72" s="50" t="str">
        <f>C78</f>
        <v>R</v>
      </c>
      <c r="J72" s="50">
        <f>A78</f>
        <v>2.0</v>
      </c>
      <c r="L72" s="50" t="str">
        <f>B72&amp;B73&amp;B74&amp;B75&amp;B76&amp;A77</f>
        <v>BBBSB9</v>
      </c>
      <c r="M72" s="50" t="str">
        <f>C72&amp;C73&amp;C74&amp;C75&amp;C76&amp;A77</f>
        <v>GGRRG9</v>
      </c>
      <c r="N72" s="50" t="str">
        <f>B78</f>
        <v>S</v>
      </c>
      <c r="O72" s="50" t="str">
        <f>C78</f>
        <v>R</v>
      </c>
      <c r="P72" s="50"/>
      <c r="Q72" s="50" t="str">
        <f>B72&amp;B73&amp;B74&amp;B75&amp;B76&amp;B77</f>
        <v>BBBSBB</v>
      </c>
      <c r="R72" s="119" t="str">
        <f>C72&amp;C73&amp;C74&amp;C75&amp;C76&amp;C77</f>
        <v>GGRRGG</v>
      </c>
      <c r="S72" s="119" t="str">
        <f>B78</f>
        <v>S</v>
      </c>
      <c r="T72" s="119" t="str">
        <f>C78</f>
        <v>R</v>
      </c>
      <c r="U72" s="119"/>
      <c r="V72" s="119" t="str">
        <f>B72&amp;B73&amp;B74&amp;B75&amp;B76</f>
        <v>BBBSB</v>
      </c>
      <c r="W72" s="119" t="str">
        <f>C72&amp;C73&amp;C74&amp;C75&amp;C76</f>
        <v>GGRRG</v>
      </c>
      <c r="X72" s="119" t="str">
        <f>B77</f>
        <v>B</v>
      </c>
      <c r="Y72" s="119" t="str">
        <f>C77</f>
        <v>G</v>
      </c>
      <c r="Z72" s="50"/>
      <c r="AC72" s="50" t="str">
        <f>IF(F72=$AB$1,H72&amp;I72,"")</f>
        <v/>
      </c>
      <c r="AD72" s="123" t="str">
        <f>IF(F72=$AB$1,J72,"")</f>
        <v/>
      </c>
      <c r="AF72" s="124" t="str">
        <f>IF(G72=$AE$1,J72,"")</f>
        <v/>
      </c>
      <c r="AG72" s="124"/>
    </row>
    <row r="73" spans="8:8" ht="35.1">
      <c r="A73" s="118">
        <v>9.0</v>
      </c>
      <c r="B73" s="50" t="str">
        <f>IF(A73&gt;=0,IF(A73&lt;=4,"S",IF(A73&lt;=9,"B"," "))," ")</f>
        <v>B</v>
      </c>
      <c r="C73" s="50" t="str">
        <f>IF(MOD(A73,2)=0,"R","G")</f>
        <v>G</v>
      </c>
      <c r="D73" s="50">
        <v>3.0</v>
      </c>
      <c r="F73" s="50" t="str">
        <f>B73&amp;B74&amp;B75&amp;B76&amp;B77&amp;A78</f>
        <v>BBSBB2</v>
      </c>
      <c r="G73" s="50" t="str">
        <f>C73&amp;C74&amp;C75&amp;C76&amp;C77&amp;A78</f>
        <v>GRRGG2</v>
      </c>
      <c r="H73" s="50" t="str">
        <f>B79</f>
        <v>B</v>
      </c>
      <c r="I73" s="50" t="str">
        <f>C79</f>
        <v>G</v>
      </c>
      <c r="J73" s="50">
        <f>A79</f>
        <v>5.0</v>
      </c>
      <c r="L73" s="50" t="str">
        <f>B73&amp;B74&amp;B75&amp;B76&amp;B77&amp;A78</f>
        <v>BBSBB2</v>
      </c>
      <c r="M73" s="50" t="str">
        <f>C73&amp;C74&amp;C75&amp;C76&amp;C77&amp;A78</f>
        <v>GRRGG2</v>
      </c>
      <c r="N73" s="50" t="str">
        <f>B79</f>
        <v>B</v>
      </c>
      <c r="O73" s="50" t="str">
        <f>C79</f>
        <v>G</v>
      </c>
      <c r="P73" s="50"/>
      <c r="Q73" s="50" t="str">
        <f>B73&amp;B74&amp;B75&amp;B76&amp;B77&amp;B78</f>
        <v>BBSBBS</v>
      </c>
      <c r="R73" s="119" t="str">
        <f>C73&amp;C74&amp;C75&amp;C76&amp;C77&amp;C78</f>
        <v>GRRGGR</v>
      </c>
      <c r="S73" s="119" t="str">
        <f>B79</f>
        <v>B</v>
      </c>
      <c r="T73" s="119" t="str">
        <f>C79</f>
        <v>G</v>
      </c>
      <c r="U73" s="119"/>
      <c r="V73" s="119" t="str">
        <f>B73&amp;B74&amp;B75&amp;B76&amp;B77</f>
        <v>BBSBB</v>
      </c>
      <c r="W73" s="119" t="str">
        <f>C73&amp;C74&amp;C75&amp;C76&amp;C77</f>
        <v>GRRGG</v>
      </c>
      <c r="X73" s="119" t="str">
        <f>B78</f>
        <v>S</v>
      </c>
      <c r="Y73" s="119" t="str">
        <f>C78</f>
        <v>R</v>
      </c>
      <c r="Z73" s="50"/>
      <c r="AC73" s="50" t="str">
        <f>IF(F73=$AB$1,H73&amp;I73,"")</f>
        <v/>
      </c>
      <c r="AD73" s="123" t="str">
        <f>IF(F73=$AB$1,J73,"")</f>
        <v/>
      </c>
      <c r="AF73" s="124" t="str">
        <f>IF(G73=$AE$1,J73,"")</f>
        <v/>
      </c>
      <c r="AG73" s="124"/>
    </row>
    <row r="74" spans="8:8" ht="35.1">
      <c r="A74" s="118">
        <v>8.0</v>
      </c>
      <c r="B74" s="50" t="str">
        <f>IF(A74&gt;=0,IF(A74&lt;=4,"S",IF(A74&lt;=9,"B"," "))," ")</f>
        <v>B</v>
      </c>
      <c r="C74" s="50" t="str">
        <f>IF(MOD(A74,2)=0,"R","G")</f>
        <v>R</v>
      </c>
      <c r="D74" s="50">
        <v>4.0</v>
      </c>
      <c r="F74" s="50" t="str">
        <f>B74&amp;B75&amp;B76&amp;B77&amp;B78&amp;A79</f>
        <v>BSBBS5</v>
      </c>
      <c r="G74" s="50" t="str">
        <f>C74&amp;C75&amp;C76&amp;C77&amp;C78&amp;A79</f>
        <v>RRGGR5</v>
      </c>
      <c r="H74" s="50" t="str">
        <f>B80</f>
        <v>B</v>
      </c>
      <c r="I74" s="50" t="str">
        <f>C80</f>
        <v>G</v>
      </c>
      <c r="J74" s="50">
        <f>A80</f>
        <v>7.0</v>
      </c>
      <c r="L74" s="50" t="str">
        <f>B74&amp;B75&amp;B76&amp;B77&amp;B78&amp;A79</f>
        <v>BSBBS5</v>
      </c>
      <c r="M74" s="50" t="str">
        <f>C74&amp;C75&amp;C76&amp;C77&amp;C78&amp;A79</f>
        <v>RRGGR5</v>
      </c>
      <c r="N74" s="50" t="str">
        <f>B80</f>
        <v>B</v>
      </c>
      <c r="O74" s="50" t="str">
        <f>C80</f>
        <v>G</v>
      </c>
      <c r="P74" s="50"/>
      <c r="Q74" s="50" t="str">
        <f>B74&amp;B75&amp;B76&amp;B77&amp;B78&amp;B79</f>
        <v>BSBBSB</v>
      </c>
      <c r="R74" s="119" t="str">
        <f>C74&amp;C75&amp;C76&amp;C77&amp;C78&amp;C79</f>
        <v>RRGGRG</v>
      </c>
      <c r="S74" s="119" t="str">
        <f>B80</f>
        <v>B</v>
      </c>
      <c r="T74" s="119" t="str">
        <f>C80</f>
        <v>G</v>
      </c>
      <c r="U74" s="119"/>
      <c r="V74" s="119" t="str">
        <f>B74&amp;B75&amp;B76&amp;B77&amp;B78</f>
        <v>BSBBS</v>
      </c>
      <c r="W74" s="119" t="str">
        <f>C74&amp;C75&amp;C76&amp;C77&amp;C78</f>
        <v>RRGGR</v>
      </c>
      <c r="X74" s="119" t="str">
        <f>B79</f>
        <v>B</v>
      </c>
      <c r="Y74" s="119" t="str">
        <f>C79</f>
        <v>G</v>
      </c>
      <c r="Z74" s="50"/>
      <c r="AC74" s="50" t="str">
        <f>IF(F74=$AB$1,H74&amp;I74,"")</f>
        <v/>
      </c>
      <c r="AD74" s="123" t="str">
        <f>IF(F74=$AB$1,J74,"")</f>
        <v/>
      </c>
      <c r="AF74" s="124" t="str">
        <f>IF(G74=$AE$1,J74,"")</f>
        <v/>
      </c>
      <c r="AG74" s="124"/>
    </row>
    <row r="75" spans="8:8" ht="35.1">
      <c r="A75" s="118">
        <v>0.0</v>
      </c>
      <c r="B75" s="50" t="str">
        <f>IF(A75&gt;=0,IF(A75&lt;=4,"S",IF(A75&lt;=9,"B"," "))," ")</f>
        <v>S</v>
      </c>
      <c r="C75" s="50" t="str">
        <f>IF(MOD(A75,2)=0,"R","G")</f>
        <v>R</v>
      </c>
      <c r="D75" s="50">
        <v>5.0</v>
      </c>
      <c r="F75" s="50" t="str">
        <f>B75&amp;B76&amp;B77&amp;B78&amp;B79&amp;A80</f>
        <v>SBBSB7</v>
      </c>
      <c r="G75" s="50" t="str">
        <f>C75&amp;C76&amp;C77&amp;C78&amp;C79&amp;A80</f>
        <v>RGGRG7</v>
      </c>
      <c r="H75" s="50" t="str">
        <f>B81</f>
        <v>S</v>
      </c>
      <c r="I75" s="50" t="str">
        <f>C81</f>
        <v>R</v>
      </c>
      <c r="J75" s="50">
        <f>A81</f>
        <v>4.0</v>
      </c>
      <c r="L75" s="50" t="str">
        <f>B75&amp;B76&amp;B77&amp;B78&amp;B79&amp;A80</f>
        <v>SBBSB7</v>
      </c>
      <c r="M75" s="50" t="str">
        <f>C75&amp;C76&amp;C77&amp;C78&amp;C79&amp;A80</f>
        <v>RGGRG7</v>
      </c>
      <c r="N75" s="50" t="str">
        <f>B81</f>
        <v>S</v>
      </c>
      <c r="O75" s="50" t="str">
        <f>C81</f>
        <v>R</v>
      </c>
      <c r="P75" s="50"/>
      <c r="Q75" s="50" t="str">
        <f>B75&amp;B76&amp;B77&amp;B78&amp;B79&amp;B80</f>
        <v>SBBSBB</v>
      </c>
      <c r="R75" s="119" t="str">
        <f>C75&amp;C76&amp;C77&amp;C78&amp;C79&amp;C80</f>
        <v>RGGRGG</v>
      </c>
      <c r="S75" s="119" t="str">
        <f>B81</f>
        <v>S</v>
      </c>
      <c r="T75" s="119" t="str">
        <f>C81</f>
        <v>R</v>
      </c>
      <c r="U75" s="119"/>
      <c r="V75" s="119" t="str">
        <f>B75&amp;B76&amp;B77&amp;B78&amp;B79</f>
        <v>SBBSB</v>
      </c>
      <c r="W75" s="119" t="str">
        <f>C75&amp;C76&amp;C77&amp;C78&amp;C79</f>
        <v>RGGRG</v>
      </c>
      <c r="X75" s="119" t="str">
        <f>B80</f>
        <v>B</v>
      </c>
      <c r="Y75" s="119" t="str">
        <f>C80</f>
        <v>G</v>
      </c>
      <c r="Z75" s="50"/>
      <c r="AC75" s="50" t="str">
        <f>IF(F75=$AB$1,H75&amp;I75,"")</f>
        <v/>
      </c>
      <c r="AD75" s="123" t="str">
        <f>IF(F75=$AB$1,J75,"")</f>
        <v/>
      </c>
      <c r="AF75" s="124" t="str">
        <f>IF(G75=$AE$1,J75,"")</f>
        <v/>
      </c>
      <c r="AG75" s="124"/>
    </row>
    <row r="76" spans="8:8" ht="35.1">
      <c r="A76" s="118">
        <v>7.0</v>
      </c>
      <c r="B76" s="50" t="str">
        <f>IF(A76&gt;=0,IF(A76&lt;=4,"S",IF(A76&lt;=9,"B"," "))," ")</f>
        <v>B</v>
      </c>
      <c r="C76" s="50" t="str">
        <f>IF(MOD(A76,2)=0,"R","G")</f>
        <v>G</v>
      </c>
      <c r="D76" s="50">
        <v>6.0</v>
      </c>
      <c r="F76" s="50" t="str">
        <f>B76&amp;B77&amp;B78&amp;B79&amp;B80&amp;A81</f>
        <v>BBSBB4</v>
      </c>
      <c r="G76" s="50" t="str">
        <f>C76&amp;C77&amp;C78&amp;C79&amp;C80&amp;A81</f>
        <v>GGRGG4</v>
      </c>
      <c r="H76" s="50" t="str">
        <f>B82</f>
        <v>B</v>
      </c>
      <c r="I76" s="50" t="str">
        <f>C82</f>
        <v>R</v>
      </c>
      <c r="J76" s="50">
        <f>A82</f>
        <v>8.0</v>
      </c>
      <c r="L76" s="50" t="str">
        <f>B76&amp;B77&amp;B78&amp;B79&amp;B80&amp;A81</f>
        <v>BBSBB4</v>
      </c>
      <c r="M76" s="50" t="str">
        <f>C76&amp;C77&amp;C78&amp;C79&amp;C80&amp;A81</f>
        <v>GGRGG4</v>
      </c>
      <c r="N76" s="50" t="str">
        <f>B82</f>
        <v>B</v>
      </c>
      <c r="O76" s="50" t="str">
        <f>C82</f>
        <v>R</v>
      </c>
      <c r="P76" s="50"/>
      <c r="Q76" s="50" t="str">
        <f>B76&amp;B77&amp;B78&amp;B79&amp;B80&amp;B81</f>
        <v>BBSBBS</v>
      </c>
      <c r="R76" s="119" t="str">
        <f>C76&amp;C77&amp;C78&amp;C79&amp;C80&amp;C81</f>
        <v>GGRGGR</v>
      </c>
      <c r="S76" s="119" t="str">
        <f>B82</f>
        <v>B</v>
      </c>
      <c r="T76" s="119" t="str">
        <f>C82</f>
        <v>R</v>
      </c>
      <c r="U76" s="119"/>
      <c r="V76" s="119" t="str">
        <f>B76&amp;B77&amp;B78&amp;B79&amp;B80</f>
        <v>BBSBB</v>
      </c>
      <c r="W76" s="119" t="str">
        <f>C76&amp;C77&amp;C78&amp;C79&amp;C80</f>
        <v>GGRGG</v>
      </c>
      <c r="X76" s="119" t="str">
        <f>B81</f>
        <v>S</v>
      </c>
      <c r="Y76" s="119" t="str">
        <f>C81</f>
        <v>R</v>
      </c>
      <c r="Z76" s="50"/>
      <c r="AC76" s="50" t="str">
        <f>IF(F76=$AB$1,H76&amp;I76,"")</f>
        <v/>
      </c>
      <c r="AD76" s="123" t="str">
        <f>IF(F76=$AB$1,J76,"")</f>
        <v/>
      </c>
      <c r="AF76" s="124" t="str">
        <f>IF(G76=$AE$1,J76,"")</f>
        <v/>
      </c>
      <c r="AG76" s="124"/>
    </row>
    <row r="77" spans="8:8" ht="35.1">
      <c r="A77" s="118">
        <v>9.0</v>
      </c>
      <c r="B77" s="50" t="str">
        <f>IF(A77&gt;=0,IF(A77&lt;=4,"S",IF(A77&lt;=9,"B"," "))," ")</f>
        <v>B</v>
      </c>
      <c r="C77" s="50" t="str">
        <f>IF(MOD(A77,2)=0,"R","G")</f>
        <v>G</v>
      </c>
      <c r="D77" s="50">
        <v>7.0</v>
      </c>
      <c r="F77" s="50" t="str">
        <f>B77&amp;B78&amp;B79&amp;B80&amp;B81&amp;A82</f>
        <v>BSBBS8</v>
      </c>
      <c r="G77" s="50" t="str">
        <f>C77&amp;C78&amp;C79&amp;C80&amp;C81&amp;A82</f>
        <v>GRGGR8</v>
      </c>
      <c r="H77" s="50" t="str">
        <f>B83</f>
        <v>S</v>
      </c>
      <c r="I77" s="50" t="str">
        <f>C83</f>
        <v>R</v>
      </c>
      <c r="J77" s="50">
        <f>A83</f>
        <v>4.0</v>
      </c>
      <c r="L77" s="50" t="str">
        <f>B77&amp;B78&amp;B79&amp;B80&amp;B81&amp;A82</f>
        <v>BSBBS8</v>
      </c>
      <c r="M77" s="50" t="str">
        <f>C77&amp;C78&amp;C79&amp;C80&amp;C81&amp;A82</f>
        <v>GRGGR8</v>
      </c>
      <c r="N77" s="50" t="str">
        <f>B83</f>
        <v>S</v>
      </c>
      <c r="O77" s="50" t="str">
        <f>C83</f>
        <v>R</v>
      </c>
      <c r="P77" s="50"/>
      <c r="Q77" s="50" t="str">
        <f>B77&amp;B78&amp;B79&amp;B80&amp;B81&amp;B82</f>
        <v>BSBBSB</v>
      </c>
      <c r="R77" s="119" t="str">
        <f>C77&amp;C78&amp;C79&amp;C80&amp;C81&amp;C82</f>
        <v>GRGGRR</v>
      </c>
      <c r="S77" s="119" t="str">
        <f>B83</f>
        <v>S</v>
      </c>
      <c r="T77" s="119" t="str">
        <f>C83</f>
        <v>R</v>
      </c>
      <c r="U77" s="119"/>
      <c r="V77" s="119" t="str">
        <f>B77&amp;B78&amp;B79&amp;B80&amp;B81</f>
        <v>BSBBS</v>
      </c>
      <c r="W77" s="119" t="str">
        <f>C77&amp;C78&amp;C79&amp;C80&amp;C81</f>
        <v>GRGGR</v>
      </c>
      <c r="X77" s="119" t="str">
        <f>B82</f>
        <v>B</v>
      </c>
      <c r="Y77" s="119" t="str">
        <f>C82</f>
        <v>R</v>
      </c>
      <c r="Z77" s="50"/>
      <c r="AC77" s="50" t="str">
        <f>IF(F77=$AB$1,H77&amp;I77,"")</f>
        <v/>
      </c>
      <c r="AD77" s="123" t="str">
        <f>IF(F77=$AB$1,J77,"")</f>
        <v/>
      </c>
      <c r="AF77" s="124" t="str">
        <f>IF(G77=$AE$1,J77,"")</f>
        <v/>
      </c>
      <c r="AG77" s="124"/>
    </row>
    <row r="78" spans="8:8" ht="35.1">
      <c r="A78" s="118">
        <v>2.0</v>
      </c>
      <c r="B78" s="50" t="str">
        <f>IF(A78&gt;=0,IF(A78&lt;=4,"S",IF(A78&lt;=9,"B"," "))," ")</f>
        <v>S</v>
      </c>
      <c r="C78" s="50" t="str">
        <f>IF(MOD(A78,2)=0,"R","G")</f>
        <v>R</v>
      </c>
      <c r="D78" s="50">
        <v>8.0</v>
      </c>
      <c r="F78" s="50" t="str">
        <f>B78&amp;B79&amp;B80&amp;B81&amp;B82&amp;A83</f>
        <v>SBBSB4</v>
      </c>
      <c r="G78" s="50" t="str">
        <f>C78&amp;C79&amp;C80&amp;C81&amp;C82&amp;A83</f>
        <v>RGGRR4</v>
      </c>
      <c r="H78" s="50" t="str">
        <f>B84</f>
        <v>S</v>
      </c>
      <c r="I78" s="50" t="str">
        <f>C84</f>
        <v>R</v>
      </c>
      <c r="J78" s="50">
        <f>A84</f>
        <v>0.0</v>
      </c>
      <c r="L78" s="50" t="str">
        <f>B78&amp;B79&amp;B80&amp;B81&amp;B82&amp;A83</f>
        <v>SBBSB4</v>
      </c>
      <c r="M78" s="50" t="str">
        <f>C78&amp;C79&amp;C80&amp;C81&amp;C82&amp;A83</f>
        <v>RGGRR4</v>
      </c>
      <c r="N78" s="50" t="str">
        <f>B84</f>
        <v>S</v>
      </c>
      <c r="O78" s="50" t="str">
        <f>C84</f>
        <v>R</v>
      </c>
      <c r="P78" s="50"/>
      <c r="Q78" s="50" t="str">
        <f>B78&amp;B79&amp;B80&amp;B81&amp;B82&amp;B83</f>
        <v>SBBSBS</v>
      </c>
      <c r="R78" s="119" t="str">
        <f>C78&amp;C79&amp;C80&amp;C81&amp;C82&amp;C83</f>
        <v>RGGRRR</v>
      </c>
      <c r="S78" s="119" t="str">
        <f>B84</f>
        <v>S</v>
      </c>
      <c r="T78" s="119" t="str">
        <f>C84</f>
        <v>R</v>
      </c>
      <c r="U78" s="119"/>
      <c r="V78" s="119" t="str">
        <f>B78&amp;B79&amp;B80&amp;B81&amp;B82</f>
        <v>SBBSB</v>
      </c>
      <c r="W78" s="119" t="str">
        <f>C78&amp;C79&amp;C80&amp;C81&amp;C82</f>
        <v>RGGRR</v>
      </c>
      <c r="X78" s="119" t="str">
        <f>B83</f>
        <v>S</v>
      </c>
      <c r="Y78" s="119" t="str">
        <f>C83</f>
        <v>R</v>
      </c>
      <c r="Z78" s="50"/>
      <c r="AC78" s="50" t="str">
        <f>IF(F78=$AB$1,H78&amp;I78,"")</f>
        <v/>
      </c>
      <c r="AD78" s="123" t="str">
        <f>IF(F78=$AB$1,J78,"")</f>
        <v/>
      </c>
      <c r="AF78" s="124" t="str">
        <f>IF(G78=$AE$1,J78,"")</f>
        <v/>
      </c>
      <c r="AG78" s="124"/>
    </row>
    <row r="79" spans="8:8" ht="35.1">
      <c r="A79" s="118">
        <v>5.0</v>
      </c>
      <c r="B79" s="50" t="str">
        <f>IF(A79&gt;=0,IF(A79&lt;=4,"S",IF(A79&lt;=9,"B"," "))," ")</f>
        <v>B</v>
      </c>
      <c r="C79" s="50" t="str">
        <f>IF(MOD(A79,2)=0,"R","G")</f>
        <v>G</v>
      </c>
      <c r="D79" s="50">
        <v>9.0</v>
      </c>
      <c r="F79" s="50" t="str">
        <f>B79&amp;B80&amp;B81&amp;B82&amp;B83&amp;A84</f>
        <v>BBSBS0</v>
      </c>
      <c r="G79" s="50" t="str">
        <f>C79&amp;C80&amp;C81&amp;C82&amp;C83&amp;A84</f>
        <v>GGRRR0</v>
      </c>
      <c r="H79" s="50" t="str">
        <f>B85</f>
        <v>B</v>
      </c>
      <c r="I79" s="50" t="str">
        <f>C85</f>
        <v>G</v>
      </c>
      <c r="J79" s="50">
        <f>A85</f>
        <v>9.0</v>
      </c>
      <c r="L79" s="50" t="str">
        <f>B79&amp;B80&amp;B81&amp;B82&amp;B83&amp;A84</f>
        <v>BBSBS0</v>
      </c>
      <c r="M79" s="50" t="str">
        <f>C79&amp;C80&amp;C81&amp;C82&amp;C83&amp;A84</f>
        <v>GGRRR0</v>
      </c>
      <c r="N79" s="50" t="str">
        <f>B85</f>
        <v>B</v>
      </c>
      <c r="O79" s="50" t="str">
        <f>C85</f>
        <v>G</v>
      </c>
      <c r="P79" s="50"/>
      <c r="Q79" s="50" t="str">
        <f>B79&amp;B80&amp;B81&amp;B82&amp;B83&amp;B84</f>
        <v>BBSBSS</v>
      </c>
      <c r="R79" s="119" t="str">
        <f>C79&amp;C80&amp;C81&amp;C82&amp;C83&amp;C84</f>
        <v>GGRRRR</v>
      </c>
      <c r="S79" s="119" t="str">
        <f>B85</f>
        <v>B</v>
      </c>
      <c r="T79" s="119" t="str">
        <f>C85</f>
        <v>G</v>
      </c>
      <c r="U79" s="119"/>
      <c r="V79" s="119" t="str">
        <f>B79&amp;B80&amp;B81&amp;B82&amp;B83</f>
        <v>BBSBS</v>
      </c>
      <c r="W79" s="119" t="str">
        <f>C79&amp;C80&amp;C81&amp;C82&amp;C83</f>
        <v>GGRRR</v>
      </c>
      <c r="X79" s="119" t="str">
        <f>B84</f>
        <v>S</v>
      </c>
      <c r="Y79" s="119" t="str">
        <f>C84</f>
        <v>R</v>
      </c>
      <c r="Z79" s="50"/>
      <c r="AC79" s="50" t="str">
        <f>IF(F79=$AB$1,H79&amp;I79,"")</f>
        <v/>
      </c>
      <c r="AD79" s="123" t="str">
        <f>IF(F79=$AB$1,J79,"")</f>
        <v/>
      </c>
      <c r="AF79" s="124" t="str">
        <f>IF(G79=$AE$1,J79,"")</f>
        <v/>
      </c>
      <c r="AG79" s="124"/>
    </row>
    <row r="80" spans="8:8" ht="35.1">
      <c r="A80" s="118">
        <v>7.0</v>
      </c>
      <c r="B80" s="50" t="str">
        <f>IF(A80&gt;=0,IF(A80&lt;=4,"S",IF(A80&lt;=9,"B"," "))," ")</f>
        <v>B</v>
      </c>
      <c r="C80" s="50" t="str">
        <f>IF(MOD(A80,2)=0,"R","G")</f>
        <v>G</v>
      </c>
      <c r="D80" s="50">
        <v>0.0</v>
      </c>
      <c r="F80" s="50" t="str">
        <f>B80&amp;B81&amp;B82&amp;B83&amp;B84&amp;A85</f>
        <v>BSBSS9</v>
      </c>
      <c r="G80" s="50" t="str">
        <f>C80&amp;C81&amp;C82&amp;C83&amp;C84&amp;A85</f>
        <v>GRRRR9</v>
      </c>
      <c r="H80" s="50" t="str">
        <f>B86</f>
        <v>B</v>
      </c>
      <c r="I80" s="50" t="str">
        <f>C86</f>
        <v>R</v>
      </c>
      <c r="J80" s="50">
        <f>A86</f>
        <v>8.0</v>
      </c>
      <c r="L80" s="50" t="str">
        <f>B80&amp;B81&amp;B82&amp;B83&amp;B84&amp;A85</f>
        <v>BSBSS9</v>
      </c>
      <c r="M80" s="50" t="str">
        <f>C80&amp;C81&amp;C82&amp;C83&amp;C84&amp;A85</f>
        <v>GRRRR9</v>
      </c>
      <c r="N80" s="50" t="str">
        <f>B86</f>
        <v>B</v>
      </c>
      <c r="O80" s="50" t="str">
        <f>C86</f>
        <v>R</v>
      </c>
      <c r="P80" s="50"/>
      <c r="Q80" s="50" t="str">
        <f>B80&amp;B81&amp;B82&amp;B83&amp;B84&amp;B85</f>
        <v>BSBSSB</v>
      </c>
      <c r="R80" s="119" t="str">
        <f>C80&amp;C81&amp;C82&amp;C83&amp;C84&amp;C85</f>
        <v>GRRRRG</v>
      </c>
      <c r="S80" s="119" t="str">
        <f>B86</f>
        <v>B</v>
      </c>
      <c r="T80" s="119" t="str">
        <f>C86</f>
        <v>R</v>
      </c>
      <c r="U80" s="119"/>
      <c r="V80" s="119" t="str">
        <f>B80&amp;B81&amp;B82&amp;B83&amp;B84</f>
        <v>BSBSS</v>
      </c>
      <c r="W80" s="119" t="str">
        <f>C80&amp;C81&amp;C82&amp;C83&amp;C84</f>
        <v>GRRRR</v>
      </c>
      <c r="X80" s="119" t="str">
        <f>B85</f>
        <v>B</v>
      </c>
      <c r="Y80" s="119" t="str">
        <f>C85</f>
        <v>G</v>
      </c>
      <c r="Z80" s="50"/>
      <c r="AC80" s="50" t="str">
        <f>IF(F80=$AB$1,H80&amp;I80,"")</f>
        <v/>
      </c>
      <c r="AD80" s="123" t="str">
        <f>IF(F80=$AB$1,J80,"")</f>
        <v/>
      </c>
      <c r="AF80" s="124" t="str">
        <f>IF(G80=$AE$1,J80,"")</f>
        <v/>
      </c>
      <c r="AG80" s="124"/>
    </row>
    <row r="81" spans="8:8" ht="35.1">
      <c r="A81" s="118">
        <v>4.0</v>
      </c>
      <c r="B81" s="50" t="str">
        <f>IF(A81&gt;=0,IF(A81&lt;=4,"S",IF(A81&lt;=9,"B"," "))," ")</f>
        <v>S</v>
      </c>
      <c r="C81" s="50" t="str">
        <f>IF(MOD(A81,2)=0,"R","G")</f>
        <v>R</v>
      </c>
      <c r="D81" s="50">
        <v>1.0</v>
      </c>
      <c r="F81" s="50" t="str">
        <f>B81&amp;B82&amp;B83&amp;B84&amp;B85&amp;A86</f>
        <v>SBSSB8</v>
      </c>
      <c r="G81" s="50" t="str">
        <f>C81&amp;C82&amp;C83&amp;C84&amp;C85&amp;A86</f>
        <v>RRRRG8</v>
      </c>
      <c r="H81" s="50" t="str">
        <f>B87</f>
        <v>B</v>
      </c>
      <c r="I81" s="50" t="str">
        <f>C87</f>
        <v>R</v>
      </c>
      <c r="J81" s="50">
        <f>A87</f>
        <v>8.0</v>
      </c>
      <c r="L81" s="50" t="str">
        <f>B81&amp;B82&amp;B83&amp;B84&amp;B85&amp;A86</f>
        <v>SBSSB8</v>
      </c>
      <c r="M81" s="50" t="str">
        <f>C81&amp;C82&amp;C83&amp;C84&amp;C85&amp;A86</f>
        <v>RRRRG8</v>
      </c>
      <c r="N81" s="50" t="str">
        <f>B87</f>
        <v>B</v>
      </c>
      <c r="O81" s="50" t="str">
        <f>C87</f>
        <v>R</v>
      </c>
      <c r="P81" s="50"/>
      <c r="Q81" s="50" t="str">
        <f>B81&amp;B82&amp;B83&amp;B84&amp;B85&amp;B86</f>
        <v>SBSSBB</v>
      </c>
      <c r="R81" s="119" t="str">
        <f>C81&amp;C82&amp;C83&amp;C84&amp;C85&amp;C86</f>
        <v>RRRRGR</v>
      </c>
      <c r="S81" s="119" t="str">
        <f>B87</f>
        <v>B</v>
      </c>
      <c r="T81" s="119" t="str">
        <f>C87</f>
        <v>R</v>
      </c>
      <c r="U81" s="119"/>
      <c r="V81" s="119" t="str">
        <f>B81&amp;B82&amp;B83&amp;B84&amp;B85</f>
        <v>SBSSB</v>
      </c>
      <c r="W81" s="119" t="str">
        <f>C81&amp;C82&amp;C83&amp;C84&amp;C85</f>
        <v>RRRRG</v>
      </c>
      <c r="X81" s="119" t="str">
        <f>B86</f>
        <v>B</v>
      </c>
      <c r="Y81" s="119" t="str">
        <f>C86</f>
        <v>R</v>
      </c>
      <c r="Z81" s="50"/>
      <c r="AC81" s="50" t="str">
        <f>IF(F81=$AB$1,H81&amp;I81,"")</f>
        <v/>
      </c>
      <c r="AD81" s="123" t="str">
        <f>IF(F81=$AB$1,J81,"")</f>
        <v/>
      </c>
      <c r="AF81" s="124" t="str">
        <f>IF(G81=$AE$1,J81,"")</f>
        <v/>
      </c>
      <c r="AG81" s="124"/>
    </row>
    <row r="82" spans="8:8" ht="35.1">
      <c r="A82" s="118">
        <v>8.0</v>
      </c>
      <c r="B82" s="50" t="str">
        <f>IF(A82&gt;=0,IF(A82&lt;=4,"S",IF(A82&lt;=9,"B"," "))," ")</f>
        <v>B</v>
      </c>
      <c r="C82" s="50" t="str">
        <f>IF(MOD(A82,2)=0,"R","G")</f>
        <v>R</v>
      </c>
      <c r="D82" s="50">
        <v>2.0</v>
      </c>
      <c r="F82" s="50" t="str">
        <f>B82&amp;B83&amp;B84&amp;B85&amp;B86&amp;A87</f>
        <v>BSSBB8</v>
      </c>
      <c r="G82" s="50" t="str">
        <f>C82&amp;C83&amp;C84&amp;C85&amp;C86&amp;A87</f>
        <v>RRRGR8</v>
      </c>
      <c r="H82" s="50" t="str">
        <f>B88</f>
        <v>S</v>
      </c>
      <c r="I82" s="50" t="str">
        <f>C88</f>
        <v>G</v>
      </c>
      <c r="J82" s="50">
        <f>A88</f>
        <v>1.0</v>
      </c>
      <c r="L82" s="50" t="str">
        <f>B82&amp;B83&amp;B84&amp;B85&amp;B86&amp;A87</f>
        <v>BSSBB8</v>
      </c>
      <c r="M82" s="50" t="str">
        <f>C82&amp;C83&amp;C84&amp;C85&amp;C86&amp;A87</f>
        <v>RRRGR8</v>
      </c>
      <c r="N82" s="50" t="str">
        <f>B88</f>
        <v>S</v>
      </c>
      <c r="O82" s="50" t="str">
        <f>C88</f>
        <v>G</v>
      </c>
      <c r="P82" s="50"/>
      <c r="Q82" s="50" t="str">
        <f>B82&amp;B83&amp;B84&amp;B85&amp;B86&amp;B87</f>
        <v>BSSBBB</v>
      </c>
      <c r="R82" s="119" t="str">
        <f>C82&amp;C83&amp;C84&amp;C85&amp;C86&amp;C87</f>
        <v>RRRGRR</v>
      </c>
      <c r="S82" s="119" t="str">
        <f>B88</f>
        <v>S</v>
      </c>
      <c r="T82" s="119" t="str">
        <f>C88</f>
        <v>G</v>
      </c>
      <c r="U82" s="119"/>
      <c r="V82" s="119" t="str">
        <f>B82&amp;B83&amp;B84&amp;B85&amp;B86</f>
        <v>BSSBB</v>
      </c>
      <c r="W82" s="119" t="str">
        <f>C82&amp;C83&amp;C84&amp;C85&amp;C86</f>
        <v>RRRGR</v>
      </c>
      <c r="X82" s="119" t="str">
        <f>B87</f>
        <v>B</v>
      </c>
      <c r="Y82" s="119" t="str">
        <f>C87</f>
        <v>R</v>
      </c>
      <c r="Z82" s="50"/>
      <c r="AC82" s="50" t="str">
        <f>IF(F82=$AB$1,H82&amp;I82,"")</f>
        <v/>
      </c>
      <c r="AD82" s="123" t="str">
        <f>IF(F82=$AB$1,J82,"")</f>
        <v/>
      </c>
      <c r="AF82" s="124" t="str">
        <f>IF(G82=$AE$1,J82,"")</f>
        <v/>
      </c>
      <c r="AG82" s="124"/>
    </row>
    <row r="83" spans="8:8" ht="35.1">
      <c r="A83" s="118">
        <v>4.0</v>
      </c>
      <c r="B83" s="50" t="str">
        <f>IF(A83&gt;=0,IF(A83&lt;=4,"S",IF(A83&lt;=9,"B"," "))," ")</f>
        <v>S</v>
      </c>
      <c r="C83" s="50" t="str">
        <f>IF(MOD(A83,2)=0,"R","G")</f>
        <v>R</v>
      </c>
      <c r="D83" s="50">
        <v>3.0</v>
      </c>
      <c r="F83" s="50" t="str">
        <f>B83&amp;B84&amp;B85&amp;B86&amp;B87&amp;A88</f>
        <v>SSBBB1</v>
      </c>
      <c r="G83" s="50" t="str">
        <f>C83&amp;C84&amp;C85&amp;C86&amp;C87&amp;A88</f>
        <v>RRGRR1</v>
      </c>
      <c r="H83" s="50" t="str">
        <f>B89</f>
        <v>S</v>
      </c>
      <c r="I83" s="50" t="str">
        <f>C89</f>
        <v>R</v>
      </c>
      <c r="J83" s="50">
        <f>A89</f>
        <v>4.0</v>
      </c>
      <c r="L83" s="50" t="str">
        <f>B83&amp;B84&amp;B85&amp;B86&amp;B87&amp;A88</f>
        <v>SSBBB1</v>
      </c>
      <c r="M83" s="50" t="str">
        <f>C83&amp;C84&amp;C85&amp;C86&amp;C87&amp;A88</f>
        <v>RRGRR1</v>
      </c>
      <c r="N83" s="50" t="str">
        <f>B89</f>
        <v>S</v>
      </c>
      <c r="O83" s="50" t="str">
        <f>C89</f>
        <v>R</v>
      </c>
      <c r="P83" s="50"/>
      <c r="Q83" s="50" t="str">
        <f>B83&amp;B84&amp;B85&amp;B86&amp;B87&amp;B88</f>
        <v>SSBBBS</v>
      </c>
      <c r="R83" s="119" t="str">
        <f>C83&amp;C84&amp;C85&amp;C86&amp;C87&amp;C88</f>
        <v>RRGRRG</v>
      </c>
      <c r="S83" s="119" t="str">
        <f>B89</f>
        <v>S</v>
      </c>
      <c r="T83" s="119" t="str">
        <f>C89</f>
        <v>R</v>
      </c>
      <c r="U83" s="119"/>
      <c r="V83" s="119" t="str">
        <f>B83&amp;B84&amp;B85&amp;B86&amp;B87</f>
        <v>SSBBB</v>
      </c>
      <c r="W83" s="119" t="str">
        <f>C83&amp;C84&amp;C85&amp;C86&amp;C87</f>
        <v>RRGRR</v>
      </c>
      <c r="X83" s="119" t="str">
        <f>B88</f>
        <v>S</v>
      </c>
      <c r="Y83" s="119" t="str">
        <f>C88</f>
        <v>G</v>
      </c>
      <c r="Z83" s="50"/>
      <c r="AC83" s="50" t="str">
        <f>IF(F83=$AB$1,H83&amp;I83,"")</f>
        <v/>
      </c>
      <c r="AD83" s="123" t="str">
        <f>IF(F83=$AB$1,J83,"")</f>
        <v/>
      </c>
      <c r="AF83" s="124" t="str">
        <f>IF(G83=$AE$1,J83,"")</f>
        <v/>
      </c>
      <c r="AG83" s="124"/>
    </row>
    <row r="84" spans="8:8" ht="35.1">
      <c r="A84" s="118">
        <v>0.0</v>
      </c>
      <c r="B84" s="50" t="str">
        <f>IF(A84&gt;=0,IF(A84&lt;=4,"S",IF(A84&lt;=9,"B"," "))," ")</f>
        <v>S</v>
      </c>
      <c r="C84" s="50" t="str">
        <f>IF(MOD(A84,2)=0,"R","G")</f>
        <v>R</v>
      </c>
      <c r="D84" s="50">
        <v>4.0</v>
      </c>
      <c r="F84" s="50" t="str">
        <f>B84&amp;B85&amp;B86&amp;B87&amp;B88&amp;A89</f>
        <v>SBBBS4</v>
      </c>
      <c r="G84" s="50" t="str">
        <f>C84&amp;C85&amp;C86&amp;C87&amp;C88&amp;A89</f>
        <v>RGRRG4</v>
      </c>
      <c r="H84" s="50" t="str">
        <f>B90</f>
        <v>B</v>
      </c>
      <c r="I84" s="50" t="str">
        <f>C90</f>
        <v>R</v>
      </c>
      <c r="J84" s="50">
        <f>A90</f>
        <v>8.0</v>
      </c>
      <c r="L84" s="50" t="str">
        <f>B84&amp;B85&amp;B86&amp;B87&amp;B88&amp;A89</f>
        <v>SBBBS4</v>
      </c>
      <c r="M84" s="50" t="str">
        <f>C84&amp;C85&amp;C86&amp;C87&amp;C88&amp;A89</f>
        <v>RGRRG4</v>
      </c>
      <c r="N84" s="50" t="str">
        <f>B90</f>
        <v>B</v>
      </c>
      <c r="O84" s="50" t="str">
        <f>C90</f>
        <v>R</v>
      </c>
      <c r="P84" s="50"/>
      <c r="Q84" s="50" t="str">
        <f>B84&amp;B85&amp;B86&amp;B87&amp;B88&amp;B89</f>
        <v>SBBBSS</v>
      </c>
      <c r="R84" s="119" t="str">
        <f>C84&amp;C85&amp;C86&amp;C87&amp;C88&amp;C89</f>
        <v>RGRRGR</v>
      </c>
      <c r="S84" s="119" t="str">
        <f>B90</f>
        <v>B</v>
      </c>
      <c r="T84" s="119" t="str">
        <f>C90</f>
        <v>R</v>
      </c>
      <c r="U84" s="119"/>
      <c r="V84" s="119" t="str">
        <f>B84&amp;B85&amp;B86&amp;B87&amp;B88</f>
        <v>SBBBS</v>
      </c>
      <c r="W84" s="119" t="str">
        <f>C84&amp;C85&amp;C86&amp;C87&amp;C88</f>
        <v>RGRRG</v>
      </c>
      <c r="X84" s="119" t="str">
        <f>B89</f>
        <v>S</v>
      </c>
      <c r="Y84" s="119" t="str">
        <f>C89</f>
        <v>R</v>
      </c>
      <c r="Z84" s="50"/>
      <c r="AC84" s="50" t="str">
        <f>IF(F84=$AB$1,H84&amp;I84,"")</f>
        <v/>
      </c>
      <c r="AD84" s="123" t="str">
        <f>IF(F84=$AB$1,J84,"")</f>
        <v/>
      </c>
      <c r="AF84" s="124" t="str">
        <f>IF(G84=$AE$1,J84,"")</f>
        <v/>
      </c>
      <c r="AG84" s="124"/>
    </row>
    <row r="85" spans="8:8" ht="35.1">
      <c r="A85" s="118">
        <v>9.0</v>
      </c>
      <c r="B85" s="50" t="str">
        <f>IF(A85&gt;=0,IF(A85&lt;=4,"S",IF(A85&lt;=9,"B"," "))," ")</f>
        <v>B</v>
      </c>
      <c r="C85" s="50" t="str">
        <f>IF(MOD(A85,2)=0,"R","G")</f>
        <v>G</v>
      </c>
      <c r="D85" s="50">
        <v>5.0</v>
      </c>
      <c r="F85" s="50" t="str">
        <f>B85&amp;B86&amp;B87&amp;B88&amp;B89&amp;A90</f>
        <v>BBBSS8</v>
      </c>
      <c r="G85" s="50" t="str">
        <f>C85&amp;C86&amp;C87&amp;C88&amp;C89&amp;A90</f>
        <v>GRRGR8</v>
      </c>
      <c r="H85" s="50" t="str">
        <f>B91</f>
        <v>B</v>
      </c>
      <c r="I85" s="50" t="str">
        <f>C91</f>
        <v>R</v>
      </c>
      <c r="J85" s="50">
        <f>A91</f>
        <v>8.0</v>
      </c>
      <c r="L85" s="50" t="str">
        <f>B85&amp;B86&amp;B87&amp;B88&amp;B89&amp;A90</f>
        <v>BBBSS8</v>
      </c>
      <c r="M85" s="50" t="str">
        <f>C85&amp;C86&amp;C87&amp;C88&amp;C89&amp;A90</f>
        <v>GRRGR8</v>
      </c>
      <c r="N85" s="50" t="str">
        <f>B91</f>
        <v>B</v>
      </c>
      <c r="O85" s="50" t="str">
        <f>C91</f>
        <v>R</v>
      </c>
      <c r="P85" s="50"/>
      <c r="Q85" s="50" t="str">
        <f>B85&amp;B86&amp;B87&amp;B88&amp;B89&amp;B90</f>
        <v>BBBSSB</v>
      </c>
      <c r="R85" s="119" t="str">
        <f>C85&amp;C86&amp;C87&amp;C88&amp;C89&amp;C90</f>
        <v>GRRGRR</v>
      </c>
      <c r="S85" s="119" t="str">
        <f>B91</f>
        <v>B</v>
      </c>
      <c r="T85" s="119" t="str">
        <f>C91</f>
        <v>R</v>
      </c>
      <c r="U85" s="119"/>
      <c r="V85" s="119" t="str">
        <f>B85&amp;B86&amp;B87&amp;B88&amp;B89</f>
        <v>BBBSS</v>
      </c>
      <c r="W85" s="119" t="str">
        <f>C85&amp;C86&amp;C87&amp;C88&amp;C89</f>
        <v>GRRGR</v>
      </c>
      <c r="X85" s="119" t="str">
        <f>B90</f>
        <v>B</v>
      </c>
      <c r="Y85" s="119" t="str">
        <f>C90</f>
        <v>R</v>
      </c>
      <c r="Z85" s="50"/>
      <c r="AC85" s="50" t="str">
        <f>IF(F85=$AB$1,H85&amp;I85,"")</f>
        <v/>
      </c>
      <c r="AD85" s="123" t="str">
        <f>IF(F85=$AB$1,J85,"")</f>
        <v/>
      </c>
      <c r="AF85" s="124" t="str">
        <f>IF(G85=$AE$1,J85,"")</f>
        <v/>
      </c>
      <c r="AG85" s="124"/>
    </row>
    <row r="86" spans="8:8" ht="35.1">
      <c r="A86" s="118">
        <v>8.0</v>
      </c>
      <c r="B86" s="50" t="str">
        <f>IF(A86&gt;=0,IF(A86&lt;=4,"S",IF(A86&lt;=9,"B"," "))," ")</f>
        <v>B</v>
      </c>
      <c r="C86" s="50" t="str">
        <f>IF(MOD(A86,2)=0,"R","G")</f>
        <v>R</v>
      </c>
      <c r="D86" s="50">
        <v>6.0</v>
      </c>
      <c r="F86" s="50" t="str">
        <f>B86&amp;B87&amp;B88&amp;B89&amp;B90&amp;A91</f>
        <v>BBSSB8</v>
      </c>
      <c r="G86" s="50" t="str">
        <f>C86&amp;C87&amp;C88&amp;C89&amp;C90&amp;A91</f>
        <v>RRGRR8</v>
      </c>
      <c r="H86" s="50" t="str">
        <f>B92</f>
        <v>S</v>
      </c>
      <c r="I86" s="50" t="str">
        <f>C92</f>
        <v>G</v>
      </c>
      <c r="J86" s="50">
        <f>A92</f>
        <v>3.0</v>
      </c>
      <c r="L86" s="50" t="str">
        <f>B86&amp;B87&amp;B88&amp;B89&amp;B90&amp;A91</f>
        <v>BBSSB8</v>
      </c>
      <c r="M86" s="50" t="str">
        <f>C86&amp;C87&amp;C88&amp;C89&amp;C90&amp;A91</f>
        <v>RRGRR8</v>
      </c>
      <c r="N86" s="50" t="str">
        <f>B92</f>
        <v>S</v>
      </c>
      <c r="O86" s="50" t="str">
        <f>C92</f>
        <v>G</v>
      </c>
      <c r="P86" s="50"/>
      <c r="Q86" s="50" t="str">
        <f>B86&amp;B87&amp;B88&amp;B89&amp;B90&amp;B91</f>
        <v>BBSSBB</v>
      </c>
      <c r="R86" s="119" t="str">
        <f>C86&amp;C87&amp;C88&amp;C89&amp;C90&amp;C91</f>
        <v>RRGRRR</v>
      </c>
      <c r="S86" s="119" t="str">
        <f>B92</f>
        <v>S</v>
      </c>
      <c r="T86" s="119" t="str">
        <f>C92</f>
        <v>G</v>
      </c>
      <c r="U86" s="119"/>
      <c r="V86" s="119" t="str">
        <f>B86&amp;B87&amp;B88&amp;B89&amp;B90</f>
        <v>BBSSB</v>
      </c>
      <c r="W86" s="119" t="str">
        <f>C86&amp;C87&amp;C88&amp;C89&amp;C90</f>
        <v>RRGRR</v>
      </c>
      <c r="X86" s="119" t="str">
        <f>B91</f>
        <v>B</v>
      </c>
      <c r="Y86" s="119" t="str">
        <f>C91</f>
        <v>R</v>
      </c>
      <c r="Z86" s="50"/>
      <c r="AC86" s="50" t="str">
        <f>IF(F86=$AB$1,H86&amp;I86,"")</f>
        <v/>
      </c>
      <c r="AD86" s="123" t="str">
        <f>IF(F86=$AB$1,J86,"")</f>
        <v/>
      </c>
      <c r="AF86" s="124" t="str">
        <f>IF(G86=$AE$1,J86,"")</f>
        <v/>
      </c>
      <c r="AG86" s="124"/>
    </row>
    <row r="87" spans="8:8" ht="35.1">
      <c r="A87" s="118">
        <v>8.0</v>
      </c>
      <c r="B87" s="50" t="str">
        <f>IF(A87&gt;=0,IF(A87&lt;=4,"S",IF(A87&lt;=9,"B"," "))," ")</f>
        <v>B</v>
      </c>
      <c r="C87" s="50" t="str">
        <f>IF(MOD(A87,2)=0,"R","G")</f>
        <v>R</v>
      </c>
      <c r="D87" s="50">
        <v>7.0</v>
      </c>
      <c r="F87" s="50" t="str">
        <f>B87&amp;B88&amp;B89&amp;B90&amp;B91&amp;A92</f>
        <v>BSSBB3</v>
      </c>
      <c r="G87" s="50" t="str">
        <f>C87&amp;C88&amp;C89&amp;C90&amp;C91&amp;A92</f>
        <v>RGRRR3</v>
      </c>
      <c r="H87" s="50" t="str">
        <f>B93</f>
        <v>B</v>
      </c>
      <c r="I87" s="50" t="str">
        <f>C93</f>
        <v>R</v>
      </c>
      <c r="J87" s="50">
        <f>A93</f>
        <v>6.0</v>
      </c>
      <c r="L87" s="50" t="str">
        <f>B87&amp;B88&amp;B89&amp;B90&amp;B91&amp;A92</f>
        <v>BSSBB3</v>
      </c>
      <c r="M87" s="50" t="str">
        <f>C87&amp;C88&amp;C89&amp;C90&amp;C91&amp;A92</f>
        <v>RGRRR3</v>
      </c>
      <c r="N87" s="50" t="str">
        <f>B93</f>
        <v>B</v>
      </c>
      <c r="O87" s="50" t="str">
        <f>C93</f>
        <v>R</v>
      </c>
      <c r="P87" s="50"/>
      <c r="Q87" s="50" t="str">
        <f>B87&amp;B88&amp;B89&amp;B90&amp;B91&amp;B92</f>
        <v>BSSBBS</v>
      </c>
      <c r="R87" s="119" t="str">
        <f>C87&amp;C88&amp;C89&amp;C90&amp;C91&amp;C92</f>
        <v>RGRRRG</v>
      </c>
      <c r="S87" s="119" t="str">
        <f>B93</f>
        <v>B</v>
      </c>
      <c r="T87" s="119" t="str">
        <f>C93</f>
        <v>R</v>
      </c>
      <c r="U87" s="119"/>
      <c r="V87" s="119" t="str">
        <f>B87&amp;B88&amp;B89&amp;B90&amp;B91</f>
        <v>BSSBB</v>
      </c>
      <c r="W87" s="119" t="str">
        <f>C87&amp;C88&amp;C89&amp;C90&amp;C91</f>
        <v>RGRRR</v>
      </c>
      <c r="X87" s="119" t="str">
        <f>B92</f>
        <v>S</v>
      </c>
      <c r="Y87" s="119" t="str">
        <f>C92</f>
        <v>G</v>
      </c>
      <c r="Z87" s="50"/>
      <c r="AC87" s="50" t="str">
        <f>IF(F87=$AB$1,H87&amp;I87,"")</f>
        <v/>
      </c>
      <c r="AD87" s="123" t="str">
        <f>IF(F87=$AB$1,J87,"")</f>
        <v/>
      </c>
      <c r="AF87" s="124" t="str">
        <f>IF(G87=$AE$1,J87,"")</f>
        <v/>
      </c>
      <c r="AG87" s="124"/>
    </row>
    <row r="88" spans="8:8" ht="35.1">
      <c r="A88" s="118">
        <v>1.0</v>
      </c>
      <c r="B88" s="50" t="str">
        <f>IF(A88&gt;=0,IF(A88&lt;=4,"S",IF(A88&lt;=9,"B"," "))," ")</f>
        <v>S</v>
      </c>
      <c r="C88" s="50" t="str">
        <f>IF(MOD(A88,2)=0,"R","G")</f>
        <v>G</v>
      </c>
      <c r="D88" s="50">
        <v>8.0</v>
      </c>
      <c r="F88" s="50" t="str">
        <f>B88&amp;B89&amp;B90&amp;B91&amp;B92&amp;A93</f>
        <v>SSBBS6</v>
      </c>
      <c r="G88" s="50" t="str">
        <f>C88&amp;C89&amp;C90&amp;C91&amp;C92&amp;A93</f>
        <v>GRRRG6</v>
      </c>
      <c r="H88" s="50" t="str">
        <f>B94</f>
        <v>B</v>
      </c>
      <c r="I88" s="50" t="str">
        <f>C94</f>
        <v>G</v>
      </c>
      <c r="J88" s="50">
        <f>A94</f>
        <v>7.0</v>
      </c>
      <c r="L88" s="50" t="str">
        <f>B88&amp;B89&amp;B90&amp;B91&amp;B92&amp;A93</f>
        <v>SSBBS6</v>
      </c>
      <c r="M88" s="50" t="str">
        <f>C88&amp;C89&amp;C90&amp;C91&amp;C92&amp;A93</f>
        <v>GRRRG6</v>
      </c>
      <c r="N88" s="50" t="str">
        <f>B94</f>
        <v>B</v>
      </c>
      <c r="O88" s="50" t="str">
        <f>C94</f>
        <v>G</v>
      </c>
      <c r="P88" s="50"/>
      <c r="Q88" s="50" t="str">
        <f>B88&amp;B89&amp;B90&amp;B91&amp;B92&amp;B93</f>
        <v>SSBBSB</v>
      </c>
      <c r="R88" s="119" t="str">
        <f>C88&amp;C89&amp;C90&amp;C91&amp;C92&amp;C93</f>
        <v>GRRRGR</v>
      </c>
      <c r="S88" s="119" t="str">
        <f>B94</f>
        <v>B</v>
      </c>
      <c r="T88" s="119" t="str">
        <f>C94</f>
        <v>G</v>
      </c>
      <c r="U88" s="119"/>
      <c r="V88" s="119" t="str">
        <f>B88&amp;B89&amp;B90&amp;B91&amp;B92</f>
        <v>SSBBS</v>
      </c>
      <c r="W88" s="119" t="str">
        <f>C88&amp;C89&amp;C90&amp;C91&amp;C92</f>
        <v>GRRRG</v>
      </c>
      <c r="X88" s="119" t="str">
        <f>B93</f>
        <v>B</v>
      </c>
      <c r="Y88" s="119" t="str">
        <f>C93</f>
        <v>R</v>
      </c>
      <c r="Z88" s="50"/>
      <c r="AC88" s="50" t="str">
        <f>IF(F88=$AB$1,H88&amp;I88,"")</f>
        <v/>
      </c>
      <c r="AD88" s="123" t="str">
        <f>IF(F88=$AB$1,J88,"")</f>
        <v/>
      </c>
      <c r="AF88" s="124" t="str">
        <f>IF(G88=$AE$1,J88,"")</f>
        <v/>
      </c>
      <c r="AG88" s="124"/>
    </row>
    <row r="89" spans="8:8" ht="35.1">
      <c r="A89" s="118">
        <v>4.0</v>
      </c>
      <c r="B89" s="50" t="str">
        <f>IF(A89&gt;=0,IF(A89&lt;=4,"S",IF(A89&lt;=9,"B"," "))," ")</f>
        <v>S</v>
      </c>
      <c r="C89" s="50" t="str">
        <f>IF(MOD(A89,2)=0,"R","G")</f>
        <v>R</v>
      </c>
      <c r="D89" s="50">
        <v>9.0</v>
      </c>
      <c r="F89" s="50" t="str">
        <f>B89&amp;B90&amp;B91&amp;B92&amp;B93&amp;A94</f>
        <v>SBBSB7</v>
      </c>
      <c r="G89" s="50" t="str">
        <f>C89&amp;C90&amp;C91&amp;C92&amp;C93&amp;A94</f>
        <v>RRRGR7</v>
      </c>
      <c r="H89" s="50" t="str">
        <f>B95</f>
        <v>S</v>
      </c>
      <c r="I89" s="50" t="str">
        <f>C95</f>
        <v>G</v>
      </c>
      <c r="J89" s="50">
        <f>A95</f>
        <v>1.0</v>
      </c>
      <c r="L89" s="50" t="str">
        <f>B89&amp;B90&amp;B91&amp;B92&amp;B93&amp;A94</f>
        <v>SBBSB7</v>
      </c>
      <c r="M89" s="50" t="str">
        <f>C89&amp;C90&amp;C91&amp;C92&amp;C93&amp;A94</f>
        <v>RRRGR7</v>
      </c>
      <c r="N89" s="50" t="str">
        <f>B95</f>
        <v>S</v>
      </c>
      <c r="O89" s="50" t="str">
        <f>C95</f>
        <v>G</v>
      </c>
      <c r="P89" s="50"/>
      <c r="Q89" s="50" t="str">
        <f>B89&amp;B90&amp;B91&amp;B92&amp;B93&amp;B94</f>
        <v>SBBSBB</v>
      </c>
      <c r="R89" s="119" t="str">
        <f>C89&amp;C90&amp;C91&amp;C92&amp;C93&amp;C94</f>
        <v>RRRGRG</v>
      </c>
      <c r="S89" s="119" t="str">
        <f>B95</f>
        <v>S</v>
      </c>
      <c r="T89" s="119" t="str">
        <f>C95</f>
        <v>G</v>
      </c>
      <c r="U89" s="119"/>
      <c r="V89" s="119" t="str">
        <f>B89&amp;B90&amp;B91&amp;B92&amp;B93</f>
        <v>SBBSB</v>
      </c>
      <c r="W89" s="119" t="str">
        <f>C89&amp;C90&amp;C91&amp;C92&amp;C93</f>
        <v>RRRGR</v>
      </c>
      <c r="X89" s="119" t="str">
        <f>B94</f>
        <v>B</v>
      </c>
      <c r="Y89" s="119" t="str">
        <f>C94</f>
        <v>G</v>
      </c>
      <c r="Z89" s="50"/>
      <c r="AC89" s="50" t="str">
        <f>IF(F89=$AB$1,H89&amp;I89,"")</f>
        <v/>
      </c>
      <c r="AD89" s="123" t="str">
        <f>IF(F89=$AB$1,J89,"")</f>
        <v/>
      </c>
      <c r="AF89" s="124" t="str">
        <f>IF(G89=$AE$1,J89,"")</f>
        <v/>
      </c>
      <c r="AG89" s="124"/>
    </row>
    <row r="90" spans="8:8" ht="35.1">
      <c r="A90" s="118">
        <v>8.0</v>
      </c>
      <c r="B90" s="50" t="str">
        <f>IF(A90&gt;=0,IF(A90&lt;=4,"S",IF(A90&lt;=9,"B"," "))," ")</f>
        <v>B</v>
      </c>
      <c r="C90" s="50" t="str">
        <f>IF(MOD(A90,2)=0,"R","G")</f>
        <v>R</v>
      </c>
      <c r="D90" s="50">
        <v>0.0</v>
      </c>
      <c r="F90" s="50" t="str">
        <f>B90&amp;B91&amp;B92&amp;B93&amp;B94&amp;A95</f>
        <v>BBSBB1</v>
      </c>
      <c r="G90" s="50" t="str">
        <f>C90&amp;C91&amp;C92&amp;C93&amp;C94&amp;A95</f>
        <v>RRGRG1</v>
      </c>
      <c r="H90" s="50" t="str">
        <f>B96</f>
        <v>B</v>
      </c>
      <c r="I90" s="50" t="str">
        <f>C96</f>
        <v>G</v>
      </c>
      <c r="J90" s="50">
        <f>A96</f>
        <v>7.0</v>
      </c>
      <c r="L90" s="50" t="str">
        <f>B90&amp;B91&amp;B92&amp;B93&amp;B94&amp;A95</f>
        <v>BBSBB1</v>
      </c>
      <c r="M90" s="50" t="str">
        <f>C90&amp;C91&amp;C92&amp;C93&amp;C94&amp;A95</f>
        <v>RRGRG1</v>
      </c>
      <c r="N90" s="50" t="str">
        <f>B96</f>
        <v>B</v>
      </c>
      <c r="O90" s="50" t="str">
        <f>C96</f>
        <v>G</v>
      </c>
      <c r="P90" s="50"/>
      <c r="Q90" s="50" t="str">
        <f>B90&amp;B91&amp;B92&amp;B93&amp;B94&amp;B95</f>
        <v>BBSBBS</v>
      </c>
      <c r="R90" s="119" t="str">
        <f>C90&amp;C91&amp;C92&amp;C93&amp;C94&amp;C95</f>
        <v>RRGRGG</v>
      </c>
      <c r="S90" s="119" t="str">
        <f>B96</f>
        <v>B</v>
      </c>
      <c r="T90" s="119" t="str">
        <f>C96</f>
        <v>G</v>
      </c>
      <c r="U90" s="119"/>
      <c r="V90" s="119" t="str">
        <f>B90&amp;B91&amp;B92&amp;B93&amp;B94</f>
        <v>BBSBB</v>
      </c>
      <c r="W90" s="119" t="str">
        <f>C90&amp;C91&amp;C92&amp;C93&amp;C94</f>
        <v>RRGRG</v>
      </c>
      <c r="X90" s="119" t="str">
        <f>B95</f>
        <v>S</v>
      </c>
      <c r="Y90" s="119" t="str">
        <f>C95</f>
        <v>G</v>
      </c>
      <c r="Z90" s="50"/>
      <c r="AC90" s="50" t="str">
        <f>IF(F90=$AB$1,H90&amp;I90,"")</f>
        <v/>
      </c>
      <c r="AD90" s="123" t="str">
        <f>IF(F90=$AB$1,J90,"")</f>
        <v/>
      </c>
      <c r="AF90" s="124" t="str">
        <f>IF(G90=$AE$1,J90,"")</f>
        <v/>
      </c>
      <c r="AG90" s="124"/>
    </row>
    <row r="91" spans="8:8" ht="35.1">
      <c r="A91" s="118">
        <v>8.0</v>
      </c>
      <c r="B91" s="50" t="str">
        <f>IF(A91&gt;=0,IF(A91&lt;=4,"S",IF(A91&lt;=9,"B"," "))," ")</f>
        <v>B</v>
      </c>
      <c r="C91" s="50" t="str">
        <f>IF(MOD(A91,2)=0,"R","G")</f>
        <v>R</v>
      </c>
      <c r="D91" s="50">
        <v>1.0</v>
      </c>
      <c r="F91" s="50" t="str">
        <f>B91&amp;B92&amp;B93&amp;B94&amp;B95&amp;A96</f>
        <v>BSBBS7</v>
      </c>
      <c r="G91" s="50" t="str">
        <f>C91&amp;C92&amp;C93&amp;C94&amp;C95&amp;A96</f>
        <v>RGRGG7</v>
      </c>
      <c r="H91" s="50" t="str">
        <f>B97</f>
        <v>B</v>
      </c>
      <c r="I91" s="50" t="str">
        <f>C97</f>
        <v>G</v>
      </c>
      <c r="J91" s="50">
        <f>A97</f>
        <v>5.0</v>
      </c>
      <c r="L91" s="50" t="str">
        <f>B91&amp;B92&amp;B93&amp;B94&amp;B95&amp;A96</f>
        <v>BSBBS7</v>
      </c>
      <c r="M91" s="50" t="str">
        <f>C91&amp;C92&amp;C93&amp;C94&amp;C95&amp;A96</f>
        <v>RGRGG7</v>
      </c>
      <c r="N91" s="50" t="str">
        <f>B97</f>
        <v>B</v>
      </c>
      <c r="O91" s="50" t="str">
        <f>C97</f>
        <v>G</v>
      </c>
      <c r="P91" s="50"/>
      <c r="Q91" s="50" t="str">
        <f>B91&amp;B92&amp;B93&amp;B94&amp;B95&amp;B96</f>
        <v>BSBBSB</v>
      </c>
      <c r="R91" s="119" t="str">
        <f>C91&amp;C92&amp;C93&amp;C94&amp;C95&amp;C96</f>
        <v>RGRGGG</v>
      </c>
      <c r="S91" s="119" t="str">
        <f>B97</f>
        <v>B</v>
      </c>
      <c r="T91" s="119" t="str">
        <f>C97</f>
        <v>G</v>
      </c>
      <c r="U91" s="119"/>
      <c r="V91" s="119" t="str">
        <f>B91&amp;B92&amp;B93&amp;B94&amp;B95</f>
        <v>BSBBS</v>
      </c>
      <c r="W91" s="119" t="str">
        <f>C91&amp;C92&amp;C93&amp;C94&amp;C95</f>
        <v>RGRGG</v>
      </c>
      <c r="X91" s="119" t="str">
        <f>B96</f>
        <v>B</v>
      </c>
      <c r="Y91" s="119" t="str">
        <f>C96</f>
        <v>G</v>
      </c>
      <c r="Z91" s="50"/>
      <c r="AC91" s="50" t="str">
        <f>IF(F91=$AB$1,H91&amp;I91,"")</f>
        <v/>
      </c>
      <c r="AD91" s="123" t="str">
        <f>IF(F91=$AB$1,J91,"")</f>
        <v/>
      </c>
      <c r="AF91" s="124" t="str">
        <f>IF(G91=$AE$1,J91,"")</f>
        <v/>
      </c>
      <c r="AG91" s="124"/>
    </row>
    <row r="92" spans="8:8" ht="35.1">
      <c r="A92" s="118">
        <v>3.0</v>
      </c>
      <c r="B92" s="50" t="str">
        <f>IF(A92&gt;=0,IF(A92&lt;=4,"S",IF(A92&lt;=9,"B"," "))," ")</f>
        <v>S</v>
      </c>
      <c r="C92" s="50" t="str">
        <f>IF(MOD(A92,2)=0,"R","G")</f>
        <v>G</v>
      </c>
      <c r="D92" s="50">
        <v>2.0</v>
      </c>
      <c r="F92" s="50" t="str">
        <f>B92&amp;B93&amp;B94&amp;B95&amp;B96&amp;A97</f>
        <v>SBBSB5</v>
      </c>
      <c r="G92" s="50" t="str">
        <f>C92&amp;C93&amp;C94&amp;C95&amp;C96&amp;A97</f>
        <v>GRGGG5</v>
      </c>
      <c r="H92" s="50" t="str">
        <f>B98</f>
        <v>B</v>
      </c>
      <c r="I92" s="50" t="str">
        <f>C98</f>
        <v>R</v>
      </c>
      <c r="J92" s="50">
        <f>A98</f>
        <v>6.0</v>
      </c>
      <c r="L92" s="50" t="str">
        <f>B92&amp;B93&amp;B94&amp;B95&amp;B96&amp;A97</f>
        <v>SBBSB5</v>
      </c>
      <c r="M92" s="50" t="str">
        <f>C92&amp;C93&amp;C94&amp;C95&amp;C96&amp;A97</f>
        <v>GRGGG5</v>
      </c>
      <c r="N92" s="50" t="str">
        <f>B98</f>
        <v>B</v>
      </c>
      <c r="O92" s="50" t="str">
        <f>C98</f>
        <v>R</v>
      </c>
      <c r="P92" s="50"/>
      <c r="Q92" s="50" t="str">
        <f>B92&amp;B93&amp;B94&amp;B95&amp;B96&amp;B97</f>
        <v>SBBSBB</v>
      </c>
      <c r="R92" s="119" t="str">
        <f>C92&amp;C93&amp;C94&amp;C95&amp;C96&amp;C97</f>
        <v>GRGGGG</v>
      </c>
      <c r="S92" s="119" t="str">
        <f>B98</f>
        <v>B</v>
      </c>
      <c r="T92" s="119" t="str">
        <f>C98</f>
        <v>R</v>
      </c>
      <c r="U92" s="119"/>
      <c r="V92" s="119" t="str">
        <f>B92&amp;B93&amp;B94&amp;B95&amp;B96</f>
        <v>SBBSB</v>
      </c>
      <c r="W92" s="119" t="str">
        <f>C92&amp;C93&amp;C94&amp;C95&amp;C96</f>
        <v>GRGGG</v>
      </c>
      <c r="X92" s="119" t="str">
        <f>B97</f>
        <v>B</v>
      </c>
      <c r="Y92" s="119" t="str">
        <f>C97</f>
        <v>G</v>
      </c>
      <c r="Z92" s="50"/>
      <c r="AC92" s="50" t="str">
        <f>IF(F92=$AB$1,H92&amp;I92,"")</f>
        <v/>
      </c>
      <c r="AD92" s="123" t="str">
        <f>IF(F92=$AB$1,J92,"")</f>
        <v/>
      </c>
      <c r="AF92" s="124" t="str">
        <f>IF(G92=$AE$1,J92,"")</f>
        <v/>
      </c>
      <c r="AG92" s="124"/>
    </row>
    <row r="93" spans="8:8" ht="35.1">
      <c r="A93" s="118">
        <v>6.0</v>
      </c>
      <c r="B93" s="50" t="str">
        <f>IF(A93&gt;=0,IF(A93&lt;=4,"S",IF(A93&lt;=9,"B"," "))," ")</f>
        <v>B</v>
      </c>
      <c r="C93" s="50" t="str">
        <f>IF(MOD(A93,2)=0,"R","G")</f>
        <v>R</v>
      </c>
      <c r="D93" s="50">
        <v>3.0</v>
      </c>
      <c r="F93" s="50" t="str">
        <f>B93&amp;B94&amp;B95&amp;B96&amp;B97&amp;A98</f>
        <v>BBSBB6</v>
      </c>
      <c r="G93" s="50" t="str">
        <f>C93&amp;C94&amp;C95&amp;C96&amp;C97&amp;A98</f>
        <v>RGGGG6</v>
      </c>
      <c r="H93" s="50" t="str">
        <f>B99</f>
        <v>S</v>
      </c>
      <c r="I93" s="50" t="str">
        <f>C99</f>
        <v>R</v>
      </c>
      <c r="J93" s="50">
        <f>A99</f>
        <v>4.0</v>
      </c>
      <c r="L93" s="50" t="str">
        <f>B93&amp;B94&amp;B95&amp;B96&amp;B97&amp;A98</f>
        <v>BBSBB6</v>
      </c>
      <c r="M93" s="50" t="str">
        <f>C93&amp;C94&amp;C95&amp;C96&amp;C97&amp;A98</f>
        <v>RGGGG6</v>
      </c>
      <c r="N93" s="50" t="str">
        <f>B99</f>
        <v>S</v>
      </c>
      <c r="O93" s="50" t="str">
        <f>C99</f>
        <v>R</v>
      </c>
      <c r="P93" s="50"/>
      <c r="Q93" s="50" t="str">
        <f>B93&amp;B94&amp;B95&amp;B96&amp;B97&amp;B98</f>
        <v>BBSBBB</v>
      </c>
      <c r="R93" s="119" t="str">
        <f>C93&amp;C94&amp;C95&amp;C96&amp;C97&amp;C98</f>
        <v>RGGGGR</v>
      </c>
      <c r="S93" s="119" t="str">
        <f>B99</f>
        <v>S</v>
      </c>
      <c r="T93" s="119" t="str">
        <f>C99</f>
        <v>R</v>
      </c>
      <c r="U93" s="119"/>
      <c r="V93" s="119" t="str">
        <f>B93&amp;B94&amp;B95&amp;B96&amp;B97</f>
        <v>BBSBB</v>
      </c>
      <c r="W93" s="119" t="str">
        <f>C93&amp;C94&amp;C95&amp;C96&amp;C97</f>
        <v>RGGGG</v>
      </c>
      <c r="X93" s="119" t="str">
        <f>B98</f>
        <v>B</v>
      </c>
      <c r="Y93" s="119" t="str">
        <f>C98</f>
        <v>R</v>
      </c>
      <c r="Z93" s="50"/>
      <c r="AC93" s="50" t="str">
        <f>IF(F93=$AB$1,H93&amp;I93,"")</f>
        <v/>
      </c>
      <c r="AD93" s="123" t="str">
        <f>IF(F93=$AB$1,J93,"")</f>
        <v/>
      </c>
      <c r="AF93" s="124" t="str">
        <f>IF(G93=$AE$1,J93,"")</f>
        <v/>
      </c>
      <c r="AG93" s="124"/>
    </row>
    <row r="94" spans="8:8" ht="35.1">
      <c r="A94" s="118">
        <v>7.0</v>
      </c>
      <c r="B94" s="50" t="str">
        <f>IF(A94&gt;=0,IF(A94&lt;=4,"S",IF(A94&lt;=9,"B"," "))," ")</f>
        <v>B</v>
      </c>
      <c r="C94" s="50" t="str">
        <f>IF(MOD(A94,2)=0,"R","G")</f>
        <v>G</v>
      </c>
      <c r="D94" s="50">
        <v>4.0</v>
      </c>
      <c r="F94" s="50" t="str">
        <f>B94&amp;B95&amp;B96&amp;B97&amp;B98&amp;A99</f>
        <v>BSBBB4</v>
      </c>
      <c r="G94" s="50" t="str">
        <f>C94&amp;C95&amp;C96&amp;C97&amp;C98&amp;A99</f>
        <v>GGGGR4</v>
      </c>
      <c r="H94" s="50" t="str">
        <f>B100</f>
        <v>S</v>
      </c>
      <c r="I94" s="50" t="str">
        <f>C100</f>
        <v>R</v>
      </c>
      <c r="J94" s="50">
        <f>A100</f>
        <v>4.0</v>
      </c>
      <c r="L94" s="50" t="str">
        <f>B94&amp;B95&amp;B96&amp;B97&amp;B98&amp;A99</f>
        <v>BSBBB4</v>
      </c>
      <c r="M94" s="50" t="str">
        <f>C94&amp;C95&amp;C96&amp;C97&amp;C98&amp;A99</f>
        <v>GGGGR4</v>
      </c>
      <c r="N94" s="50" t="str">
        <f>B100</f>
        <v>S</v>
      </c>
      <c r="O94" s="50" t="str">
        <f>C100</f>
        <v>R</v>
      </c>
      <c r="P94" s="50"/>
      <c r="Q94" s="50" t="str">
        <f>B94&amp;B95&amp;B96&amp;B97&amp;B98&amp;B99</f>
        <v>BSBBBS</v>
      </c>
      <c r="R94" s="119" t="str">
        <f>C94&amp;C95&amp;C96&amp;C97&amp;C98&amp;C99</f>
        <v>GGGGRR</v>
      </c>
      <c r="S94" s="119" t="str">
        <f>B100</f>
        <v>S</v>
      </c>
      <c r="T94" s="119" t="str">
        <f>C100</f>
        <v>R</v>
      </c>
      <c r="U94" s="119"/>
      <c r="V94" s="119" t="str">
        <f>B94&amp;B95&amp;B96&amp;B97&amp;B98</f>
        <v>BSBBB</v>
      </c>
      <c r="W94" s="119" t="str">
        <f>C94&amp;C95&amp;C96&amp;C97&amp;C98</f>
        <v>GGGGR</v>
      </c>
      <c r="X94" s="119" t="str">
        <f>B99</f>
        <v>S</v>
      </c>
      <c r="Y94" s="119" t="str">
        <f>C99</f>
        <v>R</v>
      </c>
      <c r="Z94" s="50"/>
      <c r="AC94" s="50" t="str">
        <f>IF(F94=$AB$1,H94&amp;I94,"")</f>
        <v/>
      </c>
      <c r="AD94" s="123" t="str">
        <f>IF(F94=$AB$1,J94,"")</f>
        <v/>
      </c>
      <c r="AF94" s="124" t="str">
        <f>IF(G94=$AE$1,J94,"")</f>
        <v/>
      </c>
      <c r="AG94" s="124"/>
    </row>
    <row r="95" spans="8:8" ht="35.1">
      <c r="A95" s="118">
        <v>1.0</v>
      </c>
      <c r="B95" s="50" t="str">
        <f>IF(A95&gt;=0,IF(A95&lt;=4,"S",IF(A95&lt;=9,"B"," "))," ")</f>
        <v>S</v>
      </c>
      <c r="C95" s="50" t="str">
        <f>IF(MOD(A95,2)=0,"R","G")</f>
        <v>G</v>
      </c>
      <c r="D95" s="50">
        <v>5.0</v>
      </c>
      <c r="F95" s="50" t="str">
        <f>B95&amp;B96&amp;B97&amp;B98&amp;B99&amp;A100</f>
        <v>SBBBS4</v>
      </c>
      <c r="G95" s="50" t="str">
        <f>C95&amp;C96&amp;C97&amp;C98&amp;C99&amp;A100</f>
        <v>GGGRR4</v>
      </c>
      <c r="H95" s="50" t="str">
        <f>B101</f>
        <v>S</v>
      </c>
      <c r="I95" s="50" t="str">
        <f>C101</f>
        <v>G</v>
      </c>
      <c r="J95" s="50">
        <f>A101</f>
        <v>3.0</v>
      </c>
      <c r="L95" s="50" t="str">
        <f>B95&amp;B96&amp;B97&amp;B98&amp;B99&amp;A100</f>
        <v>SBBBS4</v>
      </c>
      <c r="M95" s="50" t="str">
        <f>C95&amp;C96&amp;C97&amp;C98&amp;C99&amp;A100</f>
        <v>GGGRR4</v>
      </c>
      <c r="N95" s="50" t="str">
        <f>B101</f>
        <v>S</v>
      </c>
      <c r="O95" s="50" t="str">
        <f>C101</f>
        <v>G</v>
      </c>
      <c r="P95" s="50"/>
      <c r="Q95" s="50" t="str">
        <f>B95&amp;B96&amp;B97&amp;B98&amp;B99&amp;B100</f>
        <v>SBBBSS</v>
      </c>
      <c r="R95" s="119" t="str">
        <f>C95&amp;C96&amp;C97&amp;C98&amp;C99&amp;C100</f>
        <v>GGGRRR</v>
      </c>
      <c r="S95" s="119" t="str">
        <f>B101</f>
        <v>S</v>
      </c>
      <c r="T95" s="119" t="str">
        <f>C101</f>
        <v>G</v>
      </c>
      <c r="U95" s="119"/>
      <c r="V95" s="119" t="str">
        <f>B95&amp;B96&amp;B97&amp;B98&amp;B99</f>
        <v>SBBBS</v>
      </c>
      <c r="W95" s="119" t="str">
        <f>C95&amp;C96&amp;C97&amp;C98&amp;C99</f>
        <v>GGGRR</v>
      </c>
      <c r="X95" s="119" t="str">
        <f>B100</f>
        <v>S</v>
      </c>
      <c r="Y95" s="119" t="str">
        <f>C100</f>
        <v>R</v>
      </c>
      <c r="Z95" s="50"/>
      <c r="AC95" s="50" t="str">
        <f>IF(F95=$AB$1,H95&amp;I95,"")</f>
        <v/>
      </c>
      <c r="AD95" s="123" t="str">
        <f>IF(F95=$AB$1,J95,"")</f>
        <v/>
      </c>
      <c r="AF95" s="124" t="str">
        <f>IF(G95=$AE$1,J95,"")</f>
        <v/>
      </c>
      <c r="AG95" s="124"/>
    </row>
    <row r="96" spans="8:8" ht="35.1">
      <c r="A96" s="118">
        <v>7.0</v>
      </c>
      <c r="B96" s="50" t="str">
        <f>IF(A96&gt;=0,IF(A96&lt;=4,"S",IF(A96&lt;=9,"B"," "))," ")</f>
        <v>B</v>
      </c>
      <c r="C96" s="50" t="str">
        <f>IF(MOD(A96,2)=0,"R","G")</f>
        <v>G</v>
      </c>
      <c r="D96" s="50">
        <v>6.0</v>
      </c>
      <c r="F96" s="50" t="str">
        <f>B96&amp;B97&amp;B98&amp;B99&amp;B100&amp;A101</f>
        <v>BBBSS3</v>
      </c>
      <c r="G96" s="50" t="str">
        <f>C96&amp;C97&amp;C98&amp;C99&amp;C100&amp;A101</f>
        <v>GGRRR3</v>
      </c>
      <c r="H96" s="50" t="str">
        <f>B102</f>
        <v>B</v>
      </c>
      <c r="I96" s="50" t="str">
        <f>C102</f>
        <v>G</v>
      </c>
      <c r="J96" s="50">
        <f>A102</f>
        <v>9.0</v>
      </c>
      <c r="L96" s="50" t="str">
        <f>B96&amp;B97&amp;B98&amp;B99&amp;B100&amp;A101</f>
        <v>BBBSS3</v>
      </c>
      <c r="M96" s="50" t="str">
        <f>C96&amp;C97&amp;C98&amp;C99&amp;C100&amp;A101</f>
        <v>GGRRR3</v>
      </c>
      <c r="N96" s="50" t="str">
        <f>B102</f>
        <v>B</v>
      </c>
      <c r="O96" s="50" t="str">
        <f>C102</f>
        <v>G</v>
      </c>
      <c r="P96" s="50"/>
      <c r="Q96" s="50" t="str">
        <f>B96&amp;B97&amp;B98&amp;B99&amp;B100&amp;B101</f>
        <v>BBBSSS</v>
      </c>
      <c r="R96" s="119" t="str">
        <f>C96&amp;C97&amp;C98&amp;C99&amp;C100&amp;C101</f>
        <v>GGRRRG</v>
      </c>
      <c r="S96" s="119" t="str">
        <f>B102</f>
        <v>B</v>
      </c>
      <c r="T96" s="119" t="str">
        <f>C102</f>
        <v>G</v>
      </c>
      <c r="U96" s="119"/>
      <c r="V96" s="119" t="str">
        <f>B96&amp;B97&amp;B98&amp;B99&amp;B100</f>
        <v>BBBSS</v>
      </c>
      <c r="W96" s="119" t="str">
        <f>C96&amp;C97&amp;C98&amp;C99&amp;C100</f>
        <v>GGRRR</v>
      </c>
      <c r="X96" s="119" t="str">
        <f>B101</f>
        <v>S</v>
      </c>
      <c r="Y96" s="119" t="str">
        <f>C101</f>
        <v>G</v>
      </c>
      <c r="Z96" s="50"/>
      <c r="AC96" s="50" t="str">
        <f>IF(F96=$AB$1,H96&amp;I96,"")</f>
        <v/>
      </c>
      <c r="AD96" s="123" t="str">
        <f>IF(F96=$AB$1,J96,"")</f>
        <v/>
      </c>
      <c r="AF96" s="124" t="str">
        <f>IF(G96=$AE$1,J96,"")</f>
        <v/>
      </c>
      <c r="AG96" s="124"/>
    </row>
    <row r="97" spans="8:8" ht="35.1">
      <c r="A97" s="118">
        <v>5.0</v>
      </c>
      <c r="B97" s="50" t="str">
        <f>IF(A97&gt;=0,IF(A97&lt;=4,"S",IF(A97&lt;=9,"B"," "))," ")</f>
        <v>B</v>
      </c>
      <c r="C97" s="50" t="str">
        <f>IF(MOD(A97,2)=0,"R","G")</f>
        <v>G</v>
      </c>
      <c r="D97" s="50">
        <v>7.0</v>
      </c>
      <c r="F97" s="50" t="str">
        <f>B97&amp;B98&amp;B99&amp;B100&amp;B101&amp;A102</f>
        <v>BBSSS9</v>
      </c>
      <c r="G97" s="50" t="str">
        <f>C97&amp;C98&amp;C99&amp;C100&amp;C101&amp;A102</f>
        <v>GRRRG9</v>
      </c>
      <c r="H97" s="50" t="str">
        <f>B103</f>
        <v>S</v>
      </c>
      <c r="I97" s="50" t="str">
        <f>C103</f>
        <v>G</v>
      </c>
      <c r="J97" s="50">
        <f>A103</f>
        <v>1.0</v>
      </c>
      <c r="L97" s="50" t="str">
        <f>B97&amp;B98&amp;B99&amp;B100&amp;B101&amp;A102</f>
        <v>BBSSS9</v>
      </c>
      <c r="M97" s="50" t="str">
        <f>C97&amp;C98&amp;C99&amp;C100&amp;C101&amp;A102</f>
        <v>GRRRG9</v>
      </c>
      <c r="N97" s="50" t="str">
        <f>B103</f>
        <v>S</v>
      </c>
      <c r="O97" s="50" t="str">
        <f>C103</f>
        <v>G</v>
      </c>
      <c r="P97" s="50"/>
      <c r="Q97" s="50" t="str">
        <f>B97&amp;B98&amp;B99&amp;B100&amp;B101&amp;B102</f>
        <v>BBSSSB</v>
      </c>
      <c r="R97" s="119" t="str">
        <f>C97&amp;C98&amp;C99&amp;C100&amp;C101&amp;C102</f>
        <v>GRRRGG</v>
      </c>
      <c r="S97" s="119" t="str">
        <f>B103</f>
        <v>S</v>
      </c>
      <c r="T97" s="119" t="str">
        <f>C103</f>
        <v>G</v>
      </c>
      <c r="U97" s="119"/>
      <c r="V97" s="119" t="str">
        <f>B97&amp;B98&amp;B99&amp;B100&amp;B101</f>
        <v>BBSSS</v>
      </c>
      <c r="W97" s="119" t="str">
        <f>C97&amp;C98&amp;C99&amp;C100&amp;C101</f>
        <v>GRRRG</v>
      </c>
      <c r="X97" s="119" t="str">
        <f>B102</f>
        <v>B</v>
      </c>
      <c r="Y97" s="119" t="str">
        <f>C102</f>
        <v>G</v>
      </c>
      <c r="Z97" s="50"/>
      <c r="AC97" s="50" t="str">
        <f>IF(F97=$AB$1,H97&amp;I97,"")</f>
        <v/>
      </c>
      <c r="AD97" s="123" t="str">
        <f>IF(F97=$AB$1,J97,"")</f>
        <v/>
      </c>
      <c r="AF97" s="124" t="str">
        <f>IF(G97=$AE$1,J97,"")</f>
        <v/>
      </c>
      <c r="AG97" s="124"/>
    </row>
    <row r="98" spans="8:8" ht="35.1">
      <c r="A98" s="118">
        <v>6.0</v>
      </c>
      <c r="B98" s="50" t="str">
        <f>IF(A98&gt;=0,IF(A98&lt;=4,"S",IF(A98&lt;=9,"B"," "))," ")</f>
        <v>B</v>
      </c>
      <c r="C98" s="50" t="str">
        <f>IF(MOD(A98,2)=0,"R","G")</f>
        <v>R</v>
      </c>
      <c r="D98" s="50">
        <v>8.0</v>
      </c>
      <c r="F98" s="50" t="str">
        <f>B98&amp;B99&amp;B100&amp;B101&amp;B102&amp;A103</f>
        <v>BSSSB1</v>
      </c>
      <c r="G98" s="50" t="str">
        <f>C98&amp;C99&amp;C100&amp;C101&amp;C102&amp;A103</f>
        <v>RRRGG1</v>
      </c>
      <c r="H98" s="50" t="str">
        <f>B104</f>
        <v>B</v>
      </c>
      <c r="I98" s="50" t="str">
        <f>C104</f>
        <v>G</v>
      </c>
      <c r="J98" s="50">
        <f>A104</f>
        <v>9.0</v>
      </c>
      <c r="L98" s="50" t="str">
        <f>B98&amp;B99&amp;B100&amp;B101&amp;B102&amp;A103</f>
        <v>BSSSB1</v>
      </c>
      <c r="M98" s="50" t="str">
        <f>C98&amp;C99&amp;C100&amp;C101&amp;C102&amp;A103</f>
        <v>RRRGG1</v>
      </c>
      <c r="N98" s="50" t="str">
        <f>B104</f>
        <v>B</v>
      </c>
      <c r="O98" s="50" t="str">
        <f>C104</f>
        <v>G</v>
      </c>
      <c r="P98" s="50"/>
      <c r="Q98" s="50" t="str">
        <f>B98&amp;B99&amp;B100&amp;B101&amp;B102&amp;B103</f>
        <v>BSSSBS</v>
      </c>
      <c r="R98" s="119" t="str">
        <f>C98&amp;C99&amp;C100&amp;C101&amp;C102&amp;C103</f>
        <v>RRRGGG</v>
      </c>
      <c r="S98" s="119" t="str">
        <f>B104</f>
        <v>B</v>
      </c>
      <c r="T98" s="119" t="str">
        <f>C104</f>
        <v>G</v>
      </c>
      <c r="U98" s="119"/>
      <c r="V98" s="119" t="str">
        <f>B98&amp;B99&amp;B100&amp;B101&amp;B102</f>
        <v>BSSSB</v>
      </c>
      <c r="W98" s="119" t="str">
        <f>C98&amp;C99&amp;C100&amp;C101&amp;C102</f>
        <v>RRRGG</v>
      </c>
      <c r="X98" s="119" t="str">
        <f>B103</f>
        <v>S</v>
      </c>
      <c r="Y98" s="119" t="str">
        <f>C103</f>
        <v>G</v>
      </c>
      <c r="Z98" s="50"/>
      <c r="AC98" s="50" t="str">
        <f>IF(F98=$AB$1,H98&amp;I98,"")</f>
        <v/>
      </c>
      <c r="AD98" s="123" t="str">
        <f>IF(F98=$AB$1,J98,"")</f>
        <v/>
      </c>
      <c r="AF98" s="124" t="str">
        <f>IF(G98=$AE$1,J98,"")</f>
        <v/>
      </c>
      <c r="AG98" s="124"/>
    </row>
    <row r="99" spans="8:8" ht="35.1">
      <c r="A99" s="118">
        <v>4.0</v>
      </c>
      <c r="B99" s="50" t="str">
        <f>IF(A99&gt;=0,IF(A99&lt;=4,"S",IF(A99&lt;=9,"B"," "))," ")</f>
        <v>S</v>
      </c>
      <c r="C99" s="50" t="str">
        <f>IF(MOD(A99,2)=0,"R","G")</f>
        <v>R</v>
      </c>
      <c r="D99" s="50">
        <v>9.0</v>
      </c>
      <c r="F99" s="50" t="str">
        <f>B99&amp;B100&amp;B101&amp;B102&amp;B103&amp;A104</f>
        <v>SSSBS9</v>
      </c>
      <c r="G99" s="50" t="str">
        <f>C99&amp;C100&amp;C101&amp;C102&amp;C103&amp;A104</f>
        <v>RRGGG9</v>
      </c>
      <c r="H99" s="50" t="str">
        <f>B105</f>
        <v>S</v>
      </c>
      <c r="I99" s="50" t="str">
        <f>C105</f>
        <v>G</v>
      </c>
      <c r="J99" s="50">
        <f>A105</f>
        <v>1.0</v>
      </c>
      <c r="L99" s="50" t="str">
        <f>B99&amp;B100&amp;B101&amp;B102&amp;B103&amp;A104</f>
        <v>SSSBS9</v>
      </c>
      <c r="M99" s="50" t="str">
        <f>C99&amp;C100&amp;C101&amp;C102&amp;C103&amp;A104</f>
        <v>RRGGG9</v>
      </c>
      <c r="N99" s="50" t="str">
        <f>B105</f>
        <v>S</v>
      </c>
      <c r="O99" s="50" t="str">
        <f>C105</f>
        <v>G</v>
      </c>
      <c r="P99" s="50"/>
      <c r="Q99" s="50" t="str">
        <f>B99&amp;B100&amp;B101&amp;B102&amp;B103&amp;B104</f>
        <v>SSSBSB</v>
      </c>
      <c r="R99" s="119" t="str">
        <f>C99&amp;C100&amp;C101&amp;C102&amp;C103&amp;C104</f>
        <v>RRGGGG</v>
      </c>
      <c r="S99" s="119" t="str">
        <f>B105</f>
        <v>S</v>
      </c>
      <c r="T99" s="119" t="str">
        <f>C105</f>
        <v>G</v>
      </c>
      <c r="U99" s="119"/>
      <c r="V99" s="119" t="str">
        <f>B99&amp;B100&amp;B101&amp;B102&amp;B103</f>
        <v>SSSBS</v>
      </c>
      <c r="W99" s="119" t="str">
        <f>C99&amp;C100&amp;C101&amp;C102&amp;C103</f>
        <v>RRGGG</v>
      </c>
      <c r="X99" s="119" t="str">
        <f>B104</f>
        <v>B</v>
      </c>
      <c r="Y99" s="119" t="str">
        <f>C104</f>
        <v>G</v>
      </c>
      <c r="Z99" s="50"/>
      <c r="AC99" s="50" t="str">
        <f>IF(F99=$AB$1,H99&amp;I99,"")</f>
        <v/>
      </c>
      <c r="AD99" s="123" t="str">
        <f>IF(F99=$AB$1,J99,"")</f>
        <v/>
      </c>
      <c r="AF99" s="124" t="str">
        <f>IF(G99=$AE$1,J99,"")</f>
        <v/>
      </c>
      <c r="AG99" s="124"/>
    </row>
    <row r="100" spans="8:8" ht="35.1">
      <c r="A100" s="118">
        <v>4.0</v>
      </c>
      <c r="B100" s="50" t="str">
        <f>IF(A100&gt;=0,IF(A100&lt;=4,"S",IF(A100&lt;=9,"B"," "))," ")</f>
        <v>S</v>
      </c>
      <c r="C100" s="50" t="str">
        <f>IF(MOD(A100,2)=0,"R","G")</f>
        <v>R</v>
      </c>
      <c r="D100" s="50">
        <v>0.0</v>
      </c>
      <c r="F100" s="50" t="str">
        <f>B100&amp;B101&amp;B102&amp;B103&amp;B104&amp;A105</f>
        <v>SSBSB1</v>
      </c>
      <c r="G100" s="50" t="str">
        <f>C100&amp;C101&amp;C102&amp;C103&amp;C104&amp;A105</f>
        <v>RGGGG1</v>
      </c>
      <c r="H100" s="50" t="str">
        <f>B106</f>
        <v>B</v>
      </c>
      <c r="I100" s="50" t="str">
        <f>C106</f>
        <v>G</v>
      </c>
      <c r="J100" s="50">
        <f>A106</f>
        <v>5.0</v>
      </c>
      <c r="L100" s="50" t="str">
        <f>B100&amp;B101&amp;B102&amp;B103&amp;B104&amp;A105</f>
        <v>SSBSB1</v>
      </c>
      <c r="M100" s="50" t="str">
        <f>C100&amp;C101&amp;C102&amp;C103&amp;C104&amp;A105</f>
        <v>RGGGG1</v>
      </c>
      <c r="N100" s="50" t="str">
        <f>B106</f>
        <v>B</v>
      </c>
      <c r="O100" s="50" t="str">
        <f>C106</f>
        <v>G</v>
      </c>
      <c r="P100" s="50"/>
      <c r="Q100" s="50" t="str">
        <f>B100&amp;B101&amp;B102&amp;B103&amp;B104&amp;B105</f>
        <v>SSBSBS</v>
      </c>
      <c r="R100" s="119" t="str">
        <f>C100&amp;C101&amp;C102&amp;C103&amp;C104&amp;C105</f>
        <v>RGGGGG</v>
      </c>
      <c r="S100" s="119" t="str">
        <f>B106</f>
        <v>B</v>
      </c>
      <c r="T100" s="119" t="str">
        <f>C106</f>
        <v>G</v>
      </c>
      <c r="U100" s="119"/>
      <c r="V100" s="119" t="str">
        <f>B100&amp;B101&amp;B102&amp;B103&amp;B104</f>
        <v>SSBSB</v>
      </c>
      <c r="W100" s="119" t="str">
        <f>C100&amp;C101&amp;C102&amp;C103&amp;C104</f>
        <v>RGGGG</v>
      </c>
      <c r="X100" s="119" t="str">
        <f>B105</f>
        <v>S</v>
      </c>
      <c r="Y100" s="119" t="str">
        <f>C105</f>
        <v>G</v>
      </c>
      <c r="Z100" s="50"/>
      <c r="AC100" s="50" t="str">
        <f>IF(F100=$AB$1,H100&amp;I100,"")</f>
        <v/>
      </c>
      <c r="AD100" s="123" t="str">
        <f>IF(F100=$AB$1,J100,"")</f>
        <v/>
      </c>
      <c r="AF100" s="124" t="str">
        <f>IF(G100=$AE$1,J100,"")</f>
        <v/>
      </c>
      <c r="AG100" s="124"/>
    </row>
    <row r="101" spans="8:8" ht="35.1">
      <c r="A101" s="118">
        <v>3.0</v>
      </c>
      <c r="B101" s="50" t="str">
        <f>IF(A101&gt;=0,IF(A101&lt;=4,"S",IF(A101&lt;=9,"B"," "))," ")</f>
        <v>S</v>
      </c>
      <c r="C101" s="50" t="str">
        <f>IF(MOD(A101,2)=0,"R","G")</f>
        <v>G</v>
      </c>
      <c r="D101" s="50">
        <v>1.0</v>
      </c>
      <c r="F101" s="50" t="str">
        <f>B101&amp;B102&amp;B103&amp;B104&amp;B105&amp;A106</f>
        <v>SBSBS5</v>
      </c>
      <c r="G101" s="50" t="str">
        <f>C101&amp;C102&amp;C103&amp;C104&amp;C105&amp;A106</f>
        <v>GGGGG5</v>
      </c>
      <c r="H101" s="50" t="str">
        <f>B107</f>
        <v>S</v>
      </c>
      <c r="I101" s="50" t="str">
        <f>C107</f>
        <v>G</v>
      </c>
      <c r="J101" s="50">
        <f>A107</f>
        <v>1.0</v>
      </c>
      <c r="L101" s="50" t="str">
        <f>B101&amp;B102&amp;B103&amp;B104&amp;B105&amp;A106</f>
        <v>SBSBS5</v>
      </c>
      <c r="M101" s="50" t="str">
        <f>C101&amp;C102&amp;C103&amp;C104&amp;C105&amp;A106</f>
        <v>GGGGG5</v>
      </c>
      <c r="N101" s="50" t="str">
        <f>B107</f>
        <v>S</v>
      </c>
      <c r="O101" s="50" t="str">
        <f>C107</f>
        <v>G</v>
      </c>
      <c r="P101" s="50"/>
      <c r="Q101" s="50" t="str">
        <f>B101&amp;B102&amp;B103&amp;B104&amp;B105&amp;B106</f>
        <v>SBSBSB</v>
      </c>
      <c r="R101" s="119" t="str">
        <f>C101&amp;C102&amp;C103&amp;C104&amp;C105&amp;C106</f>
        <v>GGGGGG</v>
      </c>
      <c r="S101" s="119" t="str">
        <f>B107</f>
        <v>S</v>
      </c>
      <c r="T101" s="119" t="str">
        <f>C107</f>
        <v>G</v>
      </c>
      <c r="U101" s="119"/>
      <c r="V101" s="119" t="str">
        <f>B101&amp;B102&amp;B103&amp;B104&amp;B105</f>
        <v>SBSBS</v>
      </c>
      <c r="W101" s="119" t="str">
        <f>C101&amp;C102&amp;C103&amp;C104&amp;C105</f>
        <v>GGGGG</v>
      </c>
      <c r="X101" s="119" t="str">
        <f>B106</f>
        <v>B</v>
      </c>
      <c r="Y101" s="119" t="str">
        <f>C106</f>
        <v>G</v>
      </c>
      <c r="Z101" s="50"/>
      <c r="AC101" s="50" t="str">
        <f>IF(F101=$AB$1,H101&amp;I101,"")</f>
        <v/>
      </c>
      <c r="AD101" s="123" t="str">
        <f>IF(F101=$AB$1,J101,"")</f>
        <v/>
      </c>
      <c r="AF101" s="124" t="str">
        <f>IF(G101=$AE$1,J101,"")</f>
        <v/>
      </c>
      <c r="AG101" s="124"/>
    </row>
    <row r="102" spans="8:8" ht="35.1">
      <c r="A102" s="118">
        <v>9.0</v>
      </c>
      <c r="B102" s="50" t="str">
        <f>IF(A102&gt;=0,IF(A102&lt;=4,"S",IF(A102&lt;=9,"B"," "))," ")</f>
        <v>B</v>
      </c>
      <c r="C102" s="50" t="str">
        <f>IF(MOD(A102,2)=0,"R","G")</f>
        <v>G</v>
      </c>
      <c r="D102" s="50">
        <v>2.0</v>
      </c>
      <c r="F102" s="50" t="str">
        <f>B102&amp;B103&amp;B104&amp;B105&amp;B106&amp;A107</f>
        <v>BSBSB1</v>
      </c>
      <c r="G102" s="50" t="str">
        <f>C102&amp;C103&amp;C104&amp;C105&amp;C106&amp;A107</f>
        <v>GGGGG1</v>
      </c>
      <c r="H102" s="50" t="str">
        <f>B108</f>
        <v>S</v>
      </c>
      <c r="I102" s="50" t="str">
        <f>C108</f>
        <v>R</v>
      </c>
      <c r="J102" s="50">
        <f>A108</f>
        <v>2.0</v>
      </c>
      <c r="L102" s="50" t="str">
        <f>B102&amp;B103&amp;B104&amp;B105&amp;B106&amp;A107</f>
        <v>BSBSB1</v>
      </c>
      <c r="M102" s="50" t="str">
        <f>C102&amp;C103&amp;C104&amp;C105&amp;C106&amp;A107</f>
        <v>GGGGG1</v>
      </c>
      <c r="N102" s="50" t="str">
        <f>B108</f>
        <v>S</v>
      </c>
      <c r="O102" s="50" t="str">
        <f>C108</f>
        <v>R</v>
      </c>
      <c r="P102" s="50"/>
      <c r="Q102" s="50" t="str">
        <f>B102&amp;B103&amp;B104&amp;B105&amp;B106&amp;B107</f>
        <v>BSBSBS</v>
      </c>
      <c r="R102" s="119" t="str">
        <f>C102&amp;C103&amp;C104&amp;C105&amp;C106&amp;C107</f>
        <v>GGGGGG</v>
      </c>
      <c r="S102" s="119" t="str">
        <f>B108</f>
        <v>S</v>
      </c>
      <c r="T102" s="119" t="str">
        <f>C108</f>
        <v>R</v>
      </c>
      <c r="U102" s="119"/>
      <c r="V102" s="119" t="str">
        <f>B102&amp;B103&amp;B104&amp;B105&amp;B106</f>
        <v>BSBSB</v>
      </c>
      <c r="W102" s="119" t="str">
        <f>C102&amp;C103&amp;C104&amp;C105&amp;C106</f>
        <v>GGGGG</v>
      </c>
      <c r="X102" s="119" t="str">
        <f>B107</f>
        <v>S</v>
      </c>
      <c r="Y102" s="119" t="str">
        <f>C107</f>
        <v>G</v>
      </c>
      <c r="Z102" s="50"/>
      <c r="AC102" s="50" t="str">
        <f>IF(F102=$AB$1,H102&amp;I102,"")</f>
        <v/>
      </c>
      <c r="AD102" s="123" t="str">
        <f>IF(F102=$AB$1,J102,"")</f>
        <v/>
      </c>
      <c r="AF102" s="124" t="str">
        <f>IF(G102=$AE$1,J102,"")</f>
        <v/>
      </c>
      <c r="AG102" s="124"/>
    </row>
    <row r="103" spans="8:8" ht="35.1">
      <c r="A103" s="118">
        <v>1.0</v>
      </c>
      <c r="B103" s="50" t="str">
        <f>IF(A103&gt;=0,IF(A103&lt;=4,"S",IF(A103&lt;=9,"B"," "))," ")</f>
        <v>S</v>
      </c>
      <c r="C103" s="50" t="str">
        <f>IF(MOD(A103,2)=0,"R","G")</f>
        <v>G</v>
      </c>
      <c r="D103" s="50">
        <v>3.0</v>
      </c>
      <c r="F103" s="50" t="str">
        <f>B103&amp;B104&amp;B105&amp;B106&amp;B107&amp;A108</f>
        <v>SBSBS2</v>
      </c>
      <c r="G103" s="50" t="str">
        <f>C103&amp;C104&amp;C105&amp;C106&amp;C107&amp;A108</f>
        <v>GGGGG2</v>
      </c>
      <c r="H103" s="50" t="str">
        <f>B109</f>
        <v>S</v>
      </c>
      <c r="I103" s="50" t="str">
        <f>C109</f>
        <v>G</v>
      </c>
      <c r="J103" s="50">
        <f>A109</f>
        <v>1.0</v>
      </c>
      <c r="L103" s="50" t="str">
        <f>B103&amp;B104&amp;B105&amp;B106&amp;B107&amp;A108</f>
        <v>SBSBS2</v>
      </c>
      <c r="M103" s="50" t="str">
        <f>C103&amp;C104&amp;C105&amp;C106&amp;C107&amp;A108</f>
        <v>GGGGG2</v>
      </c>
      <c r="N103" s="50" t="str">
        <f>B109</f>
        <v>S</v>
      </c>
      <c r="O103" s="50" t="str">
        <f>C109</f>
        <v>G</v>
      </c>
      <c r="P103" s="50"/>
      <c r="Q103" s="50" t="str">
        <f>B103&amp;B104&amp;B105&amp;B106&amp;B107&amp;B108</f>
        <v>SBSBSS</v>
      </c>
      <c r="R103" s="119" t="str">
        <f>C103&amp;C104&amp;C105&amp;C106&amp;C107&amp;C108</f>
        <v>GGGGGR</v>
      </c>
      <c r="S103" s="119" t="str">
        <f>B109</f>
        <v>S</v>
      </c>
      <c r="T103" s="119" t="str">
        <f>C109</f>
        <v>G</v>
      </c>
      <c r="U103" s="119"/>
      <c r="V103" s="119" t="str">
        <f>B103&amp;B104&amp;B105&amp;B106&amp;B107</f>
        <v>SBSBS</v>
      </c>
      <c r="W103" s="119" t="str">
        <f>C103&amp;C104&amp;C105&amp;C106&amp;C107</f>
        <v>GGGGG</v>
      </c>
      <c r="X103" s="119" t="str">
        <f>B108</f>
        <v>S</v>
      </c>
      <c r="Y103" s="119" t="str">
        <f>C108</f>
        <v>R</v>
      </c>
      <c r="Z103" s="50"/>
      <c r="AC103" s="50" t="str">
        <f>IF(F103=$AB$1,H103&amp;I103,"")</f>
        <v/>
      </c>
      <c r="AD103" s="123" t="str">
        <f>IF(F103=$AB$1,J103,"")</f>
        <v/>
      </c>
      <c r="AF103" s="124" t="str">
        <f>IF(G103=$AE$1,J103,"")</f>
        <v/>
      </c>
      <c r="AG103" s="124"/>
    </row>
    <row r="104" spans="8:8" ht="35.1">
      <c r="A104" s="118">
        <v>9.0</v>
      </c>
      <c r="B104" s="50" t="str">
        <f>IF(A104&gt;=0,IF(A104&lt;=4,"S",IF(A104&lt;=9,"B"," "))," ")</f>
        <v>B</v>
      </c>
      <c r="C104" s="50" t="str">
        <f>IF(MOD(A104,2)=0,"R","G")</f>
        <v>G</v>
      </c>
      <c r="D104" s="50">
        <v>4.0</v>
      </c>
      <c r="F104" s="50" t="str">
        <f>B104&amp;B105&amp;B106&amp;B107&amp;B108&amp;A109</f>
        <v>BSBSS1</v>
      </c>
      <c r="G104" s="50" t="str">
        <f>C104&amp;C105&amp;C106&amp;C107&amp;C108&amp;A109</f>
        <v>GGGGR1</v>
      </c>
      <c r="H104" s="50" t="str">
        <f>B110</f>
        <v>B</v>
      </c>
      <c r="I104" s="50" t="str">
        <f>C110</f>
        <v>G</v>
      </c>
      <c r="J104" s="50">
        <f>A110</f>
        <v>5.0</v>
      </c>
      <c r="L104" s="50" t="str">
        <f>B104&amp;B105&amp;B106&amp;B107&amp;B108&amp;A109</f>
        <v>BSBSS1</v>
      </c>
      <c r="M104" s="50" t="str">
        <f>C104&amp;C105&amp;C106&amp;C107&amp;C108&amp;A109</f>
        <v>GGGGR1</v>
      </c>
      <c r="N104" s="50" t="str">
        <f>B110</f>
        <v>B</v>
      </c>
      <c r="O104" s="50" t="str">
        <f>C110</f>
        <v>G</v>
      </c>
      <c r="P104" s="50"/>
      <c r="Q104" s="50" t="str">
        <f>B104&amp;B105&amp;B106&amp;B107&amp;B108&amp;B109</f>
        <v>BSBSSS</v>
      </c>
      <c r="R104" s="119" t="str">
        <f>C104&amp;C105&amp;C106&amp;C107&amp;C108&amp;C109</f>
        <v>GGGGRG</v>
      </c>
      <c r="S104" s="119" t="str">
        <f>B110</f>
        <v>B</v>
      </c>
      <c r="T104" s="119" t="str">
        <f>C110</f>
        <v>G</v>
      </c>
      <c r="U104" s="119"/>
      <c r="V104" s="119" t="str">
        <f>B104&amp;B105&amp;B106&amp;B107&amp;B108</f>
        <v>BSBSS</v>
      </c>
      <c r="W104" s="119" t="str">
        <f>C104&amp;C105&amp;C106&amp;C107&amp;C108</f>
        <v>GGGGR</v>
      </c>
      <c r="X104" s="119" t="str">
        <f>B109</f>
        <v>S</v>
      </c>
      <c r="Y104" s="119" t="str">
        <f>C109</f>
        <v>G</v>
      </c>
      <c r="Z104" s="50"/>
      <c r="AC104" s="50" t="str">
        <f>IF(F104=$AB$1,H104&amp;I104,"")</f>
        <v/>
      </c>
      <c r="AD104" s="123" t="str">
        <f>IF(F104=$AB$1,J104,"")</f>
        <v/>
      </c>
      <c r="AF104" s="124" t="str">
        <f>IF(G104=$AE$1,J104,"")</f>
        <v/>
      </c>
      <c r="AG104" s="124"/>
    </row>
    <row r="105" spans="8:8" ht="35.1">
      <c r="A105" s="118">
        <v>1.0</v>
      </c>
      <c r="B105" s="50" t="str">
        <f>IF(A105&gt;=0,IF(A105&lt;=4,"S",IF(A105&lt;=9,"B"," "))," ")</f>
        <v>S</v>
      </c>
      <c r="C105" s="50" t="str">
        <f>IF(MOD(A105,2)=0,"R","G")</f>
        <v>G</v>
      </c>
      <c r="D105" s="50">
        <v>5.0</v>
      </c>
      <c r="F105" s="50" t="str">
        <f>B105&amp;B106&amp;B107&amp;B108&amp;B109&amp;A110</f>
        <v>SBSSS5</v>
      </c>
      <c r="G105" s="50" t="str">
        <f>C105&amp;C106&amp;C107&amp;C108&amp;C109&amp;A110</f>
        <v>GGGRG5</v>
      </c>
      <c r="H105" s="50" t="str">
        <f>B111</f>
        <v>S</v>
      </c>
      <c r="I105" s="50" t="str">
        <f>C111</f>
        <v>R</v>
      </c>
      <c r="J105" s="50">
        <f>A111</f>
        <v>4.0</v>
      </c>
      <c r="L105" s="50" t="str">
        <f>B105&amp;B106&amp;B107&amp;B108&amp;B109&amp;A110</f>
        <v>SBSSS5</v>
      </c>
      <c r="M105" s="50" t="str">
        <f>C105&amp;C106&amp;C107&amp;C108&amp;C109&amp;A110</f>
        <v>GGGRG5</v>
      </c>
      <c r="N105" s="50" t="str">
        <f>B111</f>
        <v>S</v>
      </c>
      <c r="O105" s="50" t="str">
        <f>C111</f>
        <v>R</v>
      </c>
      <c r="P105" s="50"/>
      <c r="Q105" s="50" t="str">
        <f>B105&amp;B106&amp;B107&amp;B108&amp;B109&amp;B110</f>
        <v>SBSSSB</v>
      </c>
      <c r="R105" s="119" t="str">
        <f>C105&amp;C106&amp;C107&amp;C108&amp;C109&amp;C110</f>
        <v>GGGRGG</v>
      </c>
      <c r="S105" s="119" t="str">
        <f>B111</f>
        <v>S</v>
      </c>
      <c r="T105" s="119" t="str">
        <f>C111</f>
        <v>R</v>
      </c>
      <c r="U105" s="119"/>
      <c r="V105" s="119" t="str">
        <f>B105&amp;B106&amp;B107&amp;B108&amp;B109</f>
        <v>SBSSS</v>
      </c>
      <c r="W105" s="119" t="str">
        <f>C105&amp;C106&amp;C107&amp;C108&amp;C109</f>
        <v>GGGRG</v>
      </c>
      <c r="X105" s="119" t="str">
        <f>B110</f>
        <v>B</v>
      </c>
      <c r="Y105" s="119" t="str">
        <f>C110</f>
        <v>G</v>
      </c>
      <c r="Z105" s="50"/>
      <c r="AC105" s="50" t="str">
        <f>IF(F105=$AB$1,H105&amp;I105,"")</f>
        <v/>
      </c>
      <c r="AD105" s="123" t="str">
        <f>IF(F105=$AB$1,J105,"")</f>
        <v/>
      </c>
      <c r="AF105" s="124" t="str">
        <f>IF(G105=$AE$1,J105,"")</f>
        <v/>
      </c>
      <c r="AG105" s="124"/>
    </row>
    <row r="106" spans="8:8" ht="35.1">
      <c r="A106" s="118">
        <v>5.0</v>
      </c>
      <c r="B106" s="50" t="str">
        <f>IF(A106&gt;=0,IF(A106&lt;=4,"S",IF(A106&lt;=9,"B"," "))," ")</f>
        <v>B</v>
      </c>
      <c r="C106" s="50" t="str">
        <f>IF(MOD(A106,2)=0,"R","G")</f>
        <v>G</v>
      </c>
      <c r="D106" s="50">
        <v>6.0</v>
      </c>
      <c r="F106" s="50" t="str">
        <f>B106&amp;B107&amp;B108&amp;B109&amp;B110&amp;A111</f>
        <v>BSSSB4</v>
      </c>
      <c r="G106" s="50" t="str">
        <f>C106&amp;C107&amp;C108&amp;C109&amp;C110&amp;A111</f>
        <v>GGRGG4</v>
      </c>
      <c r="H106" s="50" t="str">
        <f>B112</f>
        <v>B</v>
      </c>
      <c r="I106" s="50" t="str">
        <f>C112</f>
        <v>G</v>
      </c>
      <c r="J106" s="50">
        <f>A112</f>
        <v>5.0</v>
      </c>
      <c r="L106" s="50" t="str">
        <f>B106&amp;B107&amp;B108&amp;B109&amp;B110&amp;A111</f>
        <v>BSSSB4</v>
      </c>
      <c r="M106" s="50" t="str">
        <f>C106&amp;C107&amp;C108&amp;C109&amp;C110&amp;A111</f>
        <v>GGRGG4</v>
      </c>
      <c r="N106" s="50" t="str">
        <f>B112</f>
        <v>B</v>
      </c>
      <c r="O106" s="50" t="str">
        <f>C112</f>
        <v>G</v>
      </c>
      <c r="P106" s="50"/>
      <c r="Q106" s="50" t="str">
        <f>B106&amp;B107&amp;B108&amp;B109&amp;B110&amp;B111</f>
        <v>BSSSBS</v>
      </c>
      <c r="R106" s="119" t="str">
        <f>C106&amp;C107&amp;C108&amp;C109&amp;C110&amp;C111</f>
        <v>GGRGGR</v>
      </c>
      <c r="S106" s="119" t="str">
        <f>B112</f>
        <v>B</v>
      </c>
      <c r="T106" s="119" t="str">
        <f>C112</f>
        <v>G</v>
      </c>
      <c r="U106" s="119"/>
      <c r="V106" s="119" t="str">
        <f>B106&amp;B107&amp;B108&amp;B109&amp;B110</f>
        <v>BSSSB</v>
      </c>
      <c r="W106" s="119" t="str">
        <f>C106&amp;C107&amp;C108&amp;C109&amp;C110</f>
        <v>GGRGG</v>
      </c>
      <c r="X106" s="119" t="str">
        <f>B111</f>
        <v>S</v>
      </c>
      <c r="Y106" s="119" t="str">
        <f>C111</f>
        <v>R</v>
      </c>
      <c r="Z106" s="50"/>
      <c r="AC106" s="50" t="str">
        <f>IF(F106=$AB$1,H106&amp;I106,"")</f>
        <v/>
      </c>
      <c r="AD106" s="123" t="str">
        <f>IF(F106=$AB$1,J106,"")</f>
        <v/>
      </c>
      <c r="AF106" s="124" t="str">
        <f>IF(G106=$AE$1,J106,"")</f>
        <v/>
      </c>
      <c r="AG106" s="124"/>
    </row>
    <row r="107" spans="8:8" ht="35.1">
      <c r="A107" s="118">
        <v>1.0</v>
      </c>
      <c r="B107" s="50" t="str">
        <f>IF(A107&gt;=0,IF(A107&lt;=4,"S",IF(A107&lt;=9,"B"," "))," ")</f>
        <v>S</v>
      </c>
      <c r="C107" s="50" t="str">
        <f>IF(MOD(A107,2)=0,"R","G")</f>
        <v>G</v>
      </c>
      <c r="D107" s="50">
        <v>7.0</v>
      </c>
      <c r="F107" s="50" t="str">
        <f>B107&amp;B108&amp;B109&amp;B110&amp;B111&amp;A112</f>
        <v>SSSBS5</v>
      </c>
      <c r="G107" s="50" t="str">
        <f>C107&amp;C108&amp;C109&amp;C110&amp;C111&amp;A112</f>
        <v>GRGGR5</v>
      </c>
      <c r="H107" s="50" t="str">
        <f>B113</f>
        <v>B</v>
      </c>
      <c r="I107" s="50" t="str">
        <f>C113</f>
        <v>R</v>
      </c>
      <c r="J107" s="50">
        <f>A113</f>
        <v>6.0</v>
      </c>
      <c r="L107" s="50" t="str">
        <f>B107&amp;B108&amp;B109&amp;B110&amp;B111&amp;A112</f>
        <v>SSSBS5</v>
      </c>
      <c r="M107" s="50" t="str">
        <f>C107&amp;C108&amp;C109&amp;C110&amp;C111&amp;A112</f>
        <v>GRGGR5</v>
      </c>
      <c r="N107" s="50" t="str">
        <f>B113</f>
        <v>B</v>
      </c>
      <c r="O107" s="50" t="str">
        <f>C113</f>
        <v>R</v>
      </c>
      <c r="P107" s="50"/>
      <c r="Q107" s="50" t="str">
        <f>B107&amp;B108&amp;B109&amp;B110&amp;B111&amp;B112</f>
        <v>SSSBSB</v>
      </c>
      <c r="R107" s="119" t="str">
        <f>C107&amp;C108&amp;C109&amp;C110&amp;C111&amp;C112</f>
        <v>GRGGRG</v>
      </c>
      <c r="S107" s="119" t="str">
        <f>B113</f>
        <v>B</v>
      </c>
      <c r="T107" s="119" t="str">
        <f>C113</f>
        <v>R</v>
      </c>
      <c r="U107" s="119"/>
      <c r="V107" s="119" t="str">
        <f>B107&amp;B108&amp;B109&amp;B110&amp;B111</f>
        <v>SSSBS</v>
      </c>
      <c r="W107" s="119" t="str">
        <f>C107&amp;C108&amp;C109&amp;C110&amp;C111</f>
        <v>GRGGR</v>
      </c>
      <c r="X107" s="119" t="str">
        <f>B112</f>
        <v>B</v>
      </c>
      <c r="Y107" s="119" t="str">
        <f>C112</f>
        <v>G</v>
      </c>
      <c r="Z107" s="50"/>
      <c r="AC107" s="50" t="str">
        <f>IF(F107=$AB$1,H107&amp;I107,"")</f>
        <v/>
      </c>
      <c r="AD107" s="123" t="str">
        <f>IF(F107=$AB$1,J107,"")</f>
        <v/>
      </c>
      <c r="AF107" s="124" t="str">
        <f>IF(G107=$AE$1,J107,"")</f>
        <v/>
      </c>
      <c r="AG107" s="124"/>
    </row>
    <row r="108" spans="8:8" ht="35.1">
      <c r="A108" s="118">
        <v>2.0</v>
      </c>
      <c r="B108" s="50" t="str">
        <f>IF(A108&gt;=0,IF(A108&lt;=4,"S",IF(A108&lt;=9,"B"," "))," ")</f>
        <v>S</v>
      </c>
      <c r="C108" s="50" t="str">
        <f>IF(MOD(A108,2)=0,"R","G")</f>
        <v>R</v>
      </c>
      <c r="D108" s="50">
        <v>8.0</v>
      </c>
      <c r="F108" s="50" t="str">
        <f>B108&amp;B109&amp;B110&amp;B111&amp;B112&amp;A113</f>
        <v>SSBSB6</v>
      </c>
      <c r="G108" s="50" t="str">
        <f>C108&amp;C109&amp;C110&amp;C111&amp;C112&amp;A113</f>
        <v>RGGRG6</v>
      </c>
      <c r="H108" s="50" t="str">
        <f>B114</f>
        <v>B</v>
      </c>
      <c r="I108" s="50" t="str">
        <f>C114</f>
        <v>G</v>
      </c>
      <c r="J108" s="50">
        <f>A114</f>
        <v>9.0</v>
      </c>
      <c r="L108" s="50" t="str">
        <f>B108&amp;B109&amp;B110&amp;B111&amp;B112&amp;A113</f>
        <v>SSBSB6</v>
      </c>
      <c r="M108" s="50" t="str">
        <f>C108&amp;C109&amp;C110&amp;C111&amp;C112&amp;A113</f>
        <v>RGGRG6</v>
      </c>
      <c r="N108" s="50" t="str">
        <f>B114</f>
        <v>B</v>
      </c>
      <c r="O108" s="50" t="str">
        <f>C114</f>
        <v>G</v>
      </c>
      <c r="P108" s="50"/>
      <c r="Q108" s="50" t="str">
        <f>B108&amp;B109&amp;B110&amp;B111&amp;B112&amp;B113</f>
        <v>SSBSBB</v>
      </c>
      <c r="R108" s="119" t="str">
        <f>C108&amp;C109&amp;C110&amp;C111&amp;C112&amp;C113</f>
        <v>RGGRGR</v>
      </c>
      <c r="S108" s="119" t="str">
        <f>B114</f>
        <v>B</v>
      </c>
      <c r="T108" s="119" t="str">
        <f>C114</f>
        <v>G</v>
      </c>
      <c r="U108" s="119"/>
      <c r="V108" s="119" t="str">
        <f>B108&amp;B109&amp;B110&amp;B111&amp;B112</f>
        <v>SSBSB</v>
      </c>
      <c r="W108" s="119" t="str">
        <f>C108&amp;C109&amp;C110&amp;C111&amp;C112</f>
        <v>RGGRG</v>
      </c>
      <c r="X108" s="119" t="str">
        <f>B113</f>
        <v>B</v>
      </c>
      <c r="Y108" s="119" t="str">
        <f>C113</f>
        <v>R</v>
      </c>
      <c r="Z108" s="50"/>
      <c r="AC108" s="50" t="str">
        <f>IF(F108=$AB$1,H108&amp;I108,"")</f>
        <v/>
      </c>
      <c r="AD108" s="123" t="str">
        <f>IF(F108=$AB$1,J108,"")</f>
        <v/>
      </c>
      <c r="AF108" s="124" t="str">
        <f>IF(G108=$AE$1,J108,"")</f>
        <v/>
      </c>
      <c r="AG108" s="124"/>
    </row>
    <row r="109" spans="8:8" ht="35.1">
      <c r="A109" s="118">
        <v>1.0</v>
      </c>
      <c r="B109" s="50" t="str">
        <f>IF(A109&gt;=0,IF(A109&lt;=4,"S",IF(A109&lt;=9,"B"," "))," ")</f>
        <v>S</v>
      </c>
      <c r="C109" s="50" t="str">
        <f>IF(MOD(A109,2)=0,"R","G")</f>
        <v>G</v>
      </c>
      <c r="D109" s="50">
        <v>9.0</v>
      </c>
      <c r="F109" s="50" t="str">
        <f>B109&amp;B110&amp;B111&amp;B112&amp;B113&amp;A114</f>
        <v>SBSBB9</v>
      </c>
      <c r="G109" s="50" t="str">
        <f>C109&amp;C110&amp;C111&amp;C112&amp;C113&amp;A114</f>
        <v>GGRGR9</v>
      </c>
      <c r="H109" s="50" t="str">
        <f>B115</f>
        <v>B</v>
      </c>
      <c r="I109" s="50" t="str">
        <f>C115</f>
        <v>R</v>
      </c>
      <c r="J109" s="50">
        <f>A115</f>
        <v>8.0</v>
      </c>
      <c r="L109" s="50" t="str">
        <f>B109&amp;B110&amp;B111&amp;B112&amp;B113&amp;A114</f>
        <v>SBSBB9</v>
      </c>
      <c r="M109" s="50" t="str">
        <f>C109&amp;C110&amp;C111&amp;C112&amp;C113&amp;A114</f>
        <v>GGRGR9</v>
      </c>
      <c r="N109" s="50" t="str">
        <f>B115</f>
        <v>B</v>
      </c>
      <c r="O109" s="50" t="str">
        <f>C115</f>
        <v>R</v>
      </c>
      <c r="P109" s="50"/>
      <c r="Q109" s="50" t="str">
        <f>B109&amp;B110&amp;B111&amp;B112&amp;B113&amp;B114</f>
        <v>SBSBBB</v>
      </c>
      <c r="R109" s="119" t="str">
        <f>C109&amp;C110&amp;C111&amp;C112&amp;C113&amp;C114</f>
        <v>GGRGRG</v>
      </c>
      <c r="S109" s="119" t="str">
        <f>B115</f>
        <v>B</v>
      </c>
      <c r="T109" s="119" t="str">
        <f>C115</f>
        <v>R</v>
      </c>
      <c r="U109" s="119"/>
      <c r="V109" s="119" t="str">
        <f>B109&amp;B110&amp;B111&amp;B112&amp;B113</f>
        <v>SBSBB</v>
      </c>
      <c r="W109" s="119" t="str">
        <f>C109&amp;C110&amp;C111&amp;C112&amp;C113</f>
        <v>GGRGR</v>
      </c>
      <c r="X109" s="119" t="str">
        <f>B114</f>
        <v>B</v>
      </c>
      <c r="Y109" s="119" t="str">
        <f>C114</f>
        <v>G</v>
      </c>
      <c r="Z109" s="50"/>
      <c r="AC109" s="50" t="str">
        <f>IF(F109=$AB$1,H109&amp;I109,"")</f>
        <v/>
      </c>
      <c r="AD109" s="123" t="str">
        <f>IF(F109=$AB$1,J109,"")</f>
        <v/>
      </c>
      <c r="AF109" s="124" t="str">
        <f>IF(G109=$AE$1,J109,"")</f>
        <v/>
      </c>
      <c r="AG109" s="124"/>
    </row>
    <row r="110" spans="8:8" ht="35.1">
      <c r="A110" s="118">
        <v>5.0</v>
      </c>
      <c r="B110" s="50" t="str">
        <f>IF(A110&gt;=0,IF(A110&lt;=4,"S",IF(A110&lt;=9,"B"," "))," ")</f>
        <v>B</v>
      </c>
      <c r="C110" s="50" t="str">
        <f>IF(MOD(A110,2)=0,"R","G")</f>
        <v>G</v>
      </c>
      <c r="D110" s="50">
        <v>0.0</v>
      </c>
      <c r="F110" s="50" t="str">
        <f>B110&amp;B111&amp;B112&amp;B113&amp;B114&amp;A115</f>
        <v>BSBBB8</v>
      </c>
      <c r="G110" s="50" t="str">
        <f>C110&amp;C111&amp;C112&amp;C113&amp;C114&amp;A115</f>
        <v>GRGRG8</v>
      </c>
      <c r="H110" s="50" t="str">
        <f>B116</f>
        <v>S</v>
      </c>
      <c r="I110" s="50" t="str">
        <f>C116</f>
        <v>G</v>
      </c>
      <c r="J110" s="50">
        <f>A116</f>
        <v>1.0</v>
      </c>
      <c r="L110" s="50" t="str">
        <f>B110&amp;B111&amp;B112&amp;B113&amp;B114&amp;A115</f>
        <v>BSBBB8</v>
      </c>
      <c r="M110" s="50" t="str">
        <f>C110&amp;C111&amp;C112&amp;C113&amp;C114&amp;A115</f>
        <v>GRGRG8</v>
      </c>
      <c r="N110" s="50" t="str">
        <f>B116</f>
        <v>S</v>
      </c>
      <c r="O110" s="50" t="str">
        <f>C116</f>
        <v>G</v>
      </c>
      <c r="P110" s="50"/>
      <c r="Q110" s="50" t="str">
        <f>B110&amp;B111&amp;B112&amp;B113&amp;B114&amp;B115</f>
        <v>BSBBBB</v>
      </c>
      <c r="R110" s="119" t="str">
        <f>C110&amp;C111&amp;C112&amp;C113&amp;C114&amp;C115</f>
        <v>GRGRGR</v>
      </c>
      <c r="S110" s="119" t="str">
        <f>B116</f>
        <v>S</v>
      </c>
      <c r="T110" s="119" t="str">
        <f>C116</f>
        <v>G</v>
      </c>
      <c r="U110" s="119"/>
      <c r="V110" s="119" t="str">
        <f>B110&amp;B111&amp;B112&amp;B113&amp;B114</f>
        <v>BSBBB</v>
      </c>
      <c r="W110" s="119" t="str">
        <f>C110&amp;C111&amp;C112&amp;C113&amp;C114</f>
        <v>GRGRG</v>
      </c>
      <c r="X110" s="119" t="str">
        <f>B115</f>
        <v>B</v>
      </c>
      <c r="Y110" s="119" t="str">
        <f>C115</f>
        <v>R</v>
      </c>
      <c r="Z110" s="50"/>
      <c r="AC110" s="50" t="str">
        <f>IF(F110=$AB$1,H110&amp;I110,"")</f>
        <v/>
      </c>
      <c r="AD110" s="123" t="str">
        <f>IF(F110=$AB$1,J110,"")</f>
        <v/>
      </c>
      <c r="AF110" s="124" t="str">
        <f>IF(G110=$AE$1,J110,"")</f>
        <v/>
      </c>
      <c r="AG110" s="124"/>
    </row>
    <row r="111" spans="8:8" ht="35.1">
      <c r="A111" s="118">
        <v>4.0</v>
      </c>
      <c r="B111" s="50" t="str">
        <f>IF(A111&gt;=0,IF(A111&lt;=4,"S",IF(A111&lt;=9,"B"," "))," ")</f>
        <v>S</v>
      </c>
      <c r="C111" s="50" t="str">
        <f>IF(MOD(A111,2)=0,"R","G")</f>
        <v>R</v>
      </c>
      <c r="D111" s="50">
        <v>1.0</v>
      </c>
      <c r="F111" s="50" t="str">
        <f>B111&amp;B112&amp;B113&amp;B114&amp;B115&amp;A116</f>
        <v>SBBBB1</v>
      </c>
      <c r="G111" s="50" t="str">
        <f>C111&amp;C112&amp;C113&amp;C114&amp;C115&amp;A116</f>
        <v>RGRGR1</v>
      </c>
      <c r="H111" s="50" t="str">
        <f>B117</f>
        <v>B</v>
      </c>
      <c r="I111" s="50" t="str">
        <f>C117</f>
        <v>G</v>
      </c>
      <c r="J111" s="50">
        <f>A117</f>
        <v>5.0</v>
      </c>
      <c r="L111" s="50" t="str">
        <f>B111&amp;B112&amp;B113&amp;B114&amp;B115&amp;A116</f>
        <v>SBBBB1</v>
      </c>
      <c r="M111" s="50" t="str">
        <f>C111&amp;C112&amp;C113&amp;C114&amp;C115&amp;A116</f>
        <v>RGRGR1</v>
      </c>
      <c r="N111" s="50" t="str">
        <f>B117</f>
        <v>B</v>
      </c>
      <c r="O111" s="50" t="str">
        <f>C117</f>
        <v>G</v>
      </c>
      <c r="P111" s="50"/>
      <c r="Q111" s="50" t="str">
        <f>B111&amp;B112&amp;B113&amp;B114&amp;B115&amp;B116</f>
        <v>SBBBBS</v>
      </c>
      <c r="R111" s="119" t="str">
        <f>C111&amp;C112&amp;C113&amp;C114&amp;C115&amp;C116</f>
        <v>RGRGRG</v>
      </c>
      <c r="S111" s="119" t="str">
        <f>B117</f>
        <v>B</v>
      </c>
      <c r="T111" s="119" t="str">
        <f>C117</f>
        <v>G</v>
      </c>
      <c r="U111" s="119"/>
      <c r="V111" s="119" t="str">
        <f>B111&amp;B112&amp;B113&amp;B114&amp;B115</f>
        <v>SBBBB</v>
      </c>
      <c r="W111" s="119" t="str">
        <f>C111&amp;C112&amp;C113&amp;C114&amp;C115</f>
        <v>RGRGR</v>
      </c>
      <c r="X111" s="119" t="str">
        <f>B116</f>
        <v>S</v>
      </c>
      <c r="Y111" s="119" t="str">
        <f>C116</f>
        <v>G</v>
      </c>
      <c r="Z111" s="50"/>
      <c r="AC111" s="50" t="str">
        <f>IF(F111=$AB$1,H111&amp;I111,"")</f>
        <v/>
      </c>
      <c r="AD111" s="123" t="str">
        <f>IF(F111=$AB$1,J111,"")</f>
        <v/>
      </c>
      <c r="AF111" s="124" t="str">
        <f>IF(G111=$AE$1,J111,"")</f>
        <v/>
      </c>
      <c r="AG111" s="124"/>
    </row>
    <row r="112" spans="8:8" ht="35.1">
      <c r="A112" s="118">
        <v>5.0</v>
      </c>
      <c r="B112" s="50" t="str">
        <f>IF(A112&gt;=0,IF(A112&lt;=4,"S",IF(A112&lt;=9,"B"," "))," ")</f>
        <v>B</v>
      </c>
      <c r="C112" s="50" t="str">
        <f>IF(MOD(A112,2)=0,"R","G")</f>
        <v>G</v>
      </c>
      <c r="D112" s="50">
        <v>2.0</v>
      </c>
      <c r="F112" s="50" t="str">
        <f>B112&amp;B113&amp;B114&amp;B115&amp;B116&amp;A117</f>
        <v>BBBBS5</v>
      </c>
      <c r="G112" s="50" t="str">
        <f>C112&amp;C113&amp;C114&amp;C115&amp;C116&amp;A117</f>
        <v>GRGRG5</v>
      </c>
      <c r="H112" s="50" t="str">
        <f>B118</f>
        <v>B</v>
      </c>
      <c r="I112" s="50" t="str">
        <f>C118</f>
        <v>G</v>
      </c>
      <c r="J112" s="50">
        <f>A118</f>
        <v>5.0</v>
      </c>
      <c r="L112" s="50" t="str">
        <f>B112&amp;B113&amp;B114&amp;B115&amp;B116&amp;A117</f>
        <v>BBBBS5</v>
      </c>
      <c r="M112" s="50" t="str">
        <f>C112&amp;C113&amp;C114&amp;C115&amp;C116&amp;A117</f>
        <v>GRGRG5</v>
      </c>
      <c r="N112" s="50" t="str">
        <f>B118</f>
        <v>B</v>
      </c>
      <c r="O112" s="50" t="str">
        <f>C118</f>
        <v>G</v>
      </c>
      <c r="P112" s="50"/>
      <c r="Q112" s="50" t="str">
        <f>B112&amp;B113&amp;B114&amp;B115&amp;B116&amp;B117</f>
        <v>BBBBSB</v>
      </c>
      <c r="R112" s="119" t="str">
        <f>C112&amp;C113&amp;C114&amp;C115&amp;C116&amp;C117</f>
        <v>GRGRGG</v>
      </c>
      <c r="S112" s="119" t="str">
        <f>B118</f>
        <v>B</v>
      </c>
      <c r="T112" s="119" t="str">
        <f>C118</f>
        <v>G</v>
      </c>
      <c r="U112" s="119"/>
      <c r="V112" s="119" t="str">
        <f>B112&amp;B113&amp;B114&amp;B115&amp;B116</f>
        <v>BBBBS</v>
      </c>
      <c r="W112" s="119" t="str">
        <f>C112&amp;C113&amp;C114&amp;C115&amp;C116</f>
        <v>GRGRG</v>
      </c>
      <c r="X112" s="119" t="str">
        <f>B117</f>
        <v>B</v>
      </c>
      <c r="Y112" s="119" t="str">
        <f>C117</f>
        <v>G</v>
      </c>
      <c r="Z112" s="50"/>
      <c r="AC112" s="50" t="str">
        <f>IF(F112=$AB$1,H112&amp;I112,"")</f>
        <v/>
      </c>
      <c r="AD112" s="123" t="str">
        <f>IF(F112=$AB$1,J112,"")</f>
        <v/>
      </c>
      <c r="AF112" s="124" t="str">
        <f>IF(G112=$AE$1,J112,"")</f>
        <v/>
      </c>
      <c r="AG112" s="124"/>
    </row>
    <row r="113" spans="8:8" ht="35.1">
      <c r="A113" s="118">
        <v>6.0</v>
      </c>
      <c r="B113" s="50" t="str">
        <f>IF(A113&gt;=0,IF(A113&lt;=4,"S",IF(A113&lt;=9,"B"," "))," ")</f>
        <v>B</v>
      </c>
      <c r="C113" s="50" t="str">
        <f>IF(MOD(A113,2)=0,"R","G")</f>
        <v>R</v>
      </c>
      <c r="D113" s="50">
        <v>3.0</v>
      </c>
      <c r="F113" s="50" t="str">
        <f>B113&amp;B114&amp;B115&amp;B116&amp;B117&amp;A118</f>
        <v>BBBSB5</v>
      </c>
      <c r="G113" s="50" t="str">
        <f>C113&amp;C114&amp;C115&amp;C116&amp;C117&amp;A118</f>
        <v>RGRGG5</v>
      </c>
      <c r="H113" s="50" t="str">
        <f>B119</f>
        <v>S</v>
      </c>
      <c r="I113" s="50" t="str">
        <f>C119</f>
        <v>R</v>
      </c>
      <c r="J113" s="50">
        <f>A119</f>
        <v>0.0</v>
      </c>
      <c r="L113" s="50" t="str">
        <f>B113&amp;B114&amp;B115&amp;B116&amp;B117&amp;A118</f>
        <v>BBBSB5</v>
      </c>
      <c r="M113" s="50" t="str">
        <f>C113&amp;C114&amp;C115&amp;C116&amp;C117&amp;A118</f>
        <v>RGRGG5</v>
      </c>
      <c r="N113" s="50" t="str">
        <f>B119</f>
        <v>S</v>
      </c>
      <c r="O113" s="50" t="str">
        <f>C119</f>
        <v>R</v>
      </c>
      <c r="P113" s="50"/>
      <c r="Q113" s="50" t="str">
        <f>B113&amp;B114&amp;B115&amp;B116&amp;B117&amp;B118</f>
        <v>BBBSBB</v>
      </c>
      <c r="R113" s="119" t="str">
        <f>C113&amp;C114&amp;C115&amp;C116&amp;C117&amp;C118</f>
        <v>RGRGGG</v>
      </c>
      <c r="S113" s="119" t="str">
        <f>B119</f>
        <v>S</v>
      </c>
      <c r="T113" s="119" t="str">
        <f>C119</f>
        <v>R</v>
      </c>
      <c r="U113" s="119"/>
      <c r="V113" s="119" t="str">
        <f>B113&amp;B114&amp;B115&amp;B116&amp;B117</f>
        <v>BBBSB</v>
      </c>
      <c r="W113" s="119" t="str">
        <f>C113&amp;C114&amp;C115&amp;C116&amp;C117</f>
        <v>RGRGG</v>
      </c>
      <c r="X113" s="119" t="str">
        <f>B118</f>
        <v>B</v>
      </c>
      <c r="Y113" s="119" t="str">
        <f>C118</f>
        <v>G</v>
      </c>
      <c r="Z113" s="50"/>
      <c r="AC113" s="50" t="str">
        <f>IF(F113=$AB$1,H113&amp;I113,"")</f>
        <v/>
      </c>
      <c r="AD113" s="123" t="str">
        <f>IF(F113=$AB$1,J113,"")</f>
        <v/>
      </c>
      <c r="AF113" s="124" t="str">
        <f>IF(G113=$AE$1,J113,"")</f>
        <v/>
      </c>
      <c r="AG113" s="124"/>
    </row>
    <row r="114" spans="8:8" ht="35.1">
      <c r="A114" s="118">
        <v>9.0</v>
      </c>
      <c r="B114" s="50" t="str">
        <f>IF(A114&gt;=0,IF(A114&lt;=4,"S",IF(A114&lt;=9,"B"," "))," ")</f>
        <v>B</v>
      </c>
      <c r="C114" s="50" t="str">
        <f>IF(MOD(A114,2)=0,"R","G")</f>
        <v>G</v>
      </c>
      <c r="D114" s="50">
        <v>4.0</v>
      </c>
      <c r="F114" s="50" t="str">
        <f>B114&amp;B115&amp;B116&amp;B117&amp;B118&amp;A119</f>
        <v>BBSBB0</v>
      </c>
      <c r="G114" s="50" t="str">
        <f>C114&amp;C115&amp;C116&amp;C117&amp;C118&amp;A119</f>
        <v>GRGGG0</v>
      </c>
      <c r="H114" s="50" t="str">
        <f>B120</f>
        <v>B</v>
      </c>
      <c r="I114" s="50" t="str">
        <f>C120</f>
        <v>G</v>
      </c>
      <c r="J114" s="50">
        <f>A120</f>
        <v>9.0</v>
      </c>
      <c r="L114" s="50" t="str">
        <f>B114&amp;B115&amp;B116&amp;B117&amp;B118&amp;A119</f>
        <v>BBSBB0</v>
      </c>
      <c r="M114" s="50" t="str">
        <f>C114&amp;C115&amp;C116&amp;C117&amp;C118&amp;A119</f>
        <v>GRGGG0</v>
      </c>
      <c r="N114" s="50" t="str">
        <f>B120</f>
        <v>B</v>
      </c>
      <c r="O114" s="50" t="str">
        <f>C120</f>
        <v>G</v>
      </c>
      <c r="P114" s="50"/>
      <c r="Q114" s="50" t="str">
        <f>B114&amp;B115&amp;B116&amp;B117&amp;B118&amp;B119</f>
        <v>BBSBBS</v>
      </c>
      <c r="R114" s="119" t="str">
        <f>C114&amp;C115&amp;C116&amp;C117&amp;C118&amp;C119</f>
        <v>GRGGGR</v>
      </c>
      <c r="S114" s="119" t="str">
        <f>B120</f>
        <v>B</v>
      </c>
      <c r="T114" s="119" t="str">
        <f>C120</f>
        <v>G</v>
      </c>
      <c r="U114" s="119"/>
      <c r="V114" s="119" t="str">
        <f>B114&amp;B115&amp;B116&amp;B117&amp;B118</f>
        <v>BBSBB</v>
      </c>
      <c r="W114" s="119" t="str">
        <f>C114&amp;C115&amp;C116&amp;C117&amp;C118</f>
        <v>GRGGG</v>
      </c>
      <c r="X114" s="119" t="str">
        <f>B119</f>
        <v>S</v>
      </c>
      <c r="Y114" s="119" t="str">
        <f>C119</f>
        <v>R</v>
      </c>
      <c r="Z114" s="50"/>
      <c r="AC114" s="50" t="str">
        <f>IF(F114=$AB$1,H114&amp;I114,"")</f>
        <v/>
      </c>
      <c r="AD114" s="123" t="str">
        <f>IF(F114=$AB$1,J114,"")</f>
        <v/>
      </c>
      <c r="AF114" s="124" t="str">
        <f>IF(G114=$AE$1,J114,"")</f>
        <v/>
      </c>
      <c r="AG114" s="124"/>
    </row>
    <row r="115" spans="8:8" ht="35.1">
      <c r="A115" s="118">
        <v>8.0</v>
      </c>
      <c r="B115" s="50" t="str">
        <f>IF(A115&gt;=0,IF(A115&lt;=4,"S",IF(A115&lt;=9,"B"," "))," ")</f>
        <v>B</v>
      </c>
      <c r="C115" s="50" t="str">
        <f>IF(MOD(A115,2)=0,"R","G")</f>
        <v>R</v>
      </c>
      <c r="D115" s="50">
        <v>5.0</v>
      </c>
      <c r="F115" s="50" t="str">
        <f>B115&amp;B116&amp;B117&amp;B118&amp;B119&amp;A120</f>
        <v>BSBBS9</v>
      </c>
      <c r="G115" s="50" t="str">
        <f>C115&amp;C116&amp;C117&amp;C118&amp;C119&amp;A120</f>
        <v>RGGGR9</v>
      </c>
      <c r="H115" s="50" t="str">
        <f>B121</f>
        <v>B</v>
      </c>
      <c r="I115" s="50" t="str">
        <f>C121</f>
        <v>G</v>
      </c>
      <c r="J115" s="50">
        <f>A121</f>
        <v>7.0</v>
      </c>
      <c r="L115" s="50" t="str">
        <f>B115&amp;B116&amp;B117&amp;B118&amp;B119&amp;A120</f>
        <v>BSBBS9</v>
      </c>
      <c r="M115" s="50" t="str">
        <f>C115&amp;C116&amp;C117&amp;C118&amp;C119&amp;A120</f>
        <v>RGGGR9</v>
      </c>
      <c r="N115" s="50" t="str">
        <f>B121</f>
        <v>B</v>
      </c>
      <c r="O115" s="50" t="str">
        <f>C121</f>
        <v>G</v>
      </c>
      <c r="P115" s="50"/>
      <c r="Q115" s="50" t="str">
        <f>B115&amp;B116&amp;B117&amp;B118&amp;B119&amp;B120</f>
        <v>BSBBSB</v>
      </c>
      <c r="R115" s="119" t="str">
        <f>C115&amp;C116&amp;C117&amp;C118&amp;C119&amp;C120</f>
        <v>RGGGRG</v>
      </c>
      <c r="S115" s="119" t="str">
        <f>B121</f>
        <v>B</v>
      </c>
      <c r="T115" s="119" t="str">
        <f>C121</f>
        <v>G</v>
      </c>
      <c r="U115" s="119"/>
      <c r="V115" s="119" t="str">
        <f>B115&amp;B116&amp;B117&amp;B118&amp;B119</f>
        <v>BSBBS</v>
      </c>
      <c r="W115" s="119" t="str">
        <f>C115&amp;C116&amp;C117&amp;C118&amp;C119</f>
        <v>RGGGR</v>
      </c>
      <c r="X115" s="119" t="str">
        <f>B120</f>
        <v>B</v>
      </c>
      <c r="Y115" s="119" t="str">
        <f>C120</f>
        <v>G</v>
      </c>
      <c r="Z115" s="50"/>
      <c r="AC115" s="50" t="str">
        <f>IF(F115=$AB$1,H115&amp;I115,"")</f>
        <v/>
      </c>
      <c r="AD115" s="123" t="str">
        <f>IF(F115=$AB$1,J115,"")</f>
        <v/>
      </c>
      <c r="AF115" s="124" t="str">
        <f>IF(G115=$AE$1,J115,"")</f>
        <v/>
      </c>
      <c r="AG115" s="124"/>
    </row>
    <row r="116" spans="8:8" ht="35.1">
      <c r="A116" s="118">
        <v>1.0</v>
      </c>
      <c r="B116" s="50" t="str">
        <f>IF(A116&gt;=0,IF(A116&lt;=4,"S",IF(A116&lt;=9,"B"," "))," ")</f>
        <v>S</v>
      </c>
      <c r="C116" s="50" t="str">
        <f>IF(MOD(A116,2)=0,"R","G")</f>
        <v>G</v>
      </c>
      <c r="D116" s="50">
        <v>6.0</v>
      </c>
      <c r="F116" s="50" t="str">
        <f>B116&amp;B117&amp;B118&amp;B119&amp;B120&amp;A121</f>
        <v>SBBSB7</v>
      </c>
      <c r="G116" s="50" t="str">
        <f>C116&amp;C117&amp;C118&amp;C119&amp;C120&amp;A121</f>
        <v>GGGRG7</v>
      </c>
      <c r="H116" s="50" t="str">
        <f>B122</f>
        <v>B</v>
      </c>
      <c r="I116" s="50" t="str">
        <f>C122</f>
        <v>R</v>
      </c>
      <c r="J116" s="50">
        <f>A122</f>
        <v>8.0</v>
      </c>
      <c r="L116" s="50" t="str">
        <f>B116&amp;B117&amp;B118&amp;B119&amp;B120&amp;A121</f>
        <v>SBBSB7</v>
      </c>
      <c r="M116" s="50" t="str">
        <f>C116&amp;C117&amp;C118&amp;C119&amp;C120&amp;A121</f>
        <v>GGGRG7</v>
      </c>
      <c r="N116" s="50" t="str">
        <f>B122</f>
        <v>B</v>
      </c>
      <c r="O116" s="50" t="str">
        <f>C122</f>
        <v>R</v>
      </c>
      <c r="P116" s="50"/>
      <c r="Q116" s="50" t="str">
        <f>B116&amp;B117&amp;B118&amp;B119&amp;B120&amp;B121</f>
        <v>SBBSBB</v>
      </c>
      <c r="R116" s="119" t="str">
        <f>C116&amp;C117&amp;C118&amp;C119&amp;C120&amp;C121</f>
        <v>GGGRGG</v>
      </c>
      <c r="S116" s="119" t="str">
        <f>B122</f>
        <v>B</v>
      </c>
      <c r="T116" s="119" t="str">
        <f>C122</f>
        <v>R</v>
      </c>
      <c r="U116" s="119"/>
      <c r="V116" s="119" t="str">
        <f>B116&amp;B117&amp;B118&amp;B119&amp;B120</f>
        <v>SBBSB</v>
      </c>
      <c r="W116" s="119" t="str">
        <f>C116&amp;C117&amp;C118&amp;C119&amp;C120</f>
        <v>GGGRG</v>
      </c>
      <c r="X116" s="119" t="str">
        <f>B121</f>
        <v>B</v>
      </c>
      <c r="Y116" s="119" t="str">
        <f>C121</f>
        <v>G</v>
      </c>
      <c r="Z116" s="50"/>
      <c r="AC116" s="50" t="str">
        <f>IF(F116=$AB$1,H116&amp;I116,"")</f>
        <v/>
      </c>
      <c r="AD116" s="123" t="str">
        <f>IF(F116=$AB$1,J116,"")</f>
        <v/>
      </c>
      <c r="AF116" s="124" t="str">
        <f>IF(G116=$AE$1,J116,"")</f>
        <v/>
      </c>
      <c r="AG116" s="124"/>
    </row>
    <row r="117" spans="8:8" ht="35.1">
      <c r="A117" s="118">
        <v>5.0</v>
      </c>
      <c r="B117" s="50" t="str">
        <f>IF(A117&gt;=0,IF(A117&lt;=4,"S",IF(A117&lt;=9,"B"," "))," ")</f>
        <v>B</v>
      </c>
      <c r="C117" s="50" t="str">
        <f>IF(MOD(A117,2)=0,"R","G")</f>
        <v>G</v>
      </c>
      <c r="D117" s="50">
        <v>7.0</v>
      </c>
      <c r="F117" s="50" t="str">
        <f>B117&amp;B118&amp;B119&amp;B120&amp;B121&amp;A122</f>
        <v>BBSBB8</v>
      </c>
      <c r="G117" s="50" t="str">
        <f>C117&amp;C118&amp;C119&amp;C120&amp;C121&amp;A122</f>
        <v>GGRGG8</v>
      </c>
      <c r="H117" s="50" t="str">
        <f>B123</f>
        <v>S</v>
      </c>
      <c r="I117" s="50" t="str">
        <f>C123</f>
        <v>G</v>
      </c>
      <c r="J117" s="50">
        <f>A123</f>
        <v>1.0</v>
      </c>
      <c r="L117" s="50" t="str">
        <f>B117&amp;B118&amp;B119&amp;B120&amp;B121&amp;A122</f>
        <v>BBSBB8</v>
      </c>
      <c r="M117" s="50" t="str">
        <f>C117&amp;C118&amp;C119&amp;C120&amp;C121&amp;A122</f>
        <v>GGRGG8</v>
      </c>
      <c r="N117" s="50" t="str">
        <f>B123</f>
        <v>S</v>
      </c>
      <c r="O117" s="50" t="str">
        <f>C123</f>
        <v>G</v>
      </c>
      <c r="P117" s="50"/>
      <c r="Q117" s="50" t="str">
        <f>B117&amp;B118&amp;B119&amp;B120&amp;B121&amp;B122</f>
        <v>BBSBBB</v>
      </c>
      <c r="R117" s="119" t="str">
        <f>C117&amp;C118&amp;C119&amp;C120&amp;C121&amp;C122</f>
        <v>GGRGGR</v>
      </c>
      <c r="S117" s="119" t="str">
        <f>B123</f>
        <v>S</v>
      </c>
      <c r="T117" s="119" t="str">
        <f>C123</f>
        <v>G</v>
      </c>
      <c r="U117" s="119"/>
      <c r="V117" s="119" t="str">
        <f>B117&amp;B118&amp;B119&amp;B120&amp;B121</f>
        <v>BBSBB</v>
      </c>
      <c r="W117" s="119" t="str">
        <f>C117&amp;C118&amp;C119&amp;C120&amp;C121</f>
        <v>GGRGG</v>
      </c>
      <c r="X117" s="119" t="str">
        <f>B122</f>
        <v>B</v>
      </c>
      <c r="Y117" s="119" t="str">
        <f>C122</f>
        <v>R</v>
      </c>
      <c r="Z117" s="50"/>
      <c r="AC117" s="50" t="str">
        <f>IF(F117=$AB$1,H117&amp;I117,"")</f>
        <v/>
      </c>
      <c r="AD117" s="123" t="str">
        <f>IF(F117=$AB$1,J117,"")</f>
        <v/>
      </c>
      <c r="AF117" s="124" t="str">
        <f>IF(G117=$AE$1,J117,"")</f>
        <v/>
      </c>
      <c r="AG117" s="124"/>
    </row>
    <row r="118" spans="8:8" ht="35.1">
      <c r="A118" s="118">
        <v>5.0</v>
      </c>
      <c r="B118" s="50" t="str">
        <f>IF(A118&gt;=0,IF(A118&lt;=4,"S",IF(A118&lt;=9,"B"," "))," ")</f>
        <v>B</v>
      </c>
      <c r="C118" s="50" t="str">
        <f>IF(MOD(A118,2)=0,"R","G")</f>
        <v>G</v>
      </c>
      <c r="D118" s="50">
        <v>8.0</v>
      </c>
      <c r="F118" s="50" t="str">
        <f>B118&amp;B119&amp;B120&amp;B121&amp;B122&amp;A123</f>
        <v>BSBBB1</v>
      </c>
      <c r="G118" s="50" t="str">
        <f>C118&amp;C119&amp;C120&amp;C121&amp;C122&amp;A123</f>
        <v>GRGGR1</v>
      </c>
      <c r="H118" s="50" t="str">
        <f>B124</f>
        <v>S</v>
      </c>
      <c r="I118" s="50" t="str">
        <f>C124</f>
        <v>G</v>
      </c>
      <c r="J118" s="50">
        <f>A124</f>
        <v>3.0</v>
      </c>
      <c r="L118" s="50" t="str">
        <f>B118&amp;B119&amp;B120&amp;B121&amp;B122&amp;A123</f>
        <v>BSBBB1</v>
      </c>
      <c r="M118" s="50" t="str">
        <f>C118&amp;C119&amp;C120&amp;C121&amp;C122&amp;A123</f>
        <v>GRGGR1</v>
      </c>
      <c r="N118" s="50" t="str">
        <f>B124</f>
        <v>S</v>
      </c>
      <c r="O118" s="50" t="str">
        <f>C124</f>
        <v>G</v>
      </c>
      <c r="P118" s="50"/>
      <c r="Q118" s="50" t="str">
        <f>B118&amp;B119&amp;B120&amp;B121&amp;B122&amp;B123</f>
        <v>BSBBBS</v>
      </c>
      <c r="R118" s="119" t="str">
        <f>C118&amp;C119&amp;C120&amp;C121&amp;C122&amp;C123</f>
        <v>GRGGRG</v>
      </c>
      <c r="S118" s="119" t="str">
        <f>B124</f>
        <v>S</v>
      </c>
      <c r="T118" s="119" t="str">
        <f>C124</f>
        <v>G</v>
      </c>
      <c r="U118" s="119"/>
      <c r="V118" s="119" t="str">
        <f>B118&amp;B119&amp;B120&amp;B121&amp;B122</f>
        <v>BSBBB</v>
      </c>
      <c r="W118" s="119" t="str">
        <f>C118&amp;C119&amp;C120&amp;C121&amp;C122</f>
        <v>GRGGR</v>
      </c>
      <c r="X118" s="119" t="str">
        <f>B123</f>
        <v>S</v>
      </c>
      <c r="Y118" s="119" t="str">
        <f>C123</f>
        <v>G</v>
      </c>
      <c r="Z118" s="50"/>
      <c r="AC118" s="50" t="str">
        <f>IF(F118=$AB$1,H118&amp;I118,"")</f>
        <v/>
      </c>
      <c r="AD118" s="123" t="str">
        <f>IF(F118=$AB$1,J118,"")</f>
        <v/>
      </c>
      <c r="AF118" s="124" t="str">
        <f>IF(G118=$AE$1,J118,"")</f>
        <v/>
      </c>
      <c r="AG118" s="124"/>
    </row>
    <row r="119" spans="8:8" ht="35.1">
      <c r="A119" s="118">
        <v>0.0</v>
      </c>
      <c r="B119" s="50" t="str">
        <f>IF(A119&gt;=0,IF(A119&lt;=4,"S",IF(A119&lt;=9,"B"," "))," ")</f>
        <v>S</v>
      </c>
      <c r="C119" s="50" t="str">
        <f>IF(MOD(A119,2)=0,"R","G")</f>
        <v>R</v>
      </c>
      <c r="D119" s="50">
        <v>9.0</v>
      </c>
      <c r="F119" s="50" t="str">
        <f>B119&amp;B120&amp;B121&amp;B122&amp;B123&amp;A124</f>
        <v>SBBBS3</v>
      </c>
      <c r="G119" s="50" t="str">
        <f>C119&amp;C120&amp;C121&amp;C122&amp;C123&amp;A124</f>
        <v>RGGRG3</v>
      </c>
      <c r="H119" s="50" t="str">
        <f>B125</f>
        <v>B</v>
      </c>
      <c r="I119" s="50" t="str">
        <f>C125</f>
        <v>R</v>
      </c>
      <c r="J119" s="50">
        <f>A125</f>
        <v>8.0</v>
      </c>
      <c r="L119" s="50" t="str">
        <f>B119&amp;B120&amp;B121&amp;B122&amp;B123&amp;A124</f>
        <v>SBBBS3</v>
      </c>
      <c r="M119" s="50" t="str">
        <f>C119&amp;C120&amp;C121&amp;C122&amp;C123&amp;A124</f>
        <v>RGGRG3</v>
      </c>
      <c r="N119" s="50" t="str">
        <f>B125</f>
        <v>B</v>
      </c>
      <c r="O119" s="50" t="str">
        <f>C125</f>
        <v>R</v>
      </c>
      <c r="P119" s="50"/>
      <c r="Q119" s="50" t="str">
        <f>B119&amp;B120&amp;B121&amp;B122&amp;B123&amp;B124</f>
        <v>SBBBSS</v>
      </c>
      <c r="R119" s="119" t="str">
        <f>C119&amp;C120&amp;C121&amp;C122&amp;C123&amp;C124</f>
        <v>RGGRGG</v>
      </c>
      <c r="S119" s="119" t="str">
        <f>B125</f>
        <v>B</v>
      </c>
      <c r="T119" s="119" t="str">
        <f>C125</f>
        <v>R</v>
      </c>
      <c r="U119" s="119"/>
      <c r="V119" s="119" t="str">
        <f>B119&amp;B120&amp;B121&amp;B122&amp;B123</f>
        <v>SBBBS</v>
      </c>
      <c r="W119" s="119" t="str">
        <f>C119&amp;C120&amp;C121&amp;C122&amp;C123</f>
        <v>RGGRG</v>
      </c>
      <c r="X119" s="119" t="str">
        <f>B124</f>
        <v>S</v>
      </c>
      <c r="Y119" s="119" t="str">
        <f>C124</f>
        <v>G</v>
      </c>
      <c r="Z119" s="50"/>
      <c r="AC119" s="50" t="str">
        <f>IF(F119=$AB$1,H119&amp;I119,"")</f>
        <v/>
      </c>
      <c r="AD119" s="123" t="str">
        <f>IF(F119=$AB$1,J119,"")</f>
        <v/>
      </c>
      <c r="AF119" s="124" t="str">
        <f>IF(G119=$AE$1,J119,"")</f>
        <v/>
      </c>
      <c r="AG119" s="124"/>
    </row>
    <row r="120" spans="8:8" ht="35.1">
      <c r="A120" s="118">
        <v>9.0</v>
      </c>
      <c r="B120" s="50" t="str">
        <f>IF(A120&gt;=0,IF(A120&lt;=4,"S",IF(A120&lt;=9,"B"," "))," ")</f>
        <v>B</v>
      </c>
      <c r="C120" s="50" t="str">
        <f>IF(MOD(A120,2)=0,"R","G")</f>
        <v>G</v>
      </c>
      <c r="D120" s="50">
        <v>0.0</v>
      </c>
      <c r="F120" s="50" t="str">
        <f>B120&amp;B121&amp;B122&amp;B123&amp;B124&amp;A125</f>
        <v>BBBSS8</v>
      </c>
      <c r="G120" s="50" t="str">
        <f>C120&amp;C121&amp;C122&amp;C123&amp;C124&amp;A125</f>
        <v>GGRGG8</v>
      </c>
      <c r="H120" s="50" t="str">
        <f>B126</f>
        <v>B</v>
      </c>
      <c r="I120" s="50" t="str">
        <f>C126</f>
        <v>R</v>
      </c>
      <c r="J120" s="50">
        <f>A126</f>
        <v>6.0</v>
      </c>
      <c r="L120" s="50" t="str">
        <f>B120&amp;B121&amp;B122&amp;B123&amp;B124&amp;A125</f>
        <v>BBBSS8</v>
      </c>
      <c r="M120" s="50" t="str">
        <f>C120&amp;C121&amp;C122&amp;C123&amp;C124&amp;A125</f>
        <v>GGRGG8</v>
      </c>
      <c r="N120" s="50" t="str">
        <f>B126</f>
        <v>B</v>
      </c>
      <c r="O120" s="50" t="str">
        <f>C126</f>
        <v>R</v>
      </c>
      <c r="P120" s="50"/>
      <c r="Q120" s="50" t="str">
        <f>B120&amp;B121&amp;B122&amp;B123&amp;B124&amp;B125</f>
        <v>BBBSSB</v>
      </c>
      <c r="R120" s="119" t="str">
        <f>C120&amp;C121&amp;C122&amp;C123&amp;C124&amp;C125</f>
        <v>GGRGGR</v>
      </c>
      <c r="S120" s="119" t="str">
        <f>B126</f>
        <v>B</v>
      </c>
      <c r="T120" s="119" t="str">
        <f>C126</f>
        <v>R</v>
      </c>
      <c r="U120" s="119"/>
      <c r="V120" s="119" t="str">
        <f>B120&amp;B121&amp;B122&amp;B123&amp;B124</f>
        <v>BBBSS</v>
      </c>
      <c r="W120" s="119" t="str">
        <f>C120&amp;C121&amp;C122&amp;C123&amp;C124</f>
        <v>GGRGG</v>
      </c>
      <c r="X120" s="119" t="str">
        <f>B125</f>
        <v>B</v>
      </c>
      <c r="Y120" s="119" t="str">
        <f>C125</f>
        <v>R</v>
      </c>
      <c r="Z120" s="50"/>
      <c r="AC120" s="50" t="str">
        <f>IF(F120=$AB$1,H120&amp;I120,"")</f>
        <v/>
      </c>
      <c r="AD120" s="123" t="str">
        <f>IF(F120=$AB$1,J120,"")</f>
        <v/>
      </c>
      <c r="AF120" s="124" t="str">
        <f>IF(G120=$AE$1,J120,"")</f>
        <v/>
      </c>
      <c r="AG120" s="124"/>
    </row>
    <row r="121" spans="8:8" ht="35.1">
      <c r="A121" s="118">
        <v>7.0</v>
      </c>
      <c r="B121" s="50" t="str">
        <f>IF(A121&gt;=0,IF(A121&lt;=4,"S",IF(A121&lt;=9,"B"," "))," ")</f>
        <v>B</v>
      </c>
      <c r="C121" s="50" t="str">
        <f>IF(MOD(A121,2)=0,"R","G")</f>
        <v>G</v>
      </c>
      <c r="D121" s="50">
        <v>1.0</v>
      </c>
      <c r="F121" s="50" t="str">
        <f>B121&amp;B122&amp;B123&amp;B124&amp;B125&amp;A126</f>
        <v>BBSSB6</v>
      </c>
      <c r="G121" s="50" t="str">
        <f>C121&amp;C122&amp;C123&amp;C124&amp;C125&amp;A126</f>
        <v>GRGGR6</v>
      </c>
      <c r="H121" s="50" t="str">
        <f>B127</f>
        <v>S</v>
      </c>
      <c r="I121" s="50" t="str">
        <f>C127</f>
        <v>G</v>
      </c>
      <c r="J121" s="50">
        <f>A127</f>
        <v>1.0</v>
      </c>
      <c r="L121" s="50" t="str">
        <f>B121&amp;B122&amp;B123&amp;B124&amp;B125&amp;A126</f>
        <v>BBSSB6</v>
      </c>
      <c r="M121" s="50" t="str">
        <f>C121&amp;C122&amp;C123&amp;C124&amp;C125&amp;A126</f>
        <v>GRGGR6</v>
      </c>
      <c r="N121" s="50" t="str">
        <f>B127</f>
        <v>S</v>
      </c>
      <c r="O121" s="50" t="str">
        <f>C127</f>
        <v>G</v>
      </c>
      <c r="P121" s="50"/>
      <c r="Q121" s="50" t="str">
        <f>B121&amp;B122&amp;B123&amp;B124&amp;B125&amp;B126</f>
        <v>BBSSBB</v>
      </c>
      <c r="R121" s="119" t="str">
        <f>C121&amp;C122&amp;C123&amp;C124&amp;C125&amp;C126</f>
        <v>GRGGRR</v>
      </c>
      <c r="S121" s="119" t="str">
        <f>B127</f>
        <v>S</v>
      </c>
      <c r="T121" s="119" t="str">
        <f>C127</f>
        <v>G</v>
      </c>
      <c r="U121" s="119"/>
      <c r="V121" s="119" t="str">
        <f>B121&amp;B122&amp;B123&amp;B124&amp;B125</f>
        <v>BBSSB</v>
      </c>
      <c r="W121" s="119" t="str">
        <f>C121&amp;C122&amp;C123&amp;C124&amp;C125</f>
        <v>GRGGR</v>
      </c>
      <c r="X121" s="119" t="str">
        <f>B126</f>
        <v>B</v>
      </c>
      <c r="Y121" s="119" t="str">
        <f>C126</f>
        <v>R</v>
      </c>
      <c r="Z121" s="50"/>
      <c r="AC121" s="50" t="str">
        <f>IF(F121=$AB$1,H121&amp;I121,"")</f>
        <v/>
      </c>
      <c r="AD121" s="123" t="str">
        <f>IF(F121=$AB$1,J121,"")</f>
        <v/>
      </c>
      <c r="AF121" s="124" t="str">
        <f>IF(G121=$AE$1,J121,"")</f>
        <v/>
      </c>
      <c r="AG121" s="124"/>
    </row>
    <row r="122" spans="8:8" ht="35.1">
      <c r="A122" s="118">
        <v>8.0</v>
      </c>
      <c r="B122" s="50" t="str">
        <f>IF(A122&gt;=0,IF(A122&lt;=4,"S",IF(A122&lt;=9,"B"," "))," ")</f>
        <v>B</v>
      </c>
      <c r="C122" s="50" t="str">
        <f>IF(MOD(A122,2)=0,"R","G")</f>
        <v>R</v>
      </c>
      <c r="D122" s="50">
        <v>2.0</v>
      </c>
      <c r="F122" s="50" t="str">
        <f>B122&amp;B123&amp;B124&amp;B125&amp;B126&amp;A127</f>
        <v>BSSBB1</v>
      </c>
      <c r="G122" s="50" t="str">
        <f>C122&amp;C123&amp;C124&amp;C125&amp;C126&amp;A127</f>
        <v>RGGRR1</v>
      </c>
      <c r="H122" s="50" t="str">
        <f>B128</f>
        <v>B</v>
      </c>
      <c r="I122" s="50" t="str">
        <f>C128</f>
        <v>G</v>
      </c>
      <c r="J122" s="50">
        <f>A128</f>
        <v>7.0</v>
      </c>
      <c r="L122" s="50" t="str">
        <f>B122&amp;B123&amp;B124&amp;B125&amp;B126&amp;A127</f>
        <v>BSSBB1</v>
      </c>
      <c r="M122" s="50" t="str">
        <f>C122&amp;C123&amp;C124&amp;C125&amp;C126&amp;A127</f>
        <v>RGGRR1</v>
      </c>
      <c r="N122" s="50" t="str">
        <f>B128</f>
        <v>B</v>
      </c>
      <c r="O122" s="50" t="str">
        <f>C128</f>
        <v>G</v>
      </c>
      <c r="P122" s="50"/>
      <c r="Q122" s="50" t="str">
        <f>B122&amp;B123&amp;B124&amp;B125&amp;B126&amp;B127</f>
        <v>BSSBBS</v>
      </c>
      <c r="R122" s="119" t="str">
        <f>C122&amp;C123&amp;C124&amp;C125&amp;C126&amp;C127</f>
        <v>RGGRRG</v>
      </c>
      <c r="S122" s="119" t="str">
        <f>B128</f>
        <v>B</v>
      </c>
      <c r="T122" s="119" t="str">
        <f>C128</f>
        <v>G</v>
      </c>
      <c r="U122" s="119"/>
      <c r="V122" s="119" t="str">
        <f>B122&amp;B123&amp;B124&amp;B125&amp;B126</f>
        <v>BSSBB</v>
      </c>
      <c r="W122" s="119" t="str">
        <f>C122&amp;C123&amp;C124&amp;C125&amp;C126</f>
        <v>RGGRR</v>
      </c>
      <c r="X122" s="119" t="str">
        <f>B127</f>
        <v>S</v>
      </c>
      <c r="Y122" s="119" t="str">
        <f>C127</f>
        <v>G</v>
      </c>
      <c r="Z122" s="50"/>
      <c r="AC122" s="50" t="str">
        <f>IF(F122=$AB$1,H122&amp;I122,"")</f>
        <v/>
      </c>
      <c r="AD122" s="123" t="str">
        <f>IF(F122=$AB$1,J122,"")</f>
        <v/>
      </c>
      <c r="AF122" s="124" t="str">
        <f>IF(G122=$AE$1,J122,"")</f>
        <v/>
      </c>
      <c r="AG122" s="124"/>
    </row>
    <row r="123" spans="8:8" ht="35.1">
      <c r="A123" s="118">
        <v>1.0</v>
      </c>
      <c r="B123" s="50" t="str">
        <f>IF(A123&gt;=0,IF(A123&lt;=4,"S",IF(A123&lt;=9,"B"," "))," ")</f>
        <v>S</v>
      </c>
      <c r="C123" s="50" t="str">
        <f>IF(MOD(A123,2)=0,"R","G")</f>
        <v>G</v>
      </c>
      <c r="D123" s="50">
        <v>3.0</v>
      </c>
      <c r="F123" s="50" t="str">
        <f>B123&amp;B124&amp;B125&amp;B126&amp;B127&amp;A128</f>
        <v>SSBBS7</v>
      </c>
      <c r="G123" s="50" t="str">
        <f>C123&amp;C124&amp;C125&amp;C126&amp;C127&amp;A128</f>
        <v>GGRRG7</v>
      </c>
      <c r="H123" s="50" t="str">
        <f>B129</f>
        <v>S</v>
      </c>
      <c r="I123" s="50" t="str">
        <f>C129</f>
        <v>G</v>
      </c>
      <c r="J123" s="50">
        <f>A129</f>
        <v>3.0</v>
      </c>
      <c r="L123" s="50" t="str">
        <f>B123&amp;B124&amp;B125&amp;B126&amp;B127&amp;A128</f>
        <v>SSBBS7</v>
      </c>
      <c r="M123" s="50" t="str">
        <f>C123&amp;C124&amp;C125&amp;C126&amp;C127&amp;A128</f>
        <v>GGRRG7</v>
      </c>
      <c r="N123" s="50" t="str">
        <f>B129</f>
        <v>S</v>
      </c>
      <c r="O123" s="50" t="str">
        <f>C129</f>
        <v>G</v>
      </c>
      <c r="P123" s="50"/>
      <c r="Q123" s="50" t="str">
        <f>B123&amp;B124&amp;B125&amp;B126&amp;B127&amp;B128</f>
        <v>SSBBSB</v>
      </c>
      <c r="R123" s="119" t="str">
        <f>C123&amp;C124&amp;C125&amp;C126&amp;C127&amp;C128</f>
        <v>GGRRGG</v>
      </c>
      <c r="S123" s="119" t="str">
        <f>B129</f>
        <v>S</v>
      </c>
      <c r="T123" s="119" t="str">
        <f>C129</f>
        <v>G</v>
      </c>
      <c r="U123" s="119"/>
      <c r="V123" s="119" t="str">
        <f>B123&amp;B124&amp;B125&amp;B126&amp;B127</f>
        <v>SSBBS</v>
      </c>
      <c r="W123" s="119" t="str">
        <f>C123&amp;C124&amp;C125&amp;C126&amp;C127</f>
        <v>GGRRG</v>
      </c>
      <c r="X123" s="119" t="str">
        <f>B128</f>
        <v>B</v>
      </c>
      <c r="Y123" s="119" t="str">
        <f>C128</f>
        <v>G</v>
      </c>
      <c r="Z123" s="50"/>
      <c r="AC123" s="50" t="str">
        <f>IF(F123=$AB$1,H123&amp;I123,"")</f>
        <v/>
      </c>
      <c r="AD123" s="123" t="str">
        <f>IF(F123=$AB$1,J123,"")</f>
        <v/>
      </c>
      <c r="AF123" s="124" t="str">
        <f>IF(G123=$AE$1,J123,"")</f>
        <v/>
      </c>
      <c r="AG123" s="124"/>
    </row>
    <row r="124" spans="8:8" ht="35.1">
      <c r="A124" s="118">
        <v>3.0</v>
      </c>
      <c r="B124" s="50" t="str">
        <f>IF(A124&gt;=0,IF(A124&lt;=4,"S",IF(A124&lt;=9,"B"," "))," ")</f>
        <v>S</v>
      </c>
      <c r="C124" s="50" t="str">
        <f>IF(MOD(A124,2)=0,"R","G")</f>
        <v>G</v>
      </c>
      <c r="D124" s="50">
        <v>4.0</v>
      </c>
      <c r="F124" s="50" t="str">
        <f>B124&amp;B125&amp;B126&amp;B127&amp;B128&amp;A129</f>
        <v>SBBSB3</v>
      </c>
      <c r="G124" s="50" t="str">
        <f>C124&amp;C125&amp;C126&amp;C127&amp;C128&amp;A129</f>
        <v>GRRGG3</v>
      </c>
      <c r="H124" s="50" t="str">
        <f>B130</f>
        <v>B</v>
      </c>
      <c r="I124" s="50" t="str">
        <f>C130</f>
        <v>G</v>
      </c>
      <c r="J124" s="50">
        <f>A130</f>
        <v>5.0</v>
      </c>
      <c r="L124" s="50" t="str">
        <f>B124&amp;B125&amp;B126&amp;B127&amp;B128&amp;A129</f>
        <v>SBBSB3</v>
      </c>
      <c r="M124" s="50" t="str">
        <f>C124&amp;C125&amp;C126&amp;C127&amp;C128&amp;A129</f>
        <v>GRRGG3</v>
      </c>
      <c r="N124" s="50" t="str">
        <f>B130</f>
        <v>B</v>
      </c>
      <c r="O124" s="50" t="str">
        <f>C130</f>
        <v>G</v>
      </c>
      <c r="P124" s="50"/>
      <c r="Q124" s="50" t="str">
        <f>B124&amp;B125&amp;B126&amp;B127&amp;B128&amp;B129</f>
        <v>SBBSBS</v>
      </c>
      <c r="R124" s="119" t="str">
        <f>C124&amp;C125&amp;C126&amp;C127&amp;C128&amp;C129</f>
        <v>GRRGGG</v>
      </c>
      <c r="S124" s="119" t="str">
        <f>B130</f>
        <v>B</v>
      </c>
      <c r="T124" s="119" t="str">
        <f>C130</f>
        <v>G</v>
      </c>
      <c r="U124" s="119"/>
      <c r="V124" s="119" t="str">
        <f>B124&amp;B125&amp;B126&amp;B127&amp;B128</f>
        <v>SBBSB</v>
      </c>
      <c r="W124" s="119" t="str">
        <f>C124&amp;C125&amp;C126&amp;C127&amp;C128</f>
        <v>GRRGG</v>
      </c>
      <c r="X124" s="119" t="str">
        <f>B129</f>
        <v>S</v>
      </c>
      <c r="Y124" s="119" t="str">
        <f>C129</f>
        <v>G</v>
      </c>
      <c r="Z124" s="50"/>
      <c r="AC124" s="50" t="str">
        <f>IF(F124=$AB$1,H124&amp;I124,"")</f>
        <v/>
      </c>
      <c r="AD124" s="123" t="str">
        <f>IF(F124=$AB$1,J124,"")</f>
        <v/>
      </c>
      <c r="AF124" s="124" t="str">
        <f>IF(G124=$AE$1,J124,"")</f>
        <v/>
      </c>
      <c r="AG124" s="124"/>
    </row>
    <row r="125" spans="8:8" ht="35.1">
      <c r="A125" s="118">
        <v>8.0</v>
      </c>
      <c r="B125" s="50" t="str">
        <f>IF(A125&gt;=0,IF(A125&lt;=4,"S",IF(A125&lt;=9,"B"," "))," ")</f>
        <v>B</v>
      </c>
      <c r="C125" s="50" t="str">
        <f>IF(MOD(A125,2)=0,"R","G")</f>
        <v>R</v>
      </c>
      <c r="D125" s="50">
        <v>5.0</v>
      </c>
      <c r="F125" s="50" t="str">
        <f>B125&amp;B126&amp;B127&amp;B128&amp;B129&amp;A130</f>
        <v>BBSBS5</v>
      </c>
      <c r="G125" s="50" t="str">
        <f>C125&amp;C126&amp;C127&amp;C128&amp;C129&amp;A130</f>
        <v>RRGGG5</v>
      </c>
      <c r="H125" s="50" t="str">
        <f>B131</f>
        <v>B</v>
      </c>
      <c r="I125" s="50" t="str">
        <f>C131</f>
        <v>R</v>
      </c>
      <c r="J125" s="50">
        <f>A131</f>
        <v>8.0</v>
      </c>
      <c r="L125" s="50" t="str">
        <f>B125&amp;B126&amp;B127&amp;B128&amp;B129&amp;A130</f>
        <v>BBSBS5</v>
      </c>
      <c r="M125" s="50" t="str">
        <f>C125&amp;C126&amp;C127&amp;C128&amp;C129&amp;A130</f>
        <v>RRGGG5</v>
      </c>
      <c r="N125" s="50" t="str">
        <f>B131</f>
        <v>B</v>
      </c>
      <c r="O125" s="50" t="str">
        <f>C131</f>
        <v>R</v>
      </c>
      <c r="P125" s="50"/>
      <c r="Q125" s="50" t="str">
        <f>B125&amp;B126&amp;B127&amp;B128&amp;B129&amp;B130</f>
        <v>BBSBSB</v>
      </c>
      <c r="R125" s="119" t="str">
        <f>C125&amp;C126&amp;C127&amp;C128&amp;C129&amp;C130</f>
        <v>RRGGGG</v>
      </c>
      <c r="S125" s="119" t="str">
        <f>B131</f>
        <v>B</v>
      </c>
      <c r="T125" s="119" t="str">
        <f>C131</f>
        <v>R</v>
      </c>
      <c r="U125" s="119"/>
      <c r="V125" s="119" t="str">
        <f>B125&amp;B126&amp;B127&amp;B128&amp;B129</f>
        <v>BBSBS</v>
      </c>
      <c r="W125" s="119" t="str">
        <f>C125&amp;C126&amp;C127&amp;C128&amp;C129</f>
        <v>RRGGG</v>
      </c>
      <c r="X125" s="119" t="str">
        <f>B130</f>
        <v>B</v>
      </c>
      <c r="Y125" s="119" t="str">
        <f>C130</f>
        <v>G</v>
      </c>
      <c r="Z125" s="50"/>
      <c r="AC125" s="50" t="str">
        <f>IF(F125=$AB$1,H125&amp;I125,"")</f>
        <v/>
      </c>
      <c r="AD125" s="123" t="str">
        <f>IF(F125=$AB$1,J125,"")</f>
        <v/>
      </c>
      <c r="AF125" s="124" t="str">
        <f>IF(G125=$AE$1,J125,"")</f>
        <v/>
      </c>
      <c r="AG125" s="124"/>
    </row>
    <row r="126" spans="8:8" ht="35.1">
      <c r="A126" s="118">
        <v>6.0</v>
      </c>
      <c r="B126" s="50" t="str">
        <f>IF(A126&gt;=0,IF(A126&lt;=4,"S",IF(A126&lt;=9,"B"," "))," ")</f>
        <v>B</v>
      </c>
      <c r="C126" s="50" t="str">
        <f>IF(MOD(A126,2)=0,"R","G")</f>
        <v>R</v>
      </c>
      <c r="D126" s="50">
        <v>6.0</v>
      </c>
      <c r="F126" s="50" t="str">
        <f>B126&amp;B127&amp;B128&amp;B129&amp;B130&amp;A131</f>
        <v>BSBSB8</v>
      </c>
      <c r="G126" s="50" t="str">
        <f>C126&amp;C127&amp;C128&amp;C129&amp;C130&amp;A131</f>
        <v>RGGGG8</v>
      </c>
      <c r="H126" s="50" t="str">
        <f>B132</f>
        <v>B</v>
      </c>
      <c r="I126" s="50" t="str">
        <f>C132</f>
        <v>R</v>
      </c>
      <c r="J126" s="50">
        <f>A132</f>
        <v>8.0</v>
      </c>
      <c r="L126" s="50" t="str">
        <f>B126&amp;B127&amp;B128&amp;B129&amp;B130&amp;A131</f>
        <v>BSBSB8</v>
      </c>
      <c r="M126" s="50" t="str">
        <f>C126&amp;C127&amp;C128&amp;C129&amp;C130&amp;A131</f>
        <v>RGGGG8</v>
      </c>
      <c r="N126" s="50" t="str">
        <f>B132</f>
        <v>B</v>
      </c>
      <c r="O126" s="50" t="str">
        <f>C132</f>
        <v>R</v>
      </c>
      <c r="P126" s="50"/>
      <c r="Q126" s="50" t="str">
        <f>B126&amp;B127&amp;B128&amp;B129&amp;B130&amp;B131</f>
        <v>BSBSBB</v>
      </c>
      <c r="R126" s="119" t="str">
        <f>C126&amp;C127&amp;C128&amp;C129&amp;C130&amp;C131</f>
        <v>RGGGGR</v>
      </c>
      <c r="S126" s="119" t="str">
        <f>B132</f>
        <v>B</v>
      </c>
      <c r="T126" s="119" t="str">
        <f>C132</f>
        <v>R</v>
      </c>
      <c r="U126" s="119"/>
      <c r="V126" s="119" t="str">
        <f>B126&amp;B127&amp;B128&amp;B129&amp;B130</f>
        <v>BSBSB</v>
      </c>
      <c r="W126" s="119" t="str">
        <f>C126&amp;C127&amp;C128&amp;C129&amp;C130</f>
        <v>RGGGG</v>
      </c>
      <c r="X126" s="119" t="str">
        <f>B131</f>
        <v>B</v>
      </c>
      <c r="Y126" s="119" t="str">
        <f>C131</f>
        <v>R</v>
      </c>
      <c r="Z126" s="50"/>
      <c r="AC126" s="50" t="str">
        <f>IF(F126=$AB$1,H126&amp;I126,"")</f>
        <v/>
      </c>
      <c r="AD126" s="123" t="str">
        <f>IF(F126=$AB$1,J126,"")</f>
        <v/>
      </c>
      <c r="AF126" s="124" t="str">
        <f>IF(G126=$AE$1,J126,"")</f>
        <v/>
      </c>
      <c r="AG126" s="124"/>
    </row>
    <row r="127" spans="8:8" ht="35.1">
      <c r="A127" s="118">
        <v>1.0</v>
      </c>
      <c r="B127" s="50" t="str">
        <f>IF(A127&gt;=0,IF(A127&lt;=4,"S",IF(A127&lt;=9,"B"," "))," ")</f>
        <v>S</v>
      </c>
      <c r="C127" s="50" t="str">
        <f>IF(MOD(A127,2)=0,"R","G")</f>
        <v>G</v>
      </c>
      <c r="D127" s="50">
        <v>7.0</v>
      </c>
      <c r="F127" s="50" t="str">
        <f>B127&amp;B128&amp;B129&amp;B130&amp;B131&amp;A132</f>
        <v>SBSBB8</v>
      </c>
      <c r="G127" s="50" t="str">
        <f>C127&amp;C128&amp;C129&amp;C130&amp;C131&amp;A132</f>
        <v>GGGGR8</v>
      </c>
      <c r="H127" s="50" t="str">
        <f>B133</f>
        <v>S</v>
      </c>
      <c r="I127" s="50" t="str">
        <f>C133</f>
        <v>R</v>
      </c>
      <c r="J127" s="50">
        <f>A133</f>
        <v>4.0</v>
      </c>
      <c r="L127" s="50" t="str">
        <f>B127&amp;B128&amp;B129&amp;B130&amp;B131&amp;A132</f>
        <v>SBSBB8</v>
      </c>
      <c r="M127" s="50" t="str">
        <f>C127&amp;C128&amp;C129&amp;C130&amp;C131&amp;A132</f>
        <v>GGGGR8</v>
      </c>
      <c r="N127" s="50" t="str">
        <f>B133</f>
        <v>S</v>
      </c>
      <c r="O127" s="50" t="str">
        <f>C133</f>
        <v>R</v>
      </c>
      <c r="P127" s="50"/>
      <c r="Q127" s="50" t="str">
        <f>B127&amp;B128&amp;B129&amp;B130&amp;B131&amp;B132</f>
        <v>SBSBBB</v>
      </c>
      <c r="R127" s="119" t="str">
        <f>C127&amp;C128&amp;C129&amp;C130&amp;C131&amp;C132</f>
        <v>GGGGRR</v>
      </c>
      <c r="S127" s="119" t="str">
        <f>B133</f>
        <v>S</v>
      </c>
      <c r="T127" s="119" t="str">
        <f>C133</f>
        <v>R</v>
      </c>
      <c r="U127" s="119"/>
      <c r="V127" s="119" t="str">
        <f>B127&amp;B128&amp;B129&amp;B130&amp;B131</f>
        <v>SBSBB</v>
      </c>
      <c r="W127" s="119" t="str">
        <f>C127&amp;C128&amp;C129&amp;C130&amp;C131</f>
        <v>GGGGR</v>
      </c>
      <c r="X127" s="119" t="str">
        <f>B132</f>
        <v>B</v>
      </c>
      <c r="Y127" s="119" t="str">
        <f>C132</f>
        <v>R</v>
      </c>
      <c r="Z127" s="50"/>
      <c r="AC127" s="50" t="str">
        <f>IF(F127=$AB$1,H127&amp;I127,"")</f>
        <v/>
      </c>
      <c r="AD127" s="123" t="str">
        <f>IF(F127=$AB$1,J127,"")</f>
        <v/>
      </c>
      <c r="AF127" s="124" t="str">
        <f>IF(G127=$AE$1,J127,"")</f>
        <v/>
      </c>
      <c r="AG127" s="124"/>
    </row>
    <row r="128" spans="8:8" ht="35.1">
      <c r="A128" s="118">
        <v>7.0</v>
      </c>
      <c r="B128" s="50" t="str">
        <f>IF(A128&gt;=0,IF(A128&lt;=4,"S",IF(A128&lt;=9,"B"," "))," ")</f>
        <v>B</v>
      </c>
      <c r="C128" s="50" t="str">
        <f>IF(MOD(A128,2)=0,"R","G")</f>
        <v>G</v>
      </c>
      <c r="D128" s="50">
        <v>8.0</v>
      </c>
      <c r="F128" s="50" t="str">
        <f>B128&amp;B129&amp;B130&amp;B131&amp;B132&amp;A133</f>
        <v>BSBBB4</v>
      </c>
      <c r="G128" s="50" t="str">
        <f>C128&amp;C129&amp;C130&amp;C131&amp;C132&amp;A133</f>
        <v>GGGRR4</v>
      </c>
      <c r="H128" s="50" t="str">
        <f>B134</f>
        <v>S</v>
      </c>
      <c r="I128" s="50" t="str">
        <f>C134</f>
        <v>G</v>
      </c>
      <c r="J128" s="50">
        <f>A134</f>
        <v>1.0</v>
      </c>
      <c r="L128" s="50" t="str">
        <f>B128&amp;B129&amp;B130&amp;B131&amp;B132&amp;A133</f>
        <v>BSBBB4</v>
      </c>
      <c r="M128" s="50" t="str">
        <f>C128&amp;C129&amp;C130&amp;C131&amp;C132&amp;A133</f>
        <v>GGGRR4</v>
      </c>
      <c r="N128" s="50" t="str">
        <f>B134</f>
        <v>S</v>
      </c>
      <c r="O128" s="50" t="str">
        <f>C134</f>
        <v>G</v>
      </c>
      <c r="P128" s="50"/>
      <c r="Q128" s="50" t="str">
        <f>B128&amp;B129&amp;B130&amp;B131&amp;B132&amp;B133</f>
        <v>BSBBBS</v>
      </c>
      <c r="R128" s="119" t="str">
        <f>C128&amp;C129&amp;C130&amp;C131&amp;C132&amp;C133</f>
        <v>GGGRRR</v>
      </c>
      <c r="S128" s="119" t="str">
        <f>B134</f>
        <v>S</v>
      </c>
      <c r="T128" s="119" t="str">
        <f>C134</f>
        <v>G</v>
      </c>
      <c r="U128" s="119"/>
      <c r="V128" s="119" t="str">
        <f>B128&amp;B129&amp;B130&amp;B131&amp;B132</f>
        <v>BSBBB</v>
      </c>
      <c r="W128" s="119" t="str">
        <f>C128&amp;C129&amp;C130&amp;C131&amp;C132</f>
        <v>GGGRR</v>
      </c>
      <c r="X128" s="119" t="str">
        <f>B133</f>
        <v>S</v>
      </c>
      <c r="Y128" s="119" t="str">
        <f>C133</f>
        <v>R</v>
      </c>
      <c r="Z128" s="50"/>
      <c r="AC128" s="50" t="str">
        <f>IF(F128=$AB$1,H128&amp;I128,"")</f>
        <v/>
      </c>
      <c r="AD128" s="123" t="str">
        <f>IF(F128=$AB$1,J128,"")</f>
        <v/>
      </c>
      <c r="AF128" s="124" t="str">
        <f>IF(G128=$AE$1,J128,"")</f>
        <v/>
      </c>
      <c r="AG128" s="124"/>
    </row>
    <row r="129" spans="8:8" ht="35.1">
      <c r="A129" s="118">
        <v>3.0</v>
      </c>
      <c r="B129" s="50" t="str">
        <f>IF(A129&gt;=0,IF(A129&lt;=4,"S",IF(A129&lt;=9,"B"," "))," ")</f>
        <v>S</v>
      </c>
      <c r="C129" s="50" t="str">
        <f>IF(MOD(A129,2)=0,"R","G")</f>
        <v>G</v>
      </c>
      <c r="D129" s="50">
        <v>9.0</v>
      </c>
      <c r="F129" s="50" t="str">
        <f>B129&amp;B130&amp;B131&amp;B132&amp;B133&amp;A134</f>
        <v>SBBBS1</v>
      </c>
      <c r="G129" s="50" t="str">
        <f>C129&amp;C130&amp;C131&amp;C132&amp;C133&amp;A134</f>
        <v>GGRRR1</v>
      </c>
      <c r="H129" s="50" t="str">
        <f>B135</f>
        <v>S</v>
      </c>
      <c r="I129" s="50" t="str">
        <f>C135</f>
        <v>R</v>
      </c>
      <c r="J129" s="50">
        <f>A135</f>
        <v>4.0</v>
      </c>
      <c r="L129" s="50" t="str">
        <f>B129&amp;B130&amp;B131&amp;B132&amp;B133&amp;A134</f>
        <v>SBBBS1</v>
      </c>
      <c r="M129" s="50" t="str">
        <f>C129&amp;C130&amp;C131&amp;C132&amp;C133&amp;A134</f>
        <v>GGRRR1</v>
      </c>
      <c r="N129" s="50" t="str">
        <f>B135</f>
        <v>S</v>
      </c>
      <c r="O129" s="50" t="str">
        <f>C135</f>
        <v>R</v>
      </c>
      <c r="P129" s="50"/>
      <c r="Q129" s="50" t="str">
        <f>B129&amp;B130&amp;B131&amp;B132&amp;B133&amp;B134</f>
        <v>SBBBSS</v>
      </c>
      <c r="R129" s="119" t="str">
        <f>C129&amp;C130&amp;C131&amp;C132&amp;C133&amp;C134</f>
        <v>GGRRRG</v>
      </c>
      <c r="S129" s="119" t="str">
        <f>B135</f>
        <v>S</v>
      </c>
      <c r="T129" s="119" t="str">
        <f>C135</f>
        <v>R</v>
      </c>
      <c r="U129" s="119"/>
      <c r="V129" s="119" t="str">
        <f>B129&amp;B130&amp;B131&amp;B132&amp;B133</f>
        <v>SBBBS</v>
      </c>
      <c r="W129" s="119" t="str">
        <f>C129&amp;C130&amp;C131&amp;C132&amp;C133</f>
        <v>GGRRR</v>
      </c>
      <c r="X129" s="119" t="str">
        <f>B134</f>
        <v>S</v>
      </c>
      <c r="Y129" s="119" t="str">
        <f>C134</f>
        <v>G</v>
      </c>
      <c r="Z129" s="50"/>
      <c r="AC129" s="50" t="str">
        <f>IF(F129=$AB$1,H129&amp;I129,"")</f>
        <v/>
      </c>
      <c r="AD129" s="123" t="str">
        <f>IF(F129=$AB$1,J129,"")</f>
        <v/>
      </c>
      <c r="AF129" s="124" t="str">
        <f>IF(G129=$AE$1,J129,"")</f>
        <v/>
      </c>
      <c r="AG129" s="124"/>
    </row>
    <row r="130" spans="8:8" ht="35.1">
      <c r="A130" s="118">
        <v>5.0</v>
      </c>
      <c r="B130" s="50" t="str">
        <f>IF(A130&gt;=0,IF(A130&lt;=4,"S",IF(A130&lt;=9,"B"," "))," ")</f>
        <v>B</v>
      </c>
      <c r="C130" s="50" t="str">
        <f>IF(MOD(A130,2)=0,"R","G")</f>
        <v>G</v>
      </c>
      <c r="D130" s="50">
        <v>0.0</v>
      </c>
      <c r="F130" s="50" t="str">
        <f>B130&amp;B131&amp;B132&amp;B133&amp;B134&amp;A135</f>
        <v>BBBSS4</v>
      </c>
      <c r="G130" s="50" t="str">
        <f>C130&amp;C131&amp;C132&amp;C133&amp;C134&amp;A135</f>
        <v>GRRRG4</v>
      </c>
      <c r="H130" s="50" t="str">
        <f>B136</f>
        <v>B</v>
      </c>
      <c r="I130" s="50" t="str">
        <f>C136</f>
        <v>G</v>
      </c>
      <c r="J130" s="50">
        <f>A136</f>
        <v>9.0</v>
      </c>
      <c r="L130" s="50" t="str">
        <f>B130&amp;B131&amp;B132&amp;B133&amp;B134&amp;A135</f>
        <v>BBBSS4</v>
      </c>
      <c r="M130" s="50" t="str">
        <f>C130&amp;C131&amp;C132&amp;C133&amp;C134&amp;A135</f>
        <v>GRRRG4</v>
      </c>
      <c r="N130" s="50" t="str">
        <f>B136</f>
        <v>B</v>
      </c>
      <c r="O130" s="50" t="str">
        <f>C136</f>
        <v>G</v>
      </c>
      <c r="P130" s="50"/>
      <c r="Q130" s="50" t="str">
        <f>B130&amp;B131&amp;B132&amp;B133&amp;B134&amp;B135</f>
        <v>BBBSSS</v>
      </c>
      <c r="R130" s="119" t="str">
        <f>C130&amp;C131&amp;C132&amp;C133&amp;C134&amp;C135</f>
        <v>GRRRGR</v>
      </c>
      <c r="S130" s="119" t="str">
        <f>B136</f>
        <v>B</v>
      </c>
      <c r="T130" s="119" t="str">
        <f>C136</f>
        <v>G</v>
      </c>
      <c r="U130" s="119"/>
      <c r="V130" s="119" t="str">
        <f>B130&amp;B131&amp;B132&amp;B133&amp;B134</f>
        <v>BBBSS</v>
      </c>
      <c r="W130" s="119" t="str">
        <f>C130&amp;C131&amp;C132&amp;C133&amp;C134</f>
        <v>GRRRG</v>
      </c>
      <c r="X130" s="119" t="str">
        <f>B135</f>
        <v>S</v>
      </c>
      <c r="Y130" s="119" t="str">
        <f>C135</f>
        <v>R</v>
      </c>
      <c r="Z130" s="50"/>
      <c r="AC130" s="50" t="str">
        <f>IF(F130=$AB$1,H130&amp;I130,"")</f>
        <v/>
      </c>
      <c r="AD130" s="123" t="str">
        <f>IF(F130=$AB$1,J130,"")</f>
        <v/>
      </c>
      <c r="AF130" s="124" t="str">
        <f>IF(G130=$AE$1,J130,"")</f>
        <v/>
      </c>
      <c r="AG130" s="124"/>
    </row>
    <row r="131" spans="8:8" ht="35.1">
      <c r="A131" s="118">
        <v>8.0</v>
      </c>
      <c r="B131" s="50" t="str">
        <f>IF(A131&gt;=0,IF(A131&lt;=4,"S",IF(A131&lt;=9,"B"," "))," ")</f>
        <v>B</v>
      </c>
      <c r="C131" s="50" t="str">
        <f>IF(MOD(A131,2)=0,"R","G")</f>
        <v>R</v>
      </c>
      <c r="D131" s="50">
        <v>1.0</v>
      </c>
      <c r="F131" s="50" t="str">
        <f>B131&amp;B132&amp;B133&amp;B134&amp;B135&amp;A136</f>
        <v>BBSSS9</v>
      </c>
      <c r="G131" s="50" t="str">
        <f>C131&amp;C132&amp;C133&amp;C134&amp;C135&amp;A136</f>
        <v>RRRGR9</v>
      </c>
      <c r="H131" s="50" t="str">
        <f>B137</f>
        <v>B</v>
      </c>
      <c r="I131" s="50" t="str">
        <f>C137</f>
        <v>R</v>
      </c>
      <c r="J131" s="50">
        <f>A137</f>
        <v>6.0</v>
      </c>
      <c r="L131" s="50" t="str">
        <f>B131&amp;B132&amp;B133&amp;B134&amp;B135&amp;A136</f>
        <v>BBSSS9</v>
      </c>
      <c r="M131" s="50" t="str">
        <f>C131&amp;C132&amp;C133&amp;C134&amp;C135&amp;A136</f>
        <v>RRRGR9</v>
      </c>
      <c r="N131" s="50" t="str">
        <f>B137</f>
        <v>B</v>
      </c>
      <c r="O131" s="50" t="str">
        <f>C137</f>
        <v>R</v>
      </c>
      <c r="P131" s="50"/>
      <c r="Q131" s="50" t="str">
        <f>B131&amp;B132&amp;B133&amp;B134&amp;B135&amp;B136</f>
        <v>BBSSSB</v>
      </c>
      <c r="R131" s="119" t="str">
        <f>C131&amp;C132&amp;C133&amp;C134&amp;C135&amp;C136</f>
        <v>RRRGRG</v>
      </c>
      <c r="S131" s="119" t="str">
        <f>B137</f>
        <v>B</v>
      </c>
      <c r="T131" s="119" t="str">
        <f>C137</f>
        <v>R</v>
      </c>
      <c r="U131" s="119"/>
      <c r="V131" s="119" t="str">
        <f>B131&amp;B132&amp;B133&amp;B134&amp;B135</f>
        <v>BBSSS</v>
      </c>
      <c r="W131" s="119" t="str">
        <f>C131&amp;C132&amp;C133&amp;C134&amp;C135</f>
        <v>RRRGR</v>
      </c>
      <c r="X131" s="119" t="str">
        <f>B136</f>
        <v>B</v>
      </c>
      <c r="Y131" s="119" t="str">
        <f>C136</f>
        <v>G</v>
      </c>
      <c r="Z131" s="50"/>
      <c r="AC131" s="50" t="str">
        <f>IF(F131=$AB$1,H131&amp;I131,"")</f>
        <v/>
      </c>
      <c r="AD131" s="123" t="str">
        <f>IF(F131=$AB$1,J131,"")</f>
        <v/>
      </c>
      <c r="AF131" s="124" t="str">
        <f>IF(G131=$AE$1,J131,"")</f>
        <v/>
      </c>
      <c r="AG131" s="124"/>
    </row>
    <row r="132" spans="8:8" ht="35.1">
      <c r="A132" s="118">
        <v>8.0</v>
      </c>
      <c r="B132" s="50" t="str">
        <f>IF(A132&gt;=0,IF(A132&lt;=4,"S",IF(A132&lt;=9,"B"," "))," ")</f>
        <v>B</v>
      </c>
      <c r="C132" s="50" t="str">
        <f>IF(MOD(A132,2)=0,"R","G")</f>
        <v>R</v>
      </c>
      <c r="D132" s="50">
        <v>2.0</v>
      </c>
      <c r="F132" s="50" t="str">
        <f>B132&amp;B133&amp;B134&amp;B135&amp;B136&amp;A137</f>
        <v>BSSSB6</v>
      </c>
      <c r="G132" s="50" t="str">
        <f>C132&amp;C133&amp;C134&amp;C135&amp;C136&amp;A137</f>
        <v>RRGRG6</v>
      </c>
      <c r="H132" s="50" t="str">
        <f>B138</f>
        <v>S</v>
      </c>
      <c r="I132" s="50" t="str">
        <f>C138</f>
        <v>R</v>
      </c>
      <c r="J132" s="50">
        <f>A138</f>
        <v>4.0</v>
      </c>
      <c r="L132" s="50" t="str">
        <f>B132&amp;B133&amp;B134&amp;B135&amp;B136&amp;A137</f>
        <v>BSSSB6</v>
      </c>
      <c r="M132" s="50" t="str">
        <f>C132&amp;C133&amp;C134&amp;C135&amp;C136&amp;A137</f>
        <v>RRGRG6</v>
      </c>
      <c r="N132" s="50" t="str">
        <f>B138</f>
        <v>S</v>
      </c>
      <c r="O132" s="50" t="str">
        <f>C138</f>
        <v>R</v>
      </c>
      <c r="P132" s="50"/>
      <c r="Q132" s="50" t="str">
        <f>B132&amp;B133&amp;B134&amp;B135&amp;B136&amp;B137</f>
        <v>BSSSBB</v>
      </c>
      <c r="R132" s="119" t="str">
        <f>C132&amp;C133&amp;C134&amp;C135&amp;C136&amp;C137</f>
        <v>RRGRGR</v>
      </c>
      <c r="S132" s="119" t="str">
        <f>B138</f>
        <v>S</v>
      </c>
      <c r="T132" s="119" t="str">
        <f>C138</f>
        <v>R</v>
      </c>
      <c r="U132" s="119"/>
      <c r="V132" s="119" t="str">
        <f>B132&amp;B133&amp;B134&amp;B135&amp;B136</f>
        <v>BSSSB</v>
      </c>
      <c r="W132" s="119" t="str">
        <f>C132&amp;C133&amp;C134&amp;C135&amp;C136</f>
        <v>RRGRG</v>
      </c>
      <c r="X132" s="119" t="str">
        <f>B137</f>
        <v>B</v>
      </c>
      <c r="Y132" s="119" t="str">
        <f>C137</f>
        <v>R</v>
      </c>
      <c r="Z132" s="50"/>
      <c r="AC132" s="50" t="str">
        <f>IF(F132=$AB$1,H132&amp;I132,"")</f>
        <v/>
      </c>
      <c r="AD132" s="123" t="str">
        <f>IF(F132=$AB$1,J132,"")</f>
        <v/>
      </c>
      <c r="AF132" s="124" t="str">
        <f>IF(G132=$AE$1,J132,"")</f>
        <v/>
      </c>
      <c r="AG132" s="124"/>
    </row>
    <row r="133" spans="8:8" ht="35.1">
      <c r="A133" s="118">
        <v>4.0</v>
      </c>
      <c r="B133" s="50" t="str">
        <f>IF(A133&gt;=0,IF(A133&lt;=4,"S",IF(A133&lt;=9,"B"," "))," ")</f>
        <v>S</v>
      </c>
      <c r="C133" s="50" t="str">
        <f>IF(MOD(A133,2)=0,"R","G")</f>
        <v>R</v>
      </c>
      <c r="D133" s="50">
        <v>3.0</v>
      </c>
      <c r="F133" s="50" t="str">
        <f>B133&amp;B134&amp;B135&amp;B136&amp;B137&amp;A138</f>
        <v>SSSBB4</v>
      </c>
      <c r="G133" s="50" t="str">
        <f>C133&amp;C134&amp;C135&amp;C136&amp;C137&amp;A138</f>
        <v>RGRGR4</v>
      </c>
      <c r="H133" s="50" t="str">
        <f>B139</f>
        <v>B</v>
      </c>
      <c r="I133" s="50" t="str">
        <f>C139</f>
        <v>R</v>
      </c>
      <c r="J133" s="50">
        <f>A139</f>
        <v>8.0</v>
      </c>
      <c r="L133" s="50" t="str">
        <f>B133&amp;B134&amp;B135&amp;B136&amp;B137&amp;A138</f>
        <v>SSSBB4</v>
      </c>
      <c r="M133" s="50" t="str">
        <f>C133&amp;C134&amp;C135&amp;C136&amp;C137&amp;A138</f>
        <v>RGRGR4</v>
      </c>
      <c r="N133" s="50" t="str">
        <f>B139</f>
        <v>B</v>
      </c>
      <c r="O133" s="50" t="str">
        <f>C139</f>
        <v>R</v>
      </c>
      <c r="P133" s="50"/>
      <c r="Q133" s="50" t="str">
        <f>B133&amp;B134&amp;B135&amp;B136&amp;B137&amp;B138</f>
        <v>SSSBBS</v>
      </c>
      <c r="R133" s="119" t="str">
        <f>C133&amp;C134&amp;C135&amp;C136&amp;C137&amp;C138</f>
        <v>RGRGRR</v>
      </c>
      <c r="S133" s="119" t="str">
        <f>B139</f>
        <v>B</v>
      </c>
      <c r="T133" s="119" t="str">
        <f>C139</f>
        <v>R</v>
      </c>
      <c r="U133" s="119"/>
      <c r="V133" s="119" t="str">
        <f>B133&amp;B134&amp;B135&amp;B136&amp;B137</f>
        <v>SSSBB</v>
      </c>
      <c r="W133" s="119" t="str">
        <f>C133&amp;C134&amp;C135&amp;C136&amp;C137</f>
        <v>RGRGR</v>
      </c>
      <c r="X133" s="119" t="str">
        <f>B138</f>
        <v>S</v>
      </c>
      <c r="Y133" s="119" t="str">
        <f>C138</f>
        <v>R</v>
      </c>
      <c r="Z133" s="50"/>
      <c r="AC133" s="50" t="str">
        <f>IF(F133=$AB$1,H133&amp;I133,"")</f>
        <v/>
      </c>
      <c r="AD133" s="123" t="str">
        <f>IF(F133=$AB$1,J133,"")</f>
        <v/>
      </c>
      <c r="AF133" s="124" t="str">
        <f>IF(G133=$AE$1,J133,"")</f>
        <v/>
      </c>
      <c r="AG133" s="124"/>
    </row>
    <row r="134" spans="8:8" ht="35.1">
      <c r="A134" s="118">
        <v>1.0</v>
      </c>
      <c r="B134" s="50" t="str">
        <f>IF(A134&gt;=0,IF(A134&lt;=4,"S",IF(A134&lt;=9,"B"," "))," ")</f>
        <v>S</v>
      </c>
      <c r="C134" s="50" t="str">
        <f>IF(MOD(A134,2)=0,"R","G")</f>
        <v>G</v>
      </c>
      <c r="D134" s="50">
        <v>4.0</v>
      </c>
      <c r="F134" s="50" t="str">
        <f>B134&amp;B135&amp;B136&amp;B137&amp;B138&amp;A139</f>
        <v>SSBBS8</v>
      </c>
      <c r="G134" s="50" t="str">
        <f>C134&amp;C135&amp;C136&amp;C137&amp;C138&amp;A139</f>
        <v>GRGRR8</v>
      </c>
      <c r="H134" s="50" t="str">
        <f>B140</f>
        <v>S</v>
      </c>
      <c r="I134" s="50" t="str">
        <f>C140</f>
        <v>G</v>
      </c>
      <c r="J134" s="50">
        <f>A140</f>
        <v>1.0</v>
      </c>
      <c r="L134" s="50" t="str">
        <f>B134&amp;B135&amp;B136&amp;B137&amp;B138&amp;A139</f>
        <v>SSBBS8</v>
      </c>
      <c r="M134" s="50" t="str">
        <f>C134&amp;C135&amp;C136&amp;C137&amp;C138&amp;A139</f>
        <v>GRGRR8</v>
      </c>
      <c r="N134" s="50" t="str">
        <f>B140</f>
        <v>S</v>
      </c>
      <c r="O134" s="50" t="str">
        <f>C140</f>
        <v>G</v>
      </c>
      <c r="P134" s="50"/>
      <c r="Q134" s="50" t="str">
        <f>B134&amp;B135&amp;B136&amp;B137&amp;B138&amp;B139</f>
        <v>SSBBSB</v>
      </c>
      <c r="R134" s="119" t="str">
        <f>C134&amp;C135&amp;C136&amp;C137&amp;C138&amp;C139</f>
        <v>GRGRRR</v>
      </c>
      <c r="S134" s="119" t="str">
        <f>B140</f>
        <v>S</v>
      </c>
      <c r="T134" s="119" t="str">
        <f>C140</f>
        <v>G</v>
      </c>
      <c r="U134" s="119"/>
      <c r="V134" s="119" t="str">
        <f>B134&amp;B135&amp;B136&amp;B137&amp;B138</f>
        <v>SSBBS</v>
      </c>
      <c r="W134" s="119" t="str">
        <f>C134&amp;C135&amp;C136&amp;C137&amp;C138</f>
        <v>GRGRR</v>
      </c>
      <c r="X134" s="119" t="str">
        <f>B139</f>
        <v>B</v>
      </c>
      <c r="Y134" s="119" t="str">
        <f>C139</f>
        <v>R</v>
      </c>
      <c r="Z134" s="50"/>
      <c r="AC134" s="50" t="str">
        <f>IF(F134=$AB$1,H134&amp;I134,"")</f>
        <v/>
      </c>
      <c r="AD134" s="123" t="str">
        <f>IF(F134=$AB$1,J134,"")</f>
        <v/>
      </c>
      <c r="AF134" s="124" t="str">
        <f>IF(G134=$AE$1,J134,"")</f>
        <v/>
      </c>
      <c r="AG134" s="124"/>
    </row>
    <row r="135" spans="8:8" ht="35.1">
      <c r="A135" s="118">
        <v>4.0</v>
      </c>
      <c r="B135" s="50" t="str">
        <f>IF(A135&gt;=0,IF(A135&lt;=4,"S",IF(A135&lt;=9,"B"," "))," ")</f>
        <v>S</v>
      </c>
      <c r="C135" s="50" t="str">
        <f>IF(MOD(A135,2)=0,"R","G")</f>
        <v>R</v>
      </c>
      <c r="D135" s="50">
        <v>5.0</v>
      </c>
      <c r="F135" s="50" t="str">
        <f>B135&amp;B136&amp;B137&amp;B138&amp;B139&amp;A140</f>
        <v>SBBSB1</v>
      </c>
      <c r="G135" s="50" t="str">
        <f>C135&amp;C136&amp;C137&amp;C138&amp;C139&amp;A140</f>
        <v>RGRRR1</v>
      </c>
      <c r="H135" s="50" t="str">
        <f>B141</f>
        <v>B</v>
      </c>
      <c r="I135" s="50" t="str">
        <f>C141</f>
        <v>G</v>
      </c>
      <c r="J135" s="50">
        <f>A141</f>
        <v>5.0</v>
      </c>
      <c r="L135" s="50" t="str">
        <f>B135&amp;B136&amp;B137&amp;B138&amp;B139&amp;A140</f>
        <v>SBBSB1</v>
      </c>
      <c r="M135" s="50" t="str">
        <f>C135&amp;C136&amp;C137&amp;C138&amp;C139&amp;A140</f>
        <v>RGRRR1</v>
      </c>
      <c r="N135" s="50" t="str">
        <f>B141</f>
        <v>B</v>
      </c>
      <c r="O135" s="50" t="str">
        <f>C141</f>
        <v>G</v>
      </c>
      <c r="P135" s="50"/>
      <c r="Q135" s="50" t="str">
        <f>B135&amp;B136&amp;B137&amp;B138&amp;B139&amp;B140</f>
        <v>SBBSBS</v>
      </c>
      <c r="R135" s="119" t="str">
        <f>C135&amp;C136&amp;C137&amp;C138&amp;C139&amp;C140</f>
        <v>RGRRRG</v>
      </c>
      <c r="S135" s="119" t="str">
        <f>B141</f>
        <v>B</v>
      </c>
      <c r="T135" s="119" t="str">
        <f>C141</f>
        <v>G</v>
      </c>
      <c r="U135" s="119"/>
      <c r="V135" s="119" t="str">
        <f>B135&amp;B136&amp;B137&amp;B138&amp;B139</f>
        <v>SBBSB</v>
      </c>
      <c r="W135" s="119" t="str">
        <f>C135&amp;C136&amp;C137&amp;C138&amp;C139</f>
        <v>RGRRR</v>
      </c>
      <c r="X135" s="119" t="str">
        <f>B140</f>
        <v>S</v>
      </c>
      <c r="Y135" s="119" t="str">
        <f>C140</f>
        <v>G</v>
      </c>
      <c r="Z135" s="50"/>
      <c r="AC135" s="50" t="str">
        <f>IF(F135=$AB$1,H135&amp;I135,"")</f>
        <v/>
      </c>
      <c r="AD135" s="123" t="str">
        <f>IF(F135=$AB$1,J135,"")</f>
        <v/>
      </c>
      <c r="AF135" s="124" t="str">
        <f>IF(G135=$AE$1,J135,"")</f>
        <v/>
      </c>
      <c r="AG135" s="124"/>
    </row>
    <row r="136" spans="8:8" ht="35.1">
      <c r="A136" s="118">
        <v>9.0</v>
      </c>
      <c r="B136" s="50" t="str">
        <f>IF(A136&gt;=0,IF(A136&lt;=4,"S",IF(A136&lt;=9,"B"," "))," ")</f>
        <v>B</v>
      </c>
      <c r="C136" s="50" t="str">
        <f>IF(MOD(A136,2)=0,"R","G")</f>
        <v>G</v>
      </c>
      <c r="D136" s="50">
        <v>6.0</v>
      </c>
      <c r="F136" s="50" t="str">
        <f>B136&amp;B137&amp;B138&amp;B139&amp;B140&amp;A141</f>
        <v>BBSBS5</v>
      </c>
      <c r="G136" s="50" t="str">
        <f>C136&amp;C137&amp;C138&amp;C139&amp;C140&amp;A141</f>
        <v>GRRRG5</v>
      </c>
      <c r="H136" s="50" t="str">
        <f>B142</f>
        <v>B</v>
      </c>
      <c r="I136" s="50" t="str">
        <f>C142</f>
        <v>G</v>
      </c>
      <c r="J136" s="50">
        <f>A142</f>
        <v>5.0</v>
      </c>
      <c r="L136" s="50" t="str">
        <f>B136&amp;B137&amp;B138&amp;B139&amp;B140&amp;A141</f>
        <v>BBSBS5</v>
      </c>
      <c r="M136" s="50" t="str">
        <f>C136&amp;C137&amp;C138&amp;C139&amp;C140&amp;A141</f>
        <v>GRRRG5</v>
      </c>
      <c r="N136" s="50" t="str">
        <f>B142</f>
        <v>B</v>
      </c>
      <c r="O136" s="50" t="str">
        <f>C142</f>
        <v>G</v>
      </c>
      <c r="P136" s="50"/>
      <c r="Q136" s="50" t="str">
        <f>B136&amp;B137&amp;B138&amp;B139&amp;B140&amp;B141</f>
        <v>BBSBSB</v>
      </c>
      <c r="R136" s="119" t="str">
        <f>C136&amp;C137&amp;C138&amp;C139&amp;C140&amp;C141</f>
        <v>GRRRGG</v>
      </c>
      <c r="S136" s="119" t="str">
        <f>B142</f>
        <v>B</v>
      </c>
      <c r="T136" s="119" t="str">
        <f>C142</f>
        <v>G</v>
      </c>
      <c r="U136" s="119"/>
      <c r="V136" s="119" t="str">
        <f>B136&amp;B137&amp;B138&amp;B139&amp;B140</f>
        <v>BBSBS</v>
      </c>
      <c r="W136" s="119" t="str">
        <f>C136&amp;C137&amp;C138&amp;C139&amp;C140</f>
        <v>GRRRG</v>
      </c>
      <c r="X136" s="119" t="str">
        <f>B141</f>
        <v>B</v>
      </c>
      <c r="Y136" s="119" t="str">
        <f>C141</f>
        <v>G</v>
      </c>
      <c r="Z136" s="50"/>
      <c r="AC136" s="50" t="str">
        <f>IF(F136=$AB$1,H136&amp;I136,"")</f>
        <v/>
      </c>
      <c r="AD136" s="123" t="str">
        <f>IF(F136=$AB$1,J136,"")</f>
        <v/>
      </c>
      <c r="AF136" s="124" t="str">
        <f>IF(G136=$AE$1,J136,"")</f>
        <v/>
      </c>
      <c r="AG136" s="124"/>
    </row>
    <row r="137" spans="8:8" ht="35.1">
      <c r="A137" s="118">
        <v>6.0</v>
      </c>
      <c r="B137" s="50" t="str">
        <f>IF(A137&gt;=0,IF(A137&lt;=4,"S",IF(A137&lt;=9,"B"," "))," ")</f>
        <v>B</v>
      </c>
      <c r="C137" s="50" t="str">
        <f>IF(MOD(A137,2)=0,"R","G")</f>
        <v>R</v>
      </c>
      <c r="D137" s="50">
        <v>7.0</v>
      </c>
      <c r="F137" s="50" t="str">
        <f>B137&amp;B138&amp;B139&amp;B140&amp;B141&amp;A142</f>
        <v>BSBSB5</v>
      </c>
      <c r="G137" s="50" t="str">
        <f>C137&amp;C138&amp;C139&amp;C140&amp;C141&amp;A142</f>
        <v>RRRGG5</v>
      </c>
      <c r="H137" s="50" t="str">
        <f>B143</f>
        <v>S</v>
      </c>
      <c r="I137" s="50" t="str">
        <f>C143</f>
        <v>R</v>
      </c>
      <c r="J137" s="50">
        <f>A143</f>
        <v>2.0</v>
      </c>
      <c r="L137" s="50" t="str">
        <f>B137&amp;B138&amp;B139&amp;B140&amp;B141&amp;A142</f>
        <v>BSBSB5</v>
      </c>
      <c r="M137" s="50" t="str">
        <f>C137&amp;C138&amp;C139&amp;C140&amp;C141&amp;A142</f>
        <v>RRRGG5</v>
      </c>
      <c r="N137" s="50" t="str">
        <f>B143</f>
        <v>S</v>
      </c>
      <c r="O137" s="50" t="str">
        <f>C143</f>
        <v>R</v>
      </c>
      <c r="P137" s="50"/>
      <c r="Q137" s="50" t="str">
        <f>B137&amp;B138&amp;B139&amp;B140&amp;B141&amp;B142</f>
        <v>BSBSBB</v>
      </c>
      <c r="R137" s="119" t="str">
        <f>C137&amp;C138&amp;C139&amp;C140&amp;C141&amp;C142</f>
        <v>RRRGGG</v>
      </c>
      <c r="S137" s="119" t="str">
        <f>B143</f>
        <v>S</v>
      </c>
      <c r="T137" s="119" t="str">
        <f>C143</f>
        <v>R</v>
      </c>
      <c r="U137" s="119"/>
      <c r="V137" s="119" t="str">
        <f>B137&amp;B138&amp;B139&amp;B140&amp;B141</f>
        <v>BSBSB</v>
      </c>
      <c r="W137" s="119" t="str">
        <f>C137&amp;C138&amp;C139&amp;C140&amp;C141</f>
        <v>RRRGG</v>
      </c>
      <c r="X137" s="119" t="str">
        <f>B142</f>
        <v>B</v>
      </c>
      <c r="Y137" s="119" t="str">
        <f>C142</f>
        <v>G</v>
      </c>
      <c r="Z137" s="50"/>
      <c r="AC137" s="50" t="str">
        <f>IF(F137=$AB$1,H137&amp;I137,"")</f>
        <v/>
      </c>
      <c r="AD137" s="123" t="str">
        <f>IF(F137=$AB$1,J137,"")</f>
        <v/>
      </c>
      <c r="AF137" s="124" t="str">
        <f>IF(G137=$AE$1,J137,"")</f>
        <v/>
      </c>
      <c r="AG137" s="124"/>
    </row>
    <row r="138" spans="8:8" ht="35.1">
      <c r="A138" s="118">
        <v>4.0</v>
      </c>
      <c r="B138" s="50" t="str">
        <f>IF(A138&gt;=0,IF(A138&lt;=4,"S",IF(A138&lt;=9,"B"," "))," ")</f>
        <v>S</v>
      </c>
      <c r="C138" s="50" t="str">
        <f>IF(MOD(A138,2)=0,"R","G")</f>
        <v>R</v>
      </c>
      <c r="D138" s="50">
        <v>8.0</v>
      </c>
      <c r="F138" s="50" t="str">
        <f>B138&amp;B139&amp;B140&amp;B141&amp;B142&amp;A143</f>
        <v>SBSBB2</v>
      </c>
      <c r="G138" s="50" t="str">
        <f>C138&amp;C139&amp;C140&amp;C141&amp;C142&amp;A143</f>
        <v>RRGGG2</v>
      </c>
      <c r="H138" s="50" t="str">
        <f>B144</f>
        <v>B</v>
      </c>
      <c r="I138" s="50" t="str">
        <f>C144</f>
        <v>R</v>
      </c>
      <c r="J138" s="50">
        <f>A144</f>
        <v>6.0</v>
      </c>
      <c r="L138" s="50" t="str">
        <f>B138&amp;B139&amp;B140&amp;B141&amp;B142&amp;A143</f>
        <v>SBSBB2</v>
      </c>
      <c r="M138" s="50" t="str">
        <f>C138&amp;C139&amp;C140&amp;C141&amp;C142&amp;A143</f>
        <v>RRGGG2</v>
      </c>
      <c r="N138" s="50" t="str">
        <f>B144</f>
        <v>B</v>
      </c>
      <c r="O138" s="50" t="str">
        <f>C144</f>
        <v>R</v>
      </c>
      <c r="P138" s="50"/>
      <c r="Q138" s="50" t="str">
        <f>B138&amp;B139&amp;B140&amp;B141&amp;B142&amp;B143</f>
        <v>SBSBBS</v>
      </c>
      <c r="R138" s="119" t="str">
        <f>C138&amp;C139&amp;C140&amp;C141&amp;C142&amp;C143</f>
        <v>RRGGGR</v>
      </c>
      <c r="S138" s="119" t="str">
        <f>B144</f>
        <v>B</v>
      </c>
      <c r="T138" s="119" t="str">
        <f>C144</f>
        <v>R</v>
      </c>
      <c r="U138" s="119"/>
      <c r="V138" s="119" t="str">
        <f>B138&amp;B139&amp;B140&amp;B141&amp;B142</f>
        <v>SBSBB</v>
      </c>
      <c r="W138" s="119" t="str">
        <f>C138&amp;C139&amp;C140&amp;C141&amp;C142</f>
        <v>RRGGG</v>
      </c>
      <c r="X138" s="119" t="str">
        <f>B143</f>
        <v>S</v>
      </c>
      <c r="Y138" s="119" t="str">
        <f>C143</f>
        <v>R</v>
      </c>
      <c r="Z138" s="50"/>
      <c r="AC138" s="50" t="str">
        <f>IF(F138=$AB$1,H138&amp;I138,"")</f>
        <v/>
      </c>
      <c r="AD138" s="123" t="str">
        <f>IF(F138=$AB$1,J138,"")</f>
        <v/>
      </c>
      <c r="AF138" s="124" t="str">
        <f>IF(G138=$AE$1,J138,"")</f>
        <v/>
      </c>
      <c r="AG138" s="124"/>
    </row>
    <row r="139" spans="8:8" ht="35.1">
      <c r="A139" s="118">
        <v>8.0</v>
      </c>
      <c r="B139" s="50" t="str">
        <f>IF(A139&gt;=0,IF(A139&lt;=4,"S",IF(A139&lt;=9,"B"," "))," ")</f>
        <v>B</v>
      </c>
      <c r="C139" s="50" t="str">
        <f>IF(MOD(A139,2)=0,"R","G")</f>
        <v>R</v>
      </c>
      <c r="D139" s="50">
        <v>9.0</v>
      </c>
      <c r="F139" s="50" t="str">
        <f>B139&amp;B140&amp;B141&amp;B142&amp;B143&amp;A144</f>
        <v>BSBBS6</v>
      </c>
      <c r="G139" s="50" t="str">
        <f>C139&amp;C140&amp;C141&amp;C142&amp;C143&amp;A144</f>
        <v>RGGGR6</v>
      </c>
      <c r="H139" s="50" t="str">
        <f>B145</f>
        <v>S</v>
      </c>
      <c r="I139" s="50" t="str">
        <f>C145</f>
        <v>R</v>
      </c>
      <c r="J139" s="50">
        <f>A145</f>
        <v>4.0</v>
      </c>
      <c r="L139" s="50" t="str">
        <f>B139&amp;B140&amp;B141&amp;B142&amp;B143&amp;A144</f>
        <v>BSBBS6</v>
      </c>
      <c r="M139" s="50" t="str">
        <f>C139&amp;C140&amp;C141&amp;C142&amp;C143&amp;A144</f>
        <v>RGGGR6</v>
      </c>
      <c r="N139" s="50" t="str">
        <f>B145</f>
        <v>S</v>
      </c>
      <c r="O139" s="50" t="str">
        <f>C145</f>
        <v>R</v>
      </c>
      <c r="P139" s="50"/>
      <c r="Q139" s="50" t="str">
        <f>B139&amp;B140&amp;B141&amp;B142&amp;B143&amp;B144</f>
        <v>BSBBSB</v>
      </c>
      <c r="R139" s="119" t="str">
        <f>C139&amp;C140&amp;C141&amp;C142&amp;C143&amp;C144</f>
        <v>RGGGRR</v>
      </c>
      <c r="S139" s="119" t="str">
        <f>B145</f>
        <v>S</v>
      </c>
      <c r="T139" s="119" t="str">
        <f>C145</f>
        <v>R</v>
      </c>
      <c r="U139" s="119"/>
      <c r="V139" s="119" t="str">
        <f>B139&amp;B140&amp;B141&amp;B142&amp;B143</f>
        <v>BSBBS</v>
      </c>
      <c r="W139" s="119" t="str">
        <f>C139&amp;C140&amp;C141&amp;C142&amp;C143</f>
        <v>RGGGR</v>
      </c>
      <c r="X139" s="119" t="str">
        <f>B144</f>
        <v>B</v>
      </c>
      <c r="Y139" s="119" t="str">
        <f>C144</f>
        <v>R</v>
      </c>
      <c r="Z139" s="50"/>
      <c r="AC139" s="50" t="str">
        <f>IF(F139=$AB$1,H139&amp;I139,"")</f>
        <v/>
      </c>
      <c r="AD139" s="123" t="str">
        <f>IF(F139=$AB$1,J139,"")</f>
        <v/>
      </c>
      <c r="AF139" s="124" t="str">
        <f>IF(G139=$AE$1,J139,"")</f>
        <v/>
      </c>
      <c r="AG139" s="124"/>
    </row>
    <row r="140" spans="8:8" ht="35.1">
      <c r="A140" s="118">
        <v>1.0</v>
      </c>
      <c r="B140" s="50" t="str">
        <f>IF(A140&gt;=0,IF(A140&lt;=4,"S",IF(A140&lt;=9,"B"," "))," ")</f>
        <v>S</v>
      </c>
      <c r="C140" s="50" t="str">
        <f>IF(MOD(A140,2)=0,"R","G")</f>
        <v>G</v>
      </c>
      <c r="D140" s="50">
        <v>0.0</v>
      </c>
      <c r="F140" s="50" t="str">
        <f>B140&amp;B141&amp;B142&amp;B143&amp;B144&amp;A145</f>
        <v>SBBSB4</v>
      </c>
      <c r="G140" s="50" t="str">
        <f>C140&amp;C141&amp;C142&amp;C143&amp;C144&amp;A145</f>
        <v>GGGRR4</v>
      </c>
      <c r="H140" s="50" t="str">
        <f>B146</f>
        <v>S</v>
      </c>
      <c r="I140" s="50" t="str">
        <f>C146</f>
        <v>R</v>
      </c>
      <c r="J140" s="50">
        <f>A146</f>
        <v>2.0</v>
      </c>
      <c r="L140" s="50" t="str">
        <f>B140&amp;B141&amp;B142&amp;B143&amp;B144&amp;A145</f>
        <v>SBBSB4</v>
      </c>
      <c r="M140" s="50" t="str">
        <f>C140&amp;C141&amp;C142&amp;C143&amp;C144&amp;A145</f>
        <v>GGGRR4</v>
      </c>
      <c r="N140" s="50" t="str">
        <f>B146</f>
        <v>S</v>
      </c>
      <c r="O140" s="50" t="str">
        <f>C146</f>
        <v>R</v>
      </c>
      <c r="P140" s="50"/>
      <c r="Q140" s="50" t="str">
        <f>B140&amp;B141&amp;B142&amp;B143&amp;B144&amp;B145</f>
        <v>SBBSBS</v>
      </c>
      <c r="R140" s="119" t="str">
        <f>C140&amp;C141&amp;C142&amp;C143&amp;C144&amp;C145</f>
        <v>GGGRRR</v>
      </c>
      <c r="S140" s="119" t="str">
        <f>B146</f>
        <v>S</v>
      </c>
      <c r="T140" s="119" t="str">
        <f>C146</f>
        <v>R</v>
      </c>
      <c r="U140" s="119"/>
      <c r="V140" s="119" t="str">
        <f>B140&amp;B141&amp;B142&amp;B143&amp;B144</f>
        <v>SBBSB</v>
      </c>
      <c r="W140" s="119" t="str">
        <f>C140&amp;C141&amp;C142&amp;C143&amp;C144</f>
        <v>GGGRR</v>
      </c>
      <c r="X140" s="119" t="str">
        <f>B145</f>
        <v>S</v>
      </c>
      <c r="Y140" s="119" t="str">
        <f>C145</f>
        <v>R</v>
      </c>
      <c r="Z140" s="50"/>
      <c r="AC140" s="50" t="str">
        <f>IF(F140=$AB$1,H140&amp;I140,"")</f>
        <v/>
      </c>
      <c r="AD140" s="123" t="str">
        <f>IF(F140=$AB$1,J140,"")</f>
        <v/>
      </c>
      <c r="AF140" s="124" t="str">
        <f>IF(G140=$AE$1,J140,"")</f>
        <v/>
      </c>
      <c r="AG140" s="124"/>
    </row>
    <row r="141" spans="8:8" ht="35.1">
      <c r="A141" s="118">
        <v>5.0</v>
      </c>
      <c r="B141" s="50" t="str">
        <f>IF(A141&gt;=0,IF(A141&lt;=4,"S",IF(A141&lt;=9,"B"," "))," ")</f>
        <v>B</v>
      </c>
      <c r="C141" s="50" t="str">
        <f>IF(MOD(A141,2)=0,"R","G")</f>
        <v>G</v>
      </c>
      <c r="D141" s="50">
        <v>1.0</v>
      </c>
      <c r="F141" s="50" t="str">
        <f>B141&amp;B142&amp;B143&amp;B144&amp;B145&amp;A146</f>
        <v>BBSBS2</v>
      </c>
      <c r="G141" s="50" t="str">
        <f>C141&amp;C142&amp;C143&amp;C144&amp;C145&amp;A146</f>
        <v>GGRRR2</v>
      </c>
      <c r="H141" s="50" t="str">
        <f>B147</f>
        <v>S</v>
      </c>
      <c r="I141" s="50" t="str">
        <f>C147</f>
        <v>R</v>
      </c>
      <c r="J141" s="50">
        <f>A147</f>
        <v>2.0</v>
      </c>
      <c r="L141" s="50" t="str">
        <f>B141&amp;B142&amp;B143&amp;B144&amp;B145&amp;A146</f>
        <v>BBSBS2</v>
      </c>
      <c r="M141" s="50" t="str">
        <f>C141&amp;C142&amp;C143&amp;C144&amp;C145&amp;A146</f>
        <v>GGRRR2</v>
      </c>
      <c r="N141" s="50" t="str">
        <f>B147</f>
        <v>S</v>
      </c>
      <c r="O141" s="50" t="str">
        <f>C147</f>
        <v>R</v>
      </c>
      <c r="P141" s="50"/>
      <c r="Q141" s="50" t="str">
        <f>B141&amp;B142&amp;B143&amp;B144&amp;B145&amp;B146</f>
        <v>BBSBSS</v>
      </c>
      <c r="R141" s="119" t="str">
        <f>C141&amp;C142&amp;C143&amp;C144&amp;C145&amp;C146</f>
        <v>GGRRRR</v>
      </c>
      <c r="S141" s="119" t="str">
        <f>B147</f>
        <v>S</v>
      </c>
      <c r="T141" s="119" t="str">
        <f>C147</f>
        <v>R</v>
      </c>
      <c r="U141" s="119"/>
      <c r="V141" s="119" t="str">
        <f>B141&amp;B142&amp;B143&amp;B144&amp;B145</f>
        <v>BBSBS</v>
      </c>
      <c r="W141" s="119" t="str">
        <f>C141&amp;C142&amp;C143&amp;C144&amp;C145</f>
        <v>GGRRR</v>
      </c>
      <c r="X141" s="119" t="str">
        <f>B146</f>
        <v>S</v>
      </c>
      <c r="Y141" s="119" t="str">
        <f>C146</f>
        <v>R</v>
      </c>
      <c r="Z141" s="50"/>
      <c r="AC141" s="50" t="str">
        <f>IF(F141=$AB$1,H141&amp;I141,"")</f>
        <v/>
      </c>
      <c r="AD141" s="123" t="str">
        <f>IF(F141=$AB$1,J141,"")</f>
        <v/>
      </c>
      <c r="AF141" s="124" t="str">
        <f>IF(G141=$AE$1,J141,"")</f>
        <v/>
      </c>
      <c r="AG141" s="124"/>
    </row>
    <row r="142" spans="8:8" ht="35.1">
      <c r="A142" s="118">
        <v>5.0</v>
      </c>
      <c r="B142" s="50" t="str">
        <f>IF(A142&gt;=0,IF(A142&lt;=4,"S",IF(A142&lt;=9,"B"," "))," ")</f>
        <v>B</v>
      </c>
      <c r="C142" s="50" t="str">
        <f>IF(MOD(A142,2)=0,"R","G")</f>
        <v>G</v>
      </c>
      <c r="D142" s="50">
        <v>2.0</v>
      </c>
      <c r="F142" s="50" t="str">
        <f>B142&amp;B143&amp;B144&amp;B145&amp;B146&amp;A147</f>
        <v>BSBSS2</v>
      </c>
      <c r="G142" s="50" t="str">
        <f>C142&amp;C143&amp;C144&amp;C145&amp;C146&amp;A147</f>
        <v>GRRRR2</v>
      </c>
      <c r="H142" s="50" t="str">
        <f>B148</f>
        <v>S</v>
      </c>
      <c r="I142" s="50" t="str">
        <f>C148</f>
        <v>R</v>
      </c>
      <c r="J142" s="50">
        <f>A148</f>
        <v>4.0</v>
      </c>
      <c r="L142" s="50" t="str">
        <f>B142&amp;B143&amp;B144&amp;B145&amp;B146&amp;A147</f>
        <v>BSBSS2</v>
      </c>
      <c r="M142" s="50" t="str">
        <f>C142&amp;C143&amp;C144&amp;C145&amp;C146&amp;A147</f>
        <v>GRRRR2</v>
      </c>
      <c r="N142" s="50" t="str">
        <f>B148</f>
        <v>S</v>
      </c>
      <c r="O142" s="50" t="str">
        <f>C148</f>
        <v>R</v>
      </c>
      <c r="P142" s="50"/>
      <c r="Q142" s="50" t="str">
        <f>B142&amp;B143&amp;B144&amp;B145&amp;B146&amp;B147</f>
        <v>BSBSSS</v>
      </c>
      <c r="R142" s="119" t="str">
        <f>C142&amp;C143&amp;C144&amp;C145&amp;C146&amp;C147</f>
        <v>GRRRRR</v>
      </c>
      <c r="S142" s="119" t="str">
        <f>B148</f>
        <v>S</v>
      </c>
      <c r="T142" s="119" t="str">
        <f>C148</f>
        <v>R</v>
      </c>
      <c r="U142" s="119"/>
      <c r="V142" s="119" t="str">
        <f>B142&amp;B143&amp;B144&amp;B145&amp;B146</f>
        <v>BSBSS</v>
      </c>
      <c r="W142" s="119" t="str">
        <f>C142&amp;C143&amp;C144&amp;C145&amp;C146</f>
        <v>GRRRR</v>
      </c>
      <c r="X142" s="119" t="str">
        <f>B147</f>
        <v>S</v>
      </c>
      <c r="Y142" s="119" t="str">
        <f>C147</f>
        <v>R</v>
      </c>
      <c r="Z142" s="50"/>
      <c r="AC142" s="50" t="str">
        <f>IF(F142=$AB$1,H142&amp;I142,"")</f>
        <v/>
      </c>
      <c r="AD142" s="123" t="str">
        <f>IF(F142=$AB$1,J142,"")</f>
        <v/>
      </c>
      <c r="AF142" s="124" t="str">
        <f>IF(G142=$AE$1,J142,"")</f>
        <v/>
      </c>
      <c r="AG142" s="124"/>
    </row>
    <row r="143" spans="8:8" ht="35.1">
      <c r="A143" s="118">
        <v>2.0</v>
      </c>
      <c r="B143" s="50" t="str">
        <f>IF(A143&gt;=0,IF(A143&lt;=4,"S",IF(A143&lt;=9,"B"," "))," ")</f>
        <v>S</v>
      </c>
      <c r="C143" s="50" t="str">
        <f>IF(MOD(A143,2)=0,"R","G")</f>
        <v>R</v>
      </c>
      <c r="D143" s="50">
        <v>3.0</v>
      </c>
      <c r="F143" s="50" t="str">
        <f>B143&amp;B144&amp;B145&amp;B146&amp;B147&amp;A148</f>
        <v>SBSSS4</v>
      </c>
      <c r="G143" s="50" t="str">
        <f>C143&amp;C144&amp;C145&amp;C146&amp;C147&amp;A148</f>
        <v>RRRRR4</v>
      </c>
      <c r="H143" s="50" t="str">
        <f>B149</f>
        <v>S</v>
      </c>
      <c r="I143" s="50" t="str">
        <f>C149</f>
        <v>G</v>
      </c>
      <c r="J143" s="50">
        <f>A149</f>
        <v>3.0</v>
      </c>
      <c r="L143" s="50" t="str">
        <f>B143&amp;B144&amp;B145&amp;B146&amp;B147&amp;A148</f>
        <v>SBSSS4</v>
      </c>
      <c r="M143" s="50" t="str">
        <f>C143&amp;C144&amp;C145&amp;C146&amp;C147&amp;A148</f>
        <v>RRRRR4</v>
      </c>
      <c r="N143" s="50" t="str">
        <f>B149</f>
        <v>S</v>
      </c>
      <c r="O143" s="50" t="str">
        <f>C149</f>
        <v>G</v>
      </c>
      <c r="P143" s="50"/>
      <c r="Q143" s="50" t="str">
        <f>B143&amp;B144&amp;B145&amp;B146&amp;B147&amp;B148</f>
        <v>SBSSSS</v>
      </c>
      <c r="R143" s="119" t="str">
        <f>C143&amp;C144&amp;C145&amp;C146&amp;C147&amp;C148</f>
        <v>RRRRRR</v>
      </c>
      <c r="S143" s="119" t="str">
        <f>B149</f>
        <v>S</v>
      </c>
      <c r="T143" s="119" t="str">
        <f>C149</f>
        <v>G</v>
      </c>
      <c r="U143" s="119"/>
      <c r="V143" s="119" t="str">
        <f>B143&amp;B144&amp;B145&amp;B146&amp;B147</f>
        <v>SBSSS</v>
      </c>
      <c r="W143" s="119" t="str">
        <f>C143&amp;C144&amp;C145&amp;C146&amp;C147</f>
        <v>RRRRR</v>
      </c>
      <c r="X143" s="119" t="str">
        <f>B148</f>
        <v>S</v>
      </c>
      <c r="Y143" s="119" t="str">
        <f>C148</f>
        <v>R</v>
      </c>
      <c r="Z143" s="50"/>
      <c r="AC143" s="50" t="str">
        <f>IF(F143=$AB$1,H143&amp;I143,"")</f>
        <v/>
      </c>
      <c r="AD143" s="123" t="str">
        <f>IF(F143=$AB$1,J143,"")</f>
        <v/>
      </c>
      <c r="AF143" s="124" t="str">
        <f>IF(G143=$AE$1,J143,"")</f>
        <v/>
      </c>
      <c r="AG143" s="124"/>
    </row>
    <row r="144" spans="8:8" ht="35.1">
      <c r="A144" s="118">
        <v>6.0</v>
      </c>
      <c r="B144" s="50" t="str">
        <f>IF(A144&gt;=0,IF(A144&lt;=4,"S",IF(A144&lt;=9,"B"," "))," ")</f>
        <v>B</v>
      </c>
      <c r="C144" s="50" t="str">
        <f>IF(MOD(A144,2)=0,"R","G")</f>
        <v>R</v>
      </c>
      <c r="D144" s="50">
        <v>4.0</v>
      </c>
      <c r="F144" s="50" t="str">
        <f>B144&amp;B145&amp;B146&amp;B147&amp;B148&amp;A149</f>
        <v>BSSSS3</v>
      </c>
      <c r="G144" s="50" t="str">
        <f>C144&amp;C145&amp;C146&amp;C147&amp;C148&amp;A149</f>
        <v>RRRRR3</v>
      </c>
      <c r="H144" s="50" t="str">
        <f>B150</f>
        <v>B</v>
      </c>
      <c r="I144" s="50" t="str">
        <f>C150</f>
        <v>R</v>
      </c>
      <c r="J144" s="50">
        <f>A150</f>
        <v>6.0</v>
      </c>
      <c r="L144" s="50" t="str">
        <f>B144&amp;B145&amp;B146&amp;B147&amp;B148&amp;A149</f>
        <v>BSSSS3</v>
      </c>
      <c r="M144" s="50" t="str">
        <f>C144&amp;C145&amp;C146&amp;C147&amp;C148&amp;A149</f>
        <v>RRRRR3</v>
      </c>
      <c r="N144" s="50" t="str">
        <f>B150</f>
        <v>B</v>
      </c>
      <c r="O144" s="50" t="str">
        <f>C150</f>
        <v>R</v>
      </c>
      <c r="P144" s="50"/>
      <c r="Q144" s="50" t="str">
        <f>B144&amp;B145&amp;B146&amp;B147&amp;B148&amp;B149</f>
        <v>BSSSSS</v>
      </c>
      <c r="R144" s="119" t="str">
        <f>C144&amp;C145&amp;C146&amp;C147&amp;C148&amp;C149</f>
        <v>RRRRRG</v>
      </c>
      <c r="S144" s="119" t="str">
        <f>B150</f>
        <v>B</v>
      </c>
      <c r="T144" s="119" t="str">
        <f>C150</f>
        <v>R</v>
      </c>
      <c r="U144" s="119"/>
      <c r="V144" s="119" t="str">
        <f>B144&amp;B145&amp;B146&amp;B147&amp;B148</f>
        <v>BSSSS</v>
      </c>
      <c r="W144" s="119" t="str">
        <f>C144&amp;C145&amp;C146&amp;C147&amp;C148</f>
        <v>RRRRR</v>
      </c>
      <c r="X144" s="119" t="str">
        <f>B149</f>
        <v>S</v>
      </c>
      <c r="Y144" s="119" t="str">
        <f>C149</f>
        <v>G</v>
      </c>
      <c r="Z144" s="50"/>
      <c r="AC144" s="50" t="str">
        <f>IF(F144=$AB$1,H144&amp;I144,"")</f>
        <v/>
      </c>
      <c r="AD144" s="123" t="str">
        <f>IF(F144=$AB$1,J144,"")</f>
        <v/>
      </c>
      <c r="AF144" s="124" t="str">
        <f>IF(G144=$AE$1,J144,"")</f>
        <v/>
      </c>
      <c r="AG144" s="124"/>
    </row>
    <row r="145" spans="8:8" ht="35.1">
      <c r="A145" s="118">
        <v>4.0</v>
      </c>
      <c r="B145" s="50" t="str">
        <f>IF(A145&gt;=0,IF(A145&lt;=4,"S",IF(A145&lt;=9,"B"," "))," ")</f>
        <v>S</v>
      </c>
      <c r="C145" s="50" t="str">
        <f>IF(MOD(A145,2)=0,"R","G")</f>
        <v>R</v>
      </c>
      <c r="D145" s="50">
        <v>5.0</v>
      </c>
      <c r="F145" s="50" t="str">
        <f>B145&amp;B146&amp;B147&amp;B148&amp;B149&amp;A150</f>
        <v>SSSSS6</v>
      </c>
      <c r="G145" s="50" t="str">
        <f>C145&amp;C146&amp;C147&amp;C148&amp;C149&amp;A150</f>
        <v>RRRRG6</v>
      </c>
      <c r="H145" s="50" t="str">
        <f>B151</f>
        <v>S</v>
      </c>
      <c r="I145" s="50" t="str">
        <f>C151</f>
        <v>R</v>
      </c>
      <c r="J145" s="50">
        <f>A151</f>
        <v>0.0</v>
      </c>
      <c r="L145" s="50" t="str">
        <f>B145&amp;B146&amp;B147&amp;B148&amp;B149&amp;A150</f>
        <v>SSSSS6</v>
      </c>
      <c r="M145" s="50" t="str">
        <f>C145&amp;C146&amp;C147&amp;C148&amp;C149&amp;A150</f>
        <v>RRRRG6</v>
      </c>
      <c r="N145" s="50" t="str">
        <f>B151</f>
        <v>S</v>
      </c>
      <c r="O145" s="50" t="str">
        <f>C151</f>
        <v>R</v>
      </c>
      <c r="P145" s="50"/>
      <c r="Q145" s="50" t="str">
        <f>B145&amp;B146&amp;B147&amp;B148&amp;B149&amp;B150</f>
        <v>SSSSSB</v>
      </c>
      <c r="R145" s="119" t="str">
        <f>C145&amp;C146&amp;C147&amp;C148&amp;C149&amp;C150</f>
        <v>RRRRGR</v>
      </c>
      <c r="S145" s="119" t="str">
        <f>B151</f>
        <v>S</v>
      </c>
      <c r="T145" s="119" t="str">
        <f>C151</f>
        <v>R</v>
      </c>
      <c r="U145" s="119"/>
      <c r="V145" s="119" t="str">
        <f>B145&amp;B146&amp;B147&amp;B148&amp;B149</f>
        <v>SSSSS</v>
      </c>
      <c r="W145" s="119" t="str">
        <f>C145&amp;C146&amp;C147&amp;C148&amp;C149</f>
        <v>RRRRG</v>
      </c>
      <c r="X145" s="119" t="str">
        <f>B150</f>
        <v>B</v>
      </c>
      <c r="Y145" s="119" t="str">
        <f>C150</f>
        <v>R</v>
      </c>
      <c r="Z145" s="50"/>
      <c r="AC145" s="50" t="str">
        <f>IF(F145=$AB$1,H145&amp;I145,"")</f>
        <v/>
      </c>
      <c r="AD145" s="123" t="str">
        <f>IF(F145=$AB$1,J145,"")</f>
        <v/>
      </c>
      <c r="AF145" s="124" t="str">
        <f>IF(G145=$AE$1,J145,"")</f>
        <v/>
      </c>
      <c r="AG145" s="124"/>
    </row>
    <row r="146" spans="8:8" ht="35.1">
      <c r="A146" s="118">
        <v>2.0</v>
      </c>
      <c r="B146" s="50" t="str">
        <f>IF(A146&gt;=0,IF(A146&lt;=4,"S",IF(A146&lt;=9,"B"," "))," ")</f>
        <v>S</v>
      </c>
      <c r="C146" s="50" t="str">
        <f>IF(MOD(A146,2)=0,"R","G")</f>
        <v>R</v>
      </c>
      <c r="D146" s="50">
        <v>6.0</v>
      </c>
      <c r="F146" s="50" t="str">
        <f>B146&amp;B147&amp;B148&amp;B149&amp;B150&amp;A151</f>
        <v>SSSSB0</v>
      </c>
      <c r="G146" s="50" t="str">
        <f>C146&amp;C147&amp;C148&amp;C149&amp;C150&amp;A151</f>
        <v>RRRGR0</v>
      </c>
      <c r="H146" s="50" t="str">
        <f>B152</f>
        <v>S</v>
      </c>
      <c r="I146" s="50" t="str">
        <f>C152</f>
        <v>R</v>
      </c>
      <c r="J146" s="50">
        <f>A152</f>
        <v>4.0</v>
      </c>
      <c r="L146" s="50" t="str">
        <f>B146&amp;B147&amp;B148&amp;B149&amp;B150&amp;A151</f>
        <v>SSSSB0</v>
      </c>
      <c r="M146" s="50" t="str">
        <f>C146&amp;C147&amp;C148&amp;C149&amp;C150&amp;A151</f>
        <v>RRRGR0</v>
      </c>
      <c r="N146" s="50" t="str">
        <f>B152</f>
        <v>S</v>
      </c>
      <c r="O146" s="50" t="str">
        <f>C152</f>
        <v>R</v>
      </c>
      <c r="P146" s="50"/>
      <c r="Q146" s="50" t="str">
        <f>B146&amp;B147&amp;B148&amp;B149&amp;B150&amp;B151</f>
        <v>SSSSBS</v>
      </c>
      <c r="R146" s="119" t="str">
        <f>C146&amp;C147&amp;C148&amp;C149&amp;C150&amp;C151</f>
        <v>RRRGRR</v>
      </c>
      <c r="S146" s="119" t="str">
        <f>B152</f>
        <v>S</v>
      </c>
      <c r="T146" s="119" t="str">
        <f>C152</f>
        <v>R</v>
      </c>
      <c r="U146" s="119"/>
      <c r="V146" s="119" t="str">
        <f>B146&amp;B147&amp;B148&amp;B149&amp;B150</f>
        <v>SSSSB</v>
      </c>
      <c r="W146" s="119" t="str">
        <f>C146&amp;C147&amp;C148&amp;C149&amp;C150</f>
        <v>RRRGR</v>
      </c>
      <c r="X146" s="119" t="str">
        <f>B151</f>
        <v>S</v>
      </c>
      <c r="Y146" s="119" t="str">
        <f>C151</f>
        <v>R</v>
      </c>
      <c r="Z146" s="50"/>
      <c r="AC146" s="50" t="str">
        <f>IF(F146=$AB$1,H146&amp;I146,"")</f>
        <v/>
      </c>
      <c r="AD146" s="123" t="str">
        <f>IF(F146=$AB$1,J146,"")</f>
        <v/>
      </c>
      <c r="AF146" s="124" t="str">
        <f>IF(G146=$AE$1,J146,"")</f>
        <v/>
      </c>
      <c r="AG146" s="124"/>
    </row>
    <row r="147" spans="8:8" ht="35.1">
      <c r="A147" s="118">
        <v>2.0</v>
      </c>
      <c r="B147" s="50" t="str">
        <f>IF(A147&gt;=0,IF(A147&lt;=4,"S",IF(A147&lt;=9,"B"," "))," ")</f>
        <v>S</v>
      </c>
      <c r="C147" s="50" t="str">
        <f>IF(MOD(A147,2)=0,"R","G")</f>
        <v>R</v>
      </c>
      <c r="D147" s="50">
        <v>7.0</v>
      </c>
      <c r="F147" s="50" t="str">
        <f>B147&amp;B148&amp;B149&amp;B150&amp;B151&amp;A152</f>
        <v>SSSBS4</v>
      </c>
      <c r="G147" s="50" t="str">
        <f>C147&amp;C148&amp;C149&amp;C150&amp;C151&amp;A152</f>
        <v>RRGRR4</v>
      </c>
      <c r="H147" s="50" t="str">
        <f>B153</f>
        <v>B</v>
      </c>
      <c r="I147" s="50" t="str">
        <f>C153</f>
        <v>G</v>
      </c>
      <c r="J147" s="50">
        <f>A153</f>
        <v>9.0</v>
      </c>
      <c r="L147" s="50" t="str">
        <f>B147&amp;B148&amp;B149&amp;B150&amp;B151&amp;A152</f>
        <v>SSSBS4</v>
      </c>
      <c r="M147" s="50" t="str">
        <f>C147&amp;C148&amp;C149&amp;C150&amp;C151&amp;A152</f>
        <v>RRGRR4</v>
      </c>
      <c r="N147" s="50" t="str">
        <f>B153</f>
        <v>B</v>
      </c>
      <c r="O147" s="50" t="str">
        <f>C153</f>
        <v>G</v>
      </c>
      <c r="P147" s="50"/>
      <c r="Q147" s="50" t="str">
        <f>B147&amp;B148&amp;B149&amp;B150&amp;B151&amp;B152</f>
        <v>SSSBSS</v>
      </c>
      <c r="R147" s="119" t="str">
        <f>C147&amp;C148&amp;C149&amp;C150&amp;C151&amp;C152</f>
        <v>RRGRRR</v>
      </c>
      <c r="S147" s="119" t="str">
        <f>B153</f>
        <v>B</v>
      </c>
      <c r="T147" s="119" t="str">
        <f>C153</f>
        <v>G</v>
      </c>
      <c r="U147" s="119"/>
      <c r="V147" s="119" t="str">
        <f>B147&amp;B148&amp;B149&amp;B150&amp;B151</f>
        <v>SSSBS</v>
      </c>
      <c r="W147" s="119" t="str">
        <f>C147&amp;C148&amp;C149&amp;C150&amp;C151</f>
        <v>RRGRR</v>
      </c>
      <c r="X147" s="119" t="str">
        <f>B152</f>
        <v>S</v>
      </c>
      <c r="Y147" s="119" t="str">
        <f>C152</f>
        <v>R</v>
      </c>
      <c r="Z147" s="50"/>
      <c r="AC147" s="50" t="str">
        <f>IF(F147=$AB$1,H147&amp;I147,"")</f>
        <v/>
      </c>
      <c r="AD147" s="123" t="str">
        <f>IF(F147=$AB$1,J147,"")</f>
        <v/>
      </c>
      <c r="AF147" s="124" t="str">
        <f>IF(G147=$AE$1,J147,"")</f>
        <v/>
      </c>
      <c r="AG147" s="124"/>
    </row>
    <row r="148" spans="8:8" ht="35.1">
      <c r="A148" s="118">
        <v>4.0</v>
      </c>
      <c r="B148" s="50" t="str">
        <f>IF(A148&gt;=0,IF(A148&lt;=4,"S",IF(A148&lt;=9,"B"," "))," ")</f>
        <v>S</v>
      </c>
      <c r="C148" s="50" t="str">
        <f>IF(MOD(A148,2)=0,"R","G")</f>
        <v>R</v>
      </c>
      <c r="D148" s="50">
        <v>8.0</v>
      </c>
      <c r="F148" s="50" t="str">
        <f>B148&amp;B149&amp;B150&amp;B151&amp;B152&amp;A153</f>
        <v>SSBSS9</v>
      </c>
      <c r="G148" s="50" t="str">
        <f>C148&amp;C149&amp;C150&amp;C151&amp;C152&amp;A153</f>
        <v>RGRRR9</v>
      </c>
      <c r="H148" s="50" t="str">
        <f>B154</f>
        <v>S</v>
      </c>
      <c r="I148" s="50" t="str">
        <f>C154</f>
        <v>G</v>
      </c>
      <c r="J148" s="50">
        <f>A154</f>
        <v>3.0</v>
      </c>
      <c r="L148" s="50" t="str">
        <f>B148&amp;B149&amp;B150&amp;B151&amp;B152&amp;A153</f>
        <v>SSBSS9</v>
      </c>
      <c r="M148" s="50" t="str">
        <f>C148&amp;C149&amp;C150&amp;C151&amp;C152&amp;A153</f>
        <v>RGRRR9</v>
      </c>
      <c r="N148" s="50" t="str">
        <f>B154</f>
        <v>S</v>
      </c>
      <c r="O148" s="50" t="str">
        <f>C154</f>
        <v>G</v>
      </c>
      <c r="P148" s="50"/>
      <c r="Q148" s="50" t="str">
        <f>B148&amp;B149&amp;B150&amp;B151&amp;B152&amp;B153</f>
        <v>SSBSSB</v>
      </c>
      <c r="R148" s="119" t="str">
        <f>C148&amp;C149&amp;C150&amp;C151&amp;C152&amp;C153</f>
        <v>RGRRRG</v>
      </c>
      <c r="S148" s="119" t="str">
        <f>B154</f>
        <v>S</v>
      </c>
      <c r="T148" s="119" t="str">
        <f>C154</f>
        <v>G</v>
      </c>
      <c r="U148" s="119"/>
      <c r="V148" s="119" t="str">
        <f>B148&amp;B149&amp;B150&amp;B151&amp;B152</f>
        <v>SSBSS</v>
      </c>
      <c r="W148" s="119" t="str">
        <f>C148&amp;C149&amp;C150&amp;C151&amp;C152</f>
        <v>RGRRR</v>
      </c>
      <c r="X148" s="119" t="str">
        <f>B153</f>
        <v>B</v>
      </c>
      <c r="Y148" s="119" t="str">
        <f>C153</f>
        <v>G</v>
      </c>
      <c r="Z148" s="50"/>
      <c r="AC148" s="50" t="str">
        <f>IF(F148=$AB$1,H148&amp;I148,"")</f>
        <v/>
      </c>
      <c r="AD148" s="123" t="str">
        <f>IF(F148=$AB$1,J148,"")</f>
        <v/>
      </c>
      <c r="AF148" s="124" t="str">
        <f>IF(G148=$AE$1,J148,"")</f>
        <v/>
      </c>
      <c r="AG148" s="124"/>
    </row>
    <row r="149" spans="8:8" ht="35.1">
      <c r="A149" s="118">
        <v>3.0</v>
      </c>
      <c r="B149" s="50" t="str">
        <f>IF(A149&gt;=0,IF(A149&lt;=4,"S",IF(A149&lt;=9,"B"," "))," ")</f>
        <v>S</v>
      </c>
      <c r="C149" s="50" t="str">
        <f>IF(MOD(A149,2)=0,"R","G")</f>
        <v>G</v>
      </c>
      <c r="D149" s="50">
        <v>9.0</v>
      </c>
      <c r="F149" s="50" t="str">
        <f>B149&amp;B150&amp;B151&amp;B152&amp;B153&amp;A154</f>
        <v>SBSSB3</v>
      </c>
      <c r="G149" s="50" t="str">
        <f>C149&amp;C150&amp;C151&amp;C152&amp;C153&amp;A154</f>
        <v>GRRRG3</v>
      </c>
      <c r="H149" s="50" t="str">
        <f>B155</f>
        <v>B</v>
      </c>
      <c r="I149" s="50" t="str">
        <f>C155</f>
        <v>G</v>
      </c>
      <c r="J149" s="50">
        <f>A155</f>
        <v>9.0</v>
      </c>
      <c r="L149" s="50" t="str">
        <f>B149&amp;B150&amp;B151&amp;B152&amp;B153&amp;A154</f>
        <v>SBSSB3</v>
      </c>
      <c r="M149" s="50" t="str">
        <f>C149&amp;C150&amp;C151&amp;C152&amp;C153&amp;A154</f>
        <v>GRRRG3</v>
      </c>
      <c r="N149" s="50" t="str">
        <f>B155</f>
        <v>B</v>
      </c>
      <c r="O149" s="50" t="str">
        <f>C155</f>
        <v>G</v>
      </c>
      <c r="P149" s="50"/>
      <c r="Q149" s="50" t="str">
        <f>B149&amp;B150&amp;B151&amp;B152&amp;B153&amp;B154</f>
        <v>SBSSBS</v>
      </c>
      <c r="R149" s="119" t="str">
        <f>C149&amp;C150&amp;C151&amp;C152&amp;C153&amp;C154</f>
        <v>GRRRGG</v>
      </c>
      <c r="S149" s="119" t="str">
        <f>B155</f>
        <v>B</v>
      </c>
      <c r="T149" s="119" t="str">
        <f>C155</f>
        <v>G</v>
      </c>
      <c r="U149" s="119"/>
      <c r="V149" s="119" t="str">
        <f>B149&amp;B150&amp;B151&amp;B152&amp;B153</f>
        <v>SBSSB</v>
      </c>
      <c r="W149" s="119" t="str">
        <f>C149&amp;C150&amp;C151&amp;C152&amp;C153</f>
        <v>GRRRG</v>
      </c>
      <c r="X149" s="119" t="str">
        <f>B154</f>
        <v>S</v>
      </c>
      <c r="Y149" s="119" t="str">
        <f>C154</f>
        <v>G</v>
      </c>
      <c r="Z149" s="50"/>
      <c r="AC149" s="50" t="str">
        <f>IF(F149=$AB$1,H149&amp;I149,"")</f>
        <v/>
      </c>
      <c r="AD149" s="123" t="str">
        <f>IF(F149=$AB$1,J149,"")</f>
        <v/>
      </c>
      <c r="AF149" s="124" t="str">
        <f>IF(G149=$AE$1,J149,"")</f>
        <v/>
      </c>
      <c r="AG149" s="124"/>
    </row>
    <row r="150" spans="8:8" ht="35.1">
      <c r="A150" s="118">
        <v>6.0</v>
      </c>
      <c r="B150" s="50" t="str">
        <f>IF(A150&gt;=0,IF(A150&lt;=4,"S",IF(A150&lt;=9,"B"," "))," ")</f>
        <v>B</v>
      </c>
      <c r="C150" s="50" t="str">
        <f>IF(MOD(A150,2)=0,"R","G")</f>
        <v>R</v>
      </c>
      <c r="D150" s="50">
        <v>0.0</v>
      </c>
      <c r="F150" s="50" t="str">
        <f>B150&amp;B151&amp;B152&amp;B153&amp;B154&amp;A155</f>
        <v>BSSBS9</v>
      </c>
      <c r="G150" s="50" t="str">
        <f>C150&amp;C151&amp;C152&amp;C153&amp;C154&amp;A155</f>
        <v>RRRGG9</v>
      </c>
      <c r="H150" s="50" t="str">
        <f>B156</f>
        <v>B</v>
      </c>
      <c r="I150" s="50" t="str">
        <f>C156</f>
        <v>G</v>
      </c>
      <c r="J150" s="50">
        <f>A156</f>
        <v>7.0</v>
      </c>
      <c r="L150" s="50" t="str">
        <f>B150&amp;B151&amp;B152&amp;B153&amp;B154&amp;A155</f>
        <v>BSSBS9</v>
      </c>
      <c r="M150" s="50" t="str">
        <f>C150&amp;C151&amp;C152&amp;C153&amp;C154&amp;A155</f>
        <v>RRRGG9</v>
      </c>
      <c r="N150" s="50" t="str">
        <f>B156</f>
        <v>B</v>
      </c>
      <c r="O150" s="50" t="str">
        <f>C156</f>
        <v>G</v>
      </c>
      <c r="P150" s="50"/>
      <c r="Q150" s="50" t="str">
        <f>B150&amp;B151&amp;B152&amp;B153&amp;B154&amp;B155</f>
        <v>BSSBSB</v>
      </c>
      <c r="R150" s="119" t="str">
        <f>C150&amp;C151&amp;C152&amp;C153&amp;C154&amp;C155</f>
        <v>RRRGGG</v>
      </c>
      <c r="S150" s="119" t="str">
        <f>B156</f>
        <v>B</v>
      </c>
      <c r="T150" s="119" t="str">
        <f>C156</f>
        <v>G</v>
      </c>
      <c r="U150" s="119"/>
      <c r="V150" s="119" t="str">
        <f>B150&amp;B151&amp;B152&amp;B153&amp;B154</f>
        <v>BSSBS</v>
      </c>
      <c r="W150" s="119" t="str">
        <f>C150&amp;C151&amp;C152&amp;C153&amp;C154</f>
        <v>RRRGG</v>
      </c>
      <c r="X150" s="119" t="str">
        <f>B155</f>
        <v>B</v>
      </c>
      <c r="Y150" s="119" t="str">
        <f>C155</f>
        <v>G</v>
      </c>
      <c r="Z150" s="50"/>
      <c r="AC150" s="50" t="str">
        <f>IF(F150=$AB$1,H150&amp;I150,"")</f>
        <v/>
      </c>
      <c r="AD150" s="123" t="str">
        <f>IF(F150=$AB$1,J150,"")</f>
        <v/>
      </c>
      <c r="AF150" s="124" t="str">
        <f>IF(G150=$AE$1,J150,"")</f>
        <v/>
      </c>
      <c r="AG150" s="124"/>
    </row>
    <row r="151" spans="8:8" ht="35.1">
      <c r="A151" s="118">
        <v>0.0</v>
      </c>
      <c r="B151" s="50" t="str">
        <f>IF(A151&gt;=0,IF(A151&lt;=4,"S",IF(A151&lt;=9,"B"," "))," ")</f>
        <v>S</v>
      </c>
      <c r="C151" s="50" t="str">
        <f>IF(MOD(A151,2)=0,"R","G")</f>
        <v>R</v>
      </c>
      <c r="D151" s="50">
        <v>1.0</v>
      </c>
      <c r="F151" s="50" t="str">
        <f>B151&amp;B152&amp;B153&amp;B154&amp;B155&amp;A156</f>
        <v>SSBSB7</v>
      </c>
      <c r="G151" s="50" t="str">
        <f>C151&amp;C152&amp;C153&amp;C154&amp;C155&amp;A156</f>
        <v>RRGGG7</v>
      </c>
      <c r="H151" s="50" t="str">
        <f>B157</f>
        <v>B</v>
      </c>
      <c r="I151" s="50" t="str">
        <f>C157</f>
        <v>R</v>
      </c>
      <c r="J151" s="50">
        <f>A157</f>
        <v>8.0</v>
      </c>
      <c r="L151" s="50" t="str">
        <f>B151&amp;B152&amp;B153&amp;B154&amp;B155&amp;A156</f>
        <v>SSBSB7</v>
      </c>
      <c r="M151" s="50" t="str">
        <f>C151&amp;C152&amp;C153&amp;C154&amp;C155&amp;A156</f>
        <v>RRGGG7</v>
      </c>
      <c r="N151" s="50" t="str">
        <f>B157</f>
        <v>B</v>
      </c>
      <c r="O151" s="50" t="str">
        <f>C157</f>
        <v>R</v>
      </c>
      <c r="P151" s="50"/>
      <c r="Q151" s="50" t="str">
        <f>B151&amp;B152&amp;B153&amp;B154&amp;B155&amp;B156</f>
        <v>SSBSBB</v>
      </c>
      <c r="R151" s="119" t="str">
        <f>C151&amp;C152&amp;C153&amp;C154&amp;C155&amp;C156</f>
        <v>RRGGGG</v>
      </c>
      <c r="S151" s="119" t="str">
        <f>B157</f>
        <v>B</v>
      </c>
      <c r="T151" s="119" t="str">
        <f>C157</f>
        <v>R</v>
      </c>
      <c r="U151" s="119"/>
      <c r="V151" s="119" t="str">
        <f>B151&amp;B152&amp;B153&amp;B154&amp;B155</f>
        <v>SSBSB</v>
      </c>
      <c r="W151" s="119" t="str">
        <f>C151&amp;C152&amp;C153&amp;C154&amp;C155</f>
        <v>RRGGG</v>
      </c>
      <c r="X151" s="119" t="str">
        <f>B156</f>
        <v>B</v>
      </c>
      <c r="Y151" s="119" t="str">
        <f>C156</f>
        <v>G</v>
      </c>
      <c r="Z151" s="50"/>
      <c r="AC151" s="50" t="str">
        <f>IF(F151=$AB$1,H151&amp;I151,"")</f>
        <v/>
      </c>
      <c r="AD151" s="123" t="str">
        <f>IF(F151=$AB$1,J151,"")</f>
        <v/>
      </c>
      <c r="AF151" s="124" t="str">
        <f>IF(G151=$AE$1,J151,"")</f>
        <v/>
      </c>
      <c r="AG151" s="124"/>
    </row>
    <row r="152" spans="8:8" ht="35.1">
      <c r="A152" s="118">
        <v>4.0</v>
      </c>
      <c r="B152" s="50" t="str">
        <f>IF(A152&gt;=0,IF(A152&lt;=4,"S",IF(A152&lt;=9,"B"," "))," ")</f>
        <v>S</v>
      </c>
      <c r="C152" s="50" t="str">
        <f>IF(MOD(A152,2)=0,"R","G")</f>
        <v>R</v>
      </c>
      <c r="D152" s="50">
        <v>2.0</v>
      </c>
      <c r="F152" s="50" t="str">
        <f>B152&amp;B153&amp;B154&amp;B155&amp;B156&amp;A157</f>
        <v>SBSBB8</v>
      </c>
      <c r="G152" s="50" t="str">
        <f>C152&amp;C153&amp;C154&amp;C155&amp;C156&amp;A157</f>
        <v>RGGGG8</v>
      </c>
      <c r="H152" s="50" t="str">
        <f>B158</f>
        <v>B</v>
      </c>
      <c r="I152" s="50" t="str">
        <f>C158</f>
        <v>G</v>
      </c>
      <c r="J152" s="50">
        <f>A158</f>
        <v>7.0</v>
      </c>
      <c r="L152" s="50" t="str">
        <f>B152&amp;B153&amp;B154&amp;B155&amp;B156&amp;A157</f>
        <v>SBSBB8</v>
      </c>
      <c r="M152" s="50" t="str">
        <f>C152&amp;C153&amp;C154&amp;C155&amp;C156&amp;A157</f>
        <v>RGGGG8</v>
      </c>
      <c r="N152" s="50" t="str">
        <f>B158</f>
        <v>B</v>
      </c>
      <c r="O152" s="50" t="str">
        <f>C158</f>
        <v>G</v>
      </c>
      <c r="P152" s="50"/>
      <c r="Q152" s="50" t="str">
        <f>B152&amp;B153&amp;B154&amp;B155&amp;B156&amp;B157</f>
        <v>SBSBBB</v>
      </c>
      <c r="R152" s="119" t="str">
        <f>C152&amp;C153&amp;C154&amp;C155&amp;C156&amp;C157</f>
        <v>RGGGGR</v>
      </c>
      <c r="S152" s="119" t="str">
        <f>B158</f>
        <v>B</v>
      </c>
      <c r="T152" s="119" t="str">
        <f>C158</f>
        <v>G</v>
      </c>
      <c r="U152" s="119"/>
      <c r="V152" s="119" t="str">
        <f>B152&amp;B153&amp;B154&amp;B155&amp;B156</f>
        <v>SBSBB</v>
      </c>
      <c r="W152" s="119" t="str">
        <f>C152&amp;C153&amp;C154&amp;C155&amp;C156</f>
        <v>RGGGG</v>
      </c>
      <c r="X152" s="119" t="str">
        <f>B157</f>
        <v>B</v>
      </c>
      <c r="Y152" s="119" t="str">
        <f>C157</f>
        <v>R</v>
      </c>
      <c r="Z152" s="50"/>
      <c r="AC152" s="50" t="str">
        <f>IF(F152=$AB$1,H152&amp;I152,"")</f>
        <v/>
      </c>
      <c r="AD152" s="123" t="str">
        <f>IF(F152=$AB$1,J152,"")</f>
        <v/>
      </c>
      <c r="AF152" s="124" t="str">
        <f>IF(G152=$AE$1,J152,"")</f>
        <v/>
      </c>
      <c r="AG152" s="124"/>
    </row>
    <row r="153" spans="8:8" ht="35.1">
      <c r="A153" s="118">
        <v>9.0</v>
      </c>
      <c r="B153" s="50" t="str">
        <f>IF(A153&gt;=0,IF(A153&lt;=4,"S",IF(A153&lt;=9,"B"," "))," ")</f>
        <v>B</v>
      </c>
      <c r="C153" s="50" t="str">
        <f>IF(MOD(A153,2)=0,"R","G")</f>
        <v>G</v>
      </c>
      <c r="D153" s="50">
        <v>3.0</v>
      </c>
      <c r="F153" s="50" t="str">
        <f>B153&amp;B154&amp;B155&amp;B156&amp;B157&amp;A158</f>
        <v>BSBBB7</v>
      </c>
      <c r="G153" s="50" t="str">
        <f>C153&amp;C154&amp;C155&amp;C156&amp;C157&amp;A158</f>
        <v>GGGGR7</v>
      </c>
      <c r="H153" s="50" t="str">
        <f>B159</f>
        <v>S</v>
      </c>
      <c r="I153" s="50" t="str">
        <f>C159</f>
        <v>G</v>
      </c>
      <c r="J153" s="50">
        <f>A159</f>
        <v>1.0</v>
      </c>
      <c r="L153" s="50" t="str">
        <f>B153&amp;B154&amp;B155&amp;B156&amp;B157&amp;A158</f>
        <v>BSBBB7</v>
      </c>
      <c r="M153" s="50" t="str">
        <f>C153&amp;C154&amp;C155&amp;C156&amp;C157&amp;A158</f>
        <v>GGGGR7</v>
      </c>
      <c r="N153" s="50" t="str">
        <f>B159</f>
        <v>S</v>
      </c>
      <c r="O153" s="50" t="str">
        <f>C159</f>
        <v>G</v>
      </c>
      <c r="P153" s="50"/>
      <c r="Q153" s="50" t="str">
        <f>B153&amp;B154&amp;B155&amp;B156&amp;B157&amp;B158</f>
        <v>BSBBBB</v>
      </c>
      <c r="R153" s="119" t="str">
        <f>C153&amp;C154&amp;C155&amp;C156&amp;C157&amp;C158</f>
        <v>GGGGRG</v>
      </c>
      <c r="S153" s="119" t="str">
        <f>B159</f>
        <v>S</v>
      </c>
      <c r="T153" s="119" t="str">
        <f>C159</f>
        <v>G</v>
      </c>
      <c r="U153" s="119"/>
      <c r="V153" s="119" t="str">
        <f>B153&amp;B154&amp;B155&amp;B156&amp;B157</f>
        <v>BSBBB</v>
      </c>
      <c r="W153" s="119" t="str">
        <f>C153&amp;C154&amp;C155&amp;C156&amp;C157</f>
        <v>GGGGR</v>
      </c>
      <c r="X153" s="119" t="str">
        <f>B158</f>
        <v>B</v>
      </c>
      <c r="Y153" s="119" t="str">
        <f>C158</f>
        <v>G</v>
      </c>
      <c r="Z153" s="50"/>
      <c r="AC153" s="50" t="str">
        <f>IF(F153=$AB$1,H153&amp;I153,"")</f>
        <v/>
      </c>
      <c r="AD153" s="123" t="str">
        <f>IF(F153=$AB$1,J153,"")</f>
        <v/>
      </c>
      <c r="AF153" s="124" t="str">
        <f>IF(G153=$AE$1,J153,"")</f>
        <v/>
      </c>
      <c r="AG153" s="124"/>
    </row>
    <row r="154" spans="8:8" ht="35.1">
      <c r="A154" s="118">
        <v>3.0</v>
      </c>
      <c r="B154" s="50" t="str">
        <f>IF(A154&gt;=0,IF(A154&lt;=4,"S",IF(A154&lt;=9,"B"," "))," ")</f>
        <v>S</v>
      </c>
      <c r="C154" s="50" t="str">
        <f>IF(MOD(A154,2)=0,"R","G")</f>
        <v>G</v>
      </c>
      <c r="D154" s="50">
        <v>4.0</v>
      </c>
      <c r="F154" s="50" t="str">
        <f>B154&amp;B155&amp;B156&amp;B157&amp;B158&amp;A159</f>
        <v>SBBBB1</v>
      </c>
      <c r="G154" s="50" t="str">
        <f>C154&amp;C155&amp;C156&amp;C157&amp;C158&amp;A159</f>
        <v>GGGRG1</v>
      </c>
      <c r="H154" s="50" t="str">
        <f>B160</f>
        <v>S</v>
      </c>
      <c r="I154" s="50" t="str">
        <f>C160</f>
        <v>G</v>
      </c>
      <c r="J154" s="50">
        <f>A160</f>
        <v>1.0</v>
      </c>
      <c r="L154" s="50" t="str">
        <f>B154&amp;B155&amp;B156&amp;B157&amp;B158&amp;A159</f>
        <v>SBBBB1</v>
      </c>
      <c r="M154" s="50" t="str">
        <f>C154&amp;C155&amp;C156&amp;C157&amp;C158&amp;A159</f>
        <v>GGGRG1</v>
      </c>
      <c r="N154" s="50" t="str">
        <f>B160</f>
        <v>S</v>
      </c>
      <c r="O154" s="50" t="str">
        <f>C160</f>
        <v>G</v>
      </c>
      <c r="P154" s="50"/>
      <c r="Q154" s="50" t="str">
        <f>B154&amp;B155&amp;B156&amp;B157&amp;B158&amp;B159</f>
        <v>SBBBBS</v>
      </c>
      <c r="R154" s="119" t="str">
        <f>C154&amp;C155&amp;C156&amp;C157&amp;C158&amp;C159</f>
        <v>GGGRGG</v>
      </c>
      <c r="S154" s="119" t="str">
        <f>B160</f>
        <v>S</v>
      </c>
      <c r="T154" s="119" t="str">
        <f>C160</f>
        <v>G</v>
      </c>
      <c r="U154" s="119"/>
      <c r="V154" s="119" t="str">
        <f>B154&amp;B155&amp;B156&amp;B157&amp;B158</f>
        <v>SBBBB</v>
      </c>
      <c r="W154" s="119" t="str">
        <f>C154&amp;C155&amp;C156&amp;C157&amp;C158</f>
        <v>GGGRG</v>
      </c>
      <c r="X154" s="119" t="str">
        <f>B159</f>
        <v>S</v>
      </c>
      <c r="Y154" s="119" t="str">
        <f>C159</f>
        <v>G</v>
      </c>
      <c r="Z154" s="50"/>
      <c r="AC154" s="50" t="str">
        <f>IF(F154=$AB$1,H154&amp;I154,"")</f>
        <v/>
      </c>
      <c r="AD154" s="123" t="str">
        <f>IF(F154=$AB$1,J154,"")</f>
        <v/>
      </c>
      <c r="AF154" s="124" t="str">
        <f>IF(G154=$AE$1,J154,"")</f>
        <v/>
      </c>
      <c r="AG154" s="124"/>
    </row>
    <row r="155" spans="8:8" ht="35.1">
      <c r="A155" s="118">
        <v>9.0</v>
      </c>
      <c r="B155" s="50" t="str">
        <f>IF(A155&gt;=0,IF(A155&lt;=4,"S",IF(A155&lt;=9,"B"," "))," ")</f>
        <v>B</v>
      </c>
      <c r="C155" s="50" t="str">
        <f>IF(MOD(A155,2)=0,"R","G")</f>
        <v>G</v>
      </c>
      <c r="D155" s="50">
        <v>5.0</v>
      </c>
      <c r="F155" s="50" t="str">
        <f>B155&amp;B156&amp;B157&amp;B158&amp;B159&amp;A160</f>
        <v>BBBBS1</v>
      </c>
      <c r="G155" s="50" t="str">
        <f>C155&amp;C156&amp;C157&amp;C158&amp;C159&amp;A160</f>
        <v>GGRGG1</v>
      </c>
      <c r="H155" s="50" t="str">
        <f>B161</f>
        <v>B</v>
      </c>
      <c r="I155" s="50" t="str">
        <f>C161</f>
        <v>G</v>
      </c>
      <c r="J155" s="50">
        <f>A161</f>
        <v>7.0</v>
      </c>
      <c r="L155" s="50" t="str">
        <f>B155&amp;B156&amp;B157&amp;B158&amp;B159&amp;A160</f>
        <v>BBBBS1</v>
      </c>
      <c r="M155" s="50" t="str">
        <f>C155&amp;C156&amp;C157&amp;C158&amp;C159&amp;A160</f>
        <v>GGRGG1</v>
      </c>
      <c r="N155" s="50" t="str">
        <f>B161</f>
        <v>B</v>
      </c>
      <c r="O155" s="50" t="str">
        <f>C161</f>
        <v>G</v>
      </c>
      <c r="P155" s="50"/>
      <c r="Q155" s="50" t="str">
        <f>B155&amp;B156&amp;B157&amp;B158&amp;B159&amp;B160</f>
        <v>BBBBSS</v>
      </c>
      <c r="R155" s="119" t="str">
        <f>C155&amp;C156&amp;C157&amp;C158&amp;C159&amp;C160</f>
        <v>GGRGGG</v>
      </c>
      <c r="S155" s="119" t="str">
        <f>B161</f>
        <v>B</v>
      </c>
      <c r="T155" s="119" t="str">
        <f>C161</f>
        <v>G</v>
      </c>
      <c r="U155" s="119"/>
      <c r="V155" s="119" t="str">
        <f>B155&amp;B156&amp;B157&amp;B158&amp;B159</f>
        <v>BBBBS</v>
      </c>
      <c r="W155" s="119" t="str">
        <f>C155&amp;C156&amp;C157&amp;C158&amp;C159</f>
        <v>GGRGG</v>
      </c>
      <c r="X155" s="119" t="str">
        <f>B160</f>
        <v>S</v>
      </c>
      <c r="Y155" s="119" t="str">
        <f>C160</f>
        <v>G</v>
      </c>
      <c r="Z155" s="50"/>
      <c r="AC155" s="50" t="str">
        <f>IF(F155=$AB$1,H155&amp;I155,"")</f>
        <v/>
      </c>
      <c r="AD155" s="123" t="str">
        <f>IF(F155=$AB$1,J155,"")</f>
        <v/>
      </c>
      <c r="AF155" s="124" t="str">
        <f>IF(G155=$AE$1,J155,"")</f>
        <v/>
      </c>
      <c r="AG155" s="124"/>
    </row>
    <row r="156" spans="8:8" ht="35.1">
      <c r="A156" s="118">
        <v>7.0</v>
      </c>
      <c r="B156" s="50" t="str">
        <f>IF(A156&gt;=0,IF(A156&lt;=4,"S",IF(A156&lt;=9,"B"," "))," ")</f>
        <v>B</v>
      </c>
      <c r="C156" s="50" t="str">
        <f>IF(MOD(A156,2)=0,"R","G")</f>
        <v>G</v>
      </c>
      <c r="D156" s="50">
        <v>6.0</v>
      </c>
      <c r="F156" s="50" t="str">
        <f>B156&amp;B157&amp;B158&amp;B159&amp;B160&amp;A161</f>
        <v>BBBSS7</v>
      </c>
      <c r="G156" s="50" t="str">
        <f>C156&amp;C157&amp;C158&amp;C159&amp;C160&amp;A161</f>
        <v>GRGGG7</v>
      </c>
      <c r="H156" s="50" t="str">
        <f>B162</f>
        <v>S</v>
      </c>
      <c r="I156" s="50" t="str">
        <f>C162</f>
        <v>G</v>
      </c>
      <c r="J156" s="50">
        <f>A162</f>
        <v>1.0</v>
      </c>
      <c r="L156" s="50" t="str">
        <f>B156&amp;B157&amp;B158&amp;B159&amp;B160&amp;A161</f>
        <v>BBBSS7</v>
      </c>
      <c r="M156" s="50" t="str">
        <f>C156&amp;C157&amp;C158&amp;C159&amp;C160&amp;A161</f>
        <v>GRGGG7</v>
      </c>
      <c r="N156" s="50" t="str">
        <f>B162</f>
        <v>S</v>
      </c>
      <c r="O156" s="50" t="str">
        <f>C162</f>
        <v>G</v>
      </c>
      <c r="P156" s="50"/>
      <c r="Q156" s="50" t="str">
        <f>B156&amp;B157&amp;B158&amp;B159&amp;B160&amp;B161</f>
        <v>BBBSSB</v>
      </c>
      <c r="R156" s="119" t="str">
        <f>C156&amp;C157&amp;C158&amp;C159&amp;C160&amp;C161</f>
        <v>GRGGGG</v>
      </c>
      <c r="S156" s="119" t="str">
        <f>B162</f>
        <v>S</v>
      </c>
      <c r="T156" s="119" t="str">
        <f>C162</f>
        <v>G</v>
      </c>
      <c r="U156" s="119"/>
      <c r="V156" s="119" t="str">
        <f>B156&amp;B157&amp;B158&amp;B159&amp;B160</f>
        <v>BBBSS</v>
      </c>
      <c r="W156" s="119" t="str">
        <f>C156&amp;C157&amp;C158&amp;C159&amp;C160</f>
        <v>GRGGG</v>
      </c>
      <c r="X156" s="119" t="str">
        <f>B161</f>
        <v>B</v>
      </c>
      <c r="Y156" s="119" t="str">
        <f>C161</f>
        <v>G</v>
      </c>
      <c r="Z156" s="50"/>
      <c r="AC156" s="50" t="str">
        <f>IF(F156=$AB$1,H156&amp;I156,"")</f>
        <v/>
      </c>
      <c r="AD156" s="123" t="str">
        <f>IF(F156=$AB$1,J156,"")</f>
        <v/>
      </c>
      <c r="AF156" s="124" t="str">
        <f>IF(G156=$AE$1,J156,"")</f>
        <v/>
      </c>
      <c r="AG156" s="124"/>
    </row>
    <row r="157" spans="8:8" ht="35.1">
      <c r="A157" s="118">
        <v>8.0</v>
      </c>
      <c r="B157" s="50" t="str">
        <f>IF(A157&gt;=0,IF(A157&lt;=4,"S",IF(A157&lt;=9,"B"," "))," ")</f>
        <v>B</v>
      </c>
      <c r="C157" s="50" t="str">
        <f>IF(MOD(A157,2)=0,"R","G")</f>
        <v>R</v>
      </c>
      <c r="D157" s="50">
        <v>7.0</v>
      </c>
      <c r="F157" s="50" t="str">
        <f>B157&amp;B158&amp;B159&amp;B160&amp;B161&amp;A162</f>
        <v>BBSSB1</v>
      </c>
      <c r="G157" s="50" t="str">
        <f>C157&amp;C158&amp;C159&amp;C160&amp;C161&amp;A162</f>
        <v>RGGGG1</v>
      </c>
      <c r="H157" s="50" t="str">
        <f>B163</f>
        <v>B</v>
      </c>
      <c r="I157" s="50" t="str">
        <f>C163</f>
        <v>G</v>
      </c>
      <c r="J157" s="50">
        <f>A163</f>
        <v>7.0</v>
      </c>
      <c r="L157" s="50" t="str">
        <f>B157&amp;B158&amp;B159&amp;B160&amp;B161&amp;A162</f>
        <v>BBSSB1</v>
      </c>
      <c r="M157" s="50" t="str">
        <f>C157&amp;C158&amp;C159&amp;C160&amp;C161&amp;A162</f>
        <v>RGGGG1</v>
      </c>
      <c r="N157" s="50" t="str">
        <f>B163</f>
        <v>B</v>
      </c>
      <c r="O157" s="50" t="str">
        <f>C163</f>
        <v>G</v>
      </c>
      <c r="P157" s="50"/>
      <c r="Q157" s="50" t="str">
        <f>B157&amp;B158&amp;B159&amp;B160&amp;B161&amp;B162</f>
        <v>BBSSBS</v>
      </c>
      <c r="R157" s="119" t="str">
        <f>C157&amp;C158&amp;C159&amp;C160&amp;C161&amp;C162</f>
        <v>RGGGGG</v>
      </c>
      <c r="S157" s="119" t="str">
        <f>B163</f>
        <v>B</v>
      </c>
      <c r="T157" s="119" t="str">
        <f>C163</f>
        <v>G</v>
      </c>
      <c r="U157" s="119"/>
      <c r="V157" s="119" t="str">
        <f>B157&amp;B158&amp;B159&amp;B160&amp;B161</f>
        <v>BBSSB</v>
      </c>
      <c r="W157" s="119" t="str">
        <f>C157&amp;C158&amp;C159&amp;C160&amp;C161</f>
        <v>RGGGG</v>
      </c>
      <c r="X157" s="119" t="str">
        <f>B162</f>
        <v>S</v>
      </c>
      <c r="Y157" s="119" t="str">
        <f>C162</f>
        <v>G</v>
      </c>
      <c r="Z157" s="50"/>
      <c r="AC157" s="50" t="str">
        <f>IF(F157=$AB$1,H157&amp;I157,"")</f>
        <v/>
      </c>
      <c r="AD157" s="123" t="str">
        <f>IF(F157=$AB$1,J157,"")</f>
        <v/>
      </c>
      <c r="AF157" s="124" t="str">
        <f>IF(G157=$AE$1,J157,"")</f>
        <v/>
      </c>
      <c r="AG157" s="124"/>
    </row>
    <row r="158" spans="8:8" ht="35.1">
      <c r="A158" s="118">
        <v>7.0</v>
      </c>
      <c r="B158" s="50" t="str">
        <f>IF(A158&gt;=0,IF(A158&lt;=4,"S",IF(A158&lt;=9,"B"," "))," ")</f>
        <v>B</v>
      </c>
      <c r="C158" s="50" t="str">
        <f>IF(MOD(A158,2)=0,"R","G")</f>
        <v>G</v>
      </c>
      <c r="D158" s="50">
        <v>8.0</v>
      </c>
      <c r="F158" s="50" t="str">
        <f>B158&amp;B159&amp;B160&amp;B161&amp;B162&amp;A163</f>
        <v>BSSBS7</v>
      </c>
      <c r="G158" s="50" t="str">
        <f>C158&amp;C159&amp;C160&amp;C161&amp;C162&amp;A163</f>
        <v>GGGGG7</v>
      </c>
      <c r="H158" s="50" t="str">
        <f>B164</f>
        <v>S</v>
      </c>
      <c r="I158" s="50" t="str">
        <f>C164</f>
        <v>R</v>
      </c>
      <c r="J158" s="50">
        <f>A164</f>
        <v>4.0</v>
      </c>
      <c r="L158" s="50" t="str">
        <f>B158&amp;B159&amp;B160&amp;B161&amp;B162&amp;A163</f>
        <v>BSSBS7</v>
      </c>
      <c r="M158" s="50" t="str">
        <f>C158&amp;C159&amp;C160&amp;C161&amp;C162&amp;A163</f>
        <v>GGGGG7</v>
      </c>
      <c r="N158" s="50" t="str">
        <f>B164</f>
        <v>S</v>
      </c>
      <c r="O158" s="50" t="str">
        <f>C164</f>
        <v>R</v>
      </c>
      <c r="P158" s="50"/>
      <c r="Q158" s="50" t="str">
        <f>B158&amp;B159&amp;B160&amp;B161&amp;B162&amp;B163</f>
        <v>BSSBSB</v>
      </c>
      <c r="R158" s="119" t="str">
        <f>C158&amp;C159&amp;C160&amp;C161&amp;C162&amp;C163</f>
        <v>GGGGGG</v>
      </c>
      <c r="S158" s="119" t="str">
        <f>B164</f>
        <v>S</v>
      </c>
      <c r="T158" s="119" t="str">
        <f>C164</f>
        <v>R</v>
      </c>
      <c r="U158" s="119"/>
      <c r="V158" s="119" t="str">
        <f>B158&amp;B159&amp;B160&amp;B161&amp;B162</f>
        <v>BSSBS</v>
      </c>
      <c r="W158" s="119" t="str">
        <f>C158&amp;C159&amp;C160&amp;C161&amp;C162</f>
        <v>GGGGG</v>
      </c>
      <c r="X158" s="119" t="str">
        <f>B163</f>
        <v>B</v>
      </c>
      <c r="Y158" s="119" t="str">
        <f>C163</f>
        <v>G</v>
      </c>
      <c r="Z158" s="50"/>
      <c r="AC158" s="50" t="str">
        <f>IF(F158=$AB$1,H158&amp;I158,"")</f>
        <v/>
      </c>
      <c r="AD158" s="123" t="str">
        <f>IF(F158=$AB$1,J158,"")</f>
        <v/>
      </c>
      <c r="AF158" s="124" t="str">
        <f>IF(G158=$AE$1,J158,"")</f>
        <v/>
      </c>
      <c r="AG158" s="124"/>
    </row>
    <row r="159" spans="8:8" ht="35.1">
      <c r="A159" s="118">
        <v>1.0</v>
      </c>
      <c r="B159" s="50" t="str">
        <f>IF(A159&gt;=0,IF(A159&lt;=4,"S",IF(A159&lt;=9,"B"," "))," ")</f>
        <v>S</v>
      </c>
      <c r="C159" s="50" t="str">
        <f>IF(MOD(A159,2)=0,"R","G")</f>
        <v>G</v>
      </c>
      <c r="D159" s="50">
        <v>9.0</v>
      </c>
      <c r="F159" s="50" t="str">
        <f>B159&amp;B160&amp;B161&amp;B162&amp;B163&amp;A164</f>
        <v>SSBSB4</v>
      </c>
      <c r="G159" s="50" t="str">
        <f>C159&amp;C160&amp;C161&amp;C162&amp;C163&amp;A164</f>
        <v>GGGGG4</v>
      </c>
      <c r="H159" s="50" t="str">
        <f>B165</f>
        <v>B</v>
      </c>
      <c r="I159" s="50" t="str">
        <f>C165</f>
        <v>G</v>
      </c>
      <c r="J159" s="50">
        <f>A165</f>
        <v>5.0</v>
      </c>
      <c r="L159" s="50" t="str">
        <f>B159&amp;B160&amp;B161&amp;B162&amp;B163&amp;A164</f>
        <v>SSBSB4</v>
      </c>
      <c r="M159" s="50" t="str">
        <f>C159&amp;C160&amp;C161&amp;C162&amp;C163&amp;A164</f>
        <v>GGGGG4</v>
      </c>
      <c r="N159" s="50" t="str">
        <f>B165</f>
        <v>B</v>
      </c>
      <c r="O159" s="50" t="str">
        <f>C165</f>
        <v>G</v>
      </c>
      <c r="P159" s="50"/>
      <c r="Q159" s="50" t="str">
        <f>B159&amp;B160&amp;B161&amp;B162&amp;B163&amp;B164</f>
        <v>SSBSBS</v>
      </c>
      <c r="R159" s="119" t="str">
        <f>C159&amp;C160&amp;C161&amp;C162&amp;C163&amp;C164</f>
        <v>GGGGGR</v>
      </c>
      <c r="S159" s="119" t="str">
        <f>B165</f>
        <v>B</v>
      </c>
      <c r="T159" s="119" t="str">
        <f>C165</f>
        <v>G</v>
      </c>
      <c r="U159" s="119"/>
      <c r="V159" s="119" t="str">
        <f>B159&amp;B160&amp;B161&amp;B162&amp;B163</f>
        <v>SSBSB</v>
      </c>
      <c r="W159" s="119" t="str">
        <f>C159&amp;C160&amp;C161&amp;C162&amp;C163</f>
        <v>GGGGG</v>
      </c>
      <c r="X159" s="119" t="str">
        <f>B164</f>
        <v>S</v>
      </c>
      <c r="Y159" s="119" t="str">
        <f>C164</f>
        <v>R</v>
      </c>
      <c r="Z159" s="50"/>
      <c r="AC159" s="50" t="str">
        <f>IF(F159=$AB$1,H159&amp;I159,"")</f>
        <v/>
      </c>
      <c r="AD159" s="123" t="str">
        <f>IF(F159=$AB$1,J159,"")</f>
        <v/>
      </c>
      <c r="AF159" s="124" t="str">
        <f>IF(G159=$AE$1,J159,"")</f>
        <v/>
      </c>
      <c r="AG159" s="124"/>
    </row>
    <row r="160" spans="8:8" ht="35.1">
      <c r="A160" s="118">
        <v>1.0</v>
      </c>
      <c r="B160" s="50" t="str">
        <f>IF(A160&gt;=0,IF(A160&lt;=4,"S",IF(A160&lt;=9,"B"," "))," ")</f>
        <v>S</v>
      </c>
      <c r="C160" s="50" t="str">
        <f>IF(MOD(A160,2)=0,"R","G")</f>
        <v>G</v>
      </c>
      <c r="D160" s="50">
        <v>0.0</v>
      </c>
      <c r="F160" s="50" t="str">
        <f>B160&amp;B161&amp;B162&amp;B163&amp;B164&amp;A165</f>
        <v>SBSBS5</v>
      </c>
      <c r="G160" s="50" t="str">
        <f>C160&amp;C161&amp;C162&amp;C163&amp;C164&amp;A165</f>
        <v>GGGGR5</v>
      </c>
      <c r="H160" s="50" t="str">
        <f>B166</f>
        <v>S</v>
      </c>
      <c r="I160" s="50" t="str">
        <f>C166</f>
        <v>R</v>
      </c>
      <c r="J160" s="50">
        <f>A166</f>
        <v>2.0</v>
      </c>
      <c r="L160" s="50" t="str">
        <f>B160&amp;B161&amp;B162&amp;B163&amp;B164&amp;A165</f>
        <v>SBSBS5</v>
      </c>
      <c r="M160" s="50" t="str">
        <f>C160&amp;C161&amp;C162&amp;C163&amp;C164&amp;A165</f>
        <v>GGGGR5</v>
      </c>
      <c r="N160" s="50" t="str">
        <f>B166</f>
        <v>S</v>
      </c>
      <c r="O160" s="50" t="str">
        <f>C166</f>
        <v>R</v>
      </c>
      <c r="P160" s="50"/>
      <c r="Q160" s="50" t="str">
        <f>B160&amp;B161&amp;B162&amp;B163&amp;B164&amp;B165</f>
        <v>SBSBSB</v>
      </c>
      <c r="R160" s="119" t="str">
        <f>C160&amp;C161&amp;C162&amp;C163&amp;C164&amp;C165</f>
        <v>GGGGRG</v>
      </c>
      <c r="S160" s="119" t="str">
        <f>B166</f>
        <v>S</v>
      </c>
      <c r="T160" s="119" t="str">
        <f>C166</f>
        <v>R</v>
      </c>
      <c r="U160" s="119"/>
      <c r="V160" s="119" t="str">
        <f>B160&amp;B161&amp;B162&amp;B163&amp;B164</f>
        <v>SBSBS</v>
      </c>
      <c r="W160" s="119" t="str">
        <f>C160&amp;C161&amp;C162&amp;C163&amp;C164</f>
        <v>GGGGR</v>
      </c>
      <c r="X160" s="119" t="str">
        <f>B165</f>
        <v>B</v>
      </c>
      <c r="Y160" s="119" t="str">
        <f>C165</f>
        <v>G</v>
      </c>
      <c r="Z160" s="50"/>
      <c r="AC160" s="50" t="str">
        <f>IF(F160=$AB$1,H160&amp;I160,"")</f>
        <v/>
      </c>
      <c r="AD160" s="123" t="str">
        <f>IF(F160=$AB$1,J160,"")</f>
        <v/>
      </c>
      <c r="AF160" s="124" t="str">
        <f>IF(G160=$AE$1,J160,"")</f>
        <v/>
      </c>
      <c r="AG160" s="124"/>
    </row>
    <row r="161" spans="8:8" ht="35.1">
      <c r="A161" s="118">
        <v>7.0</v>
      </c>
      <c r="B161" s="50" t="str">
        <f>IF(A161&gt;=0,IF(A161&lt;=4,"S",IF(A161&lt;=9,"B"," "))," ")</f>
        <v>B</v>
      </c>
      <c r="C161" s="50" t="str">
        <f>IF(MOD(A161,2)=0,"R","G")</f>
        <v>G</v>
      </c>
      <c r="D161" s="50">
        <v>1.0</v>
      </c>
      <c r="F161" s="50" t="str">
        <f>B161&amp;B162&amp;B163&amp;B164&amp;B165&amp;A166</f>
        <v>BSBSB2</v>
      </c>
      <c r="G161" s="50" t="str">
        <f>C161&amp;C162&amp;C163&amp;C164&amp;C165&amp;A166</f>
        <v>GGGRG2</v>
      </c>
      <c r="H161" s="50" t="str">
        <f>B167</f>
        <v>S</v>
      </c>
      <c r="I161" s="50" t="str">
        <f>C167</f>
        <v>R</v>
      </c>
      <c r="J161" s="50">
        <f>A167</f>
        <v>4.0</v>
      </c>
      <c r="L161" s="50" t="str">
        <f>B161&amp;B162&amp;B163&amp;B164&amp;B165&amp;A166</f>
        <v>BSBSB2</v>
      </c>
      <c r="M161" s="50" t="str">
        <f>C161&amp;C162&amp;C163&amp;C164&amp;C165&amp;A166</f>
        <v>GGGRG2</v>
      </c>
      <c r="N161" s="50" t="str">
        <f>B167</f>
        <v>S</v>
      </c>
      <c r="O161" s="50" t="str">
        <f>C167</f>
        <v>R</v>
      </c>
      <c r="P161" s="50"/>
      <c r="Q161" s="50" t="str">
        <f>B161&amp;B162&amp;B163&amp;B164&amp;B165&amp;B166</f>
        <v>BSBSBS</v>
      </c>
      <c r="R161" s="119" t="str">
        <f>C161&amp;C162&amp;C163&amp;C164&amp;C165&amp;C166</f>
        <v>GGGRGR</v>
      </c>
      <c r="S161" s="119" t="str">
        <f>B167</f>
        <v>S</v>
      </c>
      <c r="T161" s="119" t="str">
        <f>C167</f>
        <v>R</v>
      </c>
      <c r="U161" s="119"/>
      <c r="V161" s="119" t="str">
        <f>B161&amp;B162&amp;B163&amp;B164&amp;B165</f>
        <v>BSBSB</v>
      </c>
      <c r="W161" s="119" t="str">
        <f>C161&amp;C162&amp;C163&amp;C164&amp;C165</f>
        <v>GGGRG</v>
      </c>
      <c r="X161" s="119" t="str">
        <f>B166</f>
        <v>S</v>
      </c>
      <c r="Y161" s="119" t="str">
        <f>C166</f>
        <v>R</v>
      </c>
      <c r="Z161" s="50"/>
      <c r="AC161" s="50" t="str">
        <f>IF(F161=$AB$1,H161&amp;I161,"")</f>
        <v/>
      </c>
      <c r="AD161" s="123" t="str">
        <f>IF(F161=$AB$1,J161,"")</f>
        <v/>
      </c>
      <c r="AF161" s="124" t="str">
        <f>IF(G161=$AE$1,J161,"")</f>
        <v/>
      </c>
      <c r="AG161" s="124"/>
    </row>
    <row r="162" spans="8:8" ht="35.1">
      <c r="A162" s="118">
        <v>1.0</v>
      </c>
      <c r="B162" s="50" t="str">
        <f>IF(A162&gt;=0,IF(A162&lt;=4,"S",IF(A162&lt;=9,"B"," "))," ")</f>
        <v>S</v>
      </c>
      <c r="C162" s="50" t="str">
        <f>IF(MOD(A162,2)=0,"R","G")</f>
        <v>G</v>
      </c>
      <c r="D162" s="50">
        <v>2.0</v>
      </c>
      <c r="F162" s="50" t="str">
        <f>B162&amp;B163&amp;B164&amp;B165&amp;B166&amp;A167</f>
        <v>SBSBS4</v>
      </c>
      <c r="G162" s="50" t="str">
        <f>C162&amp;C163&amp;C164&amp;C165&amp;C166&amp;A167</f>
        <v>GGRGR4</v>
      </c>
      <c r="H162" s="50" t="str">
        <f>B168</f>
        <v>B</v>
      </c>
      <c r="I162" s="50" t="str">
        <f>C168</f>
        <v>G</v>
      </c>
      <c r="J162" s="50">
        <f>A168</f>
        <v>5.0</v>
      </c>
      <c r="L162" s="50" t="str">
        <f>B162&amp;B163&amp;B164&amp;B165&amp;B166&amp;A167</f>
        <v>SBSBS4</v>
      </c>
      <c r="M162" s="50" t="str">
        <f>C162&amp;C163&amp;C164&amp;C165&amp;C166&amp;A167</f>
        <v>GGRGR4</v>
      </c>
      <c r="N162" s="50" t="str">
        <f>B168</f>
        <v>B</v>
      </c>
      <c r="O162" s="50" t="str">
        <f>C168</f>
        <v>G</v>
      </c>
      <c r="P162" s="50"/>
      <c r="Q162" s="50" t="str">
        <f>B162&amp;B163&amp;B164&amp;B165&amp;B166&amp;B167</f>
        <v>SBSBSS</v>
      </c>
      <c r="R162" s="119" t="str">
        <f>C162&amp;C163&amp;C164&amp;C165&amp;C166&amp;C167</f>
        <v>GGRGRR</v>
      </c>
      <c r="S162" s="119" t="str">
        <f>B168</f>
        <v>B</v>
      </c>
      <c r="T162" s="119" t="str">
        <f>C168</f>
        <v>G</v>
      </c>
      <c r="U162" s="119"/>
      <c r="V162" s="119" t="str">
        <f>B162&amp;B163&amp;B164&amp;B165&amp;B166</f>
        <v>SBSBS</v>
      </c>
      <c r="W162" s="119" t="str">
        <f>C162&amp;C163&amp;C164&amp;C165&amp;C166</f>
        <v>GGRGR</v>
      </c>
      <c r="X162" s="119" t="str">
        <f>B167</f>
        <v>S</v>
      </c>
      <c r="Y162" s="119" t="str">
        <f>C167</f>
        <v>R</v>
      </c>
      <c r="Z162" s="50"/>
      <c r="AC162" s="50" t="str">
        <f>IF(F162=$AB$1,H162&amp;I162,"")</f>
        <v/>
      </c>
      <c r="AD162" s="123" t="str">
        <f>IF(F162=$AB$1,J162,"")</f>
        <v/>
      </c>
      <c r="AF162" s="124" t="str">
        <f>IF(G162=$AE$1,J162,"")</f>
        <v/>
      </c>
      <c r="AG162" s="124"/>
    </row>
    <row r="163" spans="8:8" ht="35.1">
      <c r="A163" s="118">
        <v>7.0</v>
      </c>
      <c r="B163" s="50" t="str">
        <f>IF(A163&gt;=0,IF(A163&lt;=4,"S",IF(A163&lt;=9,"B"," "))," ")</f>
        <v>B</v>
      </c>
      <c r="C163" s="50" t="str">
        <f>IF(MOD(A163,2)=0,"R","G")</f>
        <v>G</v>
      </c>
      <c r="D163" s="50">
        <v>3.0</v>
      </c>
      <c r="F163" s="50" t="str">
        <f>B163&amp;B164&amp;B165&amp;B166&amp;B167&amp;A168</f>
        <v>BSBSS5</v>
      </c>
      <c r="G163" s="50" t="str">
        <f>C163&amp;C164&amp;C165&amp;C166&amp;C167&amp;A168</f>
        <v>GRGRR5</v>
      </c>
      <c r="H163" s="50" t="str">
        <f>B169</f>
        <v>B</v>
      </c>
      <c r="I163" s="50" t="str">
        <f>C169</f>
        <v>G</v>
      </c>
      <c r="J163" s="50">
        <f>A169</f>
        <v>9.0</v>
      </c>
      <c r="L163" s="50" t="str">
        <f>B163&amp;B164&amp;B165&amp;B166&amp;B167&amp;A168</f>
        <v>BSBSS5</v>
      </c>
      <c r="M163" s="50" t="str">
        <f>C163&amp;C164&amp;C165&amp;C166&amp;C167&amp;A168</f>
        <v>GRGRR5</v>
      </c>
      <c r="N163" s="50" t="str">
        <f>B169</f>
        <v>B</v>
      </c>
      <c r="O163" s="50" t="str">
        <f>C169</f>
        <v>G</v>
      </c>
      <c r="P163" s="50"/>
      <c r="Q163" s="50" t="str">
        <f>B163&amp;B164&amp;B165&amp;B166&amp;B167&amp;B168</f>
        <v>BSBSSB</v>
      </c>
      <c r="R163" s="119" t="str">
        <f>C163&amp;C164&amp;C165&amp;C166&amp;C167&amp;C168</f>
        <v>GRGRRG</v>
      </c>
      <c r="S163" s="119" t="str">
        <f>B169</f>
        <v>B</v>
      </c>
      <c r="T163" s="119" t="str">
        <f>C169</f>
        <v>G</v>
      </c>
      <c r="U163" s="119"/>
      <c r="V163" s="119" t="str">
        <f>B163&amp;B164&amp;B165&amp;B166&amp;B167</f>
        <v>BSBSS</v>
      </c>
      <c r="W163" s="119" t="str">
        <f>C163&amp;C164&amp;C165&amp;C166&amp;C167</f>
        <v>GRGRR</v>
      </c>
      <c r="X163" s="119" t="str">
        <f>B168</f>
        <v>B</v>
      </c>
      <c r="Y163" s="119" t="str">
        <f>C168</f>
        <v>G</v>
      </c>
      <c r="Z163" s="50"/>
      <c r="AC163" s="50" t="str">
        <f>IF(F163=$AB$1,H163&amp;I163,"")</f>
        <v/>
      </c>
      <c r="AD163" s="123" t="str">
        <f>IF(F163=$AB$1,J163,"")</f>
        <v/>
      </c>
      <c r="AF163" s="124" t="str">
        <f>IF(G163=$AE$1,J163,"")</f>
        <v/>
      </c>
      <c r="AG163" s="124"/>
    </row>
    <row r="164" spans="8:8" ht="35.1">
      <c r="A164" s="118">
        <v>4.0</v>
      </c>
      <c r="B164" s="50" t="str">
        <f>IF(A164&gt;=0,IF(A164&lt;=4,"S",IF(A164&lt;=9,"B"," "))," ")</f>
        <v>S</v>
      </c>
      <c r="C164" s="50" t="str">
        <f>IF(MOD(A164,2)=0,"R","G")</f>
        <v>R</v>
      </c>
      <c r="D164" s="50">
        <v>4.0</v>
      </c>
      <c r="F164" s="50" t="str">
        <f>B164&amp;B165&amp;B166&amp;B167&amp;B168&amp;A169</f>
        <v>SBSSB9</v>
      </c>
      <c r="G164" s="50" t="str">
        <f>C164&amp;C165&amp;C166&amp;C167&amp;C168&amp;A169</f>
        <v>RGRRG9</v>
      </c>
      <c r="H164" s="50" t="str">
        <f>B170</f>
        <v>B</v>
      </c>
      <c r="I164" s="50" t="str">
        <f>C170</f>
        <v>G</v>
      </c>
      <c r="J164" s="50">
        <f>A170</f>
        <v>9.0</v>
      </c>
      <c r="L164" s="50" t="str">
        <f>B164&amp;B165&amp;B166&amp;B167&amp;B168&amp;A169</f>
        <v>SBSSB9</v>
      </c>
      <c r="M164" s="50" t="str">
        <f>C164&amp;C165&amp;C166&amp;C167&amp;C168&amp;A169</f>
        <v>RGRRG9</v>
      </c>
      <c r="N164" s="50" t="str">
        <f>B170</f>
        <v>B</v>
      </c>
      <c r="O164" s="50" t="str">
        <f>C170</f>
        <v>G</v>
      </c>
      <c r="P164" s="50"/>
      <c r="Q164" s="50" t="str">
        <f>B164&amp;B165&amp;B166&amp;B167&amp;B168&amp;B169</f>
        <v>SBSSBB</v>
      </c>
      <c r="R164" s="119" t="str">
        <f>C164&amp;C165&amp;C166&amp;C167&amp;C168&amp;C169</f>
        <v>RGRRGG</v>
      </c>
      <c r="S164" s="119" t="str">
        <f>B170</f>
        <v>B</v>
      </c>
      <c r="T164" s="119" t="str">
        <f>C170</f>
        <v>G</v>
      </c>
      <c r="U164" s="119"/>
      <c r="V164" s="119" t="str">
        <f>B164&amp;B165&amp;B166&amp;B167&amp;B168</f>
        <v>SBSSB</v>
      </c>
      <c r="W164" s="119" t="str">
        <f>C164&amp;C165&amp;C166&amp;C167&amp;C168</f>
        <v>RGRRG</v>
      </c>
      <c r="X164" s="119" t="str">
        <f>B169</f>
        <v>B</v>
      </c>
      <c r="Y164" s="119" t="str">
        <f>C169</f>
        <v>G</v>
      </c>
      <c r="Z164" s="50"/>
      <c r="AC164" s="50" t="str">
        <f>IF(F164=$AB$1,H164&amp;I164,"")</f>
        <v/>
      </c>
      <c r="AD164" s="123" t="str">
        <f>IF(F164=$AB$1,J164,"")</f>
        <v/>
      </c>
      <c r="AF164" s="124" t="str">
        <f>IF(G164=$AE$1,J164,"")</f>
        <v/>
      </c>
      <c r="AG164" s="124"/>
    </row>
    <row r="165" spans="8:8" ht="35.1">
      <c r="A165" s="118">
        <v>5.0</v>
      </c>
      <c r="B165" s="50" t="str">
        <f>IF(A165&gt;=0,IF(A165&lt;=4,"S",IF(A165&lt;=9,"B"," "))," ")</f>
        <v>B</v>
      </c>
      <c r="C165" s="50" t="str">
        <f>IF(MOD(A165,2)=0,"R","G")</f>
        <v>G</v>
      </c>
      <c r="D165" s="50">
        <v>5.0</v>
      </c>
      <c r="F165" s="50" t="str">
        <f>B165&amp;B166&amp;B167&amp;B168&amp;B169&amp;A170</f>
        <v>BSSBB9</v>
      </c>
      <c r="G165" s="50" t="str">
        <f>C165&amp;C166&amp;C167&amp;C168&amp;C169&amp;A170</f>
        <v>GRRGG9</v>
      </c>
      <c r="H165" s="50" t="str">
        <f>B171</f>
        <v>B</v>
      </c>
      <c r="I165" s="50" t="str">
        <f>C171</f>
        <v>R</v>
      </c>
      <c r="J165" s="50">
        <f>A171</f>
        <v>6.0</v>
      </c>
      <c r="L165" s="50" t="str">
        <f>B165&amp;B166&amp;B167&amp;B168&amp;B169&amp;A170</f>
        <v>BSSBB9</v>
      </c>
      <c r="M165" s="50" t="str">
        <f>C165&amp;C166&amp;C167&amp;C168&amp;C169&amp;A170</f>
        <v>GRRGG9</v>
      </c>
      <c r="N165" s="50" t="str">
        <f>B171</f>
        <v>B</v>
      </c>
      <c r="O165" s="50" t="str">
        <f>C171</f>
        <v>R</v>
      </c>
      <c r="P165" s="50"/>
      <c r="Q165" s="50" t="str">
        <f>B165&amp;B166&amp;B167&amp;B168&amp;B169&amp;B170</f>
        <v>BSSBBB</v>
      </c>
      <c r="R165" s="119" t="str">
        <f>C165&amp;C166&amp;C167&amp;C168&amp;C169&amp;C170</f>
        <v>GRRGGG</v>
      </c>
      <c r="S165" s="119" t="str">
        <f>B171</f>
        <v>B</v>
      </c>
      <c r="T165" s="119" t="str">
        <f>C171</f>
        <v>R</v>
      </c>
      <c r="U165" s="119"/>
      <c r="V165" s="119" t="str">
        <f>B165&amp;B166&amp;B167&amp;B168&amp;B169</f>
        <v>BSSBB</v>
      </c>
      <c r="W165" s="119" t="str">
        <f>C165&amp;C166&amp;C167&amp;C168&amp;C169</f>
        <v>GRRGG</v>
      </c>
      <c r="X165" s="119" t="str">
        <f>B170</f>
        <v>B</v>
      </c>
      <c r="Y165" s="119" t="str">
        <f>C170</f>
        <v>G</v>
      </c>
      <c r="Z165" s="50"/>
      <c r="AC165" s="50" t="str">
        <f>IF(F165=$AB$1,H165&amp;I165,"")</f>
        <v/>
      </c>
      <c r="AD165" s="123" t="str">
        <f>IF(F165=$AB$1,J165,"")</f>
        <v/>
      </c>
      <c r="AF165" s="124" t="str">
        <f>IF(G165=$AE$1,J165,"")</f>
        <v/>
      </c>
      <c r="AG165" s="124"/>
    </row>
    <row r="166" spans="8:8" ht="35.1">
      <c r="A166" s="118">
        <v>2.0</v>
      </c>
      <c r="B166" s="50" t="str">
        <f>IF(A166&gt;=0,IF(A166&lt;=4,"S",IF(A166&lt;=9,"B"," "))," ")</f>
        <v>S</v>
      </c>
      <c r="C166" s="50" t="str">
        <f>IF(MOD(A166,2)=0,"R","G")</f>
        <v>R</v>
      </c>
      <c r="D166" s="50">
        <v>6.0</v>
      </c>
      <c r="F166" s="50" t="str">
        <f>B166&amp;B167&amp;B168&amp;B169&amp;B170&amp;A171</f>
        <v>SSBBB6</v>
      </c>
      <c r="G166" s="50" t="str">
        <f>C166&amp;C167&amp;C168&amp;C169&amp;C170&amp;A171</f>
        <v>RRGGG6</v>
      </c>
      <c r="H166" s="50" t="str">
        <f>B172</f>
        <v>S</v>
      </c>
      <c r="I166" s="50" t="str">
        <f>C172</f>
        <v>R</v>
      </c>
      <c r="J166" s="50">
        <f>A172</f>
        <v>4.0</v>
      </c>
      <c r="L166" s="50" t="str">
        <f>B166&amp;B167&amp;B168&amp;B169&amp;B170&amp;A171</f>
        <v>SSBBB6</v>
      </c>
      <c r="M166" s="50" t="str">
        <f>C166&amp;C167&amp;C168&amp;C169&amp;C170&amp;A171</f>
        <v>RRGGG6</v>
      </c>
      <c r="N166" s="50" t="str">
        <f>B172</f>
        <v>S</v>
      </c>
      <c r="O166" s="50" t="str">
        <f>C172</f>
        <v>R</v>
      </c>
      <c r="P166" s="50"/>
      <c r="Q166" s="50" t="str">
        <f>B166&amp;B167&amp;B168&amp;B169&amp;B170&amp;B171</f>
        <v>SSBBBB</v>
      </c>
      <c r="R166" s="119" t="str">
        <f>C166&amp;C167&amp;C168&amp;C169&amp;C170&amp;C171</f>
        <v>RRGGGR</v>
      </c>
      <c r="S166" s="119" t="str">
        <f>B172</f>
        <v>S</v>
      </c>
      <c r="T166" s="119" t="str">
        <f>C172</f>
        <v>R</v>
      </c>
      <c r="U166" s="119"/>
      <c r="V166" s="119" t="str">
        <f>B166&amp;B167&amp;B168&amp;B169&amp;B170</f>
        <v>SSBBB</v>
      </c>
      <c r="W166" s="119" t="str">
        <f>C166&amp;C167&amp;C168&amp;C169&amp;C170</f>
        <v>RRGGG</v>
      </c>
      <c r="X166" s="119" t="str">
        <f>B171</f>
        <v>B</v>
      </c>
      <c r="Y166" s="119" t="str">
        <f>C171</f>
        <v>R</v>
      </c>
      <c r="Z166" s="50"/>
      <c r="AC166" s="50" t="str">
        <f>IF(F166=$AB$1,H166&amp;I166,"")</f>
        <v/>
      </c>
      <c r="AD166" s="123" t="str">
        <f>IF(F166=$AB$1,J166,"")</f>
        <v/>
      </c>
      <c r="AF166" s="124" t="str">
        <f>IF(G166=$AE$1,J166,"")</f>
        <v/>
      </c>
      <c r="AG166" s="124"/>
    </row>
    <row r="167" spans="8:8" ht="35.1">
      <c r="A167" s="118">
        <v>4.0</v>
      </c>
      <c r="B167" s="50" t="str">
        <f>IF(A167&gt;=0,IF(A167&lt;=4,"S",IF(A167&lt;=9,"B"," "))," ")</f>
        <v>S</v>
      </c>
      <c r="C167" s="50" t="str">
        <f>IF(MOD(A167,2)=0,"R","G")</f>
        <v>R</v>
      </c>
      <c r="D167" s="50">
        <v>7.0</v>
      </c>
      <c r="F167" s="50" t="str">
        <f>B167&amp;B168&amp;B169&amp;B170&amp;B171&amp;A172</f>
        <v>SBBBB4</v>
      </c>
      <c r="G167" s="50" t="str">
        <f>C167&amp;C168&amp;C169&amp;C170&amp;C171&amp;A172</f>
        <v>RGGGR4</v>
      </c>
      <c r="H167" s="50" t="str">
        <f>B173</f>
        <v>B</v>
      </c>
      <c r="I167" s="50" t="str">
        <f>C173</f>
        <v>R</v>
      </c>
      <c r="J167" s="50">
        <f>A173</f>
        <v>8.0</v>
      </c>
      <c r="L167" s="50" t="str">
        <f>B167&amp;B168&amp;B169&amp;B170&amp;B171&amp;A172</f>
        <v>SBBBB4</v>
      </c>
      <c r="M167" s="50" t="str">
        <f>C167&amp;C168&amp;C169&amp;C170&amp;C171&amp;A172</f>
        <v>RGGGR4</v>
      </c>
      <c r="N167" s="50" t="str">
        <f>B173</f>
        <v>B</v>
      </c>
      <c r="O167" s="50" t="str">
        <f>C173</f>
        <v>R</v>
      </c>
      <c r="P167" s="50"/>
      <c r="Q167" s="50" t="str">
        <f>B167&amp;B168&amp;B169&amp;B170&amp;B171&amp;B172</f>
        <v>SBBBBS</v>
      </c>
      <c r="R167" s="119" t="str">
        <f>C167&amp;C168&amp;C169&amp;C170&amp;C171&amp;C172</f>
        <v>RGGGRR</v>
      </c>
      <c r="S167" s="119" t="str">
        <f>B173</f>
        <v>B</v>
      </c>
      <c r="T167" s="119" t="str">
        <f>C173</f>
        <v>R</v>
      </c>
      <c r="U167" s="119"/>
      <c r="V167" s="119" t="str">
        <f>B167&amp;B168&amp;B169&amp;B170&amp;B171</f>
        <v>SBBBB</v>
      </c>
      <c r="W167" s="119" t="str">
        <f>C167&amp;C168&amp;C169&amp;C170&amp;C171</f>
        <v>RGGGR</v>
      </c>
      <c r="X167" s="119" t="str">
        <f>B172</f>
        <v>S</v>
      </c>
      <c r="Y167" s="119" t="str">
        <f>C172</f>
        <v>R</v>
      </c>
      <c r="Z167" s="50"/>
      <c r="AC167" s="50" t="str">
        <f>IF(F167=$AB$1,H167&amp;I167,"")</f>
        <v/>
      </c>
      <c r="AD167" s="123" t="str">
        <f>IF(F167=$AB$1,J167,"")</f>
        <v/>
      </c>
      <c r="AF167" s="124" t="str">
        <f>IF(G167=$AE$1,J167,"")</f>
        <v/>
      </c>
      <c r="AG167" s="124"/>
    </row>
    <row r="168" spans="8:8" ht="35.1">
      <c r="A168" s="118">
        <v>5.0</v>
      </c>
      <c r="B168" s="50" t="str">
        <f>IF(A168&gt;=0,IF(A168&lt;=4,"S",IF(A168&lt;=9,"B"," "))," ")</f>
        <v>B</v>
      </c>
      <c r="C168" s="50" t="str">
        <f>IF(MOD(A168,2)=0,"R","G")</f>
        <v>G</v>
      </c>
      <c r="D168" s="50">
        <v>8.0</v>
      </c>
      <c r="F168" s="50" t="str">
        <f>B168&amp;B169&amp;B170&amp;B171&amp;B172&amp;A173</f>
        <v>BBBBS8</v>
      </c>
      <c r="G168" s="50" t="str">
        <f>C168&amp;C169&amp;C170&amp;C171&amp;C172&amp;A173</f>
        <v>GGGRR8</v>
      </c>
      <c r="H168" s="50" t="str">
        <f>B174</f>
        <v>S</v>
      </c>
      <c r="I168" s="50" t="str">
        <f>C174</f>
        <v>G</v>
      </c>
      <c r="J168" s="50">
        <f>A174</f>
        <v>1.0</v>
      </c>
      <c r="L168" s="50" t="str">
        <f>B168&amp;B169&amp;B170&amp;B171&amp;B172&amp;A173</f>
        <v>BBBBS8</v>
      </c>
      <c r="M168" s="50" t="str">
        <f>C168&amp;C169&amp;C170&amp;C171&amp;C172&amp;A173</f>
        <v>GGGRR8</v>
      </c>
      <c r="N168" s="50" t="str">
        <f>B174</f>
        <v>S</v>
      </c>
      <c r="O168" s="50" t="str">
        <f>C174</f>
        <v>G</v>
      </c>
      <c r="P168" s="50"/>
      <c r="Q168" s="50" t="str">
        <f>B168&amp;B169&amp;B170&amp;B171&amp;B172&amp;B173</f>
        <v>BBBBSB</v>
      </c>
      <c r="R168" s="119" t="str">
        <f>C168&amp;C169&amp;C170&amp;C171&amp;C172&amp;C173</f>
        <v>GGGRRR</v>
      </c>
      <c r="S168" s="119" t="str">
        <f>B174</f>
        <v>S</v>
      </c>
      <c r="T168" s="119" t="str">
        <f>C174</f>
        <v>G</v>
      </c>
      <c r="U168" s="119"/>
      <c r="V168" s="119" t="str">
        <f>B168&amp;B169&amp;B170&amp;B171&amp;B172</f>
        <v>BBBBS</v>
      </c>
      <c r="W168" s="119" t="str">
        <f>C168&amp;C169&amp;C170&amp;C171&amp;C172</f>
        <v>GGGRR</v>
      </c>
      <c r="X168" s="119" t="str">
        <f>B173</f>
        <v>B</v>
      </c>
      <c r="Y168" s="119" t="str">
        <f>C173</f>
        <v>R</v>
      </c>
      <c r="Z168" s="50"/>
      <c r="AC168" s="50" t="str">
        <f>IF(F168=$AB$1,H168&amp;I168,"")</f>
        <v/>
      </c>
      <c r="AD168" s="123" t="str">
        <f>IF(F168=$AB$1,J168,"")</f>
        <v/>
      </c>
      <c r="AF168" s="124" t="str">
        <f>IF(G168=$AE$1,J168,"")</f>
        <v/>
      </c>
      <c r="AG168" s="124"/>
    </row>
    <row r="169" spans="8:8" ht="35.1">
      <c r="A169" s="118">
        <v>9.0</v>
      </c>
      <c r="B169" s="50" t="str">
        <f>IF(A169&gt;=0,IF(A169&lt;=4,"S",IF(A169&lt;=9,"B"," "))," ")</f>
        <v>B</v>
      </c>
      <c r="C169" s="50" t="str">
        <f>IF(MOD(A169,2)=0,"R","G")</f>
        <v>G</v>
      </c>
      <c r="D169" s="50">
        <v>9.0</v>
      </c>
      <c r="F169" s="50" t="str">
        <f>B169&amp;B170&amp;B171&amp;B172&amp;B173&amp;A174</f>
        <v>BBBSB1</v>
      </c>
      <c r="G169" s="50" t="str">
        <f>C169&amp;C170&amp;C171&amp;C172&amp;C173&amp;A174</f>
        <v>GGRRR1</v>
      </c>
      <c r="H169" s="50" t="str">
        <f>B175</f>
        <v>S</v>
      </c>
      <c r="I169" s="50" t="str">
        <f>C175</f>
        <v>R</v>
      </c>
      <c r="J169" s="50">
        <f>A175</f>
        <v>0.0</v>
      </c>
      <c r="L169" s="50" t="str">
        <f>B169&amp;B170&amp;B171&amp;B172&amp;B173&amp;A174</f>
        <v>BBBSB1</v>
      </c>
      <c r="M169" s="50" t="str">
        <f>C169&amp;C170&amp;C171&amp;C172&amp;C173&amp;A174</f>
        <v>GGRRR1</v>
      </c>
      <c r="N169" s="50" t="str">
        <f>B175</f>
        <v>S</v>
      </c>
      <c r="O169" s="50" t="str">
        <f>C175</f>
        <v>R</v>
      </c>
      <c r="P169" s="50"/>
      <c r="Q169" s="50" t="str">
        <f>B169&amp;B170&amp;B171&amp;B172&amp;B173&amp;B174</f>
        <v>BBBSBS</v>
      </c>
      <c r="R169" s="119" t="str">
        <f>C169&amp;C170&amp;C171&amp;C172&amp;C173&amp;C174</f>
        <v>GGRRRG</v>
      </c>
      <c r="S169" s="119" t="str">
        <f>B175</f>
        <v>S</v>
      </c>
      <c r="T169" s="119" t="str">
        <f>C175</f>
        <v>R</v>
      </c>
      <c r="U169" s="119"/>
      <c r="V169" s="119" t="str">
        <f>B169&amp;B170&amp;B171&amp;B172&amp;B173</f>
        <v>BBBSB</v>
      </c>
      <c r="W169" s="119" t="str">
        <f>C169&amp;C170&amp;C171&amp;C172&amp;C173</f>
        <v>GGRRR</v>
      </c>
      <c r="X169" s="119" t="str">
        <f>B174</f>
        <v>S</v>
      </c>
      <c r="Y169" s="119" t="str">
        <f>C174</f>
        <v>G</v>
      </c>
      <c r="Z169" s="50"/>
      <c r="AC169" s="50" t="str">
        <f>IF(F169=$AB$1,H169&amp;I169,"")</f>
        <v/>
      </c>
      <c r="AD169" s="123" t="str">
        <f>IF(F169=$AB$1,J169,"")</f>
        <v/>
      </c>
      <c r="AF169" s="124" t="str">
        <f>IF(G169=$AE$1,J169,"")</f>
        <v/>
      </c>
      <c r="AG169" s="124"/>
    </row>
    <row r="170" spans="8:8" ht="35.1">
      <c r="A170" s="118">
        <v>9.0</v>
      </c>
      <c r="B170" s="50" t="str">
        <f>IF(A170&gt;=0,IF(A170&lt;=4,"S",IF(A170&lt;=9,"B"," "))," ")</f>
        <v>B</v>
      </c>
      <c r="C170" s="50" t="str">
        <f>IF(MOD(A170,2)=0,"R","G")</f>
        <v>G</v>
      </c>
      <c r="D170" s="50">
        <v>0.0</v>
      </c>
      <c r="F170" s="50" t="str">
        <f>B170&amp;B171&amp;B172&amp;B173&amp;B174&amp;A175</f>
        <v>BBSBS0</v>
      </c>
      <c r="G170" s="50" t="str">
        <f>C170&amp;C171&amp;C172&amp;C173&amp;C174&amp;A175</f>
        <v>GRRRG0</v>
      </c>
      <c r="H170" s="50" t="str">
        <f>B176</f>
        <v>B</v>
      </c>
      <c r="I170" s="50" t="str">
        <f>C176</f>
        <v>G</v>
      </c>
      <c r="J170" s="50">
        <f>A176</f>
        <v>7.0</v>
      </c>
      <c r="L170" s="50" t="str">
        <f>B170&amp;B171&amp;B172&amp;B173&amp;B174&amp;A175</f>
        <v>BBSBS0</v>
      </c>
      <c r="M170" s="50" t="str">
        <f>C170&amp;C171&amp;C172&amp;C173&amp;C174&amp;A175</f>
        <v>GRRRG0</v>
      </c>
      <c r="N170" s="50" t="str">
        <f>B176</f>
        <v>B</v>
      </c>
      <c r="O170" s="50" t="str">
        <f>C176</f>
        <v>G</v>
      </c>
      <c r="P170" s="50"/>
      <c r="Q170" s="50" t="str">
        <f>B170&amp;B171&amp;B172&amp;B173&amp;B174&amp;B175</f>
        <v>BBSBSS</v>
      </c>
      <c r="R170" s="119" t="str">
        <f>C170&amp;C171&amp;C172&amp;C173&amp;C174&amp;C175</f>
        <v>GRRRGR</v>
      </c>
      <c r="S170" s="119" t="str">
        <f>B176</f>
        <v>B</v>
      </c>
      <c r="T170" s="119" t="str">
        <f>C176</f>
        <v>G</v>
      </c>
      <c r="U170" s="119"/>
      <c r="V170" s="119" t="str">
        <f>B170&amp;B171&amp;B172&amp;B173&amp;B174</f>
        <v>BBSBS</v>
      </c>
      <c r="W170" s="119" t="str">
        <f>C170&amp;C171&amp;C172&amp;C173&amp;C174</f>
        <v>GRRRG</v>
      </c>
      <c r="X170" s="119" t="str">
        <f>B175</f>
        <v>S</v>
      </c>
      <c r="Y170" s="119" t="str">
        <f>C175</f>
        <v>R</v>
      </c>
      <c r="Z170" s="50"/>
      <c r="AC170" s="50" t="str">
        <f>IF(F170=$AB$1,H170&amp;I170,"")</f>
        <v/>
      </c>
      <c r="AD170" s="123" t="str">
        <f>IF(F170=$AB$1,J170,"")</f>
        <v/>
      </c>
      <c r="AF170" s="124" t="str">
        <f>IF(G170=$AE$1,J170,"")</f>
        <v/>
      </c>
      <c r="AG170" s="124"/>
    </row>
    <row r="171" spans="8:8" ht="35.1">
      <c r="A171" s="118">
        <v>6.0</v>
      </c>
      <c r="B171" s="50" t="str">
        <f>IF(A171&gt;=0,IF(A171&lt;=4,"S",IF(A171&lt;=9,"B"," "))," ")</f>
        <v>B</v>
      </c>
      <c r="C171" s="50" t="str">
        <f>IF(MOD(A171,2)=0,"R","G")</f>
        <v>R</v>
      </c>
      <c r="D171" s="50">
        <v>1.0</v>
      </c>
      <c r="F171" s="50" t="str">
        <f>B171&amp;B172&amp;B173&amp;B174&amp;B175&amp;A176</f>
        <v>BSBSS7</v>
      </c>
      <c r="G171" s="50" t="str">
        <f>C171&amp;C172&amp;C173&amp;C174&amp;C175&amp;A176</f>
        <v>RRRGR7</v>
      </c>
      <c r="H171" s="50" t="str">
        <f>B177</f>
        <v>S</v>
      </c>
      <c r="I171" s="50" t="str">
        <f>C177</f>
        <v>R</v>
      </c>
      <c r="J171" s="50">
        <f>A177</f>
        <v>2.0</v>
      </c>
      <c r="L171" s="50" t="str">
        <f>B171&amp;B172&amp;B173&amp;B174&amp;B175&amp;A176</f>
        <v>BSBSS7</v>
      </c>
      <c r="M171" s="50" t="str">
        <f>C171&amp;C172&amp;C173&amp;C174&amp;C175&amp;A176</f>
        <v>RRRGR7</v>
      </c>
      <c r="N171" s="50" t="str">
        <f>B177</f>
        <v>S</v>
      </c>
      <c r="O171" s="50" t="str">
        <f>C177</f>
        <v>R</v>
      </c>
      <c r="P171" s="50"/>
      <c r="Q171" s="50" t="str">
        <f>B171&amp;B172&amp;B173&amp;B174&amp;B175&amp;B176</f>
        <v>BSBSSB</v>
      </c>
      <c r="R171" s="119" t="str">
        <f>C171&amp;C172&amp;C173&amp;C174&amp;C175&amp;C176</f>
        <v>RRRGRG</v>
      </c>
      <c r="S171" s="119" t="str">
        <f>B177</f>
        <v>S</v>
      </c>
      <c r="T171" s="119" t="str">
        <f>C177</f>
        <v>R</v>
      </c>
      <c r="U171" s="119"/>
      <c r="V171" s="119" t="str">
        <f>B171&amp;B172&amp;B173&amp;B174&amp;B175</f>
        <v>BSBSS</v>
      </c>
      <c r="W171" s="119" t="str">
        <f>C171&amp;C172&amp;C173&amp;C174&amp;C175</f>
        <v>RRRGR</v>
      </c>
      <c r="X171" s="119" t="str">
        <f>B176</f>
        <v>B</v>
      </c>
      <c r="Y171" s="119" t="str">
        <f>C176</f>
        <v>G</v>
      </c>
      <c r="Z171" s="50"/>
      <c r="AC171" s="50" t="str">
        <f>IF(F171=$AB$1,H171&amp;I171,"")</f>
        <v/>
      </c>
      <c r="AD171" s="123" t="str">
        <f>IF(F171=$AB$1,J171,"")</f>
        <v/>
      </c>
      <c r="AF171" s="124" t="str">
        <f>IF(G171=$AE$1,J171,"")</f>
        <v/>
      </c>
      <c r="AG171" s="124"/>
    </row>
    <row r="172" spans="8:8" ht="35.1">
      <c r="A172" s="118">
        <v>4.0</v>
      </c>
      <c r="B172" s="50" t="str">
        <f>IF(A172&gt;=0,IF(A172&lt;=4,"S",IF(A172&lt;=9,"B"," "))," ")</f>
        <v>S</v>
      </c>
      <c r="C172" s="50" t="str">
        <f>IF(MOD(A172,2)=0,"R","G")</f>
        <v>R</v>
      </c>
      <c r="D172" s="50">
        <v>2.0</v>
      </c>
      <c r="F172" s="50" t="str">
        <f>B172&amp;B173&amp;B174&amp;B175&amp;B176&amp;A177</f>
        <v>SBSSB2</v>
      </c>
      <c r="G172" s="50" t="str">
        <f>C172&amp;C173&amp;C174&amp;C175&amp;C176&amp;A177</f>
        <v>RRGRG2</v>
      </c>
      <c r="H172" s="50" t="str">
        <f>B178</f>
        <v>S</v>
      </c>
      <c r="I172" s="50" t="str">
        <f>C178</f>
        <v>R</v>
      </c>
      <c r="J172" s="50">
        <f>A178</f>
        <v>0.0</v>
      </c>
      <c r="L172" s="50" t="str">
        <f>B172&amp;B173&amp;B174&amp;B175&amp;B176&amp;A177</f>
        <v>SBSSB2</v>
      </c>
      <c r="M172" s="50" t="str">
        <f>C172&amp;C173&amp;C174&amp;C175&amp;C176&amp;A177</f>
        <v>RRGRG2</v>
      </c>
      <c r="N172" s="50" t="str">
        <f>B178</f>
        <v>S</v>
      </c>
      <c r="O172" s="50" t="str">
        <f>C178</f>
        <v>R</v>
      </c>
      <c r="P172" s="50"/>
      <c r="Q172" s="50" t="str">
        <f>B172&amp;B173&amp;B174&amp;B175&amp;B176&amp;B177</f>
        <v>SBSSBS</v>
      </c>
      <c r="R172" s="119" t="str">
        <f>C172&amp;C173&amp;C174&amp;C175&amp;C176&amp;C177</f>
        <v>RRGRGR</v>
      </c>
      <c r="S172" s="119" t="str">
        <f>B178</f>
        <v>S</v>
      </c>
      <c r="T172" s="119" t="str">
        <f>C178</f>
        <v>R</v>
      </c>
      <c r="U172" s="119"/>
      <c r="V172" s="119" t="str">
        <f>B172&amp;B173&amp;B174&amp;B175&amp;B176</f>
        <v>SBSSB</v>
      </c>
      <c r="W172" s="119" t="str">
        <f>C172&amp;C173&amp;C174&amp;C175&amp;C176</f>
        <v>RRGRG</v>
      </c>
      <c r="X172" s="119" t="str">
        <f>B177</f>
        <v>S</v>
      </c>
      <c r="Y172" s="119" t="str">
        <f>C177</f>
        <v>R</v>
      </c>
      <c r="Z172" s="50"/>
      <c r="AC172" s="50" t="str">
        <f>IF(F172=$AB$1,H172&amp;I172,"")</f>
        <v/>
      </c>
      <c r="AD172" s="123" t="str">
        <f>IF(F172=$AB$1,J172,"")</f>
        <v/>
      </c>
      <c r="AF172" s="124" t="str">
        <f>IF(G172=$AE$1,J172,"")</f>
        <v/>
      </c>
      <c r="AG172" s="124"/>
    </row>
    <row r="173" spans="8:8" ht="35.1">
      <c r="A173" s="118">
        <v>8.0</v>
      </c>
      <c r="B173" s="50" t="str">
        <f>IF(A173&gt;=0,IF(A173&lt;=4,"S",IF(A173&lt;=9,"B"," "))," ")</f>
        <v>B</v>
      </c>
      <c r="C173" s="50" t="str">
        <f>IF(MOD(A173,2)=0,"R","G")</f>
        <v>R</v>
      </c>
      <c r="D173" s="50">
        <v>3.0</v>
      </c>
      <c r="F173" s="50" t="str">
        <f>B173&amp;B174&amp;B175&amp;B176&amp;B177&amp;A178</f>
        <v>BSSBS0</v>
      </c>
      <c r="G173" s="50" t="str">
        <f>C173&amp;C174&amp;C175&amp;C176&amp;C177&amp;A178</f>
        <v>RGRGR0</v>
      </c>
      <c r="H173" s="50" t="str">
        <f>B179</f>
        <v>B</v>
      </c>
      <c r="I173" s="50" t="str">
        <f>C179</f>
        <v>G</v>
      </c>
      <c r="J173" s="50">
        <f>A179</f>
        <v>9.0</v>
      </c>
      <c r="L173" s="50" t="str">
        <f>B173&amp;B174&amp;B175&amp;B176&amp;B177&amp;A178</f>
        <v>BSSBS0</v>
      </c>
      <c r="M173" s="50" t="str">
        <f>C173&amp;C174&amp;C175&amp;C176&amp;C177&amp;A178</f>
        <v>RGRGR0</v>
      </c>
      <c r="N173" s="50" t="str">
        <f>B179</f>
        <v>B</v>
      </c>
      <c r="O173" s="50" t="str">
        <f>C179</f>
        <v>G</v>
      </c>
      <c r="P173" s="50"/>
      <c r="Q173" s="50" t="str">
        <f>B173&amp;B174&amp;B175&amp;B176&amp;B177&amp;B178</f>
        <v>BSSBSS</v>
      </c>
      <c r="R173" s="119" t="str">
        <f>C173&amp;C174&amp;C175&amp;C176&amp;C177&amp;C178</f>
        <v>RGRGRR</v>
      </c>
      <c r="S173" s="119" t="str">
        <f>B179</f>
        <v>B</v>
      </c>
      <c r="T173" s="119" t="str">
        <f>C179</f>
        <v>G</v>
      </c>
      <c r="U173" s="119"/>
      <c r="V173" s="119" t="str">
        <f>B173&amp;B174&amp;B175&amp;B176&amp;B177</f>
        <v>BSSBS</v>
      </c>
      <c r="W173" s="119" t="str">
        <f>C173&amp;C174&amp;C175&amp;C176&amp;C177</f>
        <v>RGRGR</v>
      </c>
      <c r="X173" s="119" t="str">
        <f>B178</f>
        <v>S</v>
      </c>
      <c r="Y173" s="119" t="str">
        <f>C178</f>
        <v>R</v>
      </c>
      <c r="Z173" s="50"/>
      <c r="AC173" s="50" t="str">
        <f>IF(F173=$AB$1,H173&amp;I173,"")</f>
        <v/>
      </c>
      <c r="AD173" s="123" t="str">
        <f>IF(F173=$AB$1,J173,"")</f>
        <v/>
      </c>
      <c r="AF173" s="124" t="str">
        <f>IF(G173=$AE$1,J173,"")</f>
        <v/>
      </c>
      <c r="AG173" s="124"/>
    </row>
    <row r="174" spans="8:8" ht="35.1">
      <c r="A174" s="118">
        <v>1.0</v>
      </c>
      <c r="B174" s="50" t="str">
        <f>IF(A174&gt;=0,IF(A174&lt;=4,"S",IF(A174&lt;=9,"B"," "))," ")</f>
        <v>S</v>
      </c>
      <c r="C174" s="50" t="str">
        <f>IF(MOD(A174,2)=0,"R","G")</f>
        <v>G</v>
      </c>
      <c r="D174" s="50">
        <v>4.0</v>
      </c>
      <c r="F174" s="50" t="str">
        <f>B174&amp;B175&amp;B176&amp;B177&amp;B178&amp;A179</f>
        <v>SSBSS9</v>
      </c>
      <c r="G174" s="50" t="str">
        <f>C174&amp;C175&amp;C176&amp;C177&amp;C178&amp;A179</f>
        <v>GRGRR9</v>
      </c>
      <c r="H174" s="50" t="str">
        <f>B180</f>
        <v>B</v>
      </c>
      <c r="I174" s="50" t="str">
        <f>C180</f>
        <v>R</v>
      </c>
      <c r="J174" s="50">
        <f>A180</f>
        <v>8.0</v>
      </c>
      <c r="L174" s="50" t="str">
        <f>B174&amp;B175&amp;B176&amp;B177&amp;B178&amp;A179</f>
        <v>SSBSS9</v>
      </c>
      <c r="M174" s="50" t="str">
        <f>C174&amp;C175&amp;C176&amp;C177&amp;C178&amp;A179</f>
        <v>GRGRR9</v>
      </c>
      <c r="N174" s="50" t="str">
        <f>B180</f>
        <v>B</v>
      </c>
      <c r="O174" s="50" t="str">
        <f>C180</f>
        <v>R</v>
      </c>
      <c r="P174" s="50"/>
      <c r="Q174" s="50" t="str">
        <f>B174&amp;B175&amp;B176&amp;B177&amp;B178&amp;B179</f>
        <v>SSBSSB</v>
      </c>
      <c r="R174" s="119" t="str">
        <f>C174&amp;C175&amp;C176&amp;C177&amp;C178&amp;C179</f>
        <v>GRGRRG</v>
      </c>
      <c r="S174" s="119" t="str">
        <f>B180</f>
        <v>B</v>
      </c>
      <c r="T174" s="119" t="str">
        <f>C180</f>
        <v>R</v>
      </c>
      <c r="U174" s="119"/>
      <c r="V174" s="119" t="str">
        <f>B174&amp;B175&amp;B176&amp;B177&amp;B178</f>
        <v>SSBSS</v>
      </c>
      <c r="W174" s="119" t="str">
        <f>C174&amp;C175&amp;C176&amp;C177&amp;C178</f>
        <v>GRGRR</v>
      </c>
      <c r="X174" s="119" t="str">
        <f>B179</f>
        <v>B</v>
      </c>
      <c r="Y174" s="119" t="str">
        <f>C179</f>
        <v>G</v>
      </c>
      <c r="Z174" s="50"/>
      <c r="AC174" s="50" t="str">
        <f>IF(F174=$AB$1,H174&amp;I174,"")</f>
        <v/>
      </c>
      <c r="AD174" s="123" t="str">
        <f>IF(F174=$AB$1,J174,"")</f>
        <v/>
      </c>
      <c r="AF174" s="124" t="str">
        <f>IF(G174=$AE$1,J174,"")</f>
        <v/>
      </c>
      <c r="AG174" s="124"/>
    </row>
    <row r="175" spans="8:8" ht="35.1">
      <c r="A175" s="118">
        <v>0.0</v>
      </c>
      <c r="B175" s="50" t="str">
        <f>IF(A175&gt;=0,IF(A175&lt;=4,"S",IF(A175&lt;=9,"B"," "))," ")</f>
        <v>S</v>
      </c>
      <c r="C175" s="50" t="str">
        <f>IF(MOD(A175,2)=0,"R","G")</f>
        <v>R</v>
      </c>
      <c r="D175" s="50">
        <v>5.0</v>
      </c>
      <c r="F175" s="50" t="str">
        <f>B175&amp;B176&amp;B177&amp;B178&amp;B179&amp;A180</f>
        <v>SBSSB8</v>
      </c>
      <c r="G175" s="50" t="str">
        <f>C175&amp;C176&amp;C177&amp;C178&amp;C179&amp;A180</f>
        <v>RGRRG8</v>
      </c>
      <c r="H175" s="50" t="str">
        <f>B181</f>
        <v>B</v>
      </c>
      <c r="I175" s="50" t="str">
        <f>C181</f>
        <v>R</v>
      </c>
      <c r="J175" s="50">
        <f>A181</f>
        <v>6.0</v>
      </c>
      <c r="L175" s="50" t="str">
        <f>B175&amp;B176&amp;B177&amp;B178&amp;B179&amp;A180</f>
        <v>SBSSB8</v>
      </c>
      <c r="M175" s="50" t="str">
        <f>C175&amp;C176&amp;C177&amp;C178&amp;C179&amp;A180</f>
        <v>RGRRG8</v>
      </c>
      <c r="N175" s="50" t="str">
        <f>B181</f>
        <v>B</v>
      </c>
      <c r="O175" s="50" t="str">
        <f>C181</f>
        <v>R</v>
      </c>
      <c r="P175" s="50"/>
      <c r="Q175" s="50" t="str">
        <f>B175&amp;B176&amp;B177&amp;B178&amp;B179&amp;B180</f>
        <v>SBSSBB</v>
      </c>
      <c r="R175" s="119" t="str">
        <f>C175&amp;C176&amp;C177&amp;C178&amp;C179&amp;C180</f>
        <v>RGRRGR</v>
      </c>
      <c r="S175" s="119" t="str">
        <f>B181</f>
        <v>B</v>
      </c>
      <c r="T175" s="119" t="str">
        <f>C181</f>
        <v>R</v>
      </c>
      <c r="U175" s="119"/>
      <c r="V175" s="119" t="str">
        <f>B175&amp;B176&amp;B177&amp;B178&amp;B179</f>
        <v>SBSSB</v>
      </c>
      <c r="W175" s="119" t="str">
        <f>C175&amp;C176&amp;C177&amp;C178&amp;C179</f>
        <v>RGRRG</v>
      </c>
      <c r="X175" s="119" t="str">
        <f>B180</f>
        <v>B</v>
      </c>
      <c r="Y175" s="119" t="str">
        <f>C180</f>
        <v>R</v>
      </c>
      <c r="Z175" s="50"/>
      <c r="AC175" s="50" t="str">
        <f>IF(F175=$AB$1,H175&amp;I175,"")</f>
        <v/>
      </c>
      <c r="AD175" s="123" t="str">
        <f>IF(F175=$AB$1,J175,"")</f>
        <v/>
      </c>
      <c r="AF175" s="124" t="str">
        <f>IF(G175=$AE$1,J175,"")</f>
        <v/>
      </c>
      <c r="AG175" s="124"/>
    </row>
    <row r="176" spans="8:8" ht="35.1">
      <c r="A176" s="118">
        <v>7.0</v>
      </c>
      <c r="B176" s="50" t="str">
        <f>IF(A176&gt;=0,IF(A176&lt;=4,"S",IF(A176&lt;=9,"B"," "))," ")</f>
        <v>B</v>
      </c>
      <c r="C176" s="50" t="str">
        <f>IF(MOD(A176,2)=0,"R","G")</f>
        <v>G</v>
      </c>
      <c r="D176" s="50">
        <v>6.0</v>
      </c>
      <c r="F176" s="50" t="str">
        <f>B176&amp;B177&amp;B178&amp;B179&amp;B180&amp;A181</f>
        <v>BSSBB6</v>
      </c>
      <c r="G176" s="50" t="str">
        <f>C176&amp;C177&amp;C178&amp;C179&amp;C180&amp;A181</f>
        <v>GRRGR6</v>
      </c>
      <c r="H176" s="50" t="str">
        <f>B182</f>
        <v>B</v>
      </c>
      <c r="I176" s="50" t="str">
        <f>C182</f>
        <v>R</v>
      </c>
      <c r="J176" s="50">
        <f>A182</f>
        <v>6.0</v>
      </c>
      <c r="L176" s="50" t="str">
        <f>B176&amp;B177&amp;B178&amp;B179&amp;B180&amp;A181</f>
        <v>BSSBB6</v>
      </c>
      <c r="M176" s="50" t="str">
        <f>C176&amp;C177&amp;C178&amp;C179&amp;C180&amp;A181</f>
        <v>GRRGR6</v>
      </c>
      <c r="N176" s="50" t="str">
        <f>B182</f>
        <v>B</v>
      </c>
      <c r="O176" s="50" t="str">
        <f>C182</f>
        <v>R</v>
      </c>
      <c r="P176" s="50"/>
      <c r="Q176" s="50" t="str">
        <f>B176&amp;B177&amp;B178&amp;B179&amp;B180&amp;B181</f>
        <v>BSSBBB</v>
      </c>
      <c r="R176" s="119" t="str">
        <f>C176&amp;C177&amp;C178&amp;C179&amp;C180&amp;C181</f>
        <v>GRRGRR</v>
      </c>
      <c r="S176" s="119" t="str">
        <f>B182</f>
        <v>B</v>
      </c>
      <c r="T176" s="119" t="str">
        <f>C182</f>
        <v>R</v>
      </c>
      <c r="U176" s="119"/>
      <c r="V176" s="119" t="str">
        <f>B176&amp;B177&amp;B178&amp;B179&amp;B180</f>
        <v>BSSBB</v>
      </c>
      <c r="W176" s="119" t="str">
        <f>C176&amp;C177&amp;C178&amp;C179&amp;C180</f>
        <v>GRRGR</v>
      </c>
      <c r="X176" s="119" t="str">
        <f>B181</f>
        <v>B</v>
      </c>
      <c r="Y176" s="119" t="str">
        <f>C181</f>
        <v>R</v>
      </c>
      <c r="Z176" s="50"/>
      <c r="AC176" s="50" t="str">
        <f>IF(F176=$AB$1,H176&amp;I176,"")</f>
        <v/>
      </c>
      <c r="AD176" s="123" t="str">
        <f>IF(F176=$AB$1,J176,"")</f>
        <v/>
      </c>
      <c r="AF176" s="124" t="str">
        <f>IF(G176=$AE$1,J176,"")</f>
        <v/>
      </c>
      <c r="AG176" s="124"/>
    </row>
    <row r="177" spans="8:8" ht="35.1">
      <c r="A177" s="118">
        <v>2.0</v>
      </c>
      <c r="B177" s="50" t="str">
        <f>IF(A177&gt;=0,IF(A177&lt;=4,"S",IF(A177&lt;=9,"B"," "))," ")</f>
        <v>S</v>
      </c>
      <c r="C177" s="50" t="str">
        <f>IF(MOD(A177,2)=0,"R","G")</f>
        <v>R</v>
      </c>
      <c r="D177" s="50">
        <v>7.0</v>
      </c>
      <c r="F177" s="50" t="str">
        <f>B177&amp;B178&amp;B179&amp;B180&amp;B181&amp;A182</f>
        <v>SSBBB6</v>
      </c>
      <c r="G177" s="50" t="str">
        <f>C177&amp;C178&amp;C179&amp;C180&amp;C181&amp;A182</f>
        <v>RRGRR6</v>
      </c>
      <c r="H177" s="50" t="str">
        <f>B183</f>
        <v>S</v>
      </c>
      <c r="I177" s="50" t="str">
        <f>C183</f>
        <v>G</v>
      </c>
      <c r="J177" s="50">
        <f>A183</f>
        <v>1.0</v>
      </c>
      <c r="L177" s="50" t="str">
        <f>B177&amp;B178&amp;B179&amp;B180&amp;B181&amp;A182</f>
        <v>SSBBB6</v>
      </c>
      <c r="M177" s="50" t="str">
        <f>C177&amp;C178&amp;C179&amp;C180&amp;C181&amp;A182</f>
        <v>RRGRR6</v>
      </c>
      <c r="N177" s="50" t="str">
        <f>B183</f>
        <v>S</v>
      </c>
      <c r="O177" s="50" t="str">
        <f>C183</f>
        <v>G</v>
      </c>
      <c r="P177" s="50"/>
      <c r="Q177" s="50" t="str">
        <f>B177&amp;B178&amp;B179&amp;B180&amp;B181&amp;B182</f>
        <v>SSBBBB</v>
      </c>
      <c r="R177" s="119" t="str">
        <f>C177&amp;C178&amp;C179&amp;C180&amp;C181&amp;C182</f>
        <v>RRGRRR</v>
      </c>
      <c r="S177" s="119" t="str">
        <f>B183</f>
        <v>S</v>
      </c>
      <c r="T177" s="119" t="str">
        <f>C183</f>
        <v>G</v>
      </c>
      <c r="U177" s="119"/>
      <c r="V177" s="119" t="str">
        <f>B177&amp;B178&amp;B179&amp;B180&amp;B181</f>
        <v>SSBBB</v>
      </c>
      <c r="W177" s="119" t="str">
        <f>C177&amp;C178&amp;C179&amp;C180&amp;C181</f>
        <v>RRGRR</v>
      </c>
      <c r="X177" s="119" t="str">
        <f>B182</f>
        <v>B</v>
      </c>
      <c r="Y177" s="119" t="str">
        <f>C182</f>
        <v>R</v>
      </c>
      <c r="Z177" s="50"/>
      <c r="AC177" s="50" t="str">
        <f>IF(F177=$AB$1,H177&amp;I177,"")</f>
        <v/>
      </c>
      <c r="AD177" s="123" t="str">
        <f>IF(F177=$AB$1,J177,"")</f>
        <v/>
      </c>
      <c r="AF177" s="124" t="str">
        <f>IF(G177=$AE$1,J177,"")</f>
        <v/>
      </c>
      <c r="AG177" s="124"/>
    </row>
    <row r="178" spans="8:8" ht="35.1">
      <c r="A178" s="118">
        <v>0.0</v>
      </c>
      <c r="B178" s="50" t="str">
        <f>IF(A178&gt;=0,IF(A178&lt;=4,"S",IF(A178&lt;=9,"B"," "))," ")</f>
        <v>S</v>
      </c>
      <c r="C178" s="50" t="str">
        <f>IF(MOD(A178,2)=0,"R","G")</f>
        <v>R</v>
      </c>
      <c r="D178" s="50">
        <v>8.0</v>
      </c>
      <c r="F178" s="50" t="str">
        <f>B178&amp;B179&amp;B180&amp;B181&amp;B182&amp;A183</f>
        <v>SBBBB1</v>
      </c>
      <c r="G178" s="50" t="str">
        <f>C178&amp;C179&amp;C180&amp;C181&amp;C182&amp;A183</f>
        <v>RGRRR1</v>
      </c>
      <c r="H178" s="50" t="str">
        <f>B184</f>
        <v>S</v>
      </c>
      <c r="I178" s="50" t="str">
        <f>C184</f>
        <v>R</v>
      </c>
      <c r="J178" s="50">
        <f>A184</f>
        <v>4.0</v>
      </c>
      <c r="L178" s="50" t="str">
        <f>B178&amp;B179&amp;B180&amp;B181&amp;B182&amp;A183</f>
        <v>SBBBB1</v>
      </c>
      <c r="M178" s="50" t="str">
        <f>C178&amp;C179&amp;C180&amp;C181&amp;C182&amp;A183</f>
        <v>RGRRR1</v>
      </c>
      <c r="N178" s="50" t="str">
        <f>B184</f>
        <v>S</v>
      </c>
      <c r="O178" s="50" t="str">
        <f>C184</f>
        <v>R</v>
      </c>
      <c r="P178" s="50"/>
      <c r="Q178" s="50" t="str">
        <f>B178&amp;B179&amp;B180&amp;B181&amp;B182&amp;B183</f>
        <v>SBBBBS</v>
      </c>
      <c r="R178" s="119" t="str">
        <f>C178&amp;C179&amp;C180&amp;C181&amp;C182&amp;C183</f>
        <v>RGRRRG</v>
      </c>
      <c r="S178" s="119" t="str">
        <f>B184</f>
        <v>S</v>
      </c>
      <c r="T178" s="119" t="str">
        <f>C184</f>
        <v>R</v>
      </c>
      <c r="U178" s="119"/>
      <c r="V178" s="119" t="str">
        <f>B178&amp;B179&amp;B180&amp;B181&amp;B182</f>
        <v>SBBBB</v>
      </c>
      <c r="W178" s="119" t="str">
        <f>C178&amp;C179&amp;C180&amp;C181&amp;C182</f>
        <v>RGRRR</v>
      </c>
      <c r="X178" s="119" t="str">
        <f>B183</f>
        <v>S</v>
      </c>
      <c r="Y178" s="119" t="str">
        <f>C183</f>
        <v>G</v>
      </c>
      <c r="Z178" s="50"/>
      <c r="AC178" s="50" t="str">
        <f>IF(F178=$AB$1,H178&amp;I178,"")</f>
        <v/>
      </c>
      <c r="AD178" s="123" t="str">
        <f>IF(F178=$AB$1,J178,"")</f>
        <v/>
      </c>
      <c r="AF178" s="124" t="str">
        <f>IF(G178=$AE$1,J178,"")</f>
        <v/>
      </c>
      <c r="AG178" s="124"/>
    </row>
    <row r="179" spans="8:8" ht="35.1">
      <c r="A179" s="118">
        <v>9.0</v>
      </c>
      <c r="B179" s="50" t="str">
        <f>IF(A179&gt;=0,IF(A179&lt;=4,"S",IF(A179&lt;=9,"B"," "))," ")</f>
        <v>B</v>
      </c>
      <c r="C179" s="50" t="str">
        <f>IF(MOD(A179,2)=0,"R","G")</f>
        <v>G</v>
      </c>
      <c r="D179" s="50">
        <v>9.0</v>
      </c>
      <c r="F179" s="50" t="str">
        <f>B179&amp;B180&amp;B181&amp;B182&amp;B183&amp;A184</f>
        <v>BBBBS4</v>
      </c>
      <c r="G179" s="50" t="str">
        <f>C179&amp;C180&amp;C181&amp;C182&amp;C183&amp;A184</f>
        <v>GRRRG4</v>
      </c>
      <c r="H179" s="50" t="str">
        <f>B185</f>
        <v>S</v>
      </c>
      <c r="I179" s="50" t="str">
        <f>C185</f>
        <v>G</v>
      </c>
      <c r="J179" s="50">
        <f>A185</f>
        <v>1.0</v>
      </c>
      <c r="L179" s="50" t="str">
        <f>B179&amp;B180&amp;B181&amp;B182&amp;B183&amp;A184</f>
        <v>BBBBS4</v>
      </c>
      <c r="M179" s="50" t="str">
        <f>C179&amp;C180&amp;C181&amp;C182&amp;C183&amp;A184</f>
        <v>GRRRG4</v>
      </c>
      <c r="N179" s="50" t="str">
        <f>B185</f>
        <v>S</v>
      </c>
      <c r="O179" s="50" t="str">
        <f>C185</f>
        <v>G</v>
      </c>
      <c r="P179" s="50"/>
      <c r="Q179" s="50" t="str">
        <f>B179&amp;B180&amp;B181&amp;B182&amp;B183&amp;B184</f>
        <v>BBBBSS</v>
      </c>
      <c r="R179" s="119" t="str">
        <f>C179&amp;C180&amp;C181&amp;C182&amp;C183&amp;C184</f>
        <v>GRRRGR</v>
      </c>
      <c r="S179" s="119" t="str">
        <f>B185</f>
        <v>S</v>
      </c>
      <c r="T179" s="119" t="str">
        <f>C185</f>
        <v>G</v>
      </c>
      <c r="U179" s="119"/>
      <c r="V179" s="119" t="str">
        <f>B179&amp;B180&amp;B181&amp;B182&amp;B183</f>
        <v>BBBBS</v>
      </c>
      <c r="W179" s="119" t="str">
        <f>C179&amp;C180&amp;C181&amp;C182&amp;C183</f>
        <v>GRRRG</v>
      </c>
      <c r="X179" s="119" t="str">
        <f>B184</f>
        <v>S</v>
      </c>
      <c r="Y179" s="119" t="str">
        <f>C184</f>
        <v>R</v>
      </c>
      <c r="Z179" s="50"/>
      <c r="AC179" s="50" t="str">
        <f>IF(F179=$AB$1,H179&amp;I179,"")</f>
        <v/>
      </c>
      <c r="AD179" s="123" t="str">
        <f>IF(F179=$AB$1,J179,"")</f>
        <v/>
      </c>
      <c r="AF179" s="124" t="str">
        <f>IF(G179=$AE$1,J179,"")</f>
        <v/>
      </c>
      <c r="AG179" s="124"/>
    </row>
    <row r="180" spans="8:8" ht="35.1">
      <c r="A180" s="118">
        <v>8.0</v>
      </c>
      <c r="B180" s="50" t="str">
        <f>IF(A180&gt;=0,IF(A180&lt;=4,"S",IF(A180&lt;=9,"B"," "))," ")</f>
        <v>B</v>
      </c>
      <c r="C180" s="50" t="str">
        <f>IF(MOD(A180,2)=0,"R","G")</f>
        <v>R</v>
      </c>
      <c r="D180" s="50">
        <v>0.0</v>
      </c>
      <c r="F180" s="50" t="str">
        <f>B180&amp;B181&amp;B182&amp;B183&amp;B184&amp;A185</f>
        <v>BBBSS1</v>
      </c>
      <c r="G180" s="50" t="str">
        <f>C180&amp;C181&amp;C182&amp;C183&amp;C184&amp;A185</f>
        <v>RRRGR1</v>
      </c>
      <c r="H180" s="50" t="str">
        <f>B186</f>
        <v>S</v>
      </c>
      <c r="I180" s="50" t="str">
        <f>C186</f>
        <v>G</v>
      </c>
      <c r="J180" s="50">
        <f>A186</f>
        <v>3.0</v>
      </c>
      <c r="L180" s="50" t="str">
        <f>B180&amp;B181&amp;B182&amp;B183&amp;B184&amp;A185</f>
        <v>BBBSS1</v>
      </c>
      <c r="M180" s="50" t="str">
        <f>C180&amp;C181&amp;C182&amp;C183&amp;C184&amp;A185</f>
        <v>RRRGR1</v>
      </c>
      <c r="N180" s="50" t="str">
        <f>B186</f>
        <v>S</v>
      </c>
      <c r="O180" s="50" t="str">
        <f>C186</f>
        <v>G</v>
      </c>
      <c r="P180" s="50"/>
      <c r="Q180" s="50" t="str">
        <f>B180&amp;B181&amp;B182&amp;B183&amp;B184&amp;B185</f>
        <v>BBBSSS</v>
      </c>
      <c r="R180" s="119" t="str">
        <f>C180&amp;C181&amp;C182&amp;C183&amp;C184&amp;C185</f>
        <v>RRRGRG</v>
      </c>
      <c r="S180" s="119" t="str">
        <f>B186</f>
        <v>S</v>
      </c>
      <c r="T180" s="119" t="str">
        <f>C186</f>
        <v>G</v>
      </c>
      <c r="U180" s="119"/>
      <c r="V180" s="119" t="str">
        <f>B180&amp;B181&amp;B182&amp;B183&amp;B184</f>
        <v>BBBSS</v>
      </c>
      <c r="W180" s="119" t="str">
        <f>C180&amp;C181&amp;C182&amp;C183&amp;C184</f>
        <v>RRRGR</v>
      </c>
      <c r="X180" s="119" t="str">
        <f>B185</f>
        <v>S</v>
      </c>
      <c r="Y180" s="119" t="str">
        <f>C185</f>
        <v>G</v>
      </c>
      <c r="Z180" s="50"/>
      <c r="AC180" s="50" t="str">
        <f>IF(F180=$AB$1,H180&amp;I180,"")</f>
        <v/>
      </c>
      <c r="AD180" s="123" t="str">
        <f>IF(F180=$AB$1,J180,"")</f>
        <v/>
      </c>
      <c r="AF180" s="124" t="str">
        <f>IF(G180=$AE$1,J180,"")</f>
        <v/>
      </c>
      <c r="AG180" s="124"/>
    </row>
    <row r="181" spans="8:8" ht="35.1">
      <c r="A181" s="118">
        <v>6.0</v>
      </c>
      <c r="B181" s="50" t="str">
        <f>IF(A181&gt;=0,IF(A181&lt;=4,"S",IF(A181&lt;=9,"B"," "))," ")</f>
        <v>B</v>
      </c>
      <c r="C181" s="50" t="str">
        <f>IF(MOD(A181,2)=0,"R","G")</f>
        <v>R</v>
      </c>
      <c r="D181" s="50">
        <v>1.0</v>
      </c>
      <c r="F181" s="50" t="str">
        <f>B181&amp;B182&amp;B183&amp;B184&amp;B185&amp;A186</f>
        <v>BBSSS3</v>
      </c>
      <c r="G181" s="50" t="str">
        <f>C181&amp;C182&amp;C183&amp;C184&amp;C185&amp;A186</f>
        <v>RRGRG3</v>
      </c>
      <c r="H181" s="50" t="str">
        <f>B187</f>
        <v>S</v>
      </c>
      <c r="I181" s="50" t="str">
        <f>C187</f>
        <v>G</v>
      </c>
      <c r="J181" s="50">
        <f>A187</f>
        <v>1.0</v>
      </c>
      <c r="L181" s="50" t="str">
        <f>B181&amp;B182&amp;B183&amp;B184&amp;B185&amp;A186</f>
        <v>BBSSS3</v>
      </c>
      <c r="M181" s="50" t="str">
        <f>C181&amp;C182&amp;C183&amp;C184&amp;C185&amp;A186</f>
        <v>RRGRG3</v>
      </c>
      <c r="N181" s="50" t="str">
        <f>B187</f>
        <v>S</v>
      </c>
      <c r="O181" s="50" t="str">
        <f>C187</f>
        <v>G</v>
      </c>
      <c r="P181" s="50"/>
      <c r="Q181" s="50" t="str">
        <f>B181&amp;B182&amp;B183&amp;B184&amp;B185&amp;B186</f>
        <v>BBSSSS</v>
      </c>
      <c r="R181" s="119" t="str">
        <f>C181&amp;C182&amp;C183&amp;C184&amp;C185&amp;C186</f>
        <v>RRGRGG</v>
      </c>
      <c r="S181" s="119" t="str">
        <f>B187</f>
        <v>S</v>
      </c>
      <c r="T181" s="119" t="str">
        <f>C187</f>
        <v>G</v>
      </c>
      <c r="U181" s="119"/>
      <c r="V181" s="119" t="str">
        <f>B181&amp;B182&amp;B183&amp;B184&amp;B185</f>
        <v>BBSSS</v>
      </c>
      <c r="W181" s="119" t="str">
        <f>C181&amp;C182&amp;C183&amp;C184&amp;C185</f>
        <v>RRGRG</v>
      </c>
      <c r="X181" s="119" t="str">
        <f>B186</f>
        <v>S</v>
      </c>
      <c r="Y181" s="119" t="str">
        <f>C186</f>
        <v>G</v>
      </c>
      <c r="Z181" s="50"/>
      <c r="AC181" s="50" t="str">
        <f>IF(F181=$AB$1,H181&amp;I181,"")</f>
        <v/>
      </c>
      <c r="AD181" s="123" t="str">
        <f>IF(F181=$AB$1,J181,"")</f>
        <v/>
      </c>
      <c r="AF181" s="124">
        <f>IF(G181=$AE$1,J181,"")</f>
        <v>1.0</v>
      </c>
      <c r="AG181" s="124"/>
    </row>
    <row r="182" spans="8:8" ht="35.1">
      <c r="A182" s="118">
        <v>6.0</v>
      </c>
      <c r="B182" s="50" t="str">
        <f>IF(A182&gt;=0,IF(A182&lt;=4,"S",IF(A182&lt;=9,"B"," "))," ")</f>
        <v>B</v>
      </c>
      <c r="C182" s="50" t="str">
        <f>IF(MOD(A182,2)=0,"R","G")</f>
        <v>R</v>
      </c>
      <c r="D182" s="50">
        <v>2.0</v>
      </c>
      <c r="F182" s="50" t="str">
        <f>B182&amp;B183&amp;B184&amp;B185&amp;B186&amp;A187</f>
        <v>BSSSS1</v>
      </c>
      <c r="G182" s="50" t="str">
        <f>C182&amp;C183&amp;C184&amp;C185&amp;C186&amp;A187</f>
        <v>RGRGG1</v>
      </c>
      <c r="H182" s="50" t="str">
        <f>B188</f>
        <v>S</v>
      </c>
      <c r="I182" s="50" t="str">
        <f>C188</f>
        <v>R</v>
      </c>
      <c r="J182" s="50">
        <f>A188</f>
        <v>4.0</v>
      </c>
      <c r="L182" s="50" t="str">
        <f>B182&amp;B183&amp;B184&amp;B185&amp;B186&amp;A187</f>
        <v>BSSSS1</v>
      </c>
      <c r="M182" s="50" t="str">
        <f>C182&amp;C183&amp;C184&amp;C185&amp;C186&amp;A187</f>
        <v>RGRGG1</v>
      </c>
      <c r="N182" s="50" t="str">
        <f>B188</f>
        <v>S</v>
      </c>
      <c r="O182" s="50" t="str">
        <f>C188</f>
        <v>R</v>
      </c>
      <c r="P182" s="50"/>
      <c r="Q182" s="50" t="str">
        <f>B182&amp;B183&amp;B184&amp;B185&amp;B186&amp;B187</f>
        <v>BSSSSS</v>
      </c>
      <c r="R182" s="119" t="str">
        <f>C182&amp;C183&amp;C184&amp;C185&amp;C186&amp;C187</f>
        <v>RGRGGG</v>
      </c>
      <c r="S182" s="119" t="str">
        <f>B188</f>
        <v>S</v>
      </c>
      <c r="T182" s="119" t="str">
        <f>C188</f>
        <v>R</v>
      </c>
      <c r="U182" s="119"/>
      <c r="V182" s="119" t="str">
        <f>B182&amp;B183&amp;B184&amp;B185&amp;B186</f>
        <v>BSSSS</v>
      </c>
      <c r="W182" s="119" t="str">
        <f>C182&amp;C183&amp;C184&amp;C185&amp;C186</f>
        <v>RGRGG</v>
      </c>
      <c r="X182" s="119" t="str">
        <f>B187</f>
        <v>S</v>
      </c>
      <c r="Y182" s="119" t="str">
        <f>C187</f>
        <v>G</v>
      </c>
      <c r="Z182" s="50"/>
      <c r="AC182" s="50" t="str">
        <f>IF(F182=$AB$1,H182&amp;I182,"")</f>
        <v/>
      </c>
      <c r="AD182" s="123" t="str">
        <f>IF(F182=$AB$1,J182,"")</f>
        <v/>
      </c>
      <c r="AF182" s="124" t="str">
        <f>IF(G182=$AE$1,J182,"")</f>
        <v/>
      </c>
      <c r="AG182" s="124"/>
    </row>
    <row r="183" spans="8:8" ht="35.1">
      <c r="A183" s="118">
        <v>1.0</v>
      </c>
      <c r="B183" s="50" t="str">
        <f>IF(A183&gt;=0,IF(A183&lt;=4,"S",IF(A183&lt;=9,"B"," "))," ")</f>
        <v>S</v>
      </c>
      <c r="C183" s="50" t="str">
        <f>IF(MOD(A183,2)=0,"R","G")</f>
        <v>G</v>
      </c>
      <c r="D183" s="50">
        <v>3.0</v>
      </c>
      <c r="F183" s="50" t="str">
        <f>B183&amp;B184&amp;B185&amp;B186&amp;B187&amp;A188</f>
        <v>SSSSS4</v>
      </c>
      <c r="G183" s="50" t="str">
        <f>C183&amp;C184&amp;C185&amp;C186&amp;C187&amp;A188</f>
        <v>GRGGG4</v>
      </c>
      <c r="H183" s="50" t="str">
        <f>B189</f>
        <v>S</v>
      </c>
      <c r="I183" s="50" t="str">
        <f>C189</f>
        <v>G</v>
      </c>
      <c r="J183" s="50">
        <f>A189</f>
        <v>1.0</v>
      </c>
      <c r="L183" s="50" t="str">
        <f>B183&amp;B184&amp;B185&amp;B186&amp;B187&amp;A188</f>
        <v>SSSSS4</v>
      </c>
      <c r="M183" s="50" t="str">
        <f>C183&amp;C184&amp;C185&amp;C186&amp;C187&amp;A188</f>
        <v>GRGGG4</v>
      </c>
      <c r="N183" s="50" t="str">
        <f>B189</f>
        <v>S</v>
      </c>
      <c r="O183" s="50" t="str">
        <f>C189</f>
        <v>G</v>
      </c>
      <c r="P183" s="50"/>
      <c r="Q183" s="50" t="str">
        <f>B183&amp;B184&amp;B185&amp;B186&amp;B187&amp;B188</f>
        <v>SSSSSS</v>
      </c>
      <c r="R183" s="119" t="str">
        <f>C183&amp;C184&amp;C185&amp;C186&amp;C187&amp;C188</f>
        <v>GRGGGR</v>
      </c>
      <c r="S183" s="119" t="str">
        <f>B189</f>
        <v>S</v>
      </c>
      <c r="T183" s="119" t="str">
        <f>C189</f>
        <v>G</v>
      </c>
      <c r="U183" s="119"/>
      <c r="V183" s="119" t="str">
        <f>B183&amp;B184&amp;B185&amp;B186&amp;B187</f>
        <v>SSSSS</v>
      </c>
      <c r="W183" s="119" t="str">
        <f>C183&amp;C184&amp;C185&amp;C186&amp;C187</f>
        <v>GRGGG</v>
      </c>
      <c r="X183" s="119" t="str">
        <f>B188</f>
        <v>S</v>
      </c>
      <c r="Y183" s="119" t="str">
        <f>C188</f>
        <v>R</v>
      </c>
      <c r="Z183" s="50"/>
      <c r="AC183" s="50" t="str">
        <f>IF(F183=$AB$1,H183&amp;I183,"")</f>
        <v/>
      </c>
      <c r="AD183" s="123" t="str">
        <f>IF(F183=$AB$1,J183,"")</f>
        <v/>
      </c>
      <c r="AF183" s="124" t="str">
        <f>IF(G183=$AE$1,J183,"")</f>
        <v/>
      </c>
      <c r="AG183" s="124"/>
    </row>
    <row r="184" spans="8:8" ht="35.1">
      <c r="A184" s="118">
        <v>4.0</v>
      </c>
      <c r="B184" s="50" t="str">
        <f>IF(A184&gt;=0,IF(A184&lt;=4,"S",IF(A184&lt;=9,"B"," "))," ")</f>
        <v>S</v>
      </c>
      <c r="C184" s="50" t="str">
        <f>IF(MOD(A184,2)=0,"R","G")</f>
        <v>R</v>
      </c>
      <c r="D184" s="50">
        <v>4.0</v>
      </c>
      <c r="F184" s="50" t="str">
        <f>B184&amp;B185&amp;B186&amp;B187&amp;B188&amp;A189</f>
        <v>SSSSS1</v>
      </c>
      <c r="G184" s="50" t="str">
        <f>C184&amp;C185&amp;C186&amp;C187&amp;C188&amp;A189</f>
        <v>RGGGR1</v>
      </c>
      <c r="H184" s="50" t="str">
        <f>B190</f>
        <v>S</v>
      </c>
      <c r="I184" s="50" t="str">
        <f>C190</f>
        <v>R</v>
      </c>
      <c r="J184" s="50">
        <f>A190</f>
        <v>0.0</v>
      </c>
      <c r="L184" s="50" t="str">
        <f>B184&amp;B185&amp;B186&amp;B187&amp;B188&amp;A189</f>
        <v>SSSSS1</v>
      </c>
      <c r="M184" s="50" t="str">
        <f>C184&amp;C185&amp;C186&amp;C187&amp;C188&amp;A189</f>
        <v>RGGGR1</v>
      </c>
      <c r="N184" s="50" t="str">
        <f>B190</f>
        <v>S</v>
      </c>
      <c r="O184" s="50" t="str">
        <f>C190</f>
        <v>R</v>
      </c>
      <c r="P184" s="50"/>
      <c r="Q184" s="50" t="str">
        <f>B184&amp;B185&amp;B186&amp;B187&amp;B188&amp;B189</f>
        <v>SSSSSS</v>
      </c>
      <c r="R184" s="119" t="str">
        <f>C184&amp;C185&amp;C186&amp;C187&amp;C188&amp;C189</f>
        <v>RGGGRG</v>
      </c>
      <c r="S184" s="119" t="str">
        <f>B190</f>
        <v>S</v>
      </c>
      <c r="T184" s="119" t="str">
        <f>C190</f>
        <v>R</v>
      </c>
      <c r="U184" s="119"/>
      <c r="V184" s="119" t="str">
        <f>B184&amp;B185&amp;B186&amp;B187&amp;B188</f>
        <v>SSSSS</v>
      </c>
      <c r="W184" s="119" t="str">
        <f>C184&amp;C185&amp;C186&amp;C187&amp;C188</f>
        <v>RGGGR</v>
      </c>
      <c r="X184" s="119" t="str">
        <f>B189</f>
        <v>S</v>
      </c>
      <c r="Y184" s="119" t="str">
        <f>C189</f>
        <v>G</v>
      </c>
      <c r="Z184" s="50"/>
      <c r="AC184" s="50" t="str">
        <f>IF(F184=$AB$1,H184&amp;I184,"")</f>
        <v/>
      </c>
      <c r="AD184" s="123" t="str">
        <f>IF(F184=$AB$1,J184,"")</f>
        <v/>
      </c>
      <c r="AF184" s="124" t="str">
        <f>IF(G184=$AE$1,J184,"")</f>
        <v/>
      </c>
      <c r="AG184" s="124"/>
    </row>
    <row r="185" spans="8:8" ht="35.1">
      <c r="A185" s="118">
        <v>1.0</v>
      </c>
      <c r="B185" s="50" t="str">
        <f>IF(A185&gt;=0,IF(A185&lt;=4,"S",IF(A185&lt;=9,"B"," "))," ")</f>
        <v>S</v>
      </c>
      <c r="C185" s="50" t="str">
        <f>IF(MOD(A185,2)=0,"R","G")</f>
        <v>G</v>
      </c>
      <c r="D185" s="50">
        <v>5.0</v>
      </c>
      <c r="F185" s="50" t="str">
        <f>B185&amp;B186&amp;B187&amp;B188&amp;B189&amp;A190</f>
        <v>SSSSS0</v>
      </c>
      <c r="G185" s="50" t="str">
        <f>C185&amp;C186&amp;C187&amp;C188&amp;C189&amp;A190</f>
        <v>GGGRG0</v>
      </c>
      <c r="H185" s="50" t="str">
        <f>B191</f>
        <v>B</v>
      </c>
      <c r="I185" s="50" t="str">
        <f>C191</f>
        <v>G</v>
      </c>
      <c r="J185" s="50">
        <f>A191</f>
        <v>5.0</v>
      </c>
      <c r="L185" s="50" t="str">
        <f>B185&amp;B186&amp;B187&amp;B188&amp;B189&amp;A190</f>
        <v>SSSSS0</v>
      </c>
      <c r="M185" s="50" t="str">
        <f>C185&amp;C186&amp;C187&amp;C188&amp;C189&amp;A190</f>
        <v>GGGRG0</v>
      </c>
      <c r="N185" s="50" t="str">
        <f>B191</f>
        <v>B</v>
      </c>
      <c r="O185" s="50" t="str">
        <f>C191</f>
        <v>G</v>
      </c>
      <c r="P185" s="50"/>
      <c r="Q185" s="50" t="str">
        <f>B185&amp;B186&amp;B187&amp;B188&amp;B189&amp;B190</f>
        <v>SSSSSS</v>
      </c>
      <c r="R185" s="119" t="str">
        <f>C185&amp;C186&amp;C187&amp;C188&amp;C189&amp;C190</f>
        <v>GGGRGR</v>
      </c>
      <c r="S185" s="119" t="str">
        <f>B191</f>
        <v>B</v>
      </c>
      <c r="T185" s="119" t="str">
        <f>C191</f>
        <v>G</v>
      </c>
      <c r="U185" s="119"/>
      <c r="V185" s="119" t="str">
        <f>B185&amp;B186&amp;B187&amp;B188&amp;B189</f>
        <v>SSSSS</v>
      </c>
      <c r="W185" s="119" t="str">
        <f>C185&amp;C186&amp;C187&amp;C188&amp;C189</f>
        <v>GGGRG</v>
      </c>
      <c r="X185" s="119" t="str">
        <f>B190</f>
        <v>S</v>
      </c>
      <c r="Y185" s="119" t="str">
        <f>C190</f>
        <v>R</v>
      </c>
      <c r="Z185" s="50"/>
      <c r="AC185" s="50" t="str">
        <f>IF(F185=$AB$1,H185&amp;I185,"")</f>
        <v/>
      </c>
      <c r="AD185" s="123" t="str">
        <f>IF(F185=$AB$1,J185,"")</f>
        <v/>
      </c>
      <c r="AF185" s="124" t="str">
        <f>IF(G185=$AE$1,J185,"")</f>
        <v/>
      </c>
      <c r="AG185" s="124"/>
    </row>
    <row r="186" spans="8:8" ht="35.1">
      <c r="A186" s="118">
        <v>3.0</v>
      </c>
      <c r="B186" s="50" t="str">
        <f>IF(A186&gt;=0,IF(A186&lt;=4,"S",IF(A186&lt;=9,"B"," "))," ")</f>
        <v>S</v>
      </c>
      <c r="C186" s="50" t="str">
        <f>IF(MOD(A186,2)=0,"R","G")</f>
        <v>G</v>
      </c>
      <c r="D186" s="50">
        <v>6.0</v>
      </c>
      <c r="F186" s="50" t="str">
        <f>B186&amp;B187&amp;B188&amp;B189&amp;B190&amp;A191</f>
        <v>SSSSS5</v>
      </c>
      <c r="G186" s="50" t="str">
        <f>C186&amp;C187&amp;C188&amp;C189&amp;C190&amp;A191</f>
        <v>GGRGR5</v>
      </c>
      <c r="H186" s="50" t="str">
        <f>B192</f>
        <v>B</v>
      </c>
      <c r="I186" s="50" t="str">
        <f>C192</f>
        <v>R</v>
      </c>
      <c r="J186" s="50">
        <f>A192</f>
        <v>6.0</v>
      </c>
      <c r="L186" s="50" t="str">
        <f>B186&amp;B187&amp;B188&amp;B189&amp;B190&amp;A191</f>
        <v>SSSSS5</v>
      </c>
      <c r="M186" s="50" t="str">
        <f>C186&amp;C187&amp;C188&amp;C189&amp;C190&amp;A191</f>
        <v>GGRGR5</v>
      </c>
      <c r="N186" s="50" t="str">
        <f>B192</f>
        <v>B</v>
      </c>
      <c r="O186" s="50" t="str">
        <f>C192</f>
        <v>R</v>
      </c>
      <c r="P186" s="50"/>
      <c r="Q186" s="50" t="str">
        <f>B186&amp;B187&amp;B188&amp;B189&amp;B190&amp;B191</f>
        <v>SSSSSB</v>
      </c>
      <c r="R186" s="119" t="str">
        <f>C186&amp;C187&amp;C188&amp;C189&amp;C190&amp;C191</f>
        <v>GGRGRG</v>
      </c>
      <c r="S186" s="119" t="str">
        <f>B192</f>
        <v>B</v>
      </c>
      <c r="T186" s="119" t="str">
        <f>C192</f>
        <v>R</v>
      </c>
      <c r="U186" s="119"/>
      <c r="V186" s="119" t="str">
        <f>B186&amp;B187&amp;B188&amp;B189&amp;B190</f>
        <v>SSSSS</v>
      </c>
      <c r="W186" s="119" t="str">
        <f>C186&amp;C187&amp;C188&amp;C189&amp;C190</f>
        <v>GGRGR</v>
      </c>
      <c r="X186" s="119" t="str">
        <f>B191</f>
        <v>B</v>
      </c>
      <c r="Y186" s="119" t="str">
        <f>C191</f>
        <v>G</v>
      </c>
      <c r="Z186" s="50"/>
      <c r="AC186" s="50" t="str">
        <f>IF(F186=$AB$1,H186&amp;I186,"")</f>
        <v/>
      </c>
      <c r="AD186" s="123" t="str">
        <f>IF(F186=$AB$1,J186,"")</f>
        <v/>
      </c>
      <c r="AF186" s="124" t="str">
        <f>IF(G186=$AE$1,J186,"")</f>
        <v/>
      </c>
      <c r="AG186" s="124"/>
    </row>
    <row r="187" spans="8:8" ht="35.1">
      <c r="A187" s="118">
        <v>1.0</v>
      </c>
      <c r="B187" s="50" t="str">
        <f>IF(A187&gt;=0,IF(A187&lt;=4,"S",IF(A187&lt;=9,"B"," "))," ")</f>
        <v>S</v>
      </c>
      <c r="C187" s="50" t="str">
        <f>IF(MOD(A187,2)=0,"R","G")</f>
        <v>G</v>
      </c>
      <c r="D187" s="50">
        <v>7.0</v>
      </c>
      <c r="F187" s="50" t="str">
        <f>B187&amp;B188&amp;B189&amp;B190&amp;B191&amp;A192</f>
        <v>SSSSB6</v>
      </c>
      <c r="G187" s="50" t="str">
        <f>C187&amp;C188&amp;C189&amp;C190&amp;C191&amp;A192</f>
        <v>GRGRG6</v>
      </c>
      <c r="H187" s="50" t="str">
        <f>B193</f>
        <v>B</v>
      </c>
      <c r="I187" s="50" t="str">
        <f>C193</f>
        <v>G</v>
      </c>
      <c r="J187" s="50">
        <f>A193</f>
        <v>9.0</v>
      </c>
      <c r="L187" s="50" t="str">
        <f>B187&amp;B188&amp;B189&amp;B190&amp;B191&amp;A192</f>
        <v>SSSSB6</v>
      </c>
      <c r="M187" s="50" t="str">
        <f>C187&amp;C188&amp;C189&amp;C190&amp;C191&amp;A192</f>
        <v>GRGRG6</v>
      </c>
      <c r="N187" s="50" t="str">
        <f>B193</f>
        <v>B</v>
      </c>
      <c r="O187" s="50" t="str">
        <f>C193</f>
        <v>G</v>
      </c>
      <c r="P187" s="50"/>
      <c r="Q187" s="50" t="str">
        <f>B187&amp;B188&amp;B189&amp;B190&amp;B191&amp;B192</f>
        <v>SSSSBB</v>
      </c>
      <c r="R187" s="119" t="str">
        <f>C187&amp;C188&amp;C189&amp;C190&amp;C191&amp;C192</f>
        <v>GRGRGR</v>
      </c>
      <c r="S187" s="119" t="str">
        <f>B193</f>
        <v>B</v>
      </c>
      <c r="T187" s="119" t="str">
        <f>C193</f>
        <v>G</v>
      </c>
      <c r="U187" s="119"/>
      <c r="V187" s="119" t="str">
        <f>B187&amp;B188&amp;B189&amp;B190&amp;B191</f>
        <v>SSSSB</v>
      </c>
      <c r="W187" s="119" t="str">
        <f>C187&amp;C188&amp;C189&amp;C190&amp;C191</f>
        <v>GRGRG</v>
      </c>
      <c r="X187" s="119" t="str">
        <f>B192</f>
        <v>B</v>
      </c>
      <c r="Y187" s="119" t="str">
        <f>C192</f>
        <v>R</v>
      </c>
      <c r="Z187" s="50"/>
      <c r="AC187" s="50" t="str">
        <f>IF(F187=$AB$1,H187&amp;I187,"")</f>
        <v/>
      </c>
      <c r="AD187" s="123" t="str">
        <f>IF(F187=$AB$1,J187,"")</f>
        <v/>
      </c>
      <c r="AF187" s="124" t="str">
        <f>IF(G187=$AE$1,J187,"")</f>
        <v/>
      </c>
      <c r="AG187" s="124"/>
    </row>
    <row r="188" spans="8:8" ht="35.1">
      <c r="A188" s="118">
        <v>4.0</v>
      </c>
      <c r="B188" s="50" t="str">
        <f>IF(A188&gt;=0,IF(A188&lt;=4,"S",IF(A188&lt;=9,"B"," "))," ")</f>
        <v>S</v>
      </c>
      <c r="C188" s="50" t="str">
        <f>IF(MOD(A188,2)=0,"R","G")</f>
        <v>R</v>
      </c>
      <c r="D188" s="50">
        <v>8.0</v>
      </c>
      <c r="F188" s="50" t="str">
        <f>B188&amp;B189&amp;B190&amp;B191&amp;B192&amp;A193</f>
        <v>SSSBB9</v>
      </c>
      <c r="G188" s="50" t="str">
        <f>C188&amp;C189&amp;C190&amp;C191&amp;C192&amp;A193</f>
        <v>RGRGR9</v>
      </c>
      <c r="H188" s="50" t="str">
        <f>B194</f>
        <v>S</v>
      </c>
      <c r="I188" s="50" t="str">
        <f>C194</f>
        <v>R</v>
      </c>
      <c r="J188" s="50">
        <f>A194</f>
        <v>0.0</v>
      </c>
      <c r="L188" s="50" t="str">
        <f>B188&amp;B189&amp;B190&amp;B191&amp;B192&amp;A193</f>
        <v>SSSBB9</v>
      </c>
      <c r="M188" s="50" t="str">
        <f>C188&amp;C189&amp;C190&amp;C191&amp;C192&amp;A193</f>
        <v>RGRGR9</v>
      </c>
      <c r="N188" s="50" t="str">
        <f>B194</f>
        <v>S</v>
      </c>
      <c r="O188" s="50" t="str">
        <f>C194</f>
        <v>R</v>
      </c>
      <c r="P188" s="50"/>
      <c r="Q188" s="50" t="str">
        <f>B188&amp;B189&amp;B190&amp;B191&amp;B192&amp;B193</f>
        <v>SSSBBB</v>
      </c>
      <c r="R188" s="119" t="str">
        <f>C188&amp;C189&amp;C190&amp;C191&amp;C192&amp;C193</f>
        <v>RGRGRG</v>
      </c>
      <c r="S188" s="119" t="str">
        <f>B194</f>
        <v>S</v>
      </c>
      <c r="T188" s="119" t="str">
        <f>C194</f>
        <v>R</v>
      </c>
      <c r="U188" s="119"/>
      <c r="V188" s="119" t="str">
        <f>B188&amp;B189&amp;B190&amp;B191&amp;B192</f>
        <v>SSSBB</v>
      </c>
      <c r="W188" s="119" t="str">
        <f>C188&amp;C189&amp;C190&amp;C191&amp;C192</f>
        <v>RGRGR</v>
      </c>
      <c r="X188" s="119" t="str">
        <f>B193</f>
        <v>B</v>
      </c>
      <c r="Y188" s="119" t="str">
        <f>C193</f>
        <v>G</v>
      </c>
      <c r="Z188" s="50"/>
      <c r="AC188" s="50" t="str">
        <f>IF(F188=$AB$1,H188&amp;I188,"")</f>
        <v/>
      </c>
      <c r="AD188" s="123" t="str">
        <f>IF(F188=$AB$1,J188,"")</f>
        <v/>
      </c>
      <c r="AF188" s="124" t="str">
        <f>IF(G188=$AE$1,J188,"")</f>
        <v/>
      </c>
      <c r="AG188" s="124"/>
    </row>
    <row r="189" spans="8:8" ht="35.1">
      <c r="A189" s="118">
        <v>1.0</v>
      </c>
      <c r="B189" s="50" t="str">
        <f>IF(A189&gt;=0,IF(A189&lt;=4,"S",IF(A189&lt;=9,"B"," "))," ")</f>
        <v>S</v>
      </c>
      <c r="C189" s="50" t="str">
        <f>IF(MOD(A189,2)=0,"R","G")</f>
        <v>G</v>
      </c>
      <c r="D189" s="50">
        <v>9.0</v>
      </c>
      <c r="F189" s="50" t="str">
        <f>B189&amp;B190&amp;B191&amp;B192&amp;B193&amp;A194</f>
        <v>SSBBB0</v>
      </c>
      <c r="G189" s="50" t="str">
        <f>C189&amp;C190&amp;C191&amp;C192&amp;C193&amp;A194</f>
        <v>GRGRG0</v>
      </c>
      <c r="H189" s="50" t="str">
        <f>B195</f>
        <v>S</v>
      </c>
      <c r="I189" s="50" t="str">
        <f>C195</f>
        <v>R</v>
      </c>
      <c r="J189" s="50">
        <f>A195</f>
        <v>2.0</v>
      </c>
      <c r="L189" s="50" t="str">
        <f>B189&amp;B190&amp;B191&amp;B192&amp;B193&amp;A194</f>
        <v>SSBBB0</v>
      </c>
      <c r="M189" s="50" t="str">
        <f>C189&amp;C190&amp;C191&amp;C192&amp;C193&amp;A194</f>
        <v>GRGRG0</v>
      </c>
      <c r="N189" s="50" t="str">
        <f>B195</f>
        <v>S</v>
      </c>
      <c r="O189" s="50" t="str">
        <f>C195</f>
        <v>R</v>
      </c>
      <c r="P189" s="50"/>
      <c r="Q189" s="50" t="str">
        <f>B189&amp;B190&amp;B191&amp;B192&amp;B193&amp;B194</f>
        <v>SSBBBS</v>
      </c>
      <c r="R189" s="119" t="str">
        <f>C189&amp;C190&amp;C191&amp;C192&amp;C193&amp;C194</f>
        <v>GRGRGR</v>
      </c>
      <c r="S189" s="119" t="str">
        <f>B195</f>
        <v>S</v>
      </c>
      <c r="T189" s="119" t="str">
        <f>C195</f>
        <v>R</v>
      </c>
      <c r="U189" s="119"/>
      <c r="V189" s="119" t="str">
        <f>B189&amp;B190&amp;B191&amp;B192&amp;B193</f>
        <v>SSBBB</v>
      </c>
      <c r="W189" s="119" t="str">
        <f>C189&amp;C190&amp;C191&amp;C192&amp;C193</f>
        <v>GRGRG</v>
      </c>
      <c r="X189" s="119" t="str">
        <f>B194</f>
        <v>S</v>
      </c>
      <c r="Y189" s="119" t="str">
        <f>C194</f>
        <v>R</v>
      </c>
      <c r="Z189" s="50"/>
      <c r="AC189" s="50" t="str">
        <f>IF(F189=$AB$1,H189&amp;I189,"")</f>
        <v/>
      </c>
      <c r="AD189" s="123" t="str">
        <f>IF(F189=$AB$1,J189,"")</f>
        <v/>
      </c>
      <c r="AF189" s="124" t="str">
        <f>IF(G189=$AE$1,J189,"")</f>
        <v/>
      </c>
      <c r="AG189" s="124"/>
    </row>
    <row r="190" spans="8:8" ht="35.1">
      <c r="A190" s="118">
        <v>0.0</v>
      </c>
      <c r="B190" s="50" t="str">
        <f>IF(A190&gt;=0,IF(A190&lt;=4,"S",IF(A190&lt;=9,"B"," "))," ")</f>
        <v>S</v>
      </c>
      <c r="C190" s="50" t="str">
        <f>IF(MOD(A190,2)=0,"R","G")</f>
        <v>R</v>
      </c>
      <c r="D190" s="50">
        <v>0.0</v>
      </c>
      <c r="F190" s="50" t="str">
        <f>B190&amp;B191&amp;B192&amp;B193&amp;B194&amp;A195</f>
        <v>SBBBS2</v>
      </c>
      <c r="G190" s="50" t="str">
        <f>C190&amp;C191&amp;C192&amp;C193&amp;C194&amp;A195</f>
        <v>RGRGR2</v>
      </c>
      <c r="H190" s="50" t="str">
        <f>B196</f>
        <v>S</v>
      </c>
      <c r="I190" s="50" t="str">
        <f>C196</f>
        <v>G</v>
      </c>
      <c r="J190" s="50">
        <f>A196</f>
        <v>1.0</v>
      </c>
      <c r="L190" s="50" t="str">
        <f>B190&amp;B191&amp;B192&amp;B193&amp;B194&amp;A195</f>
        <v>SBBBS2</v>
      </c>
      <c r="M190" s="50" t="str">
        <f>C190&amp;C191&amp;C192&amp;C193&amp;C194&amp;A195</f>
        <v>RGRGR2</v>
      </c>
      <c r="N190" s="50" t="str">
        <f>B196</f>
        <v>S</v>
      </c>
      <c r="O190" s="50" t="str">
        <f>C196</f>
        <v>G</v>
      </c>
      <c r="P190" s="50"/>
      <c r="Q190" s="50" t="str">
        <f>B190&amp;B191&amp;B192&amp;B193&amp;B194&amp;B195</f>
        <v>SBBBSS</v>
      </c>
      <c r="R190" s="119" t="str">
        <f>C190&amp;C191&amp;C192&amp;C193&amp;C194&amp;C195</f>
        <v>RGRGRR</v>
      </c>
      <c r="S190" s="119" t="str">
        <f>B196</f>
        <v>S</v>
      </c>
      <c r="T190" s="119" t="str">
        <f>C196</f>
        <v>G</v>
      </c>
      <c r="U190" s="119"/>
      <c r="V190" s="119" t="str">
        <f>B190&amp;B191&amp;B192&amp;B193&amp;B194</f>
        <v>SBBBS</v>
      </c>
      <c r="W190" s="119" t="str">
        <f>C190&amp;C191&amp;C192&amp;C193&amp;C194</f>
        <v>RGRGR</v>
      </c>
      <c r="X190" s="119" t="str">
        <f>B195</f>
        <v>S</v>
      </c>
      <c r="Y190" s="119" t="str">
        <f>C195</f>
        <v>R</v>
      </c>
      <c r="Z190" s="50"/>
      <c r="AC190" s="50" t="str">
        <f>IF(F190=$AB$1,H190&amp;I190,"")</f>
        <v/>
      </c>
      <c r="AD190" s="123" t="str">
        <f>IF(F190=$AB$1,J190,"")</f>
        <v/>
      </c>
      <c r="AF190" s="124" t="str">
        <f>IF(G190=$AE$1,J190,"")</f>
        <v/>
      </c>
      <c r="AG190" s="124"/>
    </row>
    <row r="191" spans="8:8" ht="35.1">
      <c r="A191" s="118">
        <v>5.0</v>
      </c>
      <c r="B191" s="50" t="str">
        <f>IF(A191&gt;=0,IF(A191&lt;=4,"S",IF(A191&lt;=9,"B"," "))," ")</f>
        <v>B</v>
      </c>
      <c r="C191" s="50" t="str">
        <f>IF(MOD(A191,2)=0,"R","G")</f>
        <v>G</v>
      </c>
      <c r="D191" s="50">
        <v>1.0</v>
      </c>
      <c r="F191" s="50" t="str">
        <f>B191&amp;B192&amp;B193&amp;B194&amp;B195&amp;A196</f>
        <v>BBBSS1</v>
      </c>
      <c r="G191" s="50" t="str">
        <f>C191&amp;C192&amp;C193&amp;C194&amp;C195&amp;A196</f>
        <v>GRGRR1</v>
      </c>
      <c r="H191" s="50" t="str">
        <f>B197</f>
        <v>B</v>
      </c>
      <c r="I191" s="50" t="str">
        <f>C197</f>
        <v>G</v>
      </c>
      <c r="J191" s="50">
        <f>A197</f>
        <v>7.0</v>
      </c>
      <c r="L191" s="50" t="str">
        <f>B191&amp;B192&amp;B193&amp;B194&amp;B195&amp;A196</f>
        <v>BBBSS1</v>
      </c>
      <c r="M191" s="50" t="str">
        <f>C191&amp;C192&amp;C193&amp;C194&amp;C195&amp;A196</f>
        <v>GRGRR1</v>
      </c>
      <c r="N191" s="50" t="str">
        <f>B197</f>
        <v>B</v>
      </c>
      <c r="O191" s="50" t="str">
        <f>C197</f>
        <v>G</v>
      </c>
      <c r="P191" s="50"/>
      <c r="Q191" s="50" t="str">
        <f>B191&amp;B192&amp;B193&amp;B194&amp;B195&amp;B196</f>
        <v>BBBSSS</v>
      </c>
      <c r="R191" s="119" t="str">
        <f>C191&amp;C192&amp;C193&amp;C194&amp;C195&amp;C196</f>
        <v>GRGRRG</v>
      </c>
      <c r="S191" s="119" t="str">
        <f>B197</f>
        <v>B</v>
      </c>
      <c r="T191" s="119" t="str">
        <f>C197</f>
        <v>G</v>
      </c>
      <c r="U191" s="119"/>
      <c r="V191" s="119" t="str">
        <f>B191&amp;B192&amp;B193&amp;B194&amp;B195</f>
        <v>BBBSS</v>
      </c>
      <c r="W191" s="119" t="str">
        <f>C191&amp;C192&amp;C193&amp;C194&amp;C195</f>
        <v>GRGRR</v>
      </c>
      <c r="X191" s="119" t="str">
        <f>B196</f>
        <v>S</v>
      </c>
      <c r="Y191" s="119" t="str">
        <f>C196</f>
        <v>G</v>
      </c>
      <c r="Z191" s="50"/>
      <c r="AC191" s="50" t="str">
        <f>IF(F191=$AB$1,H191&amp;I191,"")</f>
        <v/>
      </c>
      <c r="AD191" s="123" t="str">
        <f>IF(F191=$AB$1,J191,"")</f>
        <v/>
      </c>
      <c r="AF191" s="124" t="str">
        <f>IF(G191=$AE$1,J191,"")</f>
        <v/>
      </c>
      <c r="AG191" s="124"/>
    </row>
    <row r="192" spans="8:8" ht="35.1">
      <c r="A192" s="118">
        <v>6.0</v>
      </c>
      <c r="B192" s="50" t="str">
        <f>IF(A192&gt;=0,IF(A192&lt;=4,"S",IF(A192&lt;=9,"B"," "))," ")</f>
        <v>B</v>
      </c>
      <c r="C192" s="50" t="str">
        <f>IF(MOD(A192,2)=0,"R","G")</f>
        <v>R</v>
      </c>
      <c r="D192" s="50">
        <v>2.0</v>
      </c>
      <c r="F192" s="50" t="str">
        <f>B192&amp;B193&amp;B194&amp;B195&amp;B196&amp;A197</f>
        <v>BBSSS7</v>
      </c>
      <c r="G192" s="50" t="str">
        <f>C192&amp;C193&amp;C194&amp;C195&amp;C196&amp;A197</f>
        <v>RGRRG7</v>
      </c>
      <c r="H192" s="50" t="str">
        <f>B198</f>
        <v>B</v>
      </c>
      <c r="I192" s="50" t="str">
        <f>C198</f>
        <v>R</v>
      </c>
      <c r="J192" s="50">
        <f>A198</f>
        <v>6.0</v>
      </c>
      <c r="L192" s="50" t="str">
        <f>B192&amp;B193&amp;B194&amp;B195&amp;B196&amp;A197</f>
        <v>BBSSS7</v>
      </c>
      <c r="M192" s="50" t="str">
        <f>C192&amp;C193&amp;C194&amp;C195&amp;C196&amp;A197</f>
        <v>RGRRG7</v>
      </c>
      <c r="N192" s="50" t="str">
        <f>B198</f>
        <v>B</v>
      </c>
      <c r="O192" s="50" t="str">
        <f>C198</f>
        <v>R</v>
      </c>
      <c r="P192" s="50"/>
      <c r="Q192" s="50" t="str">
        <f>B192&amp;B193&amp;B194&amp;B195&amp;B196&amp;B197</f>
        <v>BBSSSB</v>
      </c>
      <c r="R192" s="119" t="str">
        <f>C192&amp;C193&amp;C194&amp;C195&amp;C196&amp;C197</f>
        <v>RGRRGG</v>
      </c>
      <c r="S192" s="119" t="str">
        <f>B198</f>
        <v>B</v>
      </c>
      <c r="T192" s="119" t="str">
        <f>C198</f>
        <v>R</v>
      </c>
      <c r="U192" s="119"/>
      <c r="V192" s="119" t="str">
        <f>B192&amp;B193&amp;B194&amp;B195&amp;B196</f>
        <v>BBSSS</v>
      </c>
      <c r="W192" s="119" t="str">
        <f>C192&amp;C193&amp;C194&amp;C195&amp;C196</f>
        <v>RGRRG</v>
      </c>
      <c r="X192" s="119" t="str">
        <f>B197</f>
        <v>B</v>
      </c>
      <c r="Y192" s="119" t="str">
        <f>C197</f>
        <v>G</v>
      </c>
      <c r="Z192" s="50"/>
      <c r="AC192" s="50" t="str">
        <f>IF(F192=$AB$1,H192&amp;I192,"")</f>
        <v/>
      </c>
      <c r="AD192" s="123" t="str">
        <f>IF(F192=$AB$1,J192,"")</f>
        <v/>
      </c>
      <c r="AF192" s="124" t="str">
        <f>IF(G192=$AE$1,J192,"")</f>
        <v/>
      </c>
      <c r="AG192" s="124"/>
    </row>
    <row r="193" spans="8:8" ht="35.1">
      <c r="A193" s="118">
        <v>9.0</v>
      </c>
      <c r="B193" s="50" t="str">
        <f>IF(A193&gt;=0,IF(A193&lt;=4,"S",IF(A193&lt;=9,"B"," "))," ")</f>
        <v>B</v>
      </c>
      <c r="C193" s="50" t="str">
        <f>IF(MOD(A193,2)=0,"R","G")</f>
        <v>G</v>
      </c>
      <c r="D193" s="50">
        <v>3.0</v>
      </c>
      <c r="F193" s="50" t="str">
        <f>B193&amp;B194&amp;B195&amp;B196&amp;B197&amp;A198</f>
        <v>BSSSB6</v>
      </c>
      <c r="G193" s="50" t="str">
        <f>C193&amp;C194&amp;C195&amp;C196&amp;C197&amp;A198</f>
        <v>GRRGG6</v>
      </c>
      <c r="H193" s="50" t="str">
        <f>B199</f>
        <v>B</v>
      </c>
      <c r="I193" s="50" t="str">
        <f>C199</f>
        <v>G</v>
      </c>
      <c r="J193" s="50">
        <f>A199</f>
        <v>9.0</v>
      </c>
      <c r="L193" s="50" t="str">
        <f>B193&amp;B194&amp;B195&amp;B196&amp;B197&amp;A198</f>
        <v>BSSSB6</v>
      </c>
      <c r="M193" s="50" t="str">
        <f>C193&amp;C194&amp;C195&amp;C196&amp;C197&amp;A198</f>
        <v>GRRGG6</v>
      </c>
      <c r="N193" s="50" t="str">
        <f>B199</f>
        <v>B</v>
      </c>
      <c r="O193" s="50" t="str">
        <f>C199</f>
        <v>G</v>
      </c>
      <c r="P193" s="50"/>
      <c r="Q193" s="50" t="str">
        <f>B193&amp;B194&amp;B195&amp;B196&amp;B197&amp;B198</f>
        <v>BSSSBB</v>
      </c>
      <c r="R193" s="119" t="str">
        <f>C193&amp;C194&amp;C195&amp;C196&amp;C197&amp;C198</f>
        <v>GRRGGR</v>
      </c>
      <c r="S193" s="119" t="str">
        <f>B199</f>
        <v>B</v>
      </c>
      <c r="T193" s="119" t="str">
        <f>C199</f>
        <v>G</v>
      </c>
      <c r="U193" s="119"/>
      <c r="V193" s="119" t="str">
        <f>B193&amp;B194&amp;B195&amp;B196&amp;B197</f>
        <v>BSSSB</v>
      </c>
      <c r="W193" s="119" t="str">
        <f>C193&amp;C194&amp;C195&amp;C196&amp;C197</f>
        <v>GRRGG</v>
      </c>
      <c r="X193" s="119" t="str">
        <f>B198</f>
        <v>B</v>
      </c>
      <c r="Y193" s="119" t="str">
        <f>C198</f>
        <v>R</v>
      </c>
      <c r="Z193" s="50"/>
      <c r="AC193" s="50" t="str">
        <f>IF(F193=$AB$1,H193&amp;I193,"")</f>
        <v/>
      </c>
      <c r="AD193" s="123" t="str">
        <f>IF(F193=$AB$1,J193,"")</f>
        <v/>
      </c>
      <c r="AF193" s="124" t="str">
        <f>IF(G193=$AE$1,J193,"")</f>
        <v/>
      </c>
      <c r="AG193" s="124"/>
    </row>
    <row r="194" spans="8:8" ht="35.1">
      <c r="A194" s="118">
        <v>0.0</v>
      </c>
      <c r="B194" s="50" t="str">
        <f>IF(A194&gt;=0,IF(A194&lt;=4,"S",IF(A194&lt;=9,"B"," "))," ")</f>
        <v>S</v>
      </c>
      <c r="C194" s="50" t="str">
        <f>IF(MOD(A194,2)=0,"R","G")</f>
        <v>R</v>
      </c>
      <c r="D194" s="50">
        <v>4.0</v>
      </c>
      <c r="F194" s="50" t="str">
        <f>B194&amp;B195&amp;B196&amp;B197&amp;B198&amp;A199</f>
        <v>SSSBB9</v>
      </c>
      <c r="G194" s="50" t="str">
        <f>C194&amp;C195&amp;C196&amp;C197&amp;C198&amp;A199</f>
        <v>RRGGR9</v>
      </c>
      <c r="H194" s="50" t="str">
        <f>B200</f>
        <v>B</v>
      </c>
      <c r="I194" s="50" t="str">
        <f>C200</f>
        <v>G</v>
      </c>
      <c r="J194" s="50">
        <f>A200</f>
        <v>5.0</v>
      </c>
      <c r="L194" s="50" t="str">
        <f>B194&amp;B195&amp;B196&amp;B197&amp;B198&amp;A199</f>
        <v>SSSBB9</v>
      </c>
      <c r="M194" s="50" t="str">
        <f>C194&amp;C195&amp;C196&amp;C197&amp;C198&amp;A199</f>
        <v>RRGGR9</v>
      </c>
      <c r="N194" s="50" t="str">
        <f>B200</f>
        <v>B</v>
      </c>
      <c r="O194" s="50" t="str">
        <f>C200</f>
        <v>G</v>
      </c>
      <c r="P194" s="50"/>
      <c r="Q194" s="50" t="str">
        <f>B194&amp;B195&amp;B196&amp;B197&amp;B198&amp;B199</f>
        <v>SSSBBB</v>
      </c>
      <c r="R194" s="119" t="str">
        <f>C194&amp;C195&amp;C196&amp;C197&amp;C198&amp;C199</f>
        <v>RRGGRG</v>
      </c>
      <c r="S194" s="119" t="str">
        <f>B200</f>
        <v>B</v>
      </c>
      <c r="T194" s="119" t="str">
        <f>C200</f>
        <v>G</v>
      </c>
      <c r="U194" s="119"/>
      <c r="V194" s="119" t="str">
        <f>B194&amp;B195&amp;B196&amp;B197&amp;B198</f>
        <v>SSSBB</v>
      </c>
      <c r="W194" s="119" t="str">
        <f>C194&amp;C195&amp;C196&amp;C197&amp;C198</f>
        <v>RRGGR</v>
      </c>
      <c r="X194" s="119" t="str">
        <f>B199</f>
        <v>B</v>
      </c>
      <c r="Y194" s="119" t="str">
        <f>C199</f>
        <v>G</v>
      </c>
      <c r="Z194" s="50"/>
      <c r="AC194" s="50" t="str">
        <f>IF(F194=$AB$1,H194&amp;I194,"")</f>
        <v/>
      </c>
      <c r="AD194" s="123" t="str">
        <f>IF(F194=$AB$1,J194,"")</f>
        <v/>
      </c>
      <c r="AF194" s="124" t="str">
        <f>IF(G194=$AE$1,J194,"")</f>
        <v/>
      </c>
      <c r="AG194" s="124"/>
    </row>
    <row r="195" spans="8:8" ht="35.1">
      <c r="A195" s="118">
        <v>2.0</v>
      </c>
      <c r="B195" s="50" t="str">
        <f>IF(A195&gt;=0,IF(A195&lt;=4,"S",IF(A195&lt;=9,"B"," "))," ")</f>
        <v>S</v>
      </c>
      <c r="C195" s="50" t="str">
        <f>IF(MOD(A195,2)=0,"R","G")</f>
        <v>R</v>
      </c>
      <c r="D195" s="50">
        <v>5.0</v>
      </c>
      <c r="F195" s="50" t="str">
        <f>B195&amp;B196&amp;B197&amp;B198&amp;B199&amp;A200</f>
        <v>SSBBB5</v>
      </c>
      <c r="G195" s="50" t="str">
        <f>C195&amp;C196&amp;C197&amp;C198&amp;C199&amp;A200</f>
        <v>RGGRG5</v>
      </c>
      <c r="H195" s="50" t="str">
        <f>B201</f>
        <v>S</v>
      </c>
      <c r="I195" s="50" t="str">
        <f>C201</f>
        <v>R</v>
      </c>
      <c r="J195" s="50">
        <f>A201</f>
        <v>0.0</v>
      </c>
      <c r="L195" s="50" t="str">
        <f>B195&amp;B196&amp;B197&amp;B198&amp;B199&amp;A200</f>
        <v>SSBBB5</v>
      </c>
      <c r="M195" s="50" t="str">
        <f>C195&amp;C196&amp;C197&amp;C198&amp;C199&amp;A200</f>
        <v>RGGRG5</v>
      </c>
      <c r="N195" s="50" t="str">
        <f>B201</f>
        <v>S</v>
      </c>
      <c r="O195" s="50" t="str">
        <f>C201</f>
        <v>R</v>
      </c>
      <c r="P195" s="50"/>
      <c r="Q195" s="50" t="str">
        <f>B195&amp;B196&amp;B197&amp;B198&amp;B199&amp;B200</f>
        <v>SSBBBB</v>
      </c>
      <c r="R195" s="119" t="str">
        <f>C195&amp;C196&amp;C197&amp;C198&amp;C199&amp;C200</f>
        <v>RGGRGG</v>
      </c>
      <c r="S195" s="119" t="str">
        <f>B201</f>
        <v>S</v>
      </c>
      <c r="T195" s="119" t="str">
        <f>C201</f>
        <v>R</v>
      </c>
      <c r="U195" s="119"/>
      <c r="V195" s="119" t="str">
        <f>B195&amp;B196&amp;B197&amp;B198&amp;B199</f>
        <v>SSBBB</v>
      </c>
      <c r="W195" s="119" t="str">
        <f>C195&amp;C196&amp;C197&amp;C198&amp;C199</f>
        <v>RGGRG</v>
      </c>
      <c r="X195" s="119" t="str">
        <f>B200</f>
        <v>B</v>
      </c>
      <c r="Y195" s="119" t="str">
        <f>C200</f>
        <v>G</v>
      </c>
      <c r="Z195" s="50"/>
      <c r="AC195" s="50" t="str">
        <f>IF(F195=$AB$1,H195&amp;I195,"")</f>
        <v/>
      </c>
      <c r="AD195" s="123" t="str">
        <f>IF(F195=$AB$1,J195,"")</f>
        <v/>
      </c>
      <c r="AF195" s="124" t="str">
        <f>IF(G195=$AE$1,J195,"")</f>
        <v/>
      </c>
      <c r="AG195" s="124"/>
    </row>
    <row r="196" spans="8:8" ht="35.1">
      <c r="A196" s="118">
        <v>1.0</v>
      </c>
      <c r="B196" s="50" t="str">
        <f>IF(A196&gt;=0,IF(A196&lt;=4,"S",IF(A196&lt;=9,"B"," "))," ")</f>
        <v>S</v>
      </c>
      <c r="C196" s="50" t="str">
        <f>IF(MOD(A196,2)=0,"R","G")</f>
        <v>G</v>
      </c>
      <c r="D196" s="50">
        <v>6.0</v>
      </c>
      <c r="F196" s="50" t="str">
        <f>B196&amp;B197&amp;B198&amp;B199&amp;B200&amp;A201</f>
        <v>SBBBB0</v>
      </c>
      <c r="G196" s="50" t="str">
        <f>C196&amp;C197&amp;C198&amp;C199&amp;C200&amp;A201</f>
        <v>GGRGG0</v>
      </c>
      <c r="H196" s="50" t="str">
        <f>B202</f>
        <v>B</v>
      </c>
      <c r="I196" s="50" t="str">
        <f>C202</f>
        <v>G</v>
      </c>
      <c r="J196" s="50">
        <f>A202</f>
        <v>5.0</v>
      </c>
      <c r="L196" s="50" t="str">
        <f>B196&amp;B197&amp;B198&amp;B199&amp;B200&amp;A201</f>
        <v>SBBBB0</v>
      </c>
      <c r="M196" s="50" t="str">
        <f>C196&amp;C197&amp;C198&amp;C199&amp;C200&amp;A201</f>
        <v>GGRGG0</v>
      </c>
      <c r="N196" s="50" t="str">
        <f>B202</f>
        <v>B</v>
      </c>
      <c r="O196" s="50" t="str">
        <f>C202</f>
        <v>G</v>
      </c>
      <c r="P196" s="50"/>
      <c r="Q196" s="50" t="str">
        <f>B196&amp;B197&amp;B198&amp;B199&amp;B200&amp;B201</f>
        <v>SBBBBS</v>
      </c>
      <c r="R196" s="119" t="str">
        <f>C196&amp;C197&amp;C198&amp;C199&amp;C200&amp;C201</f>
        <v>GGRGGR</v>
      </c>
      <c r="S196" s="119" t="str">
        <f>B202</f>
        <v>B</v>
      </c>
      <c r="T196" s="119" t="str">
        <f>C202</f>
        <v>G</v>
      </c>
      <c r="U196" s="119"/>
      <c r="V196" s="119" t="str">
        <f>B196&amp;B197&amp;B198&amp;B199&amp;B200</f>
        <v>SBBBB</v>
      </c>
      <c r="W196" s="119" t="str">
        <f>C196&amp;C197&amp;C198&amp;C199&amp;C200</f>
        <v>GGRGG</v>
      </c>
      <c r="X196" s="119" t="str">
        <f>B201</f>
        <v>S</v>
      </c>
      <c r="Y196" s="119" t="str">
        <f>C201</f>
        <v>R</v>
      </c>
      <c r="Z196" s="50"/>
      <c r="AC196" s="50" t="str">
        <f>IF(F196=$AB$1,H196&amp;I196,"")</f>
        <v/>
      </c>
      <c r="AD196" s="123" t="str">
        <f>IF(F196=$AB$1,J196,"")</f>
        <v/>
      </c>
      <c r="AF196" s="124" t="str">
        <f>IF(G196=$AE$1,J196,"")</f>
        <v/>
      </c>
      <c r="AG196" s="124"/>
    </row>
    <row r="197" spans="8:8" ht="35.1">
      <c r="A197" s="118">
        <v>7.0</v>
      </c>
      <c r="B197" s="50" t="str">
        <f>IF(A197&gt;=0,IF(A197&lt;=4,"S",IF(A197&lt;=9,"B"," "))," ")</f>
        <v>B</v>
      </c>
      <c r="C197" s="50" t="str">
        <f>IF(MOD(A197,2)=0,"R","G")</f>
        <v>G</v>
      </c>
      <c r="D197" s="50">
        <v>7.0</v>
      </c>
      <c r="F197" s="50" t="str">
        <f>B197&amp;B198&amp;B199&amp;B200&amp;B201&amp;A202</f>
        <v>BBBBS5</v>
      </c>
      <c r="G197" s="50" t="str">
        <f>C197&amp;C198&amp;C199&amp;C200&amp;C201&amp;A202</f>
        <v>GRGGR5</v>
      </c>
      <c r="H197" s="50" t="str">
        <f>B203</f>
        <v>S</v>
      </c>
      <c r="I197" s="50" t="str">
        <f>C203</f>
        <v>G</v>
      </c>
      <c r="J197" s="50">
        <f>A203</f>
        <v>1.0</v>
      </c>
      <c r="L197" s="50" t="str">
        <f>B197&amp;B198&amp;B199&amp;B200&amp;B201&amp;A202</f>
        <v>BBBBS5</v>
      </c>
      <c r="M197" s="50" t="str">
        <f>C197&amp;C198&amp;C199&amp;C200&amp;C201&amp;A202</f>
        <v>GRGGR5</v>
      </c>
      <c r="N197" s="50" t="str">
        <f>B203</f>
        <v>S</v>
      </c>
      <c r="O197" s="50" t="str">
        <f>C203</f>
        <v>G</v>
      </c>
      <c r="P197" s="50"/>
      <c r="Q197" s="50" t="str">
        <f>B197&amp;B198&amp;B199&amp;B200&amp;B201&amp;B202</f>
        <v>BBBBSB</v>
      </c>
      <c r="R197" s="119" t="str">
        <f>C197&amp;C198&amp;C199&amp;C200&amp;C201&amp;C202</f>
        <v>GRGGRG</v>
      </c>
      <c r="S197" s="119" t="str">
        <f>B203</f>
        <v>S</v>
      </c>
      <c r="T197" s="119" t="str">
        <f>C203</f>
        <v>G</v>
      </c>
      <c r="U197" s="119"/>
      <c r="V197" s="119" t="str">
        <f>B197&amp;B198&amp;B199&amp;B200&amp;B201</f>
        <v>BBBBS</v>
      </c>
      <c r="W197" s="119" t="str">
        <f>C197&amp;C198&amp;C199&amp;C200&amp;C201</f>
        <v>GRGGR</v>
      </c>
      <c r="X197" s="119" t="str">
        <f>B202</f>
        <v>B</v>
      </c>
      <c r="Y197" s="119" t="str">
        <f>C202</f>
        <v>G</v>
      </c>
      <c r="Z197" s="50"/>
      <c r="AC197" s="50" t="str">
        <f>IF(F197=$AB$1,H197&amp;I197,"")</f>
        <v/>
      </c>
      <c r="AD197" s="123" t="str">
        <f>IF(F197=$AB$1,J197,"")</f>
        <v/>
      </c>
      <c r="AF197" s="124" t="str">
        <f>IF(G197=$AE$1,J197,"")</f>
        <v/>
      </c>
      <c r="AG197" s="124"/>
    </row>
    <row r="198" spans="8:8" ht="35.1">
      <c r="A198" s="118">
        <v>6.0</v>
      </c>
      <c r="B198" s="50" t="str">
        <f>IF(A198&gt;=0,IF(A198&lt;=4,"S",IF(A198&lt;=9,"B"," "))," ")</f>
        <v>B</v>
      </c>
      <c r="C198" s="50" t="str">
        <f>IF(MOD(A198,2)=0,"R","G")</f>
        <v>R</v>
      </c>
      <c r="D198" s="50">
        <v>8.0</v>
      </c>
      <c r="F198" s="50" t="str">
        <f>B198&amp;B199&amp;B200&amp;B201&amp;B202&amp;A203</f>
        <v>BBBSB1</v>
      </c>
      <c r="G198" s="50" t="str">
        <f>C198&amp;C199&amp;C200&amp;C201&amp;C202&amp;A203</f>
        <v>RGGRG1</v>
      </c>
      <c r="H198" s="50" t="str">
        <f>B204</f>
        <v>B</v>
      </c>
      <c r="I198" s="50" t="str">
        <f>C204</f>
        <v>G</v>
      </c>
      <c r="J198" s="50">
        <f>A204</f>
        <v>9.0</v>
      </c>
      <c r="L198" s="50" t="str">
        <f>B198&amp;B199&amp;B200&amp;B201&amp;B202&amp;A203</f>
        <v>BBBSB1</v>
      </c>
      <c r="M198" s="50" t="str">
        <f>C198&amp;C199&amp;C200&amp;C201&amp;C202&amp;A203</f>
        <v>RGGRG1</v>
      </c>
      <c r="N198" s="50" t="str">
        <f>B204</f>
        <v>B</v>
      </c>
      <c r="O198" s="50" t="str">
        <f>C204</f>
        <v>G</v>
      </c>
      <c r="P198" s="50"/>
      <c r="Q198" s="50" t="str">
        <f>B198&amp;B199&amp;B200&amp;B201&amp;B202&amp;B203</f>
        <v>BBBSBS</v>
      </c>
      <c r="R198" s="119" t="str">
        <f>C198&amp;C199&amp;C200&amp;C201&amp;C202&amp;C203</f>
        <v>RGGRGG</v>
      </c>
      <c r="S198" s="119" t="str">
        <f>B204</f>
        <v>B</v>
      </c>
      <c r="T198" s="119" t="str">
        <f>C204</f>
        <v>G</v>
      </c>
      <c r="U198" s="119"/>
      <c r="V198" s="119" t="str">
        <f>B198&amp;B199&amp;B200&amp;B201&amp;B202</f>
        <v>BBBSB</v>
      </c>
      <c r="W198" s="119" t="str">
        <f>C198&amp;C199&amp;C200&amp;C201&amp;C202</f>
        <v>RGGRG</v>
      </c>
      <c r="X198" s="119" t="str">
        <f>B203</f>
        <v>S</v>
      </c>
      <c r="Y198" s="119" t="str">
        <f>C203</f>
        <v>G</v>
      </c>
      <c r="Z198" s="50"/>
      <c r="AC198" s="50" t="str">
        <f>IF(F198=$AB$1,H198&amp;I198,"")</f>
        <v/>
      </c>
      <c r="AD198" s="123" t="str">
        <f>IF(F198=$AB$1,J198,"")</f>
        <v/>
      </c>
      <c r="AF198" s="124" t="str">
        <f>IF(G198=$AE$1,J198,"")</f>
        <v/>
      </c>
      <c r="AG198" s="124"/>
    </row>
    <row r="199" spans="8:8" ht="35.1">
      <c r="A199" s="118">
        <v>9.0</v>
      </c>
      <c r="B199" s="50" t="str">
        <f>IF(A199&gt;=0,IF(A199&lt;=4,"S",IF(A199&lt;=9,"B"," "))," ")</f>
        <v>B</v>
      </c>
      <c r="C199" s="50" t="str">
        <f>IF(MOD(A199,2)=0,"R","G")</f>
        <v>G</v>
      </c>
      <c r="D199" s="50">
        <v>9.0</v>
      </c>
      <c r="F199" s="50" t="str">
        <f>B199&amp;B200&amp;B201&amp;B202&amp;B203&amp;A204</f>
        <v>BBSBS9</v>
      </c>
      <c r="G199" s="50" t="str">
        <f>C199&amp;C200&amp;C201&amp;C202&amp;C203&amp;A204</f>
        <v>GGRGG9</v>
      </c>
      <c r="H199" s="50" t="str">
        <f>B205</f>
        <v>B</v>
      </c>
      <c r="I199" s="50" t="str">
        <f>C205</f>
        <v>R</v>
      </c>
      <c r="J199" s="50">
        <f>A205</f>
        <v>6.0</v>
      </c>
      <c r="L199" s="50" t="str">
        <f>B199&amp;B200&amp;B201&amp;B202&amp;B203&amp;A204</f>
        <v>BBSBS9</v>
      </c>
      <c r="M199" s="50" t="str">
        <f>C199&amp;C200&amp;C201&amp;C202&amp;C203&amp;A204</f>
        <v>GGRGG9</v>
      </c>
      <c r="N199" s="50" t="str">
        <f>B205</f>
        <v>B</v>
      </c>
      <c r="O199" s="50" t="str">
        <f>C205</f>
        <v>R</v>
      </c>
      <c r="P199" s="50"/>
      <c r="Q199" s="50" t="str">
        <f>B199&amp;B200&amp;B201&amp;B202&amp;B203&amp;B204</f>
        <v>BBSBSB</v>
      </c>
      <c r="R199" s="119" t="str">
        <f>C199&amp;C200&amp;C201&amp;C202&amp;C203&amp;C204</f>
        <v>GGRGGG</v>
      </c>
      <c r="S199" s="119" t="str">
        <f>B205</f>
        <v>B</v>
      </c>
      <c r="T199" s="119" t="str">
        <f>C205</f>
        <v>R</v>
      </c>
      <c r="U199" s="119"/>
      <c r="V199" s="119" t="str">
        <f>B199&amp;B200&amp;B201&amp;B202&amp;B203</f>
        <v>BBSBS</v>
      </c>
      <c r="W199" s="119" t="str">
        <f>C199&amp;C200&amp;C201&amp;C202&amp;C203</f>
        <v>GGRGG</v>
      </c>
      <c r="X199" s="119" t="str">
        <f>B204</f>
        <v>B</v>
      </c>
      <c r="Y199" s="119" t="str">
        <f>C204</f>
        <v>G</v>
      </c>
      <c r="Z199" s="50"/>
      <c r="AC199" s="50" t="str">
        <f>IF(F199=$AB$1,H199&amp;I199,"")</f>
        <v/>
      </c>
      <c r="AD199" s="123" t="str">
        <f>IF(F199=$AB$1,J199,"")</f>
        <v/>
      </c>
      <c r="AF199" s="124" t="str">
        <f>IF(G199=$AE$1,J199,"")</f>
        <v/>
      </c>
      <c r="AG199" s="124"/>
    </row>
    <row r="200" spans="8:8" ht="35.1">
      <c r="A200" s="118">
        <v>5.0</v>
      </c>
      <c r="B200" s="50" t="str">
        <f>IF(A200&gt;=0,IF(A200&lt;=4,"S",IF(A200&lt;=9,"B"," "))," ")</f>
        <v>B</v>
      </c>
      <c r="C200" s="50" t="str">
        <f>IF(MOD(A200,2)=0,"R","G")</f>
        <v>G</v>
      </c>
      <c r="D200" s="50">
        <v>0.0</v>
      </c>
      <c r="F200" s="50" t="str">
        <f>B200&amp;B201&amp;B202&amp;B203&amp;B204&amp;A205</f>
        <v>BSBSB6</v>
      </c>
      <c r="G200" s="50" t="str">
        <f>C200&amp;C201&amp;C202&amp;C203&amp;C204&amp;A205</f>
        <v>GRGGG6</v>
      </c>
      <c r="H200" s="50" t="str">
        <f>B206</f>
        <v>B</v>
      </c>
      <c r="I200" s="50" t="str">
        <f>C206</f>
        <v>R</v>
      </c>
      <c r="J200" s="50">
        <f>A206</f>
        <v>8.0</v>
      </c>
      <c r="L200" s="50" t="str">
        <f>B200&amp;B201&amp;B202&amp;B203&amp;B204&amp;A205</f>
        <v>BSBSB6</v>
      </c>
      <c r="M200" s="50" t="str">
        <f>C200&amp;C201&amp;C202&amp;C203&amp;C204&amp;A205</f>
        <v>GRGGG6</v>
      </c>
      <c r="N200" s="50" t="str">
        <f>B206</f>
        <v>B</v>
      </c>
      <c r="O200" s="50" t="str">
        <f>C206</f>
        <v>R</v>
      </c>
      <c r="P200" s="50"/>
      <c r="Q200" s="50" t="str">
        <f>B200&amp;B201&amp;B202&amp;B203&amp;B204&amp;B205</f>
        <v>BSBSBB</v>
      </c>
      <c r="R200" s="119" t="str">
        <f>C200&amp;C201&amp;C202&amp;C203&amp;C204&amp;C205</f>
        <v>GRGGGR</v>
      </c>
      <c r="S200" s="119" t="str">
        <f>B206</f>
        <v>B</v>
      </c>
      <c r="T200" s="119" t="str">
        <f>C206</f>
        <v>R</v>
      </c>
      <c r="U200" s="119"/>
      <c r="V200" s="119" t="str">
        <f>B200&amp;B201&amp;B202&amp;B203&amp;B204</f>
        <v>BSBSB</v>
      </c>
      <c r="W200" s="119" t="str">
        <f>C200&amp;C201&amp;C202&amp;C203&amp;C204</f>
        <v>GRGGG</v>
      </c>
      <c r="X200" s="119" t="str">
        <f>B205</f>
        <v>B</v>
      </c>
      <c r="Y200" s="119" t="str">
        <f>C205</f>
        <v>R</v>
      </c>
      <c r="Z200" s="50"/>
      <c r="AC200" s="50" t="str">
        <f>IF(F200=$AB$1,H200&amp;I200,"")</f>
        <v/>
      </c>
      <c r="AD200" s="123" t="str">
        <f>IF(F200=$AB$1,J200,"")</f>
        <v/>
      </c>
      <c r="AF200" s="124" t="str">
        <f>IF(G200=$AE$1,J200,"")</f>
        <v/>
      </c>
      <c r="AG200" s="124"/>
    </row>
    <row r="201" spans="8:8" ht="35.1">
      <c r="A201" s="118">
        <v>0.0</v>
      </c>
      <c r="B201" s="50" t="str">
        <f>IF(A201&gt;=0,IF(A201&lt;=4,"S",IF(A201&lt;=9,"B"," "))," ")</f>
        <v>S</v>
      </c>
      <c r="C201" s="50" t="str">
        <f>IF(MOD(A201,2)=0,"R","G")</f>
        <v>R</v>
      </c>
      <c r="D201" s="50">
        <v>1.0</v>
      </c>
      <c r="F201" s="50" t="str">
        <f>B201&amp;B202&amp;B203&amp;B204&amp;B205&amp;A206</f>
        <v>SBSBB8</v>
      </c>
      <c r="G201" s="50" t="str">
        <f>C201&amp;C202&amp;C203&amp;C204&amp;C205&amp;A206</f>
        <v>RGGGR8</v>
      </c>
      <c r="H201" s="50" t="str">
        <f>B207</f>
        <v>B</v>
      </c>
      <c r="I201" s="50" t="str">
        <f>C207</f>
        <v>G</v>
      </c>
      <c r="J201" s="50">
        <f>A207</f>
        <v>9.0</v>
      </c>
      <c r="L201" s="50" t="str">
        <f>B201&amp;B202&amp;B203&amp;B204&amp;B205&amp;A206</f>
        <v>SBSBB8</v>
      </c>
      <c r="M201" s="50" t="str">
        <f>C201&amp;C202&amp;C203&amp;C204&amp;C205&amp;A206</f>
        <v>RGGGR8</v>
      </c>
      <c r="N201" s="50" t="str">
        <f>B207</f>
        <v>B</v>
      </c>
      <c r="O201" s="50" t="str">
        <f>C207</f>
        <v>G</v>
      </c>
      <c r="P201" s="50"/>
      <c r="Q201" s="50" t="str">
        <f>B201&amp;B202&amp;B203&amp;B204&amp;B205&amp;B206</f>
        <v>SBSBBB</v>
      </c>
      <c r="R201" s="119" t="str">
        <f>C201&amp;C202&amp;C203&amp;C204&amp;C205&amp;C206</f>
        <v>RGGGRR</v>
      </c>
      <c r="S201" s="119" t="str">
        <f>B207</f>
        <v>B</v>
      </c>
      <c r="T201" s="119" t="str">
        <f>C207</f>
        <v>G</v>
      </c>
      <c r="U201" s="119"/>
      <c r="V201" s="119" t="str">
        <f>B201&amp;B202&amp;B203&amp;B204&amp;B205</f>
        <v>SBSBB</v>
      </c>
      <c r="W201" s="119" t="str">
        <f>C201&amp;C202&amp;C203&amp;C204&amp;C205</f>
        <v>RGGGR</v>
      </c>
      <c r="X201" s="119" t="str">
        <f>B206</f>
        <v>B</v>
      </c>
      <c r="Y201" s="119" t="str">
        <f>C206</f>
        <v>R</v>
      </c>
      <c r="Z201" s="50"/>
      <c r="AC201" s="50" t="str">
        <f>IF(F201=$AB$1,H201&amp;I201,"")</f>
        <v/>
      </c>
      <c r="AD201" s="123" t="str">
        <f>IF(F201=$AB$1,J201,"")</f>
        <v/>
      </c>
      <c r="AF201" s="124" t="str">
        <f>IF(G201=$AE$1,J201,"")</f>
        <v/>
      </c>
      <c r="AG201" s="124"/>
    </row>
    <row r="202" spans="8:8" ht="35.1">
      <c r="A202" s="118">
        <v>5.0</v>
      </c>
      <c r="B202" s="50" t="str">
        <f>IF(A202&gt;=0,IF(A202&lt;=4,"S",IF(A202&lt;=9,"B"," "))," ")</f>
        <v>B</v>
      </c>
      <c r="C202" s="50" t="str">
        <f>IF(MOD(A202,2)=0,"R","G")</f>
        <v>G</v>
      </c>
      <c r="D202" s="50">
        <v>2.0</v>
      </c>
      <c r="F202" s="50" t="str">
        <f>B202&amp;B203&amp;B204&amp;B205&amp;B206&amp;A207</f>
        <v>BSBBB9</v>
      </c>
      <c r="G202" s="50" t="str">
        <f>C202&amp;C203&amp;C204&amp;C205&amp;C206&amp;A207</f>
        <v>GGGRR9</v>
      </c>
      <c r="H202" s="50" t="str">
        <f>B208</f>
        <v>B</v>
      </c>
      <c r="I202" s="50" t="str">
        <f>C208</f>
        <v>G</v>
      </c>
      <c r="J202" s="50">
        <f>A208</f>
        <v>5.0</v>
      </c>
      <c r="L202" s="50" t="str">
        <f>B202&amp;B203&amp;B204&amp;B205&amp;B206&amp;A207</f>
        <v>BSBBB9</v>
      </c>
      <c r="M202" s="50" t="str">
        <f>C202&amp;C203&amp;C204&amp;C205&amp;C206&amp;A207</f>
        <v>GGGRR9</v>
      </c>
      <c r="N202" s="50" t="str">
        <f>B208</f>
        <v>B</v>
      </c>
      <c r="O202" s="50" t="str">
        <f>C208</f>
        <v>G</v>
      </c>
      <c r="P202" s="50"/>
      <c r="Q202" s="50" t="str">
        <f>B202&amp;B203&amp;B204&amp;B205&amp;B206&amp;B207</f>
        <v>BSBBBB</v>
      </c>
      <c r="R202" s="119" t="str">
        <f>C202&amp;C203&amp;C204&amp;C205&amp;C206&amp;C207</f>
        <v>GGGRRG</v>
      </c>
      <c r="S202" s="119" t="str">
        <f>B208</f>
        <v>B</v>
      </c>
      <c r="T202" s="119" t="str">
        <f>C208</f>
        <v>G</v>
      </c>
      <c r="U202" s="119"/>
      <c r="V202" s="119" t="str">
        <f>B202&amp;B203&amp;B204&amp;B205&amp;B206</f>
        <v>BSBBB</v>
      </c>
      <c r="W202" s="119" t="str">
        <f>C202&amp;C203&amp;C204&amp;C205&amp;C206</f>
        <v>GGGRR</v>
      </c>
      <c r="X202" s="119" t="str">
        <f>B207</f>
        <v>B</v>
      </c>
      <c r="Y202" s="119" t="str">
        <f>C207</f>
        <v>G</v>
      </c>
      <c r="Z202" s="50"/>
      <c r="AC202" s="50" t="str">
        <f>IF(F202=$AB$1,H202&amp;I202,"")</f>
        <v/>
      </c>
      <c r="AD202" s="123" t="str">
        <f>IF(F202=$AB$1,J202,"")</f>
        <v/>
      </c>
      <c r="AF202" s="124" t="str">
        <f>IF(G202=$AE$1,J202,"")</f>
        <v/>
      </c>
      <c r="AG202" s="124"/>
    </row>
    <row r="203" spans="8:8" ht="35.1">
      <c r="A203" s="118">
        <v>1.0</v>
      </c>
      <c r="B203" s="50" t="str">
        <f>IF(A203&gt;=0,IF(A203&lt;=4,"S",IF(A203&lt;=9,"B"," "))," ")</f>
        <v>S</v>
      </c>
      <c r="C203" s="50" t="str">
        <f>IF(MOD(A203,2)=0,"R","G")</f>
        <v>G</v>
      </c>
      <c r="D203" s="50">
        <v>3.0</v>
      </c>
      <c r="F203" s="50" t="str">
        <f>B203&amp;B204&amp;B205&amp;B206&amp;B207&amp;A208</f>
        <v>SBBBB5</v>
      </c>
      <c r="G203" s="50" t="str">
        <f>C203&amp;C204&amp;C205&amp;C206&amp;C207&amp;A208</f>
        <v>GGRRG5</v>
      </c>
      <c r="H203" s="50" t="str">
        <f>B209</f>
        <v>S</v>
      </c>
      <c r="I203" s="50" t="str">
        <f>C209</f>
        <v>G</v>
      </c>
      <c r="J203" s="50">
        <f>A209</f>
        <v>3.0</v>
      </c>
      <c r="L203" s="50" t="str">
        <f>B203&amp;B204&amp;B205&amp;B206&amp;B207&amp;A208</f>
        <v>SBBBB5</v>
      </c>
      <c r="M203" s="50" t="str">
        <f>C203&amp;C204&amp;C205&amp;C206&amp;C207&amp;A208</f>
        <v>GGRRG5</v>
      </c>
      <c r="N203" s="50" t="str">
        <f>B209</f>
        <v>S</v>
      </c>
      <c r="O203" s="50" t="str">
        <f>C209</f>
        <v>G</v>
      </c>
      <c r="P203" s="50"/>
      <c r="Q203" s="50" t="str">
        <f>B203&amp;B204&amp;B205&amp;B206&amp;B207&amp;B208</f>
        <v>SBBBBB</v>
      </c>
      <c r="R203" s="119" t="str">
        <f>C203&amp;C204&amp;C205&amp;C206&amp;C207&amp;C208</f>
        <v>GGRRGG</v>
      </c>
      <c r="S203" s="119" t="str">
        <f>B209</f>
        <v>S</v>
      </c>
      <c r="T203" s="119" t="str">
        <f>C209</f>
        <v>G</v>
      </c>
      <c r="U203" s="119"/>
      <c r="V203" s="119" t="str">
        <f>B203&amp;B204&amp;B205&amp;B206&amp;B207</f>
        <v>SBBBB</v>
      </c>
      <c r="W203" s="119" t="str">
        <f>C203&amp;C204&amp;C205&amp;C206&amp;C207</f>
        <v>GGRRG</v>
      </c>
      <c r="X203" s="119" t="str">
        <f>B208</f>
        <v>B</v>
      </c>
      <c r="Y203" s="119" t="str">
        <f>C208</f>
        <v>G</v>
      </c>
      <c r="Z203" s="50"/>
      <c r="AC203" s="50" t="str">
        <f>IF(F203=$AB$1,H203&amp;I203,"")</f>
        <v/>
      </c>
      <c r="AD203" s="123" t="str">
        <f>IF(F203=$AB$1,J203,"")</f>
        <v/>
      </c>
      <c r="AF203" s="124" t="str">
        <f>IF(G203=$AE$1,J203,"")</f>
        <v/>
      </c>
      <c r="AG203" s="124"/>
    </row>
    <row r="204" spans="8:8" ht="35.1">
      <c r="A204" s="118">
        <v>9.0</v>
      </c>
      <c r="B204" s="50" t="str">
        <f>IF(A204&gt;=0,IF(A204&lt;=4,"S",IF(A204&lt;=9,"B"," "))," ")</f>
        <v>B</v>
      </c>
      <c r="C204" s="50" t="str">
        <f>IF(MOD(A204,2)=0,"R","G")</f>
        <v>G</v>
      </c>
      <c r="D204" s="50">
        <v>4.0</v>
      </c>
      <c r="F204" s="50" t="str">
        <f>B204&amp;B205&amp;B206&amp;B207&amp;B208&amp;A209</f>
        <v>BBBBB3</v>
      </c>
      <c r="G204" s="50" t="str">
        <f>C204&amp;C205&amp;C206&amp;C207&amp;C208&amp;A209</f>
        <v>GRRGG3</v>
      </c>
      <c r="H204" s="50" t="str">
        <f>B210</f>
        <v>B</v>
      </c>
      <c r="I204" s="50" t="str">
        <f>C210</f>
        <v>R</v>
      </c>
      <c r="J204" s="50">
        <f>A210</f>
        <v>8.0</v>
      </c>
      <c r="L204" s="50" t="str">
        <f>B204&amp;B205&amp;B206&amp;B207&amp;B208&amp;A209</f>
        <v>BBBBB3</v>
      </c>
      <c r="M204" s="50" t="str">
        <f>C204&amp;C205&amp;C206&amp;C207&amp;C208&amp;A209</f>
        <v>GRRGG3</v>
      </c>
      <c r="N204" s="50" t="str">
        <f>B210</f>
        <v>B</v>
      </c>
      <c r="O204" s="50" t="str">
        <f>C210</f>
        <v>R</v>
      </c>
      <c r="P204" s="50"/>
      <c r="Q204" s="50" t="str">
        <f>B204&amp;B205&amp;B206&amp;B207&amp;B208&amp;B209</f>
        <v>BBBBBS</v>
      </c>
      <c r="R204" s="119" t="str">
        <f>C204&amp;C205&amp;C206&amp;C207&amp;C208&amp;C209</f>
        <v>GRRGGG</v>
      </c>
      <c r="S204" s="119" t="str">
        <f>B210</f>
        <v>B</v>
      </c>
      <c r="T204" s="119" t="str">
        <f>C210</f>
        <v>R</v>
      </c>
      <c r="U204" s="119"/>
      <c r="V204" s="119" t="str">
        <f>B204&amp;B205&amp;B206&amp;B207&amp;B208</f>
        <v>BBBBB</v>
      </c>
      <c r="W204" s="119" t="str">
        <f>C204&amp;C205&amp;C206&amp;C207&amp;C208</f>
        <v>GRRGG</v>
      </c>
      <c r="X204" s="119" t="str">
        <f>B209</f>
        <v>S</v>
      </c>
      <c r="Y204" s="119" t="str">
        <f>C209</f>
        <v>G</v>
      </c>
      <c r="Z204" s="50"/>
      <c r="AC204" s="50" t="str">
        <f>IF(F204=$AB$1,H204&amp;I204,"")</f>
        <v/>
      </c>
      <c r="AD204" s="123" t="str">
        <f>IF(F204=$AB$1,J204,"")</f>
        <v/>
      </c>
      <c r="AF204" s="124" t="str">
        <f>IF(G204=$AE$1,J204,"")</f>
        <v/>
      </c>
      <c r="AG204" s="124"/>
    </row>
    <row r="205" spans="8:8" ht="35.1">
      <c r="A205" s="118">
        <v>6.0</v>
      </c>
      <c r="B205" s="50" t="str">
        <f>IF(A205&gt;=0,IF(A205&lt;=4,"S",IF(A205&lt;=9,"B"," "))," ")</f>
        <v>B</v>
      </c>
      <c r="C205" s="50" t="str">
        <f>IF(MOD(A205,2)=0,"R","G")</f>
        <v>R</v>
      </c>
      <c r="D205" s="50">
        <v>5.0</v>
      </c>
      <c r="F205" s="50" t="str">
        <f>B205&amp;B206&amp;B207&amp;B208&amp;B209&amp;A210</f>
        <v>BBBBS8</v>
      </c>
      <c r="G205" s="50" t="str">
        <f>C205&amp;C206&amp;C207&amp;C208&amp;C209&amp;A210</f>
        <v>RRGGG8</v>
      </c>
      <c r="H205" s="50" t="str">
        <f>B211</f>
        <v>S</v>
      </c>
      <c r="I205" s="50" t="str">
        <f>C211</f>
        <v>G</v>
      </c>
      <c r="J205" s="50">
        <f>A211</f>
        <v>1.0</v>
      </c>
      <c r="L205" s="50" t="str">
        <f>B205&amp;B206&amp;B207&amp;B208&amp;B209&amp;A210</f>
        <v>BBBBS8</v>
      </c>
      <c r="M205" s="50" t="str">
        <f>C205&amp;C206&amp;C207&amp;C208&amp;C209&amp;A210</f>
        <v>RRGGG8</v>
      </c>
      <c r="N205" s="50" t="str">
        <f>B211</f>
        <v>S</v>
      </c>
      <c r="O205" s="50" t="str">
        <f>C211</f>
        <v>G</v>
      </c>
      <c r="P205" s="50"/>
      <c r="Q205" s="50" t="str">
        <f>B205&amp;B206&amp;B207&amp;B208&amp;B209&amp;B210</f>
        <v>BBBBSB</v>
      </c>
      <c r="R205" s="119" t="str">
        <f>C205&amp;C206&amp;C207&amp;C208&amp;C209&amp;C210</f>
        <v>RRGGGR</v>
      </c>
      <c r="S205" s="119" t="str">
        <f>B211</f>
        <v>S</v>
      </c>
      <c r="T205" s="119" t="str">
        <f>C211</f>
        <v>G</v>
      </c>
      <c r="U205" s="119"/>
      <c r="V205" s="119" t="str">
        <f>B205&amp;B206&amp;B207&amp;B208&amp;B209</f>
        <v>BBBBS</v>
      </c>
      <c r="W205" s="119" t="str">
        <f>C205&amp;C206&amp;C207&amp;C208&amp;C209</f>
        <v>RRGGG</v>
      </c>
      <c r="X205" s="119" t="str">
        <f>B210</f>
        <v>B</v>
      </c>
      <c r="Y205" s="119" t="str">
        <f>C210</f>
        <v>R</v>
      </c>
      <c r="Z205" s="50"/>
      <c r="AC205" s="50" t="str">
        <f>IF(F205=$AB$1,H205&amp;I205,"")</f>
        <v/>
      </c>
      <c r="AD205" s="123" t="str">
        <f>IF(F205=$AB$1,J205,"")</f>
        <v/>
      </c>
      <c r="AF205" s="124" t="str">
        <f>IF(G205=$AE$1,J205,"")</f>
        <v/>
      </c>
      <c r="AG205" s="124"/>
    </row>
    <row r="206" spans="8:8" ht="35.1">
      <c r="A206" s="118">
        <v>8.0</v>
      </c>
      <c r="B206" s="50" t="str">
        <f>IF(A206&gt;=0,IF(A206&lt;=4,"S",IF(A206&lt;=9,"B"," "))," ")</f>
        <v>B</v>
      </c>
      <c r="C206" s="50" t="str">
        <f>IF(MOD(A206,2)=0,"R","G")</f>
        <v>R</v>
      </c>
      <c r="D206" s="50">
        <v>6.0</v>
      </c>
      <c r="F206" s="50" t="str">
        <f>B206&amp;B207&amp;B208&amp;B209&amp;B210&amp;A211</f>
        <v>BBBSB1</v>
      </c>
      <c r="G206" s="50" t="str">
        <f>C206&amp;C207&amp;C208&amp;C209&amp;C210&amp;A211</f>
        <v>RGGGR1</v>
      </c>
      <c r="H206" s="50" t="str">
        <f>B212</f>
        <v>B</v>
      </c>
      <c r="I206" s="50" t="str">
        <f>C212</f>
        <v>G</v>
      </c>
      <c r="J206" s="50">
        <f>A212</f>
        <v>5.0</v>
      </c>
      <c r="L206" s="50" t="str">
        <f>B206&amp;B207&amp;B208&amp;B209&amp;B210&amp;A211</f>
        <v>BBBSB1</v>
      </c>
      <c r="M206" s="50" t="str">
        <f>C206&amp;C207&amp;C208&amp;C209&amp;C210&amp;A211</f>
        <v>RGGGR1</v>
      </c>
      <c r="N206" s="50" t="str">
        <f>B212</f>
        <v>B</v>
      </c>
      <c r="O206" s="50" t="str">
        <f>C212</f>
        <v>G</v>
      </c>
      <c r="P206" s="50"/>
      <c r="Q206" s="50" t="str">
        <f>B206&amp;B207&amp;B208&amp;B209&amp;B210&amp;B211</f>
        <v>BBBSBS</v>
      </c>
      <c r="R206" s="119" t="str">
        <f>C206&amp;C207&amp;C208&amp;C209&amp;C210&amp;C211</f>
        <v>RGGGRG</v>
      </c>
      <c r="S206" s="119" t="str">
        <f>B212</f>
        <v>B</v>
      </c>
      <c r="T206" s="119" t="str">
        <f>C212</f>
        <v>G</v>
      </c>
      <c r="U206" s="119"/>
      <c r="V206" s="119" t="str">
        <f>B206&amp;B207&amp;B208&amp;B209&amp;B210</f>
        <v>BBBSB</v>
      </c>
      <c r="W206" s="119" t="str">
        <f>C206&amp;C207&amp;C208&amp;C209&amp;C210</f>
        <v>RGGGR</v>
      </c>
      <c r="X206" s="119" t="str">
        <f>B211</f>
        <v>S</v>
      </c>
      <c r="Y206" s="119" t="str">
        <f>C211</f>
        <v>G</v>
      </c>
      <c r="Z206" s="50"/>
      <c r="AC206" s="50" t="str">
        <f>IF(F206=$AB$1,H206&amp;I206,"")</f>
        <v/>
      </c>
      <c r="AD206" s="123" t="str">
        <f>IF(F206=$AB$1,J206,"")</f>
        <v/>
      </c>
      <c r="AF206" s="124" t="str">
        <f>IF(G206=$AE$1,J206,"")</f>
        <v/>
      </c>
      <c r="AG206" s="124"/>
    </row>
    <row r="207" spans="8:8" ht="35.1">
      <c r="A207" s="118">
        <v>9.0</v>
      </c>
      <c r="B207" s="50" t="str">
        <f>IF(A207&gt;=0,IF(A207&lt;=4,"S",IF(A207&lt;=9,"B"," "))," ")</f>
        <v>B</v>
      </c>
      <c r="C207" s="50" t="str">
        <f>IF(MOD(A207,2)=0,"R","G")</f>
        <v>G</v>
      </c>
      <c r="D207" s="50">
        <v>7.0</v>
      </c>
      <c r="F207" s="50" t="str">
        <f>B207&amp;B208&amp;B209&amp;B210&amp;B211&amp;A212</f>
        <v>BBSBS5</v>
      </c>
      <c r="G207" s="50" t="str">
        <f>C207&amp;C208&amp;C209&amp;C210&amp;C211&amp;A212</f>
        <v>GGGRG5</v>
      </c>
      <c r="H207" s="50" t="str">
        <f>B213</f>
        <v>S</v>
      </c>
      <c r="I207" s="50" t="str">
        <f>C213</f>
        <v>G</v>
      </c>
      <c r="J207" s="50">
        <f>A213</f>
        <v>1.0</v>
      </c>
      <c r="L207" s="50" t="str">
        <f>B207&amp;B208&amp;B209&amp;B210&amp;B211&amp;A212</f>
        <v>BBSBS5</v>
      </c>
      <c r="M207" s="50" t="str">
        <f>C207&amp;C208&amp;C209&amp;C210&amp;C211&amp;A212</f>
        <v>GGGRG5</v>
      </c>
      <c r="N207" s="50" t="str">
        <f>B213</f>
        <v>S</v>
      </c>
      <c r="O207" s="50" t="str">
        <f>C213</f>
        <v>G</v>
      </c>
      <c r="P207" s="50"/>
      <c r="Q207" s="50" t="str">
        <f>B207&amp;B208&amp;B209&amp;B210&amp;B211&amp;B212</f>
        <v>BBSBSB</v>
      </c>
      <c r="R207" s="119" t="str">
        <f>C207&amp;C208&amp;C209&amp;C210&amp;C211&amp;C212</f>
        <v>GGGRGG</v>
      </c>
      <c r="S207" s="119" t="str">
        <f>B213</f>
        <v>S</v>
      </c>
      <c r="T207" s="119" t="str">
        <f>C213</f>
        <v>G</v>
      </c>
      <c r="U207" s="119"/>
      <c r="V207" s="119" t="str">
        <f>B207&amp;B208&amp;B209&amp;B210&amp;B211</f>
        <v>BBSBS</v>
      </c>
      <c r="W207" s="119" t="str">
        <f>C207&amp;C208&amp;C209&amp;C210&amp;C211</f>
        <v>GGGRG</v>
      </c>
      <c r="X207" s="119" t="str">
        <f>B212</f>
        <v>B</v>
      </c>
      <c r="Y207" s="119" t="str">
        <f>C212</f>
        <v>G</v>
      </c>
      <c r="Z207" s="50"/>
      <c r="AC207" s="50" t="str">
        <f>IF(F207=$AB$1,H207&amp;I207,"")</f>
        <v/>
      </c>
      <c r="AD207" s="123" t="str">
        <f>IF(F207=$AB$1,J207,"")</f>
        <v/>
      </c>
      <c r="AF207" s="124" t="str">
        <f>IF(G207=$AE$1,J207,"")</f>
        <v/>
      </c>
      <c r="AG207" s="124"/>
    </row>
    <row r="208" spans="8:8" ht="35.1">
      <c r="A208" s="118">
        <v>5.0</v>
      </c>
      <c r="B208" s="50" t="str">
        <f>IF(A208&gt;=0,IF(A208&lt;=4,"S",IF(A208&lt;=9,"B"," "))," ")</f>
        <v>B</v>
      </c>
      <c r="C208" s="50" t="str">
        <f>IF(MOD(A208,2)=0,"R","G")</f>
        <v>G</v>
      </c>
      <c r="D208" s="50">
        <v>8.0</v>
      </c>
      <c r="F208" s="50" t="str">
        <f>B208&amp;B209&amp;B210&amp;B211&amp;B212&amp;A213</f>
        <v>BSBSB1</v>
      </c>
      <c r="G208" s="50" t="str">
        <f>C208&amp;C209&amp;C210&amp;C211&amp;C212&amp;A213</f>
        <v>GGRGG1</v>
      </c>
      <c r="H208" s="50" t="str">
        <f>B214</f>
        <v>S</v>
      </c>
      <c r="I208" s="50" t="str">
        <f>C214</f>
        <v>G</v>
      </c>
      <c r="J208" s="50">
        <f>A214</f>
        <v>1.0</v>
      </c>
      <c r="L208" s="50" t="str">
        <f>B208&amp;B209&amp;B210&amp;B211&amp;B212&amp;A213</f>
        <v>BSBSB1</v>
      </c>
      <c r="M208" s="50" t="str">
        <f>C208&amp;C209&amp;C210&amp;C211&amp;C212&amp;A213</f>
        <v>GGRGG1</v>
      </c>
      <c r="N208" s="50" t="str">
        <f>B214</f>
        <v>S</v>
      </c>
      <c r="O208" s="50" t="str">
        <f>C214</f>
        <v>G</v>
      </c>
      <c r="P208" s="50"/>
      <c r="Q208" s="50" t="str">
        <f>B208&amp;B209&amp;B210&amp;B211&amp;B212&amp;B213</f>
        <v>BSBSBS</v>
      </c>
      <c r="R208" s="119" t="str">
        <f>C208&amp;C209&amp;C210&amp;C211&amp;C212&amp;C213</f>
        <v>GGRGGG</v>
      </c>
      <c r="S208" s="119" t="str">
        <f>B214</f>
        <v>S</v>
      </c>
      <c r="T208" s="119" t="str">
        <f>C214</f>
        <v>G</v>
      </c>
      <c r="U208" s="119"/>
      <c r="V208" s="119" t="str">
        <f>B208&amp;B209&amp;B210&amp;B211&amp;B212</f>
        <v>BSBSB</v>
      </c>
      <c r="W208" s="119" t="str">
        <f>C208&amp;C209&amp;C210&amp;C211&amp;C212</f>
        <v>GGRGG</v>
      </c>
      <c r="X208" s="119" t="str">
        <f>B213</f>
        <v>S</v>
      </c>
      <c r="Y208" s="119" t="str">
        <f>C213</f>
        <v>G</v>
      </c>
      <c r="Z208" s="50"/>
      <c r="AC208" s="50" t="str">
        <f>IF(F208=$AB$1,H208&amp;I208,"")</f>
        <v/>
      </c>
      <c r="AD208" s="123" t="str">
        <f>IF(F208=$AB$1,J208,"")</f>
        <v/>
      </c>
      <c r="AF208" s="124" t="str">
        <f>IF(G208=$AE$1,J208,"")</f>
        <v/>
      </c>
      <c r="AG208" s="124"/>
    </row>
    <row r="209" spans="8:8" ht="35.1">
      <c r="A209" s="118">
        <v>3.0</v>
      </c>
      <c r="B209" s="50" t="str">
        <f>IF(A209&gt;=0,IF(A209&lt;=4,"S",IF(A209&lt;=9,"B"," "))," ")</f>
        <v>S</v>
      </c>
      <c r="C209" s="50" t="str">
        <f>IF(MOD(A209,2)=0,"R","G")</f>
        <v>G</v>
      </c>
      <c r="D209" s="50">
        <v>9.0</v>
      </c>
      <c r="F209" s="50" t="str">
        <f>B209&amp;B210&amp;B211&amp;B212&amp;B213&amp;A214</f>
        <v>SBSBS1</v>
      </c>
      <c r="G209" s="50" t="str">
        <f>C209&amp;C210&amp;C211&amp;C212&amp;C213&amp;A214</f>
        <v>GRGGG1</v>
      </c>
      <c r="H209" s="50" t="str">
        <f>B215</f>
        <v>B</v>
      </c>
      <c r="I209" s="50" t="str">
        <f>C215</f>
        <v>G</v>
      </c>
      <c r="J209" s="50">
        <f>A215</f>
        <v>5.0</v>
      </c>
      <c r="L209" s="50" t="str">
        <f>B209&amp;B210&amp;B211&amp;B212&amp;B213&amp;A214</f>
        <v>SBSBS1</v>
      </c>
      <c r="M209" s="50" t="str">
        <f>C209&amp;C210&amp;C211&amp;C212&amp;C213&amp;A214</f>
        <v>GRGGG1</v>
      </c>
      <c r="N209" s="50" t="str">
        <f>B215</f>
        <v>B</v>
      </c>
      <c r="O209" s="50" t="str">
        <f>C215</f>
        <v>G</v>
      </c>
      <c r="P209" s="50"/>
      <c r="Q209" s="50" t="str">
        <f>B209&amp;B210&amp;B211&amp;B212&amp;B213&amp;B214</f>
        <v>SBSBSS</v>
      </c>
      <c r="R209" s="119" t="str">
        <f>C209&amp;C210&amp;C211&amp;C212&amp;C213&amp;C214</f>
        <v>GRGGGG</v>
      </c>
      <c r="S209" s="119" t="str">
        <f>B215</f>
        <v>B</v>
      </c>
      <c r="T209" s="119" t="str">
        <f>C215</f>
        <v>G</v>
      </c>
      <c r="U209" s="119"/>
      <c r="V209" s="119" t="str">
        <f>B209&amp;B210&amp;B211&amp;B212&amp;B213</f>
        <v>SBSBS</v>
      </c>
      <c r="W209" s="119" t="str">
        <f>C209&amp;C210&amp;C211&amp;C212&amp;C213</f>
        <v>GRGGG</v>
      </c>
      <c r="X209" s="119" t="str">
        <f>B214</f>
        <v>S</v>
      </c>
      <c r="Y209" s="119" t="str">
        <f>C214</f>
        <v>G</v>
      </c>
      <c r="Z209" s="50"/>
      <c r="AC209" s="50" t="str">
        <f>IF(F209=$AB$1,H209&amp;I209,"")</f>
        <v/>
      </c>
      <c r="AD209" s="123" t="str">
        <f>IF(F209=$AB$1,J209,"")</f>
        <v/>
      </c>
      <c r="AF209" s="124" t="str">
        <f>IF(G209=$AE$1,J209,"")</f>
        <v/>
      </c>
      <c r="AG209" s="124"/>
    </row>
    <row r="210" spans="8:8" ht="35.1">
      <c r="A210" s="118">
        <v>8.0</v>
      </c>
      <c r="B210" s="50" t="str">
        <f>IF(A210&gt;=0,IF(A210&lt;=4,"S",IF(A210&lt;=9,"B"," "))," ")</f>
        <v>B</v>
      </c>
      <c r="C210" s="50" t="str">
        <f>IF(MOD(A210,2)=0,"R","G")</f>
        <v>R</v>
      </c>
      <c r="D210" s="50">
        <v>0.0</v>
      </c>
      <c r="F210" s="50" t="str">
        <f>B210&amp;B211&amp;B212&amp;B213&amp;B214&amp;A215</f>
        <v>BSBSS5</v>
      </c>
      <c r="G210" s="50" t="str">
        <f>C210&amp;C211&amp;C212&amp;C213&amp;C214&amp;A215</f>
        <v>RGGGG5</v>
      </c>
      <c r="H210" s="50" t="str">
        <f>B216</f>
        <v>S</v>
      </c>
      <c r="I210" s="50" t="str">
        <f>C216</f>
        <v>G</v>
      </c>
      <c r="J210" s="50">
        <f>A216</f>
        <v>3.0</v>
      </c>
      <c r="L210" s="50" t="str">
        <f>B210&amp;B211&amp;B212&amp;B213&amp;B214&amp;A215</f>
        <v>BSBSS5</v>
      </c>
      <c r="M210" s="50" t="str">
        <f>C210&amp;C211&amp;C212&amp;C213&amp;C214&amp;A215</f>
        <v>RGGGG5</v>
      </c>
      <c r="N210" s="50" t="str">
        <f>B216</f>
        <v>S</v>
      </c>
      <c r="O210" s="50" t="str">
        <f>C216</f>
        <v>G</v>
      </c>
      <c r="P210" s="50"/>
      <c r="Q210" s="50" t="str">
        <f>B210&amp;B211&amp;B212&amp;B213&amp;B214&amp;B215</f>
        <v>BSBSSB</v>
      </c>
      <c r="R210" s="119" t="str">
        <f>C210&amp;C211&amp;C212&amp;C213&amp;C214&amp;C215</f>
        <v>RGGGGG</v>
      </c>
      <c r="S210" s="119" t="str">
        <f>B216</f>
        <v>S</v>
      </c>
      <c r="T210" s="119" t="str">
        <f>C216</f>
        <v>G</v>
      </c>
      <c r="U210" s="119"/>
      <c r="V210" s="119" t="str">
        <f>B210&amp;B211&amp;B212&amp;B213&amp;B214</f>
        <v>BSBSS</v>
      </c>
      <c r="W210" s="119" t="str">
        <f>C210&amp;C211&amp;C212&amp;C213&amp;C214</f>
        <v>RGGGG</v>
      </c>
      <c r="X210" s="119" t="str">
        <f>B215</f>
        <v>B</v>
      </c>
      <c r="Y210" s="119" t="str">
        <f>C215</f>
        <v>G</v>
      </c>
      <c r="Z210" s="50"/>
      <c r="AC210" s="50" t="str">
        <f>IF(F210=$AB$1,H210&amp;I210,"")</f>
        <v/>
      </c>
      <c r="AD210" s="123" t="str">
        <f>IF(F210=$AB$1,J210,"")</f>
        <v/>
      </c>
      <c r="AF210" s="124" t="str">
        <f>IF(G210=$AE$1,J210,"")</f>
        <v/>
      </c>
      <c r="AG210" s="124"/>
    </row>
    <row r="211" spans="8:8" ht="35.1">
      <c r="A211" s="118">
        <v>1.0</v>
      </c>
      <c r="B211" s="50" t="str">
        <f>IF(A211&gt;=0,IF(A211&lt;=4,"S",IF(A211&lt;=9,"B"," "))," ")</f>
        <v>S</v>
      </c>
      <c r="C211" s="50" t="str">
        <f>IF(MOD(A211,2)=0,"R","G")</f>
        <v>G</v>
      </c>
      <c r="D211" s="50">
        <v>1.0</v>
      </c>
      <c r="F211" s="50" t="str">
        <f>B211&amp;B212&amp;B213&amp;B214&amp;B215&amp;A216</f>
        <v>SBSSB3</v>
      </c>
      <c r="G211" s="50" t="str">
        <f>C211&amp;C212&amp;C213&amp;C214&amp;C215&amp;A216</f>
        <v>GGGGG3</v>
      </c>
      <c r="H211" s="50" t="str">
        <f>B217</f>
        <v>B</v>
      </c>
      <c r="I211" s="50" t="str">
        <f>C217</f>
        <v>G</v>
      </c>
      <c r="J211" s="50">
        <f>A217</f>
        <v>9.0</v>
      </c>
      <c r="L211" s="50" t="str">
        <f>B211&amp;B212&amp;B213&amp;B214&amp;B215&amp;A216</f>
        <v>SBSSB3</v>
      </c>
      <c r="M211" s="50" t="str">
        <f>C211&amp;C212&amp;C213&amp;C214&amp;C215&amp;A216</f>
        <v>GGGGG3</v>
      </c>
      <c r="N211" s="50" t="str">
        <f>B217</f>
        <v>B</v>
      </c>
      <c r="O211" s="50" t="str">
        <f>C217</f>
        <v>G</v>
      </c>
      <c r="P211" s="50"/>
      <c r="Q211" s="50" t="str">
        <f>B211&amp;B212&amp;B213&amp;B214&amp;B215&amp;B216</f>
        <v>SBSSBS</v>
      </c>
      <c r="R211" s="119" t="str">
        <f>C211&amp;C212&amp;C213&amp;C214&amp;C215&amp;C216</f>
        <v>GGGGGG</v>
      </c>
      <c r="S211" s="119" t="str">
        <f>B217</f>
        <v>B</v>
      </c>
      <c r="T211" s="119" t="str">
        <f>C217</f>
        <v>G</v>
      </c>
      <c r="U211" s="119"/>
      <c r="V211" s="119" t="str">
        <f>B211&amp;B212&amp;B213&amp;B214&amp;B215</f>
        <v>SBSSB</v>
      </c>
      <c r="W211" s="119" t="str">
        <f>C211&amp;C212&amp;C213&amp;C214&amp;C215</f>
        <v>GGGGG</v>
      </c>
      <c r="X211" s="119" t="str">
        <f>B216</f>
        <v>S</v>
      </c>
      <c r="Y211" s="119" t="str">
        <f>C216</f>
        <v>G</v>
      </c>
      <c r="Z211" s="50"/>
      <c r="AC211" s="50" t="str">
        <f>IF(F211=$AB$1,H211&amp;I211,"")</f>
        <v/>
      </c>
      <c r="AD211" s="123" t="str">
        <f>IF(F211=$AB$1,J211,"")</f>
        <v/>
      </c>
      <c r="AF211" s="124" t="str">
        <f>IF(G211=$AE$1,J211,"")</f>
        <v/>
      </c>
      <c r="AG211" s="124"/>
    </row>
    <row r="212" spans="8:8" ht="35.1">
      <c r="A212" s="118">
        <v>5.0</v>
      </c>
      <c r="B212" s="50" t="str">
        <f>IF(A212&gt;=0,IF(A212&lt;=4,"S",IF(A212&lt;=9,"B"," "))," ")</f>
        <v>B</v>
      </c>
      <c r="C212" s="50" t="str">
        <f>IF(MOD(A212,2)=0,"R","G")</f>
        <v>G</v>
      </c>
      <c r="D212" s="50">
        <v>2.0</v>
      </c>
      <c r="F212" s="50" t="str">
        <f>B212&amp;B213&amp;B214&amp;B215&amp;B216&amp;A217</f>
        <v>BSSBS9</v>
      </c>
      <c r="G212" s="50" t="str">
        <f>C212&amp;C213&amp;C214&amp;C215&amp;C216&amp;A217</f>
        <v>GGGGG9</v>
      </c>
      <c r="H212" s="50" t="str">
        <f>B218</f>
        <v>S</v>
      </c>
      <c r="I212" s="50" t="str">
        <f>C218</f>
        <v>G</v>
      </c>
      <c r="J212" s="50">
        <f>A218</f>
        <v>3.0</v>
      </c>
      <c r="L212" s="50" t="str">
        <f>B212&amp;B213&amp;B214&amp;B215&amp;B216&amp;A217</f>
        <v>BSSBS9</v>
      </c>
      <c r="M212" s="50" t="str">
        <f>C212&amp;C213&amp;C214&amp;C215&amp;C216&amp;A217</f>
        <v>GGGGG9</v>
      </c>
      <c r="N212" s="50" t="str">
        <f>B218</f>
        <v>S</v>
      </c>
      <c r="O212" s="50" t="str">
        <f>C218</f>
        <v>G</v>
      </c>
      <c r="P212" s="50"/>
      <c r="Q212" s="50" t="str">
        <f>B212&amp;B213&amp;B214&amp;B215&amp;B216&amp;B217</f>
        <v>BSSBSB</v>
      </c>
      <c r="R212" s="119" t="str">
        <f>C212&amp;C213&amp;C214&amp;C215&amp;C216&amp;C217</f>
        <v>GGGGGG</v>
      </c>
      <c r="S212" s="119" t="str">
        <f>B218</f>
        <v>S</v>
      </c>
      <c r="T212" s="119" t="str">
        <f>C218</f>
        <v>G</v>
      </c>
      <c r="U212" s="119"/>
      <c r="V212" s="119" t="str">
        <f>B212&amp;B213&amp;B214&amp;B215&amp;B216</f>
        <v>BSSBS</v>
      </c>
      <c r="W212" s="119" t="str">
        <f>C212&amp;C213&amp;C214&amp;C215&amp;C216</f>
        <v>GGGGG</v>
      </c>
      <c r="X212" s="119" t="str">
        <f>B217</f>
        <v>B</v>
      </c>
      <c r="Y212" s="119" t="str">
        <f>C217</f>
        <v>G</v>
      </c>
      <c r="Z212" s="50"/>
      <c r="AC212" s="50" t="str">
        <f>IF(F212=$AB$1,H212&amp;I212,"")</f>
        <v/>
      </c>
      <c r="AD212" s="123" t="str">
        <f>IF(F212=$AB$1,J212,"")</f>
        <v/>
      </c>
      <c r="AF212" s="124" t="str">
        <f>IF(G212=$AE$1,J212,"")</f>
        <v/>
      </c>
      <c r="AG212" s="124"/>
    </row>
    <row r="213" spans="8:8" ht="35.1">
      <c r="A213" s="118">
        <v>1.0</v>
      </c>
      <c r="B213" s="50" t="str">
        <f>IF(A213&gt;=0,IF(A213&lt;=4,"S",IF(A213&lt;=9,"B"," "))," ")</f>
        <v>S</v>
      </c>
      <c r="C213" s="50" t="str">
        <f>IF(MOD(A213,2)=0,"R","G")</f>
        <v>G</v>
      </c>
      <c r="D213" s="50">
        <v>3.0</v>
      </c>
      <c r="F213" s="50" t="str">
        <f>B213&amp;B214&amp;B215&amp;B216&amp;B217&amp;A218</f>
        <v>SSBSB3</v>
      </c>
      <c r="G213" s="50" t="str">
        <f>C213&amp;C214&amp;C215&amp;C216&amp;C217&amp;A218</f>
        <v>GGGGG3</v>
      </c>
      <c r="H213" s="50" t="str">
        <f>B219</f>
        <v>B</v>
      </c>
      <c r="I213" s="50" t="str">
        <f>C219</f>
        <v>G</v>
      </c>
      <c r="J213" s="50">
        <f>A219</f>
        <v>9.0</v>
      </c>
      <c r="L213" s="50" t="str">
        <f>B213&amp;B214&amp;B215&amp;B216&amp;B217&amp;A218</f>
        <v>SSBSB3</v>
      </c>
      <c r="M213" s="50" t="str">
        <f>C213&amp;C214&amp;C215&amp;C216&amp;C217&amp;A218</f>
        <v>GGGGG3</v>
      </c>
      <c r="N213" s="50" t="str">
        <f>B219</f>
        <v>B</v>
      </c>
      <c r="O213" s="50" t="str">
        <f>C219</f>
        <v>G</v>
      </c>
      <c r="P213" s="50"/>
      <c r="Q213" s="50" t="str">
        <f>B213&amp;B214&amp;B215&amp;B216&amp;B217&amp;B218</f>
        <v>SSBSBS</v>
      </c>
      <c r="R213" s="119" t="str">
        <f>C213&amp;C214&amp;C215&amp;C216&amp;C217&amp;C218</f>
        <v>GGGGGG</v>
      </c>
      <c r="S213" s="119" t="str">
        <f>B219</f>
        <v>B</v>
      </c>
      <c r="T213" s="119" t="str">
        <f>C219</f>
        <v>G</v>
      </c>
      <c r="U213" s="119"/>
      <c r="V213" s="119" t="str">
        <f>B213&amp;B214&amp;B215&amp;B216&amp;B217</f>
        <v>SSBSB</v>
      </c>
      <c r="W213" s="119" t="str">
        <f>C213&amp;C214&amp;C215&amp;C216&amp;C217</f>
        <v>GGGGG</v>
      </c>
      <c r="X213" s="119" t="str">
        <f>B218</f>
        <v>S</v>
      </c>
      <c r="Y213" s="119" t="str">
        <f>C218</f>
        <v>G</v>
      </c>
      <c r="Z213" s="50"/>
      <c r="AC213" s="50" t="str">
        <f>IF(F213=$AB$1,H213&amp;I213,"")</f>
        <v/>
      </c>
      <c r="AD213" s="123" t="str">
        <f>IF(F213=$AB$1,J213,"")</f>
        <v/>
      </c>
      <c r="AF213" s="124" t="str">
        <f>IF(G213=$AE$1,J213,"")</f>
        <v/>
      </c>
      <c r="AG213" s="124"/>
    </row>
    <row r="214" spans="8:8" ht="35.1">
      <c r="A214" s="118">
        <v>1.0</v>
      </c>
      <c r="B214" s="50" t="str">
        <f>IF(A214&gt;=0,IF(A214&lt;=4,"S",IF(A214&lt;=9,"B"," "))," ")</f>
        <v>S</v>
      </c>
      <c r="C214" s="50" t="str">
        <f>IF(MOD(A214,2)=0,"R","G")</f>
        <v>G</v>
      </c>
      <c r="D214" s="50">
        <v>4.0</v>
      </c>
      <c r="F214" s="50" t="str">
        <f>B214&amp;B215&amp;B216&amp;B217&amp;B218&amp;A219</f>
        <v>SBSBS9</v>
      </c>
      <c r="G214" s="50" t="str">
        <f>C214&amp;C215&amp;C216&amp;C217&amp;C218&amp;A219</f>
        <v>GGGGG9</v>
      </c>
      <c r="H214" s="50" t="str">
        <f>B220</f>
        <v>S</v>
      </c>
      <c r="I214" s="50" t="str">
        <f>C220</f>
        <v>R</v>
      </c>
      <c r="J214" s="50">
        <f>A220</f>
        <v>2.0</v>
      </c>
      <c r="L214" s="50" t="str">
        <f>B214&amp;B215&amp;B216&amp;B217&amp;B218&amp;A219</f>
        <v>SBSBS9</v>
      </c>
      <c r="M214" s="50" t="str">
        <f>C214&amp;C215&amp;C216&amp;C217&amp;C218&amp;A219</f>
        <v>GGGGG9</v>
      </c>
      <c r="N214" s="50" t="str">
        <f>B220</f>
        <v>S</v>
      </c>
      <c r="O214" s="50" t="str">
        <f>C220</f>
        <v>R</v>
      </c>
      <c r="P214" s="50"/>
      <c r="Q214" s="50" t="str">
        <f>B214&amp;B215&amp;B216&amp;B217&amp;B218&amp;B219</f>
        <v>SBSBSB</v>
      </c>
      <c r="R214" s="119" t="str">
        <f>C214&amp;C215&amp;C216&amp;C217&amp;C218&amp;C219</f>
        <v>GGGGGG</v>
      </c>
      <c r="S214" s="119" t="str">
        <f>B220</f>
        <v>S</v>
      </c>
      <c r="T214" s="119" t="str">
        <f>C220</f>
        <v>R</v>
      </c>
      <c r="U214" s="119"/>
      <c r="V214" s="119" t="str">
        <f>B214&amp;B215&amp;B216&amp;B217&amp;B218</f>
        <v>SBSBS</v>
      </c>
      <c r="W214" s="119" t="str">
        <f>C214&amp;C215&amp;C216&amp;C217&amp;C218</f>
        <v>GGGGG</v>
      </c>
      <c r="X214" s="119" t="str">
        <f>B219</f>
        <v>B</v>
      </c>
      <c r="Y214" s="119" t="str">
        <f>C219</f>
        <v>G</v>
      </c>
      <c r="Z214" s="50"/>
      <c r="AC214" s="50" t="str">
        <f>IF(F214=$AB$1,H214&amp;I214,"")</f>
        <v/>
      </c>
      <c r="AD214" s="123" t="str">
        <f>IF(F214=$AB$1,J214,"")</f>
        <v/>
      </c>
      <c r="AF214" s="124" t="str">
        <f>IF(G214=$AE$1,J214,"")</f>
        <v/>
      </c>
      <c r="AG214" s="124"/>
    </row>
    <row r="215" spans="8:8" ht="35.1">
      <c r="A215" s="118">
        <v>5.0</v>
      </c>
      <c r="B215" s="50" t="str">
        <f>IF(A215&gt;=0,IF(A215&lt;=4,"S",IF(A215&lt;=9,"B"," "))," ")</f>
        <v>B</v>
      </c>
      <c r="C215" s="50" t="str">
        <f>IF(MOD(A215,2)=0,"R","G")</f>
        <v>G</v>
      </c>
      <c r="D215" s="50">
        <v>5.0</v>
      </c>
      <c r="F215" s="50" t="str">
        <f>B215&amp;B216&amp;B217&amp;B218&amp;B219&amp;A220</f>
        <v>BSBSB2</v>
      </c>
      <c r="G215" s="50" t="str">
        <f>C215&amp;C216&amp;C217&amp;C218&amp;C219&amp;A220</f>
        <v>GGGGG2</v>
      </c>
      <c r="H215" s="50" t="str">
        <f>B221</f>
        <v>S</v>
      </c>
      <c r="I215" s="50" t="str">
        <f>C221</f>
        <v>G</v>
      </c>
      <c r="J215" s="50">
        <f>A221</f>
        <v>1.0</v>
      </c>
      <c r="L215" s="50" t="str">
        <f>B215&amp;B216&amp;B217&amp;B218&amp;B219&amp;A220</f>
        <v>BSBSB2</v>
      </c>
      <c r="M215" s="50" t="str">
        <f>C215&amp;C216&amp;C217&amp;C218&amp;C219&amp;A220</f>
        <v>GGGGG2</v>
      </c>
      <c r="N215" s="50" t="str">
        <f>B221</f>
        <v>S</v>
      </c>
      <c r="O215" s="50" t="str">
        <f>C221</f>
        <v>G</v>
      </c>
      <c r="P215" s="50"/>
      <c r="Q215" s="50" t="str">
        <f>B215&amp;B216&amp;B217&amp;B218&amp;B219&amp;B220</f>
        <v>BSBSBS</v>
      </c>
      <c r="R215" s="119" t="str">
        <f>C215&amp;C216&amp;C217&amp;C218&amp;C219&amp;C220</f>
        <v>GGGGGR</v>
      </c>
      <c r="S215" s="119" t="str">
        <f>B221</f>
        <v>S</v>
      </c>
      <c r="T215" s="119" t="str">
        <f>C221</f>
        <v>G</v>
      </c>
      <c r="U215" s="119"/>
      <c r="V215" s="119" t="str">
        <f>B215&amp;B216&amp;B217&amp;B218&amp;B219</f>
        <v>BSBSB</v>
      </c>
      <c r="W215" s="119" t="str">
        <f>C215&amp;C216&amp;C217&amp;C218&amp;C219</f>
        <v>GGGGG</v>
      </c>
      <c r="X215" s="119" t="str">
        <f>B220</f>
        <v>S</v>
      </c>
      <c r="Y215" s="119" t="str">
        <f>C220</f>
        <v>R</v>
      </c>
      <c r="Z215" s="50"/>
      <c r="AC215" s="50" t="str">
        <f>IF(F215=$AB$1,H215&amp;I215,"")</f>
        <v/>
      </c>
      <c r="AD215" s="123" t="str">
        <f>IF(F215=$AB$1,J215,"")</f>
        <v/>
      </c>
      <c r="AF215" s="124" t="str">
        <f>IF(G215=$AE$1,J215,"")</f>
        <v/>
      </c>
      <c r="AG215" s="124"/>
    </row>
    <row r="216" spans="8:8" ht="35.1">
      <c r="A216" s="118">
        <v>3.0</v>
      </c>
      <c r="B216" s="50" t="str">
        <f>IF(A216&gt;=0,IF(A216&lt;=4,"S",IF(A216&lt;=9,"B"," "))," ")</f>
        <v>S</v>
      </c>
      <c r="C216" s="50" t="str">
        <f>IF(MOD(A216,2)=0,"R","G")</f>
        <v>G</v>
      </c>
      <c r="D216" s="50">
        <v>6.0</v>
      </c>
      <c r="F216" s="50" t="str">
        <f>B216&amp;B217&amp;B218&amp;B219&amp;B220&amp;A221</f>
        <v>SBSBS1</v>
      </c>
      <c r="G216" s="50" t="str">
        <f>C216&amp;C217&amp;C218&amp;C219&amp;C220&amp;A221</f>
        <v>GGGGR1</v>
      </c>
      <c r="H216" s="50" t="str">
        <f>B222</f>
        <v>S</v>
      </c>
      <c r="I216" s="50" t="str">
        <f>C222</f>
        <v>R</v>
      </c>
      <c r="J216" s="50">
        <f>A222</f>
        <v>4.0</v>
      </c>
      <c r="L216" s="50" t="str">
        <f>B216&amp;B217&amp;B218&amp;B219&amp;B220&amp;A221</f>
        <v>SBSBS1</v>
      </c>
      <c r="M216" s="50" t="str">
        <f>C216&amp;C217&amp;C218&amp;C219&amp;C220&amp;A221</f>
        <v>GGGGR1</v>
      </c>
      <c r="N216" s="50" t="str">
        <f>B222</f>
        <v>S</v>
      </c>
      <c r="O216" s="50" t="str">
        <f>C222</f>
        <v>R</v>
      </c>
      <c r="P216" s="50"/>
      <c r="Q216" s="50" t="str">
        <f>B216&amp;B217&amp;B218&amp;B219&amp;B220&amp;B221</f>
        <v>SBSBSS</v>
      </c>
      <c r="R216" s="119" t="str">
        <f>C216&amp;C217&amp;C218&amp;C219&amp;C220&amp;C221</f>
        <v>GGGGRG</v>
      </c>
      <c r="S216" s="119" t="str">
        <f>B222</f>
        <v>S</v>
      </c>
      <c r="T216" s="119" t="str">
        <f>C222</f>
        <v>R</v>
      </c>
      <c r="U216" s="119"/>
      <c r="V216" s="119" t="str">
        <f>B216&amp;B217&amp;B218&amp;B219&amp;B220</f>
        <v>SBSBS</v>
      </c>
      <c r="W216" s="119" t="str">
        <f>C216&amp;C217&amp;C218&amp;C219&amp;C220</f>
        <v>GGGGR</v>
      </c>
      <c r="X216" s="119" t="str">
        <f>B221</f>
        <v>S</v>
      </c>
      <c r="Y216" s="119" t="str">
        <f>C221</f>
        <v>G</v>
      </c>
      <c r="Z216" s="50"/>
      <c r="AC216" s="50" t="str">
        <f>IF(F216=$AB$1,H216&amp;I216,"")</f>
        <v/>
      </c>
      <c r="AD216" s="123" t="str">
        <f>IF(F216=$AB$1,J216,"")</f>
        <v/>
      </c>
      <c r="AF216" s="124" t="str">
        <f>IF(G216=$AE$1,J216,"")</f>
        <v/>
      </c>
      <c r="AG216" s="124"/>
    </row>
    <row r="217" spans="8:8" ht="35.1">
      <c r="A217" s="118">
        <v>9.0</v>
      </c>
      <c r="B217" s="50" t="str">
        <f>IF(A217&gt;=0,IF(A217&lt;=4,"S",IF(A217&lt;=9,"B"," "))," ")</f>
        <v>B</v>
      </c>
      <c r="C217" s="50" t="str">
        <f>IF(MOD(A217,2)=0,"R","G")</f>
        <v>G</v>
      </c>
      <c r="D217" s="50">
        <v>7.0</v>
      </c>
      <c r="F217" s="50" t="str">
        <f>B217&amp;B218&amp;B219&amp;B220&amp;B221&amp;A222</f>
        <v>BSBSS4</v>
      </c>
      <c r="G217" s="50" t="str">
        <f>C217&amp;C218&amp;C219&amp;C220&amp;C221&amp;A222</f>
        <v>GGGRG4</v>
      </c>
      <c r="H217" s="50" t="str">
        <f>B223</f>
        <v>B</v>
      </c>
      <c r="I217" s="50" t="str">
        <f>C223</f>
        <v>G</v>
      </c>
      <c r="J217" s="50">
        <f>A223</f>
        <v>9.0</v>
      </c>
      <c r="L217" s="50" t="str">
        <f>B217&amp;B218&amp;B219&amp;B220&amp;B221&amp;A222</f>
        <v>BSBSS4</v>
      </c>
      <c r="M217" s="50" t="str">
        <f>C217&amp;C218&amp;C219&amp;C220&amp;C221&amp;A222</f>
        <v>GGGRG4</v>
      </c>
      <c r="N217" s="50" t="str">
        <f>B223</f>
        <v>B</v>
      </c>
      <c r="O217" s="50" t="str">
        <f>C223</f>
        <v>G</v>
      </c>
      <c r="P217" s="50"/>
      <c r="Q217" s="50" t="str">
        <f>B217&amp;B218&amp;B219&amp;B220&amp;B221&amp;B222</f>
        <v>BSBSSS</v>
      </c>
      <c r="R217" s="119" t="str">
        <f>C217&amp;C218&amp;C219&amp;C220&amp;C221&amp;C222</f>
        <v>GGGRGR</v>
      </c>
      <c r="S217" s="119" t="str">
        <f>B223</f>
        <v>B</v>
      </c>
      <c r="T217" s="119" t="str">
        <f>C223</f>
        <v>G</v>
      </c>
      <c r="U217" s="119"/>
      <c r="V217" s="119" t="str">
        <f>B217&amp;B218&amp;B219&amp;B220&amp;B221</f>
        <v>BSBSS</v>
      </c>
      <c r="W217" s="119" t="str">
        <f>C217&amp;C218&amp;C219&amp;C220&amp;C221</f>
        <v>GGGRG</v>
      </c>
      <c r="X217" s="119" t="str">
        <f>B222</f>
        <v>S</v>
      </c>
      <c r="Y217" s="119" t="str">
        <f>C222</f>
        <v>R</v>
      </c>
      <c r="Z217" s="50"/>
      <c r="AC217" s="50" t="str">
        <f>IF(F217=$AB$1,H217&amp;I217,"")</f>
        <v/>
      </c>
      <c r="AD217" s="123" t="str">
        <f>IF(F217=$AB$1,J217,"")</f>
        <v/>
      </c>
      <c r="AF217" s="124" t="str">
        <f>IF(G217=$AE$1,J217,"")</f>
        <v/>
      </c>
      <c r="AG217" s="124"/>
    </row>
    <row r="218" spans="8:8" ht="35.1">
      <c r="A218" s="118">
        <v>3.0</v>
      </c>
      <c r="B218" s="50" t="str">
        <f>IF(A218&gt;=0,IF(A218&lt;=4,"S",IF(A218&lt;=9,"B"," "))," ")</f>
        <v>S</v>
      </c>
      <c r="C218" s="50" t="str">
        <f>IF(MOD(A218,2)=0,"R","G")</f>
        <v>G</v>
      </c>
      <c r="D218" s="50">
        <v>8.0</v>
      </c>
      <c r="F218" s="50" t="str">
        <f>B218&amp;B219&amp;B220&amp;B221&amp;B222&amp;A223</f>
        <v>SBSSS9</v>
      </c>
      <c r="G218" s="50" t="str">
        <f>C218&amp;C219&amp;C220&amp;C221&amp;C222&amp;A223</f>
        <v>GGRGR9</v>
      </c>
      <c r="H218" s="50" t="str">
        <f>B224</f>
        <v>B</v>
      </c>
      <c r="I218" s="50" t="str">
        <f>C224</f>
        <v>G</v>
      </c>
      <c r="J218" s="50">
        <f>A224</f>
        <v>9.0</v>
      </c>
      <c r="L218" s="50" t="str">
        <f>B218&amp;B219&amp;B220&amp;B221&amp;B222&amp;A223</f>
        <v>SBSSS9</v>
      </c>
      <c r="M218" s="50" t="str">
        <f>C218&amp;C219&amp;C220&amp;C221&amp;C222&amp;A223</f>
        <v>GGRGR9</v>
      </c>
      <c r="N218" s="50" t="str">
        <f>B224</f>
        <v>B</v>
      </c>
      <c r="O218" s="50" t="str">
        <f>C224</f>
        <v>G</v>
      </c>
      <c r="P218" s="50"/>
      <c r="Q218" s="50" t="str">
        <f>B218&amp;B219&amp;B220&amp;B221&amp;B222&amp;B223</f>
        <v>SBSSSB</v>
      </c>
      <c r="R218" s="119" t="str">
        <f>C218&amp;C219&amp;C220&amp;C221&amp;C222&amp;C223</f>
        <v>GGRGRG</v>
      </c>
      <c r="S218" s="119" t="str">
        <f>B224</f>
        <v>B</v>
      </c>
      <c r="T218" s="119" t="str">
        <f>C224</f>
        <v>G</v>
      </c>
      <c r="U218" s="119"/>
      <c r="V218" s="119" t="str">
        <f>B218&amp;B219&amp;B220&amp;B221&amp;B222</f>
        <v>SBSSS</v>
      </c>
      <c r="W218" s="119" t="str">
        <f>C218&amp;C219&amp;C220&amp;C221&amp;C222</f>
        <v>GGRGR</v>
      </c>
      <c r="X218" s="119" t="str">
        <f>B223</f>
        <v>B</v>
      </c>
      <c r="Y218" s="119" t="str">
        <f>C223</f>
        <v>G</v>
      </c>
      <c r="Z218" s="50"/>
      <c r="AC218" s="50" t="str">
        <f>IF(F218=$AB$1,H218&amp;I218,"")</f>
        <v/>
      </c>
      <c r="AD218" s="123" t="str">
        <f>IF(F218=$AB$1,J218,"")</f>
        <v/>
      </c>
      <c r="AF218" s="124" t="str">
        <f>IF(G218=$AE$1,J218,"")</f>
        <v/>
      </c>
      <c r="AG218" s="124"/>
    </row>
    <row r="219" spans="8:8" ht="35.1">
      <c r="A219" s="118">
        <v>9.0</v>
      </c>
      <c r="B219" s="50" t="str">
        <f>IF(A219&gt;=0,IF(A219&lt;=4,"S",IF(A219&lt;=9,"B"," "))," ")</f>
        <v>B</v>
      </c>
      <c r="C219" s="50" t="str">
        <f>IF(MOD(A219,2)=0,"R","G")</f>
        <v>G</v>
      </c>
      <c r="D219" s="50">
        <v>9.0</v>
      </c>
      <c r="F219" s="50" t="str">
        <f>B219&amp;B220&amp;B221&amp;B222&amp;B223&amp;A224</f>
        <v>BSSSB9</v>
      </c>
      <c r="G219" s="50" t="str">
        <f>C219&amp;C220&amp;C221&amp;C222&amp;C223&amp;A224</f>
        <v>GRGRG9</v>
      </c>
      <c r="H219" s="50" t="str">
        <f>B225</f>
        <v>B</v>
      </c>
      <c r="I219" s="50" t="str">
        <f>C225</f>
        <v>G</v>
      </c>
      <c r="J219" s="50">
        <f>A225</f>
        <v>5.0</v>
      </c>
      <c r="L219" s="50" t="str">
        <f>B219&amp;B220&amp;B221&amp;B222&amp;B223&amp;A224</f>
        <v>BSSSB9</v>
      </c>
      <c r="M219" s="50" t="str">
        <f>C219&amp;C220&amp;C221&amp;C222&amp;C223&amp;A224</f>
        <v>GRGRG9</v>
      </c>
      <c r="N219" s="50" t="str">
        <f>B225</f>
        <v>B</v>
      </c>
      <c r="O219" s="50" t="str">
        <f>C225</f>
        <v>G</v>
      </c>
      <c r="P219" s="50"/>
      <c r="Q219" s="50" t="str">
        <f>B219&amp;B220&amp;B221&amp;B222&amp;B223&amp;B224</f>
        <v>BSSSBB</v>
      </c>
      <c r="R219" s="119" t="str">
        <f>C219&amp;C220&amp;C221&amp;C222&amp;C223&amp;C224</f>
        <v>GRGRGG</v>
      </c>
      <c r="S219" s="119" t="str">
        <f>B225</f>
        <v>B</v>
      </c>
      <c r="T219" s="119" t="str">
        <f>C225</f>
        <v>G</v>
      </c>
      <c r="U219" s="119"/>
      <c r="V219" s="119" t="str">
        <f>B219&amp;B220&amp;B221&amp;B222&amp;B223</f>
        <v>BSSSB</v>
      </c>
      <c r="W219" s="119" t="str">
        <f>C219&amp;C220&amp;C221&amp;C222&amp;C223</f>
        <v>GRGRG</v>
      </c>
      <c r="X219" s="119" t="str">
        <f>B224</f>
        <v>B</v>
      </c>
      <c r="Y219" s="119" t="str">
        <f>C224</f>
        <v>G</v>
      </c>
      <c r="Z219" s="50"/>
      <c r="AC219" s="50" t="str">
        <f>IF(F219=$AB$1,H219&amp;I219,"")</f>
        <v/>
      </c>
      <c r="AD219" s="123" t="str">
        <f>IF(F219=$AB$1,J219,"")</f>
        <v/>
      </c>
      <c r="AF219" s="124" t="str">
        <f>IF(G219=$AE$1,J219,"")</f>
        <v/>
      </c>
      <c r="AG219" s="124"/>
    </row>
    <row r="220" spans="8:8" ht="35.1">
      <c r="A220" s="118">
        <v>2.0</v>
      </c>
      <c r="B220" s="50" t="str">
        <f>IF(A220&gt;=0,IF(A220&lt;=4,"S",IF(A220&lt;=9,"B"," "))," ")</f>
        <v>S</v>
      </c>
      <c r="C220" s="50" t="str">
        <f>IF(MOD(A220,2)=0,"R","G")</f>
        <v>R</v>
      </c>
      <c r="D220" s="50">
        <v>0.0</v>
      </c>
      <c r="F220" s="50" t="str">
        <f>B220&amp;B221&amp;B222&amp;B223&amp;B224&amp;A225</f>
        <v>SSSBB5</v>
      </c>
      <c r="G220" s="50" t="str">
        <f>C220&amp;C221&amp;C222&amp;C223&amp;C224&amp;A225</f>
        <v>RGRGG5</v>
      </c>
      <c r="H220" s="50" t="str">
        <f>B226</f>
        <v>S</v>
      </c>
      <c r="I220" s="50" t="str">
        <f>C226</f>
        <v>R</v>
      </c>
      <c r="J220" s="50">
        <f>A226</f>
        <v>4.0</v>
      </c>
      <c r="L220" s="50" t="str">
        <f>B220&amp;B221&amp;B222&amp;B223&amp;B224&amp;A225</f>
        <v>SSSBB5</v>
      </c>
      <c r="M220" s="50" t="str">
        <f>C220&amp;C221&amp;C222&amp;C223&amp;C224&amp;A225</f>
        <v>RGRGG5</v>
      </c>
      <c r="N220" s="50" t="str">
        <f>B226</f>
        <v>S</v>
      </c>
      <c r="O220" s="50" t="str">
        <f>C226</f>
        <v>R</v>
      </c>
      <c r="P220" s="50"/>
      <c r="Q220" s="50" t="str">
        <f>B220&amp;B221&amp;B222&amp;B223&amp;B224&amp;B225</f>
        <v>SSSBBB</v>
      </c>
      <c r="R220" s="119" t="str">
        <f>C220&amp;C221&amp;C222&amp;C223&amp;C224&amp;C225</f>
        <v>RGRGGG</v>
      </c>
      <c r="S220" s="119" t="str">
        <f>B226</f>
        <v>S</v>
      </c>
      <c r="T220" s="119" t="str">
        <f>C226</f>
        <v>R</v>
      </c>
      <c r="U220" s="119"/>
      <c r="V220" s="119" t="str">
        <f>B220&amp;B221&amp;B222&amp;B223&amp;B224</f>
        <v>SSSBB</v>
      </c>
      <c r="W220" s="119" t="str">
        <f>C220&amp;C221&amp;C222&amp;C223&amp;C224</f>
        <v>RGRGG</v>
      </c>
      <c r="X220" s="119" t="str">
        <f>B225</f>
        <v>B</v>
      </c>
      <c r="Y220" s="119" t="str">
        <f>C225</f>
        <v>G</v>
      </c>
      <c r="Z220" s="50"/>
      <c r="AC220" s="50" t="str">
        <f>IF(F220=$AB$1,H220&amp;I220,"")</f>
        <v/>
      </c>
      <c r="AD220" s="123" t="str">
        <f>IF(F220=$AB$1,J220,"")</f>
        <v/>
      </c>
      <c r="AF220" s="124" t="str">
        <f>IF(G220=$AE$1,J220,"")</f>
        <v/>
      </c>
      <c r="AG220" s="124"/>
    </row>
    <row r="221" spans="8:8" ht="35.1">
      <c r="A221" s="118">
        <v>1.0</v>
      </c>
      <c r="B221" s="50" t="str">
        <f>IF(A221&gt;=0,IF(A221&lt;=4,"S",IF(A221&lt;=9,"B"," "))," ")</f>
        <v>S</v>
      </c>
      <c r="C221" s="50" t="str">
        <f>IF(MOD(A221,2)=0,"R","G")</f>
        <v>G</v>
      </c>
      <c r="D221" s="50">
        <v>1.0</v>
      </c>
      <c r="F221" s="50" t="str">
        <f>B221&amp;B222&amp;B223&amp;B224&amp;B225&amp;A226</f>
        <v>SSBBB4</v>
      </c>
      <c r="G221" s="50" t="str">
        <f>C221&amp;C222&amp;C223&amp;C224&amp;C225&amp;A226</f>
        <v>GRGGG4</v>
      </c>
      <c r="H221" s="50" t="str">
        <f>B227</f>
        <v>B</v>
      </c>
      <c r="I221" s="50" t="str">
        <f>C227</f>
        <v>G</v>
      </c>
      <c r="J221" s="50">
        <f>A227</f>
        <v>9.0</v>
      </c>
      <c r="L221" s="50" t="str">
        <f>B221&amp;B222&amp;B223&amp;B224&amp;B225&amp;A226</f>
        <v>SSBBB4</v>
      </c>
      <c r="M221" s="50" t="str">
        <f>C221&amp;C222&amp;C223&amp;C224&amp;C225&amp;A226</f>
        <v>GRGGG4</v>
      </c>
      <c r="N221" s="50" t="str">
        <f>B227</f>
        <v>B</v>
      </c>
      <c r="O221" s="50" t="str">
        <f>C227</f>
        <v>G</v>
      </c>
      <c r="P221" s="50"/>
      <c r="Q221" s="50" t="str">
        <f>B221&amp;B222&amp;B223&amp;B224&amp;B225&amp;B226</f>
        <v>SSBBBS</v>
      </c>
      <c r="R221" s="119" t="str">
        <f>C221&amp;C222&amp;C223&amp;C224&amp;C225&amp;C226</f>
        <v>GRGGGR</v>
      </c>
      <c r="S221" s="119" t="str">
        <f>B227</f>
        <v>B</v>
      </c>
      <c r="T221" s="119" t="str">
        <f>C227</f>
        <v>G</v>
      </c>
      <c r="U221" s="119"/>
      <c r="V221" s="119" t="str">
        <f>B221&amp;B222&amp;B223&amp;B224&amp;B225</f>
        <v>SSBBB</v>
      </c>
      <c r="W221" s="119" t="str">
        <f>C221&amp;C222&amp;C223&amp;C224&amp;C225</f>
        <v>GRGGG</v>
      </c>
      <c r="X221" s="119" t="str">
        <f>B226</f>
        <v>S</v>
      </c>
      <c r="Y221" s="119" t="str">
        <f>C226</f>
        <v>R</v>
      </c>
      <c r="Z221" s="50"/>
      <c r="AC221" s="50" t="str">
        <f>IF(F221=$AB$1,H221&amp;I221,"")</f>
        <v/>
      </c>
      <c r="AD221" s="123" t="str">
        <f>IF(F221=$AB$1,J221,"")</f>
        <v/>
      </c>
      <c r="AF221" s="124" t="str">
        <f>IF(G221=$AE$1,J221,"")</f>
        <v/>
      </c>
      <c r="AG221" s="124"/>
    </row>
    <row r="222" spans="8:8" ht="35.1">
      <c r="A222" s="118">
        <v>4.0</v>
      </c>
      <c r="B222" s="50" t="str">
        <f>IF(A222&gt;=0,IF(A222&lt;=4,"S",IF(A222&lt;=9,"B"," "))," ")</f>
        <v>S</v>
      </c>
      <c r="C222" s="50" t="str">
        <f>IF(MOD(A222,2)=0,"R","G")</f>
        <v>R</v>
      </c>
      <c r="D222" s="50">
        <v>2.0</v>
      </c>
      <c r="F222" s="50" t="str">
        <f>B222&amp;B223&amp;B224&amp;B225&amp;B226&amp;A227</f>
        <v>SBBBS9</v>
      </c>
      <c r="G222" s="50" t="str">
        <f>C222&amp;C223&amp;C224&amp;C225&amp;C226&amp;A227</f>
        <v>RGGGR9</v>
      </c>
      <c r="H222" s="50" t="str">
        <f>B228</f>
        <v>S</v>
      </c>
      <c r="I222" s="50" t="str">
        <f>C228</f>
        <v>R</v>
      </c>
      <c r="J222" s="50">
        <f>A228</f>
        <v>2.0</v>
      </c>
      <c r="L222" s="50" t="str">
        <f>B222&amp;B223&amp;B224&amp;B225&amp;B226&amp;A227</f>
        <v>SBBBS9</v>
      </c>
      <c r="M222" s="50" t="str">
        <f>C222&amp;C223&amp;C224&amp;C225&amp;C226&amp;A227</f>
        <v>RGGGR9</v>
      </c>
      <c r="N222" s="50" t="str">
        <f>B228</f>
        <v>S</v>
      </c>
      <c r="O222" s="50" t="str">
        <f>C228</f>
        <v>R</v>
      </c>
      <c r="P222" s="50"/>
      <c r="Q222" s="50" t="str">
        <f>B222&amp;B223&amp;B224&amp;B225&amp;B226&amp;B227</f>
        <v>SBBBSB</v>
      </c>
      <c r="R222" s="119" t="str">
        <f>C222&amp;C223&amp;C224&amp;C225&amp;C226&amp;C227</f>
        <v>RGGGRG</v>
      </c>
      <c r="S222" s="119" t="str">
        <f>B228</f>
        <v>S</v>
      </c>
      <c r="T222" s="119" t="str">
        <f>C228</f>
        <v>R</v>
      </c>
      <c r="U222" s="119"/>
      <c r="V222" s="119" t="str">
        <f>B222&amp;B223&amp;B224&amp;B225&amp;B226</f>
        <v>SBBBS</v>
      </c>
      <c r="W222" s="119" t="str">
        <f>C222&amp;C223&amp;C224&amp;C225&amp;C226</f>
        <v>RGGGR</v>
      </c>
      <c r="X222" s="119" t="str">
        <f>B227</f>
        <v>B</v>
      </c>
      <c r="Y222" s="119" t="str">
        <f>C227</f>
        <v>G</v>
      </c>
      <c r="Z222" s="50"/>
      <c r="AC222" s="50" t="str">
        <f>IF(F222=$AB$1,H222&amp;I222,"")</f>
        <v/>
      </c>
      <c r="AD222" s="123" t="str">
        <f>IF(F222=$AB$1,J222,"")</f>
        <v/>
      </c>
      <c r="AF222" s="124" t="str">
        <f>IF(G222=$AE$1,J222,"")</f>
        <v/>
      </c>
      <c r="AG222" s="124"/>
    </row>
    <row r="223" spans="8:8" ht="35.1">
      <c r="A223" s="118">
        <v>9.0</v>
      </c>
      <c r="B223" s="50" t="str">
        <f>IF(A223&gt;=0,IF(A223&lt;=4,"S",IF(A223&lt;=9,"B"," "))," ")</f>
        <v>B</v>
      </c>
      <c r="C223" s="50" t="str">
        <f>IF(MOD(A223,2)=0,"R","G")</f>
        <v>G</v>
      </c>
      <c r="D223" s="50">
        <v>3.0</v>
      </c>
      <c r="F223" s="50" t="str">
        <f>B223&amp;B224&amp;B225&amp;B226&amp;B227&amp;A228</f>
        <v>BBBSB2</v>
      </c>
      <c r="G223" s="50" t="str">
        <f>C223&amp;C224&amp;C225&amp;C226&amp;C227&amp;A228</f>
        <v>GGGRG2</v>
      </c>
      <c r="H223" s="50" t="str">
        <f>B229</f>
        <v>B</v>
      </c>
      <c r="I223" s="50" t="str">
        <f>C229</f>
        <v>G</v>
      </c>
      <c r="J223" s="50">
        <f>A229</f>
        <v>5.0</v>
      </c>
      <c r="L223" s="50" t="str">
        <f>B223&amp;B224&amp;B225&amp;B226&amp;B227&amp;A228</f>
        <v>BBBSB2</v>
      </c>
      <c r="M223" s="50" t="str">
        <f>C223&amp;C224&amp;C225&amp;C226&amp;C227&amp;A228</f>
        <v>GGGRG2</v>
      </c>
      <c r="N223" s="50" t="str">
        <f>B229</f>
        <v>B</v>
      </c>
      <c r="O223" s="50" t="str">
        <f>C229</f>
        <v>G</v>
      </c>
      <c r="P223" s="50"/>
      <c r="Q223" s="50" t="str">
        <f>B223&amp;B224&amp;B225&amp;B226&amp;B227&amp;B228</f>
        <v>BBBSBS</v>
      </c>
      <c r="R223" s="119" t="str">
        <f>C223&amp;C224&amp;C225&amp;C226&amp;C227&amp;C228</f>
        <v>GGGRGR</v>
      </c>
      <c r="S223" s="119" t="str">
        <f>B229</f>
        <v>B</v>
      </c>
      <c r="T223" s="119" t="str">
        <f>C229</f>
        <v>G</v>
      </c>
      <c r="U223" s="119"/>
      <c r="V223" s="119" t="str">
        <f>B223&amp;B224&amp;B225&amp;B226&amp;B227</f>
        <v>BBBSB</v>
      </c>
      <c r="W223" s="119" t="str">
        <f>C223&amp;C224&amp;C225&amp;C226&amp;C227</f>
        <v>GGGRG</v>
      </c>
      <c r="X223" s="119" t="str">
        <f>B228</f>
        <v>S</v>
      </c>
      <c r="Y223" s="119" t="str">
        <f>C228</f>
        <v>R</v>
      </c>
      <c r="Z223" s="50"/>
      <c r="AC223" s="50" t="str">
        <f>IF(F223=$AB$1,H223&amp;I223,"")</f>
        <v/>
      </c>
      <c r="AD223" s="123" t="str">
        <f>IF(F223=$AB$1,J223,"")</f>
        <v/>
      </c>
      <c r="AF223" s="124" t="str">
        <f>IF(G223=$AE$1,J223,"")</f>
        <v/>
      </c>
      <c r="AG223" s="124"/>
    </row>
    <row r="224" spans="8:8" ht="35.1">
      <c r="A224" s="118">
        <v>9.0</v>
      </c>
      <c r="B224" s="50" t="str">
        <f>IF(A224&gt;=0,IF(A224&lt;=4,"S",IF(A224&lt;=9,"B"," "))," ")</f>
        <v>B</v>
      </c>
      <c r="C224" s="50" t="str">
        <f>IF(MOD(A224,2)=0,"R","G")</f>
        <v>G</v>
      </c>
      <c r="D224" s="50">
        <v>4.0</v>
      </c>
      <c r="F224" s="50" t="str">
        <f>B224&amp;B225&amp;B226&amp;B227&amp;B228&amp;A229</f>
        <v>BBSBS5</v>
      </c>
      <c r="G224" s="50" t="str">
        <f>C224&amp;C225&amp;C226&amp;C227&amp;C228&amp;A229</f>
        <v>GGRGR5</v>
      </c>
      <c r="H224" s="50" t="str">
        <f>B230</f>
        <v>S</v>
      </c>
      <c r="I224" s="50" t="str">
        <f>C230</f>
        <v>G</v>
      </c>
      <c r="J224" s="50">
        <f>A230</f>
        <v>1.0</v>
      </c>
      <c r="L224" s="50" t="str">
        <f>B224&amp;B225&amp;B226&amp;B227&amp;B228&amp;A229</f>
        <v>BBSBS5</v>
      </c>
      <c r="M224" s="50" t="str">
        <f>C224&amp;C225&amp;C226&amp;C227&amp;C228&amp;A229</f>
        <v>GGRGR5</v>
      </c>
      <c r="N224" s="50" t="str">
        <f>B230</f>
        <v>S</v>
      </c>
      <c r="O224" s="50" t="str">
        <f>C230</f>
        <v>G</v>
      </c>
      <c r="P224" s="50"/>
      <c r="Q224" s="50" t="str">
        <f>B224&amp;B225&amp;B226&amp;B227&amp;B228&amp;B229</f>
        <v>BBSBSB</v>
      </c>
      <c r="R224" s="119" t="str">
        <f>C224&amp;C225&amp;C226&amp;C227&amp;C228&amp;C229</f>
        <v>GGRGRG</v>
      </c>
      <c r="S224" s="119" t="str">
        <f>B230</f>
        <v>S</v>
      </c>
      <c r="T224" s="119" t="str">
        <f>C230</f>
        <v>G</v>
      </c>
      <c r="U224" s="119"/>
      <c r="V224" s="119" t="str">
        <f>B224&amp;B225&amp;B226&amp;B227&amp;B228</f>
        <v>BBSBS</v>
      </c>
      <c r="W224" s="119" t="str">
        <f>C224&amp;C225&amp;C226&amp;C227&amp;C228</f>
        <v>GGRGR</v>
      </c>
      <c r="X224" s="119" t="str">
        <f>B229</f>
        <v>B</v>
      </c>
      <c r="Y224" s="119" t="str">
        <f>C229</f>
        <v>G</v>
      </c>
      <c r="Z224" s="50"/>
      <c r="AC224" s="50" t="str">
        <f>IF(F224=$AB$1,H224&amp;I224,"")</f>
        <v/>
      </c>
      <c r="AD224" s="123" t="str">
        <f>IF(F224=$AB$1,J224,"")</f>
        <v/>
      </c>
      <c r="AF224" s="124" t="str">
        <f>IF(G224=$AE$1,J224,"")</f>
        <v/>
      </c>
      <c r="AG224" s="124"/>
    </row>
    <row r="225" spans="8:8" ht="35.1">
      <c r="A225" s="118">
        <v>5.0</v>
      </c>
      <c r="B225" s="50" t="str">
        <f>IF(A225&gt;=0,IF(A225&lt;=4,"S",IF(A225&lt;=9,"B"," "))," ")</f>
        <v>B</v>
      </c>
      <c r="C225" s="50" t="str">
        <f>IF(MOD(A225,2)=0,"R","G")</f>
        <v>G</v>
      </c>
      <c r="D225" s="50">
        <v>5.0</v>
      </c>
      <c r="F225" s="50" t="str">
        <f>B225&amp;B226&amp;B227&amp;B228&amp;B229&amp;A230</f>
        <v>BSBSB1</v>
      </c>
      <c r="G225" s="50" t="str">
        <f>C225&amp;C226&amp;C227&amp;C228&amp;C229&amp;A230</f>
        <v>GRGRG1</v>
      </c>
      <c r="H225" s="50" t="str">
        <f>B231</f>
        <v>S</v>
      </c>
      <c r="I225" s="50" t="str">
        <f>C231</f>
        <v>G</v>
      </c>
      <c r="J225" s="50">
        <f>A231</f>
        <v>1.0</v>
      </c>
      <c r="L225" s="50" t="str">
        <f>B225&amp;B226&amp;B227&amp;B228&amp;B229&amp;A230</f>
        <v>BSBSB1</v>
      </c>
      <c r="M225" s="50" t="str">
        <f>C225&amp;C226&amp;C227&amp;C228&amp;C229&amp;A230</f>
        <v>GRGRG1</v>
      </c>
      <c r="N225" s="50" t="str">
        <f>B231</f>
        <v>S</v>
      </c>
      <c r="O225" s="50" t="str">
        <f>C231</f>
        <v>G</v>
      </c>
      <c r="P225" s="50"/>
      <c r="Q225" s="50" t="str">
        <f>B225&amp;B226&amp;B227&amp;B228&amp;B229&amp;B230</f>
        <v>BSBSBS</v>
      </c>
      <c r="R225" s="119" t="str">
        <f>C225&amp;C226&amp;C227&amp;C228&amp;C229&amp;C230</f>
        <v>GRGRGG</v>
      </c>
      <c r="S225" s="119" t="str">
        <f>B231</f>
        <v>S</v>
      </c>
      <c r="T225" s="119" t="str">
        <f>C231</f>
        <v>G</v>
      </c>
      <c r="U225" s="119"/>
      <c r="V225" s="119" t="str">
        <f>B225&amp;B226&amp;B227&amp;B228&amp;B229</f>
        <v>BSBSB</v>
      </c>
      <c r="W225" s="119" t="str">
        <f>C225&amp;C226&amp;C227&amp;C228&amp;C229</f>
        <v>GRGRG</v>
      </c>
      <c r="X225" s="119" t="str">
        <f>B230</f>
        <v>S</v>
      </c>
      <c r="Y225" s="119" t="str">
        <f>C230</f>
        <v>G</v>
      </c>
      <c r="Z225" s="50"/>
      <c r="AC225" s="50" t="str">
        <f>IF(F225=$AB$1,H225&amp;I225,"")</f>
        <v/>
      </c>
      <c r="AD225" s="123" t="str">
        <f>IF(F225=$AB$1,J225,"")</f>
        <v/>
      </c>
      <c r="AF225" s="124" t="str">
        <f>IF(G225=$AE$1,J225,"")</f>
        <v/>
      </c>
      <c r="AG225" s="124"/>
    </row>
    <row r="226" spans="8:8" ht="35.1">
      <c r="A226" s="118">
        <v>4.0</v>
      </c>
      <c r="B226" s="50" t="str">
        <f>IF(A226&gt;=0,IF(A226&lt;=4,"S",IF(A226&lt;=9,"B"," "))," ")</f>
        <v>S</v>
      </c>
      <c r="C226" s="50" t="str">
        <f>IF(MOD(A226,2)=0,"R","G")</f>
        <v>R</v>
      </c>
      <c r="D226" s="50">
        <v>6.0</v>
      </c>
      <c r="F226" s="50" t="str">
        <f>B226&amp;B227&amp;B228&amp;B229&amp;B230&amp;A231</f>
        <v>SBSBS1</v>
      </c>
      <c r="G226" s="50" t="str">
        <f>C226&amp;C227&amp;C228&amp;C229&amp;C230&amp;A231</f>
        <v>RGRGG1</v>
      </c>
      <c r="H226" s="50" t="str">
        <f>B232</f>
        <v>S</v>
      </c>
      <c r="I226" s="50" t="str">
        <f>C232</f>
        <v>G</v>
      </c>
      <c r="J226" s="50">
        <f>A232</f>
        <v>3.0</v>
      </c>
      <c r="L226" s="50" t="str">
        <f>B226&amp;B227&amp;B228&amp;B229&amp;B230&amp;A231</f>
        <v>SBSBS1</v>
      </c>
      <c r="M226" s="50" t="str">
        <f>C226&amp;C227&amp;C228&amp;C229&amp;C230&amp;A231</f>
        <v>RGRGG1</v>
      </c>
      <c r="N226" s="50" t="str">
        <f>B232</f>
        <v>S</v>
      </c>
      <c r="O226" s="50" t="str">
        <f>C232</f>
        <v>G</v>
      </c>
      <c r="P226" s="50"/>
      <c r="Q226" s="50" t="str">
        <f>B226&amp;B227&amp;B228&amp;B229&amp;B230&amp;B231</f>
        <v>SBSBSS</v>
      </c>
      <c r="R226" s="119" t="str">
        <f>C226&amp;C227&amp;C228&amp;C229&amp;C230&amp;C231</f>
        <v>RGRGGG</v>
      </c>
      <c r="S226" s="119" t="str">
        <f>B232</f>
        <v>S</v>
      </c>
      <c r="T226" s="119" t="str">
        <f>C232</f>
        <v>G</v>
      </c>
      <c r="U226" s="119"/>
      <c r="V226" s="119" t="str">
        <f>B226&amp;B227&amp;B228&amp;B229&amp;B230</f>
        <v>SBSBS</v>
      </c>
      <c r="W226" s="119" t="str">
        <f>C226&amp;C227&amp;C228&amp;C229&amp;C230</f>
        <v>RGRGG</v>
      </c>
      <c r="X226" s="119" t="str">
        <f>B231</f>
        <v>S</v>
      </c>
      <c r="Y226" s="119" t="str">
        <f>C231</f>
        <v>G</v>
      </c>
      <c r="Z226" s="50"/>
      <c r="AC226" s="50" t="str">
        <f>IF(F226=$AB$1,H226&amp;I226,"")</f>
        <v/>
      </c>
      <c r="AD226" s="123" t="str">
        <f>IF(F226=$AB$1,J226,"")</f>
        <v/>
      </c>
      <c r="AF226" s="124" t="str">
        <f>IF(G226=$AE$1,J226,"")</f>
        <v/>
      </c>
      <c r="AG226" s="124"/>
    </row>
    <row r="227" spans="8:8" ht="35.1">
      <c r="A227" s="118">
        <v>9.0</v>
      </c>
      <c r="B227" s="50" t="str">
        <f>IF(A227&gt;=0,IF(A227&lt;=4,"S",IF(A227&lt;=9,"B"," "))," ")</f>
        <v>B</v>
      </c>
      <c r="C227" s="50" t="str">
        <f>IF(MOD(A227,2)=0,"R","G")</f>
        <v>G</v>
      </c>
      <c r="D227" s="50">
        <v>7.0</v>
      </c>
      <c r="F227" s="50" t="str">
        <f>B227&amp;B228&amp;B229&amp;B230&amp;B231&amp;A232</f>
        <v>BSBSS3</v>
      </c>
      <c r="G227" s="50" t="str">
        <f>C227&amp;C228&amp;C229&amp;C230&amp;C231&amp;A232</f>
        <v>GRGGG3</v>
      </c>
      <c r="H227" s="50" t="str">
        <f>B233</f>
        <v>B</v>
      </c>
      <c r="I227" s="50" t="str">
        <f>C233</f>
        <v>R</v>
      </c>
      <c r="J227" s="50">
        <f>A233</f>
        <v>8.0</v>
      </c>
      <c r="L227" s="50" t="str">
        <f>B227&amp;B228&amp;B229&amp;B230&amp;B231&amp;A232</f>
        <v>BSBSS3</v>
      </c>
      <c r="M227" s="50" t="str">
        <f>C227&amp;C228&amp;C229&amp;C230&amp;C231&amp;A232</f>
        <v>GRGGG3</v>
      </c>
      <c r="N227" s="50" t="str">
        <f>B233</f>
        <v>B</v>
      </c>
      <c r="O227" s="50" t="str">
        <f>C233</f>
        <v>R</v>
      </c>
      <c r="P227" s="50"/>
      <c r="Q227" s="50" t="str">
        <f>B227&amp;B228&amp;B229&amp;B230&amp;B231&amp;B232</f>
        <v>BSBSSS</v>
      </c>
      <c r="R227" s="119" t="str">
        <f>C227&amp;C228&amp;C229&amp;C230&amp;C231&amp;C232</f>
        <v>GRGGGG</v>
      </c>
      <c r="S227" s="119" t="str">
        <f>B233</f>
        <v>B</v>
      </c>
      <c r="T227" s="119" t="str">
        <f>C233</f>
        <v>R</v>
      </c>
      <c r="U227" s="119"/>
      <c r="V227" s="119" t="str">
        <f>B227&amp;B228&amp;B229&amp;B230&amp;B231</f>
        <v>BSBSS</v>
      </c>
      <c r="W227" s="119" t="str">
        <f>C227&amp;C228&amp;C229&amp;C230&amp;C231</f>
        <v>GRGGG</v>
      </c>
      <c r="X227" s="119" t="str">
        <f>B232</f>
        <v>S</v>
      </c>
      <c r="Y227" s="119" t="str">
        <f>C232</f>
        <v>G</v>
      </c>
      <c r="Z227" s="50"/>
      <c r="AC227" s="50" t="str">
        <f>IF(F227=$AB$1,H227&amp;I227,"")</f>
        <v/>
      </c>
      <c r="AD227" s="123" t="str">
        <f>IF(F227=$AB$1,J227,"")</f>
        <v/>
      </c>
      <c r="AF227" s="124" t="str">
        <f>IF(G227=$AE$1,J227,"")</f>
        <v/>
      </c>
      <c r="AG227" s="124"/>
    </row>
    <row r="228" spans="8:8" ht="35.1">
      <c r="A228" s="118">
        <v>2.0</v>
      </c>
      <c r="B228" s="50" t="str">
        <f>IF(A228&gt;=0,IF(A228&lt;=4,"S",IF(A228&lt;=9,"B"," "))," ")</f>
        <v>S</v>
      </c>
      <c r="C228" s="50" t="str">
        <f>IF(MOD(A228,2)=0,"R","G")</f>
        <v>R</v>
      </c>
      <c r="D228" s="50">
        <v>8.0</v>
      </c>
      <c r="F228" s="50" t="str">
        <f>B228&amp;B229&amp;B230&amp;B231&amp;B232&amp;A233</f>
        <v>SBSSS8</v>
      </c>
      <c r="G228" s="50" t="str">
        <f>C228&amp;C229&amp;C230&amp;C231&amp;C232&amp;A233</f>
        <v>RGGGG8</v>
      </c>
      <c r="H228" s="50" t="str">
        <f>B234</f>
        <v>B</v>
      </c>
      <c r="I228" s="50" t="str">
        <f>C234</f>
        <v>G</v>
      </c>
      <c r="J228" s="50">
        <f>A234</f>
        <v>7.0</v>
      </c>
      <c r="L228" s="50" t="str">
        <f>B228&amp;B229&amp;B230&amp;B231&amp;B232&amp;A233</f>
        <v>SBSSS8</v>
      </c>
      <c r="M228" s="50" t="str">
        <f>C228&amp;C229&amp;C230&amp;C231&amp;C232&amp;A233</f>
        <v>RGGGG8</v>
      </c>
      <c r="N228" s="50" t="str">
        <f>B234</f>
        <v>B</v>
      </c>
      <c r="O228" s="50" t="str">
        <f>C234</f>
        <v>G</v>
      </c>
      <c r="P228" s="50"/>
      <c r="Q228" s="50" t="str">
        <f>B228&amp;B229&amp;B230&amp;B231&amp;B232&amp;B233</f>
        <v>SBSSSB</v>
      </c>
      <c r="R228" s="119" t="str">
        <f>C228&amp;C229&amp;C230&amp;C231&amp;C232&amp;C233</f>
        <v>RGGGGR</v>
      </c>
      <c r="S228" s="119" t="str">
        <f>B234</f>
        <v>B</v>
      </c>
      <c r="T228" s="119" t="str">
        <f>C234</f>
        <v>G</v>
      </c>
      <c r="U228" s="119"/>
      <c r="V228" s="119" t="str">
        <f>B228&amp;B229&amp;B230&amp;B231&amp;B232</f>
        <v>SBSSS</v>
      </c>
      <c r="W228" s="119" t="str">
        <f>C228&amp;C229&amp;C230&amp;C231&amp;C232</f>
        <v>RGGGG</v>
      </c>
      <c r="X228" s="119" t="str">
        <f>B233</f>
        <v>B</v>
      </c>
      <c r="Y228" s="119" t="str">
        <f>C233</f>
        <v>R</v>
      </c>
      <c r="Z228" s="50"/>
      <c r="AC228" s="50" t="str">
        <f>IF(F228=$AB$1,H228&amp;I228,"")</f>
        <v/>
      </c>
      <c r="AD228" s="123" t="str">
        <f>IF(F228=$AB$1,J228,"")</f>
        <v/>
      </c>
      <c r="AF228" s="124" t="str">
        <f>IF(G228=$AE$1,J228,"")</f>
        <v/>
      </c>
      <c r="AG228" s="124"/>
    </row>
    <row r="229" spans="8:8" ht="35.1">
      <c r="A229" s="118">
        <v>5.0</v>
      </c>
      <c r="B229" s="50" t="str">
        <f>IF(A229&gt;=0,IF(A229&lt;=4,"S",IF(A229&lt;=9,"B"," "))," ")</f>
        <v>B</v>
      </c>
      <c r="C229" s="50" t="str">
        <f>IF(MOD(A229,2)=0,"R","G")</f>
        <v>G</v>
      </c>
      <c r="D229" s="50">
        <v>9.0</v>
      </c>
      <c r="F229" s="50" t="str">
        <f>B229&amp;B230&amp;B231&amp;B232&amp;B233&amp;A234</f>
        <v>BSSSB7</v>
      </c>
      <c r="G229" s="50" t="str">
        <f>C229&amp;C230&amp;C231&amp;C232&amp;C233&amp;A234</f>
        <v>GGGGR7</v>
      </c>
      <c r="H229" s="50" t="str">
        <f>B235</f>
        <v>S</v>
      </c>
      <c r="I229" s="50" t="str">
        <f>C235</f>
        <v>R</v>
      </c>
      <c r="J229" s="50">
        <f>A235</f>
        <v>2.0</v>
      </c>
      <c r="L229" s="50" t="str">
        <f>B229&amp;B230&amp;B231&amp;B232&amp;B233&amp;A234</f>
        <v>BSSSB7</v>
      </c>
      <c r="M229" s="50" t="str">
        <f>C229&amp;C230&amp;C231&amp;C232&amp;C233&amp;A234</f>
        <v>GGGGR7</v>
      </c>
      <c r="N229" s="50" t="str">
        <f>B235</f>
        <v>S</v>
      </c>
      <c r="O229" s="50" t="str">
        <f>C235</f>
        <v>R</v>
      </c>
      <c r="P229" s="50"/>
      <c r="Q229" s="50" t="str">
        <f>B229&amp;B230&amp;B231&amp;B232&amp;B233&amp;B234</f>
        <v>BSSSBB</v>
      </c>
      <c r="R229" s="119" t="str">
        <f>C229&amp;C230&amp;C231&amp;C232&amp;C233&amp;C234</f>
        <v>GGGGRG</v>
      </c>
      <c r="S229" s="119" t="str">
        <f>B235</f>
        <v>S</v>
      </c>
      <c r="T229" s="119" t="str">
        <f>C235</f>
        <v>R</v>
      </c>
      <c r="U229" s="119"/>
      <c r="V229" s="119" t="str">
        <f>B229&amp;B230&amp;B231&amp;B232&amp;B233</f>
        <v>BSSSB</v>
      </c>
      <c r="W229" s="119" t="str">
        <f>C229&amp;C230&amp;C231&amp;C232&amp;C233</f>
        <v>GGGGR</v>
      </c>
      <c r="X229" s="119" t="str">
        <f>B234</f>
        <v>B</v>
      </c>
      <c r="Y229" s="119" t="str">
        <f>C234</f>
        <v>G</v>
      </c>
      <c r="Z229" s="50"/>
      <c r="AC229" s="50" t="str">
        <f>IF(F229=$AB$1,H229&amp;I229,"")</f>
        <v/>
      </c>
      <c r="AD229" s="123" t="str">
        <f>IF(F229=$AB$1,J229,"")</f>
        <v/>
      </c>
      <c r="AF229" s="124" t="str">
        <f>IF(G229=$AE$1,J229,"")</f>
        <v/>
      </c>
      <c r="AG229" s="124"/>
    </row>
    <row r="230" spans="8:8" ht="35.1">
      <c r="A230" s="118">
        <v>1.0</v>
      </c>
      <c r="B230" s="50" t="str">
        <f>IF(A230&gt;=0,IF(A230&lt;=4,"S",IF(A230&lt;=9,"B"," "))," ")</f>
        <v>S</v>
      </c>
      <c r="C230" s="50" t="str">
        <f>IF(MOD(A230,2)=0,"R","G")</f>
        <v>G</v>
      </c>
      <c r="D230" s="50">
        <v>0.0</v>
      </c>
      <c r="F230" s="50" t="str">
        <f>B230&amp;B231&amp;B232&amp;B233&amp;B234&amp;A235</f>
        <v>SSSBB2</v>
      </c>
      <c r="G230" s="50" t="str">
        <f>C230&amp;C231&amp;C232&amp;C233&amp;C234&amp;A235</f>
        <v>GGGRG2</v>
      </c>
      <c r="H230" s="50" t="str">
        <f>B236</f>
        <v>B</v>
      </c>
      <c r="I230" s="50" t="str">
        <f>C236</f>
        <v>G</v>
      </c>
      <c r="J230" s="50">
        <f>A236</f>
        <v>5.0</v>
      </c>
      <c r="L230" s="50" t="str">
        <f>B230&amp;B231&amp;B232&amp;B233&amp;B234&amp;A235</f>
        <v>SSSBB2</v>
      </c>
      <c r="M230" s="50" t="str">
        <f>C230&amp;C231&amp;C232&amp;C233&amp;C234&amp;A235</f>
        <v>GGGRG2</v>
      </c>
      <c r="N230" s="50" t="str">
        <f>B236</f>
        <v>B</v>
      </c>
      <c r="O230" s="50" t="str">
        <f>C236</f>
        <v>G</v>
      </c>
      <c r="P230" s="50"/>
      <c r="Q230" s="50" t="str">
        <f>B230&amp;B231&amp;B232&amp;B233&amp;B234&amp;B235</f>
        <v>SSSBBS</v>
      </c>
      <c r="R230" s="119" t="str">
        <f>C230&amp;C231&amp;C232&amp;C233&amp;C234&amp;C235</f>
        <v>GGGRGR</v>
      </c>
      <c r="S230" s="119" t="str">
        <f>B236</f>
        <v>B</v>
      </c>
      <c r="T230" s="119" t="str">
        <f>C236</f>
        <v>G</v>
      </c>
      <c r="U230" s="119"/>
      <c r="V230" s="119" t="str">
        <f>B230&amp;B231&amp;B232&amp;B233&amp;B234</f>
        <v>SSSBB</v>
      </c>
      <c r="W230" s="119" t="str">
        <f>C230&amp;C231&amp;C232&amp;C233&amp;C234</f>
        <v>GGGRG</v>
      </c>
      <c r="X230" s="119" t="str">
        <f>B235</f>
        <v>S</v>
      </c>
      <c r="Y230" s="119" t="str">
        <f>C235</f>
        <v>R</v>
      </c>
      <c r="Z230" s="50"/>
      <c r="AC230" s="50" t="str">
        <f>IF(F230=$AB$1,H230&amp;I230,"")</f>
        <v/>
      </c>
      <c r="AD230" s="123" t="str">
        <f>IF(F230=$AB$1,J230,"")</f>
        <v/>
      </c>
      <c r="AF230" s="124" t="str">
        <f>IF(G230=$AE$1,J230,"")</f>
        <v/>
      </c>
      <c r="AG230" s="124"/>
    </row>
    <row r="231" spans="8:8" ht="35.1">
      <c r="A231" s="118">
        <v>1.0</v>
      </c>
      <c r="B231" s="50" t="str">
        <f>IF(A231&gt;=0,IF(A231&lt;=4,"S",IF(A231&lt;=9,"B"," "))," ")</f>
        <v>S</v>
      </c>
      <c r="C231" s="50" t="str">
        <f>IF(MOD(A231,2)=0,"R","G")</f>
        <v>G</v>
      </c>
      <c r="D231" s="50">
        <v>1.0</v>
      </c>
      <c r="F231" s="50" t="str">
        <f>B231&amp;B232&amp;B233&amp;B234&amp;B235&amp;A236</f>
        <v>SSBBS5</v>
      </c>
      <c r="G231" s="50" t="str">
        <f>C231&amp;C232&amp;C233&amp;C234&amp;C235&amp;A236</f>
        <v>GGRGR5</v>
      </c>
      <c r="H231" s="50" t="str">
        <f>B237</f>
        <v>S</v>
      </c>
      <c r="I231" s="50" t="str">
        <f>C237</f>
        <v>R</v>
      </c>
      <c r="J231" s="50">
        <f>A237</f>
        <v>0.0</v>
      </c>
      <c r="L231" s="50" t="str">
        <f>B231&amp;B232&amp;B233&amp;B234&amp;B235&amp;A236</f>
        <v>SSBBS5</v>
      </c>
      <c r="M231" s="50" t="str">
        <f>C231&amp;C232&amp;C233&amp;C234&amp;C235&amp;A236</f>
        <v>GGRGR5</v>
      </c>
      <c r="N231" s="50" t="str">
        <f>B237</f>
        <v>S</v>
      </c>
      <c r="O231" s="50" t="str">
        <f>C237</f>
        <v>R</v>
      </c>
      <c r="P231" s="50"/>
      <c r="Q231" s="50" t="str">
        <f>B231&amp;B232&amp;B233&amp;B234&amp;B235&amp;B236</f>
        <v>SSBBSB</v>
      </c>
      <c r="R231" s="119" t="str">
        <f>C231&amp;C232&amp;C233&amp;C234&amp;C235&amp;C236</f>
        <v>GGRGRG</v>
      </c>
      <c r="S231" s="119" t="str">
        <f>B237</f>
        <v>S</v>
      </c>
      <c r="T231" s="119" t="str">
        <f>C237</f>
        <v>R</v>
      </c>
      <c r="U231" s="119"/>
      <c r="V231" s="119" t="str">
        <f>B231&amp;B232&amp;B233&amp;B234&amp;B235</f>
        <v>SSBBS</v>
      </c>
      <c r="W231" s="119" t="str">
        <f>C231&amp;C232&amp;C233&amp;C234&amp;C235</f>
        <v>GGRGR</v>
      </c>
      <c r="X231" s="119" t="str">
        <f>B236</f>
        <v>B</v>
      </c>
      <c r="Y231" s="119" t="str">
        <f>C236</f>
        <v>G</v>
      </c>
      <c r="Z231" s="50"/>
      <c r="AC231" s="50" t="str">
        <f>IF(F231=$AB$1,H231&amp;I231,"")</f>
        <v/>
      </c>
      <c r="AD231" s="123" t="str">
        <f>IF(F231=$AB$1,J231,"")</f>
        <v/>
      </c>
      <c r="AF231" s="124" t="str">
        <f>IF(G231=$AE$1,J231,"")</f>
        <v/>
      </c>
      <c r="AG231" s="124"/>
    </row>
    <row r="232" spans="8:8" ht="35.1">
      <c r="A232" s="118">
        <v>3.0</v>
      </c>
      <c r="B232" s="50" t="str">
        <f>IF(A232&gt;=0,IF(A232&lt;=4,"S",IF(A232&lt;=9,"B"," "))," ")</f>
        <v>S</v>
      </c>
      <c r="C232" s="50" t="str">
        <f>IF(MOD(A232,2)=0,"R","G")</f>
        <v>G</v>
      </c>
      <c r="D232" s="50">
        <v>2.0</v>
      </c>
      <c r="F232" s="50" t="str">
        <f>B232&amp;B233&amp;B234&amp;B235&amp;B236&amp;A237</f>
        <v>SBBSB0</v>
      </c>
      <c r="G232" s="50" t="str">
        <f>C232&amp;C233&amp;C234&amp;C235&amp;C236&amp;A237</f>
        <v>GRGRG0</v>
      </c>
      <c r="H232" s="50" t="str">
        <f>B238</f>
        <v>B</v>
      </c>
      <c r="I232" s="50" t="str">
        <f>C238</f>
        <v>G</v>
      </c>
      <c r="J232" s="50">
        <f>A238</f>
        <v>9.0</v>
      </c>
      <c r="L232" s="50" t="str">
        <f>B232&amp;B233&amp;B234&amp;B235&amp;B236&amp;A237</f>
        <v>SBBSB0</v>
      </c>
      <c r="M232" s="50" t="str">
        <f>C232&amp;C233&amp;C234&amp;C235&amp;C236&amp;A237</f>
        <v>GRGRG0</v>
      </c>
      <c r="N232" s="50" t="str">
        <f>B238</f>
        <v>B</v>
      </c>
      <c r="O232" s="50" t="str">
        <f>C238</f>
        <v>G</v>
      </c>
      <c r="P232" s="50"/>
      <c r="Q232" s="50" t="str">
        <f>B232&amp;B233&amp;B234&amp;B235&amp;B236&amp;B237</f>
        <v>SBBSBS</v>
      </c>
      <c r="R232" s="119" t="str">
        <f>C232&amp;C233&amp;C234&amp;C235&amp;C236&amp;C237</f>
        <v>GRGRGR</v>
      </c>
      <c r="S232" s="119" t="str">
        <f>B238</f>
        <v>B</v>
      </c>
      <c r="T232" s="119" t="str">
        <f>C238</f>
        <v>G</v>
      </c>
      <c r="U232" s="119"/>
      <c r="V232" s="119" t="str">
        <f>B232&amp;B233&amp;B234&amp;B235&amp;B236</f>
        <v>SBBSB</v>
      </c>
      <c r="W232" s="119" t="str">
        <f>C232&amp;C233&amp;C234&amp;C235&amp;C236</f>
        <v>GRGRG</v>
      </c>
      <c r="X232" s="119" t="str">
        <f>B237</f>
        <v>S</v>
      </c>
      <c r="Y232" s="119" t="str">
        <f>C237</f>
        <v>R</v>
      </c>
      <c r="Z232" s="50"/>
      <c r="AC232" s="50" t="str">
        <f>IF(F232=$AB$1,H232&amp;I232,"")</f>
        <v/>
      </c>
      <c r="AD232" s="123" t="str">
        <f>IF(F232=$AB$1,J232,"")</f>
        <v/>
      </c>
      <c r="AF232" s="124" t="str">
        <f>IF(G232=$AE$1,J232,"")</f>
        <v/>
      </c>
      <c r="AG232" s="124"/>
    </row>
    <row r="233" spans="8:8" ht="35.1">
      <c r="A233" s="118">
        <v>8.0</v>
      </c>
      <c r="B233" s="50" t="str">
        <f>IF(A233&gt;=0,IF(A233&lt;=4,"S",IF(A233&lt;=9,"B"," "))," ")</f>
        <v>B</v>
      </c>
      <c r="C233" s="50" t="str">
        <f>IF(MOD(A233,2)=0,"R","G")</f>
        <v>R</v>
      </c>
      <c r="D233" s="50">
        <v>3.0</v>
      </c>
      <c r="F233" s="50" t="str">
        <f>B233&amp;B234&amp;B235&amp;B236&amp;B237&amp;A238</f>
        <v>BBSBS9</v>
      </c>
      <c r="G233" s="50" t="str">
        <f>C233&amp;C234&amp;C235&amp;C236&amp;C237&amp;A238</f>
        <v>RGRGR9</v>
      </c>
      <c r="H233" s="50" t="str">
        <f>B239</f>
        <v>S</v>
      </c>
      <c r="I233" s="50" t="str">
        <f>C239</f>
        <v>R</v>
      </c>
      <c r="J233" s="50">
        <f>A239</f>
        <v>2.0</v>
      </c>
      <c r="L233" s="50" t="str">
        <f>B233&amp;B234&amp;B235&amp;B236&amp;B237&amp;A238</f>
        <v>BBSBS9</v>
      </c>
      <c r="M233" s="50" t="str">
        <f>C233&amp;C234&amp;C235&amp;C236&amp;C237&amp;A238</f>
        <v>RGRGR9</v>
      </c>
      <c r="N233" s="50" t="str">
        <f>B239</f>
        <v>S</v>
      </c>
      <c r="O233" s="50" t="str">
        <f>C239</f>
        <v>R</v>
      </c>
      <c r="P233" s="50"/>
      <c r="Q233" s="50" t="str">
        <f>B233&amp;B234&amp;B235&amp;B236&amp;B237&amp;B238</f>
        <v>BBSBSB</v>
      </c>
      <c r="R233" s="119" t="str">
        <f>C233&amp;C234&amp;C235&amp;C236&amp;C237&amp;C238</f>
        <v>RGRGRG</v>
      </c>
      <c r="S233" s="119" t="str">
        <f>B239</f>
        <v>S</v>
      </c>
      <c r="T233" s="119" t="str">
        <f>C239</f>
        <v>R</v>
      </c>
      <c r="U233" s="119"/>
      <c r="V233" s="119" t="str">
        <f>B233&amp;B234&amp;B235&amp;B236&amp;B237</f>
        <v>BBSBS</v>
      </c>
      <c r="W233" s="119" t="str">
        <f>C233&amp;C234&amp;C235&amp;C236&amp;C237</f>
        <v>RGRGR</v>
      </c>
      <c r="X233" s="119" t="str">
        <f>B238</f>
        <v>B</v>
      </c>
      <c r="Y233" s="119" t="str">
        <f>C238</f>
        <v>G</v>
      </c>
      <c r="Z233" s="50"/>
      <c r="AC233" s="50" t="str">
        <f>IF(F233=$AB$1,H233&amp;I233,"")</f>
        <v/>
      </c>
      <c r="AD233" s="123" t="str">
        <f>IF(F233=$AB$1,J233,"")</f>
        <v/>
      </c>
      <c r="AF233" s="124" t="str">
        <f>IF(G233=$AE$1,J233,"")</f>
        <v/>
      </c>
      <c r="AG233" s="124"/>
    </row>
    <row r="234" spans="8:8" ht="35.1">
      <c r="A234" s="118">
        <v>7.0</v>
      </c>
      <c r="B234" s="50" t="str">
        <f>IF(A234&gt;=0,IF(A234&lt;=4,"S",IF(A234&lt;=9,"B"," "))," ")</f>
        <v>B</v>
      </c>
      <c r="C234" s="50" t="str">
        <f>IF(MOD(A234,2)=0,"R","G")</f>
        <v>G</v>
      </c>
      <c r="D234" s="50">
        <v>4.0</v>
      </c>
      <c r="F234" s="50" t="str">
        <f>B234&amp;B235&amp;B236&amp;B237&amp;B238&amp;A239</f>
        <v>BSBSB2</v>
      </c>
      <c r="G234" s="50" t="str">
        <f>C234&amp;C235&amp;C236&amp;C237&amp;C238&amp;A239</f>
        <v>GRGRG2</v>
      </c>
      <c r="H234" s="50" t="str">
        <f>B240</f>
        <v>B</v>
      </c>
      <c r="I234" s="50" t="str">
        <f>C240</f>
        <v>R</v>
      </c>
      <c r="J234" s="50">
        <f>A240</f>
        <v>8.0</v>
      </c>
      <c r="L234" s="50" t="str">
        <f>B234&amp;B235&amp;B236&amp;B237&amp;B238&amp;A239</f>
        <v>BSBSB2</v>
      </c>
      <c r="M234" s="50" t="str">
        <f>C234&amp;C235&amp;C236&amp;C237&amp;C238&amp;A239</f>
        <v>GRGRG2</v>
      </c>
      <c r="N234" s="50" t="str">
        <f>B240</f>
        <v>B</v>
      </c>
      <c r="O234" s="50" t="str">
        <f>C240</f>
        <v>R</v>
      </c>
      <c r="P234" s="50"/>
      <c r="Q234" s="50" t="str">
        <f>B234&amp;B235&amp;B236&amp;B237&amp;B238&amp;B239</f>
        <v>BSBSBS</v>
      </c>
      <c r="R234" s="119" t="str">
        <f>C234&amp;C235&amp;C236&amp;C237&amp;C238&amp;C239</f>
        <v>GRGRGR</v>
      </c>
      <c r="S234" s="119" t="str">
        <f>B240</f>
        <v>B</v>
      </c>
      <c r="T234" s="119" t="str">
        <f>C240</f>
        <v>R</v>
      </c>
      <c r="U234" s="119"/>
      <c r="V234" s="119" t="str">
        <f>B234&amp;B235&amp;B236&amp;B237&amp;B238</f>
        <v>BSBSB</v>
      </c>
      <c r="W234" s="119" t="str">
        <f>C234&amp;C235&amp;C236&amp;C237&amp;C238</f>
        <v>GRGRG</v>
      </c>
      <c r="X234" s="119" t="str">
        <f>B239</f>
        <v>S</v>
      </c>
      <c r="Y234" s="119" t="str">
        <f>C239</f>
        <v>R</v>
      </c>
      <c r="Z234" s="50"/>
      <c r="AC234" s="50" t="str">
        <f>IF(F234=$AB$1,H234&amp;I234,"")</f>
        <v/>
      </c>
      <c r="AD234" s="123" t="str">
        <f>IF(F234=$AB$1,J234,"")</f>
        <v/>
      </c>
      <c r="AF234" s="124" t="str">
        <f>IF(G234=$AE$1,J234,"")</f>
        <v/>
      </c>
      <c r="AG234" s="124"/>
    </row>
    <row r="235" spans="8:8" ht="35.1">
      <c r="A235" s="118">
        <v>2.0</v>
      </c>
      <c r="B235" s="50" t="str">
        <f>IF(A235&gt;=0,IF(A235&lt;=4,"S",IF(A235&lt;=9,"B"," "))," ")</f>
        <v>S</v>
      </c>
      <c r="C235" s="50" t="str">
        <f>IF(MOD(A235,2)=0,"R","G")</f>
        <v>R</v>
      </c>
      <c r="D235" s="50">
        <v>5.0</v>
      </c>
      <c r="F235" s="50" t="str">
        <f>B235&amp;B236&amp;B237&amp;B238&amp;B239&amp;A240</f>
        <v>SBSBS8</v>
      </c>
      <c r="G235" s="50" t="str">
        <f>C235&amp;C236&amp;C237&amp;C238&amp;C239&amp;A240</f>
        <v>RGRGR8</v>
      </c>
      <c r="H235" s="50" t="str">
        <f>B241</f>
        <v>S</v>
      </c>
      <c r="I235" s="50" t="str">
        <f>C241</f>
        <v>G</v>
      </c>
      <c r="J235" s="50">
        <f>A241</f>
        <v>3.0</v>
      </c>
      <c r="L235" s="50" t="str">
        <f>B235&amp;B236&amp;B237&amp;B238&amp;B239&amp;A240</f>
        <v>SBSBS8</v>
      </c>
      <c r="M235" s="50" t="str">
        <f>C235&amp;C236&amp;C237&amp;C238&amp;C239&amp;A240</f>
        <v>RGRGR8</v>
      </c>
      <c r="N235" s="50" t="str">
        <f>B241</f>
        <v>S</v>
      </c>
      <c r="O235" s="50" t="str">
        <f>C241</f>
        <v>G</v>
      </c>
      <c r="P235" s="50"/>
      <c r="Q235" s="50" t="str">
        <f>B235&amp;B236&amp;B237&amp;B238&amp;B239&amp;B240</f>
        <v>SBSBSB</v>
      </c>
      <c r="R235" s="119" t="str">
        <f>C235&amp;C236&amp;C237&amp;C238&amp;C239&amp;C240</f>
        <v>RGRGRR</v>
      </c>
      <c r="S235" s="119" t="str">
        <f>B241</f>
        <v>S</v>
      </c>
      <c r="T235" s="119" t="str">
        <f>C241</f>
        <v>G</v>
      </c>
      <c r="U235" s="119"/>
      <c r="V235" s="119" t="str">
        <f>B235&amp;B236&amp;B237&amp;B238&amp;B239</f>
        <v>SBSBS</v>
      </c>
      <c r="W235" s="119" t="str">
        <f>C235&amp;C236&amp;C237&amp;C238&amp;C239</f>
        <v>RGRGR</v>
      </c>
      <c r="X235" s="119" t="str">
        <f>B240</f>
        <v>B</v>
      </c>
      <c r="Y235" s="119" t="str">
        <f>C240</f>
        <v>R</v>
      </c>
      <c r="Z235" s="50"/>
      <c r="AC235" s="50" t="str">
        <f>IF(F235=$AB$1,H235&amp;I235,"")</f>
        <v/>
      </c>
      <c r="AD235" s="123" t="str">
        <f>IF(F235=$AB$1,J235,"")</f>
        <v/>
      </c>
      <c r="AF235" s="124" t="str">
        <f>IF(G235=$AE$1,J235,"")</f>
        <v/>
      </c>
      <c r="AG235" s="124"/>
    </row>
    <row r="236" spans="8:8" ht="35.1">
      <c r="A236" s="118">
        <v>5.0</v>
      </c>
      <c r="B236" s="50" t="str">
        <f>IF(A236&gt;=0,IF(A236&lt;=4,"S",IF(A236&lt;=9,"B"," "))," ")</f>
        <v>B</v>
      </c>
      <c r="C236" s="50" t="str">
        <f>IF(MOD(A236,2)=0,"R","G")</f>
        <v>G</v>
      </c>
      <c r="D236" s="50">
        <v>6.0</v>
      </c>
      <c r="F236" s="50" t="str">
        <f>B236&amp;B237&amp;B238&amp;B239&amp;B240&amp;A241</f>
        <v>BSBSB3</v>
      </c>
      <c r="G236" s="50" t="str">
        <f>C236&amp;C237&amp;C238&amp;C239&amp;C240&amp;A241</f>
        <v>GRGRR3</v>
      </c>
      <c r="H236" s="50" t="str">
        <f>B242</f>
        <v>S</v>
      </c>
      <c r="I236" s="50" t="str">
        <f>C242</f>
        <v>R</v>
      </c>
      <c r="J236" s="50">
        <f>A242</f>
        <v>0.0</v>
      </c>
      <c r="L236" s="50" t="str">
        <f>B236&amp;B237&amp;B238&amp;B239&amp;B240&amp;A241</f>
        <v>BSBSB3</v>
      </c>
      <c r="M236" s="50" t="str">
        <f>C236&amp;C237&amp;C238&amp;C239&amp;C240&amp;A241</f>
        <v>GRGRR3</v>
      </c>
      <c r="N236" s="50" t="str">
        <f>B242</f>
        <v>S</v>
      </c>
      <c r="O236" s="50" t="str">
        <f>C242</f>
        <v>R</v>
      </c>
      <c r="P236" s="50"/>
      <c r="Q236" s="50" t="str">
        <f>B236&amp;B237&amp;B238&amp;B239&amp;B240&amp;B241</f>
        <v>BSBSBS</v>
      </c>
      <c r="R236" s="119" t="str">
        <f>C236&amp;C237&amp;C238&amp;C239&amp;C240&amp;C241</f>
        <v>GRGRRG</v>
      </c>
      <c r="S236" s="119" t="str">
        <f>B242</f>
        <v>S</v>
      </c>
      <c r="T236" s="119" t="str">
        <f>C242</f>
        <v>R</v>
      </c>
      <c r="U236" s="119"/>
      <c r="V236" s="119" t="str">
        <f>B236&amp;B237&amp;B238&amp;B239&amp;B240</f>
        <v>BSBSB</v>
      </c>
      <c r="W236" s="119" t="str">
        <f>C236&amp;C237&amp;C238&amp;C239&amp;C240</f>
        <v>GRGRR</v>
      </c>
      <c r="X236" s="119" t="str">
        <f>B241</f>
        <v>S</v>
      </c>
      <c r="Y236" s="119" t="str">
        <f>C241</f>
        <v>G</v>
      </c>
      <c r="Z236" s="50"/>
      <c r="AC236" s="50" t="str">
        <f>IF(F236=$AB$1,H236&amp;I236,"")</f>
        <v/>
      </c>
      <c r="AD236" s="123" t="str">
        <f>IF(F236=$AB$1,J236,"")</f>
        <v/>
      </c>
      <c r="AF236" s="124" t="str">
        <f>IF(G236=$AE$1,J236,"")</f>
        <v/>
      </c>
      <c r="AG236" s="124"/>
    </row>
    <row r="237" spans="8:8" ht="35.1">
      <c r="A237" s="118">
        <v>0.0</v>
      </c>
      <c r="B237" s="50" t="str">
        <f>IF(A237&gt;=0,IF(A237&lt;=4,"S",IF(A237&lt;=9,"B"," "))," ")</f>
        <v>S</v>
      </c>
      <c r="C237" s="50" t="str">
        <f>IF(MOD(A237,2)=0,"R","G")</f>
        <v>R</v>
      </c>
      <c r="D237" s="50">
        <v>7.0</v>
      </c>
      <c r="F237" s="50" t="str">
        <f>B237&amp;B238&amp;B239&amp;B240&amp;B241&amp;A242</f>
        <v>SBSBS0</v>
      </c>
      <c r="G237" s="50" t="str">
        <f>C237&amp;C238&amp;C239&amp;C240&amp;C241&amp;A242</f>
        <v>RGRRG0</v>
      </c>
      <c r="H237" s="50" t="str">
        <f>B243</f>
        <v>S</v>
      </c>
      <c r="I237" s="50" t="str">
        <f>C243</f>
        <v>R</v>
      </c>
      <c r="J237" s="50">
        <f>A243</f>
        <v>2.0</v>
      </c>
      <c r="L237" s="50" t="str">
        <f>B237&amp;B238&amp;B239&amp;B240&amp;B241&amp;A242</f>
        <v>SBSBS0</v>
      </c>
      <c r="M237" s="50" t="str">
        <f>C237&amp;C238&amp;C239&amp;C240&amp;C241&amp;A242</f>
        <v>RGRRG0</v>
      </c>
      <c r="N237" s="50" t="str">
        <f>B243</f>
        <v>S</v>
      </c>
      <c r="O237" s="50" t="str">
        <f>C243</f>
        <v>R</v>
      </c>
      <c r="P237" s="50"/>
      <c r="Q237" s="50" t="str">
        <f>B237&amp;B238&amp;B239&amp;B240&amp;B241&amp;B242</f>
        <v>SBSBSS</v>
      </c>
      <c r="R237" s="119" t="str">
        <f>C237&amp;C238&amp;C239&amp;C240&amp;C241&amp;C242</f>
        <v>RGRRGR</v>
      </c>
      <c r="S237" s="119" t="str">
        <f>B243</f>
        <v>S</v>
      </c>
      <c r="T237" s="119" t="str">
        <f>C243</f>
        <v>R</v>
      </c>
      <c r="U237" s="119"/>
      <c r="V237" s="119" t="str">
        <f>B237&amp;B238&amp;B239&amp;B240&amp;B241</f>
        <v>SBSBS</v>
      </c>
      <c r="W237" s="119" t="str">
        <f>C237&amp;C238&amp;C239&amp;C240&amp;C241</f>
        <v>RGRRG</v>
      </c>
      <c r="X237" s="119" t="str">
        <f>B242</f>
        <v>S</v>
      </c>
      <c r="Y237" s="119" t="str">
        <f>C242</f>
        <v>R</v>
      </c>
      <c r="Z237" s="50"/>
      <c r="AC237" s="50" t="str">
        <f>IF(F237=$AB$1,H237&amp;I237,"")</f>
        <v/>
      </c>
      <c r="AD237" s="123" t="str">
        <f>IF(F237=$AB$1,J237,"")</f>
        <v/>
      </c>
      <c r="AF237" s="124" t="str">
        <f>IF(G237=$AE$1,J237,"")</f>
        <v/>
      </c>
      <c r="AG237" s="124"/>
    </row>
    <row r="238" spans="8:8" ht="35.1">
      <c r="A238" s="118">
        <v>9.0</v>
      </c>
      <c r="B238" s="50" t="str">
        <f>IF(A238&gt;=0,IF(A238&lt;=4,"S",IF(A238&lt;=9,"B"," "))," ")</f>
        <v>B</v>
      </c>
      <c r="C238" s="50" t="str">
        <f>IF(MOD(A238,2)=0,"R","G")</f>
        <v>G</v>
      </c>
      <c r="D238" s="50">
        <v>8.0</v>
      </c>
      <c r="F238" s="50" t="str">
        <f>B238&amp;B239&amp;B240&amp;B241&amp;B242&amp;A243</f>
        <v>BSBSS2</v>
      </c>
      <c r="G238" s="50" t="str">
        <f>C238&amp;C239&amp;C240&amp;C241&amp;C242&amp;A243</f>
        <v>GRRGR2</v>
      </c>
      <c r="H238" s="50" t="str">
        <f>B244</f>
        <v>B</v>
      </c>
      <c r="I238" s="50" t="str">
        <f>C244</f>
        <v>G</v>
      </c>
      <c r="J238" s="50">
        <f>A244</f>
        <v>5.0</v>
      </c>
      <c r="L238" s="50" t="str">
        <f>B238&amp;B239&amp;B240&amp;B241&amp;B242&amp;A243</f>
        <v>BSBSS2</v>
      </c>
      <c r="M238" s="50" t="str">
        <f>C238&amp;C239&amp;C240&amp;C241&amp;C242&amp;A243</f>
        <v>GRRGR2</v>
      </c>
      <c r="N238" s="50" t="str">
        <f>B244</f>
        <v>B</v>
      </c>
      <c r="O238" s="50" t="str">
        <f>C244</f>
        <v>G</v>
      </c>
      <c r="P238" s="50"/>
      <c r="Q238" s="50" t="str">
        <f>B238&amp;B239&amp;B240&amp;B241&amp;B242&amp;B243</f>
        <v>BSBSSS</v>
      </c>
      <c r="R238" s="119" t="str">
        <f>C238&amp;C239&amp;C240&amp;C241&amp;C242&amp;C243</f>
        <v>GRRGRR</v>
      </c>
      <c r="S238" s="119" t="str">
        <f>B244</f>
        <v>B</v>
      </c>
      <c r="T238" s="119" t="str">
        <f>C244</f>
        <v>G</v>
      </c>
      <c r="U238" s="119"/>
      <c r="V238" s="119" t="str">
        <f>B238&amp;B239&amp;B240&amp;B241&amp;B242</f>
        <v>BSBSS</v>
      </c>
      <c r="W238" s="119" t="str">
        <f>C238&amp;C239&amp;C240&amp;C241&amp;C242</f>
        <v>GRRGR</v>
      </c>
      <c r="X238" s="119" t="str">
        <f>B243</f>
        <v>S</v>
      </c>
      <c r="Y238" s="119" t="str">
        <f>C243</f>
        <v>R</v>
      </c>
      <c r="Z238" s="50"/>
      <c r="AC238" s="50" t="str">
        <f>IF(F238=$AB$1,H238&amp;I238,"")</f>
        <v/>
      </c>
      <c r="AD238" s="123" t="str">
        <f>IF(F238=$AB$1,J238,"")</f>
        <v/>
      </c>
      <c r="AF238" s="124" t="str">
        <f>IF(G238=$AE$1,J238,"")</f>
        <v/>
      </c>
      <c r="AG238" s="124"/>
    </row>
    <row r="239" spans="8:8" ht="35.1">
      <c r="A239" s="118">
        <v>2.0</v>
      </c>
      <c r="B239" s="50" t="str">
        <f>IF(A239&gt;=0,IF(A239&lt;=4,"S",IF(A239&lt;=9,"B"," "))," ")</f>
        <v>S</v>
      </c>
      <c r="C239" s="50" t="str">
        <f>IF(MOD(A239,2)=0,"R","G")</f>
        <v>R</v>
      </c>
      <c r="D239" s="50">
        <v>9.0</v>
      </c>
      <c r="F239" s="50" t="str">
        <f>B239&amp;B240&amp;B241&amp;B242&amp;B243&amp;A244</f>
        <v>SBSSS5</v>
      </c>
      <c r="G239" s="50" t="str">
        <f>C239&amp;C240&amp;C241&amp;C242&amp;C243&amp;A244</f>
        <v>RRGRR5</v>
      </c>
      <c r="H239" s="50" t="str">
        <f>B245</f>
        <v>B</v>
      </c>
      <c r="I239" s="50" t="str">
        <f>C245</f>
        <v>R</v>
      </c>
      <c r="J239" s="50">
        <f>A245</f>
        <v>8.0</v>
      </c>
      <c r="L239" s="50" t="str">
        <f>B239&amp;B240&amp;B241&amp;B242&amp;B243&amp;A244</f>
        <v>SBSSS5</v>
      </c>
      <c r="M239" s="50" t="str">
        <f>C239&amp;C240&amp;C241&amp;C242&amp;C243&amp;A244</f>
        <v>RRGRR5</v>
      </c>
      <c r="N239" s="50" t="str">
        <f>B245</f>
        <v>B</v>
      </c>
      <c r="O239" s="50" t="str">
        <f>C245</f>
        <v>R</v>
      </c>
      <c r="P239" s="50"/>
      <c r="Q239" s="50" t="str">
        <f>B239&amp;B240&amp;B241&amp;B242&amp;B243&amp;B244</f>
        <v>SBSSSB</v>
      </c>
      <c r="R239" s="119" t="str">
        <f>C239&amp;C240&amp;C241&amp;C242&amp;C243&amp;C244</f>
        <v>RRGRRG</v>
      </c>
      <c r="S239" s="119" t="str">
        <f>B245</f>
        <v>B</v>
      </c>
      <c r="T239" s="119" t="str">
        <f>C245</f>
        <v>R</v>
      </c>
      <c r="U239" s="119"/>
      <c r="V239" s="119" t="str">
        <f>B239&amp;B240&amp;B241&amp;B242&amp;B243</f>
        <v>SBSSS</v>
      </c>
      <c r="W239" s="119" t="str">
        <f>C239&amp;C240&amp;C241&amp;C242&amp;C243</f>
        <v>RRGRR</v>
      </c>
      <c r="X239" s="119" t="str">
        <f>B244</f>
        <v>B</v>
      </c>
      <c r="Y239" s="119" t="str">
        <f>C244</f>
        <v>G</v>
      </c>
      <c r="Z239" s="50"/>
      <c r="AC239" s="50" t="str">
        <f>IF(F239=$AB$1,H239&amp;I239,"")</f>
        <v/>
      </c>
      <c r="AD239" s="123" t="str">
        <f>IF(F239=$AB$1,J239,"")</f>
        <v/>
      </c>
      <c r="AF239" s="124" t="str">
        <f>IF(G239=$AE$1,J239,"")</f>
        <v/>
      </c>
      <c r="AG239" s="124"/>
    </row>
    <row r="240" spans="8:8" ht="35.1">
      <c r="A240" s="118">
        <v>8.0</v>
      </c>
      <c r="B240" s="50" t="str">
        <f>IF(A240&gt;=0,IF(A240&lt;=4,"S",IF(A240&lt;=9,"B"," "))," ")</f>
        <v>B</v>
      </c>
      <c r="C240" s="50" t="str">
        <f>IF(MOD(A240,2)=0,"R","G")</f>
        <v>R</v>
      </c>
      <c r="D240" s="50">
        <v>0.0</v>
      </c>
      <c r="F240" s="50" t="str">
        <f>B240&amp;B241&amp;B242&amp;B243&amp;B244&amp;A245</f>
        <v>BSSSB8</v>
      </c>
      <c r="G240" s="50" t="str">
        <f>C240&amp;C241&amp;C242&amp;C243&amp;C244&amp;A245</f>
        <v>RGRRG8</v>
      </c>
      <c r="H240" s="50" t="str">
        <f>B246</f>
        <v>B</v>
      </c>
      <c r="I240" s="50" t="str">
        <f>C246</f>
        <v>R</v>
      </c>
      <c r="J240" s="50">
        <f>A246</f>
        <v>6.0</v>
      </c>
      <c r="L240" s="50" t="str">
        <f>B240&amp;B241&amp;B242&amp;B243&amp;B244&amp;A245</f>
        <v>BSSSB8</v>
      </c>
      <c r="M240" s="50" t="str">
        <f>C240&amp;C241&amp;C242&amp;C243&amp;C244&amp;A245</f>
        <v>RGRRG8</v>
      </c>
      <c r="N240" s="50" t="str">
        <f>B246</f>
        <v>B</v>
      </c>
      <c r="O240" s="50" t="str">
        <f>C246</f>
        <v>R</v>
      </c>
      <c r="P240" s="50"/>
      <c r="Q240" s="50" t="str">
        <f>B240&amp;B241&amp;B242&amp;B243&amp;B244&amp;B245</f>
        <v>BSSSBB</v>
      </c>
      <c r="R240" s="119" t="str">
        <f>C240&amp;C241&amp;C242&amp;C243&amp;C244&amp;C245</f>
        <v>RGRRGR</v>
      </c>
      <c r="S240" s="119" t="str">
        <f>B246</f>
        <v>B</v>
      </c>
      <c r="T240" s="119" t="str">
        <f>C246</f>
        <v>R</v>
      </c>
      <c r="U240" s="119"/>
      <c r="V240" s="119" t="str">
        <f>B240&amp;B241&amp;B242&amp;B243&amp;B244</f>
        <v>BSSSB</v>
      </c>
      <c r="W240" s="119" t="str">
        <f>C240&amp;C241&amp;C242&amp;C243&amp;C244</f>
        <v>RGRRG</v>
      </c>
      <c r="X240" s="119" t="str">
        <f>B245</f>
        <v>B</v>
      </c>
      <c r="Y240" s="119" t="str">
        <f>C245</f>
        <v>R</v>
      </c>
      <c r="Z240" s="50"/>
      <c r="AC240" s="50" t="str">
        <f>IF(F240=$AB$1,H240&amp;I240,"")</f>
        <v/>
      </c>
      <c r="AD240" s="123" t="str">
        <f>IF(F240=$AB$1,J240,"")</f>
        <v/>
      </c>
      <c r="AF240" s="124" t="str">
        <f>IF(G240=$AE$1,J240,"")</f>
        <v/>
      </c>
      <c r="AG240" s="124"/>
    </row>
    <row r="241" spans="8:8" ht="35.1">
      <c r="A241" s="118">
        <v>3.0</v>
      </c>
      <c r="B241" s="50" t="str">
        <f>IF(A241&gt;=0,IF(A241&lt;=4,"S",IF(A241&lt;=9,"B"," "))," ")</f>
        <v>S</v>
      </c>
      <c r="C241" s="50" t="str">
        <f>IF(MOD(A241,2)=0,"R","G")</f>
        <v>G</v>
      </c>
      <c r="D241" s="50">
        <v>1.0</v>
      </c>
      <c r="F241" s="50" t="str">
        <f>B241&amp;B242&amp;B243&amp;B244&amp;B245&amp;A246</f>
        <v>SSSBB6</v>
      </c>
      <c r="G241" s="50" t="str">
        <f>C241&amp;C242&amp;C243&amp;C244&amp;C245&amp;A246</f>
        <v>GRRGR6</v>
      </c>
      <c r="H241" s="50" t="str">
        <f>B247</f>
        <v>B</v>
      </c>
      <c r="I241" s="50" t="str">
        <f>C247</f>
        <v>R</v>
      </c>
      <c r="J241" s="50">
        <f>A247</f>
        <v>8.0</v>
      </c>
      <c r="L241" s="50" t="str">
        <f>B241&amp;B242&amp;B243&amp;B244&amp;B245&amp;A246</f>
        <v>SSSBB6</v>
      </c>
      <c r="M241" s="50" t="str">
        <f>C241&amp;C242&amp;C243&amp;C244&amp;C245&amp;A246</f>
        <v>GRRGR6</v>
      </c>
      <c r="N241" s="50" t="str">
        <f>B247</f>
        <v>B</v>
      </c>
      <c r="O241" s="50" t="str">
        <f>C247</f>
        <v>R</v>
      </c>
      <c r="P241" s="50"/>
      <c r="Q241" s="50" t="str">
        <f>B241&amp;B242&amp;B243&amp;B244&amp;B245&amp;B246</f>
        <v>SSSBBB</v>
      </c>
      <c r="R241" s="119" t="str">
        <f>C241&amp;C242&amp;C243&amp;C244&amp;C245&amp;C246</f>
        <v>GRRGRR</v>
      </c>
      <c r="S241" s="119" t="str">
        <f>B247</f>
        <v>B</v>
      </c>
      <c r="T241" s="119" t="str">
        <f>C247</f>
        <v>R</v>
      </c>
      <c r="U241" s="119"/>
      <c r="V241" s="119" t="str">
        <f>B241&amp;B242&amp;B243&amp;B244&amp;B245</f>
        <v>SSSBB</v>
      </c>
      <c r="W241" s="119" t="str">
        <f>C241&amp;C242&amp;C243&amp;C244&amp;C245</f>
        <v>GRRGR</v>
      </c>
      <c r="X241" s="119" t="str">
        <f>B246</f>
        <v>B</v>
      </c>
      <c r="Y241" s="119" t="str">
        <f>C246</f>
        <v>R</v>
      </c>
      <c r="Z241" s="50"/>
      <c r="AC241" s="50" t="str">
        <f>IF(F241=$AB$1,H241&amp;I241,"")</f>
        <v/>
      </c>
      <c r="AD241" s="123" t="str">
        <f>IF(F241=$AB$1,J241,"")</f>
        <v/>
      </c>
      <c r="AF241" s="124" t="str">
        <f>IF(G241=$AE$1,J241,"")</f>
        <v/>
      </c>
      <c r="AG241" s="124"/>
    </row>
    <row r="242" spans="8:8" ht="35.1">
      <c r="A242" s="118">
        <v>0.0</v>
      </c>
      <c r="B242" s="50" t="str">
        <f>IF(A242&gt;=0,IF(A242&lt;=4,"S",IF(A242&lt;=9,"B"," "))," ")</f>
        <v>S</v>
      </c>
      <c r="C242" s="50" t="str">
        <f>IF(MOD(A242,2)=0,"R","G")</f>
        <v>R</v>
      </c>
      <c r="D242" s="50">
        <v>2.0</v>
      </c>
      <c r="F242" s="50" t="str">
        <f>B242&amp;B243&amp;B244&amp;B245&amp;B246&amp;A247</f>
        <v>SSBBB8</v>
      </c>
      <c r="G242" s="50" t="str">
        <f>C242&amp;C243&amp;C244&amp;C245&amp;C246&amp;A247</f>
        <v>RRGRR8</v>
      </c>
      <c r="H242" s="50" t="str">
        <f>B248</f>
        <v>B</v>
      </c>
      <c r="I242" s="50" t="str">
        <f>C248</f>
        <v>R</v>
      </c>
      <c r="J242" s="50">
        <f>A248</f>
        <v>8.0</v>
      </c>
      <c r="L242" s="50" t="str">
        <f>B242&amp;B243&amp;B244&amp;B245&amp;B246&amp;A247</f>
        <v>SSBBB8</v>
      </c>
      <c r="M242" s="50" t="str">
        <f>C242&amp;C243&amp;C244&amp;C245&amp;C246&amp;A247</f>
        <v>RRGRR8</v>
      </c>
      <c r="N242" s="50" t="str">
        <f>B248</f>
        <v>B</v>
      </c>
      <c r="O242" s="50" t="str">
        <f>C248</f>
        <v>R</v>
      </c>
      <c r="P242" s="50"/>
      <c r="Q242" s="50" t="str">
        <f>B242&amp;B243&amp;B244&amp;B245&amp;B246&amp;B247</f>
        <v>SSBBBB</v>
      </c>
      <c r="R242" s="119" t="str">
        <f>C242&amp;C243&amp;C244&amp;C245&amp;C246&amp;C247</f>
        <v>RRGRRR</v>
      </c>
      <c r="S242" s="119" t="str">
        <f>B248</f>
        <v>B</v>
      </c>
      <c r="T242" s="119" t="str">
        <f>C248</f>
        <v>R</v>
      </c>
      <c r="U242" s="119"/>
      <c r="V242" s="119" t="str">
        <f>B242&amp;B243&amp;B244&amp;B245&amp;B246</f>
        <v>SSBBB</v>
      </c>
      <c r="W242" s="119" t="str">
        <f>C242&amp;C243&amp;C244&amp;C245&amp;C246</f>
        <v>RRGRR</v>
      </c>
      <c r="X242" s="119" t="str">
        <f>B247</f>
        <v>B</v>
      </c>
      <c r="Y242" s="119" t="str">
        <f>C247</f>
        <v>R</v>
      </c>
      <c r="Z242" s="50"/>
      <c r="AC242" s="50" t="str">
        <f>IF(F242=$AB$1,H242&amp;I242,"")</f>
        <v/>
      </c>
      <c r="AD242" s="123" t="str">
        <f>IF(F242=$AB$1,J242,"")</f>
        <v/>
      </c>
      <c r="AF242" s="124" t="str">
        <f>IF(G242=$AE$1,J242,"")</f>
        <v/>
      </c>
      <c r="AG242" s="124"/>
    </row>
    <row r="243" spans="8:8" ht="35.1">
      <c r="A243" s="118">
        <v>2.0</v>
      </c>
      <c r="B243" s="50" t="str">
        <f>IF(A243&gt;=0,IF(A243&lt;=4,"S",IF(A243&lt;=9,"B"," "))," ")</f>
        <v>S</v>
      </c>
      <c r="C243" s="50" t="str">
        <f>IF(MOD(A243,2)=0,"R","G")</f>
        <v>R</v>
      </c>
      <c r="D243" s="50">
        <v>3.0</v>
      </c>
      <c r="F243" s="50" t="str">
        <f>B243&amp;B244&amp;B245&amp;B246&amp;B247&amp;A248</f>
        <v>SBBBB8</v>
      </c>
      <c r="G243" s="50" t="str">
        <f>C243&amp;C244&amp;C245&amp;C246&amp;C247&amp;A248</f>
        <v>RGRRR8</v>
      </c>
      <c r="H243" s="50" t="str">
        <f>B249</f>
        <v>S</v>
      </c>
      <c r="I243" s="50" t="str">
        <f>C249</f>
        <v>R</v>
      </c>
      <c r="J243" s="50">
        <f>A249</f>
        <v>2.0</v>
      </c>
      <c r="L243" s="50" t="str">
        <f>B243&amp;B244&amp;B245&amp;B246&amp;B247&amp;A248</f>
        <v>SBBBB8</v>
      </c>
      <c r="M243" s="50" t="str">
        <f>C243&amp;C244&amp;C245&amp;C246&amp;C247&amp;A248</f>
        <v>RGRRR8</v>
      </c>
      <c r="N243" s="50" t="str">
        <f>B249</f>
        <v>S</v>
      </c>
      <c r="O243" s="50" t="str">
        <f>C249</f>
        <v>R</v>
      </c>
      <c r="P243" s="50"/>
      <c r="Q243" s="50" t="str">
        <f>B243&amp;B244&amp;B245&amp;B246&amp;B247&amp;B248</f>
        <v>SBBBBB</v>
      </c>
      <c r="R243" s="119" t="str">
        <f>C243&amp;C244&amp;C245&amp;C246&amp;C247&amp;C248</f>
        <v>RGRRRR</v>
      </c>
      <c r="S243" s="119" t="str">
        <f>B249</f>
        <v>S</v>
      </c>
      <c r="T243" s="119" t="str">
        <f>C249</f>
        <v>R</v>
      </c>
      <c r="U243" s="119"/>
      <c r="V243" s="119" t="str">
        <f>B243&amp;B244&amp;B245&amp;B246&amp;B247</f>
        <v>SBBBB</v>
      </c>
      <c r="W243" s="119" t="str">
        <f>C243&amp;C244&amp;C245&amp;C246&amp;C247</f>
        <v>RGRRR</v>
      </c>
      <c r="X243" s="119" t="str">
        <f>B248</f>
        <v>B</v>
      </c>
      <c r="Y243" s="119" t="str">
        <f>C248</f>
        <v>R</v>
      </c>
      <c r="Z243" s="50"/>
      <c r="AC243" s="50" t="str">
        <f>IF(F243=$AB$1,H243&amp;I243,"")</f>
        <v/>
      </c>
      <c r="AD243" s="123" t="str">
        <f>IF(F243=$AB$1,J243,"")</f>
        <v/>
      </c>
      <c r="AF243" s="124" t="str">
        <f>IF(G243=$AE$1,J243,"")</f>
        <v/>
      </c>
      <c r="AG243" s="124"/>
    </row>
    <row r="244" spans="8:8" ht="35.1">
      <c r="A244" s="118">
        <v>5.0</v>
      </c>
      <c r="B244" s="50" t="str">
        <f>IF(A244&gt;=0,IF(A244&lt;=4,"S",IF(A244&lt;=9,"B"," "))," ")</f>
        <v>B</v>
      </c>
      <c r="C244" s="50" t="str">
        <f>IF(MOD(A244,2)=0,"R","G")</f>
        <v>G</v>
      </c>
      <c r="D244" s="50">
        <v>4.0</v>
      </c>
      <c r="F244" s="50" t="str">
        <f>B244&amp;B245&amp;B246&amp;B247&amp;B248&amp;A249</f>
        <v>BBBBB2</v>
      </c>
      <c r="G244" s="50" t="str">
        <f>C244&amp;C245&amp;C246&amp;C247&amp;C248&amp;A249</f>
        <v>GRRRR2</v>
      </c>
      <c r="H244" s="50" t="str">
        <f>B250</f>
        <v>S</v>
      </c>
      <c r="I244" s="50" t="str">
        <f>C250</f>
        <v>G</v>
      </c>
      <c r="J244" s="50">
        <f>A250</f>
        <v>1.0</v>
      </c>
      <c r="L244" s="50" t="str">
        <f>B244&amp;B245&amp;B246&amp;B247&amp;B248&amp;A249</f>
        <v>BBBBB2</v>
      </c>
      <c r="M244" s="50" t="str">
        <f>C244&amp;C245&amp;C246&amp;C247&amp;C248&amp;A249</f>
        <v>GRRRR2</v>
      </c>
      <c r="N244" s="50" t="str">
        <f>B250</f>
        <v>S</v>
      </c>
      <c r="O244" s="50" t="str">
        <f>C250</f>
        <v>G</v>
      </c>
      <c r="P244" s="50"/>
      <c r="Q244" s="50" t="str">
        <f>B244&amp;B245&amp;B246&amp;B247&amp;B248&amp;B249</f>
        <v>BBBBBS</v>
      </c>
      <c r="R244" s="119" t="str">
        <f>C244&amp;C245&amp;C246&amp;C247&amp;C248&amp;C249</f>
        <v>GRRRRR</v>
      </c>
      <c r="S244" s="119" t="str">
        <f>B250</f>
        <v>S</v>
      </c>
      <c r="T244" s="119" t="str">
        <f>C250</f>
        <v>G</v>
      </c>
      <c r="U244" s="119"/>
      <c r="V244" s="119" t="str">
        <f>B244&amp;B245&amp;B246&amp;B247&amp;B248</f>
        <v>BBBBB</v>
      </c>
      <c r="W244" s="119" t="str">
        <f>C244&amp;C245&amp;C246&amp;C247&amp;C248</f>
        <v>GRRRR</v>
      </c>
      <c r="X244" s="119" t="str">
        <f>B249</f>
        <v>S</v>
      </c>
      <c r="Y244" s="119" t="str">
        <f>C249</f>
        <v>R</v>
      </c>
      <c r="Z244" s="50"/>
      <c r="AC244" s="50" t="str">
        <f>IF(F244=$AB$1,H244&amp;I244,"")</f>
        <v/>
      </c>
      <c r="AD244" s="123" t="str">
        <f>IF(F244=$AB$1,J244,"")</f>
        <v/>
      </c>
      <c r="AF244" s="124" t="str">
        <f>IF(G244=$AE$1,J244,"")</f>
        <v/>
      </c>
      <c r="AG244" s="124"/>
    </row>
    <row r="245" spans="8:8" ht="35.1">
      <c r="A245" s="118">
        <v>8.0</v>
      </c>
      <c r="B245" s="50" t="str">
        <f>IF(A245&gt;=0,IF(A245&lt;=4,"S",IF(A245&lt;=9,"B"," "))," ")</f>
        <v>B</v>
      </c>
      <c r="C245" s="50" t="str">
        <f>IF(MOD(A245,2)=0,"R","G")</f>
        <v>R</v>
      </c>
      <c r="D245" s="50">
        <v>5.0</v>
      </c>
      <c r="F245" s="50" t="str">
        <f>B245&amp;B246&amp;B247&amp;B248&amp;B249&amp;A250</f>
        <v>BBBBS1</v>
      </c>
      <c r="G245" s="50" t="str">
        <f>C245&amp;C246&amp;C247&amp;C248&amp;C249&amp;A250</f>
        <v>RRRRR1</v>
      </c>
      <c r="H245" s="50" t="str">
        <f>B251</f>
        <v>S</v>
      </c>
      <c r="I245" s="50" t="str">
        <f>C251</f>
        <v>R</v>
      </c>
      <c r="J245" s="50">
        <f>A251</f>
        <v>4.0</v>
      </c>
      <c r="L245" s="50" t="str">
        <f>B245&amp;B246&amp;B247&amp;B248&amp;B249&amp;A250</f>
        <v>BBBBS1</v>
      </c>
      <c r="M245" s="50" t="str">
        <f>C245&amp;C246&amp;C247&amp;C248&amp;C249&amp;A250</f>
        <v>RRRRR1</v>
      </c>
      <c r="N245" s="50" t="str">
        <f>B251</f>
        <v>S</v>
      </c>
      <c r="O245" s="50" t="str">
        <f>C251</f>
        <v>R</v>
      </c>
      <c r="P245" s="50"/>
      <c r="Q245" s="50" t="str">
        <f>B245&amp;B246&amp;B247&amp;B248&amp;B249&amp;B250</f>
        <v>BBBBSS</v>
      </c>
      <c r="R245" s="119" t="str">
        <f>C245&amp;C246&amp;C247&amp;C248&amp;C249&amp;C250</f>
        <v>RRRRRG</v>
      </c>
      <c r="S245" s="119" t="str">
        <f>B251</f>
        <v>S</v>
      </c>
      <c r="T245" s="119" t="str">
        <f>C251</f>
        <v>R</v>
      </c>
      <c r="U245" s="119"/>
      <c r="V245" s="119" t="str">
        <f>B245&amp;B246&amp;B247&amp;B248&amp;B249</f>
        <v>BBBBS</v>
      </c>
      <c r="W245" s="119" t="str">
        <f>C245&amp;C246&amp;C247&amp;C248&amp;C249</f>
        <v>RRRRR</v>
      </c>
      <c r="X245" s="119" t="str">
        <f>B250</f>
        <v>S</v>
      </c>
      <c r="Y245" s="119" t="str">
        <f>C250</f>
        <v>G</v>
      </c>
      <c r="Z245" s="50"/>
      <c r="AC245" s="50" t="str">
        <f>IF(F245=$AB$1,H245&amp;I245,"")</f>
        <v/>
      </c>
      <c r="AD245" s="123" t="str">
        <f>IF(F245=$AB$1,J245,"")</f>
        <v/>
      </c>
      <c r="AF245" s="124" t="str">
        <f>IF(G245=$AE$1,J245,"")</f>
        <v/>
      </c>
      <c r="AG245" s="124"/>
    </row>
    <row r="246" spans="8:8" ht="35.1">
      <c r="A246" s="118">
        <v>6.0</v>
      </c>
      <c r="B246" s="50" t="str">
        <f>IF(A246&gt;=0,IF(A246&lt;=4,"S",IF(A246&lt;=9,"B"," "))," ")</f>
        <v>B</v>
      </c>
      <c r="C246" s="50" t="str">
        <f>IF(MOD(A246,2)=0,"R","G")</f>
        <v>R</v>
      </c>
      <c r="D246" s="50">
        <v>6.0</v>
      </c>
      <c r="F246" s="50" t="str">
        <f>B246&amp;B247&amp;B248&amp;B249&amp;B250&amp;A251</f>
        <v>BBBSS4</v>
      </c>
      <c r="G246" s="50" t="str">
        <f>C246&amp;C247&amp;C248&amp;C249&amp;C250&amp;A251</f>
        <v>RRRRG4</v>
      </c>
      <c r="H246" s="50" t="str">
        <f>B252</f>
        <v>S</v>
      </c>
      <c r="I246" s="50" t="str">
        <f>C252</f>
        <v>R</v>
      </c>
      <c r="J246" s="50">
        <f>A252</f>
        <v>2.0</v>
      </c>
      <c r="L246" s="50" t="str">
        <f>B246&amp;B247&amp;B248&amp;B249&amp;B250&amp;A251</f>
        <v>BBBSS4</v>
      </c>
      <c r="M246" s="50" t="str">
        <f>C246&amp;C247&amp;C248&amp;C249&amp;C250&amp;A251</f>
        <v>RRRRG4</v>
      </c>
      <c r="N246" s="50" t="str">
        <f>B252</f>
        <v>S</v>
      </c>
      <c r="O246" s="50" t="str">
        <f>C252</f>
        <v>R</v>
      </c>
      <c r="P246" s="50"/>
      <c r="Q246" s="50" t="str">
        <f>B246&amp;B247&amp;B248&amp;B249&amp;B250&amp;B251</f>
        <v>BBBSSS</v>
      </c>
      <c r="R246" s="119" t="str">
        <f>C246&amp;C247&amp;C248&amp;C249&amp;C250&amp;C251</f>
        <v>RRRRGR</v>
      </c>
      <c r="S246" s="119" t="str">
        <f>B252</f>
        <v>S</v>
      </c>
      <c r="T246" s="119" t="str">
        <f>C252</f>
        <v>R</v>
      </c>
      <c r="U246" s="119"/>
      <c r="V246" s="119" t="str">
        <f>B246&amp;B247&amp;B248&amp;B249&amp;B250</f>
        <v>BBBSS</v>
      </c>
      <c r="W246" s="119" t="str">
        <f>C246&amp;C247&amp;C248&amp;C249&amp;C250</f>
        <v>RRRRG</v>
      </c>
      <c r="X246" s="119" t="str">
        <f>B251</f>
        <v>S</v>
      </c>
      <c r="Y246" s="119" t="str">
        <f>C251</f>
        <v>R</v>
      </c>
      <c r="Z246" s="50"/>
      <c r="AC246" s="50" t="str">
        <f>IF(F246=$AB$1,H246&amp;I246,"")</f>
        <v/>
      </c>
      <c r="AD246" s="123" t="str">
        <f>IF(F246=$AB$1,J246,"")</f>
        <v/>
      </c>
      <c r="AF246" s="124" t="str">
        <f>IF(G246=$AE$1,J246,"")</f>
        <v/>
      </c>
      <c r="AG246" s="124"/>
    </row>
    <row r="247" spans="8:8" ht="35.1">
      <c r="A247" s="118">
        <v>8.0</v>
      </c>
      <c r="B247" s="50" t="str">
        <f>IF(A247&gt;=0,IF(A247&lt;=4,"S",IF(A247&lt;=9,"B"," "))," ")</f>
        <v>B</v>
      </c>
      <c r="C247" s="50" t="str">
        <f>IF(MOD(A247,2)=0,"R","G")</f>
        <v>R</v>
      </c>
      <c r="D247" s="50">
        <v>7.0</v>
      </c>
      <c r="F247" s="50" t="str">
        <f>B247&amp;B248&amp;B249&amp;B250&amp;B251&amp;A252</f>
        <v>BBSSS2</v>
      </c>
      <c r="G247" s="50" t="str">
        <f>C247&amp;C248&amp;C249&amp;C250&amp;C251&amp;A252</f>
        <v>RRRGR2</v>
      </c>
      <c r="H247" s="50" t="str">
        <f>B253</f>
        <v>B</v>
      </c>
      <c r="I247" s="50" t="str">
        <f>C253</f>
        <v>G</v>
      </c>
      <c r="J247" s="50">
        <f>A253</f>
        <v>7.0</v>
      </c>
      <c r="L247" s="50" t="str">
        <f>B247&amp;B248&amp;B249&amp;B250&amp;B251&amp;A252</f>
        <v>BBSSS2</v>
      </c>
      <c r="M247" s="50" t="str">
        <f>C247&amp;C248&amp;C249&amp;C250&amp;C251&amp;A252</f>
        <v>RRRGR2</v>
      </c>
      <c r="N247" s="50" t="str">
        <f>B253</f>
        <v>B</v>
      </c>
      <c r="O247" s="50" t="str">
        <f>C253</f>
        <v>G</v>
      </c>
      <c r="P247" s="50"/>
      <c r="Q247" s="50" t="str">
        <f>B247&amp;B248&amp;B249&amp;B250&amp;B251&amp;B252</f>
        <v>BBSSSS</v>
      </c>
      <c r="R247" s="119" t="str">
        <f>C247&amp;C248&amp;C249&amp;C250&amp;C251&amp;C252</f>
        <v>RRRGRR</v>
      </c>
      <c r="S247" s="119" t="str">
        <f>B253</f>
        <v>B</v>
      </c>
      <c r="T247" s="119" t="str">
        <f>C253</f>
        <v>G</v>
      </c>
      <c r="U247" s="119"/>
      <c r="V247" s="119" t="str">
        <f>B247&amp;B248&amp;B249&amp;B250&amp;B251</f>
        <v>BBSSS</v>
      </c>
      <c r="W247" s="119" t="str">
        <f>C247&amp;C248&amp;C249&amp;C250&amp;C251</f>
        <v>RRRGR</v>
      </c>
      <c r="X247" s="119" t="str">
        <f>B252</f>
        <v>S</v>
      </c>
      <c r="Y247" s="119" t="str">
        <f>C252</f>
        <v>R</v>
      </c>
      <c r="Z247" s="50"/>
      <c r="AC247" s="50" t="str">
        <f>IF(F247=$AB$1,H247&amp;I247,"")</f>
        <v/>
      </c>
      <c r="AD247" s="123" t="str">
        <f>IF(F247=$AB$1,J247,"")</f>
        <v/>
      </c>
      <c r="AF247" s="124" t="str">
        <f>IF(G247=$AE$1,J247,"")</f>
        <v/>
      </c>
      <c r="AG247" s="124"/>
    </row>
    <row r="248" spans="8:8" ht="35.1">
      <c r="A248" s="118">
        <v>8.0</v>
      </c>
      <c r="B248" s="50" t="str">
        <f>IF(A248&gt;=0,IF(A248&lt;=4,"S",IF(A248&lt;=9,"B"," "))," ")</f>
        <v>B</v>
      </c>
      <c r="C248" s="50" t="str">
        <f>IF(MOD(A248,2)=0,"R","G")</f>
        <v>R</v>
      </c>
      <c r="D248" s="50">
        <v>8.0</v>
      </c>
      <c r="F248" s="50" t="str">
        <f>B248&amp;B249&amp;B250&amp;B251&amp;B252&amp;A253</f>
        <v>BSSSS7</v>
      </c>
      <c r="G248" s="50" t="str">
        <f>C248&amp;C249&amp;C250&amp;C251&amp;C252&amp;A253</f>
        <v>RRGRR7</v>
      </c>
      <c r="H248" s="50" t="str">
        <f>B254</f>
        <v>B</v>
      </c>
      <c r="I248" s="50" t="str">
        <f>C254</f>
        <v>G</v>
      </c>
      <c r="J248" s="50">
        <f>A254</f>
        <v>9.0</v>
      </c>
      <c r="L248" s="50" t="str">
        <f>B248&amp;B249&amp;B250&amp;B251&amp;B252&amp;A253</f>
        <v>BSSSS7</v>
      </c>
      <c r="M248" s="50" t="str">
        <f>C248&amp;C249&amp;C250&amp;C251&amp;C252&amp;A253</f>
        <v>RRGRR7</v>
      </c>
      <c r="N248" s="50" t="str">
        <f>B254</f>
        <v>B</v>
      </c>
      <c r="O248" s="50" t="str">
        <f>C254</f>
        <v>G</v>
      </c>
      <c r="P248" s="50"/>
      <c r="Q248" s="50" t="str">
        <f>B248&amp;B249&amp;B250&amp;B251&amp;B252&amp;B253</f>
        <v>BSSSSB</v>
      </c>
      <c r="R248" s="119" t="str">
        <f>C248&amp;C249&amp;C250&amp;C251&amp;C252&amp;C253</f>
        <v>RRGRRG</v>
      </c>
      <c r="S248" s="119" t="str">
        <f>B254</f>
        <v>B</v>
      </c>
      <c r="T248" s="119" t="str">
        <f>C254</f>
        <v>G</v>
      </c>
      <c r="U248" s="119"/>
      <c r="V248" s="119" t="str">
        <f>B248&amp;B249&amp;B250&amp;B251&amp;B252</f>
        <v>BSSSS</v>
      </c>
      <c r="W248" s="119" t="str">
        <f>C248&amp;C249&amp;C250&amp;C251&amp;C252</f>
        <v>RRGRR</v>
      </c>
      <c r="X248" s="119" t="str">
        <f>B253</f>
        <v>B</v>
      </c>
      <c r="Y248" s="119" t="str">
        <f>C253</f>
        <v>G</v>
      </c>
      <c r="Z248" s="50"/>
      <c r="AC248" s="50" t="str">
        <f>IF(F248=$AB$1,H248&amp;I248,"")</f>
        <v/>
      </c>
      <c r="AD248" s="123" t="str">
        <f>IF(F248=$AB$1,J248,"")</f>
        <v/>
      </c>
      <c r="AF248" s="124" t="str">
        <f>IF(G248=$AE$1,J248,"")</f>
        <v/>
      </c>
      <c r="AG248" s="124"/>
    </row>
    <row r="249" spans="8:8" ht="35.1">
      <c r="A249" s="118">
        <v>2.0</v>
      </c>
      <c r="B249" s="50" t="str">
        <f>IF(A249&gt;=0,IF(A249&lt;=4,"S",IF(A249&lt;=9,"B"," "))," ")</f>
        <v>S</v>
      </c>
      <c r="C249" s="50" t="str">
        <f>IF(MOD(A249,2)=0,"R","G")</f>
        <v>R</v>
      </c>
      <c r="D249" s="50">
        <v>9.0</v>
      </c>
      <c r="F249" s="50" t="str">
        <f>B249&amp;B250&amp;B251&amp;B252&amp;B253&amp;A254</f>
        <v>SSSSB9</v>
      </c>
      <c r="G249" s="50" t="str">
        <f>C249&amp;C250&amp;C251&amp;C252&amp;C253&amp;A254</f>
        <v>RGRRG9</v>
      </c>
      <c r="H249" s="50" t="str">
        <f>B255</f>
        <v>B</v>
      </c>
      <c r="I249" s="50" t="str">
        <f>C255</f>
        <v>R</v>
      </c>
      <c r="J249" s="50">
        <f>A255</f>
        <v>8.0</v>
      </c>
      <c r="L249" s="50" t="str">
        <f>B249&amp;B250&amp;B251&amp;B252&amp;B253&amp;A254</f>
        <v>SSSSB9</v>
      </c>
      <c r="M249" s="50" t="str">
        <f>C249&amp;C250&amp;C251&amp;C252&amp;C253&amp;A254</f>
        <v>RGRRG9</v>
      </c>
      <c r="N249" s="50" t="str">
        <f>B255</f>
        <v>B</v>
      </c>
      <c r="O249" s="50" t="str">
        <f>C255</f>
        <v>R</v>
      </c>
      <c r="P249" s="50"/>
      <c r="Q249" s="50" t="str">
        <f>B249&amp;B250&amp;B251&amp;B252&amp;B253&amp;B254</f>
        <v>SSSSBB</v>
      </c>
      <c r="R249" s="119" t="str">
        <f>C249&amp;C250&amp;C251&amp;C252&amp;C253&amp;C254</f>
        <v>RGRRGG</v>
      </c>
      <c r="S249" s="119" t="str">
        <f>B255</f>
        <v>B</v>
      </c>
      <c r="T249" s="119" t="str">
        <f>C255</f>
        <v>R</v>
      </c>
      <c r="U249" s="119"/>
      <c r="V249" s="119" t="str">
        <f>B249&amp;B250&amp;B251&amp;B252&amp;B253</f>
        <v>SSSSB</v>
      </c>
      <c r="W249" s="119" t="str">
        <f>C249&amp;C250&amp;C251&amp;C252&amp;C253</f>
        <v>RGRRG</v>
      </c>
      <c r="X249" s="119" t="str">
        <f>B254</f>
        <v>B</v>
      </c>
      <c r="Y249" s="119" t="str">
        <f>C254</f>
        <v>G</v>
      </c>
      <c r="Z249" s="50"/>
      <c r="AC249" s="50" t="str">
        <f>IF(F249=$AB$1,H249&amp;I249,"")</f>
        <v/>
      </c>
      <c r="AD249" s="123" t="str">
        <f>IF(F249=$AB$1,J249,"")</f>
        <v/>
      </c>
      <c r="AF249" s="124" t="str">
        <f>IF(G249=$AE$1,J249,"")</f>
        <v/>
      </c>
      <c r="AG249" s="124"/>
    </row>
    <row r="250" spans="8:8" ht="35.1">
      <c r="A250" s="118">
        <v>1.0</v>
      </c>
      <c r="B250" s="50" t="str">
        <f>IF(A250&gt;=0,IF(A250&lt;=4,"S",IF(A250&lt;=9,"B"," "))," ")</f>
        <v>S</v>
      </c>
      <c r="C250" s="50" t="str">
        <f>IF(MOD(A250,2)=0,"R","G")</f>
        <v>G</v>
      </c>
      <c r="D250" s="50">
        <v>0.0</v>
      </c>
      <c r="F250" s="50" t="str">
        <f>B250&amp;B251&amp;B252&amp;B253&amp;B254&amp;A255</f>
        <v>SSSBB8</v>
      </c>
      <c r="G250" s="50" t="str">
        <f>C250&amp;C251&amp;C252&amp;C253&amp;C254&amp;A255</f>
        <v>GRRGG8</v>
      </c>
      <c r="H250" s="50" t="str">
        <f>B256</f>
        <v>B</v>
      </c>
      <c r="I250" s="50" t="str">
        <f>C256</f>
        <v>G</v>
      </c>
      <c r="J250" s="50">
        <f>A256</f>
        <v>5.0</v>
      </c>
      <c r="L250" s="50" t="str">
        <f>B250&amp;B251&amp;B252&amp;B253&amp;B254&amp;A255</f>
        <v>SSSBB8</v>
      </c>
      <c r="M250" s="50" t="str">
        <f>C250&amp;C251&amp;C252&amp;C253&amp;C254&amp;A255</f>
        <v>GRRGG8</v>
      </c>
      <c r="N250" s="50" t="str">
        <f>B256</f>
        <v>B</v>
      </c>
      <c r="O250" s="50" t="str">
        <f>C256</f>
        <v>G</v>
      </c>
      <c r="P250" s="50"/>
      <c r="Q250" s="50" t="str">
        <f>B250&amp;B251&amp;B252&amp;B253&amp;B254&amp;B255</f>
        <v>SSSBBB</v>
      </c>
      <c r="R250" s="119" t="str">
        <f>C250&amp;C251&amp;C252&amp;C253&amp;C254&amp;C255</f>
        <v>GRRGGR</v>
      </c>
      <c r="S250" s="119" t="str">
        <f>B256</f>
        <v>B</v>
      </c>
      <c r="T250" s="119" t="str">
        <f>C256</f>
        <v>G</v>
      </c>
      <c r="U250" s="119"/>
      <c r="V250" s="119" t="str">
        <f>B250&amp;B251&amp;B252&amp;B253&amp;B254</f>
        <v>SSSBB</v>
      </c>
      <c r="W250" s="119" t="str">
        <f>C250&amp;C251&amp;C252&amp;C253&amp;C254</f>
        <v>GRRGG</v>
      </c>
      <c r="X250" s="119" t="str">
        <f>B255</f>
        <v>B</v>
      </c>
      <c r="Y250" s="119" t="str">
        <f>C255</f>
        <v>R</v>
      </c>
      <c r="Z250" s="50"/>
      <c r="AC250" s="50" t="str">
        <f>IF(F250=$AB$1,H250&amp;I250,"")</f>
        <v/>
      </c>
      <c r="AD250" s="123" t="str">
        <f>IF(F250=$AB$1,J250,"")</f>
        <v/>
      </c>
      <c r="AF250" s="124" t="str">
        <f>IF(G250=$AE$1,J250,"")</f>
        <v/>
      </c>
      <c r="AG250" s="124"/>
    </row>
    <row r="251" spans="8:8" ht="35.1">
      <c r="A251" s="118">
        <v>4.0</v>
      </c>
      <c r="B251" s="50" t="str">
        <f>IF(A251&gt;=0,IF(A251&lt;=4,"S",IF(A251&lt;=9,"B"," "))," ")</f>
        <v>S</v>
      </c>
      <c r="C251" s="50" t="str">
        <f>IF(MOD(A251,2)=0,"R","G")</f>
        <v>R</v>
      </c>
      <c r="D251" s="50">
        <v>1.0</v>
      </c>
      <c r="F251" s="50" t="str">
        <f>B251&amp;B252&amp;B253&amp;B254&amp;B255&amp;A256</f>
        <v>SSBBB5</v>
      </c>
      <c r="G251" s="50" t="str">
        <f>C251&amp;C252&amp;C253&amp;C254&amp;C255&amp;A256</f>
        <v>RRGGR5</v>
      </c>
      <c r="H251" s="50" t="str">
        <f>B257</f>
        <v>B</v>
      </c>
      <c r="I251" s="50" t="str">
        <f>C257</f>
        <v>G</v>
      </c>
      <c r="J251" s="50">
        <f>A257</f>
        <v>9.0</v>
      </c>
      <c r="L251" s="50" t="str">
        <f>B251&amp;B252&amp;B253&amp;B254&amp;B255&amp;A256</f>
        <v>SSBBB5</v>
      </c>
      <c r="M251" s="50" t="str">
        <f>C251&amp;C252&amp;C253&amp;C254&amp;C255&amp;A256</f>
        <v>RRGGR5</v>
      </c>
      <c r="N251" s="50" t="str">
        <f>B257</f>
        <v>B</v>
      </c>
      <c r="O251" s="50" t="str">
        <f>C257</f>
        <v>G</v>
      </c>
      <c r="P251" s="50"/>
      <c r="Q251" s="50" t="str">
        <f>B251&amp;B252&amp;B253&amp;B254&amp;B255&amp;B256</f>
        <v>SSBBBB</v>
      </c>
      <c r="R251" s="119" t="str">
        <f>C251&amp;C252&amp;C253&amp;C254&amp;C255&amp;C256</f>
        <v>RRGGRG</v>
      </c>
      <c r="S251" s="119" t="str">
        <f>B257</f>
        <v>B</v>
      </c>
      <c r="T251" s="119" t="str">
        <f>C257</f>
        <v>G</v>
      </c>
      <c r="U251" s="119"/>
      <c r="V251" s="119" t="str">
        <f>B251&amp;B252&amp;B253&amp;B254&amp;B255</f>
        <v>SSBBB</v>
      </c>
      <c r="W251" s="119" t="str">
        <f>C251&amp;C252&amp;C253&amp;C254&amp;C255</f>
        <v>RRGGR</v>
      </c>
      <c r="X251" s="119" t="str">
        <f>B256</f>
        <v>B</v>
      </c>
      <c r="Y251" s="119" t="str">
        <f>C256</f>
        <v>G</v>
      </c>
      <c r="Z251" s="50"/>
      <c r="AC251" s="50" t="str">
        <f>IF(F251=$AB$1,H251&amp;I251,"")</f>
        <v/>
      </c>
      <c r="AD251" s="123" t="str">
        <f>IF(F251=$AB$1,J251,"")</f>
        <v/>
      </c>
      <c r="AF251" s="124" t="str">
        <f>IF(G251=$AE$1,J251,"")</f>
        <v/>
      </c>
      <c r="AG251" s="124"/>
    </row>
    <row r="252" spans="8:8" ht="35.1">
      <c r="A252" s="118">
        <v>2.0</v>
      </c>
      <c r="B252" s="50" t="str">
        <f>IF(A252&gt;=0,IF(A252&lt;=4,"S",IF(A252&lt;=9,"B"," "))," ")</f>
        <v>S</v>
      </c>
      <c r="C252" s="50" t="str">
        <f>IF(MOD(A252,2)=0,"R","G")</f>
        <v>R</v>
      </c>
      <c r="D252" s="50">
        <v>2.0</v>
      </c>
      <c r="F252" s="50" t="str">
        <f>B252&amp;B253&amp;B254&amp;B255&amp;B256&amp;A257</f>
        <v>SBBBB9</v>
      </c>
      <c r="G252" s="50" t="str">
        <f>C252&amp;C253&amp;C254&amp;C255&amp;C256&amp;A257</f>
        <v>RGGRG9</v>
      </c>
      <c r="H252" s="50" t="str">
        <f>B258</f>
        <v>B</v>
      </c>
      <c r="I252" s="50" t="str">
        <f>C258</f>
        <v>G</v>
      </c>
      <c r="J252" s="50">
        <f>A258</f>
        <v>7.0</v>
      </c>
      <c r="L252" s="50" t="str">
        <f>B252&amp;B253&amp;B254&amp;B255&amp;B256&amp;A257</f>
        <v>SBBBB9</v>
      </c>
      <c r="M252" s="50" t="str">
        <f>C252&amp;C253&amp;C254&amp;C255&amp;C256&amp;A257</f>
        <v>RGGRG9</v>
      </c>
      <c r="N252" s="50" t="str">
        <f>B258</f>
        <v>B</v>
      </c>
      <c r="O252" s="50" t="str">
        <f>C258</f>
        <v>G</v>
      </c>
      <c r="P252" s="50"/>
      <c r="Q252" s="50" t="str">
        <f>B252&amp;B253&amp;B254&amp;B255&amp;B256&amp;B257</f>
        <v>SBBBBB</v>
      </c>
      <c r="R252" s="119" t="str">
        <f>C252&amp;C253&amp;C254&amp;C255&amp;C256&amp;C257</f>
        <v>RGGRGG</v>
      </c>
      <c r="S252" s="119" t="str">
        <f>B258</f>
        <v>B</v>
      </c>
      <c r="T252" s="119" t="str">
        <f>C258</f>
        <v>G</v>
      </c>
      <c r="U252" s="119"/>
      <c r="V252" s="119" t="str">
        <f>B252&amp;B253&amp;B254&amp;B255&amp;B256</f>
        <v>SBBBB</v>
      </c>
      <c r="W252" s="119" t="str">
        <f>C252&amp;C253&amp;C254&amp;C255&amp;C256</f>
        <v>RGGRG</v>
      </c>
      <c r="X252" s="119" t="str">
        <f>B257</f>
        <v>B</v>
      </c>
      <c r="Y252" s="119" t="str">
        <f>C257</f>
        <v>G</v>
      </c>
      <c r="Z252" s="50"/>
      <c r="AC252" s="50" t="str">
        <f>IF(F252=$AB$1,H252&amp;I252,"")</f>
        <v/>
      </c>
      <c r="AD252" s="123" t="str">
        <f>IF(F252=$AB$1,J252,"")</f>
        <v/>
      </c>
      <c r="AF252" s="124" t="str">
        <f>IF(G252=$AE$1,J252,"")</f>
        <v/>
      </c>
      <c r="AG252" s="124"/>
    </row>
    <row r="253" spans="8:8" ht="35.1">
      <c r="A253" s="118">
        <v>7.0</v>
      </c>
      <c r="B253" s="50" t="str">
        <f>IF(A253&gt;=0,IF(A253&lt;=4,"S",IF(A253&lt;=9,"B"," "))," ")</f>
        <v>B</v>
      </c>
      <c r="C253" s="50" t="str">
        <f>IF(MOD(A253,2)=0,"R","G")</f>
        <v>G</v>
      </c>
      <c r="D253" s="50">
        <v>3.0</v>
      </c>
      <c r="F253" s="50" t="str">
        <f>B253&amp;B254&amp;B255&amp;B256&amp;B257&amp;A258</f>
        <v>BBBBB7</v>
      </c>
      <c r="G253" s="50" t="str">
        <f>C253&amp;C254&amp;C255&amp;C256&amp;C257&amp;A258</f>
        <v>GGRGG7</v>
      </c>
      <c r="H253" s="50" t="str">
        <f>B259</f>
        <v>S</v>
      </c>
      <c r="I253" s="50" t="str">
        <f>C259</f>
        <v>R</v>
      </c>
      <c r="J253" s="50">
        <f>A259</f>
        <v>4.0</v>
      </c>
      <c r="L253" s="50" t="str">
        <f>B253&amp;B254&amp;B255&amp;B256&amp;B257&amp;A258</f>
        <v>BBBBB7</v>
      </c>
      <c r="M253" s="50" t="str">
        <f>C253&amp;C254&amp;C255&amp;C256&amp;C257&amp;A258</f>
        <v>GGRGG7</v>
      </c>
      <c r="N253" s="50" t="str">
        <f>B259</f>
        <v>S</v>
      </c>
      <c r="O253" s="50" t="str">
        <f>C259</f>
        <v>R</v>
      </c>
      <c r="P253" s="50"/>
      <c r="Q253" s="50" t="str">
        <f>B253&amp;B254&amp;B255&amp;B256&amp;B257&amp;B258</f>
        <v>BBBBBB</v>
      </c>
      <c r="R253" s="119" t="str">
        <f>C253&amp;C254&amp;C255&amp;C256&amp;C257&amp;C258</f>
        <v>GGRGGG</v>
      </c>
      <c r="S253" s="119" t="str">
        <f>B259</f>
        <v>S</v>
      </c>
      <c r="T253" s="119" t="str">
        <f>C259</f>
        <v>R</v>
      </c>
      <c r="U253" s="119"/>
      <c r="V253" s="119" t="str">
        <f>B253&amp;B254&amp;B255&amp;B256&amp;B257</f>
        <v>BBBBB</v>
      </c>
      <c r="W253" s="119" t="str">
        <f>C253&amp;C254&amp;C255&amp;C256&amp;C257</f>
        <v>GGRGG</v>
      </c>
      <c r="X253" s="119" t="str">
        <f>B258</f>
        <v>B</v>
      </c>
      <c r="Y253" s="119" t="str">
        <f>C258</f>
        <v>G</v>
      </c>
      <c r="Z253" s="50"/>
      <c r="AC253" s="50" t="str">
        <f>IF(F253=$AB$1,H253&amp;I253,"")</f>
        <v/>
      </c>
      <c r="AD253" s="123" t="str">
        <f>IF(F253=$AB$1,J253,"")</f>
        <v/>
      </c>
      <c r="AF253" s="124" t="str">
        <f>IF(G253=$AE$1,J253,"")</f>
        <v/>
      </c>
      <c r="AG253" s="124"/>
    </row>
    <row r="254" spans="8:8" ht="35.1">
      <c r="A254" s="118">
        <v>9.0</v>
      </c>
      <c r="B254" s="50" t="str">
        <f>IF(A254&gt;=0,IF(A254&lt;=4,"S",IF(A254&lt;=9,"B"," "))," ")</f>
        <v>B</v>
      </c>
      <c r="C254" s="50" t="str">
        <f>IF(MOD(A254,2)=0,"R","G")</f>
        <v>G</v>
      </c>
      <c r="D254" s="50">
        <v>4.0</v>
      </c>
      <c r="F254" s="50" t="str">
        <f>B254&amp;B255&amp;B256&amp;B257&amp;B258&amp;A259</f>
        <v>BBBBB4</v>
      </c>
      <c r="G254" s="50" t="str">
        <f>C254&amp;C255&amp;C256&amp;C257&amp;C258&amp;A259</f>
        <v>GRGGG4</v>
      </c>
      <c r="H254" s="50" t="str">
        <f>B260</f>
        <v>S</v>
      </c>
      <c r="I254" s="50" t="str">
        <f>C260</f>
        <v>G</v>
      </c>
      <c r="J254" s="50">
        <f>A260</f>
        <v>1.0</v>
      </c>
      <c r="L254" s="50" t="str">
        <f>B254&amp;B255&amp;B256&amp;B257&amp;B258&amp;A259</f>
        <v>BBBBB4</v>
      </c>
      <c r="M254" s="50" t="str">
        <f>C254&amp;C255&amp;C256&amp;C257&amp;C258&amp;A259</f>
        <v>GRGGG4</v>
      </c>
      <c r="N254" s="50" t="str">
        <f>B260</f>
        <v>S</v>
      </c>
      <c r="O254" s="50" t="str">
        <f>C260</f>
        <v>G</v>
      </c>
      <c r="P254" s="50"/>
      <c r="Q254" s="50" t="str">
        <f>B254&amp;B255&amp;B256&amp;B257&amp;B258&amp;B259</f>
        <v>BBBBBS</v>
      </c>
      <c r="R254" s="119" t="str">
        <f>C254&amp;C255&amp;C256&amp;C257&amp;C258&amp;C259</f>
        <v>GRGGGR</v>
      </c>
      <c r="S254" s="119" t="str">
        <f>B260</f>
        <v>S</v>
      </c>
      <c r="T254" s="119" t="str">
        <f>C260</f>
        <v>G</v>
      </c>
      <c r="U254" s="119"/>
      <c r="V254" s="119" t="str">
        <f>B254&amp;B255&amp;B256&amp;B257&amp;B258</f>
        <v>BBBBB</v>
      </c>
      <c r="W254" s="119" t="str">
        <f>C254&amp;C255&amp;C256&amp;C257&amp;C258</f>
        <v>GRGGG</v>
      </c>
      <c r="X254" s="119" t="str">
        <f>B259</f>
        <v>S</v>
      </c>
      <c r="Y254" s="119" t="str">
        <f>C259</f>
        <v>R</v>
      </c>
      <c r="Z254" s="50"/>
      <c r="AC254" s="50" t="str">
        <f>IF(F254=$AB$1,H254&amp;I254,"")</f>
        <v/>
      </c>
      <c r="AD254" s="123" t="str">
        <f>IF(F254=$AB$1,J254,"")</f>
        <v/>
      </c>
      <c r="AF254" s="124" t="str">
        <f>IF(G254=$AE$1,J254,"")</f>
        <v/>
      </c>
      <c r="AG254" s="124"/>
    </row>
    <row r="255" spans="8:8" ht="35.1">
      <c r="A255" s="118">
        <v>8.0</v>
      </c>
      <c r="B255" s="50" t="str">
        <f>IF(A255&gt;=0,IF(A255&lt;=4,"S",IF(A255&lt;=9,"B"," "))," ")</f>
        <v>B</v>
      </c>
      <c r="C255" s="50" t="str">
        <f>IF(MOD(A255,2)=0,"R","G")</f>
        <v>R</v>
      </c>
      <c r="D255" s="50">
        <v>5.0</v>
      </c>
      <c r="F255" s="50" t="str">
        <f>B255&amp;B256&amp;B257&amp;B258&amp;B259&amp;A260</f>
        <v>BBBBS1</v>
      </c>
      <c r="G255" s="50" t="str">
        <f>C255&amp;C256&amp;C257&amp;C258&amp;C259&amp;A260</f>
        <v>RGGGR1</v>
      </c>
      <c r="H255" s="50" t="str">
        <f>B261</f>
        <v>B</v>
      </c>
      <c r="I255" s="50" t="str">
        <f>C261</f>
        <v>R</v>
      </c>
      <c r="J255" s="50">
        <f>A261</f>
        <v>6.0</v>
      </c>
      <c r="L255" s="50" t="str">
        <f>B255&amp;B256&amp;B257&amp;B258&amp;B259&amp;A260</f>
        <v>BBBBS1</v>
      </c>
      <c r="M255" s="50" t="str">
        <f>C255&amp;C256&amp;C257&amp;C258&amp;C259&amp;A260</f>
        <v>RGGGR1</v>
      </c>
      <c r="N255" s="50" t="str">
        <f>B261</f>
        <v>B</v>
      </c>
      <c r="O255" s="50" t="str">
        <f>C261</f>
        <v>R</v>
      </c>
      <c r="P255" s="50"/>
      <c r="Q255" s="50" t="str">
        <f>B255&amp;B256&amp;B257&amp;B258&amp;B259&amp;B260</f>
        <v>BBBBSS</v>
      </c>
      <c r="R255" s="119" t="str">
        <f>C255&amp;C256&amp;C257&amp;C258&amp;C259&amp;C260</f>
        <v>RGGGRG</v>
      </c>
      <c r="S255" s="119" t="str">
        <f>B261</f>
        <v>B</v>
      </c>
      <c r="T255" s="119" t="str">
        <f>C261</f>
        <v>R</v>
      </c>
      <c r="U255" s="119"/>
      <c r="V255" s="119" t="str">
        <f>B255&amp;B256&amp;B257&amp;B258&amp;B259</f>
        <v>BBBBS</v>
      </c>
      <c r="W255" s="119" t="str">
        <f>C255&amp;C256&amp;C257&amp;C258&amp;C259</f>
        <v>RGGGR</v>
      </c>
      <c r="X255" s="119" t="str">
        <f>B260</f>
        <v>S</v>
      </c>
      <c r="Y255" s="119" t="str">
        <f>C260</f>
        <v>G</v>
      </c>
      <c r="Z255" s="50"/>
      <c r="AC255" s="50" t="str">
        <f>IF(F255=$AB$1,H255&amp;I255,"")</f>
        <v/>
      </c>
      <c r="AD255" s="123" t="str">
        <f>IF(F255=$AB$1,J255,"")</f>
        <v/>
      </c>
      <c r="AF255" s="124" t="str">
        <f>IF(G255=$AE$1,J255,"")</f>
        <v/>
      </c>
      <c r="AG255" s="124"/>
    </row>
    <row r="256" spans="8:8" ht="35.1">
      <c r="A256" s="118">
        <v>5.0</v>
      </c>
      <c r="B256" s="50" t="str">
        <f>IF(A256&gt;=0,IF(A256&lt;=4,"S",IF(A256&lt;=9,"B"," "))," ")</f>
        <v>B</v>
      </c>
      <c r="C256" s="50" t="str">
        <f>IF(MOD(A256,2)=0,"R","G")</f>
        <v>G</v>
      </c>
      <c r="D256" s="50">
        <v>6.0</v>
      </c>
      <c r="F256" s="50" t="str">
        <f>B256&amp;B257&amp;B258&amp;B259&amp;B260&amp;A261</f>
        <v>BBBSS6</v>
      </c>
      <c r="G256" s="50" t="str">
        <f>C256&amp;C257&amp;C258&amp;C259&amp;C260&amp;A261</f>
        <v>GGGRG6</v>
      </c>
      <c r="H256" s="50" t="str">
        <f>B262</f>
        <v>S</v>
      </c>
      <c r="I256" s="50" t="str">
        <f>C262</f>
        <v>R</v>
      </c>
      <c r="J256" s="50">
        <f>A262</f>
        <v>0.0</v>
      </c>
      <c r="L256" s="50" t="str">
        <f>B256&amp;B257&amp;B258&amp;B259&amp;B260&amp;A261</f>
        <v>BBBSS6</v>
      </c>
      <c r="M256" s="50" t="str">
        <f>C256&amp;C257&amp;C258&amp;C259&amp;C260&amp;A261</f>
        <v>GGGRG6</v>
      </c>
      <c r="N256" s="50" t="str">
        <f>B262</f>
        <v>S</v>
      </c>
      <c r="O256" s="50" t="str">
        <f>C262</f>
        <v>R</v>
      </c>
      <c r="P256" s="50"/>
      <c r="Q256" s="50" t="str">
        <f>B256&amp;B257&amp;B258&amp;B259&amp;B260&amp;B261</f>
        <v>BBBSSB</v>
      </c>
      <c r="R256" s="119" t="str">
        <f>C256&amp;C257&amp;C258&amp;C259&amp;C260&amp;C261</f>
        <v>GGGRGR</v>
      </c>
      <c r="S256" s="119" t="str">
        <f>B262</f>
        <v>S</v>
      </c>
      <c r="T256" s="119" t="str">
        <f>C262</f>
        <v>R</v>
      </c>
      <c r="U256" s="119"/>
      <c r="V256" s="119" t="str">
        <f>B256&amp;B257&amp;B258&amp;B259&amp;B260</f>
        <v>BBBSS</v>
      </c>
      <c r="W256" s="119" t="str">
        <f>C256&amp;C257&amp;C258&amp;C259&amp;C260</f>
        <v>GGGRG</v>
      </c>
      <c r="X256" s="119" t="str">
        <f>B261</f>
        <v>B</v>
      </c>
      <c r="Y256" s="119" t="str">
        <f>C261</f>
        <v>R</v>
      </c>
      <c r="Z256" s="50"/>
      <c r="AC256" s="50" t="str">
        <f>IF(F256=$AB$1,H256&amp;I256,"")</f>
        <v/>
      </c>
      <c r="AD256" s="123" t="str">
        <f>IF(F256=$AB$1,J256,"")</f>
        <v/>
      </c>
      <c r="AF256" s="124" t="str">
        <f>IF(G256=$AE$1,J256,"")</f>
        <v/>
      </c>
      <c r="AG256" s="124"/>
    </row>
    <row r="257" spans="8:8" ht="35.1">
      <c r="A257" s="118">
        <v>9.0</v>
      </c>
      <c r="B257" s="50" t="str">
        <f>IF(A257&gt;=0,IF(A257&lt;=4,"S",IF(A257&lt;=9,"B"," "))," ")</f>
        <v>B</v>
      </c>
      <c r="C257" s="50" t="str">
        <f>IF(MOD(A257,2)=0,"R","G")</f>
        <v>G</v>
      </c>
      <c r="D257" s="50">
        <v>7.0</v>
      </c>
      <c r="F257" s="50" t="str">
        <f>B257&amp;B258&amp;B259&amp;B260&amp;B261&amp;A262</f>
        <v>BBSSB0</v>
      </c>
      <c r="G257" s="50" t="str">
        <f>C257&amp;C258&amp;C259&amp;C260&amp;C261&amp;A262</f>
        <v>GGRGR0</v>
      </c>
      <c r="H257" s="50" t="str">
        <f>B263</f>
        <v>B</v>
      </c>
      <c r="I257" s="50" t="str">
        <f>C263</f>
        <v>R</v>
      </c>
      <c r="J257" s="50">
        <f>A263</f>
        <v>6.0</v>
      </c>
      <c r="L257" s="50" t="str">
        <f>B257&amp;B258&amp;B259&amp;B260&amp;B261&amp;A262</f>
        <v>BBSSB0</v>
      </c>
      <c r="M257" s="50" t="str">
        <f>C257&amp;C258&amp;C259&amp;C260&amp;C261&amp;A262</f>
        <v>GGRGR0</v>
      </c>
      <c r="N257" s="50" t="str">
        <f>B263</f>
        <v>B</v>
      </c>
      <c r="O257" s="50" t="str">
        <f>C263</f>
        <v>R</v>
      </c>
      <c r="P257" s="50"/>
      <c r="Q257" s="50" t="str">
        <f>B257&amp;B258&amp;B259&amp;B260&amp;B261&amp;B262</f>
        <v>BBSSBS</v>
      </c>
      <c r="R257" s="119" t="str">
        <f>C257&amp;C258&amp;C259&amp;C260&amp;C261&amp;C262</f>
        <v>GGRGRR</v>
      </c>
      <c r="S257" s="119" t="str">
        <f>B263</f>
        <v>B</v>
      </c>
      <c r="T257" s="119" t="str">
        <f>C263</f>
        <v>R</v>
      </c>
      <c r="U257" s="119"/>
      <c r="V257" s="119" t="str">
        <f>B257&amp;B258&amp;B259&amp;B260&amp;B261</f>
        <v>BBSSB</v>
      </c>
      <c r="W257" s="119" t="str">
        <f>C257&amp;C258&amp;C259&amp;C260&amp;C261</f>
        <v>GGRGR</v>
      </c>
      <c r="X257" s="119" t="str">
        <f>B262</f>
        <v>S</v>
      </c>
      <c r="Y257" s="119" t="str">
        <f>C262</f>
        <v>R</v>
      </c>
      <c r="Z257" s="50"/>
      <c r="AC257" s="50" t="str">
        <f>IF(F257=$AB$1,H257&amp;I257,"")</f>
        <v/>
      </c>
      <c r="AD257" s="123" t="str">
        <f>IF(F257=$AB$1,J257,"")</f>
        <v/>
      </c>
      <c r="AF257" s="124" t="str">
        <f>IF(G257=$AE$1,J257,"")</f>
        <v/>
      </c>
      <c r="AG257" s="124"/>
    </row>
    <row r="258" spans="8:8" ht="35.1">
      <c r="A258" s="118">
        <v>7.0</v>
      </c>
      <c r="B258" s="50" t="str">
        <f>IF(A258&gt;=0,IF(A258&lt;=4,"S",IF(A258&lt;=9,"B"," "))," ")</f>
        <v>B</v>
      </c>
      <c r="C258" s="50" t="str">
        <f>IF(MOD(A258,2)=0,"R","G")</f>
        <v>G</v>
      </c>
      <c r="D258" s="50">
        <v>8.0</v>
      </c>
      <c r="F258" s="50" t="str">
        <f>B258&amp;B259&amp;B260&amp;B261&amp;B262&amp;A263</f>
        <v>BSSBS6</v>
      </c>
      <c r="G258" s="50" t="str">
        <f>C258&amp;C259&amp;C260&amp;C261&amp;C262&amp;A263</f>
        <v>GRGRR6</v>
      </c>
      <c r="H258" s="50" t="str">
        <f>B264</f>
        <v>S</v>
      </c>
      <c r="I258" s="50" t="str">
        <f>C264</f>
        <v>R</v>
      </c>
      <c r="J258" s="50">
        <f>A264</f>
        <v>2.0</v>
      </c>
      <c r="L258" s="50" t="str">
        <f>B258&amp;B259&amp;B260&amp;B261&amp;B262&amp;A263</f>
        <v>BSSBS6</v>
      </c>
      <c r="M258" s="50" t="str">
        <f>C258&amp;C259&amp;C260&amp;C261&amp;C262&amp;A263</f>
        <v>GRGRR6</v>
      </c>
      <c r="N258" s="50" t="str">
        <f>B264</f>
        <v>S</v>
      </c>
      <c r="O258" s="50" t="str">
        <f>C264</f>
        <v>R</v>
      </c>
      <c r="P258" s="50"/>
      <c r="Q258" s="50" t="str">
        <f>B258&amp;B259&amp;B260&amp;B261&amp;B262&amp;B263</f>
        <v>BSSBSB</v>
      </c>
      <c r="R258" s="119" t="str">
        <f>C258&amp;C259&amp;C260&amp;C261&amp;C262&amp;C263</f>
        <v>GRGRRR</v>
      </c>
      <c r="S258" s="119" t="str">
        <f>B264</f>
        <v>S</v>
      </c>
      <c r="T258" s="119" t="str">
        <f>C264</f>
        <v>R</v>
      </c>
      <c r="U258" s="119"/>
      <c r="V258" s="119" t="str">
        <f>B258&amp;B259&amp;B260&amp;B261&amp;B262</f>
        <v>BSSBS</v>
      </c>
      <c r="W258" s="119" t="str">
        <f>C258&amp;C259&amp;C260&amp;C261&amp;C262</f>
        <v>GRGRR</v>
      </c>
      <c r="X258" s="119" t="str">
        <f>B263</f>
        <v>B</v>
      </c>
      <c r="Y258" s="119" t="str">
        <f>C263</f>
        <v>R</v>
      </c>
      <c r="Z258" s="50"/>
      <c r="AC258" s="50" t="str">
        <f>IF(F258=$AB$1,H258&amp;I258,"")</f>
        <v/>
      </c>
      <c r="AD258" s="123" t="str">
        <f>IF(F258=$AB$1,J258,"")</f>
        <v/>
      </c>
      <c r="AF258" s="124" t="str">
        <f>IF(G258=$AE$1,J258,"")</f>
        <v/>
      </c>
      <c r="AG258" s="124"/>
    </row>
    <row r="259" spans="8:8" ht="35.1">
      <c r="A259" s="118">
        <v>4.0</v>
      </c>
      <c r="B259" s="50" t="str">
        <f>IF(A259&gt;=0,IF(A259&lt;=4,"S",IF(A259&lt;=9,"B"," "))," ")</f>
        <v>S</v>
      </c>
      <c r="C259" s="50" t="str">
        <f>IF(MOD(A259,2)=0,"R","G")</f>
        <v>R</v>
      </c>
      <c r="D259" s="50">
        <v>9.0</v>
      </c>
      <c r="F259" s="50" t="str">
        <f>B259&amp;B260&amp;B261&amp;B262&amp;B263&amp;A264</f>
        <v>SSBSB2</v>
      </c>
      <c r="G259" s="50" t="str">
        <f>C259&amp;C260&amp;C261&amp;C262&amp;C263&amp;A264</f>
        <v>RGRRR2</v>
      </c>
      <c r="H259" s="50" t="str">
        <f>B265</f>
        <v>B</v>
      </c>
      <c r="I259" s="50" t="str">
        <f>C265</f>
        <v>G</v>
      </c>
      <c r="J259" s="50">
        <f>A265</f>
        <v>5.0</v>
      </c>
      <c r="L259" s="50" t="str">
        <f>B259&amp;B260&amp;B261&amp;B262&amp;B263&amp;A264</f>
        <v>SSBSB2</v>
      </c>
      <c r="M259" s="50" t="str">
        <f>C259&amp;C260&amp;C261&amp;C262&amp;C263&amp;A264</f>
        <v>RGRRR2</v>
      </c>
      <c r="N259" s="50" t="str">
        <f>B265</f>
        <v>B</v>
      </c>
      <c r="O259" s="50" t="str">
        <f>C265</f>
        <v>G</v>
      </c>
      <c r="P259" s="50"/>
      <c r="Q259" s="50" t="str">
        <f>B259&amp;B260&amp;B261&amp;B262&amp;B263&amp;B264</f>
        <v>SSBSBS</v>
      </c>
      <c r="R259" s="119" t="str">
        <f>C259&amp;C260&amp;C261&amp;C262&amp;C263&amp;C264</f>
        <v>RGRRRR</v>
      </c>
      <c r="S259" s="119" t="str">
        <f>B265</f>
        <v>B</v>
      </c>
      <c r="T259" s="119" t="str">
        <f>C265</f>
        <v>G</v>
      </c>
      <c r="U259" s="119"/>
      <c r="V259" s="119" t="str">
        <f>B259&amp;B260&amp;B261&amp;B262&amp;B263</f>
        <v>SSBSB</v>
      </c>
      <c r="W259" s="119" t="str">
        <f>C259&amp;C260&amp;C261&amp;C262&amp;C263</f>
        <v>RGRRR</v>
      </c>
      <c r="X259" s="119" t="str">
        <f>B264</f>
        <v>S</v>
      </c>
      <c r="Y259" s="119" t="str">
        <f>C264</f>
        <v>R</v>
      </c>
      <c r="Z259" s="50"/>
      <c r="AC259" s="50" t="str">
        <f>IF(F259=$AB$1,H259&amp;I259,"")</f>
        <v/>
      </c>
      <c r="AD259" s="123" t="str">
        <f>IF(F259=$AB$1,J259,"")</f>
        <v/>
      </c>
      <c r="AF259" s="124" t="str">
        <f>IF(G259=$AE$1,J259,"")</f>
        <v/>
      </c>
      <c r="AG259" s="124"/>
    </row>
    <row r="260" spans="8:8" ht="35.1">
      <c r="A260" s="118">
        <v>1.0</v>
      </c>
      <c r="B260" s="50" t="str">
        <f>IF(A260&gt;=0,IF(A260&lt;=4,"S",IF(A260&lt;=9,"B"," "))," ")</f>
        <v>S</v>
      </c>
      <c r="C260" s="50" t="str">
        <f>IF(MOD(A260,2)=0,"R","G")</f>
        <v>G</v>
      </c>
      <c r="D260" s="50">
        <v>0.0</v>
      </c>
      <c r="F260" s="50" t="str">
        <f>B260&amp;B261&amp;B262&amp;B263&amp;B264&amp;A265</f>
        <v>SBSBS5</v>
      </c>
      <c r="G260" s="50" t="str">
        <f>C260&amp;C261&amp;C262&amp;C263&amp;C264&amp;A265</f>
        <v>GRRRR5</v>
      </c>
      <c r="H260" s="50" t="str">
        <f>B266</f>
        <v>S</v>
      </c>
      <c r="I260" s="50" t="str">
        <f>C266</f>
        <v>G</v>
      </c>
      <c r="J260" s="50">
        <f>A266</f>
        <v>1.0</v>
      </c>
      <c r="L260" s="50" t="str">
        <f>B260&amp;B261&amp;B262&amp;B263&amp;B264&amp;A265</f>
        <v>SBSBS5</v>
      </c>
      <c r="M260" s="50" t="str">
        <f>C260&amp;C261&amp;C262&amp;C263&amp;C264&amp;A265</f>
        <v>GRRRR5</v>
      </c>
      <c r="N260" s="50" t="str">
        <f>B266</f>
        <v>S</v>
      </c>
      <c r="O260" s="50" t="str">
        <f>C266</f>
        <v>G</v>
      </c>
      <c r="P260" s="50"/>
      <c r="Q260" s="50" t="str">
        <f>B260&amp;B261&amp;B262&amp;B263&amp;B264&amp;B265</f>
        <v>SBSBSB</v>
      </c>
      <c r="R260" s="119" t="str">
        <f>C260&amp;C261&amp;C262&amp;C263&amp;C264&amp;C265</f>
        <v>GRRRRG</v>
      </c>
      <c r="S260" s="119" t="str">
        <f>B266</f>
        <v>S</v>
      </c>
      <c r="T260" s="119" t="str">
        <f>C266</f>
        <v>G</v>
      </c>
      <c r="U260" s="119"/>
      <c r="V260" s="119" t="str">
        <f>B260&amp;B261&amp;B262&amp;B263&amp;B264</f>
        <v>SBSBS</v>
      </c>
      <c r="W260" s="119" t="str">
        <f>C260&amp;C261&amp;C262&amp;C263&amp;C264</f>
        <v>GRRRR</v>
      </c>
      <c r="X260" s="119" t="str">
        <f>B265</f>
        <v>B</v>
      </c>
      <c r="Y260" s="119" t="str">
        <f>C265</f>
        <v>G</v>
      </c>
      <c r="Z260" s="50"/>
      <c r="AC260" s="50" t="str">
        <f>IF(F260=$AB$1,H260&amp;I260,"")</f>
        <v/>
      </c>
      <c r="AD260" s="123" t="str">
        <f>IF(F260=$AB$1,J260,"")</f>
        <v/>
      </c>
      <c r="AF260" s="124" t="str">
        <f>IF(G260=$AE$1,J260,"")</f>
        <v/>
      </c>
      <c r="AG260" s="124"/>
    </row>
    <row r="261" spans="8:8" ht="35.1">
      <c r="A261" s="118">
        <v>6.0</v>
      </c>
      <c r="B261" s="50" t="str">
        <f>IF(A261&gt;=0,IF(A261&lt;=4,"S",IF(A261&lt;=9,"B"," "))," ")</f>
        <v>B</v>
      </c>
      <c r="C261" s="50" t="str">
        <f>IF(MOD(A261,2)=0,"R","G")</f>
        <v>R</v>
      </c>
      <c r="D261" s="50">
        <v>1.0</v>
      </c>
      <c r="F261" s="50" t="str">
        <f>B261&amp;B262&amp;B263&amp;B264&amp;B265&amp;A266</f>
        <v>BSBSB1</v>
      </c>
      <c r="G261" s="50" t="str">
        <f>C261&amp;C262&amp;C263&amp;C264&amp;C265&amp;A266</f>
        <v>RRRRG1</v>
      </c>
      <c r="H261" s="50" t="str">
        <f>B267</f>
        <v>S</v>
      </c>
      <c r="I261" s="50" t="str">
        <f>C267</f>
        <v>G</v>
      </c>
      <c r="J261" s="50">
        <f>A267</f>
        <v>3.0</v>
      </c>
      <c r="L261" s="50" t="str">
        <f>B261&amp;B262&amp;B263&amp;B264&amp;B265&amp;A266</f>
        <v>BSBSB1</v>
      </c>
      <c r="M261" s="50" t="str">
        <f>C261&amp;C262&amp;C263&amp;C264&amp;C265&amp;A266</f>
        <v>RRRRG1</v>
      </c>
      <c r="N261" s="50" t="str">
        <f>B267</f>
        <v>S</v>
      </c>
      <c r="O261" s="50" t="str">
        <f>C267</f>
        <v>G</v>
      </c>
      <c r="P261" s="50"/>
      <c r="Q261" s="50" t="str">
        <f>B261&amp;B262&amp;B263&amp;B264&amp;B265&amp;B266</f>
        <v>BSBSBS</v>
      </c>
      <c r="R261" s="119" t="str">
        <f>C261&amp;C262&amp;C263&amp;C264&amp;C265&amp;C266</f>
        <v>RRRRGG</v>
      </c>
      <c r="S261" s="119" t="str">
        <f>B267</f>
        <v>S</v>
      </c>
      <c r="T261" s="119" t="str">
        <f>C267</f>
        <v>G</v>
      </c>
      <c r="U261" s="119"/>
      <c r="V261" s="119" t="str">
        <f>B261&amp;B262&amp;B263&amp;B264&amp;B265</f>
        <v>BSBSB</v>
      </c>
      <c r="W261" s="119" t="str">
        <f>C261&amp;C262&amp;C263&amp;C264&amp;C265</f>
        <v>RRRRG</v>
      </c>
      <c r="X261" s="119" t="str">
        <f>B266</f>
        <v>S</v>
      </c>
      <c r="Y261" s="119" t="str">
        <f>C266</f>
        <v>G</v>
      </c>
      <c r="Z261" s="50"/>
      <c r="AC261" s="50" t="str">
        <f>IF(F261=$AB$1,H261&amp;I261,"")</f>
        <v/>
      </c>
      <c r="AD261" s="123" t="str">
        <f>IF(F261=$AB$1,J261,"")</f>
        <v/>
      </c>
      <c r="AF261" s="124" t="str">
        <f>IF(G261=$AE$1,J261,"")</f>
        <v/>
      </c>
      <c r="AG261" s="124"/>
    </row>
    <row r="262" spans="8:8" ht="35.1">
      <c r="A262" s="118">
        <v>0.0</v>
      </c>
      <c r="B262" s="50" t="str">
        <f>IF(A262&gt;=0,IF(A262&lt;=4,"S",IF(A262&lt;=9,"B"," "))," ")</f>
        <v>S</v>
      </c>
      <c r="C262" s="50" t="str">
        <f>IF(MOD(A262,2)=0,"R","G")</f>
        <v>R</v>
      </c>
      <c r="D262" s="50">
        <v>2.0</v>
      </c>
      <c r="F262" s="50" t="str">
        <f>B262&amp;B263&amp;B264&amp;B265&amp;B266&amp;A267</f>
        <v>SBSBS3</v>
      </c>
      <c r="G262" s="50" t="str">
        <f>C262&amp;C263&amp;C264&amp;C265&amp;C266&amp;A267</f>
        <v>RRRGG3</v>
      </c>
      <c r="H262" s="50" t="str">
        <f>B268</f>
        <v>B</v>
      </c>
      <c r="I262" s="50" t="str">
        <f>C268</f>
        <v>R</v>
      </c>
      <c r="J262" s="50">
        <f>A268</f>
        <v>6.0</v>
      </c>
      <c r="L262" s="50" t="str">
        <f>B262&amp;B263&amp;B264&amp;B265&amp;B266&amp;A267</f>
        <v>SBSBS3</v>
      </c>
      <c r="M262" s="50" t="str">
        <f>C262&amp;C263&amp;C264&amp;C265&amp;C266&amp;A267</f>
        <v>RRRGG3</v>
      </c>
      <c r="N262" s="50" t="str">
        <f>B268</f>
        <v>B</v>
      </c>
      <c r="O262" s="50" t="str">
        <f>C268</f>
        <v>R</v>
      </c>
      <c r="P262" s="50"/>
      <c r="Q262" s="50" t="str">
        <f>B262&amp;B263&amp;B264&amp;B265&amp;B266&amp;B267</f>
        <v>SBSBSS</v>
      </c>
      <c r="R262" s="119" t="str">
        <f>C262&amp;C263&amp;C264&amp;C265&amp;C266&amp;C267</f>
        <v>RRRGGG</v>
      </c>
      <c r="S262" s="119" t="str">
        <f>B268</f>
        <v>B</v>
      </c>
      <c r="T262" s="119" t="str">
        <f>C268</f>
        <v>R</v>
      </c>
      <c r="U262" s="119"/>
      <c r="V262" s="119" t="str">
        <f>B262&amp;B263&amp;B264&amp;B265&amp;B266</f>
        <v>SBSBS</v>
      </c>
      <c r="W262" s="119" t="str">
        <f>C262&amp;C263&amp;C264&amp;C265&amp;C266</f>
        <v>RRRGG</v>
      </c>
      <c r="X262" s="119" t="str">
        <f>B267</f>
        <v>S</v>
      </c>
      <c r="Y262" s="119" t="str">
        <f>C267</f>
        <v>G</v>
      </c>
      <c r="Z262" s="50"/>
      <c r="AC262" s="50" t="str">
        <f>IF(F262=$AB$1,H262&amp;I262,"")</f>
        <v/>
      </c>
      <c r="AD262" s="123" t="str">
        <f>IF(F262=$AB$1,J262,"")</f>
        <v/>
      </c>
      <c r="AF262" s="124" t="str">
        <f>IF(G262=$AE$1,J262,"")</f>
        <v/>
      </c>
      <c r="AG262" s="124"/>
    </row>
    <row r="263" spans="8:8" ht="35.1">
      <c r="A263" s="118">
        <v>6.0</v>
      </c>
      <c r="B263" s="50" t="str">
        <f>IF(A263&gt;=0,IF(A263&lt;=4,"S",IF(A263&lt;=9,"B"," "))," ")</f>
        <v>B</v>
      </c>
      <c r="C263" s="50" t="str">
        <f>IF(MOD(A263,2)=0,"R","G")</f>
        <v>R</v>
      </c>
      <c r="D263" s="50">
        <v>3.0</v>
      </c>
      <c r="F263" s="50" t="str">
        <f>B263&amp;B264&amp;B265&amp;B266&amp;B267&amp;A268</f>
        <v>BSBSS6</v>
      </c>
      <c r="G263" s="50" t="str">
        <f>C263&amp;C264&amp;C265&amp;C266&amp;C267&amp;A268</f>
        <v>RRGGG6</v>
      </c>
      <c r="H263" s="50" t="str">
        <f>B269</f>
        <v>B</v>
      </c>
      <c r="I263" s="50" t="str">
        <f>C269</f>
        <v>R</v>
      </c>
      <c r="J263" s="50">
        <f>A269</f>
        <v>8.0</v>
      </c>
      <c r="L263" s="50" t="str">
        <f>B263&amp;B264&amp;B265&amp;B266&amp;B267&amp;A268</f>
        <v>BSBSS6</v>
      </c>
      <c r="M263" s="50" t="str">
        <f>C263&amp;C264&amp;C265&amp;C266&amp;C267&amp;A268</f>
        <v>RRGGG6</v>
      </c>
      <c r="N263" s="50" t="str">
        <f>B269</f>
        <v>B</v>
      </c>
      <c r="O263" s="50" t="str">
        <f>C269</f>
        <v>R</v>
      </c>
      <c r="P263" s="50"/>
      <c r="Q263" s="50" t="str">
        <f>B263&amp;B264&amp;B265&amp;B266&amp;B267&amp;B268</f>
        <v>BSBSSB</v>
      </c>
      <c r="R263" s="119" t="str">
        <f>C263&amp;C264&amp;C265&amp;C266&amp;C267&amp;C268</f>
        <v>RRGGGR</v>
      </c>
      <c r="S263" s="119" t="str">
        <f>B269</f>
        <v>B</v>
      </c>
      <c r="T263" s="119" t="str">
        <f>C269</f>
        <v>R</v>
      </c>
      <c r="U263" s="119"/>
      <c r="V263" s="119" t="str">
        <f>B263&amp;B264&amp;B265&amp;B266&amp;B267</f>
        <v>BSBSS</v>
      </c>
      <c r="W263" s="119" t="str">
        <f>C263&amp;C264&amp;C265&amp;C266&amp;C267</f>
        <v>RRGGG</v>
      </c>
      <c r="X263" s="119" t="str">
        <f>B268</f>
        <v>B</v>
      </c>
      <c r="Y263" s="119" t="str">
        <f>C268</f>
        <v>R</v>
      </c>
      <c r="Z263" s="50"/>
      <c r="AC263" s="50" t="str">
        <f>IF(F263=$AB$1,H263&amp;I263,"")</f>
        <v/>
      </c>
      <c r="AD263" s="123" t="str">
        <f>IF(F263=$AB$1,J263,"")</f>
        <v/>
      </c>
      <c r="AF263" s="124" t="str">
        <f>IF(G263=$AE$1,J263,"")</f>
        <v/>
      </c>
      <c r="AG263" s="124"/>
    </row>
    <row r="264" spans="8:8" ht="35.1">
      <c r="A264" s="118">
        <v>2.0</v>
      </c>
      <c r="B264" s="50" t="str">
        <f>IF(A264&gt;=0,IF(A264&lt;=4,"S",IF(A264&lt;=9,"B"," "))," ")</f>
        <v>S</v>
      </c>
      <c r="C264" s="50" t="str">
        <f>IF(MOD(A264,2)=0,"R","G")</f>
        <v>R</v>
      </c>
      <c r="D264" s="50">
        <v>4.0</v>
      </c>
      <c r="F264" s="50" t="str">
        <f>B264&amp;B265&amp;B266&amp;B267&amp;B268&amp;A269</f>
        <v>SBSSB8</v>
      </c>
      <c r="G264" s="50" t="str">
        <f>C264&amp;C265&amp;C266&amp;C267&amp;C268&amp;A269</f>
        <v>RGGGR8</v>
      </c>
      <c r="H264" s="50" t="str">
        <f>B270</f>
        <v>B</v>
      </c>
      <c r="I264" s="50" t="str">
        <f>C270</f>
        <v>R</v>
      </c>
      <c r="J264" s="50">
        <f>A270</f>
        <v>6.0</v>
      </c>
      <c r="L264" s="50" t="str">
        <f>B264&amp;B265&amp;B266&amp;B267&amp;B268&amp;A269</f>
        <v>SBSSB8</v>
      </c>
      <c r="M264" s="50" t="str">
        <f>C264&amp;C265&amp;C266&amp;C267&amp;C268&amp;A269</f>
        <v>RGGGR8</v>
      </c>
      <c r="N264" s="50" t="str">
        <f>B270</f>
        <v>B</v>
      </c>
      <c r="O264" s="50" t="str">
        <f>C270</f>
        <v>R</v>
      </c>
      <c r="P264" s="50"/>
      <c r="Q264" s="50" t="str">
        <f>B264&amp;B265&amp;B266&amp;B267&amp;B268&amp;B269</f>
        <v>SBSSBB</v>
      </c>
      <c r="R264" s="119" t="str">
        <f>C264&amp;C265&amp;C266&amp;C267&amp;C268&amp;C269</f>
        <v>RGGGRR</v>
      </c>
      <c r="S264" s="119" t="str">
        <f>B270</f>
        <v>B</v>
      </c>
      <c r="T264" s="119" t="str">
        <f>C270</f>
        <v>R</v>
      </c>
      <c r="U264" s="119"/>
      <c r="V264" s="119" t="str">
        <f>B264&amp;B265&amp;B266&amp;B267&amp;B268</f>
        <v>SBSSB</v>
      </c>
      <c r="W264" s="119" t="str">
        <f>C264&amp;C265&amp;C266&amp;C267&amp;C268</f>
        <v>RGGGR</v>
      </c>
      <c r="X264" s="119" t="str">
        <f>B269</f>
        <v>B</v>
      </c>
      <c r="Y264" s="119" t="str">
        <f>C269</f>
        <v>R</v>
      </c>
      <c r="Z264" s="50"/>
      <c r="AC264" s="50" t="str">
        <f>IF(F264=$AB$1,H264&amp;I264,"")</f>
        <v/>
      </c>
      <c r="AD264" s="123" t="str">
        <f>IF(F264=$AB$1,J264,"")</f>
        <v/>
      </c>
      <c r="AF264" s="124" t="str">
        <f>IF(G264=$AE$1,J264,"")</f>
        <v/>
      </c>
      <c r="AG264" s="124"/>
    </row>
    <row r="265" spans="8:8" ht="35.1">
      <c r="A265" s="118">
        <v>5.0</v>
      </c>
      <c r="B265" s="50" t="str">
        <f>IF(A265&gt;=0,IF(A265&lt;=4,"S",IF(A265&lt;=9,"B"," "))," ")</f>
        <v>B</v>
      </c>
      <c r="C265" s="50" t="str">
        <f>IF(MOD(A265,2)=0,"R","G")</f>
        <v>G</v>
      </c>
      <c r="D265" s="50">
        <v>5.0</v>
      </c>
      <c r="F265" s="50" t="str">
        <f>B265&amp;B266&amp;B267&amp;B268&amp;B269&amp;A270</f>
        <v>BSSBB6</v>
      </c>
      <c r="G265" s="50" t="str">
        <f>C265&amp;C266&amp;C267&amp;C268&amp;C269&amp;A270</f>
        <v>GGGRR6</v>
      </c>
      <c r="H265" s="50" t="str">
        <f>B271</f>
        <v>S</v>
      </c>
      <c r="I265" s="50" t="str">
        <f>C271</f>
        <v>G</v>
      </c>
      <c r="J265" s="50">
        <f>A271</f>
        <v>3.0</v>
      </c>
      <c r="L265" s="50" t="str">
        <f>B265&amp;B266&amp;B267&amp;B268&amp;B269&amp;A270</f>
        <v>BSSBB6</v>
      </c>
      <c r="M265" s="50" t="str">
        <f>C265&amp;C266&amp;C267&amp;C268&amp;C269&amp;A270</f>
        <v>GGGRR6</v>
      </c>
      <c r="N265" s="50" t="str">
        <f>B271</f>
        <v>S</v>
      </c>
      <c r="O265" s="50" t="str">
        <f>C271</f>
        <v>G</v>
      </c>
      <c r="P265" s="50"/>
      <c r="Q265" s="50" t="str">
        <f>B265&amp;B266&amp;B267&amp;B268&amp;B269&amp;B270</f>
        <v>BSSBBB</v>
      </c>
      <c r="R265" s="119" t="str">
        <f>C265&amp;C266&amp;C267&amp;C268&amp;C269&amp;C270</f>
        <v>GGGRRR</v>
      </c>
      <c r="S265" s="119" t="str">
        <f>B271</f>
        <v>S</v>
      </c>
      <c r="T265" s="119" t="str">
        <f>C271</f>
        <v>G</v>
      </c>
      <c r="U265" s="119"/>
      <c r="V265" s="119" t="str">
        <f>B265&amp;B266&amp;B267&amp;B268&amp;B269</f>
        <v>BSSBB</v>
      </c>
      <c r="W265" s="119" t="str">
        <f>C265&amp;C266&amp;C267&amp;C268&amp;C269</f>
        <v>GGGRR</v>
      </c>
      <c r="X265" s="119" t="str">
        <f>B270</f>
        <v>B</v>
      </c>
      <c r="Y265" s="119" t="str">
        <f>C270</f>
        <v>R</v>
      </c>
      <c r="Z265" s="50"/>
      <c r="AC265" s="50" t="str">
        <f>IF(F265=$AB$1,H265&amp;I265,"")</f>
        <v/>
      </c>
      <c r="AD265" s="123" t="str">
        <f>IF(F265=$AB$1,J265,"")</f>
        <v/>
      </c>
      <c r="AF265" s="124" t="str">
        <f>IF(G265=$AE$1,J265,"")</f>
        <v/>
      </c>
      <c r="AG265" s="124"/>
    </row>
    <row r="266" spans="8:8" ht="35.1">
      <c r="A266" s="118">
        <v>1.0</v>
      </c>
      <c r="B266" s="50" t="str">
        <f>IF(A266&gt;=0,IF(A266&lt;=4,"S",IF(A266&lt;=9,"B"," "))," ")</f>
        <v>S</v>
      </c>
      <c r="C266" s="50" t="str">
        <f>IF(MOD(A266,2)=0,"R","G")</f>
        <v>G</v>
      </c>
      <c r="D266" s="50">
        <v>6.0</v>
      </c>
      <c r="F266" s="50" t="str">
        <f>B266&amp;B267&amp;B268&amp;B269&amp;B270&amp;A271</f>
        <v>SSBBB3</v>
      </c>
      <c r="G266" s="50" t="str">
        <f>C266&amp;C267&amp;C268&amp;C269&amp;C270&amp;A271</f>
        <v>GGRRR3</v>
      </c>
      <c r="H266" s="50" t="str">
        <f>B272</f>
        <v>S</v>
      </c>
      <c r="I266" s="50" t="str">
        <f>C272</f>
        <v>G</v>
      </c>
      <c r="J266" s="50">
        <f>A272</f>
        <v>1.0</v>
      </c>
      <c r="L266" s="50" t="str">
        <f>B266&amp;B267&amp;B268&amp;B269&amp;B270&amp;A271</f>
        <v>SSBBB3</v>
      </c>
      <c r="M266" s="50" t="str">
        <f>C266&amp;C267&amp;C268&amp;C269&amp;C270&amp;A271</f>
        <v>GGRRR3</v>
      </c>
      <c r="N266" s="50" t="str">
        <f>B272</f>
        <v>S</v>
      </c>
      <c r="O266" s="50" t="str">
        <f>C272</f>
        <v>G</v>
      </c>
      <c r="P266" s="50"/>
      <c r="Q266" s="50" t="str">
        <f>B266&amp;B267&amp;B268&amp;B269&amp;B270&amp;B271</f>
        <v>SSBBBS</v>
      </c>
      <c r="R266" s="119" t="str">
        <f>C266&amp;C267&amp;C268&amp;C269&amp;C270&amp;C271</f>
        <v>GGRRRG</v>
      </c>
      <c r="S266" s="119" t="str">
        <f>B272</f>
        <v>S</v>
      </c>
      <c r="T266" s="119" t="str">
        <f>C272</f>
        <v>G</v>
      </c>
      <c r="U266" s="119"/>
      <c r="V266" s="119" t="str">
        <f>B266&amp;B267&amp;B268&amp;B269&amp;B270</f>
        <v>SSBBB</v>
      </c>
      <c r="W266" s="119" t="str">
        <f>C266&amp;C267&amp;C268&amp;C269&amp;C270</f>
        <v>GGRRR</v>
      </c>
      <c r="X266" s="119" t="str">
        <f>B271</f>
        <v>S</v>
      </c>
      <c r="Y266" s="119" t="str">
        <f>C271</f>
        <v>G</v>
      </c>
      <c r="Z266" s="50"/>
      <c r="AC266" s="50" t="str">
        <f>IF(F266=$AB$1,H266&amp;I266,"")</f>
        <v/>
      </c>
      <c r="AD266" s="123" t="str">
        <f>IF(F266=$AB$1,J266,"")</f>
        <v/>
      </c>
      <c r="AF266" s="124" t="str">
        <f>IF(G266=$AE$1,J266,"")</f>
        <v/>
      </c>
      <c r="AG266" s="124"/>
    </row>
    <row r="267" spans="8:8" ht="35.1">
      <c r="A267" s="118">
        <v>3.0</v>
      </c>
      <c r="B267" s="50" t="str">
        <f>IF(A267&gt;=0,IF(A267&lt;=4,"S",IF(A267&lt;=9,"B"," "))," ")</f>
        <v>S</v>
      </c>
      <c r="C267" s="50" t="str">
        <f>IF(MOD(A267,2)=0,"R","G")</f>
        <v>G</v>
      </c>
      <c r="D267" s="50">
        <v>7.0</v>
      </c>
      <c r="F267" s="50" t="str">
        <f>B267&amp;B268&amp;B269&amp;B270&amp;B271&amp;A272</f>
        <v>SBBBS1</v>
      </c>
      <c r="G267" s="50" t="str">
        <f>C267&amp;C268&amp;C269&amp;C270&amp;C271&amp;A272</f>
        <v>GRRRG1</v>
      </c>
      <c r="H267" s="50" t="str">
        <f>B273</f>
        <v>B</v>
      </c>
      <c r="I267" s="50" t="str">
        <f>C273</f>
        <v>R</v>
      </c>
      <c r="J267" s="50">
        <f>A273</f>
        <v>8.0</v>
      </c>
      <c r="L267" s="50" t="str">
        <f>B267&amp;B268&amp;B269&amp;B270&amp;B271&amp;A272</f>
        <v>SBBBS1</v>
      </c>
      <c r="M267" s="50" t="str">
        <f>C267&amp;C268&amp;C269&amp;C270&amp;C271&amp;A272</f>
        <v>GRRRG1</v>
      </c>
      <c r="N267" s="50" t="str">
        <f>B273</f>
        <v>B</v>
      </c>
      <c r="O267" s="50" t="str">
        <f>C273</f>
        <v>R</v>
      </c>
      <c r="P267" s="50"/>
      <c r="Q267" s="50" t="str">
        <f>B267&amp;B268&amp;B269&amp;B270&amp;B271&amp;B272</f>
        <v>SBBBSS</v>
      </c>
      <c r="R267" s="119" t="str">
        <f>C267&amp;C268&amp;C269&amp;C270&amp;C271&amp;C272</f>
        <v>GRRRGG</v>
      </c>
      <c r="S267" s="119" t="str">
        <f>B273</f>
        <v>B</v>
      </c>
      <c r="T267" s="119" t="str">
        <f>C273</f>
        <v>R</v>
      </c>
      <c r="U267" s="119"/>
      <c r="V267" s="119" t="str">
        <f>B267&amp;B268&amp;B269&amp;B270&amp;B271</f>
        <v>SBBBS</v>
      </c>
      <c r="W267" s="119" t="str">
        <f>C267&amp;C268&amp;C269&amp;C270&amp;C271</f>
        <v>GRRRG</v>
      </c>
      <c r="X267" s="119" t="str">
        <f>B272</f>
        <v>S</v>
      </c>
      <c r="Y267" s="119" t="str">
        <f>C272</f>
        <v>G</v>
      </c>
      <c r="Z267" s="50"/>
      <c r="AC267" s="50" t="str">
        <f>IF(F267=$AB$1,H267&amp;I267,"")</f>
        <v/>
      </c>
      <c r="AD267" s="123" t="str">
        <f>IF(F267=$AB$1,J267,"")</f>
        <v/>
      </c>
      <c r="AF267" s="124" t="str">
        <f>IF(G267=$AE$1,J267,"")</f>
        <v/>
      </c>
      <c r="AG267" s="124"/>
    </row>
    <row r="268" spans="8:8" ht="35.1">
      <c r="A268" s="118">
        <v>6.0</v>
      </c>
      <c r="B268" s="50" t="str">
        <f>IF(A268&gt;=0,IF(A268&lt;=4,"S",IF(A268&lt;=9,"B"," "))," ")</f>
        <v>B</v>
      </c>
      <c r="C268" s="50" t="str">
        <f>IF(MOD(A268,2)=0,"R","G")</f>
        <v>R</v>
      </c>
      <c r="D268" s="50">
        <v>8.0</v>
      </c>
      <c r="F268" s="50" t="str">
        <f>B268&amp;B269&amp;B270&amp;B271&amp;B272&amp;A273</f>
        <v>BBBSS8</v>
      </c>
      <c r="G268" s="50" t="str">
        <f>C268&amp;C269&amp;C270&amp;C271&amp;C272&amp;A273</f>
        <v>RRRGG8</v>
      </c>
      <c r="H268" s="50" t="str">
        <f>B274</f>
        <v>B</v>
      </c>
      <c r="I268" s="50" t="str">
        <f>C274</f>
        <v>R</v>
      </c>
      <c r="J268" s="50">
        <f>A274</f>
        <v>8.0</v>
      </c>
      <c r="L268" s="50" t="str">
        <f>B268&amp;B269&amp;B270&amp;B271&amp;B272&amp;A273</f>
        <v>BBBSS8</v>
      </c>
      <c r="M268" s="50" t="str">
        <f>C268&amp;C269&amp;C270&amp;C271&amp;C272&amp;A273</f>
        <v>RRRGG8</v>
      </c>
      <c r="N268" s="50" t="str">
        <f>B274</f>
        <v>B</v>
      </c>
      <c r="O268" s="50" t="str">
        <f>C274</f>
        <v>R</v>
      </c>
      <c r="P268" s="50"/>
      <c r="Q268" s="50" t="str">
        <f>B268&amp;B269&amp;B270&amp;B271&amp;B272&amp;B273</f>
        <v>BBBSSB</v>
      </c>
      <c r="R268" s="119" t="str">
        <f>C268&amp;C269&amp;C270&amp;C271&amp;C272&amp;C273</f>
        <v>RRRGGR</v>
      </c>
      <c r="S268" s="119" t="str">
        <f>B274</f>
        <v>B</v>
      </c>
      <c r="T268" s="119" t="str">
        <f>C274</f>
        <v>R</v>
      </c>
      <c r="U268" s="119"/>
      <c r="V268" s="119" t="str">
        <f>B268&amp;B269&amp;B270&amp;B271&amp;B272</f>
        <v>BBBSS</v>
      </c>
      <c r="W268" s="119" t="str">
        <f>C268&amp;C269&amp;C270&amp;C271&amp;C272</f>
        <v>RRRGG</v>
      </c>
      <c r="X268" s="119" t="str">
        <f>B273</f>
        <v>B</v>
      </c>
      <c r="Y268" s="119" t="str">
        <f>C273</f>
        <v>R</v>
      </c>
      <c r="Z268" s="50"/>
      <c r="AC268" s="50" t="str">
        <f>IF(F268=$AB$1,H268&amp;I268,"")</f>
        <v/>
      </c>
      <c r="AD268" s="123" t="str">
        <f>IF(F268=$AB$1,J268,"")</f>
        <v/>
      </c>
      <c r="AF268" s="124" t="str">
        <f>IF(G268=$AE$1,J268,"")</f>
        <v/>
      </c>
      <c r="AG268" s="124"/>
    </row>
    <row r="269" spans="8:8" ht="35.1">
      <c r="A269" s="118">
        <v>8.0</v>
      </c>
      <c r="B269" s="50" t="str">
        <f>IF(A269&gt;=0,IF(A269&lt;=4,"S",IF(A269&lt;=9,"B"," "))," ")</f>
        <v>B</v>
      </c>
      <c r="C269" s="50" t="str">
        <f>IF(MOD(A269,2)=0,"R","G")</f>
        <v>R</v>
      </c>
      <c r="D269" s="50">
        <v>9.0</v>
      </c>
      <c r="F269" s="50" t="str">
        <f>B269&amp;B270&amp;B271&amp;B272&amp;B273&amp;A274</f>
        <v>BBSSB8</v>
      </c>
      <c r="G269" s="50" t="str">
        <f>C269&amp;C270&amp;C271&amp;C272&amp;C273&amp;A274</f>
        <v>RRGGR8</v>
      </c>
      <c r="H269" s="50" t="str">
        <f>B275</f>
        <v>S</v>
      </c>
      <c r="I269" s="50" t="str">
        <f>C275</f>
        <v>R</v>
      </c>
      <c r="J269" s="50">
        <f>A275</f>
        <v>4.0</v>
      </c>
      <c r="L269" s="50" t="str">
        <f>B269&amp;B270&amp;B271&amp;B272&amp;B273&amp;A274</f>
        <v>BBSSB8</v>
      </c>
      <c r="M269" s="50" t="str">
        <f>C269&amp;C270&amp;C271&amp;C272&amp;C273&amp;A274</f>
        <v>RRGGR8</v>
      </c>
      <c r="N269" s="50" t="str">
        <f>B275</f>
        <v>S</v>
      </c>
      <c r="O269" s="50" t="str">
        <f>C275</f>
        <v>R</v>
      </c>
      <c r="P269" s="50"/>
      <c r="Q269" s="50" t="str">
        <f>B269&amp;B270&amp;B271&amp;B272&amp;B273&amp;B274</f>
        <v>BBSSBB</v>
      </c>
      <c r="R269" s="119" t="str">
        <f>C269&amp;C270&amp;C271&amp;C272&amp;C273&amp;C274</f>
        <v>RRGGRR</v>
      </c>
      <c r="S269" s="119" t="str">
        <f>B275</f>
        <v>S</v>
      </c>
      <c r="T269" s="119" t="str">
        <f>C275</f>
        <v>R</v>
      </c>
      <c r="U269" s="119"/>
      <c r="V269" s="119" t="str">
        <f>B269&amp;B270&amp;B271&amp;B272&amp;B273</f>
        <v>BBSSB</v>
      </c>
      <c r="W269" s="119" t="str">
        <f>C269&amp;C270&amp;C271&amp;C272&amp;C273</f>
        <v>RRGGR</v>
      </c>
      <c r="X269" s="119" t="str">
        <f>B274</f>
        <v>B</v>
      </c>
      <c r="Y269" s="119" t="str">
        <f>C274</f>
        <v>R</v>
      </c>
      <c r="Z269" s="50"/>
      <c r="AC269" s="50" t="str">
        <f>IF(F269=$AB$1,H269&amp;I269,"")</f>
        <v/>
      </c>
      <c r="AD269" s="123" t="str">
        <f>IF(F269=$AB$1,J269,"")</f>
        <v/>
      </c>
      <c r="AF269" s="124" t="str">
        <f>IF(G269=$AE$1,J269,"")</f>
        <v/>
      </c>
      <c r="AG269" s="124"/>
    </row>
    <row r="270" spans="8:8" ht="35.1">
      <c r="A270" s="118">
        <v>6.0</v>
      </c>
      <c r="B270" s="50" t="str">
        <f>IF(A270&gt;=0,IF(A270&lt;=4,"S",IF(A270&lt;=9,"B"," "))," ")</f>
        <v>B</v>
      </c>
      <c r="C270" s="50" t="str">
        <f>IF(MOD(A270,2)=0,"R","G")</f>
        <v>R</v>
      </c>
      <c r="D270" s="50">
        <v>0.0</v>
      </c>
      <c r="F270" s="50" t="str">
        <f>B270&amp;B271&amp;B272&amp;B273&amp;B274&amp;A275</f>
        <v>BSSBB4</v>
      </c>
      <c r="G270" s="50" t="str">
        <f>C270&amp;C271&amp;C272&amp;C273&amp;C274&amp;A275</f>
        <v>RGGRR4</v>
      </c>
      <c r="H270" s="50" t="str">
        <f>B276</f>
        <v>B</v>
      </c>
      <c r="I270" s="50" t="str">
        <f>C276</f>
        <v>R</v>
      </c>
      <c r="J270" s="50">
        <f>A276</f>
        <v>8.0</v>
      </c>
      <c r="L270" s="50" t="str">
        <f>B270&amp;B271&amp;B272&amp;B273&amp;B274&amp;A275</f>
        <v>BSSBB4</v>
      </c>
      <c r="M270" s="50" t="str">
        <f>C270&amp;C271&amp;C272&amp;C273&amp;C274&amp;A275</f>
        <v>RGGRR4</v>
      </c>
      <c r="N270" s="50" t="str">
        <f>B276</f>
        <v>B</v>
      </c>
      <c r="O270" s="50" t="str">
        <f>C276</f>
        <v>R</v>
      </c>
      <c r="P270" s="50"/>
      <c r="Q270" s="50" t="str">
        <f>B270&amp;B271&amp;B272&amp;B273&amp;B274&amp;B275</f>
        <v>BSSBBS</v>
      </c>
      <c r="R270" s="119" t="str">
        <f>C270&amp;C271&amp;C272&amp;C273&amp;C274&amp;C275</f>
        <v>RGGRRR</v>
      </c>
      <c r="S270" s="119" t="str">
        <f>B276</f>
        <v>B</v>
      </c>
      <c r="T270" s="119" t="str">
        <f>C276</f>
        <v>R</v>
      </c>
      <c r="U270" s="119"/>
      <c r="V270" s="119" t="str">
        <f>B270&amp;B271&amp;B272&amp;B273&amp;B274</f>
        <v>BSSBB</v>
      </c>
      <c r="W270" s="119" t="str">
        <f>C270&amp;C271&amp;C272&amp;C273&amp;C274</f>
        <v>RGGRR</v>
      </c>
      <c r="X270" s="119" t="str">
        <f>B275</f>
        <v>S</v>
      </c>
      <c r="Y270" s="119" t="str">
        <f>C275</f>
        <v>R</v>
      </c>
      <c r="Z270" s="50"/>
      <c r="AC270" s="50" t="str">
        <f>IF(F270=$AB$1,H270&amp;I270,"")</f>
        <v/>
      </c>
      <c r="AD270" s="123" t="str">
        <f>IF(F270=$AB$1,J270,"")</f>
        <v/>
      </c>
      <c r="AF270" s="124" t="str">
        <f>IF(G270=$AE$1,J270,"")</f>
        <v/>
      </c>
      <c r="AG270" s="124"/>
    </row>
    <row r="271" spans="8:8" ht="35.1">
      <c r="A271" s="118">
        <v>3.0</v>
      </c>
      <c r="B271" s="50" t="str">
        <f>IF(A271&gt;=0,IF(A271&lt;=4,"S",IF(A271&lt;=9,"B"," "))," ")</f>
        <v>S</v>
      </c>
      <c r="C271" s="50" t="str">
        <f>IF(MOD(A271,2)=0,"R","G")</f>
        <v>G</v>
      </c>
      <c r="D271" s="50">
        <v>1.0</v>
      </c>
      <c r="F271" s="50" t="str">
        <f>B271&amp;B272&amp;B273&amp;B274&amp;B275&amp;A276</f>
        <v>SSBBS8</v>
      </c>
      <c r="G271" s="50" t="str">
        <f>C271&amp;C272&amp;C273&amp;C274&amp;C275&amp;A276</f>
        <v>GGRRR8</v>
      </c>
      <c r="H271" s="50" t="str">
        <f>B277</f>
        <v>B</v>
      </c>
      <c r="I271" s="50" t="str">
        <f>C277</f>
        <v>R</v>
      </c>
      <c r="J271" s="50">
        <f>A277</f>
        <v>6.0</v>
      </c>
      <c r="L271" s="50" t="str">
        <f>B271&amp;B272&amp;B273&amp;B274&amp;B275&amp;A276</f>
        <v>SSBBS8</v>
      </c>
      <c r="M271" s="50" t="str">
        <f>C271&amp;C272&amp;C273&amp;C274&amp;C275&amp;A276</f>
        <v>GGRRR8</v>
      </c>
      <c r="N271" s="50" t="str">
        <f>B277</f>
        <v>B</v>
      </c>
      <c r="O271" s="50" t="str">
        <f>C277</f>
        <v>R</v>
      </c>
      <c r="P271" s="50"/>
      <c r="Q271" s="50" t="str">
        <f>B271&amp;B272&amp;B273&amp;B274&amp;B275&amp;B276</f>
        <v>SSBBSB</v>
      </c>
      <c r="R271" s="119" t="str">
        <f>C271&amp;C272&amp;C273&amp;C274&amp;C275&amp;C276</f>
        <v>GGRRRR</v>
      </c>
      <c r="S271" s="119" t="str">
        <f>B277</f>
        <v>B</v>
      </c>
      <c r="T271" s="119" t="str">
        <f>C277</f>
        <v>R</v>
      </c>
      <c r="U271" s="119"/>
      <c r="V271" s="119" t="str">
        <f>B271&amp;B272&amp;B273&amp;B274&amp;B275</f>
        <v>SSBBS</v>
      </c>
      <c r="W271" s="119" t="str">
        <f>C271&amp;C272&amp;C273&amp;C274&amp;C275</f>
        <v>GGRRR</v>
      </c>
      <c r="X271" s="119" t="str">
        <f>B276</f>
        <v>B</v>
      </c>
      <c r="Y271" s="119" t="str">
        <f>C276</f>
        <v>R</v>
      </c>
      <c r="Z271" s="50"/>
      <c r="AC271" s="50" t="str">
        <f>IF(F271=$AB$1,H271&amp;I271,"")</f>
        <v/>
      </c>
      <c r="AD271" s="123" t="str">
        <f>IF(F271=$AB$1,J271,"")</f>
        <v/>
      </c>
      <c r="AF271" s="124" t="str">
        <f>IF(G271=$AE$1,J271,"")</f>
        <v/>
      </c>
      <c r="AG271" s="124"/>
    </row>
    <row r="272" spans="8:8" ht="35.1">
      <c r="A272" s="118">
        <v>1.0</v>
      </c>
      <c r="B272" s="50" t="str">
        <f>IF(A272&gt;=0,IF(A272&lt;=4,"S",IF(A272&lt;=9,"B"," "))," ")</f>
        <v>S</v>
      </c>
      <c r="C272" s="50" t="str">
        <f>IF(MOD(A272,2)=0,"R","G")</f>
        <v>G</v>
      </c>
      <c r="D272" s="50">
        <v>2.0</v>
      </c>
      <c r="F272" s="50" t="str">
        <f>B272&amp;B273&amp;B274&amp;B275&amp;B276&amp;A277</f>
        <v>SBBSB6</v>
      </c>
      <c r="G272" s="50" t="str">
        <f>C272&amp;C273&amp;C274&amp;C275&amp;C276&amp;A277</f>
        <v>GRRRR6</v>
      </c>
      <c r="H272" s="50" t="str">
        <f>B278</f>
        <v>B</v>
      </c>
      <c r="I272" s="50" t="str">
        <f>C278</f>
        <v>R</v>
      </c>
      <c r="J272" s="50">
        <f>A278</f>
        <v>8.0</v>
      </c>
      <c r="L272" s="50" t="str">
        <f>B272&amp;B273&amp;B274&amp;B275&amp;B276&amp;A277</f>
        <v>SBBSB6</v>
      </c>
      <c r="M272" s="50" t="str">
        <f>C272&amp;C273&amp;C274&amp;C275&amp;C276&amp;A277</f>
        <v>GRRRR6</v>
      </c>
      <c r="N272" s="50" t="str">
        <f>B278</f>
        <v>B</v>
      </c>
      <c r="O272" s="50" t="str">
        <f>C278</f>
        <v>R</v>
      </c>
      <c r="P272" s="50"/>
      <c r="Q272" s="50" t="str">
        <f>B272&amp;B273&amp;B274&amp;B275&amp;B276&amp;B277</f>
        <v>SBBSBB</v>
      </c>
      <c r="R272" s="119" t="str">
        <f>C272&amp;C273&amp;C274&amp;C275&amp;C276&amp;C277</f>
        <v>GRRRRR</v>
      </c>
      <c r="S272" s="119" t="str">
        <f>B278</f>
        <v>B</v>
      </c>
      <c r="T272" s="119" t="str">
        <f>C278</f>
        <v>R</v>
      </c>
      <c r="U272" s="119"/>
      <c r="V272" s="119" t="str">
        <f>B272&amp;B273&amp;B274&amp;B275&amp;B276</f>
        <v>SBBSB</v>
      </c>
      <c r="W272" s="119" t="str">
        <f>C272&amp;C273&amp;C274&amp;C275&amp;C276</f>
        <v>GRRRR</v>
      </c>
      <c r="X272" s="119" t="str">
        <f>B277</f>
        <v>B</v>
      </c>
      <c r="Y272" s="119" t="str">
        <f>C277</f>
        <v>R</v>
      </c>
      <c r="Z272" s="50"/>
      <c r="AC272" s="50" t="str">
        <f>IF(F272=$AB$1,H272&amp;I272,"")</f>
        <v/>
      </c>
      <c r="AD272" s="123" t="str">
        <f>IF(F272=$AB$1,J272,"")</f>
        <v/>
      </c>
      <c r="AF272" s="124" t="str">
        <f>IF(G272=$AE$1,J272,"")</f>
        <v/>
      </c>
      <c r="AG272" s="124"/>
    </row>
    <row r="273" spans="8:8" ht="35.1">
      <c r="A273" s="118">
        <v>8.0</v>
      </c>
      <c r="B273" s="50" t="str">
        <f>IF(A273&gt;=0,IF(A273&lt;=4,"S",IF(A273&lt;=9,"B"," "))," ")</f>
        <v>B</v>
      </c>
      <c r="C273" s="50" t="str">
        <f>IF(MOD(A273,2)=0,"R","G")</f>
        <v>R</v>
      </c>
      <c r="D273" s="50">
        <v>3.0</v>
      </c>
      <c r="F273" s="50" t="str">
        <f>B273&amp;B274&amp;B275&amp;B276&amp;B277&amp;A278</f>
        <v>BBSBB8</v>
      </c>
      <c r="G273" s="50" t="str">
        <f>C273&amp;C274&amp;C275&amp;C276&amp;C277&amp;A278</f>
        <v>RRRRR8</v>
      </c>
      <c r="H273" s="50" t="str">
        <f>B279</f>
        <v>S</v>
      </c>
      <c r="I273" s="50" t="str">
        <f>C279</f>
        <v>R</v>
      </c>
      <c r="J273" s="50">
        <f>A279</f>
        <v>4.0</v>
      </c>
      <c r="L273" s="50" t="str">
        <f>B273&amp;B274&amp;B275&amp;B276&amp;B277&amp;A278</f>
        <v>BBSBB8</v>
      </c>
      <c r="M273" s="50" t="str">
        <f>C273&amp;C274&amp;C275&amp;C276&amp;C277&amp;A278</f>
        <v>RRRRR8</v>
      </c>
      <c r="N273" s="50" t="str">
        <f>B279</f>
        <v>S</v>
      </c>
      <c r="O273" s="50" t="str">
        <f>C279</f>
        <v>R</v>
      </c>
      <c r="P273" s="50"/>
      <c r="Q273" s="50" t="str">
        <f>B273&amp;B274&amp;B275&amp;B276&amp;B277&amp;B278</f>
        <v>BBSBBB</v>
      </c>
      <c r="R273" s="119" t="str">
        <f>C273&amp;C274&amp;C275&amp;C276&amp;C277&amp;C278</f>
        <v>RRRRRR</v>
      </c>
      <c r="S273" s="119" t="str">
        <f>B279</f>
        <v>S</v>
      </c>
      <c r="T273" s="119" t="str">
        <f>C279</f>
        <v>R</v>
      </c>
      <c r="U273" s="119"/>
      <c r="V273" s="119" t="str">
        <f>B273&amp;B274&amp;B275&amp;B276&amp;B277</f>
        <v>BBSBB</v>
      </c>
      <c r="W273" s="119" t="str">
        <f>C273&amp;C274&amp;C275&amp;C276&amp;C277</f>
        <v>RRRRR</v>
      </c>
      <c r="X273" s="119" t="str">
        <f>B278</f>
        <v>B</v>
      </c>
      <c r="Y273" s="119" t="str">
        <f>C278</f>
        <v>R</v>
      </c>
      <c r="Z273" s="50"/>
      <c r="AC273" s="50" t="str">
        <f>IF(F273=$AB$1,H273&amp;I273,"")</f>
        <v/>
      </c>
      <c r="AD273" s="123" t="str">
        <f>IF(F273=$AB$1,J273,"")</f>
        <v/>
      </c>
      <c r="AF273" s="124" t="str">
        <f>IF(G273=$AE$1,J273,"")</f>
        <v/>
      </c>
      <c r="AG273" s="124"/>
    </row>
    <row r="274" spans="8:8" ht="35.1">
      <c r="A274" s="118">
        <v>8.0</v>
      </c>
      <c r="B274" s="50" t="str">
        <f>IF(A274&gt;=0,IF(A274&lt;=4,"S",IF(A274&lt;=9,"B"," "))," ")</f>
        <v>B</v>
      </c>
      <c r="C274" s="50" t="str">
        <f>IF(MOD(A274,2)=0,"R","G")</f>
        <v>R</v>
      </c>
      <c r="D274" s="50">
        <v>4.0</v>
      </c>
      <c r="F274" s="50" t="str">
        <f>B274&amp;B275&amp;B276&amp;B277&amp;B278&amp;A279</f>
        <v>BSBBB4</v>
      </c>
      <c r="G274" s="50" t="str">
        <f>C274&amp;C275&amp;C276&amp;C277&amp;C278&amp;A279</f>
        <v>RRRRR4</v>
      </c>
      <c r="H274" s="50" t="str">
        <f>B280</f>
        <v>S</v>
      </c>
      <c r="I274" s="50" t="str">
        <f>C280</f>
        <v>G</v>
      </c>
      <c r="J274" s="50">
        <f>A280</f>
        <v>1.0</v>
      </c>
      <c r="L274" s="50" t="str">
        <f>B274&amp;B275&amp;B276&amp;B277&amp;B278&amp;A279</f>
        <v>BSBBB4</v>
      </c>
      <c r="M274" s="50" t="str">
        <f>C274&amp;C275&amp;C276&amp;C277&amp;C278&amp;A279</f>
        <v>RRRRR4</v>
      </c>
      <c r="N274" s="50" t="str">
        <f>B280</f>
        <v>S</v>
      </c>
      <c r="O274" s="50" t="str">
        <f>C280</f>
        <v>G</v>
      </c>
      <c r="P274" s="50"/>
      <c r="Q274" s="50" t="str">
        <f>B274&amp;B275&amp;B276&amp;B277&amp;B278&amp;B279</f>
        <v>BSBBBS</v>
      </c>
      <c r="R274" s="119" t="str">
        <f>C274&amp;C275&amp;C276&amp;C277&amp;C278&amp;C279</f>
        <v>RRRRRR</v>
      </c>
      <c r="S274" s="119" t="str">
        <f>B280</f>
        <v>S</v>
      </c>
      <c r="T274" s="119" t="str">
        <f>C280</f>
        <v>G</v>
      </c>
      <c r="U274" s="119"/>
      <c r="V274" s="119" t="str">
        <f>B274&amp;B275&amp;B276&amp;B277&amp;B278</f>
        <v>BSBBB</v>
      </c>
      <c r="W274" s="119" t="str">
        <f>C274&amp;C275&amp;C276&amp;C277&amp;C278</f>
        <v>RRRRR</v>
      </c>
      <c r="X274" s="119" t="str">
        <f>B279</f>
        <v>S</v>
      </c>
      <c r="Y274" s="119" t="str">
        <f>C279</f>
        <v>R</v>
      </c>
      <c r="Z274" s="50"/>
      <c r="AC274" s="50" t="str">
        <f>IF(F274=$AB$1,H274&amp;I274,"")</f>
        <v/>
      </c>
      <c r="AD274" s="123" t="str">
        <f>IF(F274=$AB$1,J274,"")</f>
        <v/>
      </c>
      <c r="AF274" s="124" t="str">
        <f>IF(G274=$AE$1,J274,"")</f>
        <v/>
      </c>
      <c r="AG274" s="124"/>
    </row>
    <row r="275" spans="8:8" ht="35.1">
      <c r="A275" s="118">
        <v>4.0</v>
      </c>
      <c r="B275" s="50" t="str">
        <f>IF(A275&gt;=0,IF(A275&lt;=4,"S",IF(A275&lt;=9,"B"," "))," ")</f>
        <v>S</v>
      </c>
      <c r="C275" s="50" t="str">
        <f>IF(MOD(A275,2)=0,"R","G")</f>
        <v>R</v>
      </c>
      <c r="D275" s="50">
        <v>5.0</v>
      </c>
      <c r="F275" s="50" t="str">
        <f>B275&amp;B276&amp;B277&amp;B278&amp;B279&amp;A280</f>
        <v>SBBBS1</v>
      </c>
      <c r="G275" s="50" t="str">
        <f>C275&amp;C276&amp;C277&amp;C278&amp;C279&amp;A280</f>
        <v>RRRRR1</v>
      </c>
      <c r="H275" s="50" t="str">
        <f>B281</f>
        <v>S</v>
      </c>
      <c r="I275" s="50" t="str">
        <f>C281</f>
        <v>R</v>
      </c>
      <c r="J275" s="50">
        <f>A281</f>
        <v>2.0</v>
      </c>
      <c r="L275" s="50" t="str">
        <f>B275&amp;B276&amp;B277&amp;B278&amp;B279&amp;A280</f>
        <v>SBBBS1</v>
      </c>
      <c r="M275" s="50" t="str">
        <f>C275&amp;C276&amp;C277&amp;C278&amp;C279&amp;A280</f>
        <v>RRRRR1</v>
      </c>
      <c r="N275" s="50" t="str">
        <f>B281</f>
        <v>S</v>
      </c>
      <c r="O275" s="50" t="str">
        <f>C281</f>
        <v>R</v>
      </c>
      <c r="P275" s="50"/>
      <c r="Q275" s="50" t="str">
        <f>B275&amp;B276&amp;B277&amp;B278&amp;B279&amp;B280</f>
        <v>SBBBSS</v>
      </c>
      <c r="R275" s="119" t="str">
        <f>C275&amp;C276&amp;C277&amp;C278&amp;C279&amp;C280</f>
        <v>RRRRRG</v>
      </c>
      <c r="S275" s="119" t="str">
        <f>B281</f>
        <v>S</v>
      </c>
      <c r="T275" s="119" t="str">
        <f>C281</f>
        <v>R</v>
      </c>
      <c r="U275" s="119"/>
      <c r="V275" s="119" t="str">
        <f>B275&amp;B276&amp;B277&amp;B278&amp;B279</f>
        <v>SBBBS</v>
      </c>
      <c r="W275" s="119" t="str">
        <f>C275&amp;C276&amp;C277&amp;C278&amp;C279</f>
        <v>RRRRR</v>
      </c>
      <c r="X275" s="119" t="str">
        <f>B280</f>
        <v>S</v>
      </c>
      <c r="Y275" s="119" t="str">
        <f>C280</f>
        <v>G</v>
      </c>
      <c r="Z275" s="50"/>
      <c r="AC275" s="50" t="str">
        <f>IF(F275=$AB$1,H275&amp;I275,"")</f>
        <v/>
      </c>
      <c r="AD275" s="123" t="str">
        <f>IF(F275=$AB$1,J275,"")</f>
        <v/>
      </c>
      <c r="AF275" s="124" t="str">
        <f>IF(G275=$AE$1,J275,"")</f>
        <v/>
      </c>
      <c r="AG275" s="124"/>
    </row>
    <row r="276" spans="8:8" ht="35.1">
      <c r="A276" s="118">
        <v>8.0</v>
      </c>
      <c r="B276" s="50" t="str">
        <f>IF(A276&gt;=0,IF(A276&lt;=4,"S",IF(A276&lt;=9,"B"," "))," ")</f>
        <v>B</v>
      </c>
      <c r="C276" s="50" t="str">
        <f>IF(MOD(A276,2)=0,"R","G")</f>
        <v>R</v>
      </c>
      <c r="D276" s="50">
        <v>6.0</v>
      </c>
      <c r="F276" s="50" t="str">
        <f>B276&amp;B277&amp;B278&amp;B279&amp;B280&amp;A281</f>
        <v>BBBSS2</v>
      </c>
      <c r="G276" s="50" t="str">
        <f>C276&amp;C277&amp;C278&amp;C279&amp;C280&amp;A281</f>
        <v>RRRRG2</v>
      </c>
      <c r="H276" s="50" t="str">
        <f>B282</f>
        <v>S</v>
      </c>
      <c r="I276" s="50" t="str">
        <f>C282</f>
        <v>R</v>
      </c>
      <c r="J276" s="50">
        <f>A282</f>
        <v>2.0</v>
      </c>
      <c r="L276" s="50" t="str">
        <f>B276&amp;B277&amp;B278&amp;B279&amp;B280&amp;A281</f>
        <v>BBBSS2</v>
      </c>
      <c r="M276" s="50" t="str">
        <f>C276&amp;C277&amp;C278&amp;C279&amp;C280&amp;A281</f>
        <v>RRRRG2</v>
      </c>
      <c r="N276" s="50" t="str">
        <f>B282</f>
        <v>S</v>
      </c>
      <c r="O276" s="50" t="str">
        <f>C282</f>
        <v>R</v>
      </c>
      <c r="P276" s="50"/>
      <c r="Q276" s="50" t="str">
        <f>B276&amp;B277&amp;B278&amp;B279&amp;B280&amp;B281</f>
        <v>BBBSSS</v>
      </c>
      <c r="R276" s="119" t="str">
        <f>C276&amp;C277&amp;C278&amp;C279&amp;C280&amp;C281</f>
        <v>RRRRGR</v>
      </c>
      <c r="S276" s="119" t="str">
        <f>B282</f>
        <v>S</v>
      </c>
      <c r="T276" s="119" t="str">
        <f>C282</f>
        <v>R</v>
      </c>
      <c r="U276" s="119"/>
      <c r="V276" s="119" t="str">
        <f>B276&amp;B277&amp;B278&amp;B279&amp;B280</f>
        <v>BBBSS</v>
      </c>
      <c r="W276" s="119" t="str">
        <f>C276&amp;C277&amp;C278&amp;C279&amp;C280</f>
        <v>RRRRG</v>
      </c>
      <c r="X276" s="119" t="str">
        <f>B281</f>
        <v>S</v>
      </c>
      <c r="Y276" s="119" t="str">
        <f>C281</f>
        <v>R</v>
      </c>
      <c r="Z276" s="50"/>
      <c r="AC276" s="50" t="str">
        <f>IF(F276=$AB$1,H276&amp;I276,"")</f>
        <v/>
      </c>
      <c r="AD276" s="123" t="str">
        <f>IF(F276=$AB$1,J276,"")</f>
        <v/>
      </c>
      <c r="AF276" s="124" t="str">
        <f>IF(G276=$AE$1,J276,"")</f>
        <v/>
      </c>
      <c r="AG276" s="124"/>
    </row>
    <row r="277" spans="8:8" ht="35.1">
      <c r="A277" s="118">
        <v>6.0</v>
      </c>
      <c r="B277" s="50" t="str">
        <f>IF(A277&gt;=0,IF(A277&lt;=4,"S",IF(A277&lt;=9,"B"," "))," ")</f>
        <v>B</v>
      </c>
      <c r="C277" s="50" t="str">
        <f>IF(MOD(A277,2)=0,"R","G")</f>
        <v>R</v>
      </c>
      <c r="D277" s="50">
        <v>7.0</v>
      </c>
      <c r="F277" s="50" t="str">
        <f>B277&amp;B278&amp;B279&amp;B280&amp;B281&amp;A282</f>
        <v>BBSSS2</v>
      </c>
      <c r="G277" s="50" t="str">
        <f>C277&amp;C278&amp;C279&amp;C280&amp;C281&amp;A282</f>
        <v>RRRGR2</v>
      </c>
      <c r="H277" s="50" t="str">
        <f>B283</f>
        <v>B</v>
      </c>
      <c r="I277" s="50" t="str">
        <f>C283</f>
        <v>G</v>
      </c>
      <c r="J277" s="50">
        <f>A283</f>
        <v>5.0</v>
      </c>
      <c r="L277" s="50" t="str">
        <f>B277&amp;B278&amp;B279&amp;B280&amp;B281&amp;A282</f>
        <v>BBSSS2</v>
      </c>
      <c r="M277" s="50" t="str">
        <f>C277&amp;C278&amp;C279&amp;C280&amp;C281&amp;A282</f>
        <v>RRRGR2</v>
      </c>
      <c r="N277" s="50" t="str">
        <f>B283</f>
        <v>B</v>
      </c>
      <c r="O277" s="50" t="str">
        <f>C283</f>
        <v>G</v>
      </c>
      <c r="P277" s="50"/>
      <c r="Q277" s="50" t="str">
        <f>B277&amp;B278&amp;B279&amp;B280&amp;B281&amp;B282</f>
        <v>BBSSSS</v>
      </c>
      <c r="R277" s="119" t="str">
        <f>C277&amp;C278&amp;C279&amp;C280&amp;C281&amp;C282</f>
        <v>RRRGRR</v>
      </c>
      <c r="S277" s="119" t="str">
        <f>B283</f>
        <v>B</v>
      </c>
      <c r="T277" s="119" t="str">
        <f>C283</f>
        <v>G</v>
      </c>
      <c r="U277" s="119"/>
      <c r="V277" s="119" t="str">
        <f>B277&amp;B278&amp;B279&amp;B280&amp;B281</f>
        <v>BBSSS</v>
      </c>
      <c r="W277" s="119" t="str">
        <f>C277&amp;C278&amp;C279&amp;C280&amp;C281</f>
        <v>RRRGR</v>
      </c>
      <c r="X277" s="119" t="str">
        <f>B282</f>
        <v>S</v>
      </c>
      <c r="Y277" s="119" t="str">
        <f>C282</f>
        <v>R</v>
      </c>
      <c r="Z277" s="50"/>
      <c r="AC277" s="50" t="str">
        <f>IF(F277=$AB$1,H277&amp;I277,"")</f>
        <v/>
      </c>
      <c r="AD277" s="123" t="str">
        <f>IF(F277=$AB$1,J277,"")</f>
        <v/>
      </c>
      <c r="AF277" s="124" t="str">
        <f>IF(G277=$AE$1,J277,"")</f>
        <v/>
      </c>
      <c r="AG277" s="124"/>
    </row>
    <row r="278" spans="8:8" ht="35.1">
      <c r="A278" s="118">
        <v>8.0</v>
      </c>
      <c r="B278" s="50" t="str">
        <f>IF(A278&gt;=0,IF(A278&lt;=4,"S",IF(A278&lt;=9,"B"," "))," ")</f>
        <v>B</v>
      </c>
      <c r="C278" s="50" t="str">
        <f>IF(MOD(A278,2)=0,"R","G")</f>
        <v>R</v>
      </c>
      <c r="D278" s="50">
        <v>8.0</v>
      </c>
      <c r="F278" s="50" t="str">
        <f>B278&amp;B279&amp;B280&amp;B281&amp;B282&amp;A283</f>
        <v>BSSSS5</v>
      </c>
      <c r="G278" s="50" t="str">
        <f>C278&amp;C279&amp;C280&amp;C281&amp;C282&amp;A283</f>
        <v>RRGRR5</v>
      </c>
      <c r="H278" s="50" t="str">
        <f>B284</f>
        <v>S</v>
      </c>
      <c r="I278" s="50" t="str">
        <f>C284</f>
        <v>R</v>
      </c>
      <c r="J278" s="50">
        <f>A284</f>
        <v>0.0</v>
      </c>
      <c r="L278" s="50" t="str">
        <f>B278&amp;B279&amp;B280&amp;B281&amp;B282&amp;A283</f>
        <v>BSSSS5</v>
      </c>
      <c r="M278" s="50" t="str">
        <f>C278&amp;C279&amp;C280&amp;C281&amp;C282&amp;A283</f>
        <v>RRGRR5</v>
      </c>
      <c r="N278" s="50" t="str">
        <f>B284</f>
        <v>S</v>
      </c>
      <c r="O278" s="50" t="str">
        <f>C284</f>
        <v>R</v>
      </c>
      <c r="P278" s="50"/>
      <c r="Q278" s="50" t="str">
        <f>B278&amp;B279&amp;B280&amp;B281&amp;B282&amp;B283</f>
        <v>BSSSSB</v>
      </c>
      <c r="R278" s="119" t="str">
        <f>C278&amp;C279&amp;C280&amp;C281&amp;C282&amp;C283</f>
        <v>RRGRRG</v>
      </c>
      <c r="S278" s="119" t="str">
        <f>B284</f>
        <v>S</v>
      </c>
      <c r="T278" s="119" t="str">
        <f>C284</f>
        <v>R</v>
      </c>
      <c r="U278" s="119"/>
      <c r="V278" s="119" t="str">
        <f>B278&amp;B279&amp;B280&amp;B281&amp;B282</f>
        <v>BSSSS</v>
      </c>
      <c r="W278" s="119" t="str">
        <f>C278&amp;C279&amp;C280&amp;C281&amp;C282</f>
        <v>RRGRR</v>
      </c>
      <c r="X278" s="119" t="str">
        <f>B283</f>
        <v>B</v>
      </c>
      <c r="Y278" s="119" t="str">
        <f>C283</f>
        <v>G</v>
      </c>
      <c r="Z278" s="50"/>
      <c r="AC278" s="50" t="str">
        <f>IF(F278=$AB$1,H278&amp;I278,"")</f>
        <v/>
      </c>
      <c r="AD278" s="123" t="str">
        <f>IF(F278=$AB$1,J278,"")</f>
        <v/>
      </c>
      <c r="AF278" s="124" t="str">
        <f>IF(G278=$AE$1,J278,"")</f>
        <v/>
      </c>
      <c r="AG278" s="124"/>
    </row>
    <row r="279" spans="8:8" ht="35.1">
      <c r="A279" s="118">
        <v>4.0</v>
      </c>
      <c r="B279" s="50" t="str">
        <f>IF(A279&gt;=0,IF(A279&lt;=4,"S",IF(A279&lt;=9,"B"," "))," ")</f>
        <v>S</v>
      </c>
      <c r="C279" s="50" t="str">
        <f>IF(MOD(A279,2)=0,"R","G")</f>
        <v>R</v>
      </c>
      <c r="D279" s="50">
        <v>9.0</v>
      </c>
      <c r="F279" s="50" t="str">
        <f>B279&amp;B280&amp;B281&amp;B282&amp;B283&amp;A284</f>
        <v>SSSSB0</v>
      </c>
      <c r="G279" s="50" t="str">
        <f>C279&amp;C280&amp;C281&amp;C282&amp;C283&amp;A284</f>
        <v>RGRRG0</v>
      </c>
      <c r="H279" s="50" t="str">
        <f>B285</f>
        <v>S</v>
      </c>
      <c r="I279" s="50" t="str">
        <f>C285</f>
        <v>G</v>
      </c>
      <c r="J279" s="50">
        <f>A285</f>
        <v>1.0</v>
      </c>
      <c r="L279" s="50" t="str">
        <f>B279&amp;B280&amp;B281&amp;B282&amp;B283&amp;A284</f>
        <v>SSSSB0</v>
      </c>
      <c r="M279" s="50" t="str">
        <f>C279&amp;C280&amp;C281&amp;C282&amp;C283&amp;A284</f>
        <v>RGRRG0</v>
      </c>
      <c r="N279" s="50" t="str">
        <f>B285</f>
        <v>S</v>
      </c>
      <c r="O279" s="50" t="str">
        <f>C285</f>
        <v>G</v>
      </c>
      <c r="P279" s="50"/>
      <c r="Q279" s="50" t="str">
        <f>B279&amp;B280&amp;B281&amp;B282&amp;B283&amp;B284</f>
        <v>SSSSBS</v>
      </c>
      <c r="R279" s="119" t="str">
        <f>C279&amp;C280&amp;C281&amp;C282&amp;C283&amp;C284</f>
        <v>RGRRGR</v>
      </c>
      <c r="S279" s="119" t="str">
        <f>B285</f>
        <v>S</v>
      </c>
      <c r="T279" s="119" t="str">
        <f>C285</f>
        <v>G</v>
      </c>
      <c r="U279" s="119"/>
      <c r="V279" s="119" t="str">
        <f>B279&amp;B280&amp;B281&amp;B282&amp;B283</f>
        <v>SSSSB</v>
      </c>
      <c r="W279" s="119" t="str">
        <f>C279&amp;C280&amp;C281&amp;C282&amp;C283</f>
        <v>RGRRG</v>
      </c>
      <c r="X279" s="119" t="str">
        <f>B284</f>
        <v>S</v>
      </c>
      <c r="Y279" s="119" t="str">
        <f>C284</f>
        <v>R</v>
      </c>
      <c r="Z279" s="50"/>
      <c r="AC279" s="50" t="str">
        <f>IF(F279=$AB$1,H279&amp;I279,"")</f>
        <v/>
      </c>
      <c r="AD279" s="123" t="str">
        <f>IF(F279=$AB$1,J279,"")</f>
        <v/>
      </c>
      <c r="AF279" s="124" t="str">
        <f>IF(G279=$AE$1,J279,"")</f>
        <v/>
      </c>
      <c r="AG279" s="124"/>
    </row>
    <row r="280" spans="8:8" ht="35.1">
      <c r="A280" s="118">
        <v>1.0</v>
      </c>
      <c r="B280" s="50" t="str">
        <f>IF(A280&gt;=0,IF(A280&lt;=4,"S",IF(A280&lt;=9,"B"," "))," ")</f>
        <v>S</v>
      </c>
      <c r="C280" s="50" t="str">
        <f>IF(MOD(A280,2)=0,"R","G")</f>
        <v>G</v>
      </c>
      <c r="D280" s="50">
        <v>0.0</v>
      </c>
      <c r="F280" s="50" t="str">
        <f>B280&amp;B281&amp;B282&amp;B283&amp;B284&amp;A285</f>
        <v>SSSBS1</v>
      </c>
      <c r="G280" s="50" t="str">
        <f>C280&amp;C281&amp;C282&amp;C283&amp;C284&amp;A285</f>
        <v>GRRGR1</v>
      </c>
      <c r="H280" s="50" t="str">
        <f>B286</f>
        <v>B</v>
      </c>
      <c r="I280" s="50" t="str">
        <f>C286</f>
        <v>G</v>
      </c>
      <c r="J280" s="50">
        <f>A286</f>
        <v>9.0</v>
      </c>
      <c r="L280" s="50" t="str">
        <f>B280&amp;B281&amp;B282&amp;B283&amp;B284&amp;A285</f>
        <v>SSSBS1</v>
      </c>
      <c r="M280" s="50" t="str">
        <f>C280&amp;C281&amp;C282&amp;C283&amp;C284&amp;A285</f>
        <v>GRRGR1</v>
      </c>
      <c r="N280" s="50" t="str">
        <f>B286</f>
        <v>B</v>
      </c>
      <c r="O280" s="50" t="str">
        <f>C286</f>
        <v>G</v>
      </c>
      <c r="P280" s="50"/>
      <c r="Q280" s="50" t="str">
        <f>B280&amp;B281&amp;B282&amp;B283&amp;B284&amp;B285</f>
        <v>SSSBSS</v>
      </c>
      <c r="R280" s="119" t="str">
        <f>C280&amp;C281&amp;C282&amp;C283&amp;C284&amp;C285</f>
        <v>GRRGRG</v>
      </c>
      <c r="S280" s="119" t="str">
        <f>B286</f>
        <v>B</v>
      </c>
      <c r="T280" s="119" t="str">
        <f>C286</f>
        <v>G</v>
      </c>
      <c r="U280" s="119"/>
      <c r="V280" s="119" t="str">
        <f>B280&amp;B281&amp;B282&amp;B283&amp;B284</f>
        <v>SSSBS</v>
      </c>
      <c r="W280" s="119" t="str">
        <f>C280&amp;C281&amp;C282&amp;C283&amp;C284</f>
        <v>GRRGR</v>
      </c>
      <c r="X280" s="119" t="str">
        <f>B285</f>
        <v>S</v>
      </c>
      <c r="Y280" s="119" t="str">
        <f>C285</f>
        <v>G</v>
      </c>
      <c r="Z280" s="50"/>
      <c r="AC280" s="50" t="str">
        <f>IF(F280=$AB$1,H280&amp;I280,"")</f>
        <v/>
      </c>
      <c r="AD280" s="123" t="str">
        <f>IF(F280=$AB$1,J280,"")</f>
        <v/>
      </c>
      <c r="AF280" s="124" t="str">
        <f>IF(G280=$AE$1,J280,"")</f>
        <v/>
      </c>
      <c r="AG280" s="124"/>
    </row>
    <row r="281" spans="8:8" ht="35.1">
      <c r="A281" s="118">
        <v>2.0</v>
      </c>
      <c r="B281" s="50" t="str">
        <f>IF(A281&gt;=0,IF(A281&lt;=4,"S",IF(A281&lt;=9,"B"," "))," ")</f>
        <v>S</v>
      </c>
      <c r="C281" s="50" t="str">
        <f>IF(MOD(A281,2)=0,"R","G")</f>
        <v>R</v>
      </c>
      <c r="D281" s="50">
        <v>1.0</v>
      </c>
      <c r="F281" s="50" t="str">
        <f>B281&amp;B282&amp;B283&amp;B284&amp;B285&amp;A286</f>
        <v>SSBSS9</v>
      </c>
      <c r="G281" s="50" t="str">
        <f>C281&amp;C282&amp;C283&amp;C284&amp;C285&amp;A286</f>
        <v>RRGRG9</v>
      </c>
      <c r="H281" s="50" t="str">
        <f>B287</f>
        <v>B</v>
      </c>
      <c r="I281" s="50" t="str">
        <f>C287</f>
        <v>R</v>
      </c>
      <c r="J281" s="50">
        <f>A287</f>
        <v>6.0</v>
      </c>
      <c r="L281" s="50" t="str">
        <f>B281&amp;B282&amp;B283&amp;B284&amp;B285&amp;A286</f>
        <v>SSBSS9</v>
      </c>
      <c r="M281" s="50" t="str">
        <f>C281&amp;C282&amp;C283&amp;C284&amp;C285&amp;A286</f>
        <v>RRGRG9</v>
      </c>
      <c r="N281" s="50" t="str">
        <f>B287</f>
        <v>B</v>
      </c>
      <c r="O281" s="50" t="str">
        <f>C287</f>
        <v>R</v>
      </c>
      <c r="P281" s="50"/>
      <c r="Q281" s="50" t="str">
        <f>B281&amp;B282&amp;B283&amp;B284&amp;B285&amp;B286</f>
        <v>SSBSSB</v>
      </c>
      <c r="R281" s="119" t="str">
        <f>C281&amp;C282&amp;C283&amp;C284&amp;C285&amp;C286</f>
        <v>RRGRGG</v>
      </c>
      <c r="S281" s="119" t="str">
        <f>B287</f>
        <v>B</v>
      </c>
      <c r="T281" s="119" t="str">
        <f>C287</f>
        <v>R</v>
      </c>
      <c r="U281" s="119"/>
      <c r="V281" s="119" t="str">
        <f>B281&amp;B282&amp;B283&amp;B284&amp;B285</f>
        <v>SSBSS</v>
      </c>
      <c r="W281" s="119" t="str">
        <f>C281&amp;C282&amp;C283&amp;C284&amp;C285</f>
        <v>RRGRG</v>
      </c>
      <c r="X281" s="119" t="str">
        <f>B286</f>
        <v>B</v>
      </c>
      <c r="Y281" s="119" t="str">
        <f>C286</f>
        <v>G</v>
      </c>
      <c r="Z281" s="50"/>
      <c r="AC281" s="50" t="str">
        <f>IF(F281=$AB$1,H281&amp;I281,"")</f>
        <v/>
      </c>
      <c r="AD281" s="123" t="str">
        <f>IF(F281=$AB$1,J281,"")</f>
        <v/>
      </c>
      <c r="AF281" s="124" t="str">
        <f>IF(G281=$AE$1,J281,"")</f>
        <v/>
      </c>
      <c r="AG281" s="124"/>
    </row>
    <row r="282" spans="8:8" ht="35.1">
      <c r="A282" s="118">
        <v>2.0</v>
      </c>
      <c r="B282" s="50" t="str">
        <f>IF(A282&gt;=0,IF(A282&lt;=4,"S",IF(A282&lt;=9,"B"," "))," ")</f>
        <v>S</v>
      </c>
      <c r="C282" s="50" t="str">
        <f>IF(MOD(A282,2)=0,"R","G")</f>
        <v>R</v>
      </c>
      <c r="D282" s="50">
        <v>2.0</v>
      </c>
      <c r="F282" s="50" t="str">
        <f>B282&amp;B283&amp;B284&amp;B285&amp;B286&amp;A287</f>
        <v>SBSSB6</v>
      </c>
      <c r="G282" s="50" t="str">
        <f>C282&amp;C283&amp;C284&amp;C285&amp;C286&amp;A287</f>
        <v>RGRGG6</v>
      </c>
      <c r="H282" s="50" t="str">
        <f>B288</f>
        <v>S</v>
      </c>
      <c r="I282" s="50" t="str">
        <f>C288</f>
        <v>R</v>
      </c>
      <c r="J282" s="50">
        <f>A288</f>
        <v>0.0</v>
      </c>
      <c r="L282" s="50" t="str">
        <f>B282&amp;B283&amp;B284&amp;B285&amp;B286&amp;A287</f>
        <v>SBSSB6</v>
      </c>
      <c r="M282" s="50" t="str">
        <f>C282&amp;C283&amp;C284&amp;C285&amp;C286&amp;A287</f>
        <v>RGRGG6</v>
      </c>
      <c r="N282" s="50" t="str">
        <f>B288</f>
        <v>S</v>
      </c>
      <c r="O282" s="50" t="str">
        <f>C288</f>
        <v>R</v>
      </c>
      <c r="P282" s="50"/>
      <c r="Q282" s="50" t="str">
        <f>B282&amp;B283&amp;B284&amp;B285&amp;B286&amp;B287</f>
        <v>SBSSBB</v>
      </c>
      <c r="R282" s="119" t="str">
        <f>C282&amp;C283&amp;C284&amp;C285&amp;C286&amp;C287</f>
        <v>RGRGGR</v>
      </c>
      <c r="S282" s="119" t="str">
        <f>B288</f>
        <v>S</v>
      </c>
      <c r="T282" s="119" t="str">
        <f>C288</f>
        <v>R</v>
      </c>
      <c r="U282" s="119"/>
      <c r="V282" s="119" t="str">
        <f>B282&amp;B283&amp;B284&amp;B285&amp;B286</f>
        <v>SBSSB</v>
      </c>
      <c r="W282" s="119" t="str">
        <f>C282&amp;C283&amp;C284&amp;C285&amp;C286</f>
        <v>RGRGG</v>
      </c>
      <c r="X282" s="119" t="str">
        <f>B287</f>
        <v>B</v>
      </c>
      <c r="Y282" s="119" t="str">
        <f>C287</f>
        <v>R</v>
      </c>
      <c r="Z282" s="50"/>
      <c r="AC282" s="50" t="str">
        <f>IF(F282=$AB$1,H282&amp;I282,"")</f>
        <v/>
      </c>
      <c r="AD282" s="123" t="str">
        <f>IF(F282=$AB$1,J282,"")</f>
        <v/>
      </c>
      <c r="AF282" s="124" t="str">
        <f>IF(G282=$AE$1,J282,"")</f>
        <v/>
      </c>
      <c r="AG282" s="124"/>
    </row>
    <row r="283" spans="8:8" ht="35.1">
      <c r="A283" s="118">
        <v>5.0</v>
      </c>
      <c r="B283" s="50" t="str">
        <f>IF(A283&gt;=0,IF(A283&lt;=4,"S",IF(A283&lt;=9,"B"," "))," ")</f>
        <v>B</v>
      </c>
      <c r="C283" s="50" t="str">
        <f>IF(MOD(A283,2)=0,"R","G")</f>
        <v>G</v>
      </c>
      <c r="D283" s="50">
        <v>3.0</v>
      </c>
      <c r="F283" s="50" t="str">
        <f>B283&amp;B284&amp;B285&amp;B286&amp;B287&amp;A288</f>
        <v>BSSBB0</v>
      </c>
      <c r="G283" s="50" t="str">
        <f>C283&amp;C284&amp;C285&amp;C286&amp;C287&amp;A288</f>
        <v>GRGGR0</v>
      </c>
      <c r="H283" s="50" t="str">
        <f>B289</f>
        <v>B</v>
      </c>
      <c r="I283" s="50" t="str">
        <f>C289</f>
        <v>R</v>
      </c>
      <c r="J283" s="50">
        <f>A289</f>
        <v>8.0</v>
      </c>
      <c r="L283" s="50" t="str">
        <f>B283&amp;B284&amp;B285&amp;B286&amp;B287&amp;A288</f>
        <v>BSSBB0</v>
      </c>
      <c r="M283" s="50" t="str">
        <f>C283&amp;C284&amp;C285&amp;C286&amp;C287&amp;A288</f>
        <v>GRGGR0</v>
      </c>
      <c r="N283" s="50" t="str">
        <f>B289</f>
        <v>B</v>
      </c>
      <c r="O283" s="50" t="str">
        <f>C289</f>
        <v>R</v>
      </c>
      <c r="P283" s="50"/>
      <c r="Q283" s="50" t="str">
        <f>B283&amp;B284&amp;B285&amp;B286&amp;B287&amp;B288</f>
        <v>BSSBBS</v>
      </c>
      <c r="R283" s="119" t="str">
        <f>C283&amp;C284&amp;C285&amp;C286&amp;C287&amp;C288</f>
        <v>GRGGRR</v>
      </c>
      <c r="S283" s="119" t="str">
        <f>B289</f>
        <v>B</v>
      </c>
      <c r="T283" s="119" t="str">
        <f>C289</f>
        <v>R</v>
      </c>
      <c r="U283" s="119"/>
      <c r="V283" s="119" t="str">
        <f>B283&amp;B284&amp;B285&amp;B286&amp;B287</f>
        <v>BSSBB</v>
      </c>
      <c r="W283" s="119" t="str">
        <f>C283&amp;C284&amp;C285&amp;C286&amp;C287</f>
        <v>GRGGR</v>
      </c>
      <c r="X283" s="119" t="str">
        <f>B288</f>
        <v>S</v>
      </c>
      <c r="Y283" s="119" t="str">
        <f>C288</f>
        <v>R</v>
      </c>
      <c r="Z283" s="50"/>
      <c r="AC283" s="50" t="str">
        <f>IF(F283=$AB$1,H283&amp;I283,"")</f>
        <v/>
      </c>
      <c r="AD283" s="123" t="str">
        <f>IF(F283=$AB$1,J283,"")</f>
        <v/>
      </c>
      <c r="AF283" s="124" t="str">
        <f>IF(G283=$AE$1,J283,"")</f>
        <v/>
      </c>
      <c r="AG283" s="124"/>
    </row>
    <row r="284" spans="8:8" ht="35.1">
      <c r="A284" s="118">
        <v>0.0</v>
      </c>
      <c r="B284" s="50" t="str">
        <f>IF(A284&gt;=0,IF(A284&lt;=4,"S",IF(A284&lt;=9,"B"," "))," ")</f>
        <v>S</v>
      </c>
      <c r="C284" s="50" t="str">
        <f>IF(MOD(A284,2)=0,"R","G")</f>
        <v>R</v>
      </c>
      <c r="D284" s="50">
        <v>4.0</v>
      </c>
      <c r="F284" s="50" t="str">
        <f>B284&amp;B285&amp;B286&amp;B287&amp;B288&amp;A289</f>
        <v>SSBBS8</v>
      </c>
      <c r="G284" s="50" t="str">
        <f>C284&amp;C285&amp;C286&amp;C287&amp;C288&amp;A289</f>
        <v>RGGRR8</v>
      </c>
      <c r="H284" s="50" t="str">
        <f>B290</f>
        <v>B</v>
      </c>
      <c r="I284" s="50" t="str">
        <f>C290</f>
        <v>G</v>
      </c>
      <c r="J284" s="50">
        <f>A290</f>
        <v>5.0</v>
      </c>
      <c r="L284" s="50" t="str">
        <f>B284&amp;B285&amp;B286&amp;B287&amp;B288&amp;A289</f>
        <v>SSBBS8</v>
      </c>
      <c r="M284" s="50" t="str">
        <f>C284&amp;C285&amp;C286&amp;C287&amp;C288&amp;A289</f>
        <v>RGGRR8</v>
      </c>
      <c r="N284" s="50" t="str">
        <f>B290</f>
        <v>B</v>
      </c>
      <c r="O284" s="50" t="str">
        <f>C290</f>
        <v>G</v>
      </c>
      <c r="P284" s="50"/>
      <c r="Q284" s="50" t="str">
        <f>B284&amp;B285&amp;B286&amp;B287&amp;B288&amp;B289</f>
        <v>SSBBSB</v>
      </c>
      <c r="R284" s="119" t="str">
        <f>C284&amp;C285&amp;C286&amp;C287&amp;C288&amp;C289</f>
        <v>RGGRRR</v>
      </c>
      <c r="S284" s="119" t="str">
        <f>B290</f>
        <v>B</v>
      </c>
      <c r="T284" s="119" t="str">
        <f>C290</f>
        <v>G</v>
      </c>
      <c r="U284" s="119"/>
      <c r="V284" s="119" t="str">
        <f>B284&amp;B285&amp;B286&amp;B287&amp;B288</f>
        <v>SSBBS</v>
      </c>
      <c r="W284" s="119" t="str">
        <f>C284&amp;C285&amp;C286&amp;C287&amp;C288</f>
        <v>RGGRR</v>
      </c>
      <c r="X284" s="119" t="str">
        <f>B289</f>
        <v>B</v>
      </c>
      <c r="Y284" s="119" t="str">
        <f>C289</f>
        <v>R</v>
      </c>
      <c r="Z284" s="50"/>
      <c r="AC284" s="50" t="str">
        <f>IF(F284=$AB$1,H284&amp;I284,"")</f>
        <v/>
      </c>
      <c r="AD284" s="123" t="str">
        <f>IF(F284=$AB$1,J284,"")</f>
        <v/>
      </c>
      <c r="AF284" s="124" t="str">
        <f>IF(G284=$AE$1,J284,"")</f>
        <v/>
      </c>
      <c r="AG284" s="124"/>
    </row>
    <row r="285" spans="8:8" ht="35.1">
      <c r="A285" s="118">
        <v>1.0</v>
      </c>
      <c r="B285" s="50" t="str">
        <f>IF(A285&gt;=0,IF(A285&lt;=4,"S",IF(A285&lt;=9,"B"," "))," ")</f>
        <v>S</v>
      </c>
      <c r="C285" s="50" t="str">
        <f>IF(MOD(A285,2)=0,"R","G")</f>
        <v>G</v>
      </c>
      <c r="D285" s="50">
        <v>5.0</v>
      </c>
      <c r="F285" s="50" t="str">
        <f>B285&amp;B286&amp;B287&amp;B288&amp;B289&amp;A290</f>
        <v>SBBSB5</v>
      </c>
      <c r="G285" s="50" t="str">
        <f>C285&amp;C286&amp;C287&amp;C288&amp;C289&amp;A290</f>
        <v>GGRRR5</v>
      </c>
      <c r="H285" s="50" t="str">
        <f>B291</f>
        <v>B</v>
      </c>
      <c r="I285" s="50" t="str">
        <f>C291</f>
        <v>G</v>
      </c>
      <c r="J285" s="50">
        <f>A291</f>
        <v>7.0</v>
      </c>
      <c r="L285" s="50" t="str">
        <f>B285&amp;B286&amp;B287&amp;B288&amp;B289&amp;A290</f>
        <v>SBBSB5</v>
      </c>
      <c r="M285" s="50" t="str">
        <f>C285&amp;C286&amp;C287&amp;C288&amp;C289&amp;A290</f>
        <v>GGRRR5</v>
      </c>
      <c r="N285" s="50" t="str">
        <f>B291</f>
        <v>B</v>
      </c>
      <c r="O285" s="50" t="str">
        <f>C291</f>
        <v>G</v>
      </c>
      <c r="P285" s="50"/>
      <c r="Q285" s="50" t="str">
        <f>B285&amp;B286&amp;B287&amp;B288&amp;B289&amp;B290</f>
        <v>SBBSBB</v>
      </c>
      <c r="R285" s="119" t="str">
        <f>C285&amp;C286&amp;C287&amp;C288&amp;C289&amp;C290</f>
        <v>GGRRRG</v>
      </c>
      <c r="S285" s="119" t="str">
        <f>B291</f>
        <v>B</v>
      </c>
      <c r="T285" s="119" t="str">
        <f>C291</f>
        <v>G</v>
      </c>
      <c r="U285" s="119"/>
      <c r="V285" s="119" t="str">
        <f>B285&amp;B286&amp;B287&amp;B288&amp;B289</f>
        <v>SBBSB</v>
      </c>
      <c r="W285" s="119" t="str">
        <f>C285&amp;C286&amp;C287&amp;C288&amp;C289</f>
        <v>GGRRR</v>
      </c>
      <c r="X285" s="119" t="str">
        <f>B290</f>
        <v>B</v>
      </c>
      <c r="Y285" s="119" t="str">
        <f>C290</f>
        <v>G</v>
      </c>
      <c r="Z285" s="50"/>
      <c r="AC285" s="50" t="str">
        <f>IF(F285=$AB$1,H285&amp;I285,"")</f>
        <v/>
      </c>
      <c r="AD285" s="123" t="str">
        <f>IF(F285=$AB$1,J285,"")</f>
        <v/>
      </c>
      <c r="AF285" s="124" t="str">
        <f>IF(G285=$AE$1,J285,"")</f>
        <v/>
      </c>
      <c r="AG285" s="124"/>
    </row>
    <row r="286" spans="8:8" ht="35.1">
      <c r="A286" s="118">
        <v>9.0</v>
      </c>
      <c r="B286" s="50" t="str">
        <f>IF(A286&gt;=0,IF(A286&lt;=4,"S",IF(A286&lt;=9,"B"," "))," ")</f>
        <v>B</v>
      </c>
      <c r="C286" s="50" t="str">
        <f>IF(MOD(A286,2)=0,"R","G")</f>
        <v>G</v>
      </c>
      <c r="D286" s="50">
        <v>6.0</v>
      </c>
      <c r="F286" s="50" t="str">
        <f>B286&amp;B287&amp;B288&amp;B289&amp;B290&amp;A291</f>
        <v>BBSBB7</v>
      </c>
      <c r="G286" s="50" t="str">
        <f>C286&amp;C287&amp;C288&amp;C289&amp;C290&amp;A291</f>
        <v>GRRRG7</v>
      </c>
      <c r="H286" s="50" t="str">
        <f>B292</f>
        <v>S</v>
      </c>
      <c r="I286" s="50" t="str">
        <f>C292</f>
        <v>G</v>
      </c>
      <c r="J286" s="50">
        <f>A292</f>
        <v>1.0</v>
      </c>
      <c r="L286" s="50" t="str">
        <f>B286&amp;B287&amp;B288&amp;B289&amp;B290&amp;A291</f>
        <v>BBSBB7</v>
      </c>
      <c r="M286" s="50" t="str">
        <f>C286&amp;C287&amp;C288&amp;C289&amp;C290&amp;A291</f>
        <v>GRRRG7</v>
      </c>
      <c r="N286" s="50" t="str">
        <f>B292</f>
        <v>S</v>
      </c>
      <c r="O286" s="50" t="str">
        <f>C292</f>
        <v>G</v>
      </c>
      <c r="P286" s="50"/>
      <c r="Q286" s="50" t="str">
        <f>B286&amp;B287&amp;B288&amp;B289&amp;B290&amp;B291</f>
        <v>BBSBBB</v>
      </c>
      <c r="R286" s="119" t="str">
        <f>C286&amp;C287&amp;C288&amp;C289&amp;C290&amp;C291</f>
        <v>GRRRGG</v>
      </c>
      <c r="S286" s="119" t="str">
        <f>B292</f>
        <v>S</v>
      </c>
      <c r="T286" s="119" t="str">
        <f>C292</f>
        <v>G</v>
      </c>
      <c r="U286" s="119"/>
      <c r="V286" s="119" t="str">
        <f>B286&amp;B287&amp;B288&amp;B289&amp;B290</f>
        <v>BBSBB</v>
      </c>
      <c r="W286" s="119" t="str">
        <f>C286&amp;C287&amp;C288&amp;C289&amp;C290</f>
        <v>GRRRG</v>
      </c>
      <c r="X286" s="119" t="str">
        <f>B291</f>
        <v>B</v>
      </c>
      <c r="Y286" s="119" t="str">
        <f>C291</f>
        <v>G</v>
      </c>
      <c r="Z286" s="50"/>
      <c r="AC286" s="50" t="str">
        <f>IF(F286=$AB$1,H286&amp;I286,"")</f>
        <v/>
      </c>
      <c r="AD286" s="123" t="str">
        <f>IF(F286=$AB$1,J286,"")</f>
        <v/>
      </c>
      <c r="AF286" s="124" t="str">
        <f>IF(G286=$AE$1,J286,"")</f>
        <v/>
      </c>
      <c r="AG286" s="124"/>
    </row>
    <row r="287" spans="8:8" ht="35.1">
      <c r="A287" s="118">
        <v>6.0</v>
      </c>
      <c r="B287" s="50" t="str">
        <f>IF(A287&gt;=0,IF(A287&lt;=4,"S",IF(A287&lt;=9,"B"," "))," ")</f>
        <v>B</v>
      </c>
      <c r="C287" s="50" t="str">
        <f>IF(MOD(A287,2)=0,"R","G")</f>
        <v>R</v>
      </c>
      <c r="D287" s="50">
        <v>7.0</v>
      </c>
      <c r="F287" s="50" t="str">
        <f>B287&amp;B288&amp;B289&amp;B290&amp;B291&amp;A292</f>
        <v>BSBBB1</v>
      </c>
      <c r="G287" s="50" t="str">
        <f>C287&amp;C288&amp;C289&amp;C290&amp;C291&amp;A292</f>
        <v>RRRGG1</v>
      </c>
      <c r="H287" s="50" t="str">
        <f>B293</f>
        <v>B</v>
      </c>
      <c r="I287" s="50" t="str">
        <f>C293</f>
        <v>R</v>
      </c>
      <c r="J287" s="50">
        <f>A293</f>
        <v>6.0</v>
      </c>
      <c r="L287" s="50" t="str">
        <f>B287&amp;B288&amp;B289&amp;B290&amp;B291&amp;A292</f>
        <v>BSBBB1</v>
      </c>
      <c r="M287" s="50" t="str">
        <f>C287&amp;C288&amp;C289&amp;C290&amp;C291&amp;A292</f>
        <v>RRRGG1</v>
      </c>
      <c r="N287" s="50" t="str">
        <f>B293</f>
        <v>B</v>
      </c>
      <c r="O287" s="50" t="str">
        <f>C293</f>
        <v>R</v>
      </c>
      <c r="P287" s="50"/>
      <c r="Q287" s="50" t="str">
        <f>B287&amp;B288&amp;B289&amp;B290&amp;B291&amp;B292</f>
        <v>BSBBBS</v>
      </c>
      <c r="R287" s="119" t="str">
        <f>C287&amp;C288&amp;C289&amp;C290&amp;C291&amp;C292</f>
        <v>RRRGGG</v>
      </c>
      <c r="S287" s="119" t="str">
        <f>B293</f>
        <v>B</v>
      </c>
      <c r="T287" s="119" t="str">
        <f>C293</f>
        <v>R</v>
      </c>
      <c r="U287" s="119"/>
      <c r="V287" s="119" t="str">
        <f>B287&amp;B288&amp;B289&amp;B290&amp;B291</f>
        <v>BSBBB</v>
      </c>
      <c r="W287" s="119" t="str">
        <f>C287&amp;C288&amp;C289&amp;C290&amp;C291</f>
        <v>RRRGG</v>
      </c>
      <c r="X287" s="119" t="str">
        <f>B292</f>
        <v>S</v>
      </c>
      <c r="Y287" s="119" t="str">
        <f>C292</f>
        <v>G</v>
      </c>
      <c r="Z287" s="50"/>
      <c r="AC287" s="50" t="str">
        <f>IF(F287=$AB$1,H287&amp;I287,"")</f>
        <v/>
      </c>
      <c r="AD287" s="123" t="str">
        <f>IF(F287=$AB$1,J287,"")</f>
        <v/>
      </c>
      <c r="AF287" s="124" t="str">
        <f>IF(G287=$AE$1,J287,"")</f>
        <v/>
      </c>
      <c r="AG287" s="124"/>
    </row>
    <row r="288" spans="8:8" ht="35.1">
      <c r="A288" s="118">
        <v>0.0</v>
      </c>
      <c r="B288" s="50" t="str">
        <f>IF(A288&gt;=0,IF(A288&lt;=4,"S",IF(A288&lt;=9,"B"," "))," ")</f>
        <v>S</v>
      </c>
      <c r="C288" s="50" t="str">
        <f>IF(MOD(A288,2)=0,"R","G")</f>
        <v>R</v>
      </c>
      <c r="D288" s="50">
        <v>8.0</v>
      </c>
      <c r="F288" s="50" t="str">
        <f>B288&amp;B289&amp;B290&amp;B291&amp;B292&amp;A293</f>
        <v>SBBBS6</v>
      </c>
      <c r="G288" s="50" t="str">
        <f>C288&amp;C289&amp;C290&amp;C291&amp;C292&amp;A293</f>
        <v>RRGGG6</v>
      </c>
      <c r="H288" s="50" t="str">
        <f>B294</f>
        <v>B</v>
      </c>
      <c r="I288" s="50" t="str">
        <f>C294</f>
        <v>R</v>
      </c>
      <c r="J288" s="50">
        <f>A294</f>
        <v>6.0</v>
      </c>
      <c r="L288" s="50" t="str">
        <f>B288&amp;B289&amp;B290&amp;B291&amp;B292&amp;A293</f>
        <v>SBBBS6</v>
      </c>
      <c r="M288" s="50" t="str">
        <f>C288&amp;C289&amp;C290&amp;C291&amp;C292&amp;A293</f>
        <v>RRGGG6</v>
      </c>
      <c r="N288" s="50" t="str">
        <f>B294</f>
        <v>B</v>
      </c>
      <c r="O288" s="50" t="str">
        <f>C294</f>
        <v>R</v>
      </c>
      <c r="P288" s="50"/>
      <c r="Q288" s="50" t="str">
        <f>B288&amp;B289&amp;B290&amp;B291&amp;B292&amp;B293</f>
        <v>SBBBSB</v>
      </c>
      <c r="R288" s="119" t="str">
        <f>C288&amp;C289&amp;C290&amp;C291&amp;C292&amp;C293</f>
        <v>RRGGGR</v>
      </c>
      <c r="S288" s="119" t="str">
        <f>B294</f>
        <v>B</v>
      </c>
      <c r="T288" s="119" t="str">
        <f>C294</f>
        <v>R</v>
      </c>
      <c r="U288" s="119"/>
      <c r="V288" s="119" t="str">
        <f>B288&amp;B289&amp;B290&amp;B291&amp;B292</f>
        <v>SBBBS</v>
      </c>
      <c r="W288" s="119" t="str">
        <f>C288&amp;C289&amp;C290&amp;C291&amp;C292</f>
        <v>RRGGG</v>
      </c>
      <c r="X288" s="119" t="str">
        <f>B293</f>
        <v>B</v>
      </c>
      <c r="Y288" s="119" t="str">
        <f>C293</f>
        <v>R</v>
      </c>
      <c r="Z288" s="50"/>
      <c r="AC288" s="50" t="str">
        <f>IF(F288=$AB$1,H288&amp;I288,"")</f>
        <v/>
      </c>
      <c r="AD288" s="123" t="str">
        <f>IF(F288=$AB$1,J288,"")</f>
        <v/>
      </c>
      <c r="AF288" s="124" t="str">
        <f>IF(G288=$AE$1,J288,"")</f>
        <v/>
      </c>
      <c r="AG288" s="124"/>
    </row>
    <row r="289" spans="8:8" ht="35.1">
      <c r="A289" s="118">
        <v>8.0</v>
      </c>
      <c r="B289" s="50" t="str">
        <f>IF(A289&gt;=0,IF(A289&lt;=4,"S",IF(A289&lt;=9,"B"," "))," ")</f>
        <v>B</v>
      </c>
      <c r="C289" s="50" t="str">
        <f>IF(MOD(A289,2)=0,"R","G")</f>
        <v>R</v>
      </c>
      <c r="D289" s="50">
        <v>9.0</v>
      </c>
      <c r="F289" s="50" t="str">
        <f>B289&amp;B290&amp;B291&amp;B292&amp;B293&amp;A294</f>
        <v>BBBSB6</v>
      </c>
      <c r="G289" s="50" t="str">
        <f>C289&amp;C290&amp;C291&amp;C292&amp;C293&amp;A294</f>
        <v>RGGGR6</v>
      </c>
      <c r="H289" s="50" t="str">
        <f>B295</f>
        <v>S</v>
      </c>
      <c r="I289" s="50" t="str">
        <f>C295</f>
        <v>G</v>
      </c>
      <c r="J289" s="50">
        <f>A295</f>
        <v>1.0</v>
      </c>
      <c r="L289" s="50" t="str">
        <f>B289&amp;B290&amp;B291&amp;B292&amp;B293&amp;A294</f>
        <v>BBBSB6</v>
      </c>
      <c r="M289" s="50" t="str">
        <f>C289&amp;C290&amp;C291&amp;C292&amp;C293&amp;A294</f>
        <v>RGGGR6</v>
      </c>
      <c r="N289" s="50" t="str">
        <f>B295</f>
        <v>S</v>
      </c>
      <c r="O289" s="50" t="str">
        <f>C295</f>
        <v>G</v>
      </c>
      <c r="P289" s="50"/>
      <c r="Q289" s="50" t="str">
        <f>B289&amp;B290&amp;B291&amp;B292&amp;B293&amp;B294</f>
        <v>BBBSBB</v>
      </c>
      <c r="R289" s="119" t="str">
        <f>C289&amp;C290&amp;C291&amp;C292&amp;C293&amp;C294</f>
        <v>RGGGRR</v>
      </c>
      <c r="S289" s="119" t="str">
        <f>B295</f>
        <v>S</v>
      </c>
      <c r="T289" s="119" t="str">
        <f>C295</f>
        <v>G</v>
      </c>
      <c r="U289" s="119"/>
      <c r="V289" s="119" t="str">
        <f>B289&amp;B290&amp;B291&amp;B292&amp;B293</f>
        <v>BBBSB</v>
      </c>
      <c r="W289" s="119" t="str">
        <f>C289&amp;C290&amp;C291&amp;C292&amp;C293</f>
        <v>RGGGR</v>
      </c>
      <c r="X289" s="119" t="str">
        <f>B294</f>
        <v>B</v>
      </c>
      <c r="Y289" s="119" t="str">
        <f>C294</f>
        <v>R</v>
      </c>
      <c r="Z289" s="50"/>
      <c r="AC289" s="50" t="str">
        <f>IF(F289=$AB$1,H289&amp;I289,"")</f>
        <v/>
      </c>
      <c r="AD289" s="123" t="str">
        <f>IF(F289=$AB$1,J289,"")</f>
        <v/>
      </c>
      <c r="AF289" s="124" t="str">
        <f>IF(G289=$AE$1,J289,"")</f>
        <v/>
      </c>
      <c r="AG289" s="124"/>
    </row>
    <row r="290" spans="8:8" ht="35.1">
      <c r="A290" s="118">
        <v>5.0</v>
      </c>
      <c r="B290" s="50" t="str">
        <f>IF(A290&gt;=0,IF(A290&lt;=4,"S",IF(A290&lt;=9,"B"," "))," ")</f>
        <v>B</v>
      </c>
      <c r="C290" s="50" t="str">
        <f>IF(MOD(A290,2)=0,"R","G")</f>
        <v>G</v>
      </c>
      <c r="D290" s="50">
        <v>0.0</v>
      </c>
      <c r="F290" s="50" t="str">
        <f>B290&amp;B291&amp;B292&amp;B293&amp;B294&amp;A295</f>
        <v>BBSBB1</v>
      </c>
      <c r="G290" s="50" t="str">
        <f>C290&amp;C291&amp;C292&amp;C293&amp;C294&amp;A295</f>
        <v>GGGRR1</v>
      </c>
      <c r="H290" s="50" t="str">
        <f>B296</f>
        <v>S</v>
      </c>
      <c r="I290" s="50" t="str">
        <f>C296</f>
        <v>R</v>
      </c>
      <c r="J290" s="50">
        <f>A296</f>
        <v>0.0</v>
      </c>
      <c r="L290" s="50" t="str">
        <f>B290&amp;B291&amp;B292&amp;B293&amp;B294&amp;A295</f>
        <v>BBSBB1</v>
      </c>
      <c r="M290" s="50" t="str">
        <f>C290&amp;C291&amp;C292&amp;C293&amp;C294&amp;A295</f>
        <v>GGGRR1</v>
      </c>
      <c r="N290" s="50" t="str">
        <f>B296</f>
        <v>S</v>
      </c>
      <c r="O290" s="50" t="str">
        <f>C296</f>
        <v>R</v>
      </c>
      <c r="P290" s="50"/>
      <c r="Q290" s="50" t="str">
        <f>B290&amp;B291&amp;B292&amp;B293&amp;B294&amp;B295</f>
        <v>BBSBBS</v>
      </c>
      <c r="R290" s="119" t="str">
        <f>C290&amp;C291&amp;C292&amp;C293&amp;C294&amp;C295</f>
        <v>GGGRRG</v>
      </c>
      <c r="S290" s="119" t="str">
        <f>B296</f>
        <v>S</v>
      </c>
      <c r="T290" s="119" t="str">
        <f>C296</f>
        <v>R</v>
      </c>
      <c r="U290" s="119"/>
      <c r="V290" s="119" t="str">
        <f>B290&amp;B291&amp;B292&amp;B293&amp;B294</f>
        <v>BBSBB</v>
      </c>
      <c r="W290" s="119" t="str">
        <f>C290&amp;C291&amp;C292&amp;C293&amp;C294</f>
        <v>GGGRR</v>
      </c>
      <c r="X290" s="119" t="str">
        <f>B295</f>
        <v>S</v>
      </c>
      <c r="Y290" s="119" t="str">
        <f>C295</f>
        <v>G</v>
      </c>
      <c r="Z290" s="50"/>
      <c r="AC290" s="50" t="str">
        <f>IF(F290=$AB$1,H290&amp;I290,"")</f>
        <v/>
      </c>
      <c r="AD290" s="123" t="str">
        <f>IF(F290=$AB$1,J290,"")</f>
        <v/>
      </c>
      <c r="AF290" s="124" t="str">
        <f>IF(G290=$AE$1,J290,"")</f>
        <v/>
      </c>
      <c r="AG290" s="124"/>
    </row>
    <row r="291" spans="8:8" ht="35.1">
      <c r="A291" s="118">
        <v>7.0</v>
      </c>
      <c r="B291" s="50" t="str">
        <f>IF(A291&gt;=0,IF(A291&lt;=4,"S",IF(A291&lt;=9,"B"," "))," ")</f>
        <v>B</v>
      </c>
      <c r="C291" s="50" t="str">
        <f>IF(MOD(A291,2)=0,"R","G")</f>
        <v>G</v>
      </c>
      <c r="D291" s="50">
        <v>1.0</v>
      </c>
      <c r="F291" s="50" t="str">
        <f>B291&amp;B292&amp;B293&amp;B294&amp;B295&amp;A296</f>
        <v>BSBBS0</v>
      </c>
      <c r="G291" s="50" t="str">
        <f>C291&amp;C292&amp;C293&amp;C294&amp;C295&amp;A296</f>
        <v>GGRRG0</v>
      </c>
      <c r="H291" s="50" t="str">
        <f>B297</f>
        <v>B</v>
      </c>
      <c r="I291" s="50" t="str">
        <f>C297</f>
        <v>G</v>
      </c>
      <c r="J291" s="50">
        <f>A297</f>
        <v>7.0</v>
      </c>
      <c r="L291" s="50" t="str">
        <f>B291&amp;B292&amp;B293&amp;B294&amp;B295&amp;A296</f>
        <v>BSBBS0</v>
      </c>
      <c r="M291" s="50" t="str">
        <f>C291&amp;C292&amp;C293&amp;C294&amp;C295&amp;A296</f>
        <v>GGRRG0</v>
      </c>
      <c r="N291" s="50" t="str">
        <f>B297</f>
        <v>B</v>
      </c>
      <c r="O291" s="50" t="str">
        <f>C297</f>
        <v>G</v>
      </c>
      <c r="P291" s="50"/>
      <c r="Q291" s="50" t="str">
        <f>B291&amp;B292&amp;B293&amp;B294&amp;B295&amp;B296</f>
        <v>BSBBSS</v>
      </c>
      <c r="R291" s="119" t="str">
        <f>C291&amp;C292&amp;C293&amp;C294&amp;C295&amp;C296</f>
        <v>GGRRGR</v>
      </c>
      <c r="S291" s="119" t="str">
        <f>B297</f>
        <v>B</v>
      </c>
      <c r="T291" s="119" t="str">
        <f>C297</f>
        <v>G</v>
      </c>
      <c r="U291" s="119"/>
      <c r="V291" s="119" t="str">
        <f>B291&amp;B292&amp;B293&amp;B294&amp;B295</f>
        <v>BSBBS</v>
      </c>
      <c r="W291" s="119" t="str">
        <f>C291&amp;C292&amp;C293&amp;C294&amp;C295</f>
        <v>GGRRG</v>
      </c>
      <c r="X291" s="119" t="str">
        <f>B296</f>
        <v>S</v>
      </c>
      <c r="Y291" s="119" t="str">
        <f>C296</f>
        <v>R</v>
      </c>
      <c r="Z291" s="50"/>
      <c r="AC291" s="50" t="str">
        <f>IF(F291=$AB$1,H291&amp;I291,"")</f>
        <v/>
      </c>
      <c r="AD291" s="123" t="str">
        <f>IF(F291=$AB$1,J291,"")</f>
        <v/>
      </c>
      <c r="AF291" s="124" t="str">
        <f>IF(G291=$AE$1,J291,"")</f>
        <v/>
      </c>
      <c r="AG291" s="124"/>
    </row>
    <row r="292" spans="8:8" ht="35.1">
      <c r="A292" s="118">
        <v>1.0</v>
      </c>
      <c r="B292" s="50" t="str">
        <f>IF(A292&gt;=0,IF(A292&lt;=4,"S",IF(A292&lt;=9,"B"," "))," ")</f>
        <v>S</v>
      </c>
      <c r="C292" s="50" t="str">
        <f>IF(MOD(A292,2)=0,"R","G")</f>
        <v>G</v>
      </c>
      <c r="D292" s="50">
        <v>2.0</v>
      </c>
      <c r="F292" s="50" t="str">
        <f>B292&amp;B293&amp;B294&amp;B295&amp;B296&amp;A297</f>
        <v>SBBSS7</v>
      </c>
      <c r="G292" s="50" t="str">
        <f>C292&amp;C293&amp;C294&amp;C295&amp;C296&amp;A297</f>
        <v>GRRGR7</v>
      </c>
      <c r="H292" s="50" t="str">
        <f>B298</f>
        <v>B</v>
      </c>
      <c r="I292" s="50" t="str">
        <f>C298</f>
        <v>G</v>
      </c>
      <c r="J292" s="50">
        <f>A298</f>
        <v>7.0</v>
      </c>
      <c r="L292" s="50" t="str">
        <f>B292&amp;B293&amp;B294&amp;B295&amp;B296&amp;A297</f>
        <v>SBBSS7</v>
      </c>
      <c r="M292" s="50" t="str">
        <f>C292&amp;C293&amp;C294&amp;C295&amp;C296&amp;A297</f>
        <v>GRRGR7</v>
      </c>
      <c r="N292" s="50" t="str">
        <f>B298</f>
        <v>B</v>
      </c>
      <c r="O292" s="50" t="str">
        <f>C298</f>
        <v>G</v>
      </c>
      <c r="P292" s="50"/>
      <c r="Q292" s="50" t="str">
        <f>B292&amp;B293&amp;B294&amp;B295&amp;B296&amp;B297</f>
        <v>SBBSSB</v>
      </c>
      <c r="R292" s="119" t="str">
        <f>C292&amp;C293&amp;C294&amp;C295&amp;C296&amp;C297</f>
        <v>GRRGRG</v>
      </c>
      <c r="S292" s="119" t="str">
        <f>B298</f>
        <v>B</v>
      </c>
      <c r="T292" s="119" t="str">
        <f>C298</f>
        <v>G</v>
      </c>
      <c r="U292" s="119"/>
      <c r="V292" s="119" t="str">
        <f>B292&amp;B293&amp;B294&amp;B295&amp;B296</f>
        <v>SBBSS</v>
      </c>
      <c r="W292" s="119" t="str">
        <f>C292&amp;C293&amp;C294&amp;C295&amp;C296</f>
        <v>GRRGR</v>
      </c>
      <c r="X292" s="119" t="str">
        <f>B297</f>
        <v>B</v>
      </c>
      <c r="Y292" s="119" t="str">
        <f>C297</f>
        <v>G</v>
      </c>
      <c r="Z292" s="50"/>
      <c r="AC292" s="50" t="str">
        <f>IF(F292=$AB$1,H292&amp;I292,"")</f>
        <v/>
      </c>
      <c r="AD292" s="123" t="str">
        <f>IF(F292=$AB$1,J292,"")</f>
        <v/>
      </c>
      <c r="AF292" s="124" t="str">
        <f>IF(G292=$AE$1,J292,"")</f>
        <v/>
      </c>
      <c r="AG292" s="124"/>
    </row>
    <row r="293" spans="8:8" ht="35.1">
      <c r="A293" s="118">
        <v>6.0</v>
      </c>
      <c r="B293" s="50" t="str">
        <f>IF(A293&gt;=0,IF(A293&lt;=4,"S",IF(A293&lt;=9,"B"," "))," ")</f>
        <v>B</v>
      </c>
      <c r="C293" s="50" t="str">
        <f>IF(MOD(A293,2)=0,"R","G")</f>
        <v>R</v>
      </c>
      <c r="D293" s="50">
        <v>3.0</v>
      </c>
      <c r="F293" s="50" t="str">
        <f>B293&amp;B294&amp;B295&amp;B296&amp;B297&amp;A298</f>
        <v>BBSSB7</v>
      </c>
      <c r="G293" s="50" t="str">
        <f>C293&amp;C294&amp;C295&amp;C296&amp;C297&amp;A298</f>
        <v>RRGRG7</v>
      </c>
      <c r="H293" s="50" t="str">
        <f>B299</f>
        <v>B</v>
      </c>
      <c r="I293" s="50" t="str">
        <f>C299</f>
        <v>G</v>
      </c>
      <c r="J293" s="50">
        <f>A299</f>
        <v>9.0</v>
      </c>
      <c r="L293" s="50" t="str">
        <f>B293&amp;B294&amp;B295&amp;B296&amp;B297&amp;A298</f>
        <v>BBSSB7</v>
      </c>
      <c r="M293" s="50" t="str">
        <f>C293&amp;C294&amp;C295&amp;C296&amp;C297&amp;A298</f>
        <v>RRGRG7</v>
      </c>
      <c r="N293" s="50" t="str">
        <f>B299</f>
        <v>B</v>
      </c>
      <c r="O293" s="50" t="str">
        <f>C299</f>
        <v>G</v>
      </c>
      <c r="P293" s="50"/>
      <c r="Q293" s="50" t="str">
        <f>B293&amp;B294&amp;B295&amp;B296&amp;B297&amp;B298</f>
        <v>BBSSBB</v>
      </c>
      <c r="R293" s="119" t="str">
        <f>C293&amp;C294&amp;C295&amp;C296&amp;C297&amp;C298</f>
        <v>RRGRGG</v>
      </c>
      <c r="S293" s="119" t="str">
        <f>B299</f>
        <v>B</v>
      </c>
      <c r="T293" s="119" t="str">
        <f>C299</f>
        <v>G</v>
      </c>
      <c r="U293" s="119"/>
      <c r="V293" s="119" t="str">
        <f>B293&amp;B294&amp;B295&amp;B296&amp;B297</f>
        <v>BBSSB</v>
      </c>
      <c r="W293" s="119" t="str">
        <f>C293&amp;C294&amp;C295&amp;C296&amp;C297</f>
        <v>RRGRG</v>
      </c>
      <c r="X293" s="119" t="str">
        <f>B298</f>
        <v>B</v>
      </c>
      <c r="Y293" s="119" t="str">
        <f>C298</f>
        <v>G</v>
      </c>
      <c r="Z293" s="50"/>
      <c r="AC293" s="50" t="str">
        <f>IF(F293=$AB$1,H293&amp;I293,"")</f>
        <v/>
      </c>
      <c r="AD293" s="123" t="str">
        <f>IF(F293=$AB$1,J293,"")</f>
        <v/>
      </c>
      <c r="AF293" s="124" t="str">
        <f>IF(G293=$AE$1,J293,"")</f>
        <v/>
      </c>
      <c r="AG293" s="124"/>
    </row>
    <row r="294" spans="8:8" ht="35.1">
      <c r="A294" s="118">
        <v>6.0</v>
      </c>
      <c r="B294" s="50" t="str">
        <f>IF(A294&gt;=0,IF(A294&lt;=4,"S",IF(A294&lt;=9,"B"," "))," ")</f>
        <v>B</v>
      </c>
      <c r="C294" s="50" t="str">
        <f>IF(MOD(A294,2)=0,"R","G")</f>
        <v>R</v>
      </c>
      <c r="D294" s="50">
        <v>4.0</v>
      </c>
      <c r="F294" s="50" t="str">
        <f>B294&amp;B295&amp;B296&amp;B297&amp;B298&amp;A299</f>
        <v>BSSBB9</v>
      </c>
      <c r="G294" s="50" t="str">
        <f>C294&amp;C295&amp;C296&amp;C297&amp;C298&amp;A299</f>
        <v>RGRGG9</v>
      </c>
      <c r="H294" s="50" t="str">
        <f>B300</f>
        <v>S</v>
      </c>
      <c r="I294" s="50" t="str">
        <f>C300</f>
        <v>G</v>
      </c>
      <c r="J294" s="50">
        <f>A300</f>
        <v>1.0</v>
      </c>
      <c r="L294" s="50" t="str">
        <f>B294&amp;B295&amp;B296&amp;B297&amp;B298&amp;A299</f>
        <v>BSSBB9</v>
      </c>
      <c r="M294" s="50" t="str">
        <f>C294&amp;C295&amp;C296&amp;C297&amp;C298&amp;A299</f>
        <v>RGRGG9</v>
      </c>
      <c r="N294" s="50" t="str">
        <f>B300</f>
        <v>S</v>
      </c>
      <c r="O294" s="50" t="str">
        <f>C300</f>
        <v>G</v>
      </c>
      <c r="P294" s="50"/>
      <c r="Q294" s="50" t="str">
        <f>B294&amp;B295&amp;B296&amp;B297&amp;B298&amp;B299</f>
        <v>BSSBBB</v>
      </c>
      <c r="R294" s="119" t="str">
        <f>C294&amp;C295&amp;C296&amp;C297&amp;C298&amp;C299</f>
        <v>RGRGGG</v>
      </c>
      <c r="S294" s="119" t="str">
        <f>B300</f>
        <v>S</v>
      </c>
      <c r="T294" s="119" t="str">
        <f>C300</f>
        <v>G</v>
      </c>
      <c r="U294" s="119"/>
      <c r="V294" s="119" t="str">
        <f>B294&amp;B295&amp;B296&amp;B297&amp;B298</f>
        <v>BSSBB</v>
      </c>
      <c r="W294" s="119" t="str">
        <f>C294&amp;C295&amp;C296&amp;C297&amp;C298</f>
        <v>RGRGG</v>
      </c>
      <c r="X294" s="119" t="str">
        <f>B299</f>
        <v>B</v>
      </c>
      <c r="Y294" s="119" t="str">
        <f>C299</f>
        <v>G</v>
      </c>
      <c r="Z294" s="50"/>
      <c r="AC294" s="50" t="str">
        <f>IF(F294=$AB$1,H294&amp;I294,"")</f>
        <v/>
      </c>
      <c r="AD294" s="123" t="str">
        <f>IF(F294=$AB$1,J294,"")</f>
        <v/>
      </c>
      <c r="AF294" s="124" t="str">
        <f>IF(G294=$AE$1,J294,"")</f>
        <v/>
      </c>
      <c r="AG294" s="124"/>
    </row>
    <row r="295" spans="8:8" ht="35.1">
      <c r="A295" s="118">
        <v>1.0</v>
      </c>
      <c r="B295" s="50" t="str">
        <f>IF(A295&gt;=0,IF(A295&lt;=4,"S",IF(A295&lt;=9,"B"," "))," ")</f>
        <v>S</v>
      </c>
      <c r="C295" s="50" t="str">
        <f>IF(MOD(A295,2)=0,"R","G")</f>
        <v>G</v>
      </c>
      <c r="D295" s="50">
        <v>5.0</v>
      </c>
      <c r="F295" s="50" t="str">
        <f>B295&amp;B296&amp;B297&amp;B298&amp;B299&amp;A300</f>
        <v>SSBBB1</v>
      </c>
      <c r="G295" s="50" t="str">
        <f>C295&amp;C296&amp;C297&amp;C298&amp;C299&amp;A300</f>
        <v>GRGGG1</v>
      </c>
      <c r="H295" s="50" t="str">
        <f>B301</f>
        <v>B</v>
      </c>
      <c r="I295" s="50" t="str">
        <f>C301</f>
        <v>R</v>
      </c>
      <c r="J295" s="50">
        <f>A301</f>
        <v>8.0</v>
      </c>
      <c r="L295" s="50" t="str">
        <f>B295&amp;B296&amp;B297&amp;B298&amp;B299&amp;A300</f>
        <v>SSBBB1</v>
      </c>
      <c r="M295" s="50" t="str">
        <f>C295&amp;C296&amp;C297&amp;C298&amp;C299&amp;A300</f>
        <v>GRGGG1</v>
      </c>
      <c r="N295" s="50" t="str">
        <f>B301</f>
        <v>B</v>
      </c>
      <c r="O295" s="50" t="str">
        <f>C301</f>
        <v>R</v>
      </c>
      <c r="P295" s="50"/>
      <c r="Q295" s="50" t="str">
        <f>B295&amp;B296&amp;B297&amp;B298&amp;B299&amp;B300</f>
        <v>SSBBBS</v>
      </c>
      <c r="R295" s="119" t="str">
        <f>C295&amp;C296&amp;C297&amp;C298&amp;C299&amp;C300</f>
        <v>GRGGGG</v>
      </c>
      <c r="S295" s="119" t="str">
        <f>B301</f>
        <v>B</v>
      </c>
      <c r="T295" s="119" t="str">
        <f>C301</f>
        <v>R</v>
      </c>
      <c r="U295" s="119"/>
      <c r="V295" s="119" t="str">
        <f>B295&amp;B296&amp;B297&amp;B298&amp;B299</f>
        <v>SSBBB</v>
      </c>
      <c r="W295" s="119" t="str">
        <f>C295&amp;C296&amp;C297&amp;C298&amp;C299</f>
        <v>GRGGG</v>
      </c>
      <c r="X295" s="119" t="str">
        <f>B300</f>
        <v>S</v>
      </c>
      <c r="Y295" s="119" t="str">
        <f>C300</f>
        <v>G</v>
      </c>
      <c r="Z295" s="50"/>
      <c r="AC295" s="50" t="str">
        <f>IF(F295=$AB$1,H295&amp;I295,"")</f>
        <v/>
      </c>
      <c r="AD295" s="123" t="str">
        <f>IF(F295=$AB$1,J295,"")</f>
        <v/>
      </c>
      <c r="AF295" s="124" t="str">
        <f>IF(G295=$AE$1,J295,"")</f>
        <v/>
      </c>
      <c r="AG295" s="124"/>
    </row>
    <row r="296" spans="8:8" ht="35.1">
      <c r="A296" s="118">
        <v>0.0</v>
      </c>
      <c r="B296" s="50" t="str">
        <f>IF(A296&gt;=0,IF(A296&lt;=4,"S",IF(A296&lt;=9,"B"," "))," ")</f>
        <v>S</v>
      </c>
      <c r="C296" s="50" t="str">
        <f>IF(MOD(A296,2)=0,"R","G")</f>
        <v>R</v>
      </c>
      <c r="D296" s="50">
        <v>6.0</v>
      </c>
      <c r="F296" s="50" t="str">
        <f>B296&amp;B297&amp;B298&amp;B299&amp;B300&amp;A301</f>
        <v>SBBBS8</v>
      </c>
      <c r="G296" s="50" t="str">
        <f>C296&amp;C297&amp;C298&amp;C299&amp;C300&amp;A301</f>
        <v>RGGGG8</v>
      </c>
      <c r="H296" s="50" t="str">
        <f>B302</f>
        <v>B</v>
      </c>
      <c r="I296" s="50" t="str">
        <f>C302</f>
        <v>G</v>
      </c>
      <c r="J296" s="50">
        <f>A302</f>
        <v>9.0</v>
      </c>
      <c r="L296" s="50" t="str">
        <f>B296&amp;B297&amp;B298&amp;B299&amp;B300&amp;A301</f>
        <v>SBBBS8</v>
      </c>
      <c r="M296" s="50" t="str">
        <f>C296&amp;C297&amp;C298&amp;C299&amp;C300&amp;A301</f>
        <v>RGGGG8</v>
      </c>
      <c r="N296" s="50" t="str">
        <f>B302</f>
        <v>B</v>
      </c>
      <c r="O296" s="50" t="str">
        <f>C302</f>
        <v>G</v>
      </c>
      <c r="P296" s="50"/>
      <c r="Q296" s="50" t="str">
        <f>B296&amp;B297&amp;B298&amp;B299&amp;B300&amp;B301</f>
        <v>SBBBSB</v>
      </c>
      <c r="R296" s="119" t="str">
        <f>C296&amp;C297&amp;C298&amp;C299&amp;C300&amp;C301</f>
        <v>RGGGGR</v>
      </c>
      <c r="S296" s="119" t="str">
        <f>B302</f>
        <v>B</v>
      </c>
      <c r="T296" s="119" t="str">
        <f>C302</f>
        <v>G</v>
      </c>
      <c r="U296" s="119"/>
      <c r="V296" s="119" t="str">
        <f>B296&amp;B297&amp;B298&amp;B299&amp;B300</f>
        <v>SBBBS</v>
      </c>
      <c r="W296" s="119" t="str">
        <f>C296&amp;C297&amp;C298&amp;C299&amp;C300</f>
        <v>RGGGG</v>
      </c>
      <c r="X296" s="119" t="str">
        <f>B301</f>
        <v>B</v>
      </c>
      <c r="Y296" s="119" t="str">
        <f>C301</f>
        <v>R</v>
      </c>
      <c r="Z296" s="50"/>
      <c r="AC296" s="50" t="str">
        <f>IF(F296=$AB$1,H296&amp;I296,"")</f>
        <v/>
      </c>
      <c r="AD296" s="123" t="str">
        <f>IF(F296=$AB$1,J296,"")</f>
        <v/>
      </c>
      <c r="AF296" s="124" t="str">
        <f>IF(G296=$AE$1,J296,"")</f>
        <v/>
      </c>
      <c r="AG296" s="124"/>
    </row>
    <row r="297" spans="8:8" ht="35.1">
      <c r="A297" s="118">
        <v>7.0</v>
      </c>
      <c r="B297" s="50" t="str">
        <f>IF(A297&gt;=0,IF(A297&lt;=4,"S",IF(A297&lt;=9,"B"," "))," ")</f>
        <v>B</v>
      </c>
      <c r="C297" s="50" t="str">
        <f>IF(MOD(A297,2)=0,"R","G")</f>
        <v>G</v>
      </c>
      <c r="D297" s="50">
        <v>7.0</v>
      </c>
      <c r="F297" s="50" t="str">
        <f>B297&amp;B298&amp;B299&amp;B300&amp;B301&amp;A302</f>
        <v>BBBSB9</v>
      </c>
      <c r="G297" s="50" t="str">
        <f>C297&amp;C298&amp;C299&amp;C300&amp;C301&amp;A302</f>
        <v>GGGGR9</v>
      </c>
      <c r="H297" s="50" t="str">
        <f>B303</f>
        <v>B</v>
      </c>
      <c r="I297" s="50" t="str">
        <f>C303</f>
        <v>G</v>
      </c>
      <c r="J297" s="50">
        <f>A303</f>
        <v>5.0</v>
      </c>
      <c r="L297" s="50" t="str">
        <f>B297&amp;B298&amp;B299&amp;B300&amp;B301&amp;A302</f>
        <v>BBBSB9</v>
      </c>
      <c r="M297" s="50" t="str">
        <f>C297&amp;C298&amp;C299&amp;C300&amp;C301&amp;A302</f>
        <v>GGGGR9</v>
      </c>
      <c r="N297" s="50" t="str">
        <f>B303</f>
        <v>B</v>
      </c>
      <c r="O297" s="50" t="str">
        <f>C303</f>
        <v>G</v>
      </c>
      <c r="P297" s="50"/>
      <c r="Q297" s="50" t="str">
        <f>B297&amp;B298&amp;B299&amp;B300&amp;B301&amp;B302</f>
        <v>BBBSBB</v>
      </c>
      <c r="R297" s="119" t="str">
        <f>C297&amp;C298&amp;C299&amp;C300&amp;C301&amp;C302</f>
        <v>GGGGRG</v>
      </c>
      <c r="S297" s="119" t="str">
        <f>B303</f>
        <v>B</v>
      </c>
      <c r="T297" s="119" t="str">
        <f>C303</f>
        <v>G</v>
      </c>
      <c r="U297" s="119"/>
      <c r="V297" s="119" t="str">
        <f>B297&amp;B298&amp;B299&amp;B300&amp;B301</f>
        <v>BBBSB</v>
      </c>
      <c r="W297" s="119" t="str">
        <f>C297&amp;C298&amp;C299&amp;C300&amp;C301</f>
        <v>GGGGR</v>
      </c>
      <c r="X297" s="119" t="str">
        <f>B302</f>
        <v>B</v>
      </c>
      <c r="Y297" s="119" t="str">
        <f>C302</f>
        <v>G</v>
      </c>
      <c r="Z297" s="50"/>
      <c r="AC297" s="50" t="str">
        <f>IF(F297=$AB$1,H297&amp;I297,"")</f>
        <v/>
      </c>
      <c r="AD297" s="123" t="str">
        <f>IF(F297=$AB$1,J297,"")</f>
        <v/>
      </c>
      <c r="AF297" s="124" t="str">
        <f>IF(G297=$AE$1,J297,"")</f>
        <v/>
      </c>
      <c r="AG297" s="124"/>
    </row>
    <row r="298" spans="8:8" ht="35.1">
      <c r="A298" s="118">
        <v>7.0</v>
      </c>
      <c r="B298" s="50" t="str">
        <f>IF(A298&gt;=0,IF(A298&lt;=4,"S",IF(A298&lt;=9,"B"," "))," ")</f>
        <v>B</v>
      </c>
      <c r="C298" s="50" t="str">
        <f>IF(MOD(A298,2)=0,"R","G")</f>
        <v>G</v>
      </c>
      <c r="D298" s="50">
        <v>8.0</v>
      </c>
      <c r="F298" s="50" t="str">
        <f>B298&amp;B299&amp;B300&amp;B301&amp;B302&amp;A303</f>
        <v>BBSBB5</v>
      </c>
      <c r="G298" s="50" t="str">
        <f>C298&amp;C299&amp;C300&amp;C301&amp;C302&amp;A303</f>
        <v>GGGRG5</v>
      </c>
      <c r="H298" s="50" t="str">
        <f>B304</f>
        <v>B</v>
      </c>
      <c r="I298" s="50" t="str">
        <f>C304</f>
        <v>G</v>
      </c>
      <c r="J298" s="50">
        <f>A304</f>
        <v>7.0</v>
      </c>
      <c r="L298" s="50" t="str">
        <f>B298&amp;B299&amp;B300&amp;B301&amp;B302&amp;A303</f>
        <v>BBSBB5</v>
      </c>
      <c r="M298" s="50" t="str">
        <f>C298&amp;C299&amp;C300&amp;C301&amp;C302&amp;A303</f>
        <v>GGGRG5</v>
      </c>
      <c r="N298" s="50" t="str">
        <f>B304</f>
        <v>B</v>
      </c>
      <c r="O298" s="50" t="str">
        <f>C304</f>
        <v>G</v>
      </c>
      <c r="P298" s="50"/>
      <c r="Q298" s="50" t="str">
        <f>B298&amp;B299&amp;B300&amp;B301&amp;B302&amp;B303</f>
        <v>BBSBBB</v>
      </c>
      <c r="R298" s="119" t="str">
        <f>C298&amp;C299&amp;C300&amp;C301&amp;C302&amp;C303</f>
        <v>GGGRGG</v>
      </c>
      <c r="S298" s="119" t="str">
        <f>B304</f>
        <v>B</v>
      </c>
      <c r="T298" s="119" t="str">
        <f>C304</f>
        <v>G</v>
      </c>
      <c r="U298" s="119"/>
      <c r="V298" s="119" t="str">
        <f>B298&amp;B299&amp;B300&amp;B301&amp;B302</f>
        <v>BBSBB</v>
      </c>
      <c r="W298" s="119" t="str">
        <f>C298&amp;C299&amp;C300&amp;C301&amp;C302</f>
        <v>GGGRG</v>
      </c>
      <c r="X298" s="119" t="str">
        <f>B303</f>
        <v>B</v>
      </c>
      <c r="Y298" s="119" t="str">
        <f>C303</f>
        <v>G</v>
      </c>
      <c r="Z298" s="50"/>
      <c r="AC298" s="50" t="str">
        <f>IF(F298=$AB$1,H298&amp;I298,"")</f>
        <v/>
      </c>
      <c r="AD298" s="123" t="str">
        <f>IF(F298=$AB$1,J298,"")</f>
        <v/>
      </c>
      <c r="AF298" s="124" t="str">
        <f>IF(G298=$AE$1,J298,"")</f>
        <v/>
      </c>
      <c r="AG298" s="124"/>
    </row>
    <row r="299" spans="8:8" ht="35.1">
      <c r="A299" s="118">
        <v>9.0</v>
      </c>
      <c r="B299" s="50" t="str">
        <f>IF(A299&gt;=0,IF(A299&lt;=4,"S",IF(A299&lt;=9,"B"," "))," ")</f>
        <v>B</v>
      </c>
      <c r="C299" s="50" t="str">
        <f>IF(MOD(A299,2)=0,"R","G")</f>
        <v>G</v>
      </c>
      <c r="D299" s="50">
        <v>9.0</v>
      </c>
      <c r="F299" s="50" t="str">
        <f>B299&amp;B300&amp;B301&amp;B302&amp;B303&amp;A304</f>
        <v>BSBBB7</v>
      </c>
      <c r="G299" s="50" t="str">
        <f>C299&amp;C300&amp;C301&amp;C302&amp;C303&amp;A304</f>
        <v>GGRGG7</v>
      </c>
      <c r="H299" s="50" t="str">
        <f>B305</f>
        <v>S</v>
      </c>
      <c r="I299" s="50" t="str">
        <f>C305</f>
        <v>G</v>
      </c>
      <c r="J299" s="50">
        <f>A305</f>
        <v>3.0</v>
      </c>
      <c r="L299" s="50" t="str">
        <f>B299&amp;B300&amp;B301&amp;B302&amp;B303&amp;A304</f>
        <v>BSBBB7</v>
      </c>
      <c r="M299" s="50" t="str">
        <f>C299&amp;C300&amp;C301&amp;C302&amp;C303&amp;A304</f>
        <v>GGRGG7</v>
      </c>
      <c r="N299" s="50" t="str">
        <f>B305</f>
        <v>S</v>
      </c>
      <c r="O299" s="50" t="str">
        <f>C305</f>
        <v>G</v>
      </c>
      <c r="P299" s="50"/>
      <c r="Q299" s="50" t="str">
        <f>B299&amp;B300&amp;B301&amp;B302&amp;B303&amp;B304</f>
        <v>BSBBBB</v>
      </c>
      <c r="R299" s="119" t="str">
        <f>C299&amp;C300&amp;C301&amp;C302&amp;C303&amp;C304</f>
        <v>GGRGGG</v>
      </c>
      <c r="S299" s="119" t="str">
        <f>B305</f>
        <v>S</v>
      </c>
      <c r="T299" s="119" t="str">
        <f>C305</f>
        <v>G</v>
      </c>
      <c r="U299" s="119"/>
      <c r="V299" s="119" t="str">
        <f>B299&amp;B300&amp;B301&amp;B302&amp;B303</f>
        <v>BSBBB</v>
      </c>
      <c r="W299" s="119" t="str">
        <f>C299&amp;C300&amp;C301&amp;C302&amp;C303</f>
        <v>GGRGG</v>
      </c>
      <c r="X299" s="119" t="str">
        <f>B304</f>
        <v>B</v>
      </c>
      <c r="Y299" s="119" t="str">
        <f>C304</f>
        <v>G</v>
      </c>
      <c r="Z299" s="50"/>
      <c r="AC299" s="50" t="str">
        <f>IF(F299=$AB$1,H299&amp;I299,"")</f>
        <v/>
      </c>
      <c r="AD299" s="123" t="str">
        <f>IF(F299=$AB$1,J299,"")</f>
        <v/>
      </c>
      <c r="AF299" s="124" t="str">
        <f>IF(G299=$AE$1,J299,"")</f>
        <v/>
      </c>
      <c r="AG299" s="124"/>
    </row>
    <row r="300" spans="8:8" ht="35.1">
      <c r="A300" s="118">
        <v>1.0</v>
      </c>
      <c r="B300" s="50" t="str">
        <f>IF(A300&gt;=0,IF(A300&lt;=4,"S",IF(A300&lt;=9,"B"," "))," ")</f>
        <v>S</v>
      </c>
      <c r="C300" s="50" t="str">
        <f>IF(MOD(A300,2)=0,"R","G")</f>
        <v>G</v>
      </c>
      <c r="D300" s="50">
        <v>0.0</v>
      </c>
      <c r="F300" s="50" t="str">
        <f>B300&amp;B301&amp;B302&amp;B303&amp;B304&amp;A305</f>
        <v>SBBBB3</v>
      </c>
      <c r="G300" s="50" t="str">
        <f>C300&amp;C301&amp;C302&amp;C303&amp;C304&amp;A305</f>
        <v>GRGGG3</v>
      </c>
      <c r="H300" s="50" t="str">
        <f>B306</f>
        <v>B</v>
      </c>
      <c r="I300" s="50" t="str">
        <f>C306</f>
        <v>G</v>
      </c>
      <c r="J300" s="50">
        <f>A306</f>
        <v>7.0</v>
      </c>
      <c r="L300" s="50" t="str">
        <f>B300&amp;B301&amp;B302&amp;B303&amp;B304&amp;A305</f>
        <v>SBBBB3</v>
      </c>
      <c r="M300" s="50" t="str">
        <f>C300&amp;C301&amp;C302&amp;C303&amp;C304&amp;A305</f>
        <v>GRGGG3</v>
      </c>
      <c r="N300" s="50" t="str">
        <f>B306</f>
        <v>B</v>
      </c>
      <c r="O300" s="50" t="str">
        <f>C306</f>
        <v>G</v>
      </c>
      <c r="P300" s="50"/>
      <c r="Q300" s="50" t="str">
        <f>B300&amp;B301&amp;B302&amp;B303&amp;B304&amp;B305</f>
        <v>SBBBBS</v>
      </c>
      <c r="R300" s="119" t="str">
        <f>C300&amp;C301&amp;C302&amp;C303&amp;C304&amp;C305</f>
        <v>GRGGGG</v>
      </c>
      <c r="S300" s="119" t="str">
        <f>B306</f>
        <v>B</v>
      </c>
      <c r="T300" s="119" t="str">
        <f>C306</f>
        <v>G</v>
      </c>
      <c r="U300" s="119"/>
      <c r="V300" s="119" t="str">
        <f>B300&amp;B301&amp;B302&amp;B303&amp;B304</f>
        <v>SBBBB</v>
      </c>
      <c r="W300" s="119" t="str">
        <f>C300&amp;C301&amp;C302&amp;C303&amp;C304</f>
        <v>GRGGG</v>
      </c>
      <c r="X300" s="119" t="str">
        <f>B305</f>
        <v>S</v>
      </c>
      <c r="Y300" s="119" t="str">
        <f>C305</f>
        <v>G</v>
      </c>
      <c r="Z300" s="50"/>
      <c r="AC300" s="50" t="str">
        <f>IF(F300=$AB$1,H300&amp;I300,"")</f>
        <v/>
      </c>
      <c r="AD300" s="123" t="str">
        <f>IF(F300=$AB$1,J300,"")</f>
        <v/>
      </c>
      <c r="AF300" s="124" t="str">
        <f>IF(G300=$AE$1,J300,"")</f>
        <v/>
      </c>
      <c r="AG300" s="124"/>
    </row>
    <row r="301" spans="8:8" ht="35.1">
      <c r="A301" s="118">
        <v>8.0</v>
      </c>
      <c r="B301" s="50" t="str">
        <f>IF(A301&gt;=0,IF(A301&lt;=4,"S",IF(A301&lt;=9,"B"," "))," ")</f>
        <v>B</v>
      </c>
      <c r="C301" s="50" t="str">
        <f>IF(MOD(A301,2)=0,"R","G")</f>
        <v>R</v>
      </c>
      <c r="D301" s="50">
        <v>1.0</v>
      </c>
      <c r="F301" s="50" t="str">
        <f>B301&amp;B302&amp;B303&amp;B304&amp;B305&amp;A306</f>
        <v>BBBBS7</v>
      </c>
      <c r="G301" s="50" t="str">
        <f>C301&amp;C302&amp;C303&amp;C304&amp;C305&amp;A306</f>
        <v>RGGGG7</v>
      </c>
      <c r="H301" s="50" t="str">
        <f>B307</f>
        <v>S</v>
      </c>
      <c r="I301" s="50" t="str">
        <f>C307</f>
        <v>R</v>
      </c>
      <c r="J301" s="50">
        <f>A307</f>
        <v>2.0</v>
      </c>
      <c r="L301" s="50" t="str">
        <f>B301&amp;B302&amp;B303&amp;B304&amp;B305&amp;A306</f>
        <v>BBBBS7</v>
      </c>
      <c r="M301" s="50" t="str">
        <f>C301&amp;C302&amp;C303&amp;C304&amp;C305&amp;A306</f>
        <v>RGGGG7</v>
      </c>
      <c r="N301" s="50" t="str">
        <f>B307</f>
        <v>S</v>
      </c>
      <c r="O301" s="50" t="str">
        <f>C307</f>
        <v>R</v>
      </c>
      <c r="P301" s="50"/>
      <c r="Q301" s="50" t="str">
        <f>B301&amp;B302&amp;B303&amp;B304&amp;B305&amp;B306</f>
        <v>BBBBSB</v>
      </c>
      <c r="R301" s="119" t="str">
        <f>C301&amp;C302&amp;C303&amp;C304&amp;C305&amp;C306</f>
        <v>RGGGGG</v>
      </c>
      <c r="S301" s="119" t="str">
        <f>B307</f>
        <v>S</v>
      </c>
      <c r="T301" s="119" t="str">
        <f>C307</f>
        <v>R</v>
      </c>
      <c r="U301" s="119"/>
      <c r="V301" s="119" t="str">
        <f>B301&amp;B302&amp;B303&amp;B304&amp;B305</f>
        <v>BBBBS</v>
      </c>
      <c r="W301" s="119" t="str">
        <f>C301&amp;C302&amp;C303&amp;C304&amp;C305</f>
        <v>RGGGG</v>
      </c>
      <c r="X301" s="119" t="str">
        <f>B306</f>
        <v>B</v>
      </c>
      <c r="Y301" s="119" t="str">
        <f>C306</f>
        <v>G</v>
      </c>
      <c r="Z301" s="50"/>
      <c r="AC301" s="50" t="str">
        <f>IF(F301=$AB$1,H301&amp;I301,"")</f>
        <v/>
      </c>
      <c r="AD301" s="123" t="str">
        <f>IF(F301=$AB$1,J301,"")</f>
        <v/>
      </c>
      <c r="AF301" s="124" t="str">
        <f>IF(G301=$AE$1,J301,"")</f>
        <v/>
      </c>
      <c r="AG301" s="124"/>
    </row>
    <row r="302" spans="8:8" ht="35.1">
      <c r="A302" s="118">
        <v>9.0</v>
      </c>
      <c r="B302" s="50" t="str">
        <f>IF(A302&gt;=0,IF(A302&lt;=4,"S",IF(A302&lt;=9,"B"," "))," ")</f>
        <v>B</v>
      </c>
      <c r="C302" s="50" t="str">
        <f>IF(MOD(A302,2)=0,"R","G")</f>
        <v>G</v>
      </c>
      <c r="D302" s="50">
        <v>2.0</v>
      </c>
      <c r="F302" s="50" t="str">
        <f>B302&amp;B303&amp;B304&amp;B305&amp;B306&amp;A307</f>
        <v>BBBSB2</v>
      </c>
      <c r="G302" s="50" t="str">
        <f>C302&amp;C303&amp;C304&amp;C305&amp;C306&amp;A307</f>
        <v>GGGGG2</v>
      </c>
      <c r="H302" s="50" t="str">
        <f>B308</f>
        <v>S</v>
      </c>
      <c r="I302" s="50" t="str">
        <f>C308</f>
        <v>G</v>
      </c>
      <c r="J302" s="50">
        <f>A308</f>
        <v>1.0</v>
      </c>
      <c r="L302" s="50" t="str">
        <f>B302&amp;B303&amp;B304&amp;B305&amp;B306&amp;A307</f>
        <v>BBBSB2</v>
      </c>
      <c r="M302" s="50" t="str">
        <f>C302&amp;C303&amp;C304&amp;C305&amp;C306&amp;A307</f>
        <v>GGGGG2</v>
      </c>
      <c r="N302" s="50" t="str">
        <f>B308</f>
        <v>S</v>
      </c>
      <c r="O302" s="50" t="str">
        <f>C308</f>
        <v>G</v>
      </c>
      <c r="P302" s="50"/>
      <c r="Q302" s="50" t="str">
        <f>B302&amp;B303&amp;B304&amp;B305&amp;B306&amp;B307</f>
        <v>BBBSBS</v>
      </c>
      <c r="R302" s="119" t="str">
        <f>C302&amp;C303&amp;C304&amp;C305&amp;C306&amp;C307</f>
        <v>GGGGGR</v>
      </c>
      <c r="S302" s="119" t="str">
        <f>B308</f>
        <v>S</v>
      </c>
      <c r="T302" s="119" t="str">
        <f>C308</f>
        <v>G</v>
      </c>
      <c r="U302" s="119"/>
      <c r="V302" s="119" t="str">
        <f>B302&amp;B303&amp;B304&amp;B305&amp;B306</f>
        <v>BBBSB</v>
      </c>
      <c r="W302" s="119" t="str">
        <f>C302&amp;C303&amp;C304&amp;C305&amp;C306</f>
        <v>GGGGG</v>
      </c>
      <c r="X302" s="119" t="str">
        <f>B307</f>
        <v>S</v>
      </c>
      <c r="Y302" s="119" t="str">
        <f>C307</f>
        <v>R</v>
      </c>
      <c r="Z302" s="50"/>
      <c r="AC302" s="50" t="str">
        <f>IF(F302=$AB$1,H302&amp;I302,"")</f>
        <v/>
      </c>
      <c r="AD302" s="123" t="str">
        <f>IF(F302=$AB$1,J302,"")</f>
        <v/>
      </c>
      <c r="AF302" s="124" t="str">
        <f>IF(G302=$AE$1,J302,"")</f>
        <v/>
      </c>
      <c r="AG302" s="124"/>
    </row>
    <row r="303" spans="8:8" ht="35.1">
      <c r="A303" s="118">
        <v>5.0</v>
      </c>
      <c r="B303" s="50" t="str">
        <f>IF(A303&gt;=0,IF(A303&lt;=4,"S",IF(A303&lt;=9,"B"," "))," ")</f>
        <v>B</v>
      </c>
      <c r="C303" s="50" t="str">
        <f>IF(MOD(A303,2)=0,"R","G")</f>
        <v>G</v>
      </c>
      <c r="D303" s="50">
        <v>3.0</v>
      </c>
      <c r="F303" s="50" t="str">
        <f>B303&amp;B304&amp;B305&amp;B306&amp;B307&amp;A308</f>
        <v>BBSBS1</v>
      </c>
      <c r="G303" s="50" t="str">
        <f>C303&amp;C304&amp;C305&amp;C306&amp;C307&amp;A308</f>
        <v>GGGGR1</v>
      </c>
      <c r="H303" s="50" t="str">
        <f>B309</f>
        <v>S</v>
      </c>
      <c r="I303" s="50" t="str">
        <f>C309</f>
        <v>G</v>
      </c>
      <c r="J303" s="50">
        <f>A309</f>
        <v>3.0</v>
      </c>
      <c r="L303" s="50" t="str">
        <f>B303&amp;B304&amp;B305&amp;B306&amp;B307&amp;A308</f>
        <v>BBSBS1</v>
      </c>
      <c r="M303" s="50" t="str">
        <f>C303&amp;C304&amp;C305&amp;C306&amp;C307&amp;A308</f>
        <v>GGGGR1</v>
      </c>
      <c r="N303" s="50" t="str">
        <f>B309</f>
        <v>S</v>
      </c>
      <c r="O303" s="50" t="str">
        <f>C309</f>
        <v>G</v>
      </c>
      <c r="P303" s="50"/>
      <c r="Q303" s="50" t="str">
        <f>B303&amp;B304&amp;B305&amp;B306&amp;B307&amp;B308</f>
        <v>BBSBSS</v>
      </c>
      <c r="R303" s="119" t="str">
        <f>C303&amp;C304&amp;C305&amp;C306&amp;C307&amp;C308</f>
        <v>GGGGRG</v>
      </c>
      <c r="S303" s="119" t="str">
        <f>B309</f>
        <v>S</v>
      </c>
      <c r="T303" s="119" t="str">
        <f>C309</f>
        <v>G</v>
      </c>
      <c r="U303" s="119"/>
      <c r="V303" s="119" t="str">
        <f>B303&amp;B304&amp;B305&amp;B306&amp;B307</f>
        <v>BBSBS</v>
      </c>
      <c r="W303" s="119" t="str">
        <f>C303&amp;C304&amp;C305&amp;C306&amp;C307</f>
        <v>GGGGR</v>
      </c>
      <c r="X303" s="119" t="str">
        <f>B308</f>
        <v>S</v>
      </c>
      <c r="Y303" s="119" t="str">
        <f>C308</f>
        <v>G</v>
      </c>
      <c r="Z303" s="50"/>
      <c r="AC303" s="50" t="str">
        <f>IF(F303=$AB$1,H303&amp;I303,"")</f>
        <v/>
      </c>
      <c r="AD303" s="123" t="str">
        <f>IF(F303=$AB$1,J303,"")</f>
        <v/>
      </c>
      <c r="AF303" s="124" t="str">
        <f>IF(G303=$AE$1,J303,"")</f>
        <v/>
      </c>
      <c r="AG303" s="124"/>
    </row>
    <row r="304" spans="8:8" ht="35.1">
      <c r="A304" s="118">
        <v>7.0</v>
      </c>
      <c r="B304" s="50" t="str">
        <f>IF(A304&gt;=0,IF(A304&lt;=4,"S",IF(A304&lt;=9,"B"," "))," ")</f>
        <v>B</v>
      </c>
      <c r="C304" s="50" t="str">
        <f>IF(MOD(A304,2)=0,"R","G")</f>
        <v>G</v>
      </c>
      <c r="D304" s="50">
        <v>4.0</v>
      </c>
      <c r="F304" s="50" t="str">
        <f>B304&amp;B305&amp;B306&amp;B307&amp;B308&amp;A309</f>
        <v>BSBSS3</v>
      </c>
      <c r="G304" s="50" t="str">
        <f>C304&amp;C305&amp;C306&amp;C307&amp;C308&amp;A309</f>
        <v>GGGRG3</v>
      </c>
      <c r="H304" s="50" t="str">
        <f>B310</f>
        <v>S</v>
      </c>
      <c r="I304" s="50" t="str">
        <f>C310</f>
        <v>R</v>
      </c>
      <c r="J304" s="50">
        <f>A310</f>
        <v>2.0</v>
      </c>
      <c r="L304" s="50" t="str">
        <f>B304&amp;B305&amp;B306&amp;B307&amp;B308&amp;A309</f>
        <v>BSBSS3</v>
      </c>
      <c r="M304" s="50" t="str">
        <f>C304&amp;C305&amp;C306&amp;C307&amp;C308&amp;A309</f>
        <v>GGGRG3</v>
      </c>
      <c r="N304" s="50" t="str">
        <f>B310</f>
        <v>S</v>
      </c>
      <c r="O304" s="50" t="str">
        <f>C310</f>
        <v>R</v>
      </c>
      <c r="P304" s="50"/>
      <c r="Q304" s="50" t="str">
        <f>B304&amp;B305&amp;B306&amp;B307&amp;B308&amp;B309</f>
        <v>BSBSSS</v>
      </c>
      <c r="R304" s="119" t="str">
        <f>C304&amp;C305&amp;C306&amp;C307&amp;C308&amp;C309</f>
        <v>GGGRGG</v>
      </c>
      <c r="S304" s="119" t="str">
        <f>B310</f>
        <v>S</v>
      </c>
      <c r="T304" s="119" t="str">
        <f>C310</f>
        <v>R</v>
      </c>
      <c r="U304" s="119"/>
      <c r="V304" s="119" t="str">
        <f>B304&amp;B305&amp;B306&amp;B307&amp;B308</f>
        <v>BSBSS</v>
      </c>
      <c r="W304" s="119" t="str">
        <f>C304&amp;C305&amp;C306&amp;C307&amp;C308</f>
        <v>GGGRG</v>
      </c>
      <c r="X304" s="119" t="str">
        <f>B309</f>
        <v>S</v>
      </c>
      <c r="Y304" s="119" t="str">
        <f>C309</f>
        <v>G</v>
      </c>
      <c r="Z304" s="50"/>
      <c r="AC304" s="50" t="str">
        <f>IF(F304=$AB$1,H304&amp;I304,"")</f>
        <v/>
      </c>
      <c r="AD304" s="123" t="str">
        <f>IF(F304=$AB$1,J304,"")</f>
        <v/>
      </c>
      <c r="AF304" s="124" t="str">
        <f>IF(G304=$AE$1,J304,"")</f>
        <v/>
      </c>
      <c r="AG304" s="124"/>
    </row>
    <row r="305" spans="8:8" ht="35.1">
      <c r="A305" s="118">
        <v>3.0</v>
      </c>
      <c r="B305" s="50" t="str">
        <f>IF(A305&gt;=0,IF(A305&lt;=4,"S",IF(A305&lt;=9,"B"," "))," ")</f>
        <v>S</v>
      </c>
      <c r="C305" s="50" t="str">
        <f>IF(MOD(A305,2)=0,"R","G")</f>
        <v>G</v>
      </c>
      <c r="D305" s="50">
        <v>5.0</v>
      </c>
      <c r="F305" s="50" t="str">
        <f>B305&amp;B306&amp;B307&amp;B308&amp;B309&amp;A310</f>
        <v>SBSSS2</v>
      </c>
      <c r="G305" s="50" t="str">
        <f>C305&amp;C306&amp;C307&amp;C308&amp;C309&amp;A310</f>
        <v>GGRGG2</v>
      </c>
      <c r="H305" s="50" t="str">
        <f>B311</f>
        <v>S</v>
      </c>
      <c r="I305" s="50" t="str">
        <f>C311</f>
        <v>R</v>
      </c>
      <c r="J305" s="50">
        <f>A311</f>
        <v>2.0</v>
      </c>
      <c r="L305" s="50" t="str">
        <f>B305&amp;B306&amp;B307&amp;B308&amp;B309&amp;A310</f>
        <v>SBSSS2</v>
      </c>
      <c r="M305" s="50" t="str">
        <f>C305&amp;C306&amp;C307&amp;C308&amp;C309&amp;A310</f>
        <v>GGRGG2</v>
      </c>
      <c r="N305" s="50" t="str">
        <f>B311</f>
        <v>S</v>
      </c>
      <c r="O305" s="50" t="str">
        <f>C311</f>
        <v>R</v>
      </c>
      <c r="P305" s="50"/>
      <c r="Q305" s="50" t="str">
        <f>B305&amp;B306&amp;B307&amp;B308&amp;B309&amp;B310</f>
        <v>SBSSSS</v>
      </c>
      <c r="R305" s="119" t="str">
        <f>C305&amp;C306&amp;C307&amp;C308&amp;C309&amp;C310</f>
        <v>GGRGGR</v>
      </c>
      <c r="S305" s="119" t="str">
        <f>B311</f>
        <v>S</v>
      </c>
      <c r="T305" s="119" t="str">
        <f>C311</f>
        <v>R</v>
      </c>
      <c r="U305" s="119"/>
      <c r="V305" s="119" t="str">
        <f>B305&amp;B306&amp;B307&amp;B308&amp;B309</f>
        <v>SBSSS</v>
      </c>
      <c r="W305" s="119" t="str">
        <f>C305&amp;C306&amp;C307&amp;C308&amp;C309</f>
        <v>GGRGG</v>
      </c>
      <c r="X305" s="119" t="str">
        <f>B310</f>
        <v>S</v>
      </c>
      <c r="Y305" s="119" t="str">
        <f>C310</f>
        <v>R</v>
      </c>
      <c r="Z305" s="50"/>
      <c r="AC305" s="50" t="str">
        <f>IF(F305=$AB$1,H305&amp;I305,"")</f>
        <v/>
      </c>
      <c r="AD305" s="123" t="str">
        <f>IF(F305=$AB$1,J305,"")</f>
        <v/>
      </c>
      <c r="AF305" s="124" t="str">
        <f>IF(G305=$AE$1,J305,"")</f>
        <v/>
      </c>
      <c r="AG305" s="124"/>
    </row>
    <row r="306" spans="8:8" ht="35.1">
      <c r="A306" s="118">
        <v>7.0</v>
      </c>
      <c r="B306" s="50" t="str">
        <f>IF(A306&gt;=0,IF(A306&lt;=4,"S",IF(A306&lt;=9,"B"," "))," ")</f>
        <v>B</v>
      </c>
      <c r="C306" s="50" t="str">
        <f>IF(MOD(A306,2)=0,"R","G")</f>
        <v>G</v>
      </c>
      <c r="D306" s="50">
        <v>6.0</v>
      </c>
      <c r="F306" s="50" t="str">
        <f>B306&amp;B307&amp;B308&amp;B309&amp;B310&amp;A311</f>
        <v>BSSSS2</v>
      </c>
      <c r="G306" s="50" t="str">
        <f>C306&amp;C307&amp;C308&amp;C309&amp;C310&amp;A311</f>
        <v>GRGGR2</v>
      </c>
      <c r="H306" s="50" t="str">
        <f>B312</f>
        <v>B</v>
      </c>
      <c r="I306" s="50" t="str">
        <f>C312</f>
        <v>R</v>
      </c>
      <c r="J306" s="50">
        <f>A312</f>
        <v>8.0</v>
      </c>
      <c r="L306" s="50" t="str">
        <f>B306&amp;B307&amp;B308&amp;B309&amp;B310&amp;A311</f>
        <v>BSSSS2</v>
      </c>
      <c r="M306" s="50" t="str">
        <f>C306&amp;C307&amp;C308&amp;C309&amp;C310&amp;A311</f>
        <v>GRGGR2</v>
      </c>
      <c r="N306" s="50" t="str">
        <f>B312</f>
        <v>B</v>
      </c>
      <c r="O306" s="50" t="str">
        <f>C312</f>
        <v>R</v>
      </c>
      <c r="P306" s="50"/>
      <c r="Q306" s="50" t="str">
        <f>B306&amp;B307&amp;B308&amp;B309&amp;B310&amp;B311</f>
        <v>BSSSSS</v>
      </c>
      <c r="R306" s="119" t="str">
        <f>C306&amp;C307&amp;C308&amp;C309&amp;C310&amp;C311</f>
        <v>GRGGRR</v>
      </c>
      <c r="S306" s="119" t="str">
        <f>B312</f>
        <v>B</v>
      </c>
      <c r="T306" s="119" t="str">
        <f>C312</f>
        <v>R</v>
      </c>
      <c r="U306" s="119"/>
      <c r="V306" s="119" t="str">
        <f>B306&amp;B307&amp;B308&amp;B309&amp;B310</f>
        <v>BSSSS</v>
      </c>
      <c r="W306" s="119" t="str">
        <f>C306&amp;C307&amp;C308&amp;C309&amp;C310</f>
        <v>GRGGR</v>
      </c>
      <c r="X306" s="119" t="str">
        <f>B311</f>
        <v>S</v>
      </c>
      <c r="Y306" s="119" t="str">
        <f>C311</f>
        <v>R</v>
      </c>
      <c r="Z306" s="50"/>
      <c r="AC306" s="50" t="str">
        <f>IF(F306=$AB$1,H306&amp;I306,"")</f>
        <v/>
      </c>
      <c r="AD306" s="123" t="str">
        <f>IF(F306=$AB$1,J306,"")</f>
        <v/>
      </c>
      <c r="AF306" s="124" t="str">
        <f>IF(G306=$AE$1,J306,"")</f>
        <v/>
      </c>
      <c r="AG306" s="124"/>
    </row>
    <row r="307" spans="8:8" ht="35.1">
      <c r="A307" s="118">
        <v>2.0</v>
      </c>
      <c r="B307" s="50" t="str">
        <f>IF(A307&gt;=0,IF(A307&lt;=4,"S",IF(A307&lt;=9,"B"," "))," ")</f>
        <v>S</v>
      </c>
      <c r="C307" s="50" t="str">
        <f>IF(MOD(A307,2)=0,"R","G")</f>
        <v>R</v>
      </c>
      <c r="D307" s="50">
        <v>7.0</v>
      </c>
      <c r="F307" s="50" t="str">
        <f>B307&amp;B308&amp;B309&amp;B310&amp;B311&amp;A312</f>
        <v>SSSSS8</v>
      </c>
      <c r="G307" s="50" t="str">
        <f>C307&amp;C308&amp;C309&amp;C310&amp;C311&amp;A312</f>
        <v>RGGRR8</v>
      </c>
      <c r="H307" s="50" t="str">
        <f>B313</f>
        <v>S</v>
      </c>
      <c r="I307" s="50" t="str">
        <f>C313</f>
        <v>R</v>
      </c>
      <c r="J307" s="50">
        <f>A313</f>
        <v>0.0</v>
      </c>
      <c r="L307" s="50" t="str">
        <f>B307&amp;B308&amp;B309&amp;B310&amp;B311&amp;A312</f>
        <v>SSSSS8</v>
      </c>
      <c r="M307" s="50" t="str">
        <f>C307&amp;C308&amp;C309&amp;C310&amp;C311&amp;A312</f>
        <v>RGGRR8</v>
      </c>
      <c r="N307" s="50" t="str">
        <f>B313</f>
        <v>S</v>
      </c>
      <c r="O307" s="50" t="str">
        <f>C313</f>
        <v>R</v>
      </c>
      <c r="P307" s="50"/>
      <c r="Q307" s="50" t="str">
        <f>B307&amp;B308&amp;B309&amp;B310&amp;B311&amp;B312</f>
        <v>SSSSSB</v>
      </c>
      <c r="R307" s="119" t="str">
        <f>C307&amp;C308&amp;C309&amp;C310&amp;C311&amp;C312</f>
        <v>RGGRRR</v>
      </c>
      <c r="S307" s="119" t="str">
        <f>B313</f>
        <v>S</v>
      </c>
      <c r="T307" s="119" t="str">
        <f>C313</f>
        <v>R</v>
      </c>
      <c r="U307" s="119"/>
      <c r="V307" s="119" t="str">
        <f>B307&amp;B308&amp;B309&amp;B310&amp;B311</f>
        <v>SSSSS</v>
      </c>
      <c r="W307" s="119" t="str">
        <f>C307&amp;C308&amp;C309&amp;C310&amp;C311</f>
        <v>RGGRR</v>
      </c>
      <c r="X307" s="119" t="str">
        <f>B312</f>
        <v>B</v>
      </c>
      <c r="Y307" s="119" t="str">
        <f>C312</f>
        <v>R</v>
      </c>
      <c r="Z307" s="50"/>
      <c r="AC307" s="50" t="str">
        <f>IF(F307=$AB$1,H307&amp;I307,"")</f>
        <v/>
      </c>
      <c r="AD307" s="123" t="str">
        <f>IF(F307=$AB$1,J307,"")</f>
        <v/>
      </c>
      <c r="AF307" s="124" t="str">
        <f>IF(G307=$AE$1,J307,"")</f>
        <v/>
      </c>
      <c r="AG307" s="124"/>
    </row>
    <row r="308" spans="8:8" ht="35.1">
      <c r="A308" s="118">
        <v>1.0</v>
      </c>
      <c r="B308" s="50" t="str">
        <f>IF(A308&gt;=0,IF(A308&lt;=4,"S",IF(A308&lt;=9,"B"," "))," ")</f>
        <v>S</v>
      </c>
      <c r="C308" s="50" t="str">
        <f>IF(MOD(A308,2)=0,"R","G")</f>
        <v>G</v>
      </c>
      <c r="D308" s="50">
        <v>8.0</v>
      </c>
      <c r="F308" s="50" t="str">
        <f>B308&amp;B309&amp;B310&amp;B311&amp;B312&amp;A313</f>
        <v>SSSSB0</v>
      </c>
      <c r="G308" s="50" t="str">
        <f>C308&amp;C309&amp;C310&amp;C311&amp;C312&amp;A313</f>
        <v>GGRRR0</v>
      </c>
      <c r="H308" s="50" t="str">
        <f>B314</f>
        <v>B</v>
      </c>
      <c r="I308" s="50" t="str">
        <f>C314</f>
        <v>G</v>
      </c>
      <c r="J308" s="50">
        <f>A314</f>
        <v>5.0</v>
      </c>
      <c r="L308" s="50" t="str">
        <f>B308&amp;B309&amp;B310&amp;B311&amp;B312&amp;A313</f>
        <v>SSSSB0</v>
      </c>
      <c r="M308" s="50" t="str">
        <f>C308&amp;C309&amp;C310&amp;C311&amp;C312&amp;A313</f>
        <v>GGRRR0</v>
      </c>
      <c r="N308" s="50" t="str">
        <f>B314</f>
        <v>B</v>
      </c>
      <c r="O308" s="50" t="str">
        <f>C314</f>
        <v>G</v>
      </c>
      <c r="P308" s="50"/>
      <c r="Q308" s="50" t="str">
        <f>B308&amp;B309&amp;B310&amp;B311&amp;B312&amp;B313</f>
        <v>SSSSBS</v>
      </c>
      <c r="R308" s="119" t="str">
        <f>C308&amp;C309&amp;C310&amp;C311&amp;C312&amp;C313</f>
        <v>GGRRRR</v>
      </c>
      <c r="S308" s="119" t="str">
        <f>B314</f>
        <v>B</v>
      </c>
      <c r="T308" s="119" t="str">
        <f>C314</f>
        <v>G</v>
      </c>
      <c r="U308" s="119"/>
      <c r="V308" s="119" t="str">
        <f>B308&amp;B309&amp;B310&amp;B311&amp;B312</f>
        <v>SSSSB</v>
      </c>
      <c r="W308" s="119" t="str">
        <f>C308&amp;C309&amp;C310&amp;C311&amp;C312</f>
        <v>GGRRR</v>
      </c>
      <c r="X308" s="119" t="str">
        <f>B313</f>
        <v>S</v>
      </c>
      <c r="Y308" s="119" t="str">
        <f>C313</f>
        <v>R</v>
      </c>
      <c r="Z308" s="50"/>
      <c r="AC308" s="50" t="str">
        <f>IF(F308=$AB$1,H308&amp;I308,"")</f>
        <v/>
      </c>
      <c r="AD308" s="123" t="str">
        <f>IF(F308=$AB$1,J308,"")</f>
        <v/>
      </c>
      <c r="AF308" s="124" t="str">
        <f>IF(G308=$AE$1,J308,"")</f>
        <v/>
      </c>
      <c r="AG308" s="124"/>
    </row>
    <row r="309" spans="8:8" ht="35.1">
      <c r="A309" s="118">
        <v>3.0</v>
      </c>
      <c r="B309" s="50" t="str">
        <f>IF(A309&gt;=0,IF(A309&lt;=4,"S",IF(A309&lt;=9,"B"," "))," ")</f>
        <v>S</v>
      </c>
      <c r="C309" s="50" t="str">
        <f>IF(MOD(A309,2)=0,"R","G")</f>
        <v>G</v>
      </c>
      <c r="D309" s="50">
        <v>9.0</v>
      </c>
      <c r="F309" s="50" t="str">
        <f>B309&amp;B310&amp;B311&amp;B312&amp;B313&amp;A314</f>
        <v>SSSBS5</v>
      </c>
      <c r="G309" s="50" t="str">
        <f>C309&amp;C310&amp;C311&amp;C312&amp;C313&amp;A314</f>
        <v>GRRRR5</v>
      </c>
      <c r="H309" s="50" t="str">
        <f>B315</f>
        <v>S</v>
      </c>
      <c r="I309" s="50" t="str">
        <f>C315</f>
        <v>R</v>
      </c>
      <c r="J309" s="50">
        <f>A315</f>
        <v>0.0</v>
      </c>
      <c r="L309" s="50" t="str">
        <f>B309&amp;B310&amp;B311&amp;B312&amp;B313&amp;A314</f>
        <v>SSSBS5</v>
      </c>
      <c r="M309" s="50" t="str">
        <f>C309&amp;C310&amp;C311&amp;C312&amp;C313&amp;A314</f>
        <v>GRRRR5</v>
      </c>
      <c r="N309" s="50" t="str">
        <f>B315</f>
        <v>S</v>
      </c>
      <c r="O309" s="50" t="str">
        <f>C315</f>
        <v>R</v>
      </c>
      <c r="P309" s="50"/>
      <c r="Q309" s="50" t="str">
        <f>B309&amp;B310&amp;B311&amp;B312&amp;B313&amp;B314</f>
        <v>SSSBSB</v>
      </c>
      <c r="R309" s="119" t="str">
        <f>C309&amp;C310&amp;C311&amp;C312&amp;C313&amp;C314</f>
        <v>GRRRRG</v>
      </c>
      <c r="S309" s="119" t="str">
        <f>B315</f>
        <v>S</v>
      </c>
      <c r="T309" s="119" t="str">
        <f>C315</f>
        <v>R</v>
      </c>
      <c r="U309" s="119"/>
      <c r="V309" s="119" t="str">
        <f>B309&amp;B310&amp;B311&amp;B312&amp;B313</f>
        <v>SSSBS</v>
      </c>
      <c r="W309" s="119" t="str">
        <f>C309&amp;C310&amp;C311&amp;C312&amp;C313</f>
        <v>GRRRR</v>
      </c>
      <c r="X309" s="119" t="str">
        <f>B314</f>
        <v>B</v>
      </c>
      <c r="Y309" s="119" t="str">
        <f>C314</f>
        <v>G</v>
      </c>
      <c r="Z309" s="50"/>
      <c r="AC309" s="50" t="str">
        <f>IF(F309=$AB$1,H309&amp;I309,"")</f>
        <v/>
      </c>
      <c r="AD309" s="123" t="str">
        <f>IF(F309=$AB$1,J309,"")</f>
        <v/>
      </c>
      <c r="AF309" s="124" t="str">
        <f>IF(G309=$AE$1,J309,"")</f>
        <v/>
      </c>
      <c r="AG309" s="124"/>
    </row>
    <row r="310" spans="8:8" ht="35.1">
      <c r="A310" s="118">
        <v>2.0</v>
      </c>
      <c r="B310" s="50" t="str">
        <f>IF(A310&gt;=0,IF(A310&lt;=4,"S",IF(A310&lt;=9,"B"," "))," ")</f>
        <v>S</v>
      </c>
      <c r="C310" s="50" t="str">
        <f>IF(MOD(A310,2)=0,"R","G")</f>
        <v>R</v>
      </c>
      <c r="D310" s="50">
        <v>0.0</v>
      </c>
      <c r="F310" s="50" t="str">
        <f>B310&amp;B311&amp;B312&amp;B313&amp;B314&amp;A315</f>
        <v>SSBSB0</v>
      </c>
      <c r="G310" s="50" t="str">
        <f>C310&amp;C311&amp;C312&amp;C313&amp;C314&amp;A315</f>
        <v>RRRRG0</v>
      </c>
      <c r="H310" s="50" t="str">
        <f>B316</f>
        <v>B</v>
      </c>
      <c r="I310" s="50" t="str">
        <f>C316</f>
        <v>G</v>
      </c>
      <c r="J310" s="50">
        <f>A316</f>
        <v>7.0</v>
      </c>
      <c r="L310" s="50" t="str">
        <f>B310&amp;B311&amp;B312&amp;B313&amp;B314&amp;A315</f>
        <v>SSBSB0</v>
      </c>
      <c r="M310" s="50" t="str">
        <f>C310&amp;C311&amp;C312&amp;C313&amp;C314&amp;A315</f>
        <v>RRRRG0</v>
      </c>
      <c r="N310" s="50" t="str">
        <f>B316</f>
        <v>B</v>
      </c>
      <c r="O310" s="50" t="str">
        <f>C316</f>
        <v>G</v>
      </c>
      <c r="P310" s="50"/>
      <c r="Q310" s="50" t="str">
        <f>B310&amp;B311&amp;B312&amp;B313&amp;B314&amp;B315</f>
        <v>SSBSBS</v>
      </c>
      <c r="R310" s="119" t="str">
        <f>C310&amp;C311&amp;C312&amp;C313&amp;C314&amp;C315</f>
        <v>RRRRGR</v>
      </c>
      <c r="S310" s="119" t="str">
        <f>B316</f>
        <v>B</v>
      </c>
      <c r="T310" s="119" t="str">
        <f>C316</f>
        <v>G</v>
      </c>
      <c r="U310" s="119"/>
      <c r="V310" s="119" t="str">
        <f>B310&amp;B311&amp;B312&amp;B313&amp;B314</f>
        <v>SSBSB</v>
      </c>
      <c r="W310" s="119" t="str">
        <f>C310&amp;C311&amp;C312&amp;C313&amp;C314</f>
        <v>RRRRG</v>
      </c>
      <c r="X310" s="119" t="str">
        <f>B315</f>
        <v>S</v>
      </c>
      <c r="Y310" s="119" t="str">
        <f>C315</f>
        <v>R</v>
      </c>
      <c r="Z310" s="50"/>
      <c r="AC310" s="50" t="str">
        <f>IF(F310=$AB$1,H310&amp;I310,"")</f>
        <v/>
      </c>
      <c r="AD310" s="123" t="str">
        <f>IF(F310=$AB$1,J310,"")</f>
        <v/>
      </c>
      <c r="AF310" s="124" t="str">
        <f>IF(G310=$AE$1,J310,"")</f>
        <v/>
      </c>
      <c r="AG310" s="124"/>
    </row>
    <row r="311" spans="8:8" ht="35.1">
      <c r="A311" s="118">
        <v>2.0</v>
      </c>
      <c r="B311" s="50" t="str">
        <f>IF(A311&gt;=0,IF(A311&lt;=4,"S",IF(A311&lt;=9,"B"," "))," ")</f>
        <v>S</v>
      </c>
      <c r="C311" s="50" t="str">
        <f>IF(MOD(A311,2)=0,"R","G")</f>
        <v>R</v>
      </c>
      <c r="D311" s="50">
        <v>1.0</v>
      </c>
      <c r="F311" s="50" t="str">
        <f>B311&amp;B312&amp;B313&amp;B314&amp;B315&amp;A316</f>
        <v>SBSBS7</v>
      </c>
      <c r="G311" s="50" t="str">
        <f>C311&amp;C312&amp;C313&amp;C314&amp;C315&amp;A316</f>
        <v>RRRGR7</v>
      </c>
      <c r="H311" s="50" t="str">
        <f>B317</f>
        <v>B</v>
      </c>
      <c r="I311" s="50" t="str">
        <f>C317</f>
        <v>R</v>
      </c>
      <c r="J311" s="50">
        <f>A317</f>
        <v>8.0</v>
      </c>
      <c r="L311" s="50" t="str">
        <f>B311&amp;B312&amp;B313&amp;B314&amp;B315&amp;A316</f>
        <v>SBSBS7</v>
      </c>
      <c r="M311" s="50" t="str">
        <f>C311&amp;C312&amp;C313&amp;C314&amp;C315&amp;A316</f>
        <v>RRRGR7</v>
      </c>
      <c r="N311" s="50" t="str">
        <f>B317</f>
        <v>B</v>
      </c>
      <c r="O311" s="50" t="str">
        <f>C317</f>
        <v>R</v>
      </c>
      <c r="P311" s="50"/>
      <c r="Q311" s="50" t="str">
        <f>B311&amp;B312&amp;B313&amp;B314&amp;B315&amp;B316</f>
        <v>SBSBSB</v>
      </c>
      <c r="R311" s="119" t="str">
        <f>C311&amp;C312&amp;C313&amp;C314&amp;C315&amp;C316</f>
        <v>RRRGRG</v>
      </c>
      <c r="S311" s="119" t="str">
        <f>B317</f>
        <v>B</v>
      </c>
      <c r="T311" s="119" t="str">
        <f>C317</f>
        <v>R</v>
      </c>
      <c r="U311" s="119"/>
      <c r="V311" s="119" t="str">
        <f>B311&amp;B312&amp;B313&amp;B314&amp;B315</f>
        <v>SBSBS</v>
      </c>
      <c r="W311" s="119" t="str">
        <f>C311&amp;C312&amp;C313&amp;C314&amp;C315</f>
        <v>RRRGR</v>
      </c>
      <c r="X311" s="119" t="str">
        <f>B316</f>
        <v>B</v>
      </c>
      <c r="Y311" s="119" t="str">
        <f>C316</f>
        <v>G</v>
      </c>
      <c r="Z311" s="50"/>
      <c r="AC311" s="50" t="str">
        <f>IF(F311=$AB$1,H311&amp;I311,"")</f>
        <v/>
      </c>
      <c r="AD311" s="123" t="str">
        <f>IF(F311=$AB$1,J311,"")</f>
        <v/>
      </c>
      <c r="AF311" s="124" t="str">
        <f>IF(G311=$AE$1,J311,"")</f>
        <v/>
      </c>
      <c r="AG311" s="124"/>
    </row>
    <row r="312" spans="8:8" ht="35.1">
      <c r="A312" s="118">
        <v>8.0</v>
      </c>
      <c r="B312" s="50" t="str">
        <f>IF(A312&gt;=0,IF(A312&lt;=4,"S",IF(A312&lt;=9,"B"," "))," ")</f>
        <v>B</v>
      </c>
      <c r="C312" s="50" t="str">
        <f>IF(MOD(A312,2)=0,"R","G")</f>
        <v>R</v>
      </c>
      <c r="D312" s="50">
        <v>2.0</v>
      </c>
      <c r="F312" s="50" t="str">
        <f>B312&amp;B313&amp;B314&amp;B315&amp;B316&amp;A317</f>
        <v>BSBSB8</v>
      </c>
      <c r="G312" s="50" t="str">
        <f>C312&amp;C313&amp;C314&amp;C315&amp;C316&amp;A317</f>
        <v>RRGRG8</v>
      </c>
      <c r="H312" s="50" t="str">
        <f>B318</f>
        <v>S</v>
      </c>
      <c r="I312" s="50" t="str">
        <f>C318</f>
        <v>R</v>
      </c>
      <c r="J312" s="50">
        <f>A318</f>
        <v>2.0</v>
      </c>
      <c r="L312" s="50" t="str">
        <f>B312&amp;B313&amp;B314&amp;B315&amp;B316&amp;A317</f>
        <v>BSBSB8</v>
      </c>
      <c r="M312" s="50" t="str">
        <f>C312&amp;C313&amp;C314&amp;C315&amp;C316&amp;A317</f>
        <v>RRGRG8</v>
      </c>
      <c r="N312" s="50" t="str">
        <f>B318</f>
        <v>S</v>
      </c>
      <c r="O312" s="50" t="str">
        <f>C318</f>
        <v>R</v>
      </c>
      <c r="P312" s="50"/>
      <c r="Q312" s="50" t="str">
        <f>B312&amp;B313&amp;B314&amp;B315&amp;B316&amp;B317</f>
        <v>BSBSBB</v>
      </c>
      <c r="R312" s="119" t="str">
        <f>C312&amp;C313&amp;C314&amp;C315&amp;C316&amp;C317</f>
        <v>RRGRGR</v>
      </c>
      <c r="S312" s="119" t="str">
        <f>B318</f>
        <v>S</v>
      </c>
      <c r="T312" s="119" t="str">
        <f>C318</f>
        <v>R</v>
      </c>
      <c r="U312" s="119"/>
      <c r="V312" s="119" t="str">
        <f>B312&amp;B313&amp;B314&amp;B315&amp;B316</f>
        <v>BSBSB</v>
      </c>
      <c r="W312" s="119" t="str">
        <f>C312&amp;C313&amp;C314&amp;C315&amp;C316</f>
        <v>RRGRG</v>
      </c>
      <c r="X312" s="119" t="str">
        <f>B317</f>
        <v>B</v>
      </c>
      <c r="Y312" s="119" t="str">
        <f>C317</f>
        <v>R</v>
      </c>
      <c r="Z312" s="50"/>
      <c r="AC312" s="50" t="str">
        <f>IF(F312=$AB$1,H312&amp;I312,"")</f>
        <v/>
      </c>
      <c r="AD312" s="123" t="str">
        <f>IF(F312=$AB$1,J312,"")</f>
        <v/>
      </c>
      <c r="AF312" s="124" t="str">
        <f>IF(G312=$AE$1,J312,"")</f>
        <v/>
      </c>
      <c r="AG312" s="124"/>
    </row>
    <row r="313" spans="8:8" ht="35.1">
      <c r="A313" s="118">
        <v>0.0</v>
      </c>
      <c r="B313" s="50" t="str">
        <f>IF(A313&gt;=0,IF(A313&lt;=4,"S",IF(A313&lt;=9,"B"," "))," ")</f>
        <v>S</v>
      </c>
      <c r="C313" s="50" t="str">
        <f>IF(MOD(A313,2)=0,"R","G")</f>
        <v>R</v>
      </c>
      <c r="D313" s="50">
        <v>3.0</v>
      </c>
      <c r="F313" s="50" t="str">
        <f>B313&amp;B314&amp;B315&amp;B316&amp;B317&amp;A318</f>
        <v>SBSBB2</v>
      </c>
      <c r="G313" s="50" t="str">
        <f>C313&amp;C314&amp;C315&amp;C316&amp;C317&amp;A318</f>
        <v>RGRGR2</v>
      </c>
      <c r="H313" s="50" t="str">
        <f>B319</f>
        <v>B</v>
      </c>
      <c r="I313" s="50" t="str">
        <f>C319</f>
        <v>G</v>
      </c>
      <c r="J313" s="50">
        <f>A319</f>
        <v>7.0</v>
      </c>
      <c r="L313" s="50" t="str">
        <f>B313&amp;B314&amp;B315&amp;B316&amp;B317&amp;A318</f>
        <v>SBSBB2</v>
      </c>
      <c r="M313" s="50" t="str">
        <f>C313&amp;C314&amp;C315&amp;C316&amp;C317&amp;A318</f>
        <v>RGRGR2</v>
      </c>
      <c r="N313" s="50" t="str">
        <f>B319</f>
        <v>B</v>
      </c>
      <c r="O313" s="50" t="str">
        <f>C319</f>
        <v>G</v>
      </c>
      <c r="P313" s="50"/>
      <c r="Q313" s="50" t="str">
        <f>B313&amp;B314&amp;B315&amp;B316&amp;B317&amp;B318</f>
        <v>SBSBBS</v>
      </c>
      <c r="R313" s="119" t="str">
        <f>C313&amp;C314&amp;C315&amp;C316&amp;C317&amp;C318</f>
        <v>RGRGRR</v>
      </c>
      <c r="S313" s="119" t="str">
        <f>B319</f>
        <v>B</v>
      </c>
      <c r="T313" s="119" t="str">
        <f>C319</f>
        <v>G</v>
      </c>
      <c r="U313" s="119"/>
      <c r="V313" s="119" t="str">
        <f>B313&amp;B314&amp;B315&amp;B316&amp;B317</f>
        <v>SBSBB</v>
      </c>
      <c r="W313" s="119" t="str">
        <f>C313&amp;C314&amp;C315&amp;C316&amp;C317</f>
        <v>RGRGR</v>
      </c>
      <c r="X313" s="119" t="str">
        <f>B318</f>
        <v>S</v>
      </c>
      <c r="Y313" s="119" t="str">
        <f>C318</f>
        <v>R</v>
      </c>
      <c r="Z313" s="50"/>
      <c r="AC313" s="50" t="str">
        <f>IF(F313=$AB$1,H313&amp;I313,"")</f>
        <v/>
      </c>
      <c r="AD313" s="123" t="str">
        <f>IF(F313=$AB$1,J313,"")</f>
        <v/>
      </c>
      <c r="AF313" s="124" t="str">
        <f>IF(G313=$AE$1,J313,"")</f>
        <v/>
      </c>
      <c r="AG313" s="124"/>
    </row>
    <row r="314" spans="8:8" ht="35.1">
      <c r="A314" s="118">
        <v>5.0</v>
      </c>
      <c r="B314" s="50" t="str">
        <f>IF(A314&gt;=0,IF(A314&lt;=4,"S",IF(A314&lt;=9,"B"," "))," ")</f>
        <v>B</v>
      </c>
      <c r="C314" s="50" t="str">
        <f>IF(MOD(A314,2)=0,"R","G")</f>
        <v>G</v>
      </c>
      <c r="D314" s="50">
        <v>4.0</v>
      </c>
      <c r="F314" s="50" t="str">
        <f>B314&amp;B315&amp;B316&amp;B317&amp;B318&amp;A319</f>
        <v>BSBBS7</v>
      </c>
      <c r="G314" s="50" t="str">
        <f>C314&amp;C315&amp;C316&amp;C317&amp;C318&amp;A319</f>
        <v>GRGRR7</v>
      </c>
      <c r="H314" s="50" t="str">
        <f>B320</f>
        <v>S</v>
      </c>
      <c r="I314" s="50" t="str">
        <f>C320</f>
        <v>G</v>
      </c>
      <c r="J314" s="50">
        <f>A320</f>
        <v>3.0</v>
      </c>
      <c r="L314" s="50" t="str">
        <f>B314&amp;B315&amp;B316&amp;B317&amp;B318&amp;A319</f>
        <v>BSBBS7</v>
      </c>
      <c r="M314" s="50" t="str">
        <f>C314&amp;C315&amp;C316&amp;C317&amp;C318&amp;A319</f>
        <v>GRGRR7</v>
      </c>
      <c r="N314" s="50" t="str">
        <f>B320</f>
        <v>S</v>
      </c>
      <c r="O314" s="50" t="str">
        <f>C320</f>
        <v>G</v>
      </c>
      <c r="P314" s="50"/>
      <c r="Q314" s="50" t="str">
        <f>B314&amp;B315&amp;B316&amp;B317&amp;B318&amp;B319</f>
        <v>BSBBSB</v>
      </c>
      <c r="R314" s="119" t="str">
        <f>C314&amp;C315&amp;C316&amp;C317&amp;C318&amp;C319</f>
        <v>GRGRRG</v>
      </c>
      <c r="S314" s="119" t="str">
        <f>B320</f>
        <v>S</v>
      </c>
      <c r="T314" s="119" t="str">
        <f>C320</f>
        <v>G</v>
      </c>
      <c r="U314" s="119"/>
      <c r="V314" s="119" t="str">
        <f>B314&amp;B315&amp;B316&amp;B317&amp;B318</f>
        <v>BSBBS</v>
      </c>
      <c r="W314" s="119" t="str">
        <f>C314&amp;C315&amp;C316&amp;C317&amp;C318</f>
        <v>GRGRR</v>
      </c>
      <c r="X314" s="119" t="str">
        <f>B319</f>
        <v>B</v>
      </c>
      <c r="Y314" s="119" t="str">
        <f>C319</f>
        <v>G</v>
      </c>
      <c r="Z314" s="50"/>
      <c r="AC314" s="50" t="str">
        <f>IF(F314=$AB$1,H314&amp;I314,"")</f>
        <v/>
      </c>
      <c r="AD314" s="123" t="str">
        <f>IF(F314=$AB$1,J314,"")</f>
        <v/>
      </c>
      <c r="AF314" s="124" t="str">
        <f>IF(G314=$AE$1,J314,"")</f>
        <v/>
      </c>
      <c r="AG314" s="124"/>
    </row>
    <row r="315" spans="8:8" ht="35.1">
      <c r="A315" s="118">
        <v>0.0</v>
      </c>
      <c r="B315" s="50" t="str">
        <f>IF(A315&gt;=0,IF(A315&lt;=4,"S",IF(A315&lt;=9,"B"," "))," ")</f>
        <v>S</v>
      </c>
      <c r="C315" s="50" t="str">
        <f>IF(MOD(A315,2)=0,"R","G")</f>
        <v>R</v>
      </c>
      <c r="D315" s="50">
        <v>5.0</v>
      </c>
      <c r="F315" s="50" t="str">
        <f>B315&amp;B316&amp;B317&amp;B318&amp;B319&amp;A320</f>
        <v>SBBSB3</v>
      </c>
      <c r="G315" s="50" t="str">
        <f>C315&amp;C316&amp;C317&amp;C318&amp;C319&amp;A320</f>
        <v>RGRRG3</v>
      </c>
      <c r="H315" s="50" t="str">
        <f>B321</f>
        <v>B</v>
      </c>
      <c r="I315" s="50" t="str">
        <f>C321</f>
        <v>G</v>
      </c>
      <c r="J315" s="50">
        <f>A321</f>
        <v>9.0</v>
      </c>
      <c r="L315" s="50" t="str">
        <f>B315&amp;B316&amp;B317&amp;B318&amp;B319&amp;A320</f>
        <v>SBBSB3</v>
      </c>
      <c r="M315" s="50" t="str">
        <f>C315&amp;C316&amp;C317&amp;C318&amp;C319&amp;A320</f>
        <v>RGRRG3</v>
      </c>
      <c r="N315" s="50" t="str">
        <f>B321</f>
        <v>B</v>
      </c>
      <c r="O315" s="50" t="str">
        <f>C321</f>
        <v>G</v>
      </c>
      <c r="P315" s="50"/>
      <c r="Q315" s="50" t="str">
        <f>B315&amp;B316&amp;B317&amp;B318&amp;B319&amp;B320</f>
        <v>SBBSBS</v>
      </c>
      <c r="R315" s="119" t="str">
        <f>C315&amp;C316&amp;C317&amp;C318&amp;C319&amp;C320</f>
        <v>RGRRGG</v>
      </c>
      <c r="S315" s="119" t="str">
        <f>B321</f>
        <v>B</v>
      </c>
      <c r="T315" s="119" t="str">
        <f>C321</f>
        <v>G</v>
      </c>
      <c r="U315" s="119"/>
      <c r="V315" s="119" t="str">
        <f>B315&amp;B316&amp;B317&amp;B318&amp;B319</f>
        <v>SBBSB</v>
      </c>
      <c r="W315" s="119" t="str">
        <f>C315&amp;C316&amp;C317&amp;C318&amp;C319</f>
        <v>RGRRG</v>
      </c>
      <c r="X315" s="119" t="str">
        <f>B320</f>
        <v>S</v>
      </c>
      <c r="Y315" s="119" t="str">
        <f>C320</f>
        <v>G</v>
      </c>
      <c r="Z315" s="50"/>
      <c r="AC315" s="50" t="str">
        <f>IF(F315=$AB$1,H315&amp;I315,"")</f>
        <v/>
      </c>
      <c r="AD315" s="123" t="str">
        <f>IF(F315=$AB$1,J315,"")</f>
        <v/>
      </c>
      <c r="AF315" s="124" t="str">
        <f>IF(G315=$AE$1,J315,"")</f>
        <v/>
      </c>
      <c r="AG315" s="124"/>
    </row>
    <row r="316" spans="8:8" ht="35.1">
      <c r="A316" s="118">
        <v>7.0</v>
      </c>
      <c r="B316" s="50" t="str">
        <f>IF(A316&gt;=0,IF(A316&lt;=4,"S",IF(A316&lt;=9,"B"," "))," ")</f>
        <v>B</v>
      </c>
      <c r="C316" s="50" t="str">
        <f>IF(MOD(A316,2)=0,"R","G")</f>
        <v>G</v>
      </c>
      <c r="D316" s="50">
        <v>6.0</v>
      </c>
      <c r="F316" s="50" t="str">
        <f>B316&amp;B317&amp;B318&amp;B319&amp;B320&amp;A321</f>
        <v>BBSBS9</v>
      </c>
      <c r="G316" s="50" t="str">
        <f>C316&amp;C317&amp;C318&amp;C319&amp;C320&amp;A321</f>
        <v>GRRGG9</v>
      </c>
      <c r="H316" s="50" t="str">
        <f>B322</f>
        <v>S</v>
      </c>
      <c r="I316" s="50" t="str">
        <f>C322</f>
        <v>G</v>
      </c>
      <c r="J316" s="50">
        <f>A322</f>
        <v>1.0</v>
      </c>
      <c r="L316" s="50" t="str">
        <f>B316&amp;B317&amp;B318&amp;B319&amp;B320&amp;A321</f>
        <v>BBSBS9</v>
      </c>
      <c r="M316" s="50" t="str">
        <f>C316&amp;C317&amp;C318&amp;C319&amp;C320&amp;A321</f>
        <v>GRRGG9</v>
      </c>
      <c r="N316" s="50" t="str">
        <f>B322</f>
        <v>S</v>
      </c>
      <c r="O316" s="50" t="str">
        <f>C322</f>
        <v>G</v>
      </c>
      <c r="P316" s="50"/>
      <c r="Q316" s="50" t="str">
        <f>B316&amp;B317&amp;B318&amp;B319&amp;B320&amp;B321</f>
        <v>BBSBSB</v>
      </c>
      <c r="R316" s="119" t="str">
        <f>C316&amp;C317&amp;C318&amp;C319&amp;C320&amp;C321</f>
        <v>GRRGGG</v>
      </c>
      <c r="S316" s="119" t="str">
        <f>B322</f>
        <v>S</v>
      </c>
      <c r="T316" s="119" t="str">
        <f>C322</f>
        <v>G</v>
      </c>
      <c r="U316" s="119"/>
      <c r="V316" s="119" t="str">
        <f>B316&amp;B317&amp;B318&amp;B319&amp;B320</f>
        <v>BBSBS</v>
      </c>
      <c r="W316" s="119" t="str">
        <f>C316&amp;C317&amp;C318&amp;C319&amp;C320</f>
        <v>GRRGG</v>
      </c>
      <c r="X316" s="119" t="str">
        <f>B321</f>
        <v>B</v>
      </c>
      <c r="Y316" s="119" t="str">
        <f>C321</f>
        <v>G</v>
      </c>
      <c r="Z316" s="50"/>
      <c r="AC316" s="50" t="str">
        <f>IF(F316=$AB$1,H316&amp;I316,"")</f>
        <v/>
      </c>
      <c r="AD316" s="123" t="str">
        <f>IF(F316=$AB$1,J316,"")</f>
        <v/>
      </c>
      <c r="AF316" s="124" t="str">
        <f>IF(G316=$AE$1,J316,"")</f>
        <v/>
      </c>
      <c r="AG316" s="124"/>
    </row>
    <row r="317" spans="8:8" ht="35.1">
      <c r="A317" s="118">
        <v>8.0</v>
      </c>
      <c r="B317" s="50" t="str">
        <f>IF(A317&gt;=0,IF(A317&lt;=4,"S",IF(A317&lt;=9,"B"," "))," ")</f>
        <v>B</v>
      </c>
      <c r="C317" s="50" t="str">
        <f>IF(MOD(A317,2)=0,"R","G")</f>
        <v>R</v>
      </c>
      <c r="D317" s="50">
        <v>7.0</v>
      </c>
      <c r="F317" s="50" t="str">
        <f>B317&amp;B318&amp;B319&amp;B320&amp;B321&amp;A322</f>
        <v>BSBSB1</v>
      </c>
      <c r="G317" s="50" t="str">
        <f>C317&amp;C318&amp;C319&amp;C320&amp;C321&amp;A322</f>
        <v>RRGGG1</v>
      </c>
      <c r="H317" s="50" t="str">
        <f>B323</f>
        <v>B</v>
      </c>
      <c r="I317" s="50" t="str">
        <f>C323</f>
        <v>R</v>
      </c>
      <c r="J317" s="50">
        <f>A323</f>
        <v>8.0</v>
      </c>
      <c r="L317" s="50" t="str">
        <f>B317&amp;B318&amp;B319&amp;B320&amp;B321&amp;A322</f>
        <v>BSBSB1</v>
      </c>
      <c r="M317" s="50" t="str">
        <f>C317&amp;C318&amp;C319&amp;C320&amp;C321&amp;A322</f>
        <v>RRGGG1</v>
      </c>
      <c r="N317" s="50" t="str">
        <f>B323</f>
        <v>B</v>
      </c>
      <c r="O317" s="50" t="str">
        <f>C323</f>
        <v>R</v>
      </c>
      <c r="P317" s="50"/>
      <c r="Q317" s="50" t="str">
        <f>B317&amp;B318&amp;B319&amp;B320&amp;B321&amp;B322</f>
        <v>BSBSBS</v>
      </c>
      <c r="R317" s="119" t="str">
        <f>C317&amp;C318&amp;C319&amp;C320&amp;C321&amp;C322</f>
        <v>RRGGGG</v>
      </c>
      <c r="S317" s="119" t="str">
        <f>B323</f>
        <v>B</v>
      </c>
      <c r="T317" s="119" t="str">
        <f>C323</f>
        <v>R</v>
      </c>
      <c r="U317" s="119"/>
      <c r="V317" s="119" t="str">
        <f>B317&amp;B318&amp;B319&amp;B320&amp;B321</f>
        <v>BSBSB</v>
      </c>
      <c r="W317" s="119" t="str">
        <f>C317&amp;C318&amp;C319&amp;C320&amp;C321</f>
        <v>RRGGG</v>
      </c>
      <c r="X317" s="119" t="str">
        <f>B322</f>
        <v>S</v>
      </c>
      <c r="Y317" s="119" t="str">
        <f>C322</f>
        <v>G</v>
      </c>
      <c r="Z317" s="50"/>
      <c r="AC317" s="50" t="str">
        <f>IF(F317=$AB$1,H317&amp;I317,"")</f>
        <v/>
      </c>
      <c r="AD317" s="123" t="str">
        <f>IF(F317=$AB$1,J317,"")</f>
        <v/>
      </c>
      <c r="AF317" s="124" t="str">
        <f>IF(G317=$AE$1,J317,"")</f>
        <v/>
      </c>
      <c r="AG317" s="124"/>
    </row>
    <row r="318" spans="8:8" ht="35.1">
      <c r="A318" s="118">
        <v>2.0</v>
      </c>
      <c r="B318" s="50" t="str">
        <f>IF(A318&gt;=0,IF(A318&lt;=4,"S",IF(A318&lt;=9,"B"," "))," ")</f>
        <v>S</v>
      </c>
      <c r="C318" s="50" t="str">
        <f>IF(MOD(A318,2)=0,"R","G")</f>
        <v>R</v>
      </c>
      <c r="D318" s="50">
        <v>8.0</v>
      </c>
      <c r="F318" s="50" t="str">
        <f>B318&amp;B319&amp;B320&amp;B321&amp;B322&amp;A323</f>
        <v>SBSBS8</v>
      </c>
      <c r="G318" s="50" t="str">
        <f>C318&amp;C319&amp;C320&amp;C321&amp;C322&amp;A323</f>
        <v>RGGGG8</v>
      </c>
      <c r="H318" s="50" t="str">
        <f>B324</f>
        <v>S</v>
      </c>
      <c r="I318" s="50" t="str">
        <f>C324</f>
        <v>R</v>
      </c>
      <c r="J318" s="50">
        <f>A324</f>
        <v>4.0</v>
      </c>
      <c r="L318" s="50" t="str">
        <f>B318&amp;B319&amp;B320&amp;B321&amp;B322&amp;A323</f>
        <v>SBSBS8</v>
      </c>
      <c r="M318" s="50" t="str">
        <f>C318&amp;C319&amp;C320&amp;C321&amp;C322&amp;A323</f>
        <v>RGGGG8</v>
      </c>
      <c r="N318" s="50" t="str">
        <f>B324</f>
        <v>S</v>
      </c>
      <c r="O318" s="50" t="str">
        <f>C324</f>
        <v>R</v>
      </c>
      <c r="P318" s="50"/>
      <c r="Q318" s="50" t="str">
        <f>B318&amp;B319&amp;B320&amp;B321&amp;B322&amp;B323</f>
        <v>SBSBSB</v>
      </c>
      <c r="R318" s="119" t="str">
        <f>C318&amp;C319&amp;C320&amp;C321&amp;C322&amp;C323</f>
        <v>RGGGGR</v>
      </c>
      <c r="S318" s="119" t="str">
        <f>B324</f>
        <v>S</v>
      </c>
      <c r="T318" s="119" t="str">
        <f>C324</f>
        <v>R</v>
      </c>
      <c r="U318" s="119"/>
      <c r="V318" s="119" t="str">
        <f>B318&amp;B319&amp;B320&amp;B321&amp;B322</f>
        <v>SBSBS</v>
      </c>
      <c r="W318" s="119" t="str">
        <f>C318&amp;C319&amp;C320&amp;C321&amp;C322</f>
        <v>RGGGG</v>
      </c>
      <c r="X318" s="119" t="str">
        <f>B323</f>
        <v>B</v>
      </c>
      <c r="Y318" s="119" t="str">
        <f>C323</f>
        <v>R</v>
      </c>
      <c r="Z318" s="50"/>
      <c r="AC318" s="50" t="str">
        <f>IF(F318=$AB$1,H318&amp;I318,"")</f>
        <v/>
      </c>
      <c r="AD318" s="123" t="str">
        <f>IF(F318=$AB$1,J318,"")</f>
        <v/>
      </c>
      <c r="AF318" s="124" t="str">
        <f>IF(G318=$AE$1,J318,"")</f>
        <v/>
      </c>
      <c r="AG318" s="124"/>
    </row>
    <row r="319" spans="8:8" ht="35.1">
      <c r="A319" s="118">
        <v>7.0</v>
      </c>
      <c r="B319" s="50" t="str">
        <f>IF(A319&gt;=0,IF(A319&lt;=4,"S",IF(A319&lt;=9,"B"," "))," ")</f>
        <v>B</v>
      </c>
      <c r="C319" s="50" t="str">
        <f>IF(MOD(A319,2)=0,"R","G")</f>
        <v>G</v>
      </c>
      <c r="D319" s="50">
        <v>9.0</v>
      </c>
      <c r="F319" s="50" t="str">
        <f>B319&amp;B320&amp;B321&amp;B322&amp;B323&amp;A324</f>
        <v>BSBSB4</v>
      </c>
      <c r="G319" s="50" t="str">
        <f>C319&amp;C320&amp;C321&amp;C322&amp;C323&amp;A324</f>
        <v>GGGGR4</v>
      </c>
      <c r="H319" s="50" t="str">
        <f>B325</f>
        <v>B</v>
      </c>
      <c r="I319" s="50" t="str">
        <f>C325</f>
        <v>G</v>
      </c>
      <c r="J319" s="50">
        <f>A325</f>
        <v>7.0</v>
      </c>
      <c r="L319" s="50" t="str">
        <f>B319&amp;B320&amp;B321&amp;B322&amp;B323&amp;A324</f>
        <v>BSBSB4</v>
      </c>
      <c r="M319" s="50" t="str">
        <f>C319&amp;C320&amp;C321&amp;C322&amp;C323&amp;A324</f>
        <v>GGGGR4</v>
      </c>
      <c r="N319" s="50" t="str">
        <f>B325</f>
        <v>B</v>
      </c>
      <c r="O319" s="50" t="str">
        <f>C325</f>
        <v>G</v>
      </c>
      <c r="P319" s="50"/>
      <c r="Q319" s="50" t="str">
        <f>B319&amp;B320&amp;B321&amp;B322&amp;B323&amp;B324</f>
        <v>BSBSBS</v>
      </c>
      <c r="R319" s="119" t="str">
        <f>C319&amp;C320&amp;C321&amp;C322&amp;C323&amp;C324</f>
        <v>GGGGRR</v>
      </c>
      <c r="S319" s="119" t="str">
        <f>B325</f>
        <v>B</v>
      </c>
      <c r="T319" s="119" t="str">
        <f>C325</f>
        <v>G</v>
      </c>
      <c r="U319" s="119"/>
      <c r="V319" s="119" t="str">
        <f>B319&amp;B320&amp;B321&amp;B322&amp;B323</f>
        <v>BSBSB</v>
      </c>
      <c r="W319" s="119" t="str">
        <f>C319&amp;C320&amp;C321&amp;C322&amp;C323</f>
        <v>GGGGR</v>
      </c>
      <c r="X319" s="119" t="str">
        <f>B324</f>
        <v>S</v>
      </c>
      <c r="Y319" s="119" t="str">
        <f>C324</f>
        <v>R</v>
      </c>
      <c r="Z319" s="50"/>
      <c r="AC319" s="50" t="str">
        <f>IF(F319=$AB$1,H319&amp;I319,"")</f>
        <v/>
      </c>
      <c r="AD319" s="123" t="str">
        <f>IF(F319=$AB$1,J319,"")</f>
        <v/>
      </c>
      <c r="AF319" s="124" t="str">
        <f>IF(G319=$AE$1,J319,"")</f>
        <v/>
      </c>
      <c r="AG319" s="124"/>
    </row>
    <row r="320" spans="8:8" ht="35.1">
      <c r="A320" s="118">
        <v>3.0</v>
      </c>
      <c r="B320" s="50" t="str">
        <f>IF(A320&gt;=0,IF(A320&lt;=4,"S",IF(A320&lt;=9,"B"," "))," ")</f>
        <v>S</v>
      </c>
      <c r="C320" s="50" t="str">
        <f>IF(MOD(A320,2)=0,"R","G")</f>
        <v>G</v>
      </c>
      <c r="D320" s="50">
        <v>0.0</v>
      </c>
      <c r="F320" s="50" t="str">
        <f>B320&amp;B321&amp;B322&amp;B323&amp;B324&amp;A325</f>
        <v>SBSBS7</v>
      </c>
      <c r="G320" s="50" t="str">
        <f>C320&amp;C321&amp;C322&amp;C323&amp;C324&amp;A325</f>
        <v>GGGRR7</v>
      </c>
      <c r="H320" s="50" t="str">
        <f>B326</f>
        <v>S</v>
      </c>
      <c r="I320" s="50" t="str">
        <f>C326</f>
        <v>G</v>
      </c>
      <c r="J320" s="50">
        <f>A326</f>
        <v>1.0</v>
      </c>
      <c r="L320" s="50" t="str">
        <f>B320&amp;B321&amp;B322&amp;B323&amp;B324&amp;A325</f>
        <v>SBSBS7</v>
      </c>
      <c r="M320" s="50" t="str">
        <f>C320&amp;C321&amp;C322&amp;C323&amp;C324&amp;A325</f>
        <v>GGGRR7</v>
      </c>
      <c r="N320" s="50" t="str">
        <f>B326</f>
        <v>S</v>
      </c>
      <c r="O320" s="50" t="str">
        <f>C326</f>
        <v>G</v>
      </c>
      <c r="P320" s="50"/>
      <c r="Q320" s="50" t="str">
        <f>B320&amp;B321&amp;B322&amp;B323&amp;B324&amp;B325</f>
        <v>SBSBSB</v>
      </c>
      <c r="R320" s="119" t="str">
        <f>C320&amp;C321&amp;C322&amp;C323&amp;C324&amp;C325</f>
        <v>GGGRRG</v>
      </c>
      <c r="S320" s="119" t="str">
        <f>B326</f>
        <v>S</v>
      </c>
      <c r="T320" s="119" t="str">
        <f>C326</f>
        <v>G</v>
      </c>
      <c r="U320" s="119"/>
      <c r="V320" s="119" t="str">
        <f>B320&amp;B321&amp;B322&amp;B323&amp;B324</f>
        <v>SBSBS</v>
      </c>
      <c r="W320" s="119" t="str">
        <f>C320&amp;C321&amp;C322&amp;C323&amp;C324</f>
        <v>GGGRR</v>
      </c>
      <c r="X320" s="119" t="str">
        <f>B325</f>
        <v>B</v>
      </c>
      <c r="Y320" s="119" t="str">
        <f>C325</f>
        <v>G</v>
      </c>
      <c r="Z320" s="50"/>
      <c r="AC320" s="50" t="str">
        <f>IF(F320=$AB$1,H320&amp;I320,"")</f>
        <v/>
      </c>
      <c r="AD320" s="123" t="str">
        <f>IF(F320=$AB$1,J320,"")</f>
        <v/>
      </c>
      <c r="AF320" s="124" t="str">
        <f>IF(G320=$AE$1,J320,"")</f>
        <v/>
      </c>
      <c r="AG320" s="124"/>
    </row>
    <row r="321" spans="8:8" ht="35.1">
      <c r="A321" s="118">
        <v>9.0</v>
      </c>
      <c r="B321" s="50" t="str">
        <f>IF(A321&gt;=0,IF(A321&lt;=4,"S",IF(A321&lt;=9,"B"," "))," ")</f>
        <v>B</v>
      </c>
      <c r="C321" s="50" t="str">
        <f>IF(MOD(A321,2)=0,"R","G")</f>
        <v>G</v>
      </c>
      <c r="D321" s="50">
        <v>1.0</v>
      </c>
      <c r="F321" s="50" t="str">
        <f>B321&amp;B322&amp;B323&amp;B324&amp;B325&amp;A326</f>
        <v>BSBSB1</v>
      </c>
      <c r="G321" s="50" t="str">
        <f>C321&amp;C322&amp;C323&amp;C324&amp;C325&amp;A326</f>
        <v>GGRRG1</v>
      </c>
      <c r="H321" s="50" t="str">
        <f>B327</f>
        <v>B</v>
      </c>
      <c r="I321" s="50" t="str">
        <f>C327</f>
        <v>G</v>
      </c>
      <c r="J321" s="50">
        <f>A327</f>
        <v>5.0</v>
      </c>
      <c r="L321" s="50" t="str">
        <f>B321&amp;B322&amp;B323&amp;B324&amp;B325&amp;A326</f>
        <v>BSBSB1</v>
      </c>
      <c r="M321" s="50" t="str">
        <f>C321&amp;C322&amp;C323&amp;C324&amp;C325&amp;A326</f>
        <v>GGRRG1</v>
      </c>
      <c r="N321" s="50" t="str">
        <f>B327</f>
        <v>B</v>
      </c>
      <c r="O321" s="50" t="str">
        <f>C327</f>
        <v>G</v>
      </c>
      <c r="P321" s="50"/>
      <c r="Q321" s="50" t="str">
        <f>B321&amp;B322&amp;B323&amp;B324&amp;B325&amp;B326</f>
        <v>BSBSBS</v>
      </c>
      <c r="R321" s="119" t="str">
        <f>C321&amp;C322&amp;C323&amp;C324&amp;C325&amp;C326</f>
        <v>GGRRGG</v>
      </c>
      <c r="S321" s="119" t="str">
        <f>B327</f>
        <v>B</v>
      </c>
      <c r="T321" s="119" t="str">
        <f>C327</f>
        <v>G</v>
      </c>
      <c r="U321" s="119"/>
      <c r="V321" s="119" t="str">
        <f>B321&amp;B322&amp;B323&amp;B324&amp;B325</f>
        <v>BSBSB</v>
      </c>
      <c r="W321" s="119" t="str">
        <f>C321&amp;C322&amp;C323&amp;C324&amp;C325</f>
        <v>GGRRG</v>
      </c>
      <c r="X321" s="119" t="str">
        <f>B326</f>
        <v>S</v>
      </c>
      <c r="Y321" s="119" t="str">
        <f>C326</f>
        <v>G</v>
      </c>
      <c r="Z321" s="50"/>
      <c r="AC321" s="50" t="str">
        <f>IF(F321=$AB$1,H321&amp;I321,"")</f>
        <v/>
      </c>
      <c r="AD321" s="123" t="str">
        <f>IF(F321=$AB$1,J321,"")</f>
        <v/>
      </c>
      <c r="AF321" s="124" t="str">
        <f>IF(G321=$AE$1,J321,"")</f>
        <v/>
      </c>
      <c r="AG321" s="124"/>
    </row>
    <row r="322" spans="8:8" ht="35.1">
      <c r="A322" s="118">
        <v>1.0</v>
      </c>
      <c r="B322" s="50" t="str">
        <f>IF(A322&gt;=0,IF(A322&lt;=4,"S",IF(A322&lt;=9,"B"," "))," ")</f>
        <v>S</v>
      </c>
      <c r="C322" s="50" t="str">
        <f>IF(MOD(A322,2)=0,"R","G")</f>
        <v>G</v>
      </c>
      <c r="D322" s="50">
        <v>2.0</v>
      </c>
      <c r="F322" s="50" t="str">
        <f>B322&amp;B323&amp;B324&amp;B325&amp;B326&amp;A327</f>
        <v>SBSBS5</v>
      </c>
      <c r="G322" s="50" t="str">
        <f>C322&amp;C323&amp;C324&amp;C325&amp;C326&amp;A327</f>
        <v>GRRGG5</v>
      </c>
      <c r="H322" s="50" t="str">
        <f>B328</f>
        <v>B</v>
      </c>
      <c r="I322" s="50" t="str">
        <f>C328</f>
        <v>R</v>
      </c>
      <c r="J322" s="50">
        <f>A328</f>
        <v>6.0</v>
      </c>
      <c r="L322" s="50" t="str">
        <f>B322&amp;B323&amp;B324&amp;B325&amp;B326&amp;A327</f>
        <v>SBSBS5</v>
      </c>
      <c r="M322" s="50" t="str">
        <f>C322&amp;C323&amp;C324&amp;C325&amp;C326&amp;A327</f>
        <v>GRRGG5</v>
      </c>
      <c r="N322" s="50" t="str">
        <f>B328</f>
        <v>B</v>
      </c>
      <c r="O322" s="50" t="str">
        <f>C328</f>
        <v>R</v>
      </c>
      <c r="P322" s="50"/>
      <c r="Q322" s="50" t="str">
        <f>B322&amp;B323&amp;B324&amp;B325&amp;B326&amp;B327</f>
        <v>SBSBSB</v>
      </c>
      <c r="R322" s="119" t="str">
        <f>C322&amp;C323&amp;C324&amp;C325&amp;C326&amp;C327</f>
        <v>GRRGGG</v>
      </c>
      <c r="S322" s="119" t="str">
        <f>B328</f>
        <v>B</v>
      </c>
      <c r="T322" s="119" t="str">
        <f>C328</f>
        <v>R</v>
      </c>
      <c r="U322" s="119"/>
      <c r="V322" s="119" t="str">
        <f>B322&amp;B323&amp;B324&amp;B325&amp;B326</f>
        <v>SBSBS</v>
      </c>
      <c r="W322" s="119" t="str">
        <f>C322&amp;C323&amp;C324&amp;C325&amp;C326</f>
        <v>GRRGG</v>
      </c>
      <c r="X322" s="119" t="str">
        <f>B327</f>
        <v>B</v>
      </c>
      <c r="Y322" s="119" t="str">
        <f>C327</f>
        <v>G</v>
      </c>
      <c r="Z322" s="50"/>
      <c r="AC322" s="50" t="str">
        <f>IF(F322=$AB$1,H322&amp;I322,"")</f>
        <v/>
      </c>
      <c r="AD322" s="123" t="str">
        <f>IF(F322=$AB$1,J322,"")</f>
        <v/>
      </c>
      <c r="AF322" s="124" t="str">
        <f>IF(G322=$AE$1,J322,"")</f>
        <v/>
      </c>
      <c r="AG322" s="124"/>
    </row>
    <row r="323" spans="8:8" ht="35.1">
      <c r="A323" s="118">
        <v>8.0</v>
      </c>
      <c r="B323" s="50" t="str">
        <f>IF(A323&gt;=0,IF(A323&lt;=4,"S",IF(A323&lt;=9,"B"," "))," ")</f>
        <v>B</v>
      </c>
      <c r="C323" s="50" t="str">
        <f>IF(MOD(A323,2)=0,"R","G")</f>
        <v>R</v>
      </c>
      <c r="D323" s="50">
        <v>3.0</v>
      </c>
      <c r="F323" s="50" t="str">
        <f>B323&amp;B324&amp;B325&amp;B326&amp;B327&amp;A328</f>
        <v>BSBSB6</v>
      </c>
      <c r="G323" s="50" t="str">
        <f>C323&amp;C324&amp;C325&amp;C326&amp;C327&amp;A328</f>
        <v>RRGGG6</v>
      </c>
      <c r="H323" s="50" t="str">
        <f>B329</f>
        <v>B</v>
      </c>
      <c r="I323" s="50" t="str">
        <f>C329</f>
        <v>R</v>
      </c>
      <c r="J323" s="50">
        <f>A329</f>
        <v>8.0</v>
      </c>
      <c r="L323" s="50" t="str">
        <f>B323&amp;B324&amp;B325&amp;B326&amp;B327&amp;A328</f>
        <v>BSBSB6</v>
      </c>
      <c r="M323" s="50" t="str">
        <f>C323&amp;C324&amp;C325&amp;C326&amp;C327&amp;A328</f>
        <v>RRGGG6</v>
      </c>
      <c r="N323" s="50" t="str">
        <f>B329</f>
        <v>B</v>
      </c>
      <c r="O323" s="50" t="str">
        <f>C329</f>
        <v>R</v>
      </c>
      <c r="P323" s="50"/>
      <c r="Q323" s="50" t="str">
        <f>B323&amp;B324&amp;B325&amp;B326&amp;B327&amp;B328</f>
        <v>BSBSBB</v>
      </c>
      <c r="R323" s="119" t="str">
        <f>C323&amp;C324&amp;C325&amp;C326&amp;C327&amp;C328</f>
        <v>RRGGGR</v>
      </c>
      <c r="S323" s="119" t="str">
        <f>B329</f>
        <v>B</v>
      </c>
      <c r="T323" s="119" t="str">
        <f>C329</f>
        <v>R</v>
      </c>
      <c r="U323" s="119"/>
      <c r="V323" s="119" t="str">
        <f>B323&amp;B324&amp;B325&amp;B326&amp;B327</f>
        <v>BSBSB</v>
      </c>
      <c r="W323" s="119" t="str">
        <f>C323&amp;C324&amp;C325&amp;C326&amp;C327</f>
        <v>RRGGG</v>
      </c>
      <c r="X323" s="119" t="str">
        <f>B328</f>
        <v>B</v>
      </c>
      <c r="Y323" s="119" t="str">
        <f>C328</f>
        <v>R</v>
      </c>
      <c r="Z323" s="50"/>
      <c r="AC323" s="50" t="str">
        <f>IF(F323=$AB$1,H323&amp;I323,"")</f>
        <v/>
      </c>
      <c r="AD323" s="123" t="str">
        <f>IF(F323=$AB$1,J323,"")</f>
        <v/>
      </c>
      <c r="AF323" s="124" t="str">
        <f>IF(G323=$AE$1,J323,"")</f>
        <v/>
      </c>
      <c r="AG323" s="124"/>
    </row>
    <row r="324" spans="8:8" ht="35.1">
      <c r="A324" s="118">
        <v>4.0</v>
      </c>
      <c r="B324" s="50" t="str">
        <f>IF(A324&gt;=0,IF(A324&lt;=4,"S",IF(A324&lt;=9,"B"," "))," ")</f>
        <v>S</v>
      </c>
      <c r="C324" s="50" t="str">
        <f>IF(MOD(A324,2)=0,"R","G")</f>
        <v>R</v>
      </c>
      <c r="D324" s="50">
        <v>4.0</v>
      </c>
      <c r="F324" s="50" t="str">
        <f>B324&amp;B325&amp;B326&amp;B327&amp;B328&amp;A329</f>
        <v>SBSBB8</v>
      </c>
      <c r="G324" s="50" t="str">
        <f>C324&amp;C325&amp;C326&amp;C327&amp;C328&amp;A329</f>
        <v>RGGGR8</v>
      </c>
      <c r="H324" s="50" t="str">
        <f>B330</f>
        <v>S</v>
      </c>
      <c r="I324" s="50" t="str">
        <f>C330</f>
        <v>R</v>
      </c>
      <c r="J324" s="50">
        <f>A330</f>
        <v>4.0</v>
      </c>
      <c r="L324" s="50" t="str">
        <f>B324&amp;B325&amp;B326&amp;B327&amp;B328&amp;A329</f>
        <v>SBSBB8</v>
      </c>
      <c r="M324" s="50" t="str">
        <f>C324&amp;C325&amp;C326&amp;C327&amp;C328&amp;A329</f>
        <v>RGGGR8</v>
      </c>
      <c r="N324" s="50" t="str">
        <f>B330</f>
        <v>S</v>
      </c>
      <c r="O324" s="50" t="str">
        <f>C330</f>
        <v>R</v>
      </c>
      <c r="P324" s="50"/>
      <c r="Q324" s="50" t="str">
        <f>B324&amp;B325&amp;B326&amp;B327&amp;B328&amp;B329</f>
        <v>SBSBBB</v>
      </c>
      <c r="R324" s="119" t="str">
        <f>C324&amp;C325&amp;C326&amp;C327&amp;C328&amp;C329</f>
        <v>RGGGRR</v>
      </c>
      <c r="S324" s="119" t="str">
        <f>B330</f>
        <v>S</v>
      </c>
      <c r="T324" s="119" t="str">
        <f>C330</f>
        <v>R</v>
      </c>
      <c r="U324" s="119"/>
      <c r="V324" s="119" t="str">
        <f>B324&amp;B325&amp;B326&amp;B327&amp;B328</f>
        <v>SBSBB</v>
      </c>
      <c r="W324" s="119" t="str">
        <f>C324&amp;C325&amp;C326&amp;C327&amp;C328</f>
        <v>RGGGR</v>
      </c>
      <c r="X324" s="119" t="str">
        <f>B329</f>
        <v>B</v>
      </c>
      <c r="Y324" s="119" t="str">
        <f>C329</f>
        <v>R</v>
      </c>
      <c r="Z324" s="50"/>
      <c r="AC324" s="50" t="str">
        <f>IF(F324=$AB$1,H324&amp;I324,"")</f>
        <v/>
      </c>
      <c r="AD324" s="123" t="str">
        <f>IF(F324=$AB$1,J324,"")</f>
        <v/>
      </c>
      <c r="AF324" s="124" t="str">
        <f>IF(G324=$AE$1,J324,"")</f>
        <v/>
      </c>
      <c r="AG324" s="124"/>
    </row>
    <row r="325" spans="8:8" ht="35.1">
      <c r="A325" s="118">
        <v>7.0</v>
      </c>
      <c r="B325" s="50" t="str">
        <f>IF(A325&gt;=0,IF(A325&lt;=4,"S",IF(A325&lt;=9,"B"," "))," ")</f>
        <v>B</v>
      </c>
      <c r="C325" s="50" t="str">
        <f>IF(MOD(A325,2)=0,"R","G")</f>
        <v>G</v>
      </c>
      <c r="D325" s="50">
        <v>5.0</v>
      </c>
      <c r="F325" s="50" t="str">
        <f>B325&amp;B326&amp;B327&amp;B328&amp;B329&amp;A330</f>
        <v>BSBBB4</v>
      </c>
      <c r="G325" s="50" t="str">
        <f>C325&amp;C326&amp;C327&amp;C328&amp;C329&amp;A330</f>
        <v>GGGRR4</v>
      </c>
      <c r="H325" s="50" t="str">
        <f>B331</f>
        <v>B</v>
      </c>
      <c r="I325" s="50" t="str">
        <f>C331</f>
        <v>G</v>
      </c>
      <c r="J325" s="50">
        <f>A331</f>
        <v>7.0</v>
      </c>
      <c r="L325" s="50" t="str">
        <f>B325&amp;B326&amp;B327&amp;B328&amp;B329&amp;A330</f>
        <v>BSBBB4</v>
      </c>
      <c r="M325" s="50" t="str">
        <f>C325&amp;C326&amp;C327&amp;C328&amp;C329&amp;A330</f>
        <v>GGGRR4</v>
      </c>
      <c r="N325" s="50" t="str">
        <f>B331</f>
        <v>B</v>
      </c>
      <c r="O325" s="50" t="str">
        <f>C331</f>
        <v>G</v>
      </c>
      <c r="P325" s="50"/>
      <c r="Q325" s="50" t="str">
        <f>B325&amp;B326&amp;B327&amp;B328&amp;B329&amp;B330</f>
        <v>BSBBBS</v>
      </c>
      <c r="R325" s="119" t="str">
        <f>C325&amp;C326&amp;C327&amp;C328&amp;C329&amp;C330</f>
        <v>GGGRRR</v>
      </c>
      <c r="S325" s="119" t="str">
        <f>B331</f>
        <v>B</v>
      </c>
      <c r="T325" s="119" t="str">
        <f>C331</f>
        <v>G</v>
      </c>
      <c r="U325" s="119"/>
      <c r="V325" s="119" t="str">
        <f>B325&amp;B326&amp;B327&amp;B328&amp;B329</f>
        <v>BSBBB</v>
      </c>
      <c r="W325" s="119" t="str">
        <f>C325&amp;C326&amp;C327&amp;C328&amp;C329</f>
        <v>GGGRR</v>
      </c>
      <c r="X325" s="119" t="str">
        <f>B330</f>
        <v>S</v>
      </c>
      <c r="Y325" s="119" t="str">
        <f>C330</f>
        <v>R</v>
      </c>
      <c r="Z325" s="50"/>
      <c r="AC325" s="50" t="str">
        <f>IF(F325=$AB$1,H325&amp;I325,"")</f>
        <v/>
      </c>
      <c r="AD325" s="123" t="str">
        <f>IF(F325=$AB$1,J325,"")</f>
        <v/>
      </c>
      <c r="AF325" s="124" t="str">
        <f>IF(G325=$AE$1,J325,"")</f>
        <v/>
      </c>
      <c r="AG325" s="124"/>
    </row>
    <row r="326" spans="8:8" ht="35.1">
      <c r="A326" s="118">
        <v>1.0</v>
      </c>
      <c r="B326" s="50" t="str">
        <f>IF(A326&gt;=0,IF(A326&lt;=4,"S",IF(A326&lt;=9,"B"," "))," ")</f>
        <v>S</v>
      </c>
      <c r="C326" s="50" t="str">
        <f>IF(MOD(A326,2)=0,"R","G")</f>
        <v>G</v>
      </c>
      <c r="D326" s="50">
        <v>6.0</v>
      </c>
      <c r="F326" s="50" t="str">
        <f>B326&amp;B327&amp;B328&amp;B329&amp;B330&amp;A331</f>
        <v>SBBBS7</v>
      </c>
      <c r="G326" s="50" t="str">
        <f>C326&amp;C327&amp;C328&amp;C329&amp;C330&amp;A331</f>
        <v>GGRRR7</v>
      </c>
      <c r="H326" s="50" t="str">
        <f>B332</f>
        <v>S</v>
      </c>
      <c r="I326" s="50" t="str">
        <f>C332</f>
        <v>R</v>
      </c>
      <c r="J326" s="50">
        <f>A332</f>
        <v>0.0</v>
      </c>
      <c r="L326" s="50" t="str">
        <f>B326&amp;B327&amp;B328&amp;B329&amp;B330&amp;A331</f>
        <v>SBBBS7</v>
      </c>
      <c r="M326" s="50" t="str">
        <f>C326&amp;C327&amp;C328&amp;C329&amp;C330&amp;A331</f>
        <v>GGRRR7</v>
      </c>
      <c r="N326" s="50" t="str">
        <f>B332</f>
        <v>S</v>
      </c>
      <c r="O326" s="50" t="str">
        <f>C332</f>
        <v>R</v>
      </c>
      <c r="P326" s="50"/>
      <c r="Q326" s="50" t="str">
        <f>B326&amp;B327&amp;B328&amp;B329&amp;B330&amp;B331</f>
        <v>SBBBSB</v>
      </c>
      <c r="R326" s="119" t="str">
        <f>C326&amp;C327&amp;C328&amp;C329&amp;C330&amp;C331</f>
        <v>GGRRRG</v>
      </c>
      <c r="S326" s="119" t="str">
        <f>B332</f>
        <v>S</v>
      </c>
      <c r="T326" s="119" t="str">
        <f>C332</f>
        <v>R</v>
      </c>
      <c r="U326" s="119"/>
      <c r="V326" s="119" t="str">
        <f>B326&amp;B327&amp;B328&amp;B329&amp;B330</f>
        <v>SBBBS</v>
      </c>
      <c r="W326" s="119" t="str">
        <f>C326&amp;C327&amp;C328&amp;C329&amp;C330</f>
        <v>GGRRR</v>
      </c>
      <c r="X326" s="119" t="str">
        <f>B331</f>
        <v>B</v>
      </c>
      <c r="Y326" s="119" t="str">
        <f>C331</f>
        <v>G</v>
      </c>
      <c r="Z326" s="50"/>
      <c r="AC326" s="50" t="str">
        <f>IF(F326=$AB$1,H326&amp;I326,"")</f>
        <v/>
      </c>
      <c r="AD326" s="123" t="str">
        <f>IF(F326=$AB$1,J326,"")</f>
        <v/>
      </c>
      <c r="AF326" s="124" t="str">
        <f>IF(G326=$AE$1,J326,"")</f>
        <v/>
      </c>
      <c r="AG326" s="124"/>
    </row>
    <row r="327" spans="8:8" ht="35.1">
      <c r="A327" s="118">
        <v>5.0</v>
      </c>
      <c r="B327" s="50" t="str">
        <f>IF(A327&gt;=0,IF(A327&lt;=4,"S",IF(A327&lt;=9,"B"," "))," ")</f>
        <v>B</v>
      </c>
      <c r="C327" s="50" t="str">
        <f>IF(MOD(A327,2)=0,"R","G")</f>
        <v>G</v>
      </c>
      <c r="D327" s="50">
        <v>7.0</v>
      </c>
      <c r="F327" s="50" t="str">
        <f>B327&amp;B328&amp;B329&amp;B330&amp;B331&amp;A332</f>
        <v>BBBSB0</v>
      </c>
      <c r="G327" s="50" t="str">
        <f>C327&amp;C328&amp;C329&amp;C330&amp;C331&amp;A332</f>
        <v>GRRRG0</v>
      </c>
      <c r="H327" s="50" t="str">
        <f>B333</f>
        <v>B</v>
      </c>
      <c r="I327" s="50" t="str">
        <f>C333</f>
        <v>R</v>
      </c>
      <c r="J327" s="50">
        <f>A333</f>
        <v>6.0</v>
      </c>
      <c r="L327" s="50" t="str">
        <f>B327&amp;B328&amp;B329&amp;B330&amp;B331&amp;A332</f>
        <v>BBBSB0</v>
      </c>
      <c r="M327" s="50" t="str">
        <f>C327&amp;C328&amp;C329&amp;C330&amp;C331&amp;A332</f>
        <v>GRRRG0</v>
      </c>
      <c r="N327" s="50" t="str">
        <f>B333</f>
        <v>B</v>
      </c>
      <c r="O327" s="50" t="str">
        <f>C333</f>
        <v>R</v>
      </c>
      <c r="P327" s="50"/>
      <c r="Q327" s="50" t="str">
        <f>B327&amp;B328&amp;B329&amp;B330&amp;B331&amp;B332</f>
        <v>BBBSBS</v>
      </c>
      <c r="R327" s="119" t="str">
        <f>C327&amp;C328&amp;C329&amp;C330&amp;C331&amp;C332</f>
        <v>GRRRGR</v>
      </c>
      <c r="S327" s="119" t="str">
        <f>B333</f>
        <v>B</v>
      </c>
      <c r="T327" s="119" t="str">
        <f>C333</f>
        <v>R</v>
      </c>
      <c r="U327" s="119"/>
      <c r="V327" s="119" t="str">
        <f>B327&amp;B328&amp;B329&amp;B330&amp;B331</f>
        <v>BBBSB</v>
      </c>
      <c r="W327" s="119" t="str">
        <f>C327&amp;C328&amp;C329&amp;C330&amp;C331</f>
        <v>GRRRG</v>
      </c>
      <c r="X327" s="119" t="str">
        <f>B332</f>
        <v>S</v>
      </c>
      <c r="Y327" s="119" t="str">
        <f>C332</f>
        <v>R</v>
      </c>
      <c r="Z327" s="50"/>
      <c r="AC327" s="50" t="str">
        <f>IF(F327=$AB$1,H327&amp;I327,"")</f>
        <v/>
      </c>
      <c r="AD327" s="123" t="str">
        <f>IF(F327=$AB$1,J327,"")</f>
        <v/>
      </c>
      <c r="AF327" s="124" t="str">
        <f>IF(G327=$AE$1,J327,"")</f>
        <v/>
      </c>
      <c r="AG327" s="124"/>
    </row>
    <row r="328" spans="8:8" ht="35.1">
      <c r="A328" s="118">
        <v>6.0</v>
      </c>
      <c r="B328" s="50" t="str">
        <f>IF(A328&gt;=0,IF(A328&lt;=4,"S",IF(A328&lt;=9,"B"," "))," ")</f>
        <v>B</v>
      </c>
      <c r="C328" s="50" t="str">
        <f>IF(MOD(A328,2)=0,"R","G")</f>
        <v>R</v>
      </c>
      <c r="D328" s="50">
        <v>8.0</v>
      </c>
      <c r="F328" s="50" t="str">
        <f>B328&amp;B329&amp;B330&amp;B331&amp;B332&amp;A333</f>
        <v>BBSBS6</v>
      </c>
      <c r="G328" s="50" t="str">
        <f>C328&amp;C329&amp;C330&amp;C331&amp;C332&amp;A333</f>
        <v>RRRGR6</v>
      </c>
      <c r="H328" s="50" t="str">
        <f>B334</f>
        <v>B</v>
      </c>
      <c r="I328" s="50" t="str">
        <f>C334</f>
        <v>G</v>
      </c>
      <c r="J328" s="50">
        <f>A334</f>
        <v>5.0</v>
      </c>
      <c r="L328" s="50" t="str">
        <f>B328&amp;B329&amp;B330&amp;B331&amp;B332&amp;A333</f>
        <v>BBSBS6</v>
      </c>
      <c r="M328" s="50" t="str">
        <f>C328&amp;C329&amp;C330&amp;C331&amp;C332&amp;A333</f>
        <v>RRRGR6</v>
      </c>
      <c r="N328" s="50" t="str">
        <f>B334</f>
        <v>B</v>
      </c>
      <c r="O328" s="50" t="str">
        <f>C334</f>
        <v>G</v>
      </c>
      <c r="P328" s="50"/>
      <c r="Q328" s="50" t="str">
        <f>B328&amp;B329&amp;B330&amp;B331&amp;B332&amp;B333</f>
        <v>BBSBSB</v>
      </c>
      <c r="R328" s="119" t="str">
        <f>C328&amp;C329&amp;C330&amp;C331&amp;C332&amp;C333</f>
        <v>RRRGRR</v>
      </c>
      <c r="S328" s="119" t="str">
        <f>B334</f>
        <v>B</v>
      </c>
      <c r="T328" s="119" t="str">
        <f>C334</f>
        <v>G</v>
      </c>
      <c r="U328" s="119"/>
      <c r="V328" s="119" t="str">
        <f>B328&amp;B329&amp;B330&amp;B331&amp;B332</f>
        <v>BBSBS</v>
      </c>
      <c r="W328" s="119" t="str">
        <f>C328&amp;C329&amp;C330&amp;C331&amp;C332</f>
        <v>RRRGR</v>
      </c>
      <c r="X328" s="119" t="str">
        <f>B333</f>
        <v>B</v>
      </c>
      <c r="Y328" s="119" t="str">
        <f>C333</f>
        <v>R</v>
      </c>
      <c r="Z328" s="50"/>
      <c r="AC328" s="50" t="str">
        <f>IF(F328=$AB$1,H328&amp;I328,"")</f>
        <v/>
      </c>
      <c r="AD328" s="123" t="str">
        <f>IF(F328=$AB$1,J328,"")</f>
        <v/>
      </c>
      <c r="AF328" s="124" t="str">
        <f>IF(G328=$AE$1,J328,"")</f>
        <v/>
      </c>
      <c r="AG328" s="124"/>
    </row>
    <row r="329" spans="8:8" ht="35.1">
      <c r="A329" s="118">
        <v>8.0</v>
      </c>
      <c r="B329" s="50" t="str">
        <f>IF(A329&gt;=0,IF(A329&lt;=4,"S",IF(A329&lt;=9,"B"," "))," ")</f>
        <v>B</v>
      </c>
      <c r="C329" s="50" t="str">
        <f>IF(MOD(A329,2)=0,"R","G")</f>
        <v>R</v>
      </c>
      <c r="D329" s="50">
        <v>9.0</v>
      </c>
      <c r="F329" s="50" t="str">
        <f>B329&amp;B330&amp;B331&amp;B332&amp;B333&amp;A334</f>
        <v>BSBSB5</v>
      </c>
      <c r="G329" s="50" t="str">
        <f>C329&amp;C330&amp;C331&amp;C332&amp;C333&amp;A334</f>
        <v>RRGRR5</v>
      </c>
      <c r="H329" s="50" t="str">
        <f>B335</f>
        <v>S</v>
      </c>
      <c r="I329" s="50" t="str">
        <f>C335</f>
        <v>G</v>
      </c>
      <c r="J329" s="50">
        <f>A335</f>
        <v>1.0</v>
      </c>
      <c r="L329" s="50" t="str">
        <f>B329&amp;B330&amp;B331&amp;B332&amp;B333&amp;A334</f>
        <v>BSBSB5</v>
      </c>
      <c r="M329" s="50" t="str">
        <f>C329&amp;C330&amp;C331&amp;C332&amp;C333&amp;A334</f>
        <v>RRGRR5</v>
      </c>
      <c r="N329" s="50" t="str">
        <f>B335</f>
        <v>S</v>
      </c>
      <c r="O329" s="50" t="str">
        <f>C335</f>
        <v>G</v>
      </c>
      <c r="P329" s="50"/>
      <c r="Q329" s="50" t="str">
        <f>B329&amp;B330&amp;B331&amp;B332&amp;B333&amp;B334</f>
        <v>BSBSBB</v>
      </c>
      <c r="R329" s="119" t="str">
        <f>C329&amp;C330&amp;C331&amp;C332&amp;C333&amp;C334</f>
        <v>RRGRRG</v>
      </c>
      <c r="S329" s="119" t="str">
        <f>B335</f>
        <v>S</v>
      </c>
      <c r="T329" s="119" t="str">
        <f>C335</f>
        <v>G</v>
      </c>
      <c r="U329" s="119"/>
      <c r="V329" s="119" t="str">
        <f>B329&amp;B330&amp;B331&amp;B332&amp;B333</f>
        <v>BSBSB</v>
      </c>
      <c r="W329" s="119" t="str">
        <f>C329&amp;C330&amp;C331&amp;C332&amp;C333</f>
        <v>RRGRR</v>
      </c>
      <c r="X329" s="119" t="str">
        <f>B334</f>
        <v>B</v>
      </c>
      <c r="Y329" s="119" t="str">
        <f>C334</f>
        <v>G</v>
      </c>
      <c r="Z329" s="50"/>
      <c r="AC329" s="50" t="str">
        <f>IF(F329=$AB$1,H329&amp;I329,"")</f>
        <v/>
      </c>
      <c r="AD329" s="123" t="str">
        <f>IF(F329=$AB$1,J329,"")</f>
        <v/>
      </c>
      <c r="AF329" s="124" t="str">
        <f>IF(G329=$AE$1,J329,"")</f>
        <v/>
      </c>
      <c r="AG329" s="124"/>
    </row>
    <row r="330" spans="8:8" ht="35.1">
      <c r="A330" s="118">
        <v>4.0</v>
      </c>
      <c r="B330" s="50" t="str">
        <f>IF(A330&gt;=0,IF(A330&lt;=4,"S",IF(A330&lt;=9,"B"," "))," ")</f>
        <v>S</v>
      </c>
      <c r="C330" s="50" t="str">
        <f>IF(MOD(A330,2)=0,"R","G")</f>
        <v>R</v>
      </c>
      <c r="D330" s="50">
        <v>0.0</v>
      </c>
      <c r="F330" s="50" t="str">
        <f>B330&amp;B331&amp;B332&amp;B333&amp;B334&amp;A335</f>
        <v>SBSBB1</v>
      </c>
      <c r="G330" s="50" t="str">
        <f>C330&amp;C331&amp;C332&amp;C333&amp;C334&amp;A335</f>
        <v>RGRRG1</v>
      </c>
      <c r="H330" s="50" t="str">
        <f>B336</f>
        <v>B</v>
      </c>
      <c r="I330" s="50" t="str">
        <f>C336</f>
        <v>G</v>
      </c>
      <c r="J330" s="50">
        <f>A336</f>
        <v>5.0</v>
      </c>
      <c r="L330" s="50" t="str">
        <f>B330&amp;B331&amp;B332&amp;B333&amp;B334&amp;A335</f>
        <v>SBSBB1</v>
      </c>
      <c r="M330" s="50" t="str">
        <f>C330&amp;C331&amp;C332&amp;C333&amp;C334&amp;A335</f>
        <v>RGRRG1</v>
      </c>
      <c r="N330" s="50" t="str">
        <f>B336</f>
        <v>B</v>
      </c>
      <c r="O330" s="50" t="str">
        <f>C336</f>
        <v>G</v>
      </c>
      <c r="P330" s="50"/>
      <c r="Q330" s="50" t="str">
        <f>B330&amp;B331&amp;B332&amp;B333&amp;B334&amp;B335</f>
        <v>SBSBBS</v>
      </c>
      <c r="R330" s="119" t="str">
        <f>C330&amp;C331&amp;C332&amp;C333&amp;C334&amp;C335</f>
        <v>RGRRGG</v>
      </c>
      <c r="S330" s="119" t="str">
        <f>B336</f>
        <v>B</v>
      </c>
      <c r="T330" s="119" t="str">
        <f>C336</f>
        <v>G</v>
      </c>
      <c r="U330" s="119"/>
      <c r="V330" s="119" t="str">
        <f>B330&amp;B331&amp;B332&amp;B333&amp;B334</f>
        <v>SBSBB</v>
      </c>
      <c r="W330" s="119" t="str">
        <f>C330&amp;C331&amp;C332&amp;C333&amp;C334</f>
        <v>RGRRG</v>
      </c>
      <c r="X330" s="119" t="str">
        <f>B335</f>
        <v>S</v>
      </c>
      <c r="Y330" s="119" t="str">
        <f>C335</f>
        <v>G</v>
      </c>
      <c r="Z330" s="50"/>
      <c r="AC330" s="50" t="str">
        <f>IF(F330=$AB$1,H330&amp;I330,"")</f>
        <v/>
      </c>
      <c r="AD330" s="123" t="str">
        <f>IF(F330=$AB$1,J330,"")</f>
        <v/>
      </c>
      <c r="AF330" s="124" t="str">
        <f>IF(G330=$AE$1,J330,"")</f>
        <v/>
      </c>
      <c r="AG330" s="124"/>
    </row>
    <row r="331" spans="8:8" ht="35.1">
      <c r="A331" s="118">
        <v>7.0</v>
      </c>
      <c r="B331" s="50" t="str">
        <f>IF(A331&gt;=0,IF(A331&lt;=4,"S",IF(A331&lt;=9,"B"," "))," ")</f>
        <v>B</v>
      </c>
      <c r="C331" s="50" t="str">
        <f>IF(MOD(A331,2)=0,"R","G")</f>
        <v>G</v>
      </c>
      <c r="D331" s="50">
        <v>1.0</v>
      </c>
      <c r="F331" s="50" t="str">
        <f>B331&amp;B332&amp;B333&amp;B334&amp;B335&amp;A336</f>
        <v>BSBBS5</v>
      </c>
      <c r="G331" s="50" t="str">
        <f>C331&amp;C332&amp;C333&amp;C334&amp;C335&amp;A336</f>
        <v>GRRGG5</v>
      </c>
      <c r="H331" s="50" t="str">
        <f>B337</f>
        <v>S</v>
      </c>
      <c r="I331" s="50" t="str">
        <f>C337</f>
        <v>G</v>
      </c>
      <c r="J331" s="50">
        <f>A337</f>
        <v>1.0</v>
      </c>
      <c r="L331" s="50" t="str">
        <f>B331&amp;B332&amp;B333&amp;B334&amp;B335&amp;A336</f>
        <v>BSBBS5</v>
      </c>
      <c r="M331" s="50" t="str">
        <f>C331&amp;C332&amp;C333&amp;C334&amp;C335&amp;A336</f>
        <v>GRRGG5</v>
      </c>
      <c r="N331" s="50" t="str">
        <f>B337</f>
        <v>S</v>
      </c>
      <c r="O331" s="50" t="str">
        <f>C337</f>
        <v>G</v>
      </c>
      <c r="P331" s="50"/>
      <c r="Q331" s="50" t="str">
        <f>B331&amp;B332&amp;B333&amp;B334&amp;B335&amp;B336</f>
        <v>BSBBSB</v>
      </c>
      <c r="R331" s="119" t="str">
        <f>C331&amp;C332&amp;C333&amp;C334&amp;C335&amp;C336</f>
        <v>GRRGGG</v>
      </c>
      <c r="S331" s="119" t="str">
        <f>B337</f>
        <v>S</v>
      </c>
      <c r="T331" s="119" t="str">
        <f>C337</f>
        <v>G</v>
      </c>
      <c r="U331" s="119"/>
      <c r="V331" s="119" t="str">
        <f>B331&amp;B332&amp;B333&amp;B334&amp;B335</f>
        <v>BSBBS</v>
      </c>
      <c r="W331" s="119" t="str">
        <f>C331&amp;C332&amp;C333&amp;C334&amp;C335</f>
        <v>GRRGG</v>
      </c>
      <c r="X331" s="119" t="str">
        <f>B336</f>
        <v>B</v>
      </c>
      <c r="Y331" s="119" t="str">
        <f>C336</f>
        <v>G</v>
      </c>
      <c r="Z331" s="50"/>
      <c r="AC331" s="50" t="str">
        <f>IF(F331=$AB$1,H331&amp;I331,"")</f>
        <v/>
      </c>
      <c r="AD331" s="123" t="str">
        <f>IF(F331=$AB$1,J331,"")</f>
        <v/>
      </c>
      <c r="AF331" s="124" t="str">
        <f>IF(G331=$AE$1,J331,"")</f>
        <v/>
      </c>
      <c r="AG331" s="124"/>
    </row>
    <row r="332" spans="8:8" ht="35.1">
      <c r="A332" s="118">
        <v>0.0</v>
      </c>
      <c r="B332" s="50" t="str">
        <f>IF(A332&gt;=0,IF(A332&lt;=4,"S",IF(A332&lt;=9,"B"," "))," ")</f>
        <v>S</v>
      </c>
      <c r="C332" s="50" t="str">
        <f>IF(MOD(A332,2)=0,"R","G")</f>
        <v>R</v>
      </c>
      <c r="D332" s="50">
        <v>2.0</v>
      </c>
      <c r="F332" s="50" t="str">
        <f>B332&amp;B333&amp;B334&amp;B335&amp;B336&amp;A337</f>
        <v>SBBSB1</v>
      </c>
      <c r="G332" s="50" t="str">
        <f>C332&amp;C333&amp;C334&amp;C335&amp;C336&amp;A337</f>
        <v>RRGGG1</v>
      </c>
      <c r="H332" s="50" t="str">
        <f>B338</f>
        <v>S</v>
      </c>
      <c r="I332" s="50" t="str">
        <f>C338</f>
        <v>R</v>
      </c>
      <c r="J332" s="50">
        <f>A338</f>
        <v>0.0</v>
      </c>
      <c r="L332" s="50" t="str">
        <f>B332&amp;B333&amp;B334&amp;B335&amp;B336&amp;A337</f>
        <v>SBBSB1</v>
      </c>
      <c r="M332" s="50" t="str">
        <f>C332&amp;C333&amp;C334&amp;C335&amp;C336&amp;A337</f>
        <v>RRGGG1</v>
      </c>
      <c r="N332" s="50" t="str">
        <f>B338</f>
        <v>S</v>
      </c>
      <c r="O332" s="50" t="str">
        <f>C338</f>
        <v>R</v>
      </c>
      <c r="P332" s="50"/>
      <c r="Q332" s="50" t="str">
        <f>B332&amp;B333&amp;B334&amp;B335&amp;B336&amp;B337</f>
        <v>SBBSBS</v>
      </c>
      <c r="R332" s="119" t="str">
        <f>C332&amp;C333&amp;C334&amp;C335&amp;C336&amp;C337</f>
        <v>RRGGGG</v>
      </c>
      <c r="S332" s="119" t="str">
        <f>B338</f>
        <v>S</v>
      </c>
      <c r="T332" s="119" t="str">
        <f>C338</f>
        <v>R</v>
      </c>
      <c r="U332" s="119"/>
      <c r="V332" s="119" t="str">
        <f>B332&amp;B333&amp;B334&amp;B335&amp;B336</f>
        <v>SBBSB</v>
      </c>
      <c r="W332" s="119" t="str">
        <f>C332&amp;C333&amp;C334&amp;C335&amp;C336</f>
        <v>RRGGG</v>
      </c>
      <c r="X332" s="119" t="str">
        <f>B337</f>
        <v>S</v>
      </c>
      <c r="Y332" s="119" t="str">
        <f>C337</f>
        <v>G</v>
      </c>
      <c r="Z332" s="50"/>
      <c r="AC332" s="50" t="str">
        <f>IF(F332=$AB$1,H332&amp;I332,"")</f>
        <v/>
      </c>
      <c r="AD332" s="123" t="str">
        <f>IF(F332=$AB$1,J332,"")</f>
        <v/>
      </c>
      <c r="AF332" s="124" t="str">
        <f>IF(G332=$AE$1,J332,"")</f>
        <v/>
      </c>
      <c r="AG332" s="124"/>
    </row>
    <row r="333" spans="8:8" ht="35.1">
      <c r="A333" s="118">
        <v>6.0</v>
      </c>
      <c r="B333" s="50" t="str">
        <f>IF(A333&gt;=0,IF(A333&lt;=4,"S",IF(A333&lt;=9,"B"," "))," ")</f>
        <v>B</v>
      </c>
      <c r="C333" s="50" t="str">
        <f>IF(MOD(A333,2)=0,"R","G")</f>
        <v>R</v>
      </c>
      <c r="D333" s="50">
        <v>3.0</v>
      </c>
      <c r="F333" s="50" t="str">
        <f>B333&amp;B334&amp;B335&amp;B336&amp;B337&amp;A338</f>
        <v>BBSBS0</v>
      </c>
      <c r="G333" s="50" t="str">
        <f>C333&amp;C334&amp;C335&amp;C336&amp;C337&amp;A338</f>
        <v>RGGGG0</v>
      </c>
      <c r="H333" s="50" t="str">
        <f>B339</f>
        <v>B</v>
      </c>
      <c r="I333" s="50" t="str">
        <f>C339</f>
        <v>G</v>
      </c>
      <c r="J333" s="50">
        <f>A339</f>
        <v>7.0</v>
      </c>
      <c r="L333" s="50" t="str">
        <f>B333&amp;B334&amp;B335&amp;B336&amp;B337&amp;A338</f>
        <v>BBSBS0</v>
      </c>
      <c r="M333" s="50" t="str">
        <f>C333&amp;C334&amp;C335&amp;C336&amp;C337&amp;A338</f>
        <v>RGGGG0</v>
      </c>
      <c r="N333" s="50" t="str">
        <f>B339</f>
        <v>B</v>
      </c>
      <c r="O333" s="50" t="str">
        <f>C339</f>
        <v>G</v>
      </c>
      <c r="P333" s="50"/>
      <c r="Q333" s="50" t="str">
        <f>B333&amp;B334&amp;B335&amp;B336&amp;B337&amp;B338</f>
        <v>BBSBSS</v>
      </c>
      <c r="R333" s="119" t="str">
        <f>C333&amp;C334&amp;C335&amp;C336&amp;C337&amp;C338</f>
        <v>RGGGGR</v>
      </c>
      <c r="S333" s="119" t="str">
        <f>B339</f>
        <v>B</v>
      </c>
      <c r="T333" s="119" t="str">
        <f>C339</f>
        <v>G</v>
      </c>
      <c r="U333" s="119"/>
      <c r="V333" s="119" t="str">
        <f>B333&amp;B334&amp;B335&amp;B336&amp;B337</f>
        <v>BBSBS</v>
      </c>
      <c r="W333" s="119" t="str">
        <f>C333&amp;C334&amp;C335&amp;C336&amp;C337</f>
        <v>RGGGG</v>
      </c>
      <c r="X333" s="119" t="str">
        <f>B338</f>
        <v>S</v>
      </c>
      <c r="Y333" s="119" t="str">
        <f>C338</f>
        <v>R</v>
      </c>
      <c r="Z333" s="50"/>
      <c r="AC333" s="50" t="str">
        <f>IF(F333=$AB$1,H333&amp;I333,"")</f>
        <v/>
      </c>
      <c r="AD333" s="123" t="str">
        <f>IF(F333=$AB$1,J333,"")</f>
        <v/>
      </c>
      <c r="AF333" s="124" t="str">
        <f>IF(G333=$AE$1,J333,"")</f>
        <v/>
      </c>
      <c r="AG333" s="124"/>
    </row>
    <row r="334" spans="8:8" ht="35.1">
      <c r="A334" s="118">
        <v>5.0</v>
      </c>
      <c r="B334" s="50" t="str">
        <f>IF(A334&gt;=0,IF(A334&lt;=4,"S",IF(A334&lt;=9,"B"," "))," ")</f>
        <v>B</v>
      </c>
      <c r="C334" s="50" t="str">
        <f>IF(MOD(A334,2)=0,"R","G")</f>
        <v>G</v>
      </c>
      <c r="D334" s="50">
        <v>4.0</v>
      </c>
      <c r="F334" s="50" t="str">
        <f>B334&amp;B335&amp;B336&amp;B337&amp;B338&amp;A339</f>
        <v>BSBSS7</v>
      </c>
      <c r="G334" s="50" t="str">
        <f>C334&amp;C335&amp;C336&amp;C337&amp;C338&amp;A339</f>
        <v>GGGGR7</v>
      </c>
      <c r="H334" s="50" t="str">
        <f>B340</f>
        <v>B</v>
      </c>
      <c r="I334" s="50" t="str">
        <f>C340</f>
        <v>G</v>
      </c>
      <c r="J334" s="50">
        <f>A340</f>
        <v>9.0</v>
      </c>
      <c r="L334" s="50" t="str">
        <f>B334&amp;B335&amp;B336&amp;B337&amp;B338&amp;A339</f>
        <v>BSBSS7</v>
      </c>
      <c r="M334" s="50" t="str">
        <f>C334&amp;C335&amp;C336&amp;C337&amp;C338&amp;A339</f>
        <v>GGGGR7</v>
      </c>
      <c r="N334" s="50" t="str">
        <f>B340</f>
        <v>B</v>
      </c>
      <c r="O334" s="50" t="str">
        <f>C340</f>
        <v>G</v>
      </c>
      <c r="P334" s="50"/>
      <c r="Q334" s="50" t="str">
        <f>B334&amp;B335&amp;B336&amp;B337&amp;B338&amp;B339</f>
        <v>BSBSSB</v>
      </c>
      <c r="R334" s="119" t="str">
        <f>C334&amp;C335&amp;C336&amp;C337&amp;C338&amp;C339</f>
        <v>GGGGRG</v>
      </c>
      <c r="S334" s="119" t="str">
        <f>B340</f>
        <v>B</v>
      </c>
      <c r="T334" s="119" t="str">
        <f>C340</f>
        <v>G</v>
      </c>
      <c r="U334" s="119"/>
      <c r="V334" s="119" t="str">
        <f>B334&amp;B335&amp;B336&amp;B337&amp;B338</f>
        <v>BSBSS</v>
      </c>
      <c r="W334" s="119" t="str">
        <f>C334&amp;C335&amp;C336&amp;C337&amp;C338</f>
        <v>GGGGR</v>
      </c>
      <c r="X334" s="119" t="str">
        <f>B339</f>
        <v>B</v>
      </c>
      <c r="Y334" s="119" t="str">
        <f>C339</f>
        <v>G</v>
      </c>
      <c r="Z334" s="50"/>
      <c r="AC334" s="50" t="str">
        <f>IF(F334=$AB$1,H334&amp;I334,"")</f>
        <v/>
      </c>
      <c r="AD334" s="123" t="str">
        <f>IF(F334=$AB$1,J334,"")</f>
        <v/>
      </c>
      <c r="AF334" s="124" t="str">
        <f>IF(G334=$AE$1,J334,"")</f>
        <v/>
      </c>
      <c r="AG334" s="124"/>
    </row>
    <row r="335" spans="8:8" ht="35.1">
      <c r="A335" s="118">
        <v>1.0</v>
      </c>
      <c r="B335" s="50" t="str">
        <f>IF(A335&gt;=0,IF(A335&lt;=4,"S",IF(A335&lt;=9,"B"," "))," ")</f>
        <v>S</v>
      </c>
      <c r="C335" s="50" t="str">
        <f>IF(MOD(A335,2)=0,"R","G")</f>
        <v>G</v>
      </c>
      <c r="D335" s="50">
        <v>5.0</v>
      </c>
      <c r="F335" s="50" t="str">
        <f>B335&amp;B336&amp;B337&amp;B338&amp;B339&amp;A340</f>
        <v>SBSSB9</v>
      </c>
      <c r="G335" s="50" t="str">
        <f>C335&amp;C336&amp;C337&amp;C338&amp;C339&amp;A340</f>
        <v>GGGRG9</v>
      </c>
      <c r="H335" s="50" t="str">
        <f>B341</f>
        <v>B</v>
      </c>
      <c r="I335" s="50" t="str">
        <f>C341</f>
        <v>G</v>
      </c>
      <c r="J335" s="50">
        <f>A341</f>
        <v>5.0</v>
      </c>
      <c r="L335" s="50" t="str">
        <f>B335&amp;B336&amp;B337&amp;B338&amp;B339&amp;A340</f>
        <v>SBSSB9</v>
      </c>
      <c r="M335" s="50" t="str">
        <f>C335&amp;C336&amp;C337&amp;C338&amp;C339&amp;A340</f>
        <v>GGGRG9</v>
      </c>
      <c r="N335" s="50" t="str">
        <f>B341</f>
        <v>B</v>
      </c>
      <c r="O335" s="50" t="str">
        <f>C341</f>
        <v>G</v>
      </c>
      <c r="P335" s="50"/>
      <c r="Q335" s="50" t="str">
        <f>B335&amp;B336&amp;B337&amp;B338&amp;B339&amp;B340</f>
        <v>SBSSBB</v>
      </c>
      <c r="R335" s="119" t="str">
        <f>C335&amp;C336&amp;C337&amp;C338&amp;C339&amp;C340</f>
        <v>GGGRGG</v>
      </c>
      <c r="S335" s="119" t="str">
        <f>B341</f>
        <v>B</v>
      </c>
      <c r="T335" s="119" t="str">
        <f>C341</f>
        <v>G</v>
      </c>
      <c r="U335" s="119"/>
      <c r="V335" s="119" t="str">
        <f>B335&amp;B336&amp;B337&amp;B338&amp;B339</f>
        <v>SBSSB</v>
      </c>
      <c r="W335" s="119" t="str">
        <f>C335&amp;C336&amp;C337&amp;C338&amp;C339</f>
        <v>GGGRG</v>
      </c>
      <c r="X335" s="119" t="str">
        <f>B340</f>
        <v>B</v>
      </c>
      <c r="Y335" s="119" t="str">
        <f>C340</f>
        <v>G</v>
      </c>
      <c r="Z335" s="50"/>
      <c r="AC335" s="50" t="str">
        <f>IF(F335=$AB$1,H335&amp;I335,"")</f>
        <v/>
      </c>
      <c r="AD335" s="123" t="str">
        <f>IF(F335=$AB$1,J335,"")</f>
        <v/>
      </c>
      <c r="AF335" s="124" t="str">
        <f>IF(G335=$AE$1,J335,"")</f>
        <v/>
      </c>
      <c r="AG335" s="124"/>
    </row>
    <row r="336" spans="8:8" ht="35.1">
      <c r="A336" s="118">
        <v>5.0</v>
      </c>
      <c r="B336" s="50" t="str">
        <f>IF(A336&gt;=0,IF(A336&lt;=4,"S",IF(A336&lt;=9,"B"," "))," ")</f>
        <v>B</v>
      </c>
      <c r="C336" s="50" t="str">
        <f>IF(MOD(A336,2)=0,"R","G")</f>
        <v>G</v>
      </c>
      <c r="D336" s="50">
        <v>6.0</v>
      </c>
      <c r="F336" s="50" t="str">
        <f>B336&amp;B337&amp;B338&amp;B339&amp;B340&amp;A341</f>
        <v>BSSBB5</v>
      </c>
      <c r="G336" s="50" t="str">
        <f>C336&amp;C337&amp;C338&amp;C339&amp;C340&amp;A341</f>
        <v>GGRGG5</v>
      </c>
      <c r="H336" s="50" t="str">
        <f>B342</f>
        <v>S</v>
      </c>
      <c r="I336" s="50" t="str">
        <f>C342</f>
        <v>G</v>
      </c>
      <c r="J336" s="50">
        <f>A342</f>
        <v>3.0</v>
      </c>
      <c r="L336" s="50" t="str">
        <f>B336&amp;B337&amp;B338&amp;B339&amp;B340&amp;A341</f>
        <v>BSSBB5</v>
      </c>
      <c r="M336" s="50" t="str">
        <f>C336&amp;C337&amp;C338&amp;C339&amp;C340&amp;A341</f>
        <v>GGRGG5</v>
      </c>
      <c r="N336" s="50" t="str">
        <f>B342</f>
        <v>S</v>
      </c>
      <c r="O336" s="50" t="str">
        <f>C342</f>
        <v>G</v>
      </c>
      <c r="P336" s="50"/>
      <c r="Q336" s="50" t="str">
        <f>B336&amp;B337&amp;B338&amp;B339&amp;B340&amp;B341</f>
        <v>BSSBBB</v>
      </c>
      <c r="R336" s="119" t="str">
        <f>C336&amp;C337&amp;C338&amp;C339&amp;C340&amp;C341</f>
        <v>GGRGGG</v>
      </c>
      <c r="S336" s="119" t="str">
        <f>B342</f>
        <v>S</v>
      </c>
      <c r="T336" s="119" t="str">
        <f>C342</f>
        <v>G</v>
      </c>
      <c r="U336" s="119"/>
      <c r="V336" s="119" t="str">
        <f>B336&amp;B337&amp;B338&amp;B339&amp;B340</f>
        <v>BSSBB</v>
      </c>
      <c r="W336" s="119" t="str">
        <f>C336&amp;C337&amp;C338&amp;C339&amp;C340</f>
        <v>GGRGG</v>
      </c>
      <c r="X336" s="119" t="str">
        <f>B341</f>
        <v>B</v>
      </c>
      <c r="Y336" s="119" t="str">
        <f>C341</f>
        <v>G</v>
      </c>
      <c r="Z336" s="50"/>
      <c r="AC336" s="50" t="str">
        <f>IF(F336=$AB$1,H336&amp;I336,"")</f>
        <v/>
      </c>
      <c r="AD336" s="123" t="str">
        <f>IF(F336=$AB$1,J336,"")</f>
        <v/>
      </c>
      <c r="AF336" s="124" t="str">
        <f>IF(G336=$AE$1,J336,"")</f>
        <v/>
      </c>
      <c r="AG336" s="124"/>
    </row>
    <row r="337" spans="8:8" ht="35.1">
      <c r="A337" s="118">
        <v>1.0</v>
      </c>
      <c r="B337" s="50" t="str">
        <f>IF(A337&gt;=0,IF(A337&lt;=4,"S",IF(A337&lt;=9,"B"," "))," ")</f>
        <v>S</v>
      </c>
      <c r="C337" s="50" t="str">
        <f>IF(MOD(A337,2)=0,"R","G")</f>
        <v>G</v>
      </c>
      <c r="D337" s="50">
        <v>7.0</v>
      </c>
      <c r="F337" s="50" t="str">
        <f>B337&amp;B338&amp;B339&amp;B340&amp;B341&amp;A342</f>
        <v>SSBBB3</v>
      </c>
      <c r="G337" s="50" t="str">
        <f>C337&amp;C338&amp;C339&amp;C340&amp;C341&amp;A342</f>
        <v>GRGGG3</v>
      </c>
      <c r="H337" s="50" t="str">
        <f>B343</f>
        <v>B</v>
      </c>
      <c r="I337" s="50" t="str">
        <f>C343</f>
        <v>R</v>
      </c>
      <c r="J337" s="50">
        <f>A343</f>
        <v>8.0</v>
      </c>
      <c r="L337" s="50" t="str">
        <f>B337&amp;B338&amp;B339&amp;B340&amp;B341&amp;A342</f>
        <v>SSBBB3</v>
      </c>
      <c r="M337" s="50" t="str">
        <f>C337&amp;C338&amp;C339&amp;C340&amp;C341&amp;A342</f>
        <v>GRGGG3</v>
      </c>
      <c r="N337" s="50" t="str">
        <f>B343</f>
        <v>B</v>
      </c>
      <c r="O337" s="50" t="str">
        <f>C343</f>
        <v>R</v>
      </c>
      <c r="P337" s="50"/>
      <c r="Q337" s="50" t="str">
        <f>B337&amp;B338&amp;B339&amp;B340&amp;B341&amp;B342</f>
        <v>SSBBBS</v>
      </c>
      <c r="R337" s="119" t="str">
        <f>C337&amp;C338&amp;C339&amp;C340&amp;C341&amp;C342</f>
        <v>GRGGGG</v>
      </c>
      <c r="S337" s="119" t="str">
        <f>B343</f>
        <v>B</v>
      </c>
      <c r="T337" s="119" t="str">
        <f>C343</f>
        <v>R</v>
      </c>
      <c r="U337" s="119"/>
      <c r="V337" s="119" t="str">
        <f>B337&amp;B338&amp;B339&amp;B340&amp;B341</f>
        <v>SSBBB</v>
      </c>
      <c r="W337" s="119" t="str">
        <f>C337&amp;C338&amp;C339&amp;C340&amp;C341</f>
        <v>GRGGG</v>
      </c>
      <c r="X337" s="119" t="str">
        <f>B342</f>
        <v>S</v>
      </c>
      <c r="Y337" s="119" t="str">
        <f>C342</f>
        <v>G</v>
      </c>
      <c r="Z337" s="50"/>
      <c r="AC337" s="50" t="str">
        <f>IF(F337=$AB$1,H337&amp;I337,"")</f>
        <v/>
      </c>
      <c r="AD337" s="123" t="str">
        <f>IF(F337=$AB$1,J337,"")</f>
        <v/>
      </c>
      <c r="AF337" s="124" t="str">
        <f>IF(G337=$AE$1,J337,"")</f>
        <v/>
      </c>
      <c r="AG337" s="124"/>
    </row>
    <row r="338" spans="8:8" ht="35.1">
      <c r="A338" s="118">
        <v>0.0</v>
      </c>
      <c r="B338" s="50" t="str">
        <f>IF(A338&gt;=0,IF(A338&lt;=4,"S",IF(A338&lt;=9,"B"," "))," ")</f>
        <v>S</v>
      </c>
      <c r="C338" s="50" t="str">
        <f>IF(MOD(A338,2)=0,"R","G")</f>
        <v>R</v>
      </c>
      <c r="D338" s="50">
        <v>8.0</v>
      </c>
      <c r="F338" s="50" t="str">
        <f>B338&amp;B339&amp;B340&amp;B341&amp;B342&amp;A343</f>
        <v>SBBBS8</v>
      </c>
      <c r="G338" s="50" t="str">
        <f>C338&amp;C339&amp;C340&amp;C341&amp;C342&amp;A343</f>
        <v>RGGGG8</v>
      </c>
      <c r="H338" s="50" t="str">
        <f>B344</f>
        <v>B</v>
      </c>
      <c r="I338" s="50" t="str">
        <f>C344</f>
        <v>G</v>
      </c>
      <c r="J338" s="50">
        <f>A344</f>
        <v>9.0</v>
      </c>
      <c r="L338" s="50" t="str">
        <f>B338&amp;B339&amp;B340&amp;B341&amp;B342&amp;A343</f>
        <v>SBBBS8</v>
      </c>
      <c r="M338" s="50" t="str">
        <f>C338&amp;C339&amp;C340&amp;C341&amp;C342&amp;A343</f>
        <v>RGGGG8</v>
      </c>
      <c r="N338" s="50" t="str">
        <f>B344</f>
        <v>B</v>
      </c>
      <c r="O338" s="50" t="str">
        <f>C344</f>
        <v>G</v>
      </c>
      <c r="P338" s="50"/>
      <c r="Q338" s="50" t="str">
        <f>B338&amp;B339&amp;B340&amp;B341&amp;B342&amp;B343</f>
        <v>SBBBSB</v>
      </c>
      <c r="R338" s="119" t="str">
        <f>C338&amp;C339&amp;C340&amp;C341&amp;C342&amp;C343</f>
        <v>RGGGGR</v>
      </c>
      <c r="S338" s="119" t="str">
        <f>B344</f>
        <v>B</v>
      </c>
      <c r="T338" s="119" t="str">
        <f>C344</f>
        <v>G</v>
      </c>
      <c r="U338" s="119"/>
      <c r="V338" s="119" t="str">
        <f>B338&amp;B339&amp;B340&amp;B341&amp;B342</f>
        <v>SBBBS</v>
      </c>
      <c r="W338" s="119" t="str">
        <f>C338&amp;C339&amp;C340&amp;C341&amp;C342</f>
        <v>RGGGG</v>
      </c>
      <c r="X338" s="119" t="str">
        <f>B343</f>
        <v>B</v>
      </c>
      <c r="Y338" s="119" t="str">
        <f>C343</f>
        <v>R</v>
      </c>
      <c r="Z338" s="50"/>
      <c r="AC338" s="50" t="str">
        <f>IF(F338=$AB$1,H338&amp;I338,"")</f>
        <v/>
      </c>
      <c r="AD338" s="123" t="str">
        <f>IF(F338=$AB$1,J338,"")</f>
        <v/>
      </c>
      <c r="AF338" s="124" t="str">
        <f>IF(G338=$AE$1,J338,"")</f>
        <v/>
      </c>
      <c r="AG338" s="124"/>
    </row>
    <row r="339" spans="8:8" ht="35.1">
      <c r="A339" s="118">
        <v>7.0</v>
      </c>
      <c r="B339" s="50" t="str">
        <f>IF(A339&gt;=0,IF(A339&lt;=4,"S",IF(A339&lt;=9,"B"," "))," ")</f>
        <v>B</v>
      </c>
      <c r="C339" s="50" t="str">
        <f>IF(MOD(A339,2)=0,"R","G")</f>
        <v>G</v>
      </c>
      <c r="D339" s="50">
        <v>9.0</v>
      </c>
      <c r="F339" s="50" t="str">
        <f>B339&amp;B340&amp;B341&amp;B342&amp;B343&amp;A344</f>
        <v>BBBSB9</v>
      </c>
      <c r="G339" s="50" t="str">
        <f>C339&amp;C340&amp;C341&amp;C342&amp;C343&amp;A344</f>
        <v>GGGGR9</v>
      </c>
      <c r="H339" s="50" t="str">
        <f>B345</f>
        <v>S</v>
      </c>
      <c r="I339" s="50" t="str">
        <f>C345</f>
        <v>R</v>
      </c>
      <c r="J339" s="50">
        <f>A345</f>
        <v>0.0</v>
      </c>
      <c r="L339" s="50" t="str">
        <f>B339&amp;B340&amp;B341&amp;B342&amp;B343&amp;A344</f>
        <v>BBBSB9</v>
      </c>
      <c r="M339" s="50" t="str">
        <f>C339&amp;C340&amp;C341&amp;C342&amp;C343&amp;A344</f>
        <v>GGGGR9</v>
      </c>
      <c r="N339" s="50" t="str">
        <f>B345</f>
        <v>S</v>
      </c>
      <c r="O339" s="50" t="str">
        <f>C345</f>
        <v>R</v>
      </c>
      <c r="P339" s="50"/>
      <c r="Q339" s="50" t="str">
        <f>B339&amp;B340&amp;B341&amp;B342&amp;B343&amp;B344</f>
        <v>BBBSBB</v>
      </c>
      <c r="R339" s="119" t="str">
        <f>C339&amp;C340&amp;C341&amp;C342&amp;C343&amp;C344</f>
        <v>GGGGRG</v>
      </c>
      <c r="S339" s="119" t="str">
        <f>B345</f>
        <v>S</v>
      </c>
      <c r="T339" s="119" t="str">
        <f>C345</f>
        <v>R</v>
      </c>
      <c r="U339" s="119"/>
      <c r="V339" s="119" t="str">
        <f>B339&amp;B340&amp;B341&amp;B342&amp;B343</f>
        <v>BBBSB</v>
      </c>
      <c r="W339" s="119" t="str">
        <f>C339&amp;C340&amp;C341&amp;C342&amp;C343</f>
        <v>GGGGR</v>
      </c>
      <c r="X339" s="119" t="str">
        <f>B344</f>
        <v>B</v>
      </c>
      <c r="Y339" s="119" t="str">
        <f>C344</f>
        <v>G</v>
      </c>
      <c r="Z339" s="50"/>
      <c r="AC339" s="50" t="str">
        <f>IF(F339=$AB$1,H339&amp;I339,"")</f>
        <v/>
      </c>
      <c r="AD339" s="123" t="str">
        <f>IF(F339=$AB$1,J339,"")</f>
        <v/>
      </c>
      <c r="AF339" s="124" t="str">
        <f>IF(G339=$AE$1,J339,"")</f>
        <v/>
      </c>
      <c r="AG339" s="124"/>
    </row>
    <row r="340" spans="8:8" ht="35.1">
      <c r="A340" s="118">
        <v>9.0</v>
      </c>
      <c r="B340" s="50" t="str">
        <f>IF(A340&gt;=0,IF(A340&lt;=4,"S",IF(A340&lt;=9,"B"," "))," ")</f>
        <v>B</v>
      </c>
      <c r="C340" s="50" t="str">
        <f>IF(MOD(A340,2)=0,"R","G")</f>
        <v>G</v>
      </c>
      <c r="D340" s="50">
        <v>0.0</v>
      </c>
      <c r="F340" s="50" t="str">
        <f>B340&amp;B341&amp;B342&amp;B343&amp;B344&amp;A345</f>
        <v>BBSBB0</v>
      </c>
      <c r="G340" s="50" t="str">
        <f>C340&amp;C341&amp;C342&amp;C343&amp;C344&amp;A345</f>
        <v>GGGRG0</v>
      </c>
      <c r="H340" s="50" t="str">
        <f>B346</f>
        <v>S</v>
      </c>
      <c r="I340" s="50" t="str">
        <f>C346</f>
        <v>R</v>
      </c>
      <c r="J340" s="50">
        <f>A346</f>
        <v>4.0</v>
      </c>
      <c r="L340" s="50" t="str">
        <f>B340&amp;B341&amp;B342&amp;B343&amp;B344&amp;A345</f>
        <v>BBSBB0</v>
      </c>
      <c r="M340" s="50" t="str">
        <f>C340&amp;C341&amp;C342&amp;C343&amp;C344&amp;A345</f>
        <v>GGGRG0</v>
      </c>
      <c r="N340" s="50" t="str">
        <f>B346</f>
        <v>S</v>
      </c>
      <c r="O340" s="50" t="str">
        <f>C346</f>
        <v>R</v>
      </c>
      <c r="P340" s="50"/>
      <c r="Q340" s="50" t="str">
        <f>B340&amp;B341&amp;B342&amp;B343&amp;B344&amp;B345</f>
        <v>BBSBBS</v>
      </c>
      <c r="R340" s="119" t="str">
        <f>C340&amp;C341&amp;C342&amp;C343&amp;C344&amp;C345</f>
        <v>GGGRGR</v>
      </c>
      <c r="S340" s="119" t="str">
        <f>B346</f>
        <v>S</v>
      </c>
      <c r="T340" s="119" t="str">
        <f>C346</f>
        <v>R</v>
      </c>
      <c r="U340" s="119"/>
      <c r="V340" s="119" t="str">
        <f>B340&amp;B341&amp;B342&amp;B343&amp;B344</f>
        <v>BBSBB</v>
      </c>
      <c r="W340" s="119" t="str">
        <f>C340&amp;C341&amp;C342&amp;C343&amp;C344</f>
        <v>GGGRG</v>
      </c>
      <c r="X340" s="119" t="str">
        <f>B345</f>
        <v>S</v>
      </c>
      <c r="Y340" s="119" t="str">
        <f>C345</f>
        <v>R</v>
      </c>
      <c r="Z340" s="50"/>
      <c r="AC340" s="50" t="str">
        <f>IF(F340=$AB$1,H340&amp;I340,"")</f>
        <v/>
      </c>
      <c r="AD340" s="123" t="str">
        <f>IF(F340=$AB$1,J340,"")</f>
        <v/>
      </c>
      <c r="AF340" s="124" t="str">
        <f>IF(G340=$AE$1,J340,"")</f>
        <v/>
      </c>
      <c r="AG340" s="124"/>
    </row>
    <row r="341" spans="8:8" ht="35.1">
      <c r="A341" s="118">
        <v>5.0</v>
      </c>
      <c r="B341" s="50" t="str">
        <f>IF(A341&gt;=0,IF(A341&lt;=4,"S",IF(A341&lt;=9,"B"," "))," ")</f>
        <v>B</v>
      </c>
      <c r="C341" s="50" t="str">
        <f>IF(MOD(A341,2)=0,"R","G")</f>
        <v>G</v>
      </c>
      <c r="D341" s="50">
        <v>1.0</v>
      </c>
      <c r="F341" s="50" t="str">
        <f>B341&amp;B342&amp;B343&amp;B344&amp;B345&amp;A346</f>
        <v>BSBBS4</v>
      </c>
      <c r="G341" s="50" t="str">
        <f>C341&amp;C342&amp;C343&amp;C344&amp;C345&amp;A346</f>
        <v>GGRGR4</v>
      </c>
      <c r="H341" s="50" t="str">
        <f>B347</f>
        <v>B</v>
      </c>
      <c r="I341" s="50" t="str">
        <f>C347</f>
        <v>R</v>
      </c>
      <c r="J341" s="50">
        <f>A347</f>
        <v>8.0</v>
      </c>
      <c r="L341" s="50" t="str">
        <f>B341&amp;B342&amp;B343&amp;B344&amp;B345&amp;A346</f>
        <v>BSBBS4</v>
      </c>
      <c r="M341" s="50" t="str">
        <f>C341&amp;C342&amp;C343&amp;C344&amp;C345&amp;A346</f>
        <v>GGRGR4</v>
      </c>
      <c r="N341" s="50" t="str">
        <f>B347</f>
        <v>B</v>
      </c>
      <c r="O341" s="50" t="str">
        <f>C347</f>
        <v>R</v>
      </c>
      <c r="P341" s="50"/>
      <c r="Q341" s="50" t="str">
        <f>B341&amp;B342&amp;B343&amp;B344&amp;B345&amp;B346</f>
        <v>BSBBSS</v>
      </c>
      <c r="R341" s="119" t="str">
        <f>C341&amp;C342&amp;C343&amp;C344&amp;C345&amp;C346</f>
        <v>GGRGRR</v>
      </c>
      <c r="S341" s="119" t="str">
        <f>B347</f>
        <v>B</v>
      </c>
      <c r="T341" s="119" t="str">
        <f>C347</f>
        <v>R</v>
      </c>
      <c r="U341" s="119"/>
      <c r="V341" s="119" t="str">
        <f>B341&amp;B342&amp;B343&amp;B344&amp;B345</f>
        <v>BSBBS</v>
      </c>
      <c r="W341" s="119" t="str">
        <f>C341&amp;C342&amp;C343&amp;C344&amp;C345</f>
        <v>GGRGR</v>
      </c>
      <c r="X341" s="119" t="str">
        <f>B346</f>
        <v>S</v>
      </c>
      <c r="Y341" s="119" t="str">
        <f>C346</f>
        <v>R</v>
      </c>
      <c r="Z341" s="50"/>
      <c r="AC341" s="50" t="str">
        <f>IF(F341=$AB$1,H341&amp;I341,"")</f>
        <v/>
      </c>
      <c r="AD341" s="123" t="str">
        <f>IF(F341=$AB$1,J341,"")</f>
        <v/>
      </c>
      <c r="AF341" s="124" t="str">
        <f>IF(G341=$AE$1,J341,"")</f>
        <v/>
      </c>
      <c r="AG341" s="124"/>
    </row>
    <row r="342" spans="8:8" ht="35.1">
      <c r="A342" s="118">
        <v>3.0</v>
      </c>
      <c r="B342" s="50" t="str">
        <f>IF(A342&gt;=0,IF(A342&lt;=4,"S",IF(A342&lt;=9,"B"," "))," ")</f>
        <v>S</v>
      </c>
      <c r="C342" s="50" t="str">
        <f>IF(MOD(A342,2)=0,"R","G")</f>
        <v>G</v>
      </c>
      <c r="D342" s="50">
        <v>2.0</v>
      </c>
      <c r="F342" s="50" t="str">
        <f>B342&amp;B343&amp;B344&amp;B345&amp;B346&amp;A347</f>
        <v>SBBSS8</v>
      </c>
      <c r="G342" s="50" t="str">
        <f>C342&amp;C343&amp;C344&amp;C345&amp;C346&amp;A347</f>
        <v>GRGRR8</v>
      </c>
      <c r="H342" s="50" t="str">
        <f>B348</f>
        <v>B</v>
      </c>
      <c r="I342" s="50" t="str">
        <f>C348</f>
        <v>R</v>
      </c>
      <c r="J342" s="50">
        <f>A348</f>
        <v>8.0</v>
      </c>
      <c r="L342" s="50" t="str">
        <f>B342&amp;B343&amp;B344&amp;B345&amp;B346&amp;A347</f>
        <v>SBBSS8</v>
      </c>
      <c r="M342" s="50" t="str">
        <f>C342&amp;C343&amp;C344&amp;C345&amp;C346&amp;A347</f>
        <v>GRGRR8</v>
      </c>
      <c r="N342" s="50" t="str">
        <f>B348</f>
        <v>B</v>
      </c>
      <c r="O342" s="50" t="str">
        <f>C348</f>
        <v>R</v>
      </c>
      <c r="P342" s="50"/>
      <c r="Q342" s="50" t="str">
        <f>B342&amp;B343&amp;B344&amp;B345&amp;B346&amp;B347</f>
        <v>SBBSSB</v>
      </c>
      <c r="R342" s="119" t="str">
        <f>C342&amp;C343&amp;C344&amp;C345&amp;C346&amp;C347</f>
        <v>GRGRRR</v>
      </c>
      <c r="S342" s="119" t="str">
        <f>B348</f>
        <v>B</v>
      </c>
      <c r="T342" s="119" t="str">
        <f>C348</f>
        <v>R</v>
      </c>
      <c r="U342" s="119"/>
      <c r="V342" s="119" t="str">
        <f>B342&amp;B343&amp;B344&amp;B345&amp;B346</f>
        <v>SBBSS</v>
      </c>
      <c r="W342" s="119" t="str">
        <f>C342&amp;C343&amp;C344&amp;C345&amp;C346</f>
        <v>GRGRR</v>
      </c>
      <c r="X342" s="119" t="str">
        <f>B347</f>
        <v>B</v>
      </c>
      <c r="Y342" s="119" t="str">
        <f>C347</f>
        <v>R</v>
      </c>
      <c r="Z342" s="50"/>
      <c r="AC342" s="50" t="str">
        <f>IF(F342=$AB$1,H342&amp;I342,"")</f>
        <v/>
      </c>
      <c r="AD342" s="123" t="str">
        <f>IF(F342=$AB$1,J342,"")</f>
        <v/>
      </c>
      <c r="AF342" s="124" t="str">
        <f>IF(G342=$AE$1,J342,"")</f>
        <v/>
      </c>
      <c r="AG342" s="124"/>
    </row>
    <row r="343" spans="8:8" ht="35.1">
      <c r="A343" s="118">
        <v>8.0</v>
      </c>
      <c r="B343" s="50" t="str">
        <f>IF(A343&gt;=0,IF(A343&lt;=4,"S",IF(A343&lt;=9,"B"," "))," ")</f>
        <v>B</v>
      </c>
      <c r="C343" s="50" t="str">
        <f>IF(MOD(A343,2)=0,"R","G")</f>
        <v>R</v>
      </c>
      <c r="D343" s="50">
        <v>3.0</v>
      </c>
      <c r="F343" s="50" t="str">
        <f>B343&amp;B344&amp;B345&amp;B346&amp;B347&amp;A348</f>
        <v>BBSSB8</v>
      </c>
      <c r="G343" s="50" t="str">
        <f>C343&amp;C344&amp;C345&amp;C346&amp;C347&amp;A348</f>
        <v>RGRRR8</v>
      </c>
      <c r="H343" s="50" t="str">
        <f>B349</f>
        <v>B</v>
      </c>
      <c r="I343" s="50" t="str">
        <f>C349</f>
        <v>R</v>
      </c>
      <c r="J343" s="50">
        <f>A349</f>
        <v>8.0</v>
      </c>
      <c r="L343" s="50" t="str">
        <f>B343&amp;B344&amp;B345&amp;B346&amp;B347&amp;A348</f>
        <v>BBSSB8</v>
      </c>
      <c r="M343" s="50" t="str">
        <f>C343&amp;C344&amp;C345&amp;C346&amp;C347&amp;A348</f>
        <v>RGRRR8</v>
      </c>
      <c r="N343" s="50" t="str">
        <f>B349</f>
        <v>B</v>
      </c>
      <c r="O343" s="50" t="str">
        <f>C349</f>
        <v>R</v>
      </c>
      <c r="P343" s="50"/>
      <c r="Q343" s="50" t="str">
        <f>B343&amp;B344&amp;B345&amp;B346&amp;B347&amp;B348</f>
        <v>BBSSBB</v>
      </c>
      <c r="R343" s="119" t="str">
        <f>C343&amp;C344&amp;C345&amp;C346&amp;C347&amp;C348</f>
        <v>RGRRRR</v>
      </c>
      <c r="S343" s="119" t="str">
        <f>B349</f>
        <v>B</v>
      </c>
      <c r="T343" s="119" t="str">
        <f>C349</f>
        <v>R</v>
      </c>
      <c r="U343" s="119"/>
      <c r="V343" s="119" t="str">
        <f>B343&amp;B344&amp;B345&amp;B346&amp;B347</f>
        <v>BBSSB</v>
      </c>
      <c r="W343" s="119" t="str">
        <f>C343&amp;C344&amp;C345&amp;C346&amp;C347</f>
        <v>RGRRR</v>
      </c>
      <c r="X343" s="119" t="str">
        <f>B348</f>
        <v>B</v>
      </c>
      <c r="Y343" s="119" t="str">
        <f>C348</f>
        <v>R</v>
      </c>
      <c r="Z343" s="50"/>
      <c r="AC343" s="50" t="str">
        <f>IF(F343=$AB$1,H343&amp;I343,"")</f>
        <v/>
      </c>
      <c r="AD343" s="123" t="str">
        <f>IF(F343=$AB$1,J343,"")</f>
        <v/>
      </c>
      <c r="AF343" s="124" t="str">
        <f>IF(G343=$AE$1,J343,"")</f>
        <v/>
      </c>
      <c r="AG343" s="124"/>
    </row>
    <row r="344" spans="8:8" ht="35.1">
      <c r="A344" s="118">
        <v>9.0</v>
      </c>
      <c r="B344" s="50" t="str">
        <f>IF(A344&gt;=0,IF(A344&lt;=4,"S",IF(A344&lt;=9,"B"," "))," ")</f>
        <v>B</v>
      </c>
      <c r="C344" s="50" t="str">
        <f>IF(MOD(A344,2)=0,"R","G")</f>
        <v>G</v>
      </c>
      <c r="D344" s="50">
        <v>4.0</v>
      </c>
      <c r="F344" s="50" t="str">
        <f>B344&amp;B345&amp;B346&amp;B347&amp;B348&amp;A349</f>
        <v>BSSBB8</v>
      </c>
      <c r="G344" s="50" t="str">
        <f>C344&amp;C345&amp;C346&amp;C347&amp;C348&amp;A349</f>
        <v>GRRRR8</v>
      </c>
      <c r="H344" s="50" t="str">
        <f>B350</f>
        <v>S</v>
      </c>
      <c r="I344" s="50" t="str">
        <f>C350</f>
        <v>R</v>
      </c>
      <c r="J344" s="50">
        <f>A350</f>
        <v>2.0</v>
      </c>
      <c r="L344" s="50" t="str">
        <f>B344&amp;B345&amp;B346&amp;B347&amp;B348&amp;A349</f>
        <v>BSSBB8</v>
      </c>
      <c r="M344" s="50" t="str">
        <f>C344&amp;C345&amp;C346&amp;C347&amp;C348&amp;A349</f>
        <v>GRRRR8</v>
      </c>
      <c r="N344" s="50" t="str">
        <f>B350</f>
        <v>S</v>
      </c>
      <c r="O344" s="50" t="str">
        <f>C350</f>
        <v>R</v>
      </c>
      <c r="P344" s="50"/>
      <c r="Q344" s="50" t="str">
        <f>B344&amp;B345&amp;B346&amp;B347&amp;B348&amp;B349</f>
        <v>BSSBBB</v>
      </c>
      <c r="R344" s="119" t="str">
        <f>C344&amp;C345&amp;C346&amp;C347&amp;C348&amp;C349</f>
        <v>GRRRRR</v>
      </c>
      <c r="S344" s="119" t="str">
        <f>B350</f>
        <v>S</v>
      </c>
      <c r="T344" s="119" t="str">
        <f>C350</f>
        <v>R</v>
      </c>
      <c r="U344" s="119"/>
      <c r="V344" s="119" t="str">
        <f>B344&amp;B345&amp;B346&amp;B347&amp;B348</f>
        <v>BSSBB</v>
      </c>
      <c r="W344" s="119" t="str">
        <f>C344&amp;C345&amp;C346&amp;C347&amp;C348</f>
        <v>GRRRR</v>
      </c>
      <c r="X344" s="119" t="str">
        <f>B349</f>
        <v>B</v>
      </c>
      <c r="Y344" s="119" t="str">
        <f>C349</f>
        <v>R</v>
      </c>
      <c r="Z344" s="50"/>
      <c r="AC344" s="50" t="str">
        <f>IF(F344=$AB$1,H344&amp;I344,"")</f>
        <v/>
      </c>
      <c r="AD344" s="123" t="str">
        <f>IF(F344=$AB$1,J344,"")</f>
        <v/>
      </c>
      <c r="AF344" s="124" t="str">
        <f>IF(G344=$AE$1,J344,"")</f>
        <v/>
      </c>
      <c r="AG344" s="124"/>
    </row>
    <row r="345" spans="8:8" ht="35.1">
      <c r="A345" s="118">
        <v>0.0</v>
      </c>
      <c r="B345" s="50" t="str">
        <f>IF(A345&gt;=0,IF(A345&lt;=4,"S",IF(A345&lt;=9,"B"," "))," ")</f>
        <v>S</v>
      </c>
      <c r="C345" s="50" t="str">
        <f>IF(MOD(A345,2)=0,"R","G")</f>
        <v>R</v>
      </c>
      <c r="D345" s="50">
        <v>5.0</v>
      </c>
      <c r="F345" s="50" t="str">
        <f>B345&amp;B346&amp;B347&amp;B348&amp;B349&amp;A350</f>
        <v>SSBBB2</v>
      </c>
      <c r="G345" s="50" t="str">
        <f>C345&amp;C346&amp;C347&amp;C348&amp;C349&amp;A350</f>
        <v>RRRRR2</v>
      </c>
      <c r="H345" s="50" t="str">
        <f>B351</f>
        <v>S</v>
      </c>
      <c r="I345" s="50" t="str">
        <f>C351</f>
        <v>G</v>
      </c>
      <c r="J345" s="50">
        <f>A351</f>
        <v>1.0</v>
      </c>
      <c r="L345" s="50" t="str">
        <f>B345&amp;B346&amp;B347&amp;B348&amp;B349&amp;A350</f>
        <v>SSBBB2</v>
      </c>
      <c r="M345" s="50" t="str">
        <f>C345&amp;C346&amp;C347&amp;C348&amp;C349&amp;A350</f>
        <v>RRRRR2</v>
      </c>
      <c r="N345" s="50" t="str">
        <f>B351</f>
        <v>S</v>
      </c>
      <c r="O345" s="50" t="str">
        <f>C351</f>
        <v>G</v>
      </c>
      <c r="P345" s="50"/>
      <c r="Q345" s="50" t="str">
        <f>B345&amp;B346&amp;B347&amp;B348&amp;B349&amp;B350</f>
        <v>SSBBBS</v>
      </c>
      <c r="R345" s="119" t="str">
        <f>C345&amp;C346&amp;C347&amp;C348&amp;C349&amp;C350</f>
        <v>RRRRRR</v>
      </c>
      <c r="S345" s="119" t="str">
        <f>B351</f>
        <v>S</v>
      </c>
      <c r="T345" s="119" t="str">
        <f>C351</f>
        <v>G</v>
      </c>
      <c r="U345" s="119"/>
      <c r="V345" s="119" t="str">
        <f>B345&amp;B346&amp;B347&amp;B348&amp;B349</f>
        <v>SSBBB</v>
      </c>
      <c r="W345" s="119" t="str">
        <f>C345&amp;C346&amp;C347&amp;C348&amp;C349</f>
        <v>RRRRR</v>
      </c>
      <c r="X345" s="119" t="str">
        <f>B350</f>
        <v>S</v>
      </c>
      <c r="Y345" s="119" t="str">
        <f>C350</f>
        <v>R</v>
      </c>
      <c r="Z345" s="50"/>
      <c r="AC345" s="50" t="str">
        <f>IF(F345=$AB$1,H345&amp;I345,"")</f>
        <v/>
      </c>
      <c r="AD345" s="123" t="str">
        <f>IF(F345=$AB$1,J345,"")</f>
        <v/>
      </c>
      <c r="AF345" s="124" t="str">
        <f>IF(G345=$AE$1,J345,"")</f>
        <v/>
      </c>
      <c r="AG345" s="124"/>
    </row>
    <row r="346" spans="8:8" ht="35.1">
      <c r="A346" s="118">
        <v>4.0</v>
      </c>
      <c r="B346" s="50" t="str">
        <f>IF(A346&gt;=0,IF(A346&lt;=4,"S",IF(A346&lt;=9,"B"," "))," ")</f>
        <v>S</v>
      </c>
      <c r="C346" s="50" t="str">
        <f>IF(MOD(A346,2)=0,"R","G")</f>
        <v>R</v>
      </c>
      <c r="D346" s="50">
        <v>6.0</v>
      </c>
      <c r="F346" s="50" t="str">
        <f>B346&amp;B347&amp;B348&amp;B349&amp;B350&amp;A351</f>
        <v>SBBBS1</v>
      </c>
      <c r="G346" s="50" t="str">
        <f>C346&amp;C347&amp;C348&amp;C349&amp;C350&amp;A351</f>
        <v>RRRRR1</v>
      </c>
      <c r="H346" s="50" t="str">
        <f>B352</f>
        <v>B</v>
      </c>
      <c r="I346" s="50" t="str">
        <f>C352</f>
        <v>G</v>
      </c>
      <c r="J346" s="50">
        <f>A352</f>
        <v>7.0</v>
      </c>
      <c r="L346" s="50" t="str">
        <f>B346&amp;B347&amp;B348&amp;B349&amp;B350&amp;A351</f>
        <v>SBBBS1</v>
      </c>
      <c r="M346" s="50" t="str">
        <f>C346&amp;C347&amp;C348&amp;C349&amp;C350&amp;A351</f>
        <v>RRRRR1</v>
      </c>
      <c r="N346" s="50" t="str">
        <f>B352</f>
        <v>B</v>
      </c>
      <c r="O346" s="50" t="str">
        <f>C352</f>
        <v>G</v>
      </c>
      <c r="P346" s="50"/>
      <c r="Q346" s="50" t="str">
        <f>B346&amp;B347&amp;B348&amp;B349&amp;B350&amp;B351</f>
        <v>SBBBSS</v>
      </c>
      <c r="R346" s="119" t="str">
        <f>C346&amp;C347&amp;C348&amp;C349&amp;C350&amp;C351</f>
        <v>RRRRRG</v>
      </c>
      <c r="S346" s="119" t="str">
        <f>B352</f>
        <v>B</v>
      </c>
      <c r="T346" s="119" t="str">
        <f>C352</f>
        <v>G</v>
      </c>
      <c r="U346" s="119"/>
      <c r="V346" s="119" t="str">
        <f>B346&amp;B347&amp;B348&amp;B349&amp;B350</f>
        <v>SBBBS</v>
      </c>
      <c r="W346" s="119" t="str">
        <f>C346&amp;C347&amp;C348&amp;C349&amp;C350</f>
        <v>RRRRR</v>
      </c>
      <c r="X346" s="119" t="str">
        <f>B351</f>
        <v>S</v>
      </c>
      <c r="Y346" s="119" t="str">
        <f>C351</f>
        <v>G</v>
      </c>
      <c r="Z346" s="50"/>
      <c r="AC346" s="50" t="str">
        <f>IF(F346=$AB$1,H346&amp;I346,"")</f>
        <v/>
      </c>
      <c r="AD346" s="123" t="str">
        <f>IF(F346=$AB$1,J346,"")</f>
        <v/>
      </c>
      <c r="AF346" s="124" t="str">
        <f>IF(G346=$AE$1,J346,"")</f>
        <v/>
      </c>
      <c r="AG346" s="124"/>
    </row>
    <row r="347" spans="8:8" ht="35.1">
      <c r="A347" s="118">
        <v>8.0</v>
      </c>
      <c r="B347" s="50" t="str">
        <f>IF(A347&gt;=0,IF(A347&lt;=4,"S",IF(A347&lt;=9,"B"," "))," ")</f>
        <v>B</v>
      </c>
      <c r="C347" s="50" t="str">
        <f>IF(MOD(A347,2)=0,"R","G")</f>
        <v>R</v>
      </c>
      <c r="D347" s="50">
        <v>7.0</v>
      </c>
      <c r="F347" s="50" t="str">
        <f>B347&amp;B348&amp;B349&amp;B350&amp;B351&amp;A352</f>
        <v>BBBSS7</v>
      </c>
      <c r="G347" s="50" t="str">
        <f>C347&amp;C348&amp;C349&amp;C350&amp;C351&amp;A352</f>
        <v>RRRRG7</v>
      </c>
      <c r="H347" s="50" t="str">
        <f>B353</f>
        <v>S</v>
      </c>
      <c r="I347" s="50" t="str">
        <f>C353</f>
        <v>R</v>
      </c>
      <c r="J347" s="50">
        <f>A353</f>
        <v>4.0</v>
      </c>
      <c r="L347" s="50" t="str">
        <f>B347&amp;B348&amp;B349&amp;B350&amp;B351&amp;A352</f>
        <v>BBBSS7</v>
      </c>
      <c r="M347" s="50" t="str">
        <f>C347&amp;C348&amp;C349&amp;C350&amp;C351&amp;A352</f>
        <v>RRRRG7</v>
      </c>
      <c r="N347" s="50" t="str">
        <f>B353</f>
        <v>S</v>
      </c>
      <c r="O347" s="50" t="str">
        <f>C353</f>
        <v>R</v>
      </c>
      <c r="P347" s="50"/>
      <c r="Q347" s="50" t="str">
        <f>B347&amp;B348&amp;B349&amp;B350&amp;B351&amp;B352</f>
        <v>BBBSSB</v>
      </c>
      <c r="R347" s="119" t="str">
        <f>C347&amp;C348&amp;C349&amp;C350&amp;C351&amp;C352</f>
        <v>RRRRGG</v>
      </c>
      <c r="S347" s="119" t="str">
        <f>B353</f>
        <v>S</v>
      </c>
      <c r="T347" s="119" t="str">
        <f>C353</f>
        <v>R</v>
      </c>
      <c r="U347" s="119"/>
      <c r="V347" s="119" t="str">
        <f>B347&amp;B348&amp;B349&amp;B350&amp;B351</f>
        <v>BBBSS</v>
      </c>
      <c r="W347" s="119" t="str">
        <f>C347&amp;C348&amp;C349&amp;C350&amp;C351</f>
        <v>RRRRG</v>
      </c>
      <c r="X347" s="119" t="str">
        <f>B352</f>
        <v>B</v>
      </c>
      <c r="Y347" s="119" t="str">
        <f>C352</f>
        <v>G</v>
      </c>
      <c r="Z347" s="50"/>
      <c r="AC347" s="50" t="str">
        <f>IF(F347=$AB$1,H347&amp;I347,"")</f>
        <v/>
      </c>
      <c r="AD347" s="123" t="str">
        <f>IF(F347=$AB$1,J347,"")</f>
        <v/>
      </c>
      <c r="AF347" s="124" t="str">
        <f>IF(G347=$AE$1,J347,"")</f>
        <v/>
      </c>
      <c r="AG347" s="124"/>
    </row>
    <row r="348" spans="8:8" ht="35.1">
      <c r="A348" s="118">
        <v>8.0</v>
      </c>
      <c r="B348" s="50" t="str">
        <f>IF(A348&gt;=0,IF(A348&lt;=4,"S",IF(A348&lt;=9,"B"," "))," ")</f>
        <v>B</v>
      </c>
      <c r="C348" s="50" t="str">
        <f>IF(MOD(A348,2)=0,"R","G")</f>
        <v>R</v>
      </c>
      <c r="D348" s="50">
        <v>8.0</v>
      </c>
      <c r="F348" s="50" t="str">
        <f>B348&amp;B349&amp;B350&amp;B351&amp;B352&amp;A353</f>
        <v>BBSSB4</v>
      </c>
      <c r="G348" s="50" t="str">
        <f>C348&amp;C349&amp;C350&amp;C351&amp;C352&amp;A353</f>
        <v>RRRGG4</v>
      </c>
      <c r="H348" s="50" t="str">
        <f>B354</f>
        <v>S</v>
      </c>
      <c r="I348" s="50" t="str">
        <f>C354</f>
        <v>G</v>
      </c>
      <c r="J348" s="50">
        <f>A354</f>
        <v>1.0</v>
      </c>
      <c r="L348" s="50" t="str">
        <f>B348&amp;B349&amp;B350&amp;B351&amp;B352&amp;A353</f>
        <v>BBSSB4</v>
      </c>
      <c r="M348" s="50" t="str">
        <f>C348&amp;C349&amp;C350&amp;C351&amp;C352&amp;A353</f>
        <v>RRRGG4</v>
      </c>
      <c r="N348" s="50" t="str">
        <f>B354</f>
        <v>S</v>
      </c>
      <c r="O348" s="50" t="str">
        <f>C354</f>
        <v>G</v>
      </c>
      <c r="P348" s="50"/>
      <c r="Q348" s="50" t="str">
        <f>B348&amp;B349&amp;B350&amp;B351&amp;B352&amp;B353</f>
        <v>BBSSBS</v>
      </c>
      <c r="R348" s="119" t="str">
        <f>C348&amp;C349&amp;C350&amp;C351&amp;C352&amp;C353</f>
        <v>RRRGGR</v>
      </c>
      <c r="S348" s="119" t="str">
        <f>B354</f>
        <v>S</v>
      </c>
      <c r="T348" s="119" t="str">
        <f>C354</f>
        <v>G</v>
      </c>
      <c r="U348" s="119"/>
      <c r="V348" s="119" t="str">
        <f>B348&amp;B349&amp;B350&amp;B351&amp;B352</f>
        <v>BBSSB</v>
      </c>
      <c r="W348" s="119" t="str">
        <f>C348&amp;C349&amp;C350&amp;C351&amp;C352</f>
        <v>RRRGG</v>
      </c>
      <c r="X348" s="119" t="str">
        <f>B353</f>
        <v>S</v>
      </c>
      <c r="Y348" s="119" t="str">
        <f>C353</f>
        <v>R</v>
      </c>
      <c r="Z348" s="50"/>
      <c r="AC348" s="50" t="str">
        <f>IF(F348=$AB$1,H348&amp;I348,"")</f>
        <v/>
      </c>
      <c r="AD348" s="123" t="str">
        <f>IF(F348=$AB$1,J348,"")</f>
        <v/>
      </c>
      <c r="AF348" s="124" t="str">
        <f>IF(G348=$AE$1,J348,"")</f>
        <v/>
      </c>
      <c r="AG348" s="124"/>
    </row>
    <row r="349" spans="8:8" ht="35.1">
      <c r="A349" s="118">
        <v>8.0</v>
      </c>
      <c r="B349" s="50" t="str">
        <f>IF(A349&gt;=0,IF(A349&lt;=4,"S",IF(A349&lt;=9,"B"," "))," ")</f>
        <v>B</v>
      </c>
      <c r="C349" s="50" t="str">
        <f>IF(MOD(A349,2)=0,"R","G")</f>
        <v>R</v>
      </c>
      <c r="D349" s="50">
        <v>9.0</v>
      </c>
      <c r="F349" s="50" t="str">
        <f>B349&amp;B350&amp;B351&amp;B352&amp;B353&amp;A354</f>
        <v>BSSBS1</v>
      </c>
      <c r="G349" s="50" t="str">
        <f>C349&amp;C350&amp;C351&amp;C352&amp;C353&amp;A354</f>
        <v>RRGGR1</v>
      </c>
      <c r="H349" s="50" t="str">
        <f>B355</f>
        <v>B</v>
      </c>
      <c r="I349" s="50" t="str">
        <f>C355</f>
        <v>G</v>
      </c>
      <c r="J349" s="50">
        <f>A355</f>
        <v>7.0</v>
      </c>
      <c r="L349" s="50" t="str">
        <f>B349&amp;B350&amp;B351&amp;B352&amp;B353&amp;A354</f>
        <v>BSSBS1</v>
      </c>
      <c r="M349" s="50" t="str">
        <f>C349&amp;C350&amp;C351&amp;C352&amp;C353&amp;A354</f>
        <v>RRGGR1</v>
      </c>
      <c r="N349" s="50" t="str">
        <f>B355</f>
        <v>B</v>
      </c>
      <c r="O349" s="50" t="str">
        <f>C355</f>
        <v>G</v>
      </c>
      <c r="P349" s="50"/>
      <c r="Q349" s="50" t="str">
        <f>B349&amp;B350&amp;B351&amp;B352&amp;B353&amp;B354</f>
        <v>BSSBSS</v>
      </c>
      <c r="R349" s="119" t="str">
        <f>C349&amp;C350&amp;C351&amp;C352&amp;C353&amp;C354</f>
        <v>RRGGRG</v>
      </c>
      <c r="S349" s="119" t="str">
        <f>B355</f>
        <v>B</v>
      </c>
      <c r="T349" s="119" t="str">
        <f>C355</f>
        <v>G</v>
      </c>
      <c r="U349" s="119"/>
      <c r="V349" s="119" t="str">
        <f>B349&amp;B350&amp;B351&amp;B352&amp;B353</f>
        <v>BSSBS</v>
      </c>
      <c r="W349" s="119" t="str">
        <f>C349&amp;C350&amp;C351&amp;C352&amp;C353</f>
        <v>RRGGR</v>
      </c>
      <c r="X349" s="119" t="str">
        <f>B354</f>
        <v>S</v>
      </c>
      <c r="Y349" s="119" t="str">
        <f>C354</f>
        <v>G</v>
      </c>
      <c r="Z349" s="50"/>
      <c r="AC349" s="50" t="str">
        <f>IF(F349=$AB$1,H349&amp;I349,"")</f>
        <v/>
      </c>
      <c r="AD349" s="123" t="str">
        <f>IF(F349=$AB$1,J349,"")</f>
        <v/>
      </c>
      <c r="AF349" s="124" t="str">
        <f>IF(G349=$AE$1,J349,"")</f>
        <v/>
      </c>
      <c r="AG349" s="124"/>
    </row>
    <row r="350" spans="8:8" ht="35.1">
      <c r="A350" s="118">
        <v>2.0</v>
      </c>
      <c r="B350" s="50" t="str">
        <f>IF(A350&gt;=0,IF(A350&lt;=4,"S",IF(A350&lt;=9,"B"," "))," ")</f>
        <v>S</v>
      </c>
      <c r="C350" s="50" t="str">
        <f>IF(MOD(A350,2)=0,"R","G")</f>
        <v>R</v>
      </c>
      <c r="D350" s="50">
        <v>0.0</v>
      </c>
      <c r="F350" s="50" t="str">
        <f>B350&amp;B351&amp;B352&amp;B353&amp;B354&amp;A355</f>
        <v>SSBSS7</v>
      </c>
      <c r="G350" s="50" t="str">
        <f>C350&amp;C351&amp;C352&amp;C353&amp;C354&amp;A355</f>
        <v>RGGRG7</v>
      </c>
      <c r="H350" s="50" t="str">
        <f>B356</f>
        <v>S</v>
      </c>
      <c r="I350" s="50" t="str">
        <f>C356</f>
        <v>G</v>
      </c>
      <c r="J350" s="50">
        <f>A356</f>
        <v>1.0</v>
      </c>
      <c r="L350" s="50" t="str">
        <f>B350&amp;B351&amp;B352&amp;B353&amp;B354&amp;A355</f>
        <v>SSBSS7</v>
      </c>
      <c r="M350" s="50" t="str">
        <f>C350&amp;C351&amp;C352&amp;C353&amp;C354&amp;A355</f>
        <v>RGGRG7</v>
      </c>
      <c r="N350" s="50" t="str">
        <f>B356</f>
        <v>S</v>
      </c>
      <c r="O350" s="50" t="str">
        <f>C356</f>
        <v>G</v>
      </c>
      <c r="P350" s="50"/>
      <c r="Q350" s="50" t="str">
        <f>B350&amp;B351&amp;B352&amp;B353&amp;B354&amp;B355</f>
        <v>SSBSSB</v>
      </c>
      <c r="R350" s="119" t="str">
        <f>C350&amp;C351&amp;C352&amp;C353&amp;C354&amp;C355</f>
        <v>RGGRGG</v>
      </c>
      <c r="S350" s="119" t="str">
        <f>B356</f>
        <v>S</v>
      </c>
      <c r="T350" s="119" t="str">
        <f>C356</f>
        <v>G</v>
      </c>
      <c r="U350" s="119"/>
      <c r="V350" s="119" t="str">
        <f>B350&amp;B351&amp;B352&amp;B353&amp;B354</f>
        <v>SSBSS</v>
      </c>
      <c r="W350" s="119" t="str">
        <f>C350&amp;C351&amp;C352&amp;C353&amp;C354</f>
        <v>RGGRG</v>
      </c>
      <c r="X350" s="119" t="str">
        <f>B355</f>
        <v>B</v>
      </c>
      <c r="Y350" s="119" t="str">
        <f>C355</f>
        <v>G</v>
      </c>
      <c r="Z350" s="50"/>
      <c r="AC350" s="50" t="str">
        <f>IF(F350=$AB$1,H350&amp;I350,"")</f>
        <v/>
      </c>
      <c r="AD350" s="123" t="str">
        <f>IF(F350=$AB$1,J350,"")</f>
        <v/>
      </c>
      <c r="AF350" s="124" t="str">
        <f>IF(G350=$AE$1,J350,"")</f>
        <v/>
      </c>
      <c r="AG350" s="124"/>
    </row>
    <row r="351" spans="8:8" ht="35.1">
      <c r="A351" s="118">
        <v>1.0</v>
      </c>
      <c r="B351" s="50" t="str">
        <f>IF(A351&gt;=0,IF(A351&lt;=4,"S",IF(A351&lt;=9,"B"," "))," ")</f>
        <v>S</v>
      </c>
      <c r="C351" s="50" t="str">
        <f>IF(MOD(A351,2)=0,"R","G")</f>
        <v>G</v>
      </c>
      <c r="D351" s="50">
        <v>1.0</v>
      </c>
      <c r="F351" s="50" t="str">
        <f>B351&amp;B352&amp;B353&amp;B354&amp;B355&amp;A356</f>
        <v>SBSSB1</v>
      </c>
      <c r="G351" s="50" t="str">
        <f>C351&amp;C352&amp;C353&amp;C354&amp;C355&amp;A356</f>
        <v>GGRGG1</v>
      </c>
      <c r="H351" s="50" t="str">
        <f>B357</f>
        <v>B</v>
      </c>
      <c r="I351" s="50" t="str">
        <f>C357</f>
        <v>G</v>
      </c>
      <c r="J351" s="50">
        <f>A357</f>
        <v>7.0</v>
      </c>
      <c r="L351" s="50" t="str">
        <f>B351&amp;B352&amp;B353&amp;B354&amp;B355&amp;A356</f>
        <v>SBSSB1</v>
      </c>
      <c r="M351" s="50" t="str">
        <f>C351&amp;C352&amp;C353&amp;C354&amp;C355&amp;A356</f>
        <v>GGRGG1</v>
      </c>
      <c r="N351" s="50" t="str">
        <f>B357</f>
        <v>B</v>
      </c>
      <c r="O351" s="50" t="str">
        <f>C357</f>
        <v>G</v>
      </c>
      <c r="P351" s="50"/>
      <c r="Q351" s="50" t="str">
        <f>B351&amp;B352&amp;B353&amp;B354&amp;B355&amp;B356</f>
        <v>SBSSBS</v>
      </c>
      <c r="R351" s="119" t="str">
        <f>C351&amp;C352&amp;C353&amp;C354&amp;C355&amp;C356</f>
        <v>GGRGGG</v>
      </c>
      <c r="S351" s="119" t="str">
        <f>B357</f>
        <v>B</v>
      </c>
      <c r="T351" s="119" t="str">
        <f>C357</f>
        <v>G</v>
      </c>
      <c r="U351" s="119"/>
      <c r="V351" s="119" t="str">
        <f>B351&amp;B352&amp;B353&amp;B354&amp;B355</f>
        <v>SBSSB</v>
      </c>
      <c r="W351" s="119" t="str">
        <f>C351&amp;C352&amp;C353&amp;C354&amp;C355</f>
        <v>GGRGG</v>
      </c>
      <c r="X351" s="119" t="str">
        <f>B356</f>
        <v>S</v>
      </c>
      <c r="Y351" s="119" t="str">
        <f>C356</f>
        <v>G</v>
      </c>
      <c r="Z351" s="50"/>
      <c r="AC351" s="50" t="str">
        <f>IF(F351=$AB$1,H351&amp;I351,"")</f>
        <v/>
      </c>
      <c r="AD351" s="123" t="str">
        <f>IF(F351=$AB$1,J351,"")</f>
        <v/>
      </c>
      <c r="AF351" s="124" t="str">
        <f>IF(G351=$AE$1,J351,"")</f>
        <v/>
      </c>
      <c r="AG351" s="124"/>
    </row>
    <row r="352" spans="8:8" ht="35.1">
      <c r="A352" s="118">
        <v>7.0</v>
      </c>
      <c r="B352" s="50" t="str">
        <f>IF(A352&gt;=0,IF(A352&lt;=4,"S",IF(A352&lt;=9,"B"," "))," ")</f>
        <v>B</v>
      </c>
      <c r="C352" s="50" t="str">
        <f>IF(MOD(A352,2)=0,"R","G")</f>
        <v>G</v>
      </c>
      <c r="D352" s="50">
        <v>2.0</v>
      </c>
      <c r="F352" s="50" t="str">
        <f>B352&amp;B353&amp;B354&amp;B355&amp;B356&amp;A357</f>
        <v>BSSBS7</v>
      </c>
      <c r="G352" s="50" t="str">
        <f>C352&amp;C353&amp;C354&amp;C355&amp;C356&amp;A357</f>
        <v>GRGGG7</v>
      </c>
      <c r="H352" s="50" t="str">
        <f>B358</f>
        <v>B</v>
      </c>
      <c r="I352" s="50" t="str">
        <f>C358</f>
        <v>G</v>
      </c>
      <c r="J352" s="50">
        <f>A358</f>
        <v>7.0</v>
      </c>
      <c r="L352" s="50" t="str">
        <f>B352&amp;B353&amp;B354&amp;B355&amp;B356&amp;A357</f>
        <v>BSSBS7</v>
      </c>
      <c r="M352" s="50" t="str">
        <f>C352&amp;C353&amp;C354&amp;C355&amp;C356&amp;A357</f>
        <v>GRGGG7</v>
      </c>
      <c r="N352" s="50" t="str">
        <f>B358</f>
        <v>B</v>
      </c>
      <c r="O352" s="50" t="str">
        <f>C358</f>
        <v>G</v>
      </c>
      <c r="P352" s="50"/>
      <c r="Q352" s="50" t="str">
        <f>B352&amp;B353&amp;B354&amp;B355&amp;B356&amp;B357</f>
        <v>BSSBSB</v>
      </c>
      <c r="R352" s="119" t="str">
        <f>C352&amp;C353&amp;C354&amp;C355&amp;C356&amp;C357</f>
        <v>GRGGGG</v>
      </c>
      <c r="S352" s="119" t="str">
        <f>B358</f>
        <v>B</v>
      </c>
      <c r="T352" s="119" t="str">
        <f>C358</f>
        <v>G</v>
      </c>
      <c r="U352" s="119"/>
      <c r="V352" s="119" t="str">
        <f>B352&amp;B353&amp;B354&amp;B355&amp;B356</f>
        <v>BSSBS</v>
      </c>
      <c r="W352" s="119" t="str">
        <f>C352&amp;C353&amp;C354&amp;C355&amp;C356</f>
        <v>GRGGG</v>
      </c>
      <c r="X352" s="119" t="str">
        <f>B357</f>
        <v>B</v>
      </c>
      <c r="Y352" s="119" t="str">
        <f>C357</f>
        <v>G</v>
      </c>
      <c r="Z352" s="50"/>
      <c r="AC352" s="50" t="str">
        <f>IF(F352=$AB$1,H352&amp;I352,"")</f>
        <v/>
      </c>
      <c r="AD352" s="123" t="str">
        <f>IF(F352=$AB$1,J352,"")</f>
        <v/>
      </c>
      <c r="AF352" s="124" t="str">
        <f>IF(G352=$AE$1,J352,"")</f>
        <v/>
      </c>
      <c r="AG352" s="124"/>
    </row>
    <row r="353" spans="8:8" ht="35.1">
      <c r="A353" s="118">
        <v>4.0</v>
      </c>
      <c r="B353" s="50" t="str">
        <f>IF(A353&gt;=0,IF(A353&lt;=4,"S",IF(A353&lt;=9,"B"," "))," ")</f>
        <v>S</v>
      </c>
      <c r="C353" s="50" t="str">
        <f>IF(MOD(A353,2)=0,"R","G")</f>
        <v>R</v>
      </c>
      <c r="D353" s="50">
        <v>3.0</v>
      </c>
      <c r="F353" s="50" t="str">
        <f>B353&amp;B354&amp;B355&amp;B356&amp;B357&amp;A358</f>
        <v>SSBSB7</v>
      </c>
      <c r="G353" s="50" t="str">
        <f>C353&amp;C354&amp;C355&amp;C356&amp;C357&amp;A358</f>
        <v>RGGGG7</v>
      </c>
      <c r="H353" s="50" t="str">
        <f>B359</f>
        <v>B</v>
      </c>
      <c r="I353" s="50" t="str">
        <f>C359</f>
        <v>G</v>
      </c>
      <c r="J353" s="50">
        <f>A359</f>
        <v>9.0</v>
      </c>
      <c r="L353" s="50" t="str">
        <f>B353&amp;B354&amp;B355&amp;B356&amp;B357&amp;A358</f>
        <v>SSBSB7</v>
      </c>
      <c r="M353" s="50" t="str">
        <f>C353&amp;C354&amp;C355&amp;C356&amp;C357&amp;A358</f>
        <v>RGGGG7</v>
      </c>
      <c r="N353" s="50" t="str">
        <f>B359</f>
        <v>B</v>
      </c>
      <c r="O353" s="50" t="str">
        <f>C359</f>
        <v>G</v>
      </c>
      <c r="P353" s="50"/>
      <c r="Q353" s="50" t="str">
        <f>B353&amp;B354&amp;B355&amp;B356&amp;B357&amp;B358</f>
        <v>SSBSBB</v>
      </c>
      <c r="R353" s="119" t="str">
        <f>C353&amp;C354&amp;C355&amp;C356&amp;C357&amp;C358</f>
        <v>RGGGGG</v>
      </c>
      <c r="S353" s="119" t="str">
        <f>B359</f>
        <v>B</v>
      </c>
      <c r="T353" s="119" t="str">
        <f>C359</f>
        <v>G</v>
      </c>
      <c r="U353" s="119"/>
      <c r="V353" s="119" t="str">
        <f>B353&amp;B354&amp;B355&amp;B356&amp;B357</f>
        <v>SSBSB</v>
      </c>
      <c r="W353" s="119" t="str">
        <f>C353&amp;C354&amp;C355&amp;C356&amp;C357</f>
        <v>RGGGG</v>
      </c>
      <c r="X353" s="119" t="str">
        <f>B358</f>
        <v>B</v>
      </c>
      <c r="Y353" s="119" t="str">
        <f>C358</f>
        <v>G</v>
      </c>
      <c r="Z353" s="50"/>
      <c r="AC353" s="50" t="str">
        <f>IF(F353=$AB$1,H353&amp;I353,"")</f>
        <v/>
      </c>
      <c r="AD353" s="123" t="str">
        <f>IF(F353=$AB$1,J353,"")</f>
        <v/>
      </c>
      <c r="AF353" s="124" t="str">
        <f>IF(G353=$AE$1,J353,"")</f>
        <v/>
      </c>
      <c r="AG353" s="124"/>
    </row>
    <row r="354" spans="8:8" ht="35.1">
      <c r="A354" s="118">
        <v>1.0</v>
      </c>
      <c r="B354" s="50" t="str">
        <f>IF(A354&gt;=0,IF(A354&lt;=4,"S",IF(A354&lt;=9,"B"," "))," ")</f>
        <v>S</v>
      </c>
      <c r="C354" s="50" t="str">
        <f>IF(MOD(A354,2)=0,"R","G")</f>
        <v>G</v>
      </c>
      <c r="D354" s="50">
        <v>4.0</v>
      </c>
      <c r="F354" s="50" t="str">
        <f>B354&amp;B355&amp;B356&amp;B357&amp;B358&amp;A359</f>
        <v>SBSBB9</v>
      </c>
      <c r="G354" s="50" t="str">
        <f>C354&amp;C355&amp;C356&amp;C357&amp;C358&amp;A359</f>
        <v>GGGGG9</v>
      </c>
      <c r="H354" s="50" t="str">
        <f>B360</f>
        <v>B</v>
      </c>
      <c r="I354" s="50" t="str">
        <f>C360</f>
        <v>G</v>
      </c>
      <c r="J354" s="50">
        <f>A360</f>
        <v>7.0</v>
      </c>
      <c r="L354" s="50" t="str">
        <f>B354&amp;B355&amp;B356&amp;B357&amp;B358&amp;A359</f>
        <v>SBSBB9</v>
      </c>
      <c r="M354" s="50" t="str">
        <f>C354&amp;C355&amp;C356&amp;C357&amp;C358&amp;A359</f>
        <v>GGGGG9</v>
      </c>
      <c r="N354" s="50" t="str">
        <f>B360</f>
        <v>B</v>
      </c>
      <c r="O354" s="50" t="str">
        <f>C360</f>
        <v>G</v>
      </c>
      <c r="P354" s="50"/>
      <c r="Q354" s="50" t="str">
        <f>B354&amp;B355&amp;B356&amp;B357&amp;B358&amp;B359</f>
        <v>SBSBBB</v>
      </c>
      <c r="R354" s="119" t="str">
        <f>C354&amp;C355&amp;C356&amp;C357&amp;C358&amp;C359</f>
        <v>GGGGGG</v>
      </c>
      <c r="S354" s="119" t="str">
        <f>B360</f>
        <v>B</v>
      </c>
      <c r="T354" s="119" t="str">
        <f>C360</f>
        <v>G</v>
      </c>
      <c r="U354" s="119"/>
      <c r="V354" s="119" t="str">
        <f>B354&amp;B355&amp;B356&amp;B357&amp;B358</f>
        <v>SBSBB</v>
      </c>
      <c r="W354" s="119" t="str">
        <f>C354&amp;C355&amp;C356&amp;C357&amp;C358</f>
        <v>GGGGG</v>
      </c>
      <c r="X354" s="119" t="str">
        <f>B359</f>
        <v>B</v>
      </c>
      <c r="Y354" s="119" t="str">
        <f>C359</f>
        <v>G</v>
      </c>
      <c r="Z354" s="50"/>
      <c r="AC354" s="50" t="str">
        <f>IF(F354=$AB$1,H354&amp;I354,"")</f>
        <v/>
      </c>
      <c r="AD354" s="123" t="str">
        <f>IF(F354=$AB$1,J354,"")</f>
        <v/>
      </c>
      <c r="AF354" s="124" t="str">
        <f>IF(G354=$AE$1,J354,"")</f>
        <v/>
      </c>
      <c r="AG354" s="124"/>
    </row>
    <row r="355" spans="8:8" ht="35.1">
      <c r="A355" s="118">
        <v>7.0</v>
      </c>
      <c r="B355" s="50" t="str">
        <f>IF(A355&gt;=0,IF(A355&lt;=4,"S",IF(A355&lt;=9,"B"," "))," ")</f>
        <v>B</v>
      </c>
      <c r="C355" s="50" t="str">
        <f>IF(MOD(A355,2)=0,"R","G")</f>
        <v>G</v>
      </c>
      <c r="D355" s="50">
        <v>5.0</v>
      </c>
      <c r="F355" s="50" t="str">
        <f>B355&amp;B356&amp;B357&amp;B358&amp;B359&amp;A360</f>
        <v>BSBBB7</v>
      </c>
      <c r="G355" s="50" t="str">
        <f>C355&amp;C356&amp;C357&amp;C358&amp;C359&amp;A360</f>
        <v>GGGGG7</v>
      </c>
      <c r="H355" s="50" t="str">
        <f>B361</f>
        <v>S</v>
      </c>
      <c r="I355" s="50" t="str">
        <f>C361</f>
        <v>G</v>
      </c>
      <c r="J355" s="50">
        <f>A361</f>
        <v>1.0</v>
      </c>
      <c r="L355" s="50" t="str">
        <f>B355&amp;B356&amp;B357&amp;B358&amp;B359&amp;A360</f>
        <v>BSBBB7</v>
      </c>
      <c r="M355" s="50" t="str">
        <f>C355&amp;C356&amp;C357&amp;C358&amp;C359&amp;A360</f>
        <v>GGGGG7</v>
      </c>
      <c r="N355" s="50" t="str">
        <f>B361</f>
        <v>S</v>
      </c>
      <c r="O355" s="50" t="str">
        <f>C361</f>
        <v>G</v>
      </c>
      <c r="P355" s="50"/>
      <c r="Q355" s="50" t="str">
        <f>B355&amp;B356&amp;B357&amp;B358&amp;B359&amp;B360</f>
        <v>BSBBBB</v>
      </c>
      <c r="R355" s="119" t="str">
        <f>C355&amp;C356&amp;C357&amp;C358&amp;C359&amp;C360</f>
        <v>GGGGGG</v>
      </c>
      <c r="S355" s="119" t="str">
        <f>B361</f>
        <v>S</v>
      </c>
      <c r="T355" s="119" t="str">
        <f>C361</f>
        <v>G</v>
      </c>
      <c r="U355" s="119"/>
      <c r="V355" s="119" t="str">
        <f>B355&amp;B356&amp;B357&amp;B358&amp;B359</f>
        <v>BSBBB</v>
      </c>
      <c r="W355" s="119" t="str">
        <f>C355&amp;C356&amp;C357&amp;C358&amp;C359</f>
        <v>GGGGG</v>
      </c>
      <c r="X355" s="119" t="str">
        <f>B360</f>
        <v>B</v>
      </c>
      <c r="Y355" s="119" t="str">
        <f>C360</f>
        <v>G</v>
      </c>
      <c r="Z355" s="50"/>
      <c r="AC355" s="50" t="str">
        <f>IF(F355=$AB$1,H355&amp;I355,"")</f>
        <v/>
      </c>
      <c r="AD355" s="123" t="str">
        <f>IF(F355=$AB$1,J355,"")</f>
        <v/>
      </c>
      <c r="AF355" s="124" t="str">
        <f>IF(G355=$AE$1,J355,"")</f>
        <v/>
      </c>
      <c r="AG355" s="124"/>
    </row>
    <row r="356" spans="8:8" ht="35.1">
      <c r="A356" s="118">
        <v>1.0</v>
      </c>
      <c r="B356" s="50" t="str">
        <f>IF(A356&gt;=0,IF(A356&lt;=4,"S",IF(A356&lt;=9,"B"," "))," ")</f>
        <v>S</v>
      </c>
      <c r="C356" s="50" t="str">
        <f>IF(MOD(A356,2)=0,"R","G")</f>
        <v>G</v>
      </c>
      <c r="D356" s="50">
        <v>6.0</v>
      </c>
      <c r="F356" s="50" t="str">
        <f>B356&amp;B357&amp;B358&amp;B359&amp;B360&amp;A361</f>
        <v>SBBBB1</v>
      </c>
      <c r="G356" s="50" t="str">
        <f>C356&amp;C357&amp;C358&amp;C359&amp;C360&amp;A361</f>
        <v>GGGGG1</v>
      </c>
      <c r="H356" s="50" t="str">
        <f>B362</f>
        <v>S</v>
      </c>
      <c r="I356" s="50" t="str">
        <f>C362</f>
        <v>G</v>
      </c>
      <c r="J356" s="50">
        <f>A362</f>
        <v>1.0</v>
      </c>
      <c r="L356" s="50" t="str">
        <f>B356&amp;B357&amp;B358&amp;B359&amp;B360&amp;A361</f>
        <v>SBBBB1</v>
      </c>
      <c r="M356" s="50" t="str">
        <f>C356&amp;C357&amp;C358&amp;C359&amp;C360&amp;A361</f>
        <v>GGGGG1</v>
      </c>
      <c r="N356" s="50" t="str">
        <f>B362</f>
        <v>S</v>
      </c>
      <c r="O356" s="50" t="str">
        <f>C362</f>
        <v>G</v>
      </c>
      <c r="P356" s="50"/>
      <c r="Q356" s="50" t="str">
        <f>B356&amp;B357&amp;B358&amp;B359&amp;B360&amp;B361</f>
        <v>SBBBBS</v>
      </c>
      <c r="R356" s="119" t="str">
        <f>C356&amp;C357&amp;C358&amp;C359&amp;C360&amp;C361</f>
        <v>GGGGGG</v>
      </c>
      <c r="S356" s="119" t="str">
        <f>B362</f>
        <v>S</v>
      </c>
      <c r="T356" s="119" t="str">
        <f>C362</f>
        <v>G</v>
      </c>
      <c r="U356" s="119"/>
      <c r="V356" s="119" t="str">
        <f>B356&amp;B357&amp;B358&amp;B359&amp;B360</f>
        <v>SBBBB</v>
      </c>
      <c r="W356" s="119" t="str">
        <f>C356&amp;C357&amp;C358&amp;C359&amp;C360</f>
        <v>GGGGG</v>
      </c>
      <c r="X356" s="119" t="str">
        <f>B361</f>
        <v>S</v>
      </c>
      <c r="Y356" s="119" t="str">
        <f>C361</f>
        <v>G</v>
      </c>
      <c r="Z356" s="50"/>
      <c r="AC356" s="50" t="str">
        <f>IF(F356=$AB$1,H356&amp;I356,"")</f>
        <v/>
      </c>
      <c r="AD356" s="123" t="str">
        <f>IF(F356=$AB$1,J356,"")</f>
        <v/>
      </c>
      <c r="AF356" s="124" t="str">
        <f>IF(G356=$AE$1,J356,"")</f>
        <v/>
      </c>
      <c r="AG356" s="124"/>
    </row>
    <row r="357" spans="8:8" ht="35.1">
      <c r="A357" s="118">
        <v>7.0</v>
      </c>
      <c r="B357" s="50" t="str">
        <f>IF(A357&gt;=0,IF(A357&lt;=4,"S",IF(A357&lt;=9,"B"," "))," ")</f>
        <v>B</v>
      </c>
      <c r="C357" s="50" t="str">
        <f>IF(MOD(A357,2)=0,"R","G")</f>
        <v>G</v>
      </c>
      <c r="D357" s="50">
        <v>7.0</v>
      </c>
      <c r="F357" s="50" t="str">
        <f>B357&amp;B358&amp;B359&amp;B360&amp;B361&amp;A362</f>
        <v>BBBBS1</v>
      </c>
      <c r="G357" s="50" t="str">
        <f>C357&amp;C358&amp;C359&amp;C360&amp;C361&amp;A362</f>
        <v>GGGGG1</v>
      </c>
      <c r="H357" s="50" t="str">
        <f>B363</f>
        <v>B</v>
      </c>
      <c r="I357" s="50" t="str">
        <f>C363</f>
        <v>G</v>
      </c>
      <c r="J357" s="50">
        <f>A363</f>
        <v>7.0</v>
      </c>
      <c r="L357" s="50" t="str">
        <f>B357&amp;B358&amp;B359&amp;B360&amp;B361&amp;A362</f>
        <v>BBBBS1</v>
      </c>
      <c r="M357" s="50" t="str">
        <f>C357&amp;C358&amp;C359&amp;C360&amp;C361&amp;A362</f>
        <v>GGGGG1</v>
      </c>
      <c r="N357" s="50" t="str">
        <f>B363</f>
        <v>B</v>
      </c>
      <c r="O357" s="50" t="str">
        <f>C363</f>
        <v>G</v>
      </c>
      <c r="P357" s="50"/>
      <c r="Q357" s="50" t="str">
        <f>B357&amp;B358&amp;B359&amp;B360&amp;B361&amp;B362</f>
        <v>BBBBSS</v>
      </c>
      <c r="R357" s="119" t="str">
        <f>C357&amp;C358&amp;C359&amp;C360&amp;C361&amp;C362</f>
        <v>GGGGGG</v>
      </c>
      <c r="S357" s="119" t="str">
        <f>B363</f>
        <v>B</v>
      </c>
      <c r="T357" s="119" t="str">
        <f>C363</f>
        <v>G</v>
      </c>
      <c r="U357" s="119"/>
      <c r="V357" s="119" t="str">
        <f>B357&amp;B358&amp;B359&amp;B360&amp;B361</f>
        <v>BBBBS</v>
      </c>
      <c r="W357" s="119" t="str">
        <f>C357&amp;C358&amp;C359&amp;C360&amp;C361</f>
        <v>GGGGG</v>
      </c>
      <c r="X357" s="119" t="str">
        <f>B362</f>
        <v>S</v>
      </c>
      <c r="Y357" s="119" t="str">
        <f>C362</f>
        <v>G</v>
      </c>
      <c r="Z357" s="50"/>
      <c r="AC357" s="50" t="str">
        <f>IF(F357=$AB$1,H357&amp;I357,"")</f>
        <v/>
      </c>
      <c r="AD357" s="123" t="str">
        <f>IF(F357=$AB$1,J357,"")</f>
        <v/>
      </c>
      <c r="AF357" s="124" t="str">
        <f>IF(G357=$AE$1,J357,"")</f>
        <v/>
      </c>
      <c r="AG357" s="124"/>
    </row>
    <row r="358" spans="8:8" ht="35.1">
      <c r="A358" s="118">
        <v>7.0</v>
      </c>
      <c r="B358" s="50" t="str">
        <f>IF(A358&gt;=0,IF(A358&lt;=4,"S",IF(A358&lt;=9,"B"," "))," ")</f>
        <v>B</v>
      </c>
      <c r="C358" s="50" t="str">
        <f>IF(MOD(A358,2)=0,"R","G")</f>
        <v>G</v>
      </c>
      <c r="D358" s="50">
        <v>8.0</v>
      </c>
      <c r="F358" s="50" t="str">
        <f>B358&amp;B359&amp;B360&amp;B361&amp;B362&amp;A363</f>
        <v>BBBSS7</v>
      </c>
      <c r="G358" s="50" t="str">
        <f>C358&amp;C359&amp;C360&amp;C361&amp;C362&amp;A363</f>
        <v>GGGGG7</v>
      </c>
      <c r="H358" s="50" t="str">
        <f>B364</f>
        <v>S</v>
      </c>
      <c r="I358" s="50" t="str">
        <f>C364</f>
        <v>R</v>
      </c>
      <c r="J358" s="50">
        <f>A364</f>
        <v>4.0</v>
      </c>
      <c r="L358" s="50" t="str">
        <f>B358&amp;B359&amp;B360&amp;B361&amp;B362&amp;A363</f>
        <v>BBBSS7</v>
      </c>
      <c r="M358" s="50" t="str">
        <f>C358&amp;C359&amp;C360&amp;C361&amp;C362&amp;A363</f>
        <v>GGGGG7</v>
      </c>
      <c r="N358" s="50" t="str">
        <f>B364</f>
        <v>S</v>
      </c>
      <c r="O358" s="50" t="str">
        <f>C364</f>
        <v>R</v>
      </c>
      <c r="P358" s="50"/>
      <c r="Q358" s="50" t="str">
        <f>B358&amp;B359&amp;B360&amp;B361&amp;B362&amp;B363</f>
        <v>BBBSSB</v>
      </c>
      <c r="R358" s="119" t="str">
        <f>C358&amp;C359&amp;C360&amp;C361&amp;C362&amp;C363</f>
        <v>GGGGGG</v>
      </c>
      <c r="S358" s="119" t="str">
        <f>B364</f>
        <v>S</v>
      </c>
      <c r="T358" s="119" t="str">
        <f>C364</f>
        <v>R</v>
      </c>
      <c r="U358" s="119"/>
      <c r="V358" s="119" t="str">
        <f>B358&amp;B359&amp;B360&amp;B361&amp;B362</f>
        <v>BBBSS</v>
      </c>
      <c r="W358" s="119" t="str">
        <f>C358&amp;C359&amp;C360&amp;C361&amp;C362</f>
        <v>GGGGG</v>
      </c>
      <c r="X358" s="119" t="str">
        <f>B363</f>
        <v>B</v>
      </c>
      <c r="Y358" s="119" t="str">
        <f>C363</f>
        <v>G</v>
      </c>
      <c r="Z358" s="50"/>
      <c r="AC358" s="50" t="str">
        <f>IF(F358=$AB$1,H358&amp;I358,"")</f>
        <v/>
      </c>
      <c r="AD358" s="123" t="str">
        <f>IF(F358=$AB$1,J358,"")</f>
        <v/>
      </c>
      <c r="AF358" s="124" t="str">
        <f>IF(G358=$AE$1,J358,"")</f>
        <v/>
      </c>
      <c r="AG358" s="124"/>
    </row>
    <row r="359" spans="8:8" ht="35.1">
      <c r="A359" s="118">
        <v>9.0</v>
      </c>
      <c r="B359" s="50" t="str">
        <f>IF(A359&gt;=0,IF(A359&lt;=4,"S",IF(A359&lt;=9,"B"," "))," ")</f>
        <v>B</v>
      </c>
      <c r="C359" s="50" t="str">
        <f>IF(MOD(A359,2)=0,"R","G")</f>
        <v>G</v>
      </c>
      <c r="D359" s="50">
        <v>9.0</v>
      </c>
      <c r="F359" s="50" t="str">
        <f>B359&amp;B360&amp;B361&amp;B362&amp;B363&amp;A364</f>
        <v>BBSSB4</v>
      </c>
      <c r="G359" s="50" t="str">
        <f>C359&amp;C360&amp;C361&amp;C362&amp;C363&amp;A364</f>
        <v>GGGGG4</v>
      </c>
      <c r="H359" s="50" t="str">
        <f>B365</f>
        <v>S</v>
      </c>
      <c r="I359" s="50" t="str">
        <f>C365</f>
        <v>G</v>
      </c>
      <c r="J359" s="50">
        <f>A365</f>
        <v>1.0</v>
      </c>
      <c r="L359" s="50" t="str">
        <f>B359&amp;B360&amp;B361&amp;B362&amp;B363&amp;A364</f>
        <v>BBSSB4</v>
      </c>
      <c r="M359" s="50" t="str">
        <f>C359&amp;C360&amp;C361&amp;C362&amp;C363&amp;A364</f>
        <v>GGGGG4</v>
      </c>
      <c r="N359" s="50" t="str">
        <f>B365</f>
        <v>S</v>
      </c>
      <c r="O359" s="50" t="str">
        <f>C365</f>
        <v>G</v>
      </c>
      <c r="P359" s="50"/>
      <c r="Q359" s="50" t="str">
        <f>B359&amp;B360&amp;B361&amp;B362&amp;B363&amp;B364</f>
        <v>BBSSBS</v>
      </c>
      <c r="R359" s="119" t="str">
        <f>C359&amp;C360&amp;C361&amp;C362&amp;C363&amp;C364</f>
        <v>GGGGGR</v>
      </c>
      <c r="S359" s="119" t="str">
        <f>B365</f>
        <v>S</v>
      </c>
      <c r="T359" s="119" t="str">
        <f>C365</f>
        <v>G</v>
      </c>
      <c r="U359" s="119"/>
      <c r="V359" s="119" t="str">
        <f>B359&amp;B360&amp;B361&amp;B362&amp;B363</f>
        <v>BBSSB</v>
      </c>
      <c r="W359" s="119" t="str">
        <f>C359&amp;C360&amp;C361&amp;C362&amp;C363</f>
        <v>GGGGG</v>
      </c>
      <c r="X359" s="119" t="str">
        <f>B364</f>
        <v>S</v>
      </c>
      <c r="Y359" s="119" t="str">
        <f>C364</f>
        <v>R</v>
      </c>
      <c r="Z359" s="50"/>
      <c r="AC359" s="50" t="str">
        <f>IF(F359=$AB$1,H359&amp;I359,"")</f>
        <v/>
      </c>
      <c r="AD359" s="123" t="str">
        <f>IF(F359=$AB$1,J359,"")</f>
        <v/>
      </c>
      <c r="AF359" s="124" t="str">
        <f>IF(G359=$AE$1,J359,"")</f>
        <v/>
      </c>
      <c r="AG359" s="124"/>
    </row>
    <row r="360" spans="8:8" ht="35.1">
      <c r="A360" s="118">
        <v>7.0</v>
      </c>
      <c r="B360" s="50" t="str">
        <f>IF(A360&gt;=0,IF(A360&lt;=4,"S",IF(A360&lt;=9,"B"," "))," ")</f>
        <v>B</v>
      </c>
      <c r="C360" s="50" t="str">
        <f>IF(MOD(A360,2)=0,"R","G")</f>
        <v>G</v>
      </c>
      <c r="D360" s="50">
        <v>0.0</v>
      </c>
      <c r="F360" s="50" t="str">
        <f>B360&amp;B361&amp;B362&amp;B363&amp;B364&amp;A365</f>
        <v>BSSBS1</v>
      </c>
      <c r="G360" s="50" t="str">
        <f>C360&amp;C361&amp;C362&amp;C363&amp;C364&amp;A365</f>
        <v>GGGGR1</v>
      </c>
      <c r="H360" s="50" t="str">
        <f>B366</f>
        <v>S</v>
      </c>
      <c r="I360" s="50" t="str">
        <f>C366</f>
        <v>G</v>
      </c>
      <c r="J360" s="50">
        <f>A366</f>
        <v>3.0</v>
      </c>
      <c r="L360" s="50" t="str">
        <f>B360&amp;B361&amp;B362&amp;B363&amp;B364&amp;A365</f>
        <v>BSSBS1</v>
      </c>
      <c r="M360" s="50" t="str">
        <f>C360&amp;C361&amp;C362&amp;C363&amp;C364&amp;A365</f>
        <v>GGGGR1</v>
      </c>
      <c r="N360" s="50" t="str">
        <f>B366</f>
        <v>S</v>
      </c>
      <c r="O360" s="50" t="str">
        <f>C366</f>
        <v>G</v>
      </c>
      <c r="P360" s="50"/>
      <c r="Q360" s="50" t="str">
        <f>B360&amp;B361&amp;B362&amp;B363&amp;B364&amp;B365</f>
        <v>BSSBSS</v>
      </c>
      <c r="R360" s="119" t="str">
        <f>C360&amp;C361&amp;C362&amp;C363&amp;C364&amp;C365</f>
        <v>GGGGRG</v>
      </c>
      <c r="S360" s="119" t="str">
        <f>B366</f>
        <v>S</v>
      </c>
      <c r="T360" s="119" t="str">
        <f>C366</f>
        <v>G</v>
      </c>
      <c r="U360" s="119"/>
      <c r="V360" s="119" t="str">
        <f>B360&amp;B361&amp;B362&amp;B363&amp;B364</f>
        <v>BSSBS</v>
      </c>
      <c r="W360" s="119" t="str">
        <f>C360&amp;C361&amp;C362&amp;C363&amp;C364</f>
        <v>GGGGR</v>
      </c>
      <c r="X360" s="119" t="str">
        <f>B365</f>
        <v>S</v>
      </c>
      <c r="Y360" s="119" t="str">
        <f>C365</f>
        <v>G</v>
      </c>
      <c r="Z360" s="50"/>
      <c r="AC360" s="50" t="str">
        <f>IF(F360=$AB$1,H360&amp;I360,"")</f>
        <v/>
      </c>
      <c r="AD360" s="123" t="str">
        <f>IF(F360=$AB$1,J360,"")</f>
        <v/>
      </c>
      <c r="AF360" s="124" t="str">
        <f>IF(G360=$AE$1,J360,"")</f>
        <v/>
      </c>
      <c r="AG360" s="124"/>
    </row>
    <row r="361" spans="8:8" ht="35.1">
      <c r="A361" s="118">
        <v>1.0</v>
      </c>
      <c r="B361" s="50" t="str">
        <f>IF(A361&gt;=0,IF(A361&lt;=4,"S",IF(A361&lt;=9,"B"," "))," ")</f>
        <v>S</v>
      </c>
      <c r="C361" s="50" t="str">
        <f>IF(MOD(A361,2)=0,"R","G")</f>
        <v>G</v>
      </c>
      <c r="D361" s="50">
        <v>1.0</v>
      </c>
      <c r="F361" s="50" t="str">
        <f>B361&amp;B362&amp;B363&amp;B364&amp;B365&amp;A366</f>
        <v>SSBSS3</v>
      </c>
      <c r="G361" s="50" t="str">
        <f>C361&amp;C362&amp;C363&amp;C364&amp;C365&amp;A366</f>
        <v>GGGRG3</v>
      </c>
      <c r="H361" s="50" t="str">
        <f>B367</f>
        <v>S</v>
      </c>
      <c r="I361" s="50" t="str">
        <f>C367</f>
        <v>R</v>
      </c>
      <c r="J361" s="50">
        <f>A367</f>
        <v>0.0</v>
      </c>
      <c r="L361" s="50" t="str">
        <f>B361&amp;B362&amp;B363&amp;B364&amp;B365&amp;A366</f>
        <v>SSBSS3</v>
      </c>
      <c r="M361" s="50" t="str">
        <f>C361&amp;C362&amp;C363&amp;C364&amp;C365&amp;A366</f>
        <v>GGGRG3</v>
      </c>
      <c r="N361" s="50" t="str">
        <f>B367</f>
        <v>S</v>
      </c>
      <c r="O361" s="50" t="str">
        <f>C367</f>
        <v>R</v>
      </c>
      <c r="P361" s="50"/>
      <c r="Q361" s="50" t="str">
        <f>B361&amp;B362&amp;B363&amp;B364&amp;B365&amp;B366</f>
        <v>SSBSSS</v>
      </c>
      <c r="R361" s="119" t="str">
        <f>C361&amp;C362&amp;C363&amp;C364&amp;C365&amp;C366</f>
        <v>GGGRGG</v>
      </c>
      <c r="S361" s="119" t="str">
        <f>B367</f>
        <v>S</v>
      </c>
      <c r="T361" s="119" t="str">
        <f>C367</f>
        <v>R</v>
      </c>
      <c r="U361" s="119"/>
      <c r="V361" s="119" t="str">
        <f>B361&amp;B362&amp;B363&amp;B364&amp;B365</f>
        <v>SSBSS</v>
      </c>
      <c r="W361" s="119" t="str">
        <f>C361&amp;C362&amp;C363&amp;C364&amp;C365</f>
        <v>GGGRG</v>
      </c>
      <c r="X361" s="119" t="str">
        <f>B366</f>
        <v>S</v>
      </c>
      <c r="Y361" s="119" t="str">
        <f>C366</f>
        <v>G</v>
      </c>
      <c r="Z361" s="50"/>
      <c r="AC361" s="50" t="str">
        <f>IF(F361=$AB$1,H361&amp;I361,"")</f>
        <v/>
      </c>
      <c r="AD361" s="123" t="str">
        <f>IF(F361=$AB$1,J361,"")</f>
        <v/>
      </c>
      <c r="AF361" s="124" t="str">
        <f>IF(G361=$AE$1,J361,"")</f>
        <v/>
      </c>
      <c r="AG361" s="124"/>
    </row>
    <row r="362" spans="8:8" ht="35.1">
      <c r="A362" s="118">
        <v>1.0</v>
      </c>
      <c r="B362" s="50" t="str">
        <f>IF(A362&gt;=0,IF(A362&lt;=4,"S",IF(A362&lt;=9,"B"," "))," ")</f>
        <v>S</v>
      </c>
      <c r="C362" s="50" t="str">
        <f>IF(MOD(A362,2)=0,"R","G")</f>
        <v>G</v>
      </c>
      <c r="D362" s="50">
        <v>2.0</v>
      </c>
      <c r="F362" s="50" t="str">
        <f>B362&amp;B363&amp;B364&amp;B365&amp;B366&amp;A367</f>
        <v>SBSSS0</v>
      </c>
      <c r="G362" s="50" t="str">
        <f>C362&amp;C363&amp;C364&amp;C365&amp;C366&amp;A367</f>
        <v>GGRGG0</v>
      </c>
      <c r="H362" s="50" t="str">
        <f>B368</f>
        <v>B</v>
      </c>
      <c r="I362" s="50" t="str">
        <f>C368</f>
        <v>G</v>
      </c>
      <c r="J362" s="50">
        <f>A368</f>
        <v>9.0</v>
      </c>
      <c r="L362" s="50" t="str">
        <f>B362&amp;B363&amp;B364&amp;B365&amp;B366&amp;A367</f>
        <v>SBSSS0</v>
      </c>
      <c r="M362" s="50" t="str">
        <f>C362&amp;C363&amp;C364&amp;C365&amp;C366&amp;A367</f>
        <v>GGRGG0</v>
      </c>
      <c r="N362" s="50" t="str">
        <f>B368</f>
        <v>B</v>
      </c>
      <c r="O362" s="50" t="str">
        <f>C368</f>
        <v>G</v>
      </c>
      <c r="P362" s="50"/>
      <c r="Q362" s="50" t="str">
        <f>B362&amp;B363&amp;B364&amp;B365&amp;B366&amp;B367</f>
        <v>SBSSSS</v>
      </c>
      <c r="R362" s="119" t="str">
        <f>C362&amp;C363&amp;C364&amp;C365&amp;C366&amp;C367</f>
        <v>GGRGGR</v>
      </c>
      <c r="S362" s="119" t="str">
        <f>B368</f>
        <v>B</v>
      </c>
      <c r="T362" s="119" t="str">
        <f>C368</f>
        <v>G</v>
      </c>
      <c r="U362" s="119"/>
      <c r="V362" s="119" t="str">
        <f>B362&amp;B363&amp;B364&amp;B365&amp;B366</f>
        <v>SBSSS</v>
      </c>
      <c r="W362" s="119" t="str">
        <f>C362&amp;C363&amp;C364&amp;C365&amp;C366</f>
        <v>GGRGG</v>
      </c>
      <c r="X362" s="119" t="str">
        <f>B367</f>
        <v>S</v>
      </c>
      <c r="Y362" s="119" t="str">
        <f>C367</f>
        <v>R</v>
      </c>
      <c r="Z362" s="50"/>
      <c r="AC362" s="50" t="str">
        <f>IF(F362=$AB$1,H362&amp;I362,"")</f>
        <v/>
      </c>
      <c r="AD362" s="123" t="str">
        <f>IF(F362=$AB$1,J362,"")</f>
        <v/>
      </c>
      <c r="AF362" s="124" t="str">
        <f>IF(G362=$AE$1,J362,"")</f>
        <v/>
      </c>
      <c r="AG362" s="124"/>
    </row>
    <row r="363" spans="8:8" ht="35.1">
      <c r="A363" s="118">
        <v>7.0</v>
      </c>
      <c r="B363" s="50" t="str">
        <f>IF(A363&gt;=0,IF(A363&lt;=4,"S",IF(A363&lt;=9,"B"," "))," ")</f>
        <v>B</v>
      </c>
      <c r="C363" s="50" t="str">
        <f>IF(MOD(A363,2)=0,"R","G")</f>
        <v>G</v>
      </c>
      <c r="D363" s="50">
        <v>3.0</v>
      </c>
      <c r="F363" s="50" t="str">
        <f>B363&amp;B364&amp;B365&amp;B366&amp;B367&amp;A368</f>
        <v>BSSSS9</v>
      </c>
      <c r="G363" s="50" t="str">
        <f>C363&amp;C364&amp;C365&amp;C366&amp;C367&amp;A368</f>
        <v>GRGGR9</v>
      </c>
      <c r="H363" s="50" t="str">
        <f>B369</f>
        <v>S</v>
      </c>
      <c r="I363" s="50" t="str">
        <f>C369</f>
        <v>G</v>
      </c>
      <c r="J363" s="50">
        <f>A369</f>
        <v>3.0</v>
      </c>
      <c r="L363" s="50" t="str">
        <f>B363&amp;B364&amp;B365&amp;B366&amp;B367&amp;A368</f>
        <v>BSSSS9</v>
      </c>
      <c r="M363" s="50" t="str">
        <f>C363&amp;C364&amp;C365&amp;C366&amp;C367&amp;A368</f>
        <v>GRGGR9</v>
      </c>
      <c r="N363" s="50" t="str">
        <f>B369</f>
        <v>S</v>
      </c>
      <c r="O363" s="50" t="str">
        <f>C369</f>
        <v>G</v>
      </c>
      <c r="P363" s="50"/>
      <c r="Q363" s="50" t="str">
        <f>B363&amp;B364&amp;B365&amp;B366&amp;B367&amp;B368</f>
        <v>BSSSSB</v>
      </c>
      <c r="R363" s="119" t="str">
        <f>C363&amp;C364&amp;C365&amp;C366&amp;C367&amp;C368</f>
        <v>GRGGRG</v>
      </c>
      <c r="S363" s="119" t="str">
        <f>B369</f>
        <v>S</v>
      </c>
      <c r="T363" s="119" t="str">
        <f>C369</f>
        <v>G</v>
      </c>
      <c r="U363" s="119"/>
      <c r="V363" s="119" t="str">
        <f>B363&amp;B364&amp;B365&amp;B366&amp;B367</f>
        <v>BSSSS</v>
      </c>
      <c r="W363" s="119" t="str">
        <f>C363&amp;C364&amp;C365&amp;C366&amp;C367</f>
        <v>GRGGR</v>
      </c>
      <c r="X363" s="119" t="str">
        <f>B368</f>
        <v>B</v>
      </c>
      <c r="Y363" s="119" t="str">
        <f>C368</f>
        <v>G</v>
      </c>
      <c r="Z363" s="50"/>
      <c r="AC363" s="50" t="str">
        <f>IF(F363=$AB$1,H363&amp;I363,"")</f>
        <v/>
      </c>
      <c r="AD363" s="123" t="str">
        <f>IF(F363=$AB$1,J363,"")</f>
        <v/>
      </c>
      <c r="AF363" s="124" t="str">
        <f>IF(G363=$AE$1,J363,"")</f>
        <v/>
      </c>
      <c r="AG363" s="124"/>
    </row>
    <row r="364" spans="8:8" ht="35.1">
      <c r="A364" s="118">
        <v>4.0</v>
      </c>
      <c r="B364" s="50" t="str">
        <f>IF(A364&gt;=0,IF(A364&lt;=4,"S",IF(A364&lt;=9,"B"," "))," ")</f>
        <v>S</v>
      </c>
      <c r="C364" s="50" t="str">
        <f>IF(MOD(A364,2)=0,"R","G")</f>
        <v>R</v>
      </c>
      <c r="D364" s="50">
        <v>4.0</v>
      </c>
      <c r="F364" s="50" t="str">
        <f>B364&amp;B365&amp;B366&amp;B367&amp;B368&amp;A369</f>
        <v>SSSSB3</v>
      </c>
      <c r="G364" s="50" t="str">
        <f>C364&amp;C365&amp;C366&amp;C367&amp;C368&amp;A369</f>
        <v>RGGRG3</v>
      </c>
      <c r="H364" s="50" t="str">
        <f>B370</f>
        <v>B</v>
      </c>
      <c r="I364" s="50" t="str">
        <f>C370</f>
        <v>R</v>
      </c>
      <c r="J364" s="50">
        <f>A370</f>
        <v>6.0</v>
      </c>
      <c r="L364" s="50" t="str">
        <f>B364&amp;B365&amp;B366&amp;B367&amp;B368&amp;A369</f>
        <v>SSSSB3</v>
      </c>
      <c r="M364" s="50" t="str">
        <f>C364&amp;C365&amp;C366&amp;C367&amp;C368&amp;A369</f>
        <v>RGGRG3</v>
      </c>
      <c r="N364" s="50" t="str">
        <f>B370</f>
        <v>B</v>
      </c>
      <c r="O364" s="50" t="str">
        <f>C370</f>
        <v>R</v>
      </c>
      <c r="P364" s="50"/>
      <c r="Q364" s="50" t="str">
        <f>B364&amp;B365&amp;B366&amp;B367&amp;B368&amp;B369</f>
        <v>SSSSBS</v>
      </c>
      <c r="R364" s="119" t="str">
        <f>C364&amp;C365&amp;C366&amp;C367&amp;C368&amp;C369</f>
        <v>RGGRGG</v>
      </c>
      <c r="S364" s="119" t="str">
        <f>B370</f>
        <v>B</v>
      </c>
      <c r="T364" s="119" t="str">
        <f>C370</f>
        <v>R</v>
      </c>
      <c r="U364" s="119"/>
      <c r="V364" s="119" t="str">
        <f>B364&amp;B365&amp;B366&amp;B367&amp;B368</f>
        <v>SSSSB</v>
      </c>
      <c r="W364" s="119" t="str">
        <f>C364&amp;C365&amp;C366&amp;C367&amp;C368</f>
        <v>RGGRG</v>
      </c>
      <c r="X364" s="119" t="str">
        <f>B369</f>
        <v>S</v>
      </c>
      <c r="Y364" s="119" t="str">
        <f>C369</f>
        <v>G</v>
      </c>
      <c r="Z364" s="50"/>
      <c r="AC364" s="50" t="str">
        <f>IF(F364=$AB$1,H364&amp;I364,"")</f>
        <v>BR</v>
      </c>
      <c r="AD364" s="123">
        <f>IF(F364=$AB$1,J364,"")</f>
        <v>6.0</v>
      </c>
      <c r="AF364" s="124" t="str">
        <f>IF(G364=$AE$1,J364,"")</f>
        <v/>
      </c>
      <c r="AG364" s="124"/>
    </row>
    <row r="365" spans="8:8" ht="35.1">
      <c r="A365" s="118">
        <v>1.0</v>
      </c>
      <c r="B365" s="50" t="str">
        <f>IF(A365&gt;=0,IF(A365&lt;=4,"S",IF(A365&lt;=9,"B"," "))," ")</f>
        <v>S</v>
      </c>
      <c r="C365" s="50" t="str">
        <f>IF(MOD(A365,2)=0,"R","G")</f>
        <v>G</v>
      </c>
      <c r="D365" s="50">
        <v>5.0</v>
      </c>
      <c r="F365" s="50" t="str">
        <f>B365&amp;B366&amp;B367&amp;B368&amp;B369&amp;A370</f>
        <v>SSSBS6</v>
      </c>
      <c r="G365" s="50" t="str">
        <f>C365&amp;C366&amp;C367&amp;C368&amp;C369&amp;A370</f>
        <v>GGRGG6</v>
      </c>
      <c r="H365" s="50" t="str">
        <f>B371</f>
        <v>S</v>
      </c>
      <c r="I365" s="50" t="str">
        <f>C371</f>
        <v>R</v>
      </c>
      <c r="J365" s="50">
        <f>A371</f>
        <v>2.0</v>
      </c>
      <c r="L365" s="50" t="str">
        <f>B365&amp;B366&amp;B367&amp;B368&amp;B369&amp;A370</f>
        <v>SSSBS6</v>
      </c>
      <c r="M365" s="50" t="str">
        <f>C365&amp;C366&amp;C367&amp;C368&amp;C369&amp;A370</f>
        <v>GGRGG6</v>
      </c>
      <c r="N365" s="50" t="str">
        <f>B371</f>
        <v>S</v>
      </c>
      <c r="O365" s="50" t="str">
        <f>C371</f>
        <v>R</v>
      </c>
      <c r="P365" s="50"/>
      <c r="Q365" s="50" t="str">
        <f>B365&amp;B366&amp;B367&amp;B368&amp;B369&amp;B370</f>
        <v>SSSBSB</v>
      </c>
      <c r="R365" s="119" t="str">
        <f>C365&amp;C366&amp;C367&amp;C368&amp;C369&amp;C370</f>
        <v>GGRGGR</v>
      </c>
      <c r="S365" s="119" t="str">
        <f>B371</f>
        <v>S</v>
      </c>
      <c r="T365" s="119" t="str">
        <f>C371</f>
        <v>R</v>
      </c>
      <c r="U365" s="119"/>
      <c r="V365" s="119" t="str">
        <f>B365&amp;B366&amp;B367&amp;B368&amp;B369</f>
        <v>SSSBS</v>
      </c>
      <c r="W365" s="119" t="str">
        <f>C365&amp;C366&amp;C367&amp;C368&amp;C369</f>
        <v>GGRGG</v>
      </c>
      <c r="X365" s="119" t="str">
        <f>B370</f>
        <v>B</v>
      </c>
      <c r="Y365" s="119" t="str">
        <f>C370</f>
        <v>R</v>
      </c>
      <c r="Z365" s="50"/>
      <c r="AC365" s="50" t="str">
        <f>IF(F365=$AB$1,H365&amp;I365,"")</f>
        <v/>
      </c>
      <c r="AD365" s="123" t="str">
        <f>IF(F365=$AB$1,J365,"")</f>
        <v/>
      </c>
      <c r="AF365" s="124" t="str">
        <f>IF(G365=$AE$1,J365,"")</f>
        <v/>
      </c>
      <c r="AG365" s="124"/>
    </row>
    <row r="366" spans="8:8" ht="35.1">
      <c r="A366" s="118">
        <v>3.0</v>
      </c>
      <c r="B366" s="50" t="str">
        <f>IF(A366&gt;=0,IF(A366&lt;=4,"S",IF(A366&lt;=9,"B"," "))," ")</f>
        <v>S</v>
      </c>
      <c r="C366" s="50" t="str">
        <f>IF(MOD(A366,2)=0,"R","G")</f>
        <v>G</v>
      </c>
      <c r="D366" s="50">
        <v>6.0</v>
      </c>
      <c r="F366" s="50" t="str">
        <f>B366&amp;B367&amp;B368&amp;B369&amp;B370&amp;A371</f>
        <v>SSBSB2</v>
      </c>
      <c r="G366" s="50" t="str">
        <f>C366&amp;C367&amp;C368&amp;C369&amp;C370&amp;A371</f>
        <v>GRGGR2</v>
      </c>
      <c r="H366" s="50" t="str">
        <f>B372</f>
        <v>S</v>
      </c>
      <c r="I366" s="50" t="str">
        <f>C372</f>
        <v>G</v>
      </c>
      <c r="J366" s="50">
        <f>A372</f>
        <v>3.0</v>
      </c>
      <c r="L366" s="50" t="str">
        <f>B366&amp;B367&amp;B368&amp;B369&amp;B370&amp;A371</f>
        <v>SSBSB2</v>
      </c>
      <c r="M366" s="50" t="str">
        <f>C366&amp;C367&amp;C368&amp;C369&amp;C370&amp;A371</f>
        <v>GRGGR2</v>
      </c>
      <c r="N366" s="50" t="str">
        <f>B372</f>
        <v>S</v>
      </c>
      <c r="O366" s="50" t="str">
        <f>C372</f>
        <v>G</v>
      </c>
      <c r="P366" s="50"/>
      <c r="Q366" s="50" t="str">
        <f>B366&amp;B367&amp;B368&amp;B369&amp;B370&amp;B371</f>
        <v>SSBSBS</v>
      </c>
      <c r="R366" s="119" t="str">
        <f>C366&amp;C367&amp;C368&amp;C369&amp;C370&amp;C371</f>
        <v>GRGGRR</v>
      </c>
      <c r="S366" s="119" t="str">
        <f>B372</f>
        <v>S</v>
      </c>
      <c r="T366" s="119" t="str">
        <f>C372</f>
        <v>G</v>
      </c>
      <c r="U366" s="119"/>
      <c r="V366" s="119" t="str">
        <f>B366&amp;B367&amp;B368&amp;B369&amp;B370</f>
        <v>SSBSB</v>
      </c>
      <c r="W366" s="119" t="str">
        <f>C366&amp;C367&amp;C368&amp;C369&amp;C370</f>
        <v>GRGGR</v>
      </c>
      <c r="X366" s="119" t="str">
        <f>B371</f>
        <v>S</v>
      </c>
      <c r="Y366" s="119" t="str">
        <f>C371</f>
        <v>R</v>
      </c>
      <c r="Z366" s="50"/>
      <c r="AC366" s="50" t="str">
        <f>IF(F366=$AB$1,H366&amp;I366,"")</f>
        <v/>
      </c>
      <c r="AD366" s="123" t="str">
        <f>IF(F366=$AB$1,J366,"")</f>
        <v/>
      </c>
      <c r="AF366" s="124" t="str">
        <f>IF(G366=$AE$1,J366,"")</f>
        <v/>
      </c>
      <c r="AG366" s="124"/>
    </row>
    <row r="367" spans="8:8" ht="35.1">
      <c r="A367" s="118">
        <v>0.0</v>
      </c>
      <c r="B367" s="50" t="str">
        <f>IF(A367&gt;=0,IF(A367&lt;=4,"S",IF(A367&lt;=9,"B"," "))," ")</f>
        <v>S</v>
      </c>
      <c r="C367" s="50" t="str">
        <f>IF(MOD(A367,2)=0,"R","G")</f>
        <v>R</v>
      </c>
      <c r="D367" s="50">
        <v>7.0</v>
      </c>
      <c r="F367" s="50" t="str">
        <f>B367&amp;B368&amp;B369&amp;B370&amp;B371&amp;A372</f>
        <v>SBSBS3</v>
      </c>
      <c r="G367" s="50" t="str">
        <f>C367&amp;C368&amp;C369&amp;C370&amp;C371&amp;A372</f>
        <v>RGGRR3</v>
      </c>
      <c r="H367" s="50" t="str">
        <f>B373</f>
        <v>S</v>
      </c>
      <c r="I367" s="50" t="str">
        <f>C373</f>
        <v>R</v>
      </c>
      <c r="J367" s="50">
        <f>A373</f>
        <v>4.0</v>
      </c>
      <c r="L367" s="50" t="str">
        <f>B367&amp;B368&amp;B369&amp;B370&amp;B371&amp;A372</f>
        <v>SBSBS3</v>
      </c>
      <c r="M367" s="50" t="str">
        <f>C367&amp;C368&amp;C369&amp;C370&amp;C371&amp;A372</f>
        <v>RGGRR3</v>
      </c>
      <c r="N367" s="50" t="str">
        <f>B373</f>
        <v>S</v>
      </c>
      <c r="O367" s="50" t="str">
        <f>C373</f>
        <v>R</v>
      </c>
      <c r="P367" s="50"/>
      <c r="Q367" s="50" t="str">
        <f>B367&amp;B368&amp;B369&amp;B370&amp;B371&amp;B372</f>
        <v>SBSBSS</v>
      </c>
      <c r="R367" s="119" t="str">
        <f>C367&amp;C368&amp;C369&amp;C370&amp;C371&amp;C372</f>
        <v>RGGRRG</v>
      </c>
      <c r="S367" s="119" t="str">
        <f>B373</f>
        <v>S</v>
      </c>
      <c r="T367" s="119" t="str">
        <f>C373</f>
        <v>R</v>
      </c>
      <c r="U367" s="119"/>
      <c r="V367" s="119" t="str">
        <f>B367&amp;B368&amp;B369&amp;B370&amp;B371</f>
        <v>SBSBS</v>
      </c>
      <c r="W367" s="119" t="str">
        <f>C367&amp;C368&amp;C369&amp;C370&amp;C371</f>
        <v>RGGRR</v>
      </c>
      <c r="X367" s="119" t="str">
        <f>B372</f>
        <v>S</v>
      </c>
      <c r="Y367" s="119" t="str">
        <f>C372</f>
        <v>G</v>
      </c>
      <c r="Z367" s="50"/>
      <c r="AC367" s="50" t="str">
        <f>IF(F367=$AB$1,H367&amp;I367,"")</f>
        <v/>
      </c>
      <c r="AD367" s="123" t="str">
        <f>IF(F367=$AB$1,J367,"")</f>
        <v/>
      </c>
      <c r="AF367" s="124" t="str">
        <f>IF(G367=$AE$1,J367,"")</f>
        <v/>
      </c>
      <c r="AG367" s="124"/>
    </row>
    <row r="368" spans="8:8" ht="35.1">
      <c r="A368" s="118">
        <v>9.0</v>
      </c>
      <c r="B368" s="50" t="str">
        <f>IF(A368&gt;=0,IF(A368&lt;=4,"S",IF(A368&lt;=9,"B"," "))," ")</f>
        <v>B</v>
      </c>
      <c r="C368" s="50" t="str">
        <f>IF(MOD(A368,2)=0,"R","G")</f>
        <v>G</v>
      </c>
      <c r="D368" s="50">
        <v>8.0</v>
      </c>
      <c r="F368" s="50" t="str">
        <f>B368&amp;B369&amp;B370&amp;B371&amp;B372&amp;A373</f>
        <v>BSBSS4</v>
      </c>
      <c r="G368" s="50" t="str">
        <f>C368&amp;C369&amp;C370&amp;C371&amp;C372&amp;A373</f>
        <v>GGRRG4</v>
      </c>
      <c r="H368" s="50" t="str">
        <f>B374</f>
        <v>S</v>
      </c>
      <c r="I368" s="50" t="str">
        <f>C374</f>
        <v>G</v>
      </c>
      <c r="J368" s="50">
        <f>A374</f>
        <v>1.0</v>
      </c>
      <c r="L368" s="50" t="str">
        <f>B368&amp;B369&amp;B370&amp;B371&amp;B372&amp;A373</f>
        <v>BSBSS4</v>
      </c>
      <c r="M368" s="50" t="str">
        <f>C368&amp;C369&amp;C370&amp;C371&amp;C372&amp;A373</f>
        <v>GGRRG4</v>
      </c>
      <c r="N368" s="50" t="str">
        <f>B374</f>
        <v>S</v>
      </c>
      <c r="O368" s="50" t="str">
        <f>C374</f>
        <v>G</v>
      </c>
      <c r="P368" s="50"/>
      <c r="Q368" s="50" t="str">
        <f>B368&amp;B369&amp;B370&amp;B371&amp;B372&amp;B373</f>
        <v>BSBSSS</v>
      </c>
      <c r="R368" s="119" t="str">
        <f>C368&amp;C369&amp;C370&amp;C371&amp;C372&amp;C373</f>
        <v>GGRRGR</v>
      </c>
      <c r="S368" s="119" t="str">
        <f>B374</f>
        <v>S</v>
      </c>
      <c r="T368" s="119" t="str">
        <f>C374</f>
        <v>G</v>
      </c>
      <c r="U368" s="119"/>
      <c r="V368" s="119" t="str">
        <f>B368&amp;B369&amp;B370&amp;B371&amp;B372</f>
        <v>BSBSS</v>
      </c>
      <c r="W368" s="119" t="str">
        <f>C368&amp;C369&amp;C370&amp;C371&amp;C372</f>
        <v>GGRRG</v>
      </c>
      <c r="X368" s="119" t="str">
        <f>B373</f>
        <v>S</v>
      </c>
      <c r="Y368" s="119" t="str">
        <f>C373</f>
        <v>R</v>
      </c>
      <c r="Z368" s="50"/>
      <c r="AC368" s="50" t="str">
        <f>IF(F368=$AB$1,H368&amp;I368,"")</f>
        <v/>
      </c>
      <c r="AD368" s="123" t="str">
        <f>IF(F368=$AB$1,J368,"")</f>
        <v/>
      </c>
      <c r="AF368" s="124" t="str">
        <f>IF(G368=$AE$1,J368,"")</f>
        <v/>
      </c>
      <c r="AG368" s="124"/>
    </row>
    <row r="369" spans="8:8" ht="35.1">
      <c r="A369" s="118">
        <v>3.0</v>
      </c>
      <c r="B369" s="50" t="str">
        <f>IF(A369&gt;=0,IF(A369&lt;=4,"S",IF(A369&lt;=9,"B"," "))," ")</f>
        <v>S</v>
      </c>
      <c r="C369" s="50" t="str">
        <f>IF(MOD(A369,2)=0,"R","G")</f>
        <v>G</v>
      </c>
      <c r="D369" s="50">
        <v>9.0</v>
      </c>
      <c r="F369" s="50" t="str">
        <f>B369&amp;B370&amp;B371&amp;B372&amp;B373&amp;A374</f>
        <v>SBSSS1</v>
      </c>
      <c r="G369" s="50" t="str">
        <f>C369&amp;C370&amp;C371&amp;C372&amp;C373&amp;A374</f>
        <v>GRRGR1</v>
      </c>
      <c r="H369" s="50" t="str">
        <f>B375</f>
        <v>B</v>
      </c>
      <c r="I369" s="50" t="str">
        <f>C375</f>
        <v>G</v>
      </c>
      <c r="J369" s="50">
        <f>A375</f>
        <v>5.0</v>
      </c>
      <c r="L369" s="50" t="str">
        <f>B369&amp;B370&amp;B371&amp;B372&amp;B373&amp;A374</f>
        <v>SBSSS1</v>
      </c>
      <c r="M369" s="50" t="str">
        <f>C369&amp;C370&amp;C371&amp;C372&amp;C373&amp;A374</f>
        <v>GRRGR1</v>
      </c>
      <c r="N369" s="50" t="str">
        <f>B375</f>
        <v>B</v>
      </c>
      <c r="O369" s="50" t="str">
        <f>C375</f>
        <v>G</v>
      </c>
      <c r="P369" s="50"/>
      <c r="Q369" s="50" t="str">
        <f>B369&amp;B370&amp;B371&amp;B372&amp;B373&amp;B374</f>
        <v>SBSSSS</v>
      </c>
      <c r="R369" s="119" t="str">
        <f>C369&amp;C370&amp;C371&amp;C372&amp;C373&amp;C374</f>
        <v>GRRGRG</v>
      </c>
      <c r="S369" s="119" t="str">
        <f>B375</f>
        <v>B</v>
      </c>
      <c r="T369" s="119" t="str">
        <f>C375</f>
        <v>G</v>
      </c>
      <c r="U369" s="119"/>
      <c r="V369" s="119" t="str">
        <f>B369&amp;B370&amp;B371&amp;B372&amp;B373</f>
        <v>SBSSS</v>
      </c>
      <c r="W369" s="119" t="str">
        <f>C369&amp;C370&amp;C371&amp;C372&amp;C373</f>
        <v>GRRGR</v>
      </c>
      <c r="X369" s="119" t="str">
        <f>B374</f>
        <v>S</v>
      </c>
      <c r="Y369" s="119" t="str">
        <f>C374</f>
        <v>G</v>
      </c>
      <c r="Z369" s="50"/>
      <c r="AC369" s="50" t="str">
        <f>IF(F369=$AB$1,H369&amp;I369,"")</f>
        <v/>
      </c>
      <c r="AD369" s="123" t="str">
        <f>IF(F369=$AB$1,J369,"")</f>
        <v/>
      </c>
      <c r="AF369" s="124" t="str">
        <f>IF(G369=$AE$1,J369,"")</f>
        <v/>
      </c>
      <c r="AG369" s="124"/>
    </row>
    <row r="370" spans="8:8" ht="35.1">
      <c r="A370" s="118">
        <v>6.0</v>
      </c>
      <c r="B370" s="50" t="str">
        <f>IF(A370&gt;=0,IF(A370&lt;=4,"S",IF(A370&lt;=9,"B"," "))," ")</f>
        <v>B</v>
      </c>
      <c r="C370" s="50" t="str">
        <f>IF(MOD(A370,2)=0,"R","G")</f>
        <v>R</v>
      </c>
      <c r="D370" s="50">
        <v>0.0</v>
      </c>
      <c r="F370" s="50" t="str">
        <f>B370&amp;B371&amp;B372&amp;B373&amp;B374&amp;A375</f>
        <v>BSSSS5</v>
      </c>
      <c r="G370" s="50" t="str">
        <f>C370&amp;C371&amp;C372&amp;C373&amp;C374&amp;A375</f>
        <v>RRGRG5</v>
      </c>
      <c r="H370" s="50" t="str">
        <f>B376</f>
        <v>B</v>
      </c>
      <c r="I370" s="50" t="str">
        <f>C376</f>
        <v>G</v>
      </c>
      <c r="J370" s="50">
        <f>A376</f>
        <v>5.0</v>
      </c>
      <c r="L370" s="50" t="str">
        <f>B370&amp;B371&amp;B372&amp;B373&amp;B374&amp;A375</f>
        <v>BSSSS5</v>
      </c>
      <c r="M370" s="50" t="str">
        <f>C370&amp;C371&amp;C372&amp;C373&amp;C374&amp;A375</f>
        <v>RRGRG5</v>
      </c>
      <c r="N370" s="50" t="str">
        <f>B376</f>
        <v>B</v>
      </c>
      <c r="O370" s="50" t="str">
        <f>C376</f>
        <v>G</v>
      </c>
      <c r="P370" s="50"/>
      <c r="Q370" s="50" t="str">
        <f>B370&amp;B371&amp;B372&amp;B373&amp;B374&amp;B375</f>
        <v>BSSSSB</v>
      </c>
      <c r="R370" s="119" t="str">
        <f>C370&amp;C371&amp;C372&amp;C373&amp;C374&amp;C375</f>
        <v>RRGRGG</v>
      </c>
      <c r="S370" s="119" t="str">
        <f>B376</f>
        <v>B</v>
      </c>
      <c r="T370" s="119" t="str">
        <f>C376</f>
        <v>G</v>
      </c>
      <c r="U370" s="119"/>
      <c r="V370" s="119" t="str">
        <f>B370&amp;B371&amp;B372&amp;B373&amp;B374</f>
        <v>BSSSS</v>
      </c>
      <c r="W370" s="119" t="str">
        <f>C370&amp;C371&amp;C372&amp;C373&amp;C374</f>
        <v>RRGRG</v>
      </c>
      <c r="X370" s="119" t="str">
        <f>B375</f>
        <v>B</v>
      </c>
      <c r="Y370" s="119" t="str">
        <f>C375</f>
        <v>G</v>
      </c>
      <c r="Z370" s="50"/>
      <c r="AC370" s="50" t="str">
        <f>IF(F370=$AB$1,H370&amp;I370,"")</f>
        <v/>
      </c>
      <c r="AD370" s="123" t="str">
        <f>IF(F370=$AB$1,J370,"")</f>
        <v/>
      </c>
      <c r="AF370" s="124" t="str">
        <f>IF(G370=$AE$1,J370,"")</f>
        <v/>
      </c>
      <c r="AG370" s="124"/>
    </row>
    <row r="371" spans="8:8" ht="35.1">
      <c r="A371" s="118">
        <v>2.0</v>
      </c>
      <c r="B371" s="50" t="str">
        <f>IF(A371&gt;=0,IF(A371&lt;=4,"S",IF(A371&lt;=9,"B"," "))," ")</f>
        <v>S</v>
      </c>
      <c r="C371" s="50" t="str">
        <f>IF(MOD(A371,2)=0,"R","G")</f>
        <v>R</v>
      </c>
      <c r="D371" s="50">
        <v>1.0</v>
      </c>
      <c r="F371" s="50" t="str">
        <f>B371&amp;B372&amp;B373&amp;B374&amp;B375&amp;A376</f>
        <v>SSSSB5</v>
      </c>
      <c r="G371" s="50" t="str">
        <f>C371&amp;C372&amp;C373&amp;C374&amp;C375&amp;A376</f>
        <v>RGRGG5</v>
      </c>
      <c r="H371" s="50" t="str">
        <f>B377</f>
        <v>B</v>
      </c>
      <c r="I371" s="50" t="str">
        <f>C377</f>
        <v>G</v>
      </c>
      <c r="J371" s="50">
        <f>A377</f>
        <v>7.0</v>
      </c>
      <c r="L371" s="50" t="str">
        <f>B371&amp;B372&amp;B373&amp;B374&amp;B375&amp;A376</f>
        <v>SSSSB5</v>
      </c>
      <c r="M371" s="50" t="str">
        <f>C371&amp;C372&amp;C373&amp;C374&amp;C375&amp;A376</f>
        <v>RGRGG5</v>
      </c>
      <c r="N371" s="50" t="str">
        <f>B377</f>
        <v>B</v>
      </c>
      <c r="O371" s="50" t="str">
        <f>C377</f>
        <v>G</v>
      </c>
      <c r="P371" s="50"/>
      <c r="Q371" s="50" t="str">
        <f>B371&amp;B372&amp;B373&amp;B374&amp;B375&amp;B376</f>
        <v>SSSSBB</v>
      </c>
      <c r="R371" s="119" t="str">
        <f>C371&amp;C372&amp;C373&amp;C374&amp;C375&amp;C376</f>
        <v>RGRGGG</v>
      </c>
      <c r="S371" s="119" t="str">
        <f>B377</f>
        <v>B</v>
      </c>
      <c r="T371" s="119" t="str">
        <f>C377</f>
        <v>G</v>
      </c>
      <c r="U371" s="119"/>
      <c r="V371" s="119" t="str">
        <f>B371&amp;B372&amp;B373&amp;B374&amp;B375</f>
        <v>SSSSB</v>
      </c>
      <c r="W371" s="119" t="str">
        <f>C371&amp;C372&amp;C373&amp;C374&amp;C375</f>
        <v>RGRGG</v>
      </c>
      <c r="X371" s="119" t="str">
        <f>B376</f>
        <v>B</v>
      </c>
      <c r="Y371" s="119" t="str">
        <f>C376</f>
        <v>G</v>
      </c>
      <c r="Z371" s="50"/>
      <c r="AC371" s="50" t="str">
        <f>IF(F371=$AB$1,H371&amp;I371,"")</f>
        <v/>
      </c>
      <c r="AD371" s="123" t="str">
        <f>IF(F371=$AB$1,J371,"")</f>
        <v/>
      </c>
      <c r="AF371" s="124" t="str">
        <f>IF(G371=$AE$1,J371,"")</f>
        <v/>
      </c>
      <c r="AG371" s="124"/>
    </row>
    <row r="372" spans="8:8" ht="35.1">
      <c r="A372" s="118">
        <v>3.0</v>
      </c>
      <c r="B372" s="50" t="str">
        <f>IF(A372&gt;=0,IF(A372&lt;=4,"S",IF(A372&lt;=9,"B"," "))," ")</f>
        <v>S</v>
      </c>
      <c r="C372" s="50" t="str">
        <f>IF(MOD(A372,2)=0,"R","G")</f>
        <v>G</v>
      </c>
      <c r="D372" s="50">
        <v>2.0</v>
      </c>
      <c r="F372" s="50" t="str">
        <f>B372&amp;B373&amp;B374&amp;B375&amp;B376&amp;A377</f>
        <v>SSSBB7</v>
      </c>
      <c r="G372" s="50" t="str">
        <f>C372&amp;C373&amp;C374&amp;C375&amp;C376&amp;A377</f>
        <v>GRGGG7</v>
      </c>
      <c r="H372" s="50" t="str">
        <f>B378</f>
        <v>B</v>
      </c>
      <c r="I372" s="50" t="str">
        <f>C378</f>
        <v>R</v>
      </c>
      <c r="J372" s="50">
        <f>A378</f>
        <v>8.0</v>
      </c>
      <c r="L372" s="50" t="str">
        <f>B372&amp;B373&amp;B374&amp;B375&amp;B376&amp;A377</f>
        <v>SSSBB7</v>
      </c>
      <c r="M372" s="50" t="str">
        <f>C372&amp;C373&amp;C374&amp;C375&amp;C376&amp;A377</f>
        <v>GRGGG7</v>
      </c>
      <c r="N372" s="50" t="str">
        <f>B378</f>
        <v>B</v>
      </c>
      <c r="O372" s="50" t="str">
        <f>C378</f>
        <v>R</v>
      </c>
      <c r="P372" s="50"/>
      <c r="Q372" s="50" t="str">
        <f>B372&amp;B373&amp;B374&amp;B375&amp;B376&amp;B377</f>
        <v>SSSBBB</v>
      </c>
      <c r="R372" s="119" t="str">
        <f>C372&amp;C373&amp;C374&amp;C375&amp;C376&amp;C377</f>
        <v>GRGGGG</v>
      </c>
      <c r="S372" s="119" t="str">
        <f>B378</f>
        <v>B</v>
      </c>
      <c r="T372" s="119" t="str">
        <f>C378</f>
        <v>R</v>
      </c>
      <c r="U372" s="119"/>
      <c r="V372" s="119" t="str">
        <f>B372&amp;B373&amp;B374&amp;B375&amp;B376</f>
        <v>SSSBB</v>
      </c>
      <c r="W372" s="119" t="str">
        <f>C372&amp;C373&amp;C374&amp;C375&amp;C376</f>
        <v>GRGGG</v>
      </c>
      <c r="X372" s="119" t="str">
        <f>B377</f>
        <v>B</v>
      </c>
      <c r="Y372" s="119" t="str">
        <f>C377</f>
        <v>G</v>
      </c>
      <c r="Z372" s="50"/>
      <c r="AC372" s="50" t="str">
        <f>IF(F372=$AB$1,H372&amp;I372,"")</f>
        <v/>
      </c>
      <c r="AD372" s="123" t="str">
        <f>IF(F372=$AB$1,J372,"")</f>
        <v/>
      </c>
      <c r="AF372" s="124" t="str">
        <f>IF(G372=$AE$1,J372,"")</f>
        <v/>
      </c>
      <c r="AG372" s="124"/>
    </row>
    <row r="373" spans="8:8" ht="35.1">
      <c r="A373" s="118">
        <v>4.0</v>
      </c>
      <c r="B373" s="50" t="str">
        <f>IF(A373&gt;=0,IF(A373&lt;=4,"S",IF(A373&lt;=9,"B"," "))," ")</f>
        <v>S</v>
      </c>
      <c r="C373" s="50" t="str">
        <f>IF(MOD(A373,2)=0,"R","G")</f>
        <v>R</v>
      </c>
      <c r="D373" s="50">
        <v>3.0</v>
      </c>
      <c r="F373" s="50" t="str">
        <f>B373&amp;B374&amp;B375&amp;B376&amp;B377&amp;A378</f>
        <v>SSBBB8</v>
      </c>
      <c r="G373" s="50" t="str">
        <f>C373&amp;C374&amp;C375&amp;C376&amp;C377&amp;A378</f>
        <v>RGGGG8</v>
      </c>
      <c r="H373" s="50" t="str">
        <f>B379</f>
        <v>B</v>
      </c>
      <c r="I373" s="50" t="str">
        <f>C379</f>
        <v>G</v>
      </c>
      <c r="J373" s="50">
        <f>A379</f>
        <v>5.0</v>
      </c>
      <c r="L373" s="50" t="str">
        <f>B373&amp;B374&amp;B375&amp;B376&amp;B377&amp;A378</f>
        <v>SSBBB8</v>
      </c>
      <c r="M373" s="50" t="str">
        <f>C373&amp;C374&amp;C375&amp;C376&amp;C377&amp;A378</f>
        <v>RGGGG8</v>
      </c>
      <c r="N373" s="50" t="str">
        <f>B379</f>
        <v>B</v>
      </c>
      <c r="O373" s="50" t="str">
        <f>C379</f>
        <v>G</v>
      </c>
      <c r="P373" s="50"/>
      <c r="Q373" s="50" t="str">
        <f>B373&amp;B374&amp;B375&amp;B376&amp;B377&amp;B378</f>
        <v>SSBBBB</v>
      </c>
      <c r="R373" s="119" t="str">
        <f>C373&amp;C374&amp;C375&amp;C376&amp;C377&amp;C378</f>
        <v>RGGGGR</v>
      </c>
      <c r="S373" s="119" t="str">
        <f>B379</f>
        <v>B</v>
      </c>
      <c r="T373" s="119" t="str">
        <f>C379</f>
        <v>G</v>
      </c>
      <c r="U373" s="119"/>
      <c r="V373" s="119" t="str">
        <f>B373&amp;B374&amp;B375&amp;B376&amp;B377</f>
        <v>SSBBB</v>
      </c>
      <c r="W373" s="119" t="str">
        <f>C373&amp;C374&amp;C375&amp;C376&amp;C377</f>
        <v>RGGGG</v>
      </c>
      <c r="X373" s="119" t="str">
        <f>B378</f>
        <v>B</v>
      </c>
      <c r="Y373" s="119" t="str">
        <f>C378</f>
        <v>R</v>
      </c>
      <c r="Z373" s="50"/>
      <c r="AC373" s="50" t="str">
        <f>IF(F373=$AB$1,H373&amp;I373,"")</f>
        <v/>
      </c>
      <c r="AD373" s="123" t="str">
        <f>IF(F373=$AB$1,J373,"")</f>
        <v/>
      </c>
      <c r="AF373" s="124" t="str">
        <f>IF(G373=$AE$1,J373,"")</f>
        <v/>
      </c>
      <c r="AG373" s="124"/>
    </row>
    <row r="374" spans="8:8" ht="35.1">
      <c r="A374" s="118">
        <v>1.0</v>
      </c>
      <c r="B374" s="50" t="str">
        <f>IF(A374&gt;=0,IF(A374&lt;=4,"S",IF(A374&lt;=9,"B"," "))," ")</f>
        <v>S</v>
      </c>
      <c r="C374" s="50" t="str">
        <f>IF(MOD(A374,2)=0,"R","G")</f>
        <v>G</v>
      </c>
      <c r="D374" s="50">
        <v>4.0</v>
      </c>
      <c r="F374" s="50" t="str">
        <f>B374&amp;B375&amp;B376&amp;B377&amp;B378&amp;A379</f>
        <v>SBBBB5</v>
      </c>
      <c r="G374" s="50" t="str">
        <f>C374&amp;C375&amp;C376&amp;C377&amp;C378&amp;A379</f>
        <v>GGGGR5</v>
      </c>
      <c r="H374" s="50" t="str">
        <f>B380</f>
        <v>S</v>
      </c>
      <c r="I374" s="50" t="str">
        <f>C380</f>
        <v>R</v>
      </c>
      <c r="J374" s="50">
        <f>A380</f>
        <v>0.0</v>
      </c>
      <c r="L374" s="50" t="str">
        <f>B374&amp;B375&amp;B376&amp;B377&amp;B378&amp;A379</f>
        <v>SBBBB5</v>
      </c>
      <c r="M374" s="50" t="str">
        <f>C374&amp;C375&amp;C376&amp;C377&amp;C378&amp;A379</f>
        <v>GGGGR5</v>
      </c>
      <c r="N374" s="50" t="str">
        <f>B380</f>
        <v>S</v>
      </c>
      <c r="O374" s="50" t="str">
        <f>C380</f>
        <v>R</v>
      </c>
      <c r="P374" s="50"/>
      <c r="Q374" s="50" t="str">
        <f>B374&amp;B375&amp;B376&amp;B377&amp;B378&amp;B379</f>
        <v>SBBBBB</v>
      </c>
      <c r="R374" s="119" t="str">
        <f>C374&amp;C375&amp;C376&amp;C377&amp;C378&amp;C379</f>
        <v>GGGGRG</v>
      </c>
      <c r="S374" s="119" t="str">
        <f>B380</f>
        <v>S</v>
      </c>
      <c r="T374" s="119" t="str">
        <f>C380</f>
        <v>R</v>
      </c>
      <c r="U374" s="119"/>
      <c r="V374" s="119" t="str">
        <f>B374&amp;B375&amp;B376&amp;B377&amp;B378</f>
        <v>SBBBB</v>
      </c>
      <c r="W374" s="119" t="str">
        <f>C374&amp;C375&amp;C376&amp;C377&amp;C378</f>
        <v>GGGGR</v>
      </c>
      <c r="X374" s="119" t="str">
        <f>B379</f>
        <v>B</v>
      </c>
      <c r="Y374" s="119" t="str">
        <f>C379</f>
        <v>G</v>
      </c>
      <c r="Z374" s="50"/>
      <c r="AC374" s="50" t="str">
        <f>IF(F374=$AB$1,H374&amp;I374,"")</f>
        <v/>
      </c>
      <c r="AD374" s="123" t="str">
        <f>IF(F374=$AB$1,J374,"")</f>
        <v/>
      </c>
      <c r="AF374" s="124" t="str">
        <f>IF(G374=$AE$1,J374,"")</f>
        <v/>
      </c>
      <c r="AG374" s="124"/>
    </row>
    <row r="375" spans="8:8" ht="35.1">
      <c r="A375" s="118">
        <v>5.0</v>
      </c>
      <c r="B375" s="50" t="str">
        <f>IF(A375&gt;=0,IF(A375&lt;=4,"S",IF(A375&lt;=9,"B"," "))," ")</f>
        <v>B</v>
      </c>
      <c r="C375" s="50" t="str">
        <f>IF(MOD(A375,2)=0,"R","G")</f>
        <v>G</v>
      </c>
      <c r="D375" s="50">
        <v>5.0</v>
      </c>
      <c r="F375" s="50" t="str">
        <f>B375&amp;B376&amp;B377&amp;B378&amp;B379&amp;A380</f>
        <v>BBBBB0</v>
      </c>
      <c r="G375" s="50" t="str">
        <f>C375&amp;C376&amp;C377&amp;C378&amp;C379&amp;A380</f>
        <v>GGGRG0</v>
      </c>
      <c r="H375" s="50" t="str">
        <f>B381</f>
        <v>S</v>
      </c>
      <c r="I375" s="50" t="str">
        <f>C381</f>
        <v>R</v>
      </c>
      <c r="J375" s="50">
        <f>A381</f>
        <v>2.0</v>
      </c>
      <c r="L375" s="50" t="str">
        <f>B375&amp;B376&amp;B377&amp;B378&amp;B379&amp;A380</f>
        <v>BBBBB0</v>
      </c>
      <c r="M375" s="50" t="str">
        <f>C375&amp;C376&amp;C377&amp;C378&amp;C379&amp;A380</f>
        <v>GGGRG0</v>
      </c>
      <c r="N375" s="50" t="str">
        <f>B381</f>
        <v>S</v>
      </c>
      <c r="O375" s="50" t="str">
        <f>C381</f>
        <v>R</v>
      </c>
      <c r="P375" s="50"/>
      <c r="Q375" s="50" t="str">
        <f>B375&amp;B376&amp;B377&amp;B378&amp;B379&amp;B380</f>
        <v>BBBBBS</v>
      </c>
      <c r="R375" s="119" t="str">
        <f>C375&amp;C376&amp;C377&amp;C378&amp;C379&amp;C380</f>
        <v>GGGRGR</v>
      </c>
      <c r="S375" s="119" t="str">
        <f>B381</f>
        <v>S</v>
      </c>
      <c r="T375" s="119" t="str">
        <f>C381</f>
        <v>R</v>
      </c>
      <c r="U375" s="119"/>
      <c r="V375" s="119" t="str">
        <f>B375&amp;B376&amp;B377&amp;B378&amp;B379</f>
        <v>BBBBB</v>
      </c>
      <c r="W375" s="119" t="str">
        <f>C375&amp;C376&amp;C377&amp;C378&amp;C379</f>
        <v>GGGRG</v>
      </c>
      <c r="X375" s="119" t="str">
        <f>B380</f>
        <v>S</v>
      </c>
      <c r="Y375" s="119" t="str">
        <f>C380</f>
        <v>R</v>
      </c>
      <c r="Z375" s="50"/>
      <c r="AC375" s="50" t="str">
        <f>IF(F375=$AB$1,H375&amp;I375,"")</f>
        <v/>
      </c>
      <c r="AD375" s="123" t="str">
        <f>IF(F375=$AB$1,J375,"")</f>
        <v/>
      </c>
      <c r="AF375" s="124" t="str">
        <f>IF(G375=$AE$1,J375,"")</f>
        <v/>
      </c>
      <c r="AG375" s="124"/>
    </row>
    <row r="376" spans="8:8" ht="35.1">
      <c r="A376" s="118">
        <v>5.0</v>
      </c>
      <c r="B376" s="50" t="str">
        <f>IF(A376&gt;=0,IF(A376&lt;=4,"S",IF(A376&lt;=9,"B"," "))," ")</f>
        <v>B</v>
      </c>
      <c r="C376" s="50" t="str">
        <f>IF(MOD(A376,2)=0,"R","G")</f>
        <v>G</v>
      </c>
      <c r="D376" s="50">
        <v>6.0</v>
      </c>
      <c r="F376" s="50" t="str">
        <f>B376&amp;B377&amp;B378&amp;B379&amp;B380&amp;A381</f>
        <v>BBBBS2</v>
      </c>
      <c r="G376" s="50" t="str">
        <f>C376&amp;C377&amp;C378&amp;C379&amp;C380&amp;A381</f>
        <v>GGRGR2</v>
      </c>
      <c r="H376" s="50" t="str">
        <f>B382</f>
        <v>S</v>
      </c>
      <c r="I376" s="50" t="str">
        <f>C382</f>
        <v>G</v>
      </c>
      <c r="J376" s="50">
        <f>A382</f>
        <v>3.0</v>
      </c>
      <c r="L376" s="50" t="str">
        <f>B376&amp;B377&amp;B378&amp;B379&amp;B380&amp;A381</f>
        <v>BBBBS2</v>
      </c>
      <c r="M376" s="50" t="str">
        <f>C376&amp;C377&amp;C378&amp;C379&amp;C380&amp;A381</f>
        <v>GGRGR2</v>
      </c>
      <c r="N376" s="50" t="str">
        <f>B382</f>
        <v>S</v>
      </c>
      <c r="O376" s="50" t="str">
        <f>C382</f>
        <v>G</v>
      </c>
      <c r="P376" s="50"/>
      <c r="Q376" s="50" t="str">
        <f>B376&amp;B377&amp;B378&amp;B379&amp;B380&amp;B381</f>
        <v>BBBBSS</v>
      </c>
      <c r="R376" s="119" t="str">
        <f>C376&amp;C377&amp;C378&amp;C379&amp;C380&amp;C381</f>
        <v>GGRGRR</v>
      </c>
      <c r="S376" s="119" t="str">
        <f>B382</f>
        <v>S</v>
      </c>
      <c r="T376" s="119" t="str">
        <f>C382</f>
        <v>G</v>
      </c>
      <c r="U376" s="119"/>
      <c r="V376" s="119" t="str">
        <f>B376&amp;B377&amp;B378&amp;B379&amp;B380</f>
        <v>BBBBS</v>
      </c>
      <c r="W376" s="119" t="str">
        <f>C376&amp;C377&amp;C378&amp;C379&amp;C380</f>
        <v>GGRGR</v>
      </c>
      <c r="X376" s="119" t="str">
        <f>B381</f>
        <v>S</v>
      </c>
      <c r="Y376" s="119" t="str">
        <f>C381</f>
        <v>R</v>
      </c>
      <c r="Z376" s="50"/>
      <c r="AC376" s="50" t="str">
        <f>IF(F376=$AB$1,H376&amp;I376,"")</f>
        <v/>
      </c>
      <c r="AD376" s="123" t="str">
        <f>IF(F376=$AB$1,J376,"")</f>
        <v/>
      </c>
      <c r="AF376" s="124" t="str">
        <f>IF(G376=$AE$1,J376,"")</f>
        <v/>
      </c>
      <c r="AG376" s="124"/>
    </row>
    <row r="377" spans="8:8" ht="35.1">
      <c r="A377" s="118">
        <v>7.0</v>
      </c>
      <c r="B377" s="50" t="str">
        <f>IF(A377&gt;=0,IF(A377&lt;=4,"S",IF(A377&lt;=9,"B"," "))," ")</f>
        <v>B</v>
      </c>
      <c r="C377" s="50" t="str">
        <f>IF(MOD(A377,2)=0,"R","G")</f>
        <v>G</v>
      </c>
      <c r="D377" s="50">
        <v>7.0</v>
      </c>
      <c r="F377" s="50" t="str">
        <f>B377&amp;B378&amp;B379&amp;B380&amp;B381&amp;A382</f>
        <v>BBBSS3</v>
      </c>
      <c r="G377" s="50" t="str">
        <f>C377&amp;C378&amp;C379&amp;C380&amp;C381&amp;A382</f>
        <v>GRGRR3</v>
      </c>
      <c r="H377" s="50" t="str">
        <f>B383</f>
        <v>B</v>
      </c>
      <c r="I377" s="50" t="str">
        <f>C383</f>
        <v>G</v>
      </c>
      <c r="J377" s="50">
        <f>A383</f>
        <v>5.0</v>
      </c>
      <c r="L377" s="50" t="str">
        <f>B377&amp;B378&amp;B379&amp;B380&amp;B381&amp;A382</f>
        <v>BBBSS3</v>
      </c>
      <c r="M377" s="50" t="str">
        <f>C377&amp;C378&amp;C379&amp;C380&amp;C381&amp;A382</f>
        <v>GRGRR3</v>
      </c>
      <c r="N377" s="50" t="str">
        <f>B383</f>
        <v>B</v>
      </c>
      <c r="O377" s="50" t="str">
        <f>C383</f>
        <v>G</v>
      </c>
      <c r="P377" s="50"/>
      <c r="Q377" s="50" t="str">
        <f>B377&amp;B378&amp;B379&amp;B380&amp;B381&amp;B382</f>
        <v>BBBSSS</v>
      </c>
      <c r="R377" s="119" t="str">
        <f>C377&amp;C378&amp;C379&amp;C380&amp;C381&amp;C382</f>
        <v>GRGRRG</v>
      </c>
      <c r="S377" s="119" t="str">
        <f>B383</f>
        <v>B</v>
      </c>
      <c r="T377" s="119" t="str">
        <f>C383</f>
        <v>G</v>
      </c>
      <c r="U377" s="119"/>
      <c r="V377" s="119" t="str">
        <f>B377&amp;B378&amp;B379&amp;B380&amp;B381</f>
        <v>BBBSS</v>
      </c>
      <c r="W377" s="119" t="str">
        <f>C377&amp;C378&amp;C379&amp;C380&amp;C381</f>
        <v>GRGRR</v>
      </c>
      <c r="X377" s="119" t="str">
        <f>B382</f>
        <v>S</v>
      </c>
      <c r="Y377" s="119" t="str">
        <f>C382</f>
        <v>G</v>
      </c>
      <c r="Z377" s="50"/>
      <c r="AC377" s="50" t="str">
        <f>IF(F377=$AB$1,H377&amp;I377,"")</f>
        <v/>
      </c>
      <c r="AD377" s="123" t="str">
        <f>IF(F377=$AB$1,J377,"")</f>
        <v/>
      </c>
      <c r="AF377" s="124" t="str">
        <f>IF(G377=$AE$1,J377,"")</f>
        <v/>
      </c>
      <c r="AG377" s="124"/>
    </row>
    <row r="378" spans="8:8" ht="35.1">
      <c r="A378" s="118">
        <v>8.0</v>
      </c>
      <c r="B378" s="50" t="str">
        <f>IF(A378&gt;=0,IF(A378&lt;=4,"S",IF(A378&lt;=9,"B"," "))," ")</f>
        <v>B</v>
      </c>
      <c r="C378" s="50" t="str">
        <f>IF(MOD(A378,2)=0,"R","G")</f>
        <v>R</v>
      </c>
      <c r="D378" s="50">
        <v>8.0</v>
      </c>
      <c r="F378" s="50" t="str">
        <f>B378&amp;B379&amp;B380&amp;B381&amp;B382&amp;A383</f>
        <v>BBSSS5</v>
      </c>
      <c r="G378" s="50" t="str">
        <f>C378&amp;C379&amp;C380&amp;C381&amp;C382&amp;A383</f>
        <v>RGRRG5</v>
      </c>
      <c r="H378" s="50" t="str">
        <f>B384</f>
        <v>S</v>
      </c>
      <c r="I378" s="50" t="str">
        <f>C384</f>
        <v>R</v>
      </c>
      <c r="J378" s="50">
        <f>A384</f>
        <v>0.0</v>
      </c>
      <c r="L378" s="50" t="str">
        <f>B378&amp;B379&amp;B380&amp;B381&amp;B382&amp;A383</f>
        <v>BBSSS5</v>
      </c>
      <c r="M378" s="50" t="str">
        <f>C378&amp;C379&amp;C380&amp;C381&amp;C382&amp;A383</f>
        <v>RGRRG5</v>
      </c>
      <c r="N378" s="50" t="str">
        <f>B384</f>
        <v>S</v>
      </c>
      <c r="O378" s="50" t="str">
        <f>C384</f>
        <v>R</v>
      </c>
      <c r="P378" s="50"/>
      <c r="Q378" s="50" t="str">
        <f>B378&amp;B379&amp;B380&amp;B381&amp;B382&amp;B383</f>
        <v>BBSSSB</v>
      </c>
      <c r="R378" s="119" t="str">
        <f>C378&amp;C379&amp;C380&amp;C381&amp;C382&amp;C383</f>
        <v>RGRRGG</v>
      </c>
      <c r="S378" s="119" t="str">
        <f>B384</f>
        <v>S</v>
      </c>
      <c r="T378" s="119" t="str">
        <f>C384</f>
        <v>R</v>
      </c>
      <c r="U378" s="119"/>
      <c r="V378" s="119" t="str">
        <f>B378&amp;B379&amp;B380&amp;B381&amp;B382</f>
        <v>BBSSS</v>
      </c>
      <c r="W378" s="119" t="str">
        <f>C378&amp;C379&amp;C380&amp;C381&amp;C382</f>
        <v>RGRRG</v>
      </c>
      <c r="X378" s="119" t="str">
        <f>B383</f>
        <v>B</v>
      </c>
      <c r="Y378" s="119" t="str">
        <f>C383</f>
        <v>G</v>
      </c>
      <c r="Z378" s="50"/>
      <c r="AC378" s="50" t="str">
        <f>IF(F378=$AB$1,H378&amp;I378,"")</f>
        <v/>
      </c>
      <c r="AD378" s="123" t="str">
        <f>IF(F378=$AB$1,J378,"")</f>
        <v/>
      </c>
      <c r="AF378" s="124" t="str">
        <f>IF(G378=$AE$1,J378,"")</f>
        <v/>
      </c>
      <c r="AG378" s="124"/>
    </row>
    <row r="379" spans="8:8" ht="35.1">
      <c r="A379" s="118">
        <v>5.0</v>
      </c>
      <c r="B379" s="50" t="str">
        <f>IF(A379&gt;=0,IF(A379&lt;=4,"S",IF(A379&lt;=9,"B"," "))," ")</f>
        <v>B</v>
      </c>
      <c r="C379" s="50" t="str">
        <f>IF(MOD(A379,2)=0,"R","G")</f>
        <v>G</v>
      </c>
      <c r="D379" s="50">
        <v>9.0</v>
      </c>
      <c r="F379" s="50" t="str">
        <f>B379&amp;B380&amp;B381&amp;B382&amp;B383&amp;A384</f>
        <v>BSSSB0</v>
      </c>
      <c r="G379" s="50" t="str">
        <f>C379&amp;C380&amp;C381&amp;C382&amp;C383&amp;A384</f>
        <v>GRRGG0</v>
      </c>
      <c r="H379" s="50" t="str">
        <f>B385</f>
        <v>B</v>
      </c>
      <c r="I379" s="50" t="str">
        <f>C385</f>
        <v>G</v>
      </c>
      <c r="J379" s="50">
        <f>A385</f>
        <v>9.0</v>
      </c>
      <c r="L379" s="50" t="str">
        <f>B379&amp;B380&amp;B381&amp;B382&amp;B383&amp;A384</f>
        <v>BSSSB0</v>
      </c>
      <c r="M379" s="50" t="str">
        <f>C379&amp;C380&amp;C381&amp;C382&amp;C383&amp;A384</f>
        <v>GRRGG0</v>
      </c>
      <c r="N379" s="50" t="str">
        <f>B385</f>
        <v>B</v>
      </c>
      <c r="O379" s="50" t="str">
        <f>C385</f>
        <v>G</v>
      </c>
      <c r="P379" s="50"/>
      <c r="Q379" s="50" t="str">
        <f>B379&amp;B380&amp;B381&amp;B382&amp;B383&amp;B384</f>
        <v>BSSSBS</v>
      </c>
      <c r="R379" s="119" t="str">
        <f>C379&amp;C380&amp;C381&amp;C382&amp;C383&amp;C384</f>
        <v>GRRGGR</v>
      </c>
      <c r="S379" s="119" t="str">
        <f>B385</f>
        <v>B</v>
      </c>
      <c r="T379" s="119" t="str">
        <f>C385</f>
        <v>G</v>
      </c>
      <c r="U379" s="119"/>
      <c r="V379" s="119" t="str">
        <f>B379&amp;B380&amp;B381&amp;B382&amp;B383</f>
        <v>BSSSB</v>
      </c>
      <c r="W379" s="119" t="str">
        <f>C379&amp;C380&amp;C381&amp;C382&amp;C383</f>
        <v>GRRGG</v>
      </c>
      <c r="X379" s="119" t="str">
        <f>B384</f>
        <v>S</v>
      </c>
      <c r="Y379" s="119" t="str">
        <f>C384</f>
        <v>R</v>
      </c>
      <c r="Z379" s="50"/>
      <c r="AC379" s="50" t="str">
        <f>IF(F379=$AB$1,H379&amp;I379,"")</f>
        <v/>
      </c>
      <c r="AD379" s="123" t="str">
        <f>IF(F379=$AB$1,J379,"")</f>
        <v/>
      </c>
      <c r="AF379" s="124" t="str">
        <f>IF(G379=$AE$1,J379,"")</f>
        <v/>
      </c>
      <c r="AG379" s="124"/>
    </row>
    <row r="380" spans="8:8" ht="35.1">
      <c r="A380" s="118">
        <v>0.0</v>
      </c>
      <c r="B380" s="50" t="str">
        <f>IF(A380&gt;=0,IF(A380&lt;=4,"S",IF(A380&lt;=9,"B"," "))," ")</f>
        <v>S</v>
      </c>
      <c r="C380" s="50" t="str">
        <f>IF(MOD(A380,2)=0,"R","G")</f>
        <v>R</v>
      </c>
      <c r="D380" s="50">
        <v>0.0</v>
      </c>
      <c r="F380" s="50" t="str">
        <f>B380&amp;B381&amp;B382&amp;B383&amp;B384&amp;A385</f>
        <v>SSSBS9</v>
      </c>
      <c r="G380" s="50" t="str">
        <f>C380&amp;C381&amp;C382&amp;C383&amp;C384&amp;A385</f>
        <v>RRGGR9</v>
      </c>
      <c r="H380" s="50" t="str">
        <f>B386</f>
        <v>B</v>
      </c>
      <c r="I380" s="50" t="str">
        <f>C386</f>
        <v>R</v>
      </c>
      <c r="J380" s="50">
        <f>A386</f>
        <v>6.0</v>
      </c>
      <c r="L380" s="50" t="str">
        <f>B380&amp;B381&amp;B382&amp;B383&amp;B384&amp;A385</f>
        <v>SSSBS9</v>
      </c>
      <c r="M380" s="50" t="str">
        <f>C380&amp;C381&amp;C382&amp;C383&amp;C384&amp;A385</f>
        <v>RRGGR9</v>
      </c>
      <c r="N380" s="50" t="str">
        <f>B386</f>
        <v>B</v>
      </c>
      <c r="O380" s="50" t="str">
        <f>C386</f>
        <v>R</v>
      </c>
      <c r="P380" s="50"/>
      <c r="Q380" s="50" t="str">
        <f>B380&amp;B381&amp;B382&amp;B383&amp;B384&amp;B385</f>
        <v>SSSBSB</v>
      </c>
      <c r="R380" s="119" t="str">
        <f>C380&amp;C381&amp;C382&amp;C383&amp;C384&amp;C385</f>
        <v>RRGGRG</v>
      </c>
      <c r="S380" s="119" t="str">
        <f>B386</f>
        <v>B</v>
      </c>
      <c r="T380" s="119" t="str">
        <f>C386</f>
        <v>R</v>
      </c>
      <c r="U380" s="119"/>
      <c r="V380" s="119" t="str">
        <f>B380&amp;B381&amp;B382&amp;B383&amp;B384</f>
        <v>SSSBS</v>
      </c>
      <c r="W380" s="119" t="str">
        <f>C380&amp;C381&amp;C382&amp;C383&amp;C384</f>
        <v>RRGGR</v>
      </c>
      <c r="X380" s="119" t="str">
        <f>B385</f>
        <v>B</v>
      </c>
      <c r="Y380" s="119" t="str">
        <f>C385</f>
        <v>G</v>
      </c>
      <c r="Z380" s="50"/>
      <c r="AC380" s="50" t="str">
        <f>IF(F380=$AB$1,H380&amp;I380,"")</f>
        <v/>
      </c>
      <c r="AD380" s="123" t="str">
        <f>IF(F380=$AB$1,J380,"")</f>
        <v/>
      </c>
      <c r="AF380" s="124" t="str">
        <f>IF(G380=$AE$1,J380,"")</f>
        <v/>
      </c>
      <c r="AG380" s="124"/>
    </row>
    <row r="381" spans="8:8" ht="35.1">
      <c r="A381" s="118">
        <v>2.0</v>
      </c>
      <c r="B381" s="50" t="str">
        <f>IF(A381&gt;=0,IF(A381&lt;=4,"S",IF(A381&lt;=9,"B"," "))," ")</f>
        <v>S</v>
      </c>
      <c r="C381" s="50" t="str">
        <f>IF(MOD(A381,2)=0,"R","G")</f>
        <v>R</v>
      </c>
      <c r="D381" s="50">
        <v>1.0</v>
      </c>
      <c r="F381" s="50" t="str">
        <f>B381&amp;B382&amp;B383&amp;B384&amp;B385&amp;A386</f>
        <v>SSBSB6</v>
      </c>
      <c r="G381" s="50" t="str">
        <f>C381&amp;C382&amp;C383&amp;C384&amp;C385&amp;A386</f>
        <v>RGGRG6</v>
      </c>
      <c r="H381" s="50" t="str">
        <f>B387</f>
        <v>B</v>
      </c>
      <c r="I381" s="50" t="str">
        <f>C387</f>
        <v>G</v>
      </c>
      <c r="J381" s="50">
        <f>A387</f>
        <v>9.0</v>
      </c>
      <c r="L381" s="50" t="str">
        <f>B381&amp;B382&amp;B383&amp;B384&amp;B385&amp;A386</f>
        <v>SSBSB6</v>
      </c>
      <c r="M381" s="50" t="str">
        <f>C381&amp;C382&amp;C383&amp;C384&amp;C385&amp;A386</f>
        <v>RGGRG6</v>
      </c>
      <c r="N381" s="50" t="str">
        <f>B387</f>
        <v>B</v>
      </c>
      <c r="O381" s="50" t="str">
        <f>C387</f>
        <v>G</v>
      </c>
      <c r="P381" s="50"/>
      <c r="Q381" s="50" t="str">
        <f>B381&amp;B382&amp;B383&amp;B384&amp;B385&amp;B386</f>
        <v>SSBSBB</v>
      </c>
      <c r="R381" s="119" t="str">
        <f>C381&amp;C382&amp;C383&amp;C384&amp;C385&amp;C386</f>
        <v>RGGRGR</v>
      </c>
      <c r="S381" s="119" t="str">
        <f>B387</f>
        <v>B</v>
      </c>
      <c r="T381" s="119" t="str">
        <f>C387</f>
        <v>G</v>
      </c>
      <c r="U381" s="119"/>
      <c r="V381" s="119" t="str">
        <f>B381&amp;B382&amp;B383&amp;B384&amp;B385</f>
        <v>SSBSB</v>
      </c>
      <c r="W381" s="119" t="str">
        <f>C381&amp;C382&amp;C383&amp;C384&amp;C385</f>
        <v>RGGRG</v>
      </c>
      <c r="X381" s="119" t="str">
        <f>B386</f>
        <v>B</v>
      </c>
      <c r="Y381" s="119" t="str">
        <f>C386</f>
        <v>R</v>
      </c>
      <c r="Z381" s="50"/>
      <c r="AC381" s="50" t="str">
        <f>IF(F381=$AB$1,H381&amp;I381,"")</f>
        <v/>
      </c>
      <c r="AD381" s="123" t="str">
        <f>IF(F381=$AB$1,J381,"")</f>
        <v/>
      </c>
      <c r="AF381" s="124" t="str">
        <f>IF(G381=$AE$1,J381,"")</f>
        <v/>
      </c>
      <c r="AG381" s="124"/>
    </row>
    <row r="382" spans="8:8" ht="35.1">
      <c r="A382" s="118">
        <v>3.0</v>
      </c>
      <c r="B382" s="50" t="str">
        <f>IF(A382&gt;=0,IF(A382&lt;=4,"S",IF(A382&lt;=9,"B"," "))," ")</f>
        <v>S</v>
      </c>
      <c r="C382" s="50" t="str">
        <f>IF(MOD(A382,2)=0,"R","G")</f>
        <v>G</v>
      </c>
      <c r="D382" s="50">
        <v>2.0</v>
      </c>
      <c r="F382" s="50" t="str">
        <f>B382&amp;B383&amp;B384&amp;B385&amp;B386&amp;A387</f>
        <v>SBSBB9</v>
      </c>
      <c r="G382" s="50" t="str">
        <f>C382&amp;C383&amp;C384&amp;C385&amp;C386&amp;A387</f>
        <v>GGRGR9</v>
      </c>
      <c r="H382" s="50" t="str">
        <f>B388</f>
        <v>B</v>
      </c>
      <c r="I382" s="50" t="str">
        <f>C388</f>
        <v>G</v>
      </c>
      <c r="J382" s="50">
        <f>A388</f>
        <v>9.0</v>
      </c>
      <c r="L382" s="50" t="str">
        <f>B382&amp;B383&amp;B384&amp;B385&amp;B386&amp;A387</f>
        <v>SBSBB9</v>
      </c>
      <c r="M382" s="50" t="str">
        <f>C382&amp;C383&amp;C384&amp;C385&amp;C386&amp;A387</f>
        <v>GGRGR9</v>
      </c>
      <c r="N382" s="50" t="str">
        <f>B388</f>
        <v>B</v>
      </c>
      <c r="O382" s="50" t="str">
        <f>C388</f>
        <v>G</v>
      </c>
      <c r="P382" s="50"/>
      <c r="Q382" s="50" t="str">
        <f>B382&amp;B383&amp;B384&amp;B385&amp;B386&amp;B387</f>
        <v>SBSBBB</v>
      </c>
      <c r="R382" s="119" t="str">
        <f>C382&amp;C383&amp;C384&amp;C385&amp;C386&amp;C387</f>
        <v>GGRGRG</v>
      </c>
      <c r="S382" s="119" t="str">
        <f>B388</f>
        <v>B</v>
      </c>
      <c r="T382" s="119" t="str">
        <f>C388</f>
        <v>G</v>
      </c>
      <c r="U382" s="119"/>
      <c r="V382" s="119" t="str">
        <f>B382&amp;B383&amp;B384&amp;B385&amp;B386</f>
        <v>SBSBB</v>
      </c>
      <c r="W382" s="119" t="str">
        <f>C382&amp;C383&amp;C384&amp;C385&amp;C386</f>
        <v>GGRGR</v>
      </c>
      <c r="X382" s="119" t="str">
        <f>B387</f>
        <v>B</v>
      </c>
      <c r="Y382" s="119" t="str">
        <f>C387</f>
        <v>G</v>
      </c>
      <c r="Z382" s="50"/>
      <c r="AC382" s="50" t="str">
        <f>IF(F382=$AB$1,H382&amp;I382,"")</f>
        <v/>
      </c>
      <c r="AD382" s="123" t="str">
        <f>IF(F382=$AB$1,J382,"")</f>
        <v/>
      </c>
      <c r="AF382" s="124" t="str">
        <f>IF(G382=$AE$1,J382,"")</f>
        <v/>
      </c>
      <c r="AG382" s="124"/>
    </row>
    <row r="383" spans="8:8" ht="35.1">
      <c r="A383" s="118">
        <v>5.0</v>
      </c>
      <c r="B383" s="50" t="str">
        <f>IF(A383&gt;=0,IF(A383&lt;=4,"S",IF(A383&lt;=9,"B"," "))," ")</f>
        <v>B</v>
      </c>
      <c r="C383" s="50" t="str">
        <f>IF(MOD(A383,2)=0,"R","G")</f>
        <v>G</v>
      </c>
      <c r="D383" s="50">
        <v>3.0</v>
      </c>
      <c r="F383" s="50" t="str">
        <f>B383&amp;B384&amp;B385&amp;B386&amp;B387&amp;A388</f>
        <v>BSBBB9</v>
      </c>
      <c r="G383" s="50" t="str">
        <f>C383&amp;C384&amp;C385&amp;C386&amp;C387&amp;A388</f>
        <v>GRGRG9</v>
      </c>
      <c r="H383" s="50" t="str">
        <f>B389</f>
        <v>S</v>
      </c>
      <c r="I383" s="50" t="str">
        <f>C389</f>
        <v>R</v>
      </c>
      <c r="J383" s="50">
        <f>A389</f>
        <v>4.0</v>
      </c>
      <c r="L383" s="50" t="str">
        <f>B383&amp;B384&amp;B385&amp;B386&amp;B387&amp;A388</f>
        <v>BSBBB9</v>
      </c>
      <c r="M383" s="50" t="str">
        <f>C383&amp;C384&amp;C385&amp;C386&amp;C387&amp;A388</f>
        <v>GRGRG9</v>
      </c>
      <c r="N383" s="50" t="str">
        <f>B389</f>
        <v>S</v>
      </c>
      <c r="O383" s="50" t="str">
        <f>C389</f>
        <v>R</v>
      </c>
      <c r="P383" s="50"/>
      <c r="Q383" s="50" t="str">
        <f>B383&amp;B384&amp;B385&amp;B386&amp;B387&amp;B388</f>
        <v>BSBBBB</v>
      </c>
      <c r="R383" s="119" t="str">
        <f>C383&amp;C384&amp;C385&amp;C386&amp;C387&amp;C388</f>
        <v>GRGRGG</v>
      </c>
      <c r="S383" s="119" t="str">
        <f>B389</f>
        <v>S</v>
      </c>
      <c r="T383" s="119" t="str">
        <f>C389</f>
        <v>R</v>
      </c>
      <c r="U383" s="119"/>
      <c r="V383" s="119" t="str">
        <f>B383&amp;B384&amp;B385&amp;B386&amp;B387</f>
        <v>BSBBB</v>
      </c>
      <c r="W383" s="119" t="str">
        <f>C383&amp;C384&amp;C385&amp;C386&amp;C387</f>
        <v>GRGRG</v>
      </c>
      <c r="X383" s="119" t="str">
        <f>B388</f>
        <v>B</v>
      </c>
      <c r="Y383" s="119" t="str">
        <f>C388</f>
        <v>G</v>
      </c>
      <c r="Z383" s="50"/>
      <c r="AC383" s="50" t="str">
        <f>IF(F383=$AB$1,H383&amp;I383,"")</f>
        <v/>
      </c>
      <c r="AD383" s="123" t="str">
        <f>IF(F383=$AB$1,J383,"")</f>
        <v/>
      </c>
      <c r="AF383" s="124" t="str">
        <f>IF(G383=$AE$1,J383,"")</f>
        <v/>
      </c>
      <c r="AG383" s="124"/>
    </row>
    <row r="384" spans="8:8" ht="35.1">
      <c r="A384" s="118">
        <v>0.0</v>
      </c>
      <c r="B384" s="50" t="str">
        <f>IF(A384&gt;=0,IF(A384&lt;=4,"S",IF(A384&lt;=9,"B"," "))," ")</f>
        <v>S</v>
      </c>
      <c r="C384" s="50" t="str">
        <f>IF(MOD(A384,2)=0,"R","G")</f>
        <v>R</v>
      </c>
      <c r="D384" s="50">
        <v>4.0</v>
      </c>
      <c r="F384" s="50" t="str">
        <f>B384&amp;B385&amp;B386&amp;B387&amp;B388&amp;A389</f>
        <v>SBBBB4</v>
      </c>
      <c r="G384" s="50" t="str">
        <f>C384&amp;C385&amp;C386&amp;C387&amp;C388&amp;A389</f>
        <v>RGRGG4</v>
      </c>
      <c r="H384" s="50" t="str">
        <f>B390</f>
        <v>B</v>
      </c>
      <c r="I384" s="50" t="str">
        <f>C390</f>
        <v>R</v>
      </c>
      <c r="J384" s="50">
        <f>A390</f>
        <v>6.0</v>
      </c>
      <c r="L384" s="50" t="str">
        <f>B384&amp;B385&amp;B386&amp;B387&amp;B388&amp;A389</f>
        <v>SBBBB4</v>
      </c>
      <c r="M384" s="50" t="str">
        <f>C384&amp;C385&amp;C386&amp;C387&amp;C388&amp;A389</f>
        <v>RGRGG4</v>
      </c>
      <c r="N384" s="50" t="str">
        <f>B390</f>
        <v>B</v>
      </c>
      <c r="O384" s="50" t="str">
        <f>C390</f>
        <v>R</v>
      </c>
      <c r="P384" s="50"/>
      <c r="Q384" s="50" t="str">
        <f>B384&amp;B385&amp;B386&amp;B387&amp;B388&amp;B389</f>
        <v>SBBBBS</v>
      </c>
      <c r="R384" s="119" t="str">
        <f>C384&amp;C385&amp;C386&amp;C387&amp;C388&amp;C389</f>
        <v>RGRGGR</v>
      </c>
      <c r="S384" s="119" t="str">
        <f>B390</f>
        <v>B</v>
      </c>
      <c r="T384" s="119" t="str">
        <f>C390</f>
        <v>R</v>
      </c>
      <c r="U384" s="119"/>
      <c r="V384" s="119" t="str">
        <f>B384&amp;B385&amp;B386&amp;B387&amp;B388</f>
        <v>SBBBB</v>
      </c>
      <c r="W384" s="119" t="str">
        <f>C384&amp;C385&amp;C386&amp;C387&amp;C388</f>
        <v>RGRGG</v>
      </c>
      <c r="X384" s="119" t="str">
        <f>B389</f>
        <v>S</v>
      </c>
      <c r="Y384" s="119" t="str">
        <f>C389</f>
        <v>R</v>
      </c>
      <c r="Z384" s="50"/>
      <c r="AC384" s="50" t="str">
        <f>IF(F384=$AB$1,H384&amp;I384,"")</f>
        <v/>
      </c>
      <c r="AD384" s="123" t="str">
        <f>IF(F384=$AB$1,J384,"")</f>
        <v/>
      </c>
      <c r="AF384" s="124" t="str">
        <f>IF(G384=$AE$1,J384,"")</f>
        <v/>
      </c>
      <c r="AG384" s="124"/>
    </row>
    <row r="385" spans="8:8" ht="35.1">
      <c r="A385" s="118">
        <v>9.0</v>
      </c>
      <c r="B385" s="50" t="str">
        <f>IF(A385&gt;=0,IF(A385&lt;=4,"S",IF(A385&lt;=9,"B"," "))," ")</f>
        <v>B</v>
      </c>
      <c r="C385" s="50" t="str">
        <f>IF(MOD(A385,2)=0,"R","G")</f>
        <v>G</v>
      </c>
      <c r="D385" s="50">
        <v>5.0</v>
      </c>
      <c r="F385" s="50" t="str">
        <f>B385&amp;B386&amp;B387&amp;B388&amp;B389&amp;A390</f>
        <v>BBBBS6</v>
      </c>
      <c r="G385" s="50" t="str">
        <f>C385&amp;C386&amp;C387&amp;C388&amp;C389&amp;A390</f>
        <v>GRGGR6</v>
      </c>
      <c r="H385" s="50" t="str">
        <f>B391</f>
        <v>S</v>
      </c>
      <c r="I385" s="50" t="str">
        <f>C391</f>
        <v>G</v>
      </c>
      <c r="J385" s="50">
        <f>A391</f>
        <v>1.0</v>
      </c>
      <c r="L385" s="50" t="str">
        <f>B385&amp;B386&amp;B387&amp;B388&amp;B389&amp;A390</f>
        <v>BBBBS6</v>
      </c>
      <c r="M385" s="50" t="str">
        <f>C385&amp;C386&amp;C387&amp;C388&amp;C389&amp;A390</f>
        <v>GRGGR6</v>
      </c>
      <c r="N385" s="50" t="str">
        <f>B391</f>
        <v>S</v>
      </c>
      <c r="O385" s="50" t="str">
        <f>C391</f>
        <v>G</v>
      </c>
      <c r="P385" s="50"/>
      <c r="Q385" s="50" t="str">
        <f>B385&amp;B386&amp;B387&amp;B388&amp;B389&amp;B390</f>
        <v>BBBBSB</v>
      </c>
      <c r="R385" s="119" t="str">
        <f>C385&amp;C386&amp;C387&amp;C388&amp;C389&amp;C390</f>
        <v>GRGGRR</v>
      </c>
      <c r="S385" s="119" t="str">
        <f>B391</f>
        <v>S</v>
      </c>
      <c r="T385" s="119" t="str">
        <f>C391</f>
        <v>G</v>
      </c>
      <c r="U385" s="119"/>
      <c r="V385" s="119" t="str">
        <f>B385&amp;B386&amp;B387&amp;B388&amp;B389</f>
        <v>BBBBS</v>
      </c>
      <c r="W385" s="119" t="str">
        <f>C385&amp;C386&amp;C387&amp;C388&amp;C389</f>
        <v>GRGGR</v>
      </c>
      <c r="X385" s="119" t="str">
        <f>B390</f>
        <v>B</v>
      </c>
      <c r="Y385" s="119" t="str">
        <f>C390</f>
        <v>R</v>
      </c>
      <c r="Z385" s="50"/>
      <c r="AC385" s="50" t="str">
        <f>IF(F385=$AB$1,H385&amp;I385,"")</f>
        <v/>
      </c>
      <c r="AD385" s="123" t="str">
        <f>IF(F385=$AB$1,J385,"")</f>
        <v/>
      </c>
      <c r="AF385" s="124" t="str">
        <f>IF(G385=$AE$1,J385,"")</f>
        <v/>
      </c>
      <c r="AG385" s="124"/>
    </row>
    <row r="386" spans="8:8" ht="35.1">
      <c r="A386" s="118">
        <v>6.0</v>
      </c>
      <c r="B386" s="50" t="str">
        <f>IF(A386&gt;=0,IF(A386&lt;=4,"S",IF(A386&lt;=9,"B"," "))," ")</f>
        <v>B</v>
      </c>
      <c r="C386" s="50" t="str">
        <f>IF(MOD(A386,2)=0,"R","G")</f>
        <v>R</v>
      </c>
      <c r="D386" s="50">
        <v>6.0</v>
      </c>
      <c r="F386" s="50" t="str">
        <f>B386&amp;B387&amp;B388&amp;B389&amp;B390&amp;A391</f>
        <v>BBBSB1</v>
      </c>
      <c r="G386" s="50" t="str">
        <f>C386&amp;C387&amp;C388&amp;C389&amp;C390&amp;A391</f>
        <v>RGGRR1</v>
      </c>
      <c r="H386" s="50" t="str">
        <f>B392</f>
        <v>S</v>
      </c>
      <c r="I386" s="50" t="str">
        <f>C392</f>
        <v>R</v>
      </c>
      <c r="J386" s="50">
        <f>A392</f>
        <v>4.0</v>
      </c>
      <c r="L386" s="50" t="str">
        <f>B386&amp;B387&amp;B388&amp;B389&amp;B390&amp;A391</f>
        <v>BBBSB1</v>
      </c>
      <c r="M386" s="50" t="str">
        <f>C386&amp;C387&amp;C388&amp;C389&amp;C390&amp;A391</f>
        <v>RGGRR1</v>
      </c>
      <c r="N386" s="50" t="str">
        <f>B392</f>
        <v>S</v>
      </c>
      <c r="O386" s="50" t="str">
        <f>C392</f>
        <v>R</v>
      </c>
      <c r="P386" s="50"/>
      <c r="Q386" s="50" t="str">
        <f>B386&amp;B387&amp;B388&amp;B389&amp;B390&amp;B391</f>
        <v>BBBSBS</v>
      </c>
      <c r="R386" s="119" t="str">
        <f>C386&amp;C387&amp;C388&amp;C389&amp;C390&amp;C391</f>
        <v>RGGRRG</v>
      </c>
      <c r="S386" s="119" t="str">
        <f>B392</f>
        <v>S</v>
      </c>
      <c r="T386" s="119" t="str">
        <f>C392</f>
        <v>R</v>
      </c>
      <c r="U386" s="119"/>
      <c r="V386" s="119" t="str">
        <f>B386&amp;B387&amp;B388&amp;B389&amp;B390</f>
        <v>BBBSB</v>
      </c>
      <c r="W386" s="119" t="str">
        <f>C386&amp;C387&amp;C388&amp;C389&amp;C390</f>
        <v>RGGRR</v>
      </c>
      <c r="X386" s="119" t="str">
        <f>B391</f>
        <v>S</v>
      </c>
      <c r="Y386" s="119" t="str">
        <f>C391</f>
        <v>G</v>
      </c>
      <c r="Z386" s="50"/>
      <c r="AC386" s="50" t="str">
        <f>IF(F386=$AB$1,H386&amp;I386,"")</f>
        <v/>
      </c>
      <c r="AD386" s="123" t="str">
        <f>IF(F386=$AB$1,J386,"")</f>
        <v/>
      </c>
      <c r="AF386" s="124" t="str">
        <f>IF(G386=$AE$1,J386,"")</f>
        <v/>
      </c>
      <c r="AG386" s="124"/>
    </row>
    <row r="387" spans="8:8" ht="35.1">
      <c r="A387" s="118">
        <v>9.0</v>
      </c>
      <c r="B387" s="50" t="str">
        <f>IF(A387&gt;=0,IF(A387&lt;=4,"S",IF(A387&lt;=9,"B"," "))," ")</f>
        <v>B</v>
      </c>
      <c r="C387" s="50" t="str">
        <f>IF(MOD(A387,2)=0,"R","G")</f>
        <v>G</v>
      </c>
      <c r="D387" s="50">
        <v>7.0</v>
      </c>
      <c r="F387" s="50" t="str">
        <f>B387&amp;B388&amp;B389&amp;B390&amp;B391&amp;A392</f>
        <v>BBSBS4</v>
      </c>
      <c r="G387" s="50" t="str">
        <f>C387&amp;C388&amp;C389&amp;C390&amp;C391&amp;A392</f>
        <v>GGRRG4</v>
      </c>
      <c r="H387" s="50" t="str">
        <f>B393</f>
        <v>S</v>
      </c>
      <c r="I387" s="50" t="str">
        <f>C393</f>
        <v>R</v>
      </c>
      <c r="J387" s="50">
        <f>A393</f>
        <v>4.0</v>
      </c>
      <c r="L387" s="50" t="str">
        <f>B387&amp;B388&amp;B389&amp;B390&amp;B391&amp;A392</f>
        <v>BBSBS4</v>
      </c>
      <c r="M387" s="50" t="str">
        <f>C387&amp;C388&amp;C389&amp;C390&amp;C391&amp;A392</f>
        <v>GGRRG4</v>
      </c>
      <c r="N387" s="50" t="str">
        <f>B393</f>
        <v>S</v>
      </c>
      <c r="O387" s="50" t="str">
        <f>C393</f>
        <v>R</v>
      </c>
      <c r="P387" s="50"/>
      <c r="Q387" s="50" t="str">
        <f>B387&amp;B388&amp;B389&amp;B390&amp;B391&amp;B392</f>
        <v>BBSBSS</v>
      </c>
      <c r="R387" s="119" t="str">
        <f>C387&amp;C388&amp;C389&amp;C390&amp;C391&amp;C392</f>
        <v>GGRRGR</v>
      </c>
      <c r="S387" s="119" t="str">
        <f>B393</f>
        <v>S</v>
      </c>
      <c r="T387" s="119" t="str">
        <f>C393</f>
        <v>R</v>
      </c>
      <c r="U387" s="119"/>
      <c r="V387" s="119" t="str">
        <f>B387&amp;B388&amp;B389&amp;B390&amp;B391</f>
        <v>BBSBS</v>
      </c>
      <c r="W387" s="119" t="str">
        <f>C387&amp;C388&amp;C389&amp;C390&amp;C391</f>
        <v>GGRRG</v>
      </c>
      <c r="X387" s="119" t="str">
        <f>B392</f>
        <v>S</v>
      </c>
      <c r="Y387" s="119" t="str">
        <f>C392</f>
        <v>R</v>
      </c>
      <c r="Z387" s="50"/>
      <c r="AC387" s="50" t="str">
        <f>IF(F387=$AB$1,H387&amp;I387,"")</f>
        <v/>
      </c>
      <c r="AD387" s="123" t="str">
        <f>IF(F387=$AB$1,J387,"")</f>
        <v/>
      </c>
      <c r="AF387" s="124" t="str">
        <f>IF(G387=$AE$1,J387,"")</f>
        <v/>
      </c>
      <c r="AG387" s="124"/>
    </row>
    <row r="388" spans="8:8" ht="35.1">
      <c r="A388" s="118">
        <v>9.0</v>
      </c>
      <c r="B388" s="50" t="str">
        <f>IF(A388&gt;=0,IF(A388&lt;=4,"S",IF(A388&lt;=9,"B"," "))," ")</f>
        <v>B</v>
      </c>
      <c r="C388" s="50" t="str">
        <f>IF(MOD(A388,2)=0,"R","G")</f>
        <v>G</v>
      </c>
      <c r="D388" s="50">
        <v>8.0</v>
      </c>
      <c r="F388" s="50" t="str">
        <f>B388&amp;B389&amp;B390&amp;B391&amp;B392&amp;A393</f>
        <v>BSBSS4</v>
      </c>
      <c r="G388" s="50" t="str">
        <f>C388&amp;C389&amp;C390&amp;C391&amp;C392&amp;A393</f>
        <v>GRRGR4</v>
      </c>
      <c r="H388" s="50" t="str">
        <f>B394</f>
        <v>S</v>
      </c>
      <c r="I388" s="50" t="str">
        <f>C394</f>
        <v>G</v>
      </c>
      <c r="J388" s="50">
        <f>A394</f>
        <v>3.0</v>
      </c>
      <c r="L388" s="50" t="str">
        <f>B388&amp;B389&amp;B390&amp;B391&amp;B392&amp;A393</f>
        <v>BSBSS4</v>
      </c>
      <c r="M388" s="50" t="str">
        <f>C388&amp;C389&amp;C390&amp;C391&amp;C392&amp;A393</f>
        <v>GRRGR4</v>
      </c>
      <c r="N388" s="50" t="str">
        <f>B394</f>
        <v>S</v>
      </c>
      <c r="O388" s="50" t="str">
        <f>C394</f>
        <v>G</v>
      </c>
      <c r="P388" s="50"/>
      <c r="Q388" s="50" t="str">
        <f>B388&amp;B389&amp;B390&amp;B391&amp;B392&amp;B393</f>
        <v>BSBSSS</v>
      </c>
      <c r="R388" s="119" t="str">
        <f>C388&amp;C389&amp;C390&amp;C391&amp;C392&amp;C393</f>
        <v>GRRGRR</v>
      </c>
      <c r="S388" s="119" t="str">
        <f>B394</f>
        <v>S</v>
      </c>
      <c r="T388" s="119" t="str">
        <f>C394</f>
        <v>G</v>
      </c>
      <c r="U388" s="119"/>
      <c r="V388" s="119" t="str">
        <f>B388&amp;B389&amp;B390&amp;B391&amp;B392</f>
        <v>BSBSS</v>
      </c>
      <c r="W388" s="119" t="str">
        <f>C388&amp;C389&amp;C390&amp;C391&amp;C392</f>
        <v>GRRGR</v>
      </c>
      <c r="X388" s="119" t="str">
        <f>B393</f>
        <v>S</v>
      </c>
      <c r="Y388" s="119" t="str">
        <f>C393</f>
        <v>R</v>
      </c>
      <c r="Z388" s="50"/>
      <c r="AC388" s="50" t="str">
        <f>IF(F388=$AB$1,H388&amp;I388,"")</f>
        <v/>
      </c>
      <c r="AD388" s="123" t="str">
        <f>IF(F388=$AB$1,J388,"")</f>
        <v/>
      </c>
      <c r="AF388" s="124" t="str">
        <f>IF(G388=$AE$1,J388,"")</f>
        <v/>
      </c>
      <c r="AG388" s="124"/>
    </row>
    <row r="389" spans="8:8" ht="35.1">
      <c r="A389" s="118">
        <v>4.0</v>
      </c>
      <c r="B389" s="50" t="str">
        <f>IF(A389&gt;=0,IF(A389&lt;=4,"S",IF(A389&lt;=9,"B"," "))," ")</f>
        <v>S</v>
      </c>
      <c r="C389" s="50" t="str">
        <f>IF(MOD(A389,2)=0,"R","G")</f>
        <v>R</v>
      </c>
      <c r="D389" s="50">
        <v>9.0</v>
      </c>
      <c r="F389" s="50" t="str">
        <f>B389&amp;B390&amp;B391&amp;B392&amp;B393&amp;A394</f>
        <v>SBSSS3</v>
      </c>
      <c r="G389" s="50" t="str">
        <f>C389&amp;C390&amp;C391&amp;C392&amp;C393&amp;A394</f>
        <v>RRGRR3</v>
      </c>
      <c r="H389" s="50" t="str">
        <f>B395</f>
        <v>B</v>
      </c>
      <c r="I389" s="50" t="str">
        <f>C395</f>
        <v>G</v>
      </c>
      <c r="J389" s="50">
        <f>A395</f>
        <v>7.0</v>
      </c>
      <c r="L389" s="50" t="str">
        <f>B389&amp;B390&amp;B391&amp;B392&amp;B393&amp;A394</f>
        <v>SBSSS3</v>
      </c>
      <c r="M389" s="50" t="str">
        <f>C389&amp;C390&amp;C391&amp;C392&amp;C393&amp;A394</f>
        <v>RRGRR3</v>
      </c>
      <c r="N389" s="50" t="str">
        <f>B395</f>
        <v>B</v>
      </c>
      <c r="O389" s="50" t="str">
        <f>C395</f>
        <v>G</v>
      </c>
      <c r="P389" s="50"/>
      <c r="Q389" s="50" t="str">
        <f>B389&amp;B390&amp;B391&amp;B392&amp;B393&amp;B394</f>
        <v>SBSSSS</v>
      </c>
      <c r="R389" s="119" t="str">
        <f>C389&amp;C390&amp;C391&amp;C392&amp;C393&amp;C394</f>
        <v>RRGRRG</v>
      </c>
      <c r="S389" s="119" t="str">
        <f>B395</f>
        <v>B</v>
      </c>
      <c r="T389" s="119" t="str">
        <f>C395</f>
        <v>G</v>
      </c>
      <c r="U389" s="119"/>
      <c r="V389" s="119" t="str">
        <f>B389&amp;B390&amp;B391&amp;B392&amp;B393</f>
        <v>SBSSS</v>
      </c>
      <c r="W389" s="119" t="str">
        <f>C389&amp;C390&amp;C391&amp;C392&amp;C393</f>
        <v>RRGRR</v>
      </c>
      <c r="X389" s="119" t="str">
        <f>B394</f>
        <v>S</v>
      </c>
      <c r="Y389" s="119" t="str">
        <f>C394</f>
        <v>G</v>
      </c>
      <c r="Z389" s="50"/>
      <c r="AC389" s="50" t="str">
        <f>IF(F389=$AB$1,H389&amp;I389,"")</f>
        <v/>
      </c>
      <c r="AD389" s="123" t="str">
        <f>IF(F389=$AB$1,J389,"")</f>
        <v/>
      </c>
      <c r="AF389" s="124" t="str">
        <f>IF(G389=$AE$1,J389,"")</f>
        <v/>
      </c>
      <c r="AG389" s="124"/>
    </row>
    <row r="390" spans="8:8" ht="35.1">
      <c r="A390" s="118">
        <v>6.0</v>
      </c>
      <c r="B390" s="50" t="str">
        <f>IF(A390&gt;=0,IF(A390&lt;=4,"S",IF(A390&lt;=9,"B"," "))," ")</f>
        <v>B</v>
      </c>
      <c r="C390" s="50" t="str">
        <f>IF(MOD(A390,2)=0,"R","G")</f>
        <v>R</v>
      </c>
      <c r="D390" s="50">
        <v>0.0</v>
      </c>
      <c r="F390" s="50" t="str">
        <f>B390&amp;B391&amp;B392&amp;B393&amp;B394&amp;A395</f>
        <v>BSSSS7</v>
      </c>
      <c r="G390" s="50" t="str">
        <f>C390&amp;C391&amp;C392&amp;C393&amp;C394&amp;A395</f>
        <v>RGRRG7</v>
      </c>
      <c r="H390" s="50" t="str">
        <f>B396</f>
        <v>S</v>
      </c>
      <c r="I390" s="50" t="str">
        <f>C396</f>
        <v>G</v>
      </c>
      <c r="J390" s="50">
        <f>A396</f>
        <v>3.0</v>
      </c>
      <c r="L390" s="50" t="str">
        <f>B390&amp;B391&amp;B392&amp;B393&amp;B394&amp;A395</f>
        <v>BSSSS7</v>
      </c>
      <c r="M390" s="50" t="str">
        <f>C390&amp;C391&amp;C392&amp;C393&amp;C394&amp;A395</f>
        <v>RGRRG7</v>
      </c>
      <c r="N390" s="50" t="str">
        <f>B396</f>
        <v>S</v>
      </c>
      <c r="O390" s="50" t="str">
        <f>C396</f>
        <v>G</v>
      </c>
      <c r="P390" s="50"/>
      <c r="Q390" s="50" t="str">
        <f>B390&amp;B391&amp;B392&amp;B393&amp;B394&amp;B395</f>
        <v>BSSSSB</v>
      </c>
      <c r="R390" s="119" t="str">
        <f>C390&amp;C391&amp;C392&amp;C393&amp;C394&amp;C395</f>
        <v>RGRRGG</v>
      </c>
      <c r="S390" s="119" t="str">
        <f>B396</f>
        <v>S</v>
      </c>
      <c r="T390" s="119" t="str">
        <f>C396</f>
        <v>G</v>
      </c>
      <c r="U390" s="119"/>
      <c r="V390" s="119" t="str">
        <f>B390&amp;B391&amp;B392&amp;B393&amp;B394</f>
        <v>BSSSS</v>
      </c>
      <c r="W390" s="119" t="str">
        <f>C390&amp;C391&amp;C392&amp;C393&amp;C394</f>
        <v>RGRRG</v>
      </c>
      <c r="X390" s="119" t="str">
        <f>B395</f>
        <v>B</v>
      </c>
      <c r="Y390" s="119" t="str">
        <f>C395</f>
        <v>G</v>
      </c>
      <c r="Z390" s="50"/>
      <c r="AC390" s="50" t="str">
        <f>IF(F390=$AB$1,H390&amp;I390,"")</f>
        <v/>
      </c>
      <c r="AD390" s="123" t="str">
        <f>IF(F390=$AB$1,J390,"")</f>
        <v/>
      </c>
      <c r="AF390" s="124" t="str">
        <f>IF(G390=$AE$1,J390,"")</f>
        <v/>
      </c>
      <c r="AG390" s="124"/>
    </row>
    <row r="391" spans="8:8" ht="35.1">
      <c r="A391" s="118">
        <v>1.0</v>
      </c>
      <c r="B391" s="50" t="str">
        <f>IF(A391&gt;=0,IF(A391&lt;=4,"S",IF(A391&lt;=9,"B"," "))," ")</f>
        <v>S</v>
      </c>
      <c r="C391" s="50" t="str">
        <f>IF(MOD(A391,2)=0,"R","G")</f>
        <v>G</v>
      </c>
      <c r="D391" s="50">
        <v>1.0</v>
      </c>
      <c r="F391" s="50" t="str">
        <f>B391&amp;B392&amp;B393&amp;B394&amp;B395&amp;A396</f>
        <v>SSSSB3</v>
      </c>
      <c r="G391" s="50" t="str">
        <f>C391&amp;C392&amp;C393&amp;C394&amp;C395&amp;A396</f>
        <v>GRRGG3</v>
      </c>
      <c r="H391" s="50" t="str">
        <f>B397</f>
        <v>S</v>
      </c>
      <c r="I391" s="50" t="str">
        <f>C397</f>
        <v>G</v>
      </c>
      <c r="J391" s="50">
        <f>A397</f>
        <v>3.0</v>
      </c>
      <c r="L391" s="50" t="str">
        <f>B391&amp;B392&amp;B393&amp;B394&amp;B395&amp;A396</f>
        <v>SSSSB3</v>
      </c>
      <c r="M391" s="50" t="str">
        <f>C391&amp;C392&amp;C393&amp;C394&amp;C395&amp;A396</f>
        <v>GRRGG3</v>
      </c>
      <c r="N391" s="50" t="str">
        <f>B397</f>
        <v>S</v>
      </c>
      <c r="O391" s="50" t="str">
        <f>C397</f>
        <v>G</v>
      </c>
      <c r="P391" s="50"/>
      <c r="Q391" s="50" t="str">
        <f>B391&amp;B392&amp;B393&amp;B394&amp;B395&amp;B396</f>
        <v>SSSSBS</v>
      </c>
      <c r="R391" s="119" t="str">
        <f>C391&amp;C392&amp;C393&amp;C394&amp;C395&amp;C396</f>
        <v>GRRGGG</v>
      </c>
      <c r="S391" s="119" t="str">
        <f>B397</f>
        <v>S</v>
      </c>
      <c r="T391" s="119" t="str">
        <f>C397</f>
        <v>G</v>
      </c>
      <c r="U391" s="119"/>
      <c r="V391" s="119" t="str">
        <f>B391&amp;B392&amp;B393&amp;B394&amp;B395</f>
        <v>SSSSB</v>
      </c>
      <c r="W391" s="119" t="str">
        <f>C391&amp;C392&amp;C393&amp;C394&amp;C395</f>
        <v>GRRGG</v>
      </c>
      <c r="X391" s="119" t="str">
        <f>B396</f>
        <v>S</v>
      </c>
      <c r="Y391" s="119" t="str">
        <f>C396</f>
        <v>G</v>
      </c>
      <c r="Z391" s="50"/>
      <c r="AC391" s="50" t="str">
        <f>IF(F391=$AB$1,H391&amp;I391,"")</f>
        <v>SG</v>
      </c>
      <c r="AD391" s="123">
        <f>IF(F391=$AB$1,J391,"")</f>
        <v>3.0</v>
      </c>
      <c r="AF391" s="124" t="str">
        <f>IF(G391=$AE$1,J391,"")</f>
        <v/>
      </c>
      <c r="AG391" s="124"/>
    </row>
    <row r="392" spans="8:8" ht="35.1">
      <c r="A392" s="118">
        <v>4.0</v>
      </c>
      <c r="B392" s="50" t="str">
        <f>IF(A392&gt;=0,IF(A392&lt;=4,"S",IF(A392&lt;=9,"B"," "))," ")</f>
        <v>S</v>
      </c>
      <c r="C392" s="50" t="str">
        <f>IF(MOD(A392,2)=0,"R","G")</f>
        <v>R</v>
      </c>
      <c r="D392" s="50">
        <v>2.0</v>
      </c>
      <c r="F392" s="50" t="str">
        <f>B392&amp;B393&amp;B394&amp;B395&amp;B396&amp;A397</f>
        <v>SSSBS3</v>
      </c>
      <c r="G392" s="50" t="str">
        <f>C392&amp;C393&amp;C394&amp;C395&amp;C396&amp;A397</f>
        <v>RRGGG3</v>
      </c>
      <c r="H392" s="50" t="str">
        <f>B398</f>
        <v>S</v>
      </c>
      <c r="I392" s="50" t="str">
        <f>C398</f>
        <v>G</v>
      </c>
      <c r="J392" s="50">
        <f>A398</f>
        <v>3.0</v>
      </c>
      <c r="L392" s="50" t="str">
        <f>B392&amp;B393&amp;B394&amp;B395&amp;B396&amp;A397</f>
        <v>SSSBS3</v>
      </c>
      <c r="M392" s="50" t="str">
        <f>C392&amp;C393&amp;C394&amp;C395&amp;C396&amp;A397</f>
        <v>RRGGG3</v>
      </c>
      <c r="N392" s="50" t="str">
        <f>B398</f>
        <v>S</v>
      </c>
      <c r="O392" s="50" t="str">
        <f>C398</f>
        <v>G</v>
      </c>
      <c r="P392" s="50"/>
      <c r="Q392" s="50" t="str">
        <f>B392&amp;B393&amp;B394&amp;B395&amp;B396&amp;B397</f>
        <v>SSSBSS</v>
      </c>
      <c r="R392" s="119" t="str">
        <f>C392&amp;C393&amp;C394&amp;C395&amp;C396&amp;C397</f>
        <v>RRGGGG</v>
      </c>
      <c r="S392" s="119" t="str">
        <f>B398</f>
        <v>S</v>
      </c>
      <c r="T392" s="119" t="str">
        <f>C398</f>
        <v>G</v>
      </c>
      <c r="U392" s="119"/>
      <c r="V392" s="119" t="str">
        <f>B392&amp;B393&amp;B394&amp;B395&amp;B396</f>
        <v>SSSBS</v>
      </c>
      <c r="W392" s="119" t="str">
        <f>C392&amp;C393&amp;C394&amp;C395&amp;C396</f>
        <v>RRGGG</v>
      </c>
      <c r="X392" s="119" t="str">
        <f>B397</f>
        <v>S</v>
      </c>
      <c r="Y392" s="119" t="str">
        <f>C397</f>
        <v>G</v>
      </c>
      <c r="Z392" s="50"/>
      <c r="AC392" s="50" t="str">
        <f>IF(F392=$AB$1,H392&amp;I392,"")</f>
        <v/>
      </c>
      <c r="AD392" s="123" t="str">
        <f>IF(F392=$AB$1,J392,"")</f>
        <v/>
      </c>
      <c r="AF392" s="124" t="str">
        <f>IF(G392=$AE$1,J392,"")</f>
        <v/>
      </c>
      <c r="AG392" s="124"/>
    </row>
    <row r="393" spans="8:8" ht="35.1">
      <c r="A393" s="118">
        <v>4.0</v>
      </c>
      <c r="B393" s="50" t="str">
        <f>IF(A393&gt;=0,IF(A393&lt;=4,"S",IF(A393&lt;=9,"B"," "))," ")</f>
        <v>S</v>
      </c>
      <c r="C393" s="50" t="str">
        <f>IF(MOD(A393,2)=0,"R","G")</f>
        <v>R</v>
      </c>
      <c r="D393" s="50">
        <v>3.0</v>
      </c>
      <c r="F393" s="50" t="str">
        <f>B393&amp;B394&amp;B395&amp;B396&amp;B397&amp;A398</f>
        <v>SSBSS3</v>
      </c>
      <c r="G393" s="50" t="str">
        <f>C393&amp;C394&amp;C395&amp;C396&amp;C397&amp;A398</f>
        <v>RGGGG3</v>
      </c>
      <c r="H393" s="50" t="str">
        <f>B399</f>
        <v>S</v>
      </c>
      <c r="I393" s="50" t="str">
        <f>C399</f>
        <v>R</v>
      </c>
      <c r="J393" s="50">
        <f>A399</f>
        <v>4.0</v>
      </c>
      <c r="L393" s="50" t="str">
        <f>B393&amp;B394&amp;B395&amp;B396&amp;B397&amp;A398</f>
        <v>SSBSS3</v>
      </c>
      <c r="M393" s="50" t="str">
        <f>C393&amp;C394&amp;C395&amp;C396&amp;C397&amp;A398</f>
        <v>RGGGG3</v>
      </c>
      <c r="N393" s="50" t="str">
        <f>B399</f>
        <v>S</v>
      </c>
      <c r="O393" s="50" t="str">
        <f>C399</f>
        <v>R</v>
      </c>
      <c r="P393" s="50"/>
      <c r="Q393" s="50" t="str">
        <f>B393&amp;B394&amp;B395&amp;B396&amp;B397&amp;B398</f>
        <v>SSBSSS</v>
      </c>
      <c r="R393" s="119" t="str">
        <f>C393&amp;C394&amp;C395&amp;C396&amp;C397&amp;C398</f>
        <v>RGGGGG</v>
      </c>
      <c r="S393" s="119" t="str">
        <f>B399</f>
        <v>S</v>
      </c>
      <c r="T393" s="119" t="str">
        <f>C399</f>
        <v>R</v>
      </c>
      <c r="U393" s="119"/>
      <c r="V393" s="119" t="str">
        <f>B393&amp;B394&amp;B395&amp;B396&amp;B397</f>
        <v>SSBSS</v>
      </c>
      <c r="W393" s="119" t="str">
        <f>C393&amp;C394&amp;C395&amp;C396&amp;C397</f>
        <v>RGGGG</v>
      </c>
      <c r="X393" s="119" t="str">
        <f>B398</f>
        <v>S</v>
      </c>
      <c r="Y393" s="119" t="str">
        <f>C398</f>
        <v>G</v>
      </c>
      <c r="Z393" s="50"/>
      <c r="AC393" s="50" t="str">
        <f>IF(F393=$AB$1,H393&amp;I393,"")</f>
        <v/>
      </c>
      <c r="AD393" s="123" t="str">
        <f>IF(F393=$AB$1,J393,"")</f>
        <v/>
      </c>
      <c r="AF393" s="124" t="str">
        <f>IF(G393=$AE$1,J393,"")</f>
        <v/>
      </c>
      <c r="AG393" s="124"/>
    </row>
    <row r="394" spans="8:8" ht="35.1">
      <c r="A394" s="118">
        <v>3.0</v>
      </c>
      <c r="B394" s="50" t="str">
        <f>IF(A394&gt;=0,IF(A394&lt;=4,"S",IF(A394&lt;=9,"B"," "))," ")</f>
        <v>S</v>
      </c>
      <c r="C394" s="50" t="str">
        <f>IF(MOD(A394,2)=0,"R","G")</f>
        <v>G</v>
      </c>
      <c r="D394" s="50">
        <v>4.0</v>
      </c>
      <c r="F394" s="50" t="str">
        <f>B394&amp;B395&amp;B396&amp;B397&amp;B398&amp;A399</f>
        <v>SBSSS4</v>
      </c>
      <c r="G394" s="50" t="str">
        <f>C394&amp;C395&amp;C396&amp;C397&amp;C398&amp;A399</f>
        <v>GGGGG4</v>
      </c>
      <c r="H394" s="50" t="str">
        <f>B400</f>
        <v>S</v>
      </c>
      <c r="I394" s="50" t="str">
        <f>C400</f>
        <v>R</v>
      </c>
      <c r="J394" s="50">
        <f>A400</f>
        <v>4.0</v>
      </c>
      <c r="L394" s="50" t="str">
        <f>B394&amp;B395&amp;B396&amp;B397&amp;B398&amp;A399</f>
        <v>SBSSS4</v>
      </c>
      <c r="M394" s="50" t="str">
        <f>C394&amp;C395&amp;C396&amp;C397&amp;C398&amp;A399</f>
        <v>GGGGG4</v>
      </c>
      <c r="N394" s="50" t="str">
        <f>B400</f>
        <v>S</v>
      </c>
      <c r="O394" s="50" t="str">
        <f>C400</f>
        <v>R</v>
      </c>
      <c r="P394" s="50"/>
      <c r="Q394" s="50" t="str">
        <f>B394&amp;B395&amp;B396&amp;B397&amp;B398&amp;B399</f>
        <v>SBSSSS</v>
      </c>
      <c r="R394" s="119" t="str">
        <f>C394&amp;C395&amp;C396&amp;C397&amp;C398&amp;C399</f>
        <v>GGGGGR</v>
      </c>
      <c r="S394" s="119" t="str">
        <f>B400</f>
        <v>S</v>
      </c>
      <c r="T394" s="119" t="str">
        <f>C400</f>
        <v>R</v>
      </c>
      <c r="U394" s="119"/>
      <c r="V394" s="119" t="str">
        <f>B394&amp;B395&amp;B396&amp;B397&amp;B398</f>
        <v>SBSSS</v>
      </c>
      <c r="W394" s="119" t="str">
        <f>C394&amp;C395&amp;C396&amp;C397&amp;C398</f>
        <v>GGGGG</v>
      </c>
      <c r="X394" s="119" t="str">
        <f>B399</f>
        <v>S</v>
      </c>
      <c r="Y394" s="119" t="str">
        <f>C399</f>
        <v>R</v>
      </c>
      <c r="Z394" s="50"/>
      <c r="AC394" s="50" t="str">
        <f>IF(F394=$AB$1,H394&amp;I394,"")</f>
        <v/>
      </c>
      <c r="AD394" s="123" t="str">
        <f>IF(F394=$AB$1,J394,"")</f>
        <v/>
      </c>
      <c r="AF394" s="124" t="str">
        <f>IF(G394=$AE$1,J394,"")</f>
        <v/>
      </c>
      <c r="AG394" s="124"/>
    </row>
    <row r="395" spans="8:8" ht="35.1">
      <c r="A395" s="118">
        <v>7.0</v>
      </c>
      <c r="B395" s="50" t="str">
        <f>IF(A395&gt;=0,IF(A395&lt;=4,"S",IF(A395&lt;=9,"B"," "))," ")</f>
        <v>B</v>
      </c>
      <c r="C395" s="50" t="str">
        <f>IF(MOD(A395,2)=0,"R","G")</f>
        <v>G</v>
      </c>
      <c r="D395" s="50">
        <v>5.0</v>
      </c>
      <c r="F395" s="50" t="str">
        <f>B395&amp;B396&amp;B397&amp;B398&amp;B399&amp;A400</f>
        <v>BSSSS4</v>
      </c>
      <c r="G395" s="50" t="str">
        <f>C395&amp;C396&amp;C397&amp;C398&amp;C399&amp;A400</f>
        <v>GGGGR4</v>
      </c>
      <c r="H395" s="50" t="str">
        <f>B401</f>
        <v>S</v>
      </c>
      <c r="I395" s="50" t="str">
        <f>C401</f>
        <v>G</v>
      </c>
      <c r="J395" s="50">
        <f>A401</f>
        <v>3.0</v>
      </c>
      <c r="L395" s="50" t="str">
        <f>B395&amp;B396&amp;B397&amp;B398&amp;B399&amp;A400</f>
        <v>BSSSS4</v>
      </c>
      <c r="M395" s="50" t="str">
        <f>C395&amp;C396&amp;C397&amp;C398&amp;C399&amp;A400</f>
        <v>GGGGR4</v>
      </c>
      <c r="N395" s="50" t="str">
        <f>B401</f>
        <v>S</v>
      </c>
      <c r="O395" s="50" t="str">
        <f>C401</f>
        <v>G</v>
      </c>
      <c r="P395" s="50"/>
      <c r="Q395" s="50" t="str">
        <f>B395&amp;B396&amp;B397&amp;B398&amp;B399&amp;B400</f>
        <v>BSSSSS</v>
      </c>
      <c r="R395" s="119" t="str">
        <f>C395&amp;C396&amp;C397&amp;C398&amp;C399&amp;C400</f>
        <v>GGGGRR</v>
      </c>
      <c r="S395" s="119" t="str">
        <f>B401</f>
        <v>S</v>
      </c>
      <c r="T395" s="119" t="str">
        <f>C401</f>
        <v>G</v>
      </c>
      <c r="U395" s="119"/>
      <c r="V395" s="119" t="str">
        <f>B395&amp;B396&amp;B397&amp;B398&amp;B399</f>
        <v>BSSSS</v>
      </c>
      <c r="W395" s="119" t="str">
        <f>C395&amp;C396&amp;C397&amp;C398&amp;C399</f>
        <v>GGGGR</v>
      </c>
      <c r="X395" s="119" t="str">
        <f>B400</f>
        <v>S</v>
      </c>
      <c r="Y395" s="119" t="str">
        <f>C400</f>
        <v>R</v>
      </c>
      <c r="Z395" s="50"/>
      <c r="AC395" s="50" t="str">
        <f>IF(F395=$AB$1,H395&amp;I395,"")</f>
        <v/>
      </c>
      <c r="AD395" s="123" t="str">
        <f>IF(F395=$AB$1,J395,"")</f>
        <v/>
      </c>
      <c r="AF395" s="124" t="str">
        <f>IF(G395=$AE$1,J395,"")</f>
        <v/>
      </c>
      <c r="AG395" s="124"/>
    </row>
    <row r="396" spans="8:8" ht="35.1">
      <c r="A396" s="118">
        <v>3.0</v>
      </c>
      <c r="B396" s="50" t="str">
        <f>IF(A396&gt;=0,IF(A396&lt;=4,"S",IF(A396&lt;=9,"B"," "))," ")</f>
        <v>S</v>
      </c>
      <c r="C396" s="50" t="str">
        <f>IF(MOD(A396,2)=0,"R","G")</f>
        <v>G</v>
      </c>
      <c r="D396" s="50">
        <v>6.0</v>
      </c>
      <c r="F396" s="50" t="str">
        <f>B396&amp;B397&amp;B398&amp;B399&amp;B400&amp;A401</f>
        <v>SSSSS3</v>
      </c>
      <c r="G396" s="50" t="str">
        <f>C396&amp;C397&amp;C398&amp;C399&amp;C400&amp;A401</f>
        <v>GGGRR3</v>
      </c>
      <c r="H396" s="50" t="str">
        <f>B402</f>
        <v>S</v>
      </c>
      <c r="I396" s="50" t="str">
        <f>C402</f>
        <v>R</v>
      </c>
      <c r="J396" s="50">
        <f>A402</f>
        <v>0.0</v>
      </c>
      <c r="L396" s="50" t="str">
        <f>B396&amp;B397&amp;B398&amp;B399&amp;B400&amp;A401</f>
        <v>SSSSS3</v>
      </c>
      <c r="M396" s="50" t="str">
        <f>C396&amp;C397&amp;C398&amp;C399&amp;C400&amp;A401</f>
        <v>GGGRR3</v>
      </c>
      <c r="N396" s="50" t="str">
        <f>B402</f>
        <v>S</v>
      </c>
      <c r="O396" s="50" t="str">
        <f>C402</f>
        <v>R</v>
      </c>
      <c r="P396" s="50"/>
      <c r="Q396" s="50" t="str">
        <f>B396&amp;B397&amp;B398&amp;B399&amp;B400&amp;B401</f>
        <v>SSSSSS</v>
      </c>
      <c r="R396" s="119" t="str">
        <f>C396&amp;C397&amp;C398&amp;C399&amp;C400&amp;C401</f>
        <v>GGGRRG</v>
      </c>
      <c r="S396" s="119" t="str">
        <f>B402</f>
        <v>S</v>
      </c>
      <c r="T396" s="119" t="str">
        <f>C402</f>
        <v>R</v>
      </c>
      <c r="U396" s="119"/>
      <c r="V396" s="119" t="str">
        <f>B396&amp;B397&amp;B398&amp;B399&amp;B400</f>
        <v>SSSSS</v>
      </c>
      <c r="W396" s="119" t="str">
        <f>C396&amp;C397&amp;C398&amp;C399&amp;C400</f>
        <v>GGGRR</v>
      </c>
      <c r="X396" s="119" t="str">
        <f>B401</f>
        <v>S</v>
      </c>
      <c r="Y396" s="119" t="str">
        <f>C401</f>
        <v>G</v>
      </c>
      <c r="Z396" s="50"/>
      <c r="AC396" s="50" t="str">
        <f>IF(F396=$AB$1,H396&amp;I396,"")</f>
        <v/>
      </c>
      <c r="AD396" s="123" t="str">
        <f>IF(F396=$AB$1,J396,"")</f>
        <v/>
      </c>
      <c r="AF396" s="124" t="str">
        <f>IF(G396=$AE$1,J396,"")</f>
        <v/>
      </c>
      <c r="AG396" s="124"/>
    </row>
    <row r="397" spans="8:8" ht="35.1">
      <c r="A397" s="118">
        <v>3.0</v>
      </c>
      <c r="B397" s="50" t="str">
        <f>IF(A397&gt;=0,IF(A397&lt;=4,"S",IF(A397&lt;=9,"B"," "))," ")</f>
        <v>S</v>
      </c>
      <c r="C397" s="50" t="str">
        <f>IF(MOD(A397,2)=0,"R","G")</f>
        <v>G</v>
      </c>
      <c r="D397" s="50">
        <v>7.0</v>
      </c>
      <c r="F397" s="50" t="str">
        <f>B397&amp;B398&amp;B399&amp;B400&amp;B401&amp;A402</f>
        <v>SSSSS0</v>
      </c>
      <c r="G397" s="50" t="str">
        <f>C397&amp;C398&amp;C399&amp;C400&amp;C401&amp;A402</f>
        <v>GGRRG0</v>
      </c>
      <c r="H397" s="50" t="str">
        <f>B403</f>
        <v>S</v>
      </c>
      <c r="I397" s="50" t="str">
        <f>C403</f>
        <v>R</v>
      </c>
      <c r="J397" s="50">
        <f>A403</f>
        <v>4.0</v>
      </c>
      <c r="L397" s="50" t="str">
        <f>B397&amp;B398&amp;B399&amp;B400&amp;B401&amp;A402</f>
        <v>SSSSS0</v>
      </c>
      <c r="M397" s="50" t="str">
        <f>C397&amp;C398&amp;C399&amp;C400&amp;C401&amp;A402</f>
        <v>GGRRG0</v>
      </c>
      <c r="N397" s="50" t="str">
        <f>B403</f>
        <v>S</v>
      </c>
      <c r="O397" s="50" t="str">
        <f>C403</f>
        <v>R</v>
      </c>
      <c r="P397" s="50"/>
      <c r="Q397" s="50" t="str">
        <f>B397&amp;B398&amp;B399&amp;B400&amp;B401&amp;B402</f>
        <v>SSSSSS</v>
      </c>
      <c r="R397" s="119" t="str">
        <f>C397&amp;C398&amp;C399&amp;C400&amp;C401&amp;C402</f>
        <v>GGRRGR</v>
      </c>
      <c r="S397" s="119" t="str">
        <f>B403</f>
        <v>S</v>
      </c>
      <c r="T397" s="119" t="str">
        <f>C403</f>
        <v>R</v>
      </c>
      <c r="U397" s="119"/>
      <c r="V397" s="119" t="str">
        <f>B397&amp;B398&amp;B399&amp;B400&amp;B401</f>
        <v>SSSSS</v>
      </c>
      <c r="W397" s="119" t="str">
        <f>C397&amp;C398&amp;C399&amp;C400&amp;C401</f>
        <v>GGRRG</v>
      </c>
      <c r="X397" s="119" t="str">
        <f>B402</f>
        <v>S</v>
      </c>
      <c r="Y397" s="119" t="str">
        <f>C402</f>
        <v>R</v>
      </c>
      <c r="Z397" s="50"/>
      <c r="AC397" s="50" t="str">
        <f>IF(F397=$AB$1,H397&amp;I397,"")</f>
        <v/>
      </c>
      <c r="AD397" s="123" t="str">
        <f>IF(F397=$AB$1,J397,"")</f>
        <v/>
      </c>
      <c r="AF397" s="124" t="str">
        <f>IF(G397=$AE$1,J397,"")</f>
        <v/>
      </c>
      <c r="AG397" s="124"/>
    </row>
    <row r="398" spans="8:8" ht="35.1">
      <c r="A398" s="118">
        <v>3.0</v>
      </c>
      <c r="B398" s="50" t="str">
        <f>IF(A398&gt;=0,IF(A398&lt;=4,"S",IF(A398&lt;=9,"B"," "))," ")</f>
        <v>S</v>
      </c>
      <c r="C398" s="50" t="str">
        <f>IF(MOD(A398,2)=0,"R","G")</f>
        <v>G</v>
      </c>
      <c r="D398" s="50">
        <v>8.0</v>
      </c>
      <c r="F398" s="50" t="str">
        <f>B398&amp;B399&amp;B400&amp;B401&amp;B402&amp;A403</f>
        <v>SSSSS4</v>
      </c>
      <c r="G398" s="50" t="str">
        <f>C398&amp;C399&amp;C400&amp;C401&amp;C402&amp;A403</f>
        <v>GRRGR4</v>
      </c>
      <c r="H398" s="50" t="str">
        <f>B404</f>
        <v>B</v>
      </c>
      <c r="I398" s="50" t="str">
        <f>C404</f>
        <v>G</v>
      </c>
      <c r="J398" s="50">
        <f>A404</f>
        <v>7.0</v>
      </c>
      <c r="L398" s="50" t="str">
        <f>B398&amp;B399&amp;B400&amp;B401&amp;B402&amp;A403</f>
        <v>SSSSS4</v>
      </c>
      <c r="M398" s="50" t="str">
        <f>C398&amp;C399&amp;C400&amp;C401&amp;C402&amp;A403</f>
        <v>GRRGR4</v>
      </c>
      <c r="N398" s="50" t="str">
        <f>B404</f>
        <v>B</v>
      </c>
      <c r="O398" s="50" t="str">
        <f>C404</f>
        <v>G</v>
      </c>
      <c r="P398" s="50"/>
      <c r="Q398" s="50" t="str">
        <f>B398&amp;B399&amp;B400&amp;B401&amp;B402&amp;B403</f>
        <v>SSSSSS</v>
      </c>
      <c r="R398" s="119" t="str">
        <f>C398&amp;C399&amp;C400&amp;C401&amp;C402&amp;C403</f>
        <v>GRRGRR</v>
      </c>
      <c r="S398" s="119" t="str">
        <f>B404</f>
        <v>B</v>
      </c>
      <c r="T398" s="119" t="str">
        <f>C404</f>
        <v>G</v>
      </c>
      <c r="U398" s="119"/>
      <c r="V398" s="119" t="str">
        <f>B398&amp;B399&amp;B400&amp;B401&amp;B402</f>
        <v>SSSSS</v>
      </c>
      <c r="W398" s="119" t="str">
        <f>C398&amp;C399&amp;C400&amp;C401&amp;C402</f>
        <v>GRRGR</v>
      </c>
      <c r="X398" s="119" t="str">
        <f>B403</f>
        <v>S</v>
      </c>
      <c r="Y398" s="119" t="str">
        <f>C403</f>
        <v>R</v>
      </c>
      <c r="Z398" s="50"/>
      <c r="AC398" s="50" t="str">
        <f>IF(F398=$AB$1,H398&amp;I398,"")</f>
        <v/>
      </c>
      <c r="AD398" s="123" t="str">
        <f>IF(F398=$AB$1,J398,"")</f>
        <v/>
      </c>
      <c r="AF398" s="124" t="str">
        <f>IF(G398=$AE$1,J398,"")</f>
        <v/>
      </c>
      <c r="AG398" s="124"/>
    </row>
    <row r="399" spans="8:8" ht="35.1">
      <c r="A399" s="118">
        <v>4.0</v>
      </c>
      <c r="B399" s="50" t="str">
        <f>IF(A399&gt;=0,IF(A399&lt;=4,"S",IF(A399&lt;=9,"B"," "))," ")</f>
        <v>S</v>
      </c>
      <c r="C399" s="50" t="str">
        <f>IF(MOD(A399,2)=0,"R","G")</f>
        <v>R</v>
      </c>
      <c r="D399" s="50">
        <v>9.0</v>
      </c>
      <c r="F399" s="50" t="str">
        <f>B399&amp;B400&amp;B401&amp;B402&amp;B403&amp;A404</f>
        <v>SSSSS7</v>
      </c>
      <c r="G399" s="50" t="str">
        <f>C399&amp;C400&amp;C401&amp;C402&amp;C403&amp;A404</f>
        <v>RRGRR7</v>
      </c>
      <c r="H399" s="50" t="str">
        <f>B405</f>
        <v>B</v>
      </c>
      <c r="I399" s="50" t="str">
        <f>C405</f>
        <v>R</v>
      </c>
      <c r="J399" s="50">
        <f>A405</f>
        <v>6.0</v>
      </c>
      <c r="L399" s="50" t="str">
        <f>B399&amp;B400&amp;B401&amp;B402&amp;B403&amp;A404</f>
        <v>SSSSS7</v>
      </c>
      <c r="M399" s="50" t="str">
        <f>C399&amp;C400&amp;C401&amp;C402&amp;C403&amp;A404</f>
        <v>RRGRR7</v>
      </c>
      <c r="N399" s="50" t="str">
        <f>B405</f>
        <v>B</v>
      </c>
      <c r="O399" s="50" t="str">
        <f>C405</f>
        <v>R</v>
      </c>
      <c r="P399" s="50"/>
      <c r="Q399" s="50" t="str">
        <f>B399&amp;B400&amp;B401&amp;B402&amp;B403&amp;B404</f>
        <v>SSSSSB</v>
      </c>
      <c r="R399" s="119" t="str">
        <f>C399&amp;C400&amp;C401&amp;C402&amp;C403&amp;C404</f>
        <v>RRGRRG</v>
      </c>
      <c r="S399" s="119" t="str">
        <f>B405</f>
        <v>B</v>
      </c>
      <c r="T399" s="119" t="str">
        <f>C405</f>
        <v>R</v>
      </c>
      <c r="U399" s="119"/>
      <c r="V399" s="119" t="str">
        <f>B399&amp;B400&amp;B401&amp;B402&amp;B403</f>
        <v>SSSSS</v>
      </c>
      <c r="W399" s="119" t="str">
        <f>C399&amp;C400&amp;C401&amp;C402&amp;C403</f>
        <v>RRGRR</v>
      </c>
      <c r="X399" s="119" t="str">
        <f>B404</f>
        <v>B</v>
      </c>
      <c r="Y399" s="119" t="str">
        <f>C404</f>
        <v>G</v>
      </c>
      <c r="Z399" s="50"/>
      <c r="AC399" s="50" t="str">
        <f>IF(F399=$AB$1,H399&amp;I399,"")</f>
        <v/>
      </c>
      <c r="AD399" s="123" t="str">
        <f>IF(F399=$AB$1,J399,"")</f>
        <v/>
      </c>
      <c r="AF399" s="124" t="str">
        <f>IF(G399=$AE$1,J399,"")</f>
        <v/>
      </c>
      <c r="AG399" s="124"/>
    </row>
    <row r="400" spans="8:8" ht="35.1">
      <c r="A400" s="118">
        <v>4.0</v>
      </c>
      <c r="B400" s="50" t="str">
        <f>IF(A400&gt;=0,IF(A400&lt;=4,"S",IF(A400&lt;=9,"B"," "))," ")</f>
        <v>S</v>
      </c>
      <c r="C400" s="50" t="str">
        <f>IF(MOD(A400,2)=0,"R","G")</f>
        <v>R</v>
      </c>
      <c r="D400" s="50">
        <v>0.0</v>
      </c>
      <c r="F400" s="50" t="str">
        <f>B400&amp;B401&amp;B402&amp;B403&amp;B404&amp;A405</f>
        <v>SSSSB6</v>
      </c>
      <c r="G400" s="50" t="str">
        <f>C400&amp;C401&amp;C402&amp;C403&amp;C404&amp;A405</f>
        <v>RGRRG6</v>
      </c>
      <c r="H400" s="50" t="str">
        <f>B406</f>
        <v>S</v>
      </c>
      <c r="I400" s="50" t="str">
        <f>C406</f>
        <v>R</v>
      </c>
      <c r="J400" s="50">
        <f>A406</f>
        <v>2.0</v>
      </c>
      <c r="L400" s="50" t="str">
        <f>B400&amp;B401&amp;B402&amp;B403&amp;B404&amp;A405</f>
        <v>SSSSB6</v>
      </c>
      <c r="M400" s="50" t="str">
        <f>C400&amp;C401&amp;C402&amp;C403&amp;C404&amp;A405</f>
        <v>RGRRG6</v>
      </c>
      <c r="N400" s="50" t="str">
        <f>B406</f>
        <v>S</v>
      </c>
      <c r="O400" s="50" t="str">
        <f>C406</f>
        <v>R</v>
      </c>
      <c r="P400" s="50"/>
      <c r="Q400" s="50" t="str">
        <f>B400&amp;B401&amp;B402&amp;B403&amp;B404&amp;B405</f>
        <v>SSSSBB</v>
      </c>
      <c r="R400" s="119" t="str">
        <f>C400&amp;C401&amp;C402&amp;C403&amp;C404&amp;C405</f>
        <v>RGRRGR</v>
      </c>
      <c r="S400" s="119" t="str">
        <f>B406</f>
        <v>S</v>
      </c>
      <c r="T400" s="119" t="str">
        <f>C406</f>
        <v>R</v>
      </c>
      <c r="U400" s="119"/>
      <c r="V400" s="119" t="str">
        <f>B400&amp;B401&amp;B402&amp;B403&amp;B404</f>
        <v>SSSSB</v>
      </c>
      <c r="W400" s="119" t="str">
        <f>C400&amp;C401&amp;C402&amp;C403&amp;C404</f>
        <v>RGRRG</v>
      </c>
      <c r="X400" s="119" t="str">
        <f>B405</f>
        <v>B</v>
      </c>
      <c r="Y400" s="119" t="str">
        <f>C405</f>
        <v>R</v>
      </c>
      <c r="Z400" s="50"/>
      <c r="AC400" s="50" t="str">
        <f>IF(F400=$AB$1,H400&amp;I400,"")</f>
        <v/>
      </c>
      <c r="AD400" s="123" t="str">
        <f>IF(F400=$AB$1,J400,"")</f>
        <v/>
      </c>
      <c r="AF400" s="124" t="str">
        <f>IF(G400=$AE$1,J400,"")</f>
        <v/>
      </c>
      <c r="AG400" s="124"/>
    </row>
    <row r="401" spans="8:8" ht="35.1">
      <c r="A401" s="118">
        <v>3.0</v>
      </c>
      <c r="B401" s="50" t="str">
        <f>IF(A401&gt;=0,IF(A401&lt;=4,"S",IF(A401&lt;=9,"B"," "))," ")</f>
        <v>S</v>
      </c>
      <c r="C401" s="50" t="str">
        <f>IF(MOD(A401,2)=0,"R","G")</f>
        <v>G</v>
      </c>
      <c r="D401" s="50">
        <v>1.0</v>
      </c>
      <c r="F401" s="50" t="str">
        <f>B401&amp;B402&amp;B403&amp;B404&amp;B405&amp;A406</f>
        <v>SSSBB2</v>
      </c>
      <c r="G401" s="50" t="str">
        <f>C401&amp;C402&amp;C403&amp;C404&amp;C405&amp;A406</f>
        <v>GRRGR2</v>
      </c>
      <c r="H401" s="50" t="str">
        <f>B407</f>
        <v>B</v>
      </c>
      <c r="I401" s="50" t="str">
        <f>C407</f>
        <v>G</v>
      </c>
      <c r="J401" s="50">
        <f>A407</f>
        <v>9.0</v>
      </c>
      <c r="L401" s="50" t="str">
        <f>B401&amp;B402&amp;B403&amp;B404&amp;B405&amp;A406</f>
        <v>SSSBB2</v>
      </c>
      <c r="M401" s="50" t="str">
        <f>C401&amp;C402&amp;C403&amp;C404&amp;C405&amp;A406</f>
        <v>GRRGR2</v>
      </c>
      <c r="N401" s="50" t="str">
        <f>B407</f>
        <v>B</v>
      </c>
      <c r="O401" s="50" t="str">
        <f>C407</f>
        <v>G</v>
      </c>
      <c r="P401" s="50"/>
      <c r="Q401" s="50" t="str">
        <f>B401&amp;B402&amp;B403&amp;B404&amp;B405&amp;B406</f>
        <v>SSSBBS</v>
      </c>
      <c r="R401" s="119" t="str">
        <f>C401&amp;C402&amp;C403&amp;C404&amp;C405&amp;C406</f>
        <v>GRRGRR</v>
      </c>
      <c r="S401" s="119" t="str">
        <f>B407</f>
        <v>B</v>
      </c>
      <c r="T401" s="119" t="str">
        <f>C407</f>
        <v>G</v>
      </c>
      <c r="U401" s="119"/>
      <c r="V401" s="119" t="str">
        <f>B401&amp;B402&amp;B403&amp;B404&amp;B405</f>
        <v>SSSBB</v>
      </c>
      <c r="W401" s="119" t="str">
        <f>C401&amp;C402&amp;C403&amp;C404&amp;C405</f>
        <v>GRRGR</v>
      </c>
      <c r="X401" s="119" t="str">
        <f>B406</f>
        <v>S</v>
      </c>
      <c r="Y401" s="119" t="str">
        <f>C406</f>
        <v>R</v>
      </c>
      <c r="Z401" s="50"/>
      <c r="AC401" s="50" t="str">
        <f>IF(F401=$AB$1,H401&amp;I401,"")</f>
        <v/>
      </c>
      <c r="AD401" s="123" t="str">
        <f>IF(F401=$AB$1,J401,"")</f>
        <v/>
      </c>
      <c r="AF401" s="124" t="str">
        <f>IF(G401=$AE$1,J401,"")</f>
        <v/>
      </c>
      <c r="AG401" s="124"/>
    </row>
    <row r="402" spans="8:8" ht="35.1">
      <c r="A402" s="118">
        <v>0.0</v>
      </c>
      <c r="B402" s="50" t="str">
        <f>IF(A402&gt;=0,IF(A402&lt;=4,"S",IF(A402&lt;=9,"B"," "))," ")</f>
        <v>S</v>
      </c>
      <c r="C402" s="50" t="str">
        <f>IF(MOD(A402,2)=0,"R","G")</f>
        <v>R</v>
      </c>
      <c r="D402" s="50">
        <v>2.0</v>
      </c>
      <c r="F402" s="50" t="str">
        <f>B402&amp;B403&amp;B404&amp;B405&amp;B406&amp;A407</f>
        <v>SSBBS9</v>
      </c>
      <c r="G402" s="50" t="str">
        <f>C402&amp;C403&amp;C404&amp;C405&amp;C406&amp;A407</f>
        <v>RRGRR9</v>
      </c>
      <c r="H402" s="50" t="str">
        <f>B408</f>
        <v>S</v>
      </c>
      <c r="I402" s="50" t="str">
        <f>C408</f>
        <v>G</v>
      </c>
      <c r="J402" s="50">
        <f>A408</f>
        <v>1.0</v>
      </c>
      <c r="L402" s="50" t="str">
        <f>B402&amp;B403&amp;B404&amp;B405&amp;B406&amp;A407</f>
        <v>SSBBS9</v>
      </c>
      <c r="M402" s="50" t="str">
        <f>C402&amp;C403&amp;C404&amp;C405&amp;C406&amp;A407</f>
        <v>RRGRR9</v>
      </c>
      <c r="N402" s="50" t="str">
        <f>B408</f>
        <v>S</v>
      </c>
      <c r="O402" s="50" t="str">
        <f>C408</f>
        <v>G</v>
      </c>
      <c r="P402" s="50"/>
      <c r="Q402" s="50" t="str">
        <f>B402&amp;B403&amp;B404&amp;B405&amp;B406&amp;B407</f>
        <v>SSBBSB</v>
      </c>
      <c r="R402" s="119" t="str">
        <f>C402&amp;C403&amp;C404&amp;C405&amp;C406&amp;C407</f>
        <v>RRGRRG</v>
      </c>
      <c r="S402" s="119" t="str">
        <f>B408</f>
        <v>S</v>
      </c>
      <c r="T402" s="119" t="str">
        <f>C408</f>
        <v>G</v>
      </c>
      <c r="U402" s="119"/>
      <c r="V402" s="119" t="str">
        <f>B402&amp;B403&amp;B404&amp;B405&amp;B406</f>
        <v>SSBBS</v>
      </c>
      <c r="W402" s="119" t="str">
        <f>C402&amp;C403&amp;C404&amp;C405&amp;C406</f>
        <v>RRGRR</v>
      </c>
      <c r="X402" s="119" t="str">
        <f>B407</f>
        <v>B</v>
      </c>
      <c r="Y402" s="119" t="str">
        <f>C407</f>
        <v>G</v>
      </c>
      <c r="Z402" s="50"/>
      <c r="AC402" s="50" t="str">
        <f>IF(F402=$AB$1,H402&amp;I402,"")</f>
        <v/>
      </c>
      <c r="AD402" s="123" t="str">
        <f>IF(F402=$AB$1,J402,"")</f>
        <v/>
      </c>
      <c r="AF402" s="124" t="str">
        <f>IF(G402=$AE$1,J402,"")</f>
        <v/>
      </c>
      <c r="AG402" s="124"/>
    </row>
    <row r="403" spans="8:8" ht="35.1">
      <c r="A403" s="118">
        <v>4.0</v>
      </c>
      <c r="B403" s="50" t="str">
        <f>IF(A403&gt;=0,IF(A403&lt;=4,"S",IF(A403&lt;=9,"B"," "))," ")</f>
        <v>S</v>
      </c>
      <c r="C403" s="50" t="str">
        <f>IF(MOD(A403,2)=0,"R","G")</f>
        <v>R</v>
      </c>
      <c r="D403" s="50">
        <v>3.0</v>
      </c>
      <c r="F403" s="50" t="str">
        <f>B403&amp;B404&amp;B405&amp;B406&amp;B407&amp;A408</f>
        <v>SBBSB1</v>
      </c>
      <c r="G403" s="50" t="str">
        <f>C403&amp;C404&amp;C405&amp;C406&amp;C407&amp;A408</f>
        <v>RGRRG1</v>
      </c>
      <c r="H403" s="50" t="str">
        <f>B409</f>
        <v>B</v>
      </c>
      <c r="I403" s="50" t="str">
        <f>C409</f>
        <v>R</v>
      </c>
      <c r="J403" s="50">
        <f>A409</f>
        <v>8.0</v>
      </c>
      <c r="L403" s="50" t="str">
        <f>B403&amp;B404&amp;B405&amp;B406&amp;B407&amp;A408</f>
        <v>SBBSB1</v>
      </c>
      <c r="M403" s="50" t="str">
        <f>C403&amp;C404&amp;C405&amp;C406&amp;C407&amp;A408</f>
        <v>RGRRG1</v>
      </c>
      <c r="N403" s="50" t="str">
        <f>B409</f>
        <v>B</v>
      </c>
      <c r="O403" s="50" t="str">
        <f>C409</f>
        <v>R</v>
      </c>
      <c r="P403" s="50"/>
      <c r="Q403" s="50" t="str">
        <f>B403&amp;B404&amp;B405&amp;B406&amp;B407&amp;B408</f>
        <v>SBBSBS</v>
      </c>
      <c r="R403" s="119" t="str">
        <f>C403&amp;C404&amp;C405&amp;C406&amp;C407&amp;C408</f>
        <v>RGRRGG</v>
      </c>
      <c r="S403" s="119" t="str">
        <f>B409</f>
        <v>B</v>
      </c>
      <c r="T403" s="119" t="str">
        <f>C409</f>
        <v>R</v>
      </c>
      <c r="U403" s="119"/>
      <c r="V403" s="119" t="str">
        <f>B403&amp;B404&amp;B405&amp;B406&amp;B407</f>
        <v>SBBSB</v>
      </c>
      <c r="W403" s="119" t="str">
        <f>C403&amp;C404&amp;C405&amp;C406&amp;C407</f>
        <v>RGRRG</v>
      </c>
      <c r="X403" s="119" t="str">
        <f>B408</f>
        <v>S</v>
      </c>
      <c r="Y403" s="119" t="str">
        <f>C408</f>
        <v>G</v>
      </c>
      <c r="Z403" s="50"/>
      <c r="AC403" s="50" t="str">
        <f>IF(F403=$AB$1,H403&amp;I403,"")</f>
        <v/>
      </c>
      <c r="AD403" s="123" t="str">
        <f>IF(F403=$AB$1,J403,"")</f>
        <v/>
      </c>
      <c r="AF403" s="124" t="str">
        <f>IF(G403=$AE$1,J403,"")</f>
        <v/>
      </c>
      <c r="AG403" s="124"/>
    </row>
    <row r="404" spans="8:8" ht="35.1">
      <c r="A404" s="118">
        <v>7.0</v>
      </c>
      <c r="B404" s="50" t="str">
        <f>IF(A404&gt;=0,IF(A404&lt;=4,"S",IF(A404&lt;=9,"B"," "))," ")</f>
        <v>B</v>
      </c>
      <c r="C404" s="50" t="str">
        <f>IF(MOD(A404,2)=0,"R","G")</f>
        <v>G</v>
      </c>
      <c r="D404" s="50">
        <v>4.0</v>
      </c>
      <c r="F404" s="50" t="str">
        <f>B404&amp;B405&amp;B406&amp;B407&amp;B408&amp;A409</f>
        <v>BBSBS8</v>
      </c>
      <c r="G404" s="50" t="str">
        <f>C404&amp;C405&amp;C406&amp;C407&amp;C408&amp;A409</f>
        <v>GRRGG8</v>
      </c>
      <c r="H404" s="50" t="str">
        <f>B410</f>
        <v>S</v>
      </c>
      <c r="I404" s="50" t="str">
        <f>C410</f>
        <v>R</v>
      </c>
      <c r="J404" s="50">
        <f>A410</f>
        <v>4.0</v>
      </c>
      <c r="L404" s="50" t="str">
        <f>B404&amp;B405&amp;B406&amp;B407&amp;B408&amp;A409</f>
        <v>BBSBS8</v>
      </c>
      <c r="M404" s="50" t="str">
        <f>C404&amp;C405&amp;C406&amp;C407&amp;C408&amp;A409</f>
        <v>GRRGG8</v>
      </c>
      <c r="N404" s="50" t="str">
        <f>B410</f>
        <v>S</v>
      </c>
      <c r="O404" s="50" t="str">
        <f>C410</f>
        <v>R</v>
      </c>
      <c r="P404" s="50"/>
      <c r="Q404" s="50" t="str">
        <f>B404&amp;B405&amp;B406&amp;B407&amp;B408&amp;B409</f>
        <v>BBSBSB</v>
      </c>
      <c r="R404" s="119" t="str">
        <f>C404&amp;C405&amp;C406&amp;C407&amp;C408&amp;C409</f>
        <v>GRRGGR</v>
      </c>
      <c r="S404" s="119" t="str">
        <f>B410</f>
        <v>S</v>
      </c>
      <c r="T404" s="119" t="str">
        <f>C410</f>
        <v>R</v>
      </c>
      <c r="U404" s="119"/>
      <c r="V404" s="119" t="str">
        <f>B404&amp;B405&amp;B406&amp;B407&amp;B408</f>
        <v>BBSBS</v>
      </c>
      <c r="W404" s="119" t="str">
        <f>C404&amp;C405&amp;C406&amp;C407&amp;C408</f>
        <v>GRRGG</v>
      </c>
      <c r="X404" s="119" t="str">
        <f>B409</f>
        <v>B</v>
      </c>
      <c r="Y404" s="119" t="str">
        <f>C409</f>
        <v>R</v>
      </c>
      <c r="Z404" s="50"/>
      <c r="AC404" s="50" t="str">
        <f>IF(F404=$AB$1,H404&amp;I404,"")</f>
        <v/>
      </c>
      <c r="AD404" s="123" t="str">
        <f>IF(F404=$AB$1,J404,"")</f>
        <v/>
      </c>
      <c r="AF404" s="124" t="str">
        <f>IF(G404=$AE$1,J404,"")</f>
        <v/>
      </c>
      <c r="AG404" s="124"/>
    </row>
    <row r="405" spans="8:8" ht="35.1">
      <c r="A405" s="118">
        <v>6.0</v>
      </c>
      <c r="B405" s="50" t="str">
        <f>IF(A405&gt;=0,IF(A405&lt;=4,"S",IF(A405&lt;=9,"B"," "))," ")</f>
        <v>B</v>
      </c>
      <c r="C405" s="50" t="str">
        <f>IF(MOD(A405,2)=0,"R","G")</f>
        <v>R</v>
      </c>
      <c r="D405" s="50">
        <v>5.0</v>
      </c>
      <c r="F405" s="50" t="str">
        <f>B405&amp;B406&amp;B407&amp;B408&amp;B409&amp;A410</f>
        <v>BSBSB4</v>
      </c>
      <c r="G405" s="50" t="str">
        <f>C405&amp;C406&amp;C407&amp;C408&amp;C409&amp;A410</f>
        <v>RRGGR4</v>
      </c>
      <c r="H405" s="50" t="str">
        <f>B411</f>
        <v>S</v>
      </c>
      <c r="I405" s="50" t="str">
        <f>C411</f>
        <v>G</v>
      </c>
      <c r="J405" s="50">
        <f>A411</f>
        <v>3.0</v>
      </c>
      <c r="L405" s="50" t="str">
        <f>B405&amp;B406&amp;B407&amp;B408&amp;B409&amp;A410</f>
        <v>BSBSB4</v>
      </c>
      <c r="M405" s="50" t="str">
        <f>C405&amp;C406&amp;C407&amp;C408&amp;C409&amp;A410</f>
        <v>RRGGR4</v>
      </c>
      <c r="N405" s="50" t="str">
        <f>B411</f>
        <v>S</v>
      </c>
      <c r="O405" s="50" t="str">
        <f>C411</f>
        <v>G</v>
      </c>
      <c r="P405" s="50"/>
      <c r="Q405" s="50" t="str">
        <f>B405&amp;B406&amp;B407&amp;B408&amp;B409&amp;B410</f>
        <v>BSBSBS</v>
      </c>
      <c r="R405" s="119" t="str">
        <f>C405&amp;C406&amp;C407&amp;C408&amp;C409&amp;C410</f>
        <v>RRGGRR</v>
      </c>
      <c r="S405" s="119" t="str">
        <f>B411</f>
        <v>S</v>
      </c>
      <c r="T405" s="119" t="str">
        <f>C411</f>
        <v>G</v>
      </c>
      <c r="U405" s="119"/>
      <c r="V405" s="119" t="str">
        <f>B405&amp;B406&amp;B407&amp;B408&amp;B409</f>
        <v>BSBSB</v>
      </c>
      <c r="W405" s="119" t="str">
        <f>C405&amp;C406&amp;C407&amp;C408&amp;C409</f>
        <v>RRGGR</v>
      </c>
      <c r="X405" s="119" t="str">
        <f>B410</f>
        <v>S</v>
      </c>
      <c r="Y405" s="119" t="str">
        <f>C410</f>
        <v>R</v>
      </c>
      <c r="Z405" s="50"/>
      <c r="AC405" s="50" t="str">
        <f>IF(F405=$AB$1,H405&amp;I405,"")</f>
        <v/>
      </c>
      <c r="AD405" s="123" t="str">
        <f>IF(F405=$AB$1,J405,"")</f>
        <v/>
      </c>
      <c r="AF405" s="124" t="str">
        <f>IF(G405=$AE$1,J405,"")</f>
        <v/>
      </c>
      <c r="AG405" s="124"/>
    </row>
    <row r="406" spans="8:8" ht="35.1">
      <c r="A406" s="118">
        <v>2.0</v>
      </c>
      <c r="B406" s="50" t="str">
        <f>IF(A406&gt;=0,IF(A406&lt;=4,"S",IF(A406&lt;=9,"B"," "))," ")</f>
        <v>S</v>
      </c>
      <c r="C406" s="50" t="str">
        <f>IF(MOD(A406,2)=0,"R","G")</f>
        <v>R</v>
      </c>
      <c r="D406" s="50">
        <v>6.0</v>
      </c>
      <c r="F406" s="50" t="str">
        <f>B406&amp;B407&amp;B408&amp;B409&amp;B410&amp;A411</f>
        <v>SBSBS3</v>
      </c>
      <c r="G406" s="50" t="str">
        <f>C406&amp;C407&amp;C408&amp;C409&amp;C410&amp;A411</f>
        <v>RGGRR3</v>
      </c>
      <c r="H406" s="50" t="str">
        <f>B412</f>
        <v>S</v>
      </c>
      <c r="I406" s="50" t="str">
        <f>C412</f>
        <v>R</v>
      </c>
      <c r="J406" s="50">
        <f>A412</f>
        <v>0.0</v>
      </c>
      <c r="L406" s="50" t="str">
        <f>B406&amp;B407&amp;B408&amp;B409&amp;B410&amp;A411</f>
        <v>SBSBS3</v>
      </c>
      <c r="M406" s="50" t="str">
        <f>C406&amp;C407&amp;C408&amp;C409&amp;C410&amp;A411</f>
        <v>RGGRR3</v>
      </c>
      <c r="N406" s="50" t="str">
        <f>B412</f>
        <v>S</v>
      </c>
      <c r="O406" s="50" t="str">
        <f>C412</f>
        <v>R</v>
      </c>
      <c r="P406" s="50"/>
      <c r="Q406" s="50" t="str">
        <f>B406&amp;B407&amp;B408&amp;B409&amp;B410&amp;B411</f>
        <v>SBSBSS</v>
      </c>
      <c r="R406" s="119" t="str">
        <f>C406&amp;C407&amp;C408&amp;C409&amp;C410&amp;C411</f>
        <v>RGGRRG</v>
      </c>
      <c r="S406" s="119" t="str">
        <f>B412</f>
        <v>S</v>
      </c>
      <c r="T406" s="119" t="str">
        <f>C412</f>
        <v>R</v>
      </c>
      <c r="U406" s="119"/>
      <c r="V406" s="119" t="str">
        <f>B406&amp;B407&amp;B408&amp;B409&amp;B410</f>
        <v>SBSBS</v>
      </c>
      <c r="W406" s="119" t="str">
        <f>C406&amp;C407&amp;C408&amp;C409&amp;C410</f>
        <v>RGGRR</v>
      </c>
      <c r="X406" s="119" t="str">
        <f>B411</f>
        <v>S</v>
      </c>
      <c r="Y406" s="119" t="str">
        <f>C411</f>
        <v>G</v>
      </c>
      <c r="Z406" s="50"/>
      <c r="AC406" s="50" t="str">
        <f>IF(F406=$AB$1,H406&amp;I406,"")</f>
        <v/>
      </c>
      <c r="AD406" s="123" t="str">
        <f>IF(F406=$AB$1,J406,"")</f>
        <v/>
      </c>
      <c r="AF406" s="124" t="str">
        <f>IF(G406=$AE$1,J406,"")</f>
        <v/>
      </c>
      <c r="AG406" s="124"/>
    </row>
    <row r="407" spans="8:8" ht="35.1">
      <c r="A407" s="118">
        <v>9.0</v>
      </c>
      <c r="B407" s="50" t="str">
        <f>IF(A407&gt;=0,IF(A407&lt;=4,"S",IF(A407&lt;=9,"B"," "))," ")</f>
        <v>B</v>
      </c>
      <c r="C407" s="50" t="str">
        <f>IF(MOD(A407,2)=0,"R","G")</f>
        <v>G</v>
      </c>
      <c r="D407" s="50">
        <v>7.0</v>
      </c>
      <c r="F407" s="50" t="str">
        <f>B407&amp;B408&amp;B409&amp;B410&amp;B411&amp;A412</f>
        <v>BSBSS0</v>
      </c>
      <c r="G407" s="50" t="str">
        <f>C407&amp;C408&amp;C409&amp;C410&amp;C411&amp;A412</f>
        <v>GGRRG0</v>
      </c>
      <c r="H407" s="50" t="str">
        <f>B413</f>
        <v>B</v>
      </c>
      <c r="I407" s="50" t="str">
        <f>C413</f>
        <v>R</v>
      </c>
      <c r="J407" s="50">
        <f>A413</f>
        <v>6.0</v>
      </c>
      <c r="L407" s="50" t="str">
        <f>B407&amp;B408&amp;B409&amp;B410&amp;B411&amp;A412</f>
        <v>BSBSS0</v>
      </c>
      <c r="M407" s="50" t="str">
        <f>C407&amp;C408&amp;C409&amp;C410&amp;C411&amp;A412</f>
        <v>GGRRG0</v>
      </c>
      <c r="N407" s="50" t="str">
        <f>B413</f>
        <v>B</v>
      </c>
      <c r="O407" s="50" t="str">
        <f>C413</f>
        <v>R</v>
      </c>
      <c r="P407" s="50"/>
      <c r="Q407" s="50" t="str">
        <f>B407&amp;B408&amp;B409&amp;B410&amp;B411&amp;B412</f>
        <v>BSBSSS</v>
      </c>
      <c r="R407" s="119" t="str">
        <f>C407&amp;C408&amp;C409&amp;C410&amp;C411&amp;C412</f>
        <v>GGRRGR</v>
      </c>
      <c r="S407" s="119" t="str">
        <f>B413</f>
        <v>B</v>
      </c>
      <c r="T407" s="119" t="str">
        <f>C413</f>
        <v>R</v>
      </c>
      <c r="U407" s="119"/>
      <c r="V407" s="119" t="str">
        <f>B407&amp;B408&amp;B409&amp;B410&amp;B411</f>
        <v>BSBSS</v>
      </c>
      <c r="W407" s="119" t="str">
        <f>C407&amp;C408&amp;C409&amp;C410&amp;C411</f>
        <v>GGRRG</v>
      </c>
      <c r="X407" s="119" t="str">
        <f>B412</f>
        <v>S</v>
      </c>
      <c r="Y407" s="119" t="str">
        <f>C412</f>
        <v>R</v>
      </c>
      <c r="Z407" s="50"/>
      <c r="AC407" s="50" t="str">
        <f>IF(F407=$AB$1,H407&amp;I407,"")</f>
        <v/>
      </c>
      <c r="AD407" s="123" t="str">
        <f>IF(F407=$AB$1,J407,"")</f>
        <v/>
      </c>
      <c r="AF407" s="124" t="str">
        <f>IF(G407=$AE$1,J407,"")</f>
        <v/>
      </c>
      <c r="AG407" s="124"/>
    </row>
    <row r="408" spans="8:8" ht="35.1">
      <c r="A408" s="118">
        <v>1.0</v>
      </c>
      <c r="B408" s="50" t="str">
        <f>IF(A408&gt;=0,IF(A408&lt;=4,"S",IF(A408&lt;=9,"B"," "))," ")</f>
        <v>S</v>
      </c>
      <c r="C408" s="50" t="str">
        <f>IF(MOD(A408,2)=0,"R","G")</f>
        <v>G</v>
      </c>
      <c r="D408" s="50">
        <v>8.0</v>
      </c>
      <c r="F408" s="50" t="str">
        <f>B408&amp;B409&amp;B410&amp;B411&amp;B412&amp;A413</f>
        <v>SBSSS6</v>
      </c>
      <c r="G408" s="50" t="str">
        <f>C408&amp;C409&amp;C410&amp;C411&amp;C412&amp;A413</f>
        <v>GRRGR6</v>
      </c>
      <c r="H408" s="50" t="str">
        <f>B414</f>
        <v>S</v>
      </c>
      <c r="I408" s="50" t="str">
        <f>C414</f>
        <v>R</v>
      </c>
      <c r="J408" s="50">
        <f>A414</f>
        <v>2.0</v>
      </c>
      <c r="L408" s="50" t="str">
        <f>B408&amp;B409&amp;B410&amp;B411&amp;B412&amp;A413</f>
        <v>SBSSS6</v>
      </c>
      <c r="M408" s="50" t="str">
        <f>C408&amp;C409&amp;C410&amp;C411&amp;C412&amp;A413</f>
        <v>GRRGR6</v>
      </c>
      <c r="N408" s="50" t="str">
        <f>B414</f>
        <v>S</v>
      </c>
      <c r="O408" s="50" t="str">
        <f>C414</f>
        <v>R</v>
      </c>
      <c r="P408" s="50"/>
      <c r="Q408" s="50" t="str">
        <f>B408&amp;B409&amp;B410&amp;B411&amp;B412&amp;B413</f>
        <v>SBSSSB</v>
      </c>
      <c r="R408" s="119" t="str">
        <f>C408&amp;C409&amp;C410&amp;C411&amp;C412&amp;C413</f>
        <v>GRRGRR</v>
      </c>
      <c r="S408" s="119" t="str">
        <f>B414</f>
        <v>S</v>
      </c>
      <c r="T408" s="119" t="str">
        <f>C414</f>
        <v>R</v>
      </c>
      <c r="U408" s="119"/>
      <c r="V408" s="119" t="str">
        <f>B408&amp;B409&amp;B410&amp;B411&amp;B412</f>
        <v>SBSSS</v>
      </c>
      <c r="W408" s="119" t="str">
        <f>C408&amp;C409&amp;C410&amp;C411&amp;C412</f>
        <v>GRRGR</v>
      </c>
      <c r="X408" s="119" t="str">
        <f>B413</f>
        <v>B</v>
      </c>
      <c r="Y408" s="119" t="str">
        <f>C413</f>
        <v>R</v>
      </c>
      <c r="Z408" s="50"/>
      <c r="AC408" s="50" t="str">
        <f>IF(F408=$AB$1,H408&amp;I408,"")</f>
        <v/>
      </c>
      <c r="AD408" s="123" t="str">
        <f>IF(F408=$AB$1,J408,"")</f>
        <v/>
      </c>
      <c r="AF408" s="124" t="str">
        <f>IF(G408=$AE$1,J408,"")</f>
        <v/>
      </c>
      <c r="AG408" s="124"/>
    </row>
    <row r="409" spans="8:8" ht="35.1">
      <c r="A409" s="118">
        <v>8.0</v>
      </c>
      <c r="B409" s="50" t="str">
        <f>IF(A409&gt;=0,IF(A409&lt;=4,"S",IF(A409&lt;=9,"B"," "))," ")</f>
        <v>B</v>
      </c>
      <c r="C409" s="50" t="str">
        <f>IF(MOD(A409,2)=0,"R","G")</f>
        <v>R</v>
      </c>
      <c r="D409" s="50">
        <v>9.0</v>
      </c>
      <c r="F409" s="50" t="str">
        <f>B409&amp;B410&amp;B411&amp;B412&amp;B413&amp;A414</f>
        <v>BSSSB2</v>
      </c>
      <c r="G409" s="50" t="str">
        <f>C409&amp;C410&amp;C411&amp;C412&amp;C413&amp;A414</f>
        <v>RRGRR2</v>
      </c>
      <c r="H409" s="50" t="str">
        <f>B415</f>
        <v>B</v>
      </c>
      <c r="I409" s="50" t="str">
        <f>C415</f>
        <v>R</v>
      </c>
      <c r="J409" s="50">
        <f>A415</f>
        <v>8.0</v>
      </c>
      <c r="L409" s="50" t="str">
        <f>B409&amp;B410&amp;B411&amp;B412&amp;B413&amp;A414</f>
        <v>BSSSB2</v>
      </c>
      <c r="M409" s="50" t="str">
        <f>C409&amp;C410&amp;C411&amp;C412&amp;C413&amp;A414</f>
        <v>RRGRR2</v>
      </c>
      <c r="N409" s="50" t="str">
        <f>B415</f>
        <v>B</v>
      </c>
      <c r="O409" s="50" t="str">
        <f>C415</f>
        <v>R</v>
      </c>
      <c r="P409" s="50"/>
      <c r="Q409" s="50" t="str">
        <f>B409&amp;B410&amp;B411&amp;B412&amp;B413&amp;B414</f>
        <v>BSSSBS</v>
      </c>
      <c r="R409" s="119" t="str">
        <f>C409&amp;C410&amp;C411&amp;C412&amp;C413&amp;C414</f>
        <v>RRGRRR</v>
      </c>
      <c r="S409" s="119" t="str">
        <f>B415</f>
        <v>B</v>
      </c>
      <c r="T409" s="119" t="str">
        <f>C415</f>
        <v>R</v>
      </c>
      <c r="U409" s="119"/>
      <c r="V409" s="119" t="str">
        <f>B409&amp;B410&amp;B411&amp;B412&amp;B413</f>
        <v>BSSSB</v>
      </c>
      <c r="W409" s="119" t="str">
        <f>C409&amp;C410&amp;C411&amp;C412&amp;C413</f>
        <v>RRGRR</v>
      </c>
      <c r="X409" s="119" t="str">
        <f>B414</f>
        <v>S</v>
      </c>
      <c r="Y409" s="119" t="str">
        <f>C414</f>
        <v>R</v>
      </c>
      <c r="Z409" s="50"/>
      <c r="AC409" s="50" t="str">
        <f>IF(F409=$AB$1,H409&amp;I409,"")</f>
        <v/>
      </c>
      <c r="AD409" s="123" t="str">
        <f>IF(F409=$AB$1,J409,"")</f>
        <v/>
      </c>
      <c r="AF409" s="124" t="str">
        <f>IF(G409=$AE$1,J409,"")</f>
        <v/>
      </c>
      <c r="AG409" s="124"/>
    </row>
    <row r="410" spans="8:8" ht="35.1">
      <c r="A410" s="118">
        <v>4.0</v>
      </c>
      <c r="B410" s="50" t="str">
        <f>IF(A410&gt;=0,IF(A410&lt;=4,"S",IF(A410&lt;=9,"B"," "))," ")</f>
        <v>S</v>
      </c>
      <c r="C410" s="50" t="str">
        <f>IF(MOD(A410,2)=0,"R","G")</f>
        <v>R</v>
      </c>
      <c r="D410" s="50">
        <v>0.0</v>
      </c>
      <c r="F410" s="50" t="str">
        <f>B410&amp;B411&amp;B412&amp;B413&amp;B414&amp;A415</f>
        <v>SSSBS8</v>
      </c>
      <c r="G410" s="50" t="str">
        <f>C410&amp;C411&amp;C412&amp;C413&amp;C414&amp;A415</f>
        <v>RGRRR8</v>
      </c>
      <c r="H410" s="50" t="str">
        <f>B416</f>
        <v>S</v>
      </c>
      <c r="I410" s="50" t="str">
        <f>C416</f>
        <v>G</v>
      </c>
      <c r="J410" s="50">
        <f>A416</f>
        <v>1.0</v>
      </c>
      <c r="L410" s="50" t="str">
        <f>B410&amp;B411&amp;B412&amp;B413&amp;B414&amp;A415</f>
        <v>SSSBS8</v>
      </c>
      <c r="M410" s="50" t="str">
        <f>C410&amp;C411&amp;C412&amp;C413&amp;C414&amp;A415</f>
        <v>RGRRR8</v>
      </c>
      <c r="N410" s="50" t="str">
        <f>B416</f>
        <v>S</v>
      </c>
      <c r="O410" s="50" t="str">
        <f>C416</f>
        <v>G</v>
      </c>
      <c r="P410" s="50"/>
      <c r="Q410" s="50" t="str">
        <f>B410&amp;B411&amp;B412&amp;B413&amp;B414&amp;B415</f>
        <v>SSSBSB</v>
      </c>
      <c r="R410" s="119" t="str">
        <f>C410&amp;C411&amp;C412&amp;C413&amp;C414&amp;C415</f>
        <v>RGRRRR</v>
      </c>
      <c r="S410" s="119" t="str">
        <f>B416</f>
        <v>S</v>
      </c>
      <c r="T410" s="119" t="str">
        <f>C416</f>
        <v>G</v>
      </c>
      <c r="U410" s="119"/>
      <c r="V410" s="119" t="str">
        <f>B410&amp;B411&amp;B412&amp;B413&amp;B414</f>
        <v>SSSBS</v>
      </c>
      <c r="W410" s="119" t="str">
        <f>C410&amp;C411&amp;C412&amp;C413&amp;C414</f>
        <v>RGRRR</v>
      </c>
      <c r="X410" s="119" t="str">
        <f>B415</f>
        <v>B</v>
      </c>
      <c r="Y410" s="119" t="str">
        <f>C415</f>
        <v>R</v>
      </c>
      <c r="Z410" s="50"/>
      <c r="AC410" s="50" t="str">
        <f>IF(F410=$AB$1,H410&amp;I410,"")</f>
        <v/>
      </c>
      <c r="AD410" s="123" t="str">
        <f>IF(F410=$AB$1,J410,"")</f>
        <v/>
      </c>
      <c r="AF410" s="124" t="str">
        <f>IF(G410=$AE$1,J410,"")</f>
        <v/>
      </c>
      <c r="AG410" s="124"/>
    </row>
    <row r="411" spans="8:8" ht="35.1">
      <c r="A411" s="118">
        <v>3.0</v>
      </c>
      <c r="B411" s="50" t="str">
        <f>IF(A411&gt;=0,IF(A411&lt;=4,"S",IF(A411&lt;=9,"B"," "))," ")</f>
        <v>S</v>
      </c>
      <c r="C411" s="50" t="str">
        <f>IF(MOD(A411,2)=0,"R","G")</f>
        <v>G</v>
      </c>
      <c r="D411" s="50">
        <v>1.0</v>
      </c>
      <c r="F411" s="50" t="str">
        <f>B411&amp;B412&amp;B413&amp;B414&amp;B415&amp;A416</f>
        <v>SSBSB1</v>
      </c>
      <c r="G411" s="50" t="str">
        <f>C411&amp;C412&amp;C413&amp;C414&amp;C415&amp;A416</f>
        <v>GRRRR1</v>
      </c>
      <c r="H411" s="50" t="str">
        <f>B417</f>
        <v>S</v>
      </c>
      <c r="I411" s="50" t="str">
        <f>C417</f>
        <v>G</v>
      </c>
      <c r="J411" s="50">
        <f>A417</f>
        <v>3.0</v>
      </c>
      <c r="L411" s="50" t="str">
        <f>B411&amp;B412&amp;B413&amp;B414&amp;B415&amp;A416</f>
        <v>SSBSB1</v>
      </c>
      <c r="M411" s="50" t="str">
        <f>C411&amp;C412&amp;C413&amp;C414&amp;C415&amp;A416</f>
        <v>GRRRR1</v>
      </c>
      <c r="N411" s="50" t="str">
        <f>B417</f>
        <v>S</v>
      </c>
      <c r="O411" s="50" t="str">
        <f>C417</f>
        <v>G</v>
      </c>
      <c r="P411" s="50"/>
      <c r="Q411" s="50" t="str">
        <f>B411&amp;B412&amp;B413&amp;B414&amp;B415&amp;B416</f>
        <v>SSBSBS</v>
      </c>
      <c r="R411" s="119" t="str">
        <f>C411&amp;C412&amp;C413&amp;C414&amp;C415&amp;C416</f>
        <v>GRRRRG</v>
      </c>
      <c r="S411" s="119" t="str">
        <f>B417</f>
        <v>S</v>
      </c>
      <c r="T411" s="119" t="str">
        <f>C417</f>
        <v>G</v>
      </c>
      <c r="U411" s="119"/>
      <c r="V411" s="119" t="str">
        <f>B411&amp;B412&amp;B413&amp;B414&amp;B415</f>
        <v>SSBSB</v>
      </c>
      <c r="W411" s="119" t="str">
        <f>C411&amp;C412&amp;C413&amp;C414&amp;C415</f>
        <v>GRRRR</v>
      </c>
      <c r="X411" s="119" t="str">
        <f>B416</f>
        <v>S</v>
      </c>
      <c r="Y411" s="119" t="str">
        <f>C416</f>
        <v>G</v>
      </c>
      <c r="Z411" s="50"/>
      <c r="AC411" s="50" t="str">
        <f>IF(F411=$AB$1,H411&amp;I411,"")</f>
        <v/>
      </c>
      <c r="AD411" s="123" t="str">
        <f>IF(F411=$AB$1,J411,"")</f>
        <v/>
      </c>
      <c r="AF411" s="124" t="str">
        <f>IF(G411=$AE$1,J411,"")</f>
        <v/>
      </c>
      <c r="AG411" s="124"/>
    </row>
    <row r="412" spans="8:8" ht="35.1">
      <c r="A412" s="118">
        <v>0.0</v>
      </c>
      <c r="B412" s="50" t="str">
        <f>IF(A412&gt;=0,IF(A412&lt;=4,"S",IF(A412&lt;=9,"B"," "))," ")</f>
        <v>S</v>
      </c>
      <c r="C412" s="50" t="str">
        <f>IF(MOD(A412,2)=0,"R","G")</f>
        <v>R</v>
      </c>
      <c r="D412" s="50">
        <v>2.0</v>
      </c>
      <c r="F412" s="50" t="str">
        <f>B412&amp;B413&amp;B414&amp;B415&amp;B416&amp;A417</f>
        <v>SBSBS3</v>
      </c>
      <c r="G412" s="50" t="str">
        <f>C412&amp;C413&amp;C414&amp;C415&amp;C416&amp;A417</f>
        <v>RRRRG3</v>
      </c>
      <c r="H412" s="50" t="str">
        <f>B418</f>
        <v>S</v>
      </c>
      <c r="I412" s="50" t="str">
        <f>C418</f>
        <v>G</v>
      </c>
      <c r="J412" s="50">
        <f>A418</f>
        <v>1.0</v>
      </c>
      <c r="L412" s="50" t="str">
        <f>B412&amp;B413&amp;B414&amp;B415&amp;B416&amp;A417</f>
        <v>SBSBS3</v>
      </c>
      <c r="M412" s="50" t="str">
        <f>C412&amp;C413&amp;C414&amp;C415&amp;C416&amp;A417</f>
        <v>RRRRG3</v>
      </c>
      <c r="N412" s="50" t="str">
        <f>B418</f>
        <v>S</v>
      </c>
      <c r="O412" s="50" t="str">
        <f>C418</f>
        <v>G</v>
      </c>
      <c r="P412" s="50"/>
      <c r="Q412" s="50" t="str">
        <f>B412&amp;B413&amp;B414&amp;B415&amp;B416&amp;B417</f>
        <v>SBSBSS</v>
      </c>
      <c r="R412" s="119" t="str">
        <f>C412&amp;C413&amp;C414&amp;C415&amp;C416&amp;C417</f>
        <v>RRRRGG</v>
      </c>
      <c r="S412" s="119" t="str">
        <f>B418</f>
        <v>S</v>
      </c>
      <c r="T412" s="119" t="str">
        <f>C418</f>
        <v>G</v>
      </c>
      <c r="U412" s="119"/>
      <c r="V412" s="119" t="str">
        <f>B412&amp;B413&amp;B414&amp;B415&amp;B416</f>
        <v>SBSBS</v>
      </c>
      <c r="W412" s="119" t="str">
        <f>C412&amp;C413&amp;C414&amp;C415&amp;C416</f>
        <v>RRRRG</v>
      </c>
      <c r="X412" s="119" t="str">
        <f>B417</f>
        <v>S</v>
      </c>
      <c r="Y412" s="119" t="str">
        <f>C417</f>
        <v>G</v>
      </c>
      <c r="Z412" s="50"/>
      <c r="AC412" s="50" t="str">
        <f>IF(F412=$AB$1,H412&amp;I412,"")</f>
        <v/>
      </c>
      <c r="AD412" s="123" t="str">
        <f>IF(F412=$AB$1,J412,"")</f>
        <v/>
      </c>
      <c r="AF412" s="124" t="str">
        <f>IF(G412=$AE$1,J412,"")</f>
        <v/>
      </c>
      <c r="AG412" s="124"/>
    </row>
    <row r="413" spans="8:8" ht="35.1">
      <c r="A413" s="118">
        <v>6.0</v>
      </c>
      <c r="B413" s="50" t="str">
        <f>IF(A413&gt;=0,IF(A413&lt;=4,"S",IF(A413&lt;=9,"B"," "))," ")</f>
        <v>B</v>
      </c>
      <c r="C413" s="50" t="str">
        <f>IF(MOD(A413,2)=0,"R","G")</f>
        <v>R</v>
      </c>
      <c r="D413" s="50">
        <v>3.0</v>
      </c>
      <c r="F413" s="50" t="str">
        <f>B413&amp;B414&amp;B415&amp;B416&amp;B417&amp;A418</f>
        <v>BSBSS1</v>
      </c>
      <c r="G413" s="50" t="str">
        <f>C413&amp;C414&amp;C415&amp;C416&amp;C417&amp;A418</f>
        <v>RRRGG1</v>
      </c>
      <c r="H413" s="50" t="str">
        <f>B419</f>
        <v>S</v>
      </c>
      <c r="I413" s="50" t="str">
        <f>C419</f>
        <v>G</v>
      </c>
      <c r="J413" s="50">
        <f>A419</f>
        <v>1.0</v>
      </c>
      <c r="L413" s="50" t="str">
        <f>B413&amp;B414&amp;B415&amp;B416&amp;B417&amp;A418</f>
        <v>BSBSS1</v>
      </c>
      <c r="M413" s="50" t="str">
        <f>C413&amp;C414&amp;C415&amp;C416&amp;C417&amp;A418</f>
        <v>RRRGG1</v>
      </c>
      <c r="N413" s="50" t="str">
        <f>B419</f>
        <v>S</v>
      </c>
      <c r="O413" s="50" t="str">
        <f>C419</f>
        <v>G</v>
      </c>
      <c r="P413" s="50"/>
      <c r="Q413" s="50" t="str">
        <f>B413&amp;B414&amp;B415&amp;B416&amp;B417&amp;B418</f>
        <v>BSBSSS</v>
      </c>
      <c r="R413" s="119" t="str">
        <f>C413&amp;C414&amp;C415&amp;C416&amp;C417&amp;C418</f>
        <v>RRRGGG</v>
      </c>
      <c r="S413" s="119" t="str">
        <f>B419</f>
        <v>S</v>
      </c>
      <c r="T413" s="119" t="str">
        <f>C419</f>
        <v>G</v>
      </c>
      <c r="U413" s="119"/>
      <c r="V413" s="119" t="str">
        <f>B413&amp;B414&amp;B415&amp;B416&amp;B417</f>
        <v>BSBSS</v>
      </c>
      <c r="W413" s="119" t="str">
        <f>C413&amp;C414&amp;C415&amp;C416&amp;C417</f>
        <v>RRRGG</v>
      </c>
      <c r="X413" s="119" t="str">
        <f>B418</f>
        <v>S</v>
      </c>
      <c r="Y413" s="119" t="str">
        <f>C418</f>
        <v>G</v>
      </c>
      <c r="Z413" s="50"/>
      <c r="AC413" s="50" t="str">
        <f>IF(F413=$AB$1,H413&amp;I413,"")</f>
        <v/>
      </c>
      <c r="AD413" s="123" t="str">
        <f>IF(F413=$AB$1,J413,"")</f>
        <v/>
      </c>
      <c r="AF413" s="124" t="str">
        <f>IF(G413=$AE$1,J413,"")</f>
        <v/>
      </c>
      <c r="AG413" s="124"/>
    </row>
    <row r="414" spans="8:8" ht="35.1">
      <c r="A414" s="118">
        <v>2.0</v>
      </c>
      <c r="B414" s="50" t="str">
        <f>IF(A414&gt;=0,IF(A414&lt;=4,"S",IF(A414&lt;=9,"B"," "))," ")</f>
        <v>S</v>
      </c>
      <c r="C414" s="50" t="str">
        <f>IF(MOD(A414,2)=0,"R","G")</f>
        <v>R</v>
      </c>
      <c r="D414" s="50">
        <v>4.0</v>
      </c>
      <c r="F414" s="50" t="str">
        <f>B414&amp;B415&amp;B416&amp;B417&amp;B418&amp;A419</f>
        <v>SBSSS1</v>
      </c>
      <c r="G414" s="50" t="str">
        <f>C414&amp;C415&amp;C416&amp;C417&amp;C418&amp;A419</f>
        <v>RRGGG1</v>
      </c>
      <c r="H414" s="50" t="str">
        <f>B420</f>
        <v>S</v>
      </c>
      <c r="I414" s="50" t="str">
        <f>C420</f>
        <v>R</v>
      </c>
      <c r="J414" s="50">
        <f>A420</f>
        <v>4.0</v>
      </c>
      <c r="L414" s="50" t="str">
        <f>B414&amp;B415&amp;B416&amp;B417&amp;B418&amp;A419</f>
        <v>SBSSS1</v>
      </c>
      <c r="M414" s="50" t="str">
        <f>C414&amp;C415&amp;C416&amp;C417&amp;C418&amp;A419</f>
        <v>RRGGG1</v>
      </c>
      <c r="N414" s="50" t="str">
        <f>B420</f>
        <v>S</v>
      </c>
      <c r="O414" s="50" t="str">
        <f>C420</f>
        <v>R</v>
      </c>
      <c r="P414" s="50"/>
      <c r="Q414" s="50" t="str">
        <f>B414&amp;B415&amp;B416&amp;B417&amp;B418&amp;B419</f>
        <v>SBSSSS</v>
      </c>
      <c r="R414" s="119" t="str">
        <f>C414&amp;C415&amp;C416&amp;C417&amp;C418&amp;C419</f>
        <v>RRGGGG</v>
      </c>
      <c r="S414" s="119" t="str">
        <f>B420</f>
        <v>S</v>
      </c>
      <c r="T414" s="119" t="str">
        <f>C420</f>
        <v>R</v>
      </c>
      <c r="U414" s="119"/>
      <c r="V414" s="119" t="str">
        <f>B414&amp;B415&amp;B416&amp;B417&amp;B418</f>
        <v>SBSSS</v>
      </c>
      <c r="W414" s="119" t="str">
        <f>C414&amp;C415&amp;C416&amp;C417&amp;C418</f>
        <v>RRGGG</v>
      </c>
      <c r="X414" s="119" t="str">
        <f>B419</f>
        <v>S</v>
      </c>
      <c r="Y414" s="119" t="str">
        <f>C419</f>
        <v>G</v>
      </c>
      <c r="Z414" s="50"/>
      <c r="AC414" s="50" t="str">
        <f>IF(F414=$AB$1,H414&amp;I414,"")</f>
        <v/>
      </c>
      <c r="AD414" s="123" t="str">
        <f>IF(F414=$AB$1,J414,"")</f>
        <v/>
      </c>
      <c r="AF414" s="124" t="str">
        <f>IF(G414=$AE$1,J414,"")</f>
        <v/>
      </c>
      <c r="AG414" s="124"/>
    </row>
    <row r="415" spans="8:8" ht="35.1">
      <c r="A415" s="118">
        <v>8.0</v>
      </c>
      <c r="B415" s="50" t="str">
        <f>IF(A415&gt;=0,IF(A415&lt;=4,"S",IF(A415&lt;=9,"B"," "))," ")</f>
        <v>B</v>
      </c>
      <c r="C415" s="50" t="str">
        <f>IF(MOD(A415,2)=0,"R","G")</f>
        <v>R</v>
      </c>
      <c r="D415" s="50">
        <v>5.0</v>
      </c>
      <c r="F415" s="50" t="str">
        <f>B415&amp;B416&amp;B417&amp;B418&amp;B419&amp;A420</f>
        <v>BSSSS4</v>
      </c>
      <c r="G415" s="50" t="str">
        <f>C415&amp;C416&amp;C417&amp;C418&amp;C419&amp;A420</f>
        <v>RGGGG4</v>
      </c>
      <c r="H415" s="50" t="str">
        <f>B421</f>
        <v>B</v>
      </c>
      <c r="I415" s="50" t="str">
        <f>C421</f>
        <v>R</v>
      </c>
      <c r="J415" s="50">
        <f>A421</f>
        <v>6.0</v>
      </c>
      <c r="L415" s="50" t="str">
        <f>B415&amp;B416&amp;B417&amp;B418&amp;B419&amp;A420</f>
        <v>BSSSS4</v>
      </c>
      <c r="M415" s="50" t="str">
        <f>C415&amp;C416&amp;C417&amp;C418&amp;C419&amp;A420</f>
        <v>RGGGG4</v>
      </c>
      <c r="N415" s="50" t="str">
        <f>B421</f>
        <v>B</v>
      </c>
      <c r="O415" s="50" t="str">
        <f>C421</f>
        <v>R</v>
      </c>
      <c r="P415" s="50"/>
      <c r="Q415" s="50" t="str">
        <f>B415&amp;B416&amp;B417&amp;B418&amp;B419&amp;B420</f>
        <v>BSSSSS</v>
      </c>
      <c r="R415" s="119" t="str">
        <f>C415&amp;C416&amp;C417&amp;C418&amp;C419&amp;C420</f>
        <v>RGGGGR</v>
      </c>
      <c r="S415" s="119" t="str">
        <f>B421</f>
        <v>B</v>
      </c>
      <c r="T415" s="119" t="str">
        <f>C421</f>
        <v>R</v>
      </c>
      <c r="U415" s="119"/>
      <c r="V415" s="119" t="str">
        <f>B415&amp;B416&amp;B417&amp;B418&amp;B419</f>
        <v>BSSSS</v>
      </c>
      <c r="W415" s="119" t="str">
        <f>C415&amp;C416&amp;C417&amp;C418&amp;C419</f>
        <v>RGGGG</v>
      </c>
      <c r="X415" s="119" t="str">
        <f>B420</f>
        <v>S</v>
      </c>
      <c r="Y415" s="119" t="str">
        <f>C420</f>
        <v>R</v>
      </c>
      <c r="Z415" s="50"/>
      <c r="AC415" s="50" t="str">
        <f>IF(F415=$AB$1,H415&amp;I415,"")</f>
        <v/>
      </c>
      <c r="AD415" s="123" t="str">
        <f>IF(F415=$AB$1,J415,"")</f>
        <v/>
      </c>
      <c r="AF415" s="124" t="str">
        <f>IF(G415=$AE$1,J415,"")</f>
        <v/>
      </c>
      <c r="AG415" s="124"/>
    </row>
    <row r="416" spans="8:8" ht="35.1">
      <c r="A416" s="118">
        <v>1.0</v>
      </c>
      <c r="B416" s="50" t="str">
        <f>IF(A416&gt;=0,IF(A416&lt;=4,"S",IF(A416&lt;=9,"B"," "))," ")</f>
        <v>S</v>
      </c>
      <c r="C416" s="50" t="str">
        <f>IF(MOD(A416,2)=0,"R","G")</f>
        <v>G</v>
      </c>
      <c r="D416" s="50">
        <v>6.0</v>
      </c>
      <c r="F416" s="50" t="str">
        <f>B416&amp;B417&amp;B418&amp;B419&amp;B420&amp;A421</f>
        <v>SSSSS6</v>
      </c>
      <c r="G416" s="50" t="str">
        <f>C416&amp;C417&amp;C418&amp;C419&amp;C420&amp;A421</f>
        <v>GGGGR6</v>
      </c>
      <c r="H416" s="50" t="str">
        <f>B422</f>
        <v>S</v>
      </c>
      <c r="I416" s="50" t="str">
        <f>C422</f>
        <v>R</v>
      </c>
      <c r="J416" s="50">
        <f>A422</f>
        <v>2.0</v>
      </c>
      <c r="L416" s="50" t="str">
        <f>B416&amp;B417&amp;B418&amp;B419&amp;B420&amp;A421</f>
        <v>SSSSS6</v>
      </c>
      <c r="M416" s="50" t="str">
        <f>C416&amp;C417&amp;C418&amp;C419&amp;C420&amp;A421</f>
        <v>GGGGR6</v>
      </c>
      <c r="N416" s="50" t="str">
        <f>B422</f>
        <v>S</v>
      </c>
      <c r="O416" s="50" t="str">
        <f>C422</f>
        <v>R</v>
      </c>
      <c r="P416" s="50"/>
      <c r="Q416" s="50" t="str">
        <f>B416&amp;B417&amp;B418&amp;B419&amp;B420&amp;B421</f>
        <v>SSSSSB</v>
      </c>
      <c r="R416" s="119" t="str">
        <f>C416&amp;C417&amp;C418&amp;C419&amp;C420&amp;C421</f>
        <v>GGGGRR</v>
      </c>
      <c r="S416" s="119" t="str">
        <f>B422</f>
        <v>S</v>
      </c>
      <c r="T416" s="119" t="str">
        <f>C422</f>
        <v>R</v>
      </c>
      <c r="U416" s="119"/>
      <c r="V416" s="119" t="str">
        <f>B416&amp;B417&amp;B418&amp;B419&amp;B420</f>
        <v>SSSSS</v>
      </c>
      <c r="W416" s="119" t="str">
        <f>C416&amp;C417&amp;C418&amp;C419&amp;C420</f>
        <v>GGGGR</v>
      </c>
      <c r="X416" s="119" t="str">
        <f>B421</f>
        <v>B</v>
      </c>
      <c r="Y416" s="119" t="str">
        <f>C421</f>
        <v>R</v>
      </c>
      <c r="Z416" s="50"/>
      <c r="AC416" s="50" t="str">
        <f>IF(F416=$AB$1,H416&amp;I416,"")</f>
        <v/>
      </c>
      <c r="AD416" s="123" t="str">
        <f>IF(F416=$AB$1,J416,"")</f>
        <v/>
      </c>
      <c r="AF416" s="124" t="str">
        <f>IF(G416=$AE$1,J416,"")</f>
        <v/>
      </c>
      <c r="AG416" s="124"/>
    </row>
    <row r="417" spans="8:8" ht="35.1">
      <c r="A417" s="118">
        <v>3.0</v>
      </c>
      <c r="B417" s="50" t="str">
        <f>IF(A417&gt;=0,IF(A417&lt;=4,"S",IF(A417&lt;=9,"B"," "))," ")</f>
        <v>S</v>
      </c>
      <c r="C417" s="50" t="str">
        <f>IF(MOD(A417,2)=0,"R","G")</f>
        <v>G</v>
      </c>
      <c r="D417" s="50">
        <v>7.0</v>
      </c>
      <c r="F417" s="50" t="str">
        <f>B417&amp;B418&amp;B419&amp;B420&amp;B421&amp;A422</f>
        <v>SSSSB2</v>
      </c>
      <c r="G417" s="50" t="str">
        <f>C417&amp;C418&amp;C419&amp;C420&amp;C421&amp;A422</f>
        <v>GGGRR2</v>
      </c>
      <c r="H417" s="50" t="str">
        <f>B423</f>
        <v>S</v>
      </c>
      <c r="I417" s="50" t="str">
        <f>C423</f>
        <v>G</v>
      </c>
      <c r="J417" s="50">
        <f>A423</f>
        <v>1.0</v>
      </c>
      <c r="L417" s="50" t="str">
        <f>B417&amp;B418&amp;B419&amp;B420&amp;B421&amp;A422</f>
        <v>SSSSB2</v>
      </c>
      <c r="M417" s="50" t="str">
        <f>C417&amp;C418&amp;C419&amp;C420&amp;C421&amp;A422</f>
        <v>GGGRR2</v>
      </c>
      <c r="N417" s="50" t="str">
        <f>B423</f>
        <v>S</v>
      </c>
      <c r="O417" s="50" t="str">
        <f>C423</f>
        <v>G</v>
      </c>
      <c r="P417" s="50"/>
      <c r="Q417" s="50" t="str">
        <f>B417&amp;B418&amp;B419&amp;B420&amp;B421&amp;B422</f>
        <v>SSSSBS</v>
      </c>
      <c r="R417" s="119" t="str">
        <f>C417&amp;C418&amp;C419&amp;C420&amp;C421&amp;C422</f>
        <v>GGGRRR</v>
      </c>
      <c r="S417" s="119" t="str">
        <f>B423</f>
        <v>S</v>
      </c>
      <c r="T417" s="119" t="str">
        <f>C423</f>
        <v>G</v>
      </c>
      <c r="U417" s="119"/>
      <c r="V417" s="119" t="str">
        <f>B417&amp;B418&amp;B419&amp;B420&amp;B421</f>
        <v>SSSSB</v>
      </c>
      <c r="W417" s="119" t="str">
        <f>C417&amp;C418&amp;C419&amp;C420&amp;C421</f>
        <v>GGGRR</v>
      </c>
      <c r="X417" s="119" t="str">
        <f>B422</f>
        <v>S</v>
      </c>
      <c r="Y417" s="119" t="str">
        <f>C422</f>
        <v>R</v>
      </c>
      <c r="Z417" s="50"/>
      <c r="AC417" s="50" t="str">
        <f>IF(F417=$AB$1,H417&amp;I417,"")</f>
        <v/>
      </c>
      <c r="AD417" s="123" t="str">
        <f>IF(F417=$AB$1,J417,"")</f>
        <v/>
      </c>
      <c r="AF417" s="124" t="str">
        <f>IF(G417=$AE$1,J417,"")</f>
        <v/>
      </c>
      <c r="AG417" s="124"/>
    </row>
    <row r="418" spans="8:8" ht="35.1">
      <c r="A418" s="118">
        <v>1.0</v>
      </c>
      <c r="B418" s="50" t="str">
        <f>IF(A418&gt;=0,IF(A418&lt;=4,"S",IF(A418&lt;=9,"B"," "))," ")</f>
        <v>S</v>
      </c>
      <c r="C418" s="50" t="str">
        <f>IF(MOD(A418,2)=0,"R","G")</f>
        <v>G</v>
      </c>
      <c r="D418" s="50">
        <v>8.0</v>
      </c>
      <c r="F418" s="50" t="str">
        <f>B418&amp;B419&amp;B420&amp;B421&amp;B422&amp;A423</f>
        <v>SSSBS1</v>
      </c>
      <c r="G418" s="50" t="str">
        <f>C418&amp;C419&amp;C420&amp;C421&amp;C422&amp;A423</f>
        <v>GGRRR1</v>
      </c>
      <c r="H418" s="50" t="str">
        <f>B424</f>
        <v>B</v>
      </c>
      <c r="I418" s="50" t="str">
        <f>C424</f>
        <v>R</v>
      </c>
      <c r="J418" s="50">
        <f>A424</f>
        <v>8.0</v>
      </c>
      <c r="L418" s="50" t="str">
        <f>B418&amp;B419&amp;B420&amp;B421&amp;B422&amp;A423</f>
        <v>SSSBS1</v>
      </c>
      <c r="M418" s="50" t="str">
        <f>C418&amp;C419&amp;C420&amp;C421&amp;C422&amp;A423</f>
        <v>GGRRR1</v>
      </c>
      <c r="N418" s="50" t="str">
        <f>B424</f>
        <v>B</v>
      </c>
      <c r="O418" s="50" t="str">
        <f>C424</f>
        <v>R</v>
      </c>
      <c r="P418" s="50"/>
      <c r="Q418" s="50" t="str">
        <f>B418&amp;B419&amp;B420&amp;B421&amp;B422&amp;B423</f>
        <v>SSSBSS</v>
      </c>
      <c r="R418" s="119" t="str">
        <f>C418&amp;C419&amp;C420&amp;C421&amp;C422&amp;C423</f>
        <v>GGRRRG</v>
      </c>
      <c r="S418" s="119" t="str">
        <f>B424</f>
        <v>B</v>
      </c>
      <c r="T418" s="119" t="str">
        <f>C424</f>
        <v>R</v>
      </c>
      <c r="U418" s="119"/>
      <c r="V418" s="119" t="str">
        <f>B418&amp;B419&amp;B420&amp;B421&amp;B422</f>
        <v>SSSBS</v>
      </c>
      <c r="W418" s="119" t="str">
        <f>C418&amp;C419&amp;C420&amp;C421&amp;C422</f>
        <v>GGRRR</v>
      </c>
      <c r="X418" s="119" t="str">
        <f>B423</f>
        <v>S</v>
      </c>
      <c r="Y418" s="119" t="str">
        <f>C423</f>
        <v>G</v>
      </c>
      <c r="Z418" s="50"/>
      <c r="AC418" s="50" t="str">
        <f>IF(F418=$AB$1,H418&amp;I418,"")</f>
        <v/>
      </c>
      <c r="AD418" s="123" t="str">
        <f>IF(F418=$AB$1,J418,"")</f>
        <v/>
      </c>
      <c r="AF418" s="124" t="str">
        <f>IF(G418=$AE$1,J418,"")</f>
        <v/>
      </c>
      <c r="AG418" s="124"/>
    </row>
    <row r="419" spans="8:8" ht="35.1">
      <c r="A419" s="118">
        <v>1.0</v>
      </c>
      <c r="B419" s="50" t="str">
        <f>IF(A419&gt;=0,IF(A419&lt;=4,"S",IF(A419&lt;=9,"B"," "))," ")</f>
        <v>S</v>
      </c>
      <c r="C419" s="50" t="str">
        <f>IF(MOD(A419,2)=0,"R","G")</f>
        <v>G</v>
      </c>
      <c r="D419" s="50">
        <v>9.0</v>
      </c>
      <c r="F419" s="50" t="str">
        <f>B419&amp;B420&amp;B421&amp;B422&amp;B423&amp;A424</f>
        <v>SSBSS8</v>
      </c>
      <c r="G419" s="50" t="str">
        <f>C419&amp;C420&amp;C421&amp;C422&amp;C423&amp;A424</f>
        <v>GRRRG8</v>
      </c>
      <c r="H419" s="50" t="str">
        <f>B425</f>
        <v>S</v>
      </c>
      <c r="I419" s="50" t="str">
        <f>C425</f>
        <v>R</v>
      </c>
      <c r="J419" s="50">
        <f>A425</f>
        <v>4.0</v>
      </c>
      <c r="L419" s="50" t="str">
        <f>B419&amp;B420&amp;B421&amp;B422&amp;B423&amp;A424</f>
        <v>SSBSS8</v>
      </c>
      <c r="M419" s="50" t="str">
        <f>C419&amp;C420&amp;C421&amp;C422&amp;C423&amp;A424</f>
        <v>GRRRG8</v>
      </c>
      <c r="N419" s="50" t="str">
        <f>B425</f>
        <v>S</v>
      </c>
      <c r="O419" s="50" t="str">
        <f>C425</f>
        <v>R</v>
      </c>
      <c r="P419" s="50"/>
      <c r="Q419" s="50" t="str">
        <f>B419&amp;B420&amp;B421&amp;B422&amp;B423&amp;B424</f>
        <v>SSBSSB</v>
      </c>
      <c r="R419" s="119" t="str">
        <f>C419&amp;C420&amp;C421&amp;C422&amp;C423&amp;C424</f>
        <v>GRRRGR</v>
      </c>
      <c r="S419" s="119" t="str">
        <f>B425</f>
        <v>S</v>
      </c>
      <c r="T419" s="119" t="str">
        <f>C425</f>
        <v>R</v>
      </c>
      <c r="U419" s="119"/>
      <c r="V419" s="119" t="str">
        <f>B419&amp;B420&amp;B421&amp;B422&amp;B423</f>
        <v>SSBSS</v>
      </c>
      <c r="W419" s="119" t="str">
        <f>C419&amp;C420&amp;C421&amp;C422&amp;C423</f>
        <v>GRRRG</v>
      </c>
      <c r="X419" s="119" t="str">
        <f>B424</f>
        <v>B</v>
      </c>
      <c r="Y419" s="119" t="str">
        <f>C424</f>
        <v>R</v>
      </c>
      <c r="Z419" s="50"/>
      <c r="AC419" s="50" t="str">
        <f>IF(F419=$AB$1,H419&amp;I419,"")</f>
        <v/>
      </c>
      <c r="AD419" s="123" t="str">
        <f>IF(F419=$AB$1,J419,"")</f>
        <v/>
      </c>
      <c r="AF419" s="124" t="str">
        <f>IF(G419=$AE$1,J419,"")</f>
        <v/>
      </c>
      <c r="AG419" s="124"/>
    </row>
    <row r="420" spans="8:8" ht="35.1">
      <c r="A420" s="118">
        <v>4.0</v>
      </c>
      <c r="B420" s="50" t="str">
        <f>IF(A420&gt;=0,IF(A420&lt;=4,"S",IF(A420&lt;=9,"B"," "))," ")</f>
        <v>S</v>
      </c>
      <c r="C420" s="50" t="str">
        <f>IF(MOD(A420,2)=0,"R","G")</f>
        <v>R</v>
      </c>
      <c r="D420" s="50">
        <v>0.0</v>
      </c>
      <c r="F420" s="50" t="str">
        <f>B420&amp;B421&amp;B422&amp;B423&amp;B424&amp;A425</f>
        <v>SBSSB4</v>
      </c>
      <c r="G420" s="50" t="str">
        <f>C420&amp;C421&amp;C422&amp;C423&amp;C424&amp;A425</f>
        <v>RRRGR4</v>
      </c>
      <c r="H420" s="50" t="str">
        <f>B426</f>
        <v>B</v>
      </c>
      <c r="I420" s="50" t="str">
        <f>C426</f>
        <v>G</v>
      </c>
      <c r="J420" s="50">
        <f>A426</f>
        <v>5.0</v>
      </c>
      <c r="L420" s="50" t="str">
        <f>B420&amp;B421&amp;B422&amp;B423&amp;B424&amp;A425</f>
        <v>SBSSB4</v>
      </c>
      <c r="M420" s="50" t="str">
        <f>C420&amp;C421&amp;C422&amp;C423&amp;C424&amp;A425</f>
        <v>RRRGR4</v>
      </c>
      <c r="N420" s="50" t="str">
        <f>B426</f>
        <v>B</v>
      </c>
      <c r="O420" s="50" t="str">
        <f>C426</f>
        <v>G</v>
      </c>
      <c r="P420" s="50"/>
      <c r="Q420" s="50" t="str">
        <f>B420&amp;B421&amp;B422&amp;B423&amp;B424&amp;B425</f>
        <v>SBSSBS</v>
      </c>
      <c r="R420" s="119" t="str">
        <f>C420&amp;C421&amp;C422&amp;C423&amp;C424&amp;C425</f>
        <v>RRRGRR</v>
      </c>
      <c r="S420" s="119" t="str">
        <f>B426</f>
        <v>B</v>
      </c>
      <c r="T420" s="119" t="str">
        <f>C426</f>
        <v>G</v>
      </c>
      <c r="U420" s="119"/>
      <c r="V420" s="119" t="str">
        <f>B420&amp;B421&amp;B422&amp;B423&amp;B424</f>
        <v>SBSSB</v>
      </c>
      <c r="W420" s="119" t="str">
        <f>C420&amp;C421&amp;C422&amp;C423&amp;C424</f>
        <v>RRRGR</v>
      </c>
      <c r="X420" s="119" t="str">
        <f>B425</f>
        <v>S</v>
      </c>
      <c r="Y420" s="119" t="str">
        <f>C425</f>
        <v>R</v>
      </c>
      <c r="Z420" s="50"/>
      <c r="AC420" s="50" t="str">
        <f>IF(F420=$AB$1,H420&amp;I420,"")</f>
        <v/>
      </c>
      <c r="AD420" s="123" t="str">
        <f>IF(F420=$AB$1,J420,"")</f>
        <v/>
      </c>
      <c r="AF420" s="124" t="str">
        <f>IF(G420=$AE$1,J420,"")</f>
        <v/>
      </c>
      <c r="AG420" s="124"/>
    </row>
    <row r="421" spans="8:8" ht="35.1">
      <c r="A421" s="118">
        <v>6.0</v>
      </c>
      <c r="B421" s="50" t="str">
        <f>IF(A421&gt;=0,IF(A421&lt;=4,"S",IF(A421&lt;=9,"B"," "))," ")</f>
        <v>B</v>
      </c>
      <c r="C421" s="50" t="str">
        <f>IF(MOD(A421,2)=0,"R","G")</f>
        <v>R</v>
      </c>
      <c r="D421" s="50">
        <v>1.0</v>
      </c>
      <c r="F421" s="50" t="str">
        <f>B421&amp;B422&amp;B423&amp;B424&amp;B425&amp;A426</f>
        <v>BSSBS5</v>
      </c>
      <c r="G421" s="50" t="str">
        <f>C421&amp;C422&amp;C423&amp;C424&amp;C425&amp;A426</f>
        <v>RRGRR5</v>
      </c>
      <c r="H421" s="50" t="str">
        <f>B427</f>
        <v>S</v>
      </c>
      <c r="I421" s="50" t="str">
        <f>C427</f>
        <v>R</v>
      </c>
      <c r="J421" s="50">
        <f>A427</f>
        <v>0.0</v>
      </c>
      <c r="L421" s="50" t="str">
        <f>B421&amp;B422&amp;B423&amp;B424&amp;B425&amp;A426</f>
        <v>BSSBS5</v>
      </c>
      <c r="M421" s="50" t="str">
        <f>C421&amp;C422&amp;C423&amp;C424&amp;C425&amp;A426</f>
        <v>RRGRR5</v>
      </c>
      <c r="N421" s="50" t="str">
        <f>B427</f>
        <v>S</v>
      </c>
      <c r="O421" s="50" t="str">
        <f>C427</f>
        <v>R</v>
      </c>
      <c r="P421" s="50"/>
      <c r="Q421" s="50" t="str">
        <f>B421&amp;B422&amp;B423&amp;B424&amp;B425&amp;B426</f>
        <v>BSSBSB</v>
      </c>
      <c r="R421" s="119" t="str">
        <f>C421&amp;C422&amp;C423&amp;C424&amp;C425&amp;C426</f>
        <v>RRGRRG</v>
      </c>
      <c r="S421" s="119" t="str">
        <f>B427</f>
        <v>S</v>
      </c>
      <c r="T421" s="119" t="str">
        <f>C427</f>
        <v>R</v>
      </c>
      <c r="U421" s="119"/>
      <c r="V421" s="119" t="str">
        <f>B421&amp;B422&amp;B423&amp;B424&amp;B425</f>
        <v>BSSBS</v>
      </c>
      <c r="W421" s="119" t="str">
        <f>C421&amp;C422&amp;C423&amp;C424&amp;C425</f>
        <v>RRGRR</v>
      </c>
      <c r="X421" s="119" t="str">
        <f>B426</f>
        <v>B</v>
      </c>
      <c r="Y421" s="119" t="str">
        <f>C426</f>
        <v>G</v>
      </c>
      <c r="Z421" s="50"/>
      <c r="AC421" s="50" t="str">
        <f>IF(F421=$AB$1,H421&amp;I421,"")</f>
        <v/>
      </c>
      <c r="AD421" s="123" t="str">
        <f>IF(F421=$AB$1,J421,"")</f>
        <v/>
      </c>
      <c r="AF421" s="124" t="str">
        <f>IF(G421=$AE$1,J421,"")</f>
        <v/>
      </c>
      <c r="AG421" s="124"/>
    </row>
    <row r="422" spans="8:8" ht="35.1">
      <c r="A422" s="118">
        <v>2.0</v>
      </c>
      <c r="B422" s="50" t="str">
        <f>IF(A422&gt;=0,IF(A422&lt;=4,"S",IF(A422&lt;=9,"B"," "))," ")</f>
        <v>S</v>
      </c>
      <c r="C422" s="50" t="str">
        <f>IF(MOD(A422,2)=0,"R","G")</f>
        <v>R</v>
      </c>
      <c r="D422" s="50">
        <v>2.0</v>
      </c>
      <c r="F422" s="50" t="str">
        <f>B422&amp;B423&amp;B424&amp;B425&amp;B426&amp;A427</f>
        <v>SSBSB0</v>
      </c>
      <c r="G422" s="50" t="str">
        <f>C422&amp;C423&amp;C424&amp;C425&amp;C426&amp;A427</f>
        <v>RGRRG0</v>
      </c>
      <c r="H422" s="50" t="str">
        <f>B428</f>
        <v>B</v>
      </c>
      <c r="I422" s="50" t="str">
        <f>C428</f>
        <v>G</v>
      </c>
      <c r="J422" s="50">
        <f>A428</f>
        <v>9.0</v>
      </c>
      <c r="L422" s="50" t="str">
        <f>B422&amp;B423&amp;B424&amp;B425&amp;B426&amp;A427</f>
        <v>SSBSB0</v>
      </c>
      <c r="M422" s="50" t="str">
        <f>C422&amp;C423&amp;C424&amp;C425&amp;C426&amp;A427</f>
        <v>RGRRG0</v>
      </c>
      <c r="N422" s="50" t="str">
        <f>B428</f>
        <v>B</v>
      </c>
      <c r="O422" s="50" t="str">
        <f>C428</f>
        <v>G</v>
      </c>
      <c r="P422" s="50"/>
      <c r="Q422" s="50" t="str">
        <f>B422&amp;B423&amp;B424&amp;B425&amp;B426&amp;B427</f>
        <v>SSBSBS</v>
      </c>
      <c r="R422" s="119" t="str">
        <f>C422&amp;C423&amp;C424&amp;C425&amp;C426&amp;C427</f>
        <v>RGRRGR</v>
      </c>
      <c r="S422" s="119" t="str">
        <f>B428</f>
        <v>B</v>
      </c>
      <c r="T422" s="119" t="str">
        <f>C428</f>
        <v>G</v>
      </c>
      <c r="U422" s="119"/>
      <c r="V422" s="119" t="str">
        <f>B422&amp;B423&amp;B424&amp;B425&amp;B426</f>
        <v>SSBSB</v>
      </c>
      <c r="W422" s="119" t="str">
        <f>C422&amp;C423&amp;C424&amp;C425&amp;C426</f>
        <v>RGRRG</v>
      </c>
      <c r="X422" s="119" t="str">
        <f>B427</f>
        <v>S</v>
      </c>
      <c r="Y422" s="119" t="str">
        <f>C427</f>
        <v>R</v>
      </c>
      <c r="Z422" s="50"/>
      <c r="AC422" s="50" t="str">
        <f>IF(F422=$AB$1,H422&amp;I422,"")</f>
        <v/>
      </c>
      <c r="AD422" s="123" t="str">
        <f>IF(F422=$AB$1,J422,"")</f>
        <v/>
      </c>
      <c r="AF422" s="124" t="str">
        <f>IF(G422=$AE$1,J422,"")</f>
        <v/>
      </c>
      <c r="AG422" s="124"/>
    </row>
    <row r="423" spans="8:8" ht="35.1">
      <c r="A423" s="118">
        <v>1.0</v>
      </c>
      <c r="B423" s="50" t="str">
        <f>IF(A423&gt;=0,IF(A423&lt;=4,"S",IF(A423&lt;=9,"B"," "))," ")</f>
        <v>S</v>
      </c>
      <c r="C423" s="50" t="str">
        <f>IF(MOD(A423,2)=0,"R","G")</f>
        <v>G</v>
      </c>
      <c r="D423" s="50">
        <v>3.0</v>
      </c>
      <c r="F423" s="50" t="str">
        <f>B423&amp;B424&amp;B425&amp;B426&amp;B427&amp;A428</f>
        <v>SBSBS9</v>
      </c>
      <c r="G423" s="50" t="str">
        <f>C423&amp;C424&amp;C425&amp;C426&amp;C427&amp;A428</f>
        <v>GRRGR9</v>
      </c>
      <c r="H423" s="50" t="str">
        <f>B429</f>
        <v>S</v>
      </c>
      <c r="I423" s="50" t="str">
        <f>C429</f>
        <v>R</v>
      </c>
      <c r="J423" s="50">
        <f>A429</f>
        <v>2.0</v>
      </c>
      <c r="L423" s="50" t="str">
        <f>B423&amp;B424&amp;B425&amp;B426&amp;B427&amp;A428</f>
        <v>SBSBS9</v>
      </c>
      <c r="M423" s="50" t="str">
        <f>C423&amp;C424&amp;C425&amp;C426&amp;C427&amp;A428</f>
        <v>GRRGR9</v>
      </c>
      <c r="N423" s="50" t="str">
        <f>B429</f>
        <v>S</v>
      </c>
      <c r="O423" s="50" t="str">
        <f>C429</f>
        <v>R</v>
      </c>
      <c r="P423" s="50"/>
      <c r="Q423" s="50" t="str">
        <f>B423&amp;B424&amp;B425&amp;B426&amp;B427&amp;B428</f>
        <v>SBSBSB</v>
      </c>
      <c r="R423" s="119" t="str">
        <f>C423&amp;C424&amp;C425&amp;C426&amp;C427&amp;C428</f>
        <v>GRRGRG</v>
      </c>
      <c r="S423" s="119" t="str">
        <f>B429</f>
        <v>S</v>
      </c>
      <c r="T423" s="119" t="str">
        <f>C429</f>
        <v>R</v>
      </c>
      <c r="U423" s="119"/>
      <c r="V423" s="119" t="str">
        <f>B423&amp;B424&amp;B425&amp;B426&amp;B427</f>
        <v>SBSBS</v>
      </c>
      <c r="W423" s="119" t="str">
        <f>C423&amp;C424&amp;C425&amp;C426&amp;C427</f>
        <v>GRRGR</v>
      </c>
      <c r="X423" s="119" t="str">
        <f>B428</f>
        <v>B</v>
      </c>
      <c r="Y423" s="119" t="str">
        <f>C428</f>
        <v>G</v>
      </c>
      <c r="Z423" s="50"/>
      <c r="AC423" s="50" t="str">
        <f>IF(F423=$AB$1,H423&amp;I423,"")</f>
        <v/>
      </c>
      <c r="AD423" s="123" t="str">
        <f>IF(F423=$AB$1,J423,"")</f>
        <v/>
      </c>
      <c r="AF423" s="124" t="str">
        <f>IF(G423=$AE$1,J423,"")</f>
        <v/>
      </c>
      <c r="AG423" s="124"/>
    </row>
    <row r="424" spans="8:8" ht="35.1">
      <c r="A424" s="118">
        <v>8.0</v>
      </c>
      <c r="B424" s="50" t="str">
        <f>IF(A424&gt;=0,IF(A424&lt;=4,"S",IF(A424&lt;=9,"B"," "))," ")</f>
        <v>B</v>
      </c>
      <c r="C424" s="50" t="str">
        <f>IF(MOD(A424,2)=0,"R","G")</f>
        <v>R</v>
      </c>
      <c r="D424" s="50">
        <v>4.0</v>
      </c>
      <c r="F424" s="50" t="str">
        <f>B424&amp;B425&amp;B426&amp;B427&amp;B428&amp;A429</f>
        <v>BSBSB2</v>
      </c>
      <c r="G424" s="50" t="str">
        <f>C424&amp;C425&amp;C426&amp;C427&amp;C428&amp;A429</f>
        <v>RRGRG2</v>
      </c>
      <c r="H424" s="50" t="str">
        <f>B430</f>
        <v>S</v>
      </c>
      <c r="I424" s="50" t="str">
        <f>C430</f>
        <v>G</v>
      </c>
      <c r="J424" s="50">
        <f>A430</f>
        <v>1.0</v>
      </c>
      <c r="L424" s="50" t="str">
        <f>B424&amp;B425&amp;B426&amp;B427&amp;B428&amp;A429</f>
        <v>BSBSB2</v>
      </c>
      <c r="M424" s="50" t="str">
        <f>C424&amp;C425&amp;C426&amp;C427&amp;C428&amp;A429</f>
        <v>RRGRG2</v>
      </c>
      <c r="N424" s="50" t="str">
        <f>B430</f>
        <v>S</v>
      </c>
      <c r="O424" s="50" t="str">
        <f>C430</f>
        <v>G</v>
      </c>
      <c r="P424" s="50"/>
      <c r="Q424" s="50" t="str">
        <f>B424&amp;B425&amp;B426&amp;B427&amp;B428&amp;B429</f>
        <v>BSBSBS</v>
      </c>
      <c r="R424" s="119" t="str">
        <f>C424&amp;C425&amp;C426&amp;C427&amp;C428&amp;C429</f>
        <v>RRGRGR</v>
      </c>
      <c r="S424" s="119" t="str">
        <f>B430</f>
        <v>S</v>
      </c>
      <c r="T424" s="119" t="str">
        <f>C430</f>
        <v>G</v>
      </c>
      <c r="U424" s="119"/>
      <c r="V424" s="119" t="str">
        <f>B424&amp;B425&amp;B426&amp;B427&amp;B428</f>
        <v>BSBSB</v>
      </c>
      <c r="W424" s="119" t="str">
        <f>C424&amp;C425&amp;C426&amp;C427&amp;C428</f>
        <v>RRGRG</v>
      </c>
      <c r="X424" s="119" t="str">
        <f>B429</f>
        <v>S</v>
      </c>
      <c r="Y424" s="119" t="str">
        <f>C429</f>
        <v>R</v>
      </c>
      <c r="Z424" s="50"/>
      <c r="AC424" s="50" t="str">
        <f>IF(F424=$AB$1,H424&amp;I424,"")</f>
        <v/>
      </c>
      <c r="AD424" s="123" t="str">
        <f>IF(F424=$AB$1,J424,"")</f>
        <v/>
      </c>
      <c r="AF424" s="124" t="str">
        <f>IF(G424=$AE$1,J424,"")</f>
        <v/>
      </c>
      <c r="AG424" s="124"/>
    </row>
    <row r="425" spans="8:8" ht="35.1">
      <c r="A425" s="118">
        <v>4.0</v>
      </c>
      <c r="B425" s="50" t="str">
        <f>IF(A425&gt;=0,IF(A425&lt;=4,"S",IF(A425&lt;=9,"B"," "))," ")</f>
        <v>S</v>
      </c>
      <c r="C425" s="50" t="str">
        <f>IF(MOD(A425,2)=0,"R","G")</f>
        <v>R</v>
      </c>
      <c r="D425" s="50">
        <v>5.0</v>
      </c>
      <c r="F425" s="50" t="str">
        <f>B425&amp;B426&amp;B427&amp;B428&amp;B429&amp;A430</f>
        <v>SBSBS1</v>
      </c>
      <c r="G425" s="50" t="str">
        <f>C425&amp;C426&amp;C427&amp;C428&amp;C429&amp;A430</f>
        <v>RGRGR1</v>
      </c>
      <c r="H425" s="50" t="str">
        <f>B431</f>
        <v>S</v>
      </c>
      <c r="I425" s="50" t="str">
        <f>C431</f>
        <v>G</v>
      </c>
      <c r="J425" s="50">
        <f>A431</f>
        <v>1.0</v>
      </c>
      <c r="L425" s="50" t="str">
        <f>B425&amp;B426&amp;B427&amp;B428&amp;B429&amp;A430</f>
        <v>SBSBS1</v>
      </c>
      <c r="M425" s="50" t="str">
        <f>C425&amp;C426&amp;C427&amp;C428&amp;C429&amp;A430</f>
        <v>RGRGR1</v>
      </c>
      <c r="N425" s="50" t="str">
        <f>B431</f>
        <v>S</v>
      </c>
      <c r="O425" s="50" t="str">
        <f>C431</f>
        <v>G</v>
      </c>
      <c r="P425" s="50"/>
      <c r="Q425" s="50" t="str">
        <f>B425&amp;B426&amp;B427&amp;B428&amp;B429&amp;B430</f>
        <v>SBSBSS</v>
      </c>
      <c r="R425" s="119" t="str">
        <f>C425&amp;C426&amp;C427&amp;C428&amp;C429&amp;C430</f>
        <v>RGRGRG</v>
      </c>
      <c r="S425" s="119" t="str">
        <f>B431</f>
        <v>S</v>
      </c>
      <c r="T425" s="119" t="str">
        <f>C431</f>
        <v>G</v>
      </c>
      <c r="U425" s="119"/>
      <c r="V425" s="119" t="str">
        <f>B425&amp;B426&amp;B427&amp;B428&amp;B429</f>
        <v>SBSBS</v>
      </c>
      <c r="W425" s="119" t="str">
        <f>C425&amp;C426&amp;C427&amp;C428&amp;C429</f>
        <v>RGRGR</v>
      </c>
      <c r="X425" s="119" t="str">
        <f>B430</f>
        <v>S</v>
      </c>
      <c r="Y425" s="119" t="str">
        <f>C430</f>
        <v>G</v>
      </c>
      <c r="Z425" s="50"/>
      <c r="AC425" s="50" t="str">
        <f>IF(F425=$AB$1,H425&amp;I425,"")</f>
        <v/>
      </c>
      <c r="AD425" s="123" t="str">
        <f>IF(F425=$AB$1,J425,"")</f>
        <v/>
      </c>
      <c r="AF425" s="124" t="str">
        <f>IF(G425=$AE$1,J425,"")</f>
        <v/>
      </c>
      <c r="AG425" s="124"/>
    </row>
    <row r="426" spans="8:8" ht="35.1">
      <c r="A426" s="118">
        <v>5.0</v>
      </c>
      <c r="B426" s="50" t="str">
        <f>IF(A426&gt;=0,IF(A426&lt;=4,"S",IF(A426&lt;=9,"B"," "))," ")</f>
        <v>B</v>
      </c>
      <c r="C426" s="50" t="str">
        <f>IF(MOD(A426,2)=0,"R","G")</f>
        <v>G</v>
      </c>
      <c r="D426" s="50">
        <v>6.0</v>
      </c>
      <c r="F426" s="50" t="str">
        <f>B426&amp;B427&amp;B428&amp;B429&amp;B430&amp;A431</f>
        <v>BSBSS1</v>
      </c>
      <c r="G426" s="50" t="str">
        <f>C426&amp;C427&amp;C428&amp;C429&amp;C430&amp;A431</f>
        <v>GRGRG1</v>
      </c>
      <c r="H426" s="50" t="str">
        <f>B432</f>
        <v>B</v>
      </c>
      <c r="I426" s="50" t="str">
        <f>C432</f>
        <v>R</v>
      </c>
      <c r="J426" s="50">
        <f>A432</f>
        <v>8.0</v>
      </c>
      <c r="L426" s="50" t="str">
        <f>B426&amp;B427&amp;B428&amp;B429&amp;B430&amp;A431</f>
        <v>BSBSS1</v>
      </c>
      <c r="M426" s="50" t="str">
        <f>C426&amp;C427&amp;C428&amp;C429&amp;C430&amp;A431</f>
        <v>GRGRG1</v>
      </c>
      <c r="N426" s="50" t="str">
        <f>B432</f>
        <v>B</v>
      </c>
      <c r="O426" s="50" t="str">
        <f>C432</f>
        <v>R</v>
      </c>
      <c r="P426" s="50"/>
      <c r="Q426" s="50" t="str">
        <f>B426&amp;B427&amp;B428&amp;B429&amp;B430&amp;B431</f>
        <v>BSBSSS</v>
      </c>
      <c r="R426" s="119" t="str">
        <f>C426&amp;C427&amp;C428&amp;C429&amp;C430&amp;C431</f>
        <v>GRGRGG</v>
      </c>
      <c r="S426" s="119" t="str">
        <f>B432</f>
        <v>B</v>
      </c>
      <c r="T426" s="119" t="str">
        <f>C432</f>
        <v>R</v>
      </c>
      <c r="U426" s="119"/>
      <c r="V426" s="119" t="str">
        <f>B426&amp;B427&amp;B428&amp;B429&amp;B430</f>
        <v>BSBSS</v>
      </c>
      <c r="W426" s="119" t="str">
        <f>C426&amp;C427&amp;C428&amp;C429&amp;C430</f>
        <v>GRGRG</v>
      </c>
      <c r="X426" s="119" t="str">
        <f>B431</f>
        <v>S</v>
      </c>
      <c r="Y426" s="119" t="str">
        <f>C431</f>
        <v>G</v>
      </c>
      <c r="Z426" s="50"/>
      <c r="AC426" s="50" t="str">
        <f>IF(F426=$AB$1,H426&amp;I426,"")</f>
        <v/>
      </c>
      <c r="AD426" s="123" t="str">
        <f>IF(F426=$AB$1,J426,"")</f>
        <v/>
      </c>
      <c r="AF426" s="124" t="str">
        <f>IF(G426=$AE$1,J426,"")</f>
        <v/>
      </c>
      <c r="AG426" s="124"/>
    </row>
    <row r="427" spans="8:8" ht="35.1">
      <c r="A427" s="118">
        <v>0.0</v>
      </c>
      <c r="B427" s="50" t="str">
        <f>IF(A427&gt;=0,IF(A427&lt;=4,"S",IF(A427&lt;=9,"B"," "))," ")</f>
        <v>S</v>
      </c>
      <c r="C427" s="50" t="str">
        <f>IF(MOD(A427,2)=0,"R","G")</f>
        <v>R</v>
      </c>
      <c r="D427" s="50">
        <v>7.0</v>
      </c>
      <c r="F427" s="50" t="str">
        <f>B427&amp;B428&amp;B429&amp;B430&amp;B431&amp;A432</f>
        <v>SBSSS8</v>
      </c>
      <c r="G427" s="50" t="str">
        <f>C427&amp;C428&amp;C429&amp;C430&amp;C431&amp;A432</f>
        <v>RGRGG8</v>
      </c>
      <c r="H427" s="50" t="str">
        <f>B433</f>
        <v>S</v>
      </c>
      <c r="I427" s="50" t="str">
        <f>C433</f>
        <v>G</v>
      </c>
      <c r="J427" s="50">
        <f>A433</f>
        <v>1.0</v>
      </c>
      <c r="L427" s="50" t="str">
        <f>B427&amp;B428&amp;B429&amp;B430&amp;B431&amp;A432</f>
        <v>SBSSS8</v>
      </c>
      <c r="M427" s="50" t="str">
        <f>C427&amp;C428&amp;C429&amp;C430&amp;C431&amp;A432</f>
        <v>RGRGG8</v>
      </c>
      <c r="N427" s="50" t="str">
        <f>B433</f>
        <v>S</v>
      </c>
      <c r="O427" s="50" t="str">
        <f>C433</f>
        <v>G</v>
      </c>
      <c r="P427" s="50"/>
      <c r="Q427" s="50" t="str">
        <f>B427&amp;B428&amp;B429&amp;B430&amp;B431&amp;B432</f>
        <v>SBSSSB</v>
      </c>
      <c r="R427" s="119" t="str">
        <f>C427&amp;C428&amp;C429&amp;C430&amp;C431&amp;C432</f>
        <v>RGRGGR</v>
      </c>
      <c r="S427" s="119" t="str">
        <f>B433</f>
        <v>S</v>
      </c>
      <c r="T427" s="119" t="str">
        <f>C433</f>
        <v>G</v>
      </c>
      <c r="U427" s="119"/>
      <c r="V427" s="119" t="str">
        <f>B427&amp;B428&amp;B429&amp;B430&amp;B431</f>
        <v>SBSSS</v>
      </c>
      <c r="W427" s="119" t="str">
        <f>C427&amp;C428&amp;C429&amp;C430&amp;C431</f>
        <v>RGRGG</v>
      </c>
      <c r="X427" s="119" t="str">
        <f>B432</f>
        <v>B</v>
      </c>
      <c r="Y427" s="119" t="str">
        <f>C432</f>
        <v>R</v>
      </c>
      <c r="Z427" s="50"/>
      <c r="AC427" s="50" t="str">
        <f>IF(F427=$AB$1,H427&amp;I427,"")</f>
        <v/>
      </c>
      <c r="AD427" s="123" t="str">
        <f>IF(F427=$AB$1,J427,"")</f>
        <v/>
      </c>
      <c r="AF427" s="124" t="str">
        <f>IF(G427=$AE$1,J427,"")</f>
        <v/>
      </c>
      <c r="AG427" s="124"/>
    </row>
    <row r="428" spans="8:8" ht="35.1">
      <c r="A428" s="118">
        <v>9.0</v>
      </c>
      <c r="B428" s="50" t="str">
        <f>IF(A428&gt;=0,IF(A428&lt;=4,"S",IF(A428&lt;=9,"B"," "))," ")</f>
        <v>B</v>
      </c>
      <c r="C428" s="50" t="str">
        <f>IF(MOD(A428,2)=0,"R","G")</f>
        <v>G</v>
      </c>
      <c r="D428" s="50">
        <v>8.0</v>
      </c>
      <c r="F428" s="50" t="str">
        <f>B428&amp;B429&amp;B430&amp;B431&amp;B432&amp;A433</f>
        <v>BSSSB1</v>
      </c>
      <c r="G428" s="50" t="str">
        <f>C428&amp;C429&amp;C430&amp;C431&amp;C432&amp;A433</f>
        <v>GRGGR1</v>
      </c>
      <c r="H428" s="50" t="str">
        <f>B434</f>
        <v>S</v>
      </c>
      <c r="I428" s="50" t="str">
        <f>C434</f>
        <v>G</v>
      </c>
      <c r="J428" s="50">
        <f>A434</f>
        <v>1.0</v>
      </c>
      <c r="L428" s="50" t="str">
        <f>B428&amp;B429&amp;B430&amp;B431&amp;B432&amp;A433</f>
        <v>BSSSB1</v>
      </c>
      <c r="M428" s="50" t="str">
        <f>C428&amp;C429&amp;C430&amp;C431&amp;C432&amp;A433</f>
        <v>GRGGR1</v>
      </c>
      <c r="N428" s="50" t="str">
        <f>B434</f>
        <v>S</v>
      </c>
      <c r="O428" s="50" t="str">
        <f>C434</f>
        <v>G</v>
      </c>
      <c r="P428" s="50"/>
      <c r="Q428" s="50" t="str">
        <f>B428&amp;B429&amp;B430&amp;B431&amp;B432&amp;B433</f>
        <v>BSSSBS</v>
      </c>
      <c r="R428" s="119" t="str">
        <f>C428&amp;C429&amp;C430&amp;C431&amp;C432&amp;C433</f>
        <v>GRGGRG</v>
      </c>
      <c r="S428" s="119" t="str">
        <f>B434</f>
        <v>S</v>
      </c>
      <c r="T428" s="119" t="str">
        <f>C434</f>
        <v>G</v>
      </c>
      <c r="U428" s="119"/>
      <c r="V428" s="119" t="str">
        <f>B428&amp;B429&amp;B430&amp;B431&amp;B432</f>
        <v>BSSSB</v>
      </c>
      <c r="W428" s="119" t="str">
        <f>C428&amp;C429&amp;C430&amp;C431&amp;C432</f>
        <v>GRGGR</v>
      </c>
      <c r="X428" s="119" t="str">
        <f>B433</f>
        <v>S</v>
      </c>
      <c r="Y428" s="119" t="str">
        <f>C433</f>
        <v>G</v>
      </c>
      <c r="Z428" s="50"/>
      <c r="AC428" s="50" t="str">
        <f>IF(F428=$AB$1,H428&amp;I428,"")</f>
        <v/>
      </c>
      <c r="AD428" s="123" t="str">
        <f>IF(F428=$AB$1,J428,"")</f>
        <v/>
      </c>
      <c r="AF428" s="124" t="str">
        <f>IF(G428=$AE$1,J428,"")</f>
        <v/>
      </c>
      <c r="AG428" s="124"/>
    </row>
    <row r="429" spans="8:8" ht="35.1">
      <c r="A429" s="118">
        <v>2.0</v>
      </c>
      <c r="B429" s="50" t="str">
        <f>IF(A429&gt;=0,IF(A429&lt;=4,"S",IF(A429&lt;=9,"B"," "))," ")</f>
        <v>S</v>
      </c>
      <c r="C429" s="50" t="str">
        <f>IF(MOD(A429,2)=0,"R","G")</f>
        <v>R</v>
      </c>
      <c r="D429" s="50">
        <v>9.0</v>
      </c>
      <c r="F429" s="50" t="str">
        <f>B429&amp;B430&amp;B431&amp;B432&amp;B433&amp;A434</f>
        <v>SSSBS1</v>
      </c>
      <c r="G429" s="50" t="str">
        <f>C429&amp;C430&amp;C431&amp;C432&amp;C433&amp;A434</f>
        <v>RGGRG1</v>
      </c>
      <c r="H429" s="50" t="str">
        <f>B435</f>
        <v>S</v>
      </c>
      <c r="I429" s="50" t="str">
        <f>C435</f>
        <v>R</v>
      </c>
      <c r="J429" s="50">
        <f>A435</f>
        <v>2.0</v>
      </c>
      <c r="L429" s="50" t="str">
        <f>B429&amp;B430&amp;B431&amp;B432&amp;B433&amp;A434</f>
        <v>SSSBS1</v>
      </c>
      <c r="M429" s="50" t="str">
        <f>C429&amp;C430&amp;C431&amp;C432&amp;C433&amp;A434</f>
        <v>RGGRG1</v>
      </c>
      <c r="N429" s="50" t="str">
        <f>B435</f>
        <v>S</v>
      </c>
      <c r="O429" s="50" t="str">
        <f>C435</f>
        <v>R</v>
      </c>
      <c r="P429" s="50"/>
      <c r="Q429" s="50" t="str">
        <f>B429&amp;B430&amp;B431&amp;B432&amp;B433&amp;B434</f>
        <v>SSSBSS</v>
      </c>
      <c r="R429" s="119" t="str">
        <f>C429&amp;C430&amp;C431&amp;C432&amp;C433&amp;C434</f>
        <v>RGGRGG</v>
      </c>
      <c r="S429" s="119" t="str">
        <f>B435</f>
        <v>S</v>
      </c>
      <c r="T429" s="119" t="str">
        <f>C435</f>
        <v>R</v>
      </c>
      <c r="U429" s="119"/>
      <c r="V429" s="119" t="str">
        <f>B429&amp;B430&amp;B431&amp;B432&amp;B433</f>
        <v>SSSBS</v>
      </c>
      <c r="W429" s="119" t="str">
        <f>C429&amp;C430&amp;C431&amp;C432&amp;C433</f>
        <v>RGGRG</v>
      </c>
      <c r="X429" s="119" t="str">
        <f>B434</f>
        <v>S</v>
      </c>
      <c r="Y429" s="119" t="str">
        <f>C434</f>
        <v>G</v>
      </c>
      <c r="Z429" s="50"/>
      <c r="AC429" s="50" t="str">
        <f>IF(F429=$AB$1,H429&amp;I429,"")</f>
        <v/>
      </c>
      <c r="AD429" s="123" t="str">
        <f>IF(F429=$AB$1,J429,"")</f>
        <v/>
      </c>
      <c r="AF429" s="124" t="str">
        <f>IF(G429=$AE$1,J429,"")</f>
        <v/>
      </c>
      <c r="AG429" s="124"/>
    </row>
    <row r="430" spans="8:8" ht="35.1">
      <c r="A430" s="118">
        <v>1.0</v>
      </c>
      <c r="B430" s="50" t="str">
        <f>IF(A430&gt;=0,IF(A430&lt;=4,"S",IF(A430&lt;=9,"B"," "))," ")</f>
        <v>S</v>
      </c>
      <c r="C430" s="50" t="str">
        <f>IF(MOD(A430,2)=0,"R","G")</f>
        <v>G</v>
      </c>
      <c r="D430" s="50">
        <v>0.0</v>
      </c>
      <c r="F430" s="50" t="str">
        <f>B430&amp;B431&amp;B432&amp;B433&amp;B434&amp;A435</f>
        <v>SSBSS2</v>
      </c>
      <c r="G430" s="50" t="str">
        <f>C430&amp;C431&amp;C432&amp;C433&amp;C434&amp;A435</f>
        <v>GGRGG2</v>
      </c>
      <c r="H430" s="50" t="str">
        <f>B436</f>
        <v>B</v>
      </c>
      <c r="I430" s="50" t="str">
        <f>C436</f>
        <v>R</v>
      </c>
      <c r="J430" s="50">
        <f>A436</f>
        <v>8.0</v>
      </c>
      <c r="L430" s="50" t="str">
        <f>B430&amp;B431&amp;B432&amp;B433&amp;B434&amp;A435</f>
        <v>SSBSS2</v>
      </c>
      <c r="M430" s="50" t="str">
        <f>C430&amp;C431&amp;C432&amp;C433&amp;C434&amp;A435</f>
        <v>GGRGG2</v>
      </c>
      <c r="N430" s="50" t="str">
        <f>B436</f>
        <v>B</v>
      </c>
      <c r="O430" s="50" t="str">
        <f>C436</f>
        <v>R</v>
      </c>
      <c r="P430" s="50"/>
      <c r="Q430" s="50" t="str">
        <f>B430&amp;B431&amp;B432&amp;B433&amp;B434&amp;B435</f>
        <v>SSBSSS</v>
      </c>
      <c r="R430" s="119" t="str">
        <f>C430&amp;C431&amp;C432&amp;C433&amp;C434&amp;C435</f>
        <v>GGRGGR</v>
      </c>
      <c r="S430" s="119" t="str">
        <f>B436</f>
        <v>B</v>
      </c>
      <c r="T430" s="119" t="str">
        <f>C436</f>
        <v>R</v>
      </c>
      <c r="U430" s="119"/>
      <c r="V430" s="119" t="str">
        <f>B430&amp;B431&amp;B432&amp;B433&amp;B434</f>
        <v>SSBSS</v>
      </c>
      <c r="W430" s="119" t="str">
        <f>C430&amp;C431&amp;C432&amp;C433&amp;C434</f>
        <v>GGRGG</v>
      </c>
      <c r="X430" s="119" t="str">
        <f>B435</f>
        <v>S</v>
      </c>
      <c r="Y430" s="119" t="str">
        <f>C435</f>
        <v>R</v>
      </c>
      <c r="Z430" s="50"/>
      <c r="AC430" s="50" t="str">
        <f>IF(F430=$AB$1,H430&amp;I430,"")</f>
        <v/>
      </c>
      <c r="AD430" s="123" t="str">
        <f>IF(F430=$AB$1,J430,"")</f>
        <v/>
      </c>
      <c r="AF430" s="124" t="str">
        <f>IF(G430=$AE$1,J430,"")</f>
        <v/>
      </c>
      <c r="AG430" s="124"/>
    </row>
    <row r="431" spans="8:8" ht="35.1">
      <c r="A431" s="118">
        <v>1.0</v>
      </c>
      <c r="B431" s="50" t="str">
        <f>IF(A431&gt;=0,IF(A431&lt;=4,"S",IF(A431&lt;=9,"B"," "))," ")</f>
        <v>S</v>
      </c>
      <c r="C431" s="50" t="str">
        <f>IF(MOD(A431,2)=0,"R","G")</f>
        <v>G</v>
      </c>
      <c r="D431" s="50">
        <v>1.0</v>
      </c>
      <c r="F431" s="50" t="str">
        <f>B431&amp;B432&amp;B433&amp;B434&amp;B435&amp;A436</f>
        <v>SBSSS8</v>
      </c>
      <c r="G431" s="50" t="str">
        <f>C431&amp;C432&amp;C433&amp;C434&amp;C435&amp;A436</f>
        <v>GRGGR8</v>
      </c>
      <c r="H431" s="50" t="str">
        <f>B437</f>
        <v>S</v>
      </c>
      <c r="I431" s="50" t="str">
        <f>C437</f>
        <v>R</v>
      </c>
      <c r="J431" s="50">
        <f>A437</f>
        <v>4.0</v>
      </c>
      <c r="L431" s="50" t="str">
        <f>B431&amp;B432&amp;B433&amp;B434&amp;B435&amp;A436</f>
        <v>SBSSS8</v>
      </c>
      <c r="M431" s="50" t="str">
        <f>C431&amp;C432&amp;C433&amp;C434&amp;C435&amp;A436</f>
        <v>GRGGR8</v>
      </c>
      <c r="N431" s="50" t="str">
        <f>B437</f>
        <v>S</v>
      </c>
      <c r="O431" s="50" t="str">
        <f>C437</f>
        <v>R</v>
      </c>
      <c r="P431" s="50"/>
      <c r="Q431" s="50" t="str">
        <f>B431&amp;B432&amp;B433&amp;B434&amp;B435&amp;B436</f>
        <v>SBSSSB</v>
      </c>
      <c r="R431" s="119" t="str">
        <f>C431&amp;C432&amp;C433&amp;C434&amp;C435&amp;C436</f>
        <v>GRGGRR</v>
      </c>
      <c r="S431" s="119" t="str">
        <f>B437</f>
        <v>S</v>
      </c>
      <c r="T431" s="119" t="str">
        <f>C437</f>
        <v>R</v>
      </c>
      <c r="U431" s="119"/>
      <c r="V431" s="119" t="str">
        <f>B431&amp;B432&amp;B433&amp;B434&amp;B435</f>
        <v>SBSSS</v>
      </c>
      <c r="W431" s="119" t="str">
        <f>C431&amp;C432&amp;C433&amp;C434&amp;C435</f>
        <v>GRGGR</v>
      </c>
      <c r="X431" s="119" t="str">
        <f>B436</f>
        <v>B</v>
      </c>
      <c r="Y431" s="119" t="str">
        <f>C436</f>
        <v>R</v>
      </c>
      <c r="Z431" s="50"/>
      <c r="AC431" s="50" t="str">
        <f>IF(F431=$AB$1,H431&amp;I431,"")</f>
        <v/>
      </c>
      <c r="AD431" s="123" t="str">
        <f>IF(F431=$AB$1,J431,"")</f>
        <v/>
      </c>
      <c r="AF431" s="124" t="str">
        <f>IF(G431=$AE$1,J431,"")</f>
        <v/>
      </c>
      <c r="AG431" s="124"/>
    </row>
    <row r="432" spans="8:8" ht="35.1">
      <c r="A432" s="118">
        <v>8.0</v>
      </c>
      <c r="B432" s="50" t="str">
        <f>IF(A432&gt;=0,IF(A432&lt;=4,"S",IF(A432&lt;=9,"B"," "))," ")</f>
        <v>B</v>
      </c>
      <c r="C432" s="50" t="str">
        <f>IF(MOD(A432,2)=0,"R","G")</f>
        <v>R</v>
      </c>
      <c r="D432" s="50">
        <v>2.0</v>
      </c>
      <c r="F432" s="50" t="str">
        <f>B432&amp;B433&amp;B434&amp;B435&amp;B436&amp;A437</f>
        <v>BSSSB4</v>
      </c>
      <c r="G432" s="50" t="str">
        <f>C432&amp;C433&amp;C434&amp;C435&amp;C436&amp;A437</f>
        <v>RGGRR4</v>
      </c>
      <c r="H432" s="50" t="str">
        <f>B438</f>
        <v>S</v>
      </c>
      <c r="I432" s="50" t="str">
        <f>C438</f>
        <v>G</v>
      </c>
      <c r="J432" s="50">
        <f>A438</f>
        <v>1.0</v>
      </c>
      <c r="L432" s="50" t="str">
        <f>B432&amp;B433&amp;B434&amp;B435&amp;B436&amp;A437</f>
        <v>BSSSB4</v>
      </c>
      <c r="M432" s="50" t="str">
        <f>C432&amp;C433&amp;C434&amp;C435&amp;C436&amp;A437</f>
        <v>RGGRR4</v>
      </c>
      <c r="N432" s="50" t="str">
        <f>B438</f>
        <v>S</v>
      </c>
      <c r="O432" s="50" t="str">
        <f>C438</f>
        <v>G</v>
      </c>
      <c r="P432" s="50"/>
      <c r="Q432" s="50" t="str">
        <f>B432&amp;B433&amp;B434&amp;B435&amp;B436&amp;B437</f>
        <v>BSSSBS</v>
      </c>
      <c r="R432" s="119" t="str">
        <f>C432&amp;C433&amp;C434&amp;C435&amp;C436&amp;C437</f>
        <v>RGGRRR</v>
      </c>
      <c r="S432" s="119" t="str">
        <f>B438</f>
        <v>S</v>
      </c>
      <c r="T432" s="119" t="str">
        <f>C438</f>
        <v>G</v>
      </c>
      <c r="U432" s="119"/>
      <c r="V432" s="119" t="str">
        <f>B432&amp;B433&amp;B434&amp;B435&amp;B436</f>
        <v>BSSSB</v>
      </c>
      <c r="W432" s="119" t="str">
        <f>C432&amp;C433&amp;C434&amp;C435&amp;C436</f>
        <v>RGGRR</v>
      </c>
      <c r="X432" s="119" t="str">
        <f>B437</f>
        <v>S</v>
      </c>
      <c r="Y432" s="119" t="str">
        <f>C437</f>
        <v>R</v>
      </c>
      <c r="Z432" s="50"/>
      <c r="AC432" s="50" t="str">
        <f>IF(F432=$AB$1,H432&amp;I432,"")</f>
        <v/>
      </c>
      <c r="AD432" s="123" t="str">
        <f>IF(F432=$AB$1,J432,"")</f>
        <v/>
      </c>
      <c r="AF432" s="124" t="str">
        <f>IF(G432=$AE$1,J432,"")</f>
        <v/>
      </c>
      <c r="AG432" s="124"/>
    </row>
    <row r="433" spans="8:8" ht="35.1">
      <c r="A433" s="118">
        <v>1.0</v>
      </c>
      <c r="B433" s="50" t="str">
        <f>IF(A433&gt;=0,IF(A433&lt;=4,"S",IF(A433&lt;=9,"B"," "))," ")</f>
        <v>S</v>
      </c>
      <c r="C433" s="50" t="str">
        <f>IF(MOD(A433,2)=0,"R","G")</f>
        <v>G</v>
      </c>
      <c r="D433" s="50">
        <v>3.0</v>
      </c>
      <c r="F433" s="50" t="str">
        <f>B433&amp;B434&amp;B435&amp;B436&amp;B437&amp;A438</f>
        <v>SSSBS1</v>
      </c>
      <c r="G433" s="50" t="str">
        <f>C433&amp;C434&amp;C435&amp;C436&amp;C437&amp;A438</f>
        <v>GGRRR1</v>
      </c>
      <c r="H433" s="50" t="str">
        <f>B439</f>
        <v>B</v>
      </c>
      <c r="I433" s="50" t="str">
        <f>C439</f>
        <v>G</v>
      </c>
      <c r="J433" s="50">
        <f>A439</f>
        <v>5.0</v>
      </c>
      <c r="L433" s="50" t="str">
        <f>B433&amp;B434&amp;B435&amp;B436&amp;B437&amp;A438</f>
        <v>SSSBS1</v>
      </c>
      <c r="M433" s="50" t="str">
        <f>C433&amp;C434&amp;C435&amp;C436&amp;C437&amp;A438</f>
        <v>GGRRR1</v>
      </c>
      <c r="N433" s="50" t="str">
        <f>B439</f>
        <v>B</v>
      </c>
      <c r="O433" s="50" t="str">
        <f>C439</f>
        <v>G</v>
      </c>
      <c r="P433" s="50"/>
      <c r="Q433" s="50" t="str">
        <f>B433&amp;B434&amp;B435&amp;B436&amp;B437&amp;B438</f>
        <v>SSSBSS</v>
      </c>
      <c r="R433" s="119" t="str">
        <f>C433&amp;C434&amp;C435&amp;C436&amp;C437&amp;C438</f>
        <v>GGRRRG</v>
      </c>
      <c r="S433" s="119" t="str">
        <f>B439</f>
        <v>B</v>
      </c>
      <c r="T433" s="119" t="str">
        <f>C439</f>
        <v>G</v>
      </c>
      <c r="U433" s="119"/>
      <c r="V433" s="119" t="str">
        <f>B433&amp;B434&amp;B435&amp;B436&amp;B437</f>
        <v>SSSBS</v>
      </c>
      <c r="W433" s="119" t="str">
        <f>C433&amp;C434&amp;C435&amp;C436&amp;C437</f>
        <v>GGRRR</v>
      </c>
      <c r="X433" s="119" t="str">
        <f>B438</f>
        <v>S</v>
      </c>
      <c r="Y433" s="119" t="str">
        <f>C438</f>
        <v>G</v>
      </c>
      <c r="Z433" s="50"/>
      <c r="AC433" s="50" t="str">
        <f>IF(F433=$AB$1,H433&amp;I433,"")</f>
        <v/>
      </c>
      <c r="AD433" s="123" t="str">
        <f>IF(F433=$AB$1,J433,"")</f>
        <v/>
      </c>
      <c r="AF433" s="124" t="str">
        <f>IF(G433=$AE$1,J433,"")</f>
        <v/>
      </c>
      <c r="AG433" s="124"/>
    </row>
    <row r="434" spans="8:8" ht="35.1">
      <c r="A434" s="118">
        <v>1.0</v>
      </c>
      <c r="B434" s="50" t="str">
        <f>IF(A434&gt;=0,IF(A434&lt;=4,"S",IF(A434&lt;=9,"B"," "))," ")</f>
        <v>S</v>
      </c>
      <c r="C434" s="50" t="str">
        <f>IF(MOD(A434,2)=0,"R","G")</f>
        <v>G</v>
      </c>
      <c r="D434" s="50">
        <v>4.0</v>
      </c>
      <c r="F434" s="50" t="str">
        <f>B434&amp;B435&amp;B436&amp;B437&amp;B438&amp;A439</f>
        <v>SSBSS5</v>
      </c>
      <c r="G434" s="50" t="str">
        <f>C434&amp;C435&amp;C436&amp;C437&amp;C438&amp;A439</f>
        <v>GRRRG5</v>
      </c>
      <c r="H434" s="50" t="str">
        <f>B440</f>
        <v>S</v>
      </c>
      <c r="I434" s="50" t="str">
        <f>C440</f>
        <v>R</v>
      </c>
      <c r="J434" s="50">
        <f>A440</f>
        <v>4.0</v>
      </c>
      <c r="L434" s="50" t="str">
        <f>B434&amp;B435&amp;B436&amp;B437&amp;B438&amp;A439</f>
        <v>SSBSS5</v>
      </c>
      <c r="M434" s="50" t="str">
        <f>C434&amp;C435&amp;C436&amp;C437&amp;C438&amp;A439</f>
        <v>GRRRG5</v>
      </c>
      <c r="N434" s="50" t="str">
        <f>B440</f>
        <v>S</v>
      </c>
      <c r="O434" s="50" t="str">
        <f>C440</f>
        <v>R</v>
      </c>
      <c r="P434" s="50"/>
      <c r="Q434" s="50" t="str">
        <f>B434&amp;B435&amp;B436&amp;B437&amp;B438&amp;B439</f>
        <v>SSBSSB</v>
      </c>
      <c r="R434" s="119" t="str">
        <f>C434&amp;C435&amp;C436&amp;C437&amp;C438&amp;C439</f>
        <v>GRRRGG</v>
      </c>
      <c r="S434" s="119" t="str">
        <f>B440</f>
        <v>S</v>
      </c>
      <c r="T434" s="119" t="str">
        <f>C440</f>
        <v>R</v>
      </c>
      <c r="U434" s="119"/>
      <c r="V434" s="119" t="str">
        <f>B434&amp;B435&amp;B436&amp;B437&amp;B438</f>
        <v>SSBSS</v>
      </c>
      <c r="W434" s="119" t="str">
        <f>C434&amp;C435&amp;C436&amp;C437&amp;C438</f>
        <v>GRRRG</v>
      </c>
      <c r="X434" s="119" t="str">
        <f>B439</f>
        <v>B</v>
      </c>
      <c r="Y434" s="119" t="str">
        <f>C439</f>
        <v>G</v>
      </c>
      <c r="Z434" s="50"/>
      <c r="AC434" s="50" t="str">
        <f>IF(F434=$AB$1,H434&amp;I434,"")</f>
        <v/>
      </c>
      <c r="AD434" s="123" t="str">
        <f>IF(F434=$AB$1,J434,"")</f>
        <v/>
      </c>
      <c r="AF434" s="124" t="str">
        <f>IF(G434=$AE$1,J434,"")</f>
        <v/>
      </c>
      <c r="AG434" s="124"/>
    </row>
    <row r="435" spans="8:8" ht="35.1">
      <c r="A435" s="118">
        <v>2.0</v>
      </c>
      <c r="B435" s="50" t="str">
        <f>IF(A435&gt;=0,IF(A435&lt;=4,"S",IF(A435&lt;=9,"B"," "))," ")</f>
        <v>S</v>
      </c>
      <c r="C435" s="50" t="str">
        <f>IF(MOD(A435,2)=0,"R","G")</f>
        <v>R</v>
      </c>
      <c r="D435" s="50">
        <v>5.0</v>
      </c>
      <c r="F435" s="50" t="str">
        <f>B435&amp;B436&amp;B437&amp;B438&amp;B439&amp;A440</f>
        <v>SBSSB4</v>
      </c>
      <c r="G435" s="50" t="str">
        <f>C435&amp;C436&amp;C437&amp;C438&amp;C439&amp;A440</f>
        <v>RRRGG4</v>
      </c>
      <c r="H435" s="50" t="str">
        <f>B441</f>
        <v>S</v>
      </c>
      <c r="I435" s="50" t="str">
        <f>C441</f>
        <v>R</v>
      </c>
      <c r="J435" s="50">
        <f>A441</f>
        <v>2.0</v>
      </c>
      <c r="L435" s="50" t="str">
        <f>B435&amp;B436&amp;B437&amp;B438&amp;B439&amp;A440</f>
        <v>SBSSB4</v>
      </c>
      <c r="M435" s="50" t="str">
        <f>C435&amp;C436&amp;C437&amp;C438&amp;C439&amp;A440</f>
        <v>RRRGG4</v>
      </c>
      <c r="N435" s="50" t="str">
        <f>B441</f>
        <v>S</v>
      </c>
      <c r="O435" s="50" t="str">
        <f>C441</f>
        <v>R</v>
      </c>
      <c r="P435" s="50"/>
      <c r="Q435" s="50" t="str">
        <f>B435&amp;B436&amp;B437&amp;B438&amp;B439&amp;B440</f>
        <v>SBSSBS</v>
      </c>
      <c r="R435" s="119" t="str">
        <f>C435&amp;C436&amp;C437&amp;C438&amp;C439&amp;C440</f>
        <v>RRRGGR</v>
      </c>
      <c r="S435" s="119" t="str">
        <f>B441</f>
        <v>S</v>
      </c>
      <c r="T435" s="119" t="str">
        <f>C441</f>
        <v>R</v>
      </c>
      <c r="U435" s="119"/>
      <c r="V435" s="119" t="str">
        <f>B435&amp;B436&amp;B437&amp;B438&amp;B439</f>
        <v>SBSSB</v>
      </c>
      <c r="W435" s="119" t="str">
        <f>C435&amp;C436&amp;C437&amp;C438&amp;C439</f>
        <v>RRRGG</v>
      </c>
      <c r="X435" s="119" t="str">
        <f>B440</f>
        <v>S</v>
      </c>
      <c r="Y435" s="119" t="str">
        <f>C440</f>
        <v>R</v>
      </c>
      <c r="Z435" s="50"/>
      <c r="AC435" s="50" t="str">
        <f>IF(F435=$AB$1,H435&amp;I435,"")</f>
        <v/>
      </c>
      <c r="AD435" s="123" t="str">
        <f>IF(F435=$AB$1,J435,"")</f>
        <v/>
      </c>
      <c r="AF435" s="124" t="str">
        <f>IF(G435=$AE$1,J435,"")</f>
        <v/>
      </c>
      <c r="AG435" s="124"/>
    </row>
    <row r="436" spans="8:8" ht="35.1">
      <c r="A436" s="118">
        <v>8.0</v>
      </c>
      <c r="B436" s="50" t="str">
        <f>IF(A436&gt;=0,IF(A436&lt;=4,"S",IF(A436&lt;=9,"B"," "))," ")</f>
        <v>B</v>
      </c>
      <c r="C436" s="50" t="str">
        <f>IF(MOD(A436,2)=0,"R","G")</f>
        <v>R</v>
      </c>
      <c r="D436" s="50">
        <v>6.0</v>
      </c>
      <c r="F436" s="50" t="str">
        <f>B436&amp;B437&amp;B438&amp;B439&amp;B440&amp;A441</f>
        <v>BSSBS2</v>
      </c>
      <c r="G436" s="50" t="str">
        <f>C436&amp;C437&amp;C438&amp;C439&amp;C440&amp;A441</f>
        <v>RRGGR2</v>
      </c>
      <c r="H436" s="50" t="str">
        <f>B442</f>
        <v>S</v>
      </c>
      <c r="I436" s="50" t="str">
        <f>C442</f>
        <v>R</v>
      </c>
      <c r="J436" s="50">
        <f>A442</f>
        <v>2.0</v>
      </c>
      <c r="L436" s="50" t="str">
        <f>B436&amp;B437&amp;B438&amp;B439&amp;B440&amp;A441</f>
        <v>BSSBS2</v>
      </c>
      <c r="M436" s="50" t="str">
        <f>C436&amp;C437&amp;C438&amp;C439&amp;C440&amp;A441</f>
        <v>RRGGR2</v>
      </c>
      <c r="N436" s="50" t="str">
        <f>B442</f>
        <v>S</v>
      </c>
      <c r="O436" s="50" t="str">
        <f>C442</f>
        <v>R</v>
      </c>
      <c r="P436" s="50"/>
      <c r="Q436" s="50" t="str">
        <f>B436&amp;B437&amp;B438&amp;B439&amp;B440&amp;B441</f>
        <v>BSSBSS</v>
      </c>
      <c r="R436" s="119" t="str">
        <f>C436&amp;C437&amp;C438&amp;C439&amp;C440&amp;C441</f>
        <v>RRGGRR</v>
      </c>
      <c r="S436" s="119" t="str">
        <f>B442</f>
        <v>S</v>
      </c>
      <c r="T436" s="119" t="str">
        <f>C442</f>
        <v>R</v>
      </c>
      <c r="U436" s="119"/>
      <c r="V436" s="119" t="str">
        <f>B436&amp;B437&amp;B438&amp;B439&amp;B440</f>
        <v>BSSBS</v>
      </c>
      <c r="W436" s="119" t="str">
        <f>C436&amp;C437&amp;C438&amp;C439&amp;C440</f>
        <v>RRGGR</v>
      </c>
      <c r="X436" s="119" t="str">
        <f>B441</f>
        <v>S</v>
      </c>
      <c r="Y436" s="119" t="str">
        <f>C441</f>
        <v>R</v>
      </c>
      <c r="Z436" s="50"/>
      <c r="AC436" s="50" t="str">
        <f>IF(F436=$AB$1,H436&amp;I436,"")</f>
        <v/>
      </c>
      <c r="AD436" s="123" t="str">
        <f>IF(F436=$AB$1,J436,"")</f>
        <v/>
      </c>
      <c r="AF436" s="124" t="str">
        <f>IF(G436=$AE$1,J436,"")</f>
        <v/>
      </c>
      <c r="AG436" s="124"/>
    </row>
    <row r="437" spans="8:8" ht="35.1">
      <c r="A437" s="118">
        <v>4.0</v>
      </c>
      <c r="B437" s="50" t="str">
        <f>IF(A437&gt;=0,IF(A437&lt;=4,"S",IF(A437&lt;=9,"B"," "))," ")</f>
        <v>S</v>
      </c>
      <c r="C437" s="50" t="str">
        <f>IF(MOD(A437,2)=0,"R","G")</f>
        <v>R</v>
      </c>
      <c r="D437" s="50">
        <v>7.0</v>
      </c>
      <c r="F437" s="50" t="str">
        <f>B437&amp;B438&amp;B439&amp;B440&amp;B441&amp;A442</f>
        <v>SSBSS2</v>
      </c>
      <c r="G437" s="50" t="str">
        <f>C437&amp;C438&amp;C439&amp;C440&amp;C441&amp;A442</f>
        <v>RGGRR2</v>
      </c>
      <c r="H437" s="50" t="str">
        <f>B443</f>
        <v>B</v>
      </c>
      <c r="I437" s="50" t="str">
        <f>C443</f>
        <v>R</v>
      </c>
      <c r="J437" s="50">
        <f>A443</f>
        <v>6.0</v>
      </c>
      <c r="L437" s="50" t="str">
        <f>B437&amp;B438&amp;B439&amp;B440&amp;B441&amp;A442</f>
        <v>SSBSS2</v>
      </c>
      <c r="M437" s="50" t="str">
        <f>C437&amp;C438&amp;C439&amp;C440&amp;C441&amp;A442</f>
        <v>RGGRR2</v>
      </c>
      <c r="N437" s="50" t="str">
        <f>B443</f>
        <v>B</v>
      </c>
      <c r="O437" s="50" t="str">
        <f>C443</f>
        <v>R</v>
      </c>
      <c r="P437" s="50"/>
      <c r="Q437" s="50" t="str">
        <f>B437&amp;B438&amp;B439&amp;B440&amp;B441&amp;B442</f>
        <v>SSBSSS</v>
      </c>
      <c r="R437" s="119" t="str">
        <f>C437&amp;C438&amp;C439&amp;C440&amp;C441&amp;C442</f>
        <v>RGGRRR</v>
      </c>
      <c r="S437" s="119" t="str">
        <f>B443</f>
        <v>B</v>
      </c>
      <c r="T437" s="119" t="str">
        <f>C443</f>
        <v>R</v>
      </c>
      <c r="U437" s="119"/>
      <c r="V437" s="119" t="str">
        <f>B437&amp;B438&amp;B439&amp;B440&amp;B441</f>
        <v>SSBSS</v>
      </c>
      <c r="W437" s="119" t="str">
        <f>C437&amp;C438&amp;C439&amp;C440&amp;C441</f>
        <v>RGGRR</v>
      </c>
      <c r="X437" s="119" t="str">
        <f>B442</f>
        <v>S</v>
      </c>
      <c r="Y437" s="119" t="str">
        <f>C442</f>
        <v>R</v>
      </c>
      <c r="Z437" s="50"/>
      <c r="AC437" s="50" t="str">
        <f>IF(F437=$AB$1,H437&amp;I437,"")</f>
        <v/>
      </c>
      <c r="AD437" s="123" t="str">
        <f>IF(F437=$AB$1,J437,"")</f>
        <v/>
      </c>
      <c r="AF437" s="124" t="str">
        <f>IF(G437=$AE$1,J437,"")</f>
        <v/>
      </c>
      <c r="AG437" s="124"/>
    </row>
    <row r="438" spans="8:8" ht="35.1">
      <c r="A438" s="118">
        <v>1.0</v>
      </c>
      <c r="B438" s="50" t="str">
        <f>IF(A438&gt;=0,IF(A438&lt;=4,"S",IF(A438&lt;=9,"B"," "))," ")</f>
        <v>S</v>
      </c>
      <c r="C438" s="50" t="str">
        <f>IF(MOD(A438,2)=0,"R","G")</f>
        <v>G</v>
      </c>
      <c r="D438" s="50">
        <v>8.0</v>
      </c>
      <c r="F438" s="50" t="str">
        <f>B438&amp;B439&amp;B440&amp;B441&amp;B442&amp;A443</f>
        <v>SBSSS6</v>
      </c>
      <c r="G438" s="50" t="str">
        <f>C438&amp;C439&amp;C440&amp;C441&amp;C442&amp;A443</f>
        <v>GGRRR6</v>
      </c>
      <c r="H438" s="50" t="str">
        <f>B444</f>
        <v>B</v>
      </c>
      <c r="I438" s="50" t="str">
        <f>C444</f>
        <v>R</v>
      </c>
      <c r="J438" s="50">
        <f>A444</f>
        <v>8.0</v>
      </c>
      <c r="L438" s="50" t="str">
        <f>B438&amp;B439&amp;B440&amp;B441&amp;B442&amp;A443</f>
        <v>SBSSS6</v>
      </c>
      <c r="M438" s="50" t="str">
        <f>C438&amp;C439&amp;C440&amp;C441&amp;C442&amp;A443</f>
        <v>GGRRR6</v>
      </c>
      <c r="N438" s="50" t="str">
        <f>B444</f>
        <v>B</v>
      </c>
      <c r="O438" s="50" t="str">
        <f>C444</f>
        <v>R</v>
      </c>
      <c r="P438" s="50"/>
      <c r="Q438" s="50" t="str">
        <f>B438&amp;B439&amp;B440&amp;B441&amp;B442&amp;B443</f>
        <v>SBSSSB</v>
      </c>
      <c r="R438" s="119" t="str">
        <f>C438&amp;C439&amp;C440&amp;C441&amp;C442&amp;C443</f>
        <v>GGRRRR</v>
      </c>
      <c r="S438" s="119" t="str">
        <f>B444</f>
        <v>B</v>
      </c>
      <c r="T438" s="119" t="str">
        <f>C444</f>
        <v>R</v>
      </c>
      <c r="U438" s="119"/>
      <c r="V438" s="119" t="str">
        <f>B438&amp;B439&amp;B440&amp;B441&amp;B442</f>
        <v>SBSSS</v>
      </c>
      <c r="W438" s="119" t="str">
        <f>C438&amp;C439&amp;C440&amp;C441&amp;C442</f>
        <v>GGRRR</v>
      </c>
      <c r="X438" s="119" t="str">
        <f>B443</f>
        <v>B</v>
      </c>
      <c r="Y438" s="119" t="str">
        <f>C443</f>
        <v>R</v>
      </c>
      <c r="Z438" s="50"/>
      <c r="AC438" s="50" t="str">
        <f>IF(F438=$AB$1,H438&amp;I438,"")</f>
        <v/>
      </c>
      <c r="AD438" s="123" t="str">
        <f>IF(F438=$AB$1,J438,"")</f>
        <v/>
      </c>
      <c r="AF438" s="124" t="str">
        <f>IF(G438=$AE$1,J438,"")</f>
        <v/>
      </c>
      <c r="AG438" s="124"/>
    </row>
    <row r="439" spans="8:8" ht="35.1">
      <c r="A439" s="118">
        <v>5.0</v>
      </c>
      <c r="B439" s="50" t="str">
        <f>IF(A439&gt;=0,IF(A439&lt;=4,"S",IF(A439&lt;=9,"B"," "))," ")</f>
        <v>B</v>
      </c>
      <c r="C439" s="50" t="str">
        <f>IF(MOD(A439,2)=0,"R","G")</f>
        <v>G</v>
      </c>
      <c r="D439" s="50">
        <v>9.0</v>
      </c>
      <c r="F439" s="50" t="str">
        <f>B439&amp;B440&amp;B441&amp;B442&amp;B443&amp;A444</f>
        <v>BSSSB8</v>
      </c>
      <c r="G439" s="50" t="str">
        <f>C439&amp;C440&amp;C441&amp;C442&amp;C443&amp;A444</f>
        <v>GRRRR8</v>
      </c>
      <c r="H439" s="50" t="str">
        <f>B445</f>
        <v>S</v>
      </c>
      <c r="I439" s="50" t="str">
        <f>C445</f>
        <v>R</v>
      </c>
      <c r="J439" s="50">
        <f>A445</f>
        <v>0.0</v>
      </c>
      <c r="L439" s="50" t="str">
        <f>B439&amp;B440&amp;B441&amp;B442&amp;B443&amp;A444</f>
        <v>BSSSB8</v>
      </c>
      <c r="M439" s="50" t="str">
        <f>C439&amp;C440&amp;C441&amp;C442&amp;C443&amp;A444</f>
        <v>GRRRR8</v>
      </c>
      <c r="N439" s="50" t="str">
        <f>B445</f>
        <v>S</v>
      </c>
      <c r="O439" s="50" t="str">
        <f>C445</f>
        <v>R</v>
      </c>
      <c r="P439" s="50"/>
      <c r="Q439" s="50" t="str">
        <f>B439&amp;B440&amp;B441&amp;B442&amp;B443&amp;B444</f>
        <v>BSSSBB</v>
      </c>
      <c r="R439" s="119" t="str">
        <f>C439&amp;C440&amp;C441&amp;C442&amp;C443&amp;C444</f>
        <v>GRRRRR</v>
      </c>
      <c r="S439" s="119" t="str">
        <f>B445</f>
        <v>S</v>
      </c>
      <c r="T439" s="119" t="str">
        <f>C445</f>
        <v>R</v>
      </c>
      <c r="U439" s="119"/>
      <c r="V439" s="119" t="str">
        <f>B439&amp;B440&amp;B441&amp;B442&amp;B443</f>
        <v>BSSSB</v>
      </c>
      <c r="W439" s="119" t="str">
        <f>C439&amp;C440&amp;C441&amp;C442&amp;C443</f>
        <v>GRRRR</v>
      </c>
      <c r="X439" s="119" t="str">
        <f>B444</f>
        <v>B</v>
      </c>
      <c r="Y439" s="119" t="str">
        <f>C444</f>
        <v>R</v>
      </c>
      <c r="Z439" s="50"/>
      <c r="AC439" s="50" t="str">
        <f>IF(F439=$AB$1,H439&amp;I439,"")</f>
        <v/>
      </c>
      <c r="AD439" s="123" t="str">
        <f>IF(F439=$AB$1,J439,"")</f>
        <v/>
      </c>
      <c r="AF439" s="124" t="str">
        <f>IF(G439=$AE$1,J439,"")</f>
        <v/>
      </c>
      <c r="AG439" s="124"/>
    </row>
    <row r="440" spans="8:8" ht="35.1">
      <c r="A440" s="118">
        <v>4.0</v>
      </c>
      <c r="B440" s="50" t="str">
        <f>IF(A440&gt;=0,IF(A440&lt;=4,"S",IF(A440&lt;=9,"B"," "))," ")</f>
        <v>S</v>
      </c>
      <c r="C440" s="50" t="str">
        <f>IF(MOD(A440,2)=0,"R","G")</f>
        <v>R</v>
      </c>
      <c r="D440" s="50">
        <v>0.0</v>
      </c>
      <c r="F440" s="50" t="str">
        <f>B440&amp;B441&amp;B442&amp;B443&amp;B444&amp;A445</f>
        <v>SSSBB0</v>
      </c>
      <c r="G440" s="50" t="str">
        <f>C440&amp;C441&amp;C442&amp;C443&amp;C444&amp;A445</f>
        <v>RRRRR0</v>
      </c>
      <c r="H440" s="50" t="str">
        <f>B446</f>
        <v>S</v>
      </c>
      <c r="I440" s="50" t="str">
        <f>C446</f>
        <v>G</v>
      </c>
      <c r="J440" s="50">
        <f>A446</f>
        <v>1.0</v>
      </c>
      <c r="L440" s="50" t="str">
        <f>B440&amp;B441&amp;B442&amp;B443&amp;B444&amp;A445</f>
        <v>SSSBB0</v>
      </c>
      <c r="M440" s="50" t="str">
        <f>C440&amp;C441&amp;C442&amp;C443&amp;C444&amp;A445</f>
        <v>RRRRR0</v>
      </c>
      <c r="N440" s="50" t="str">
        <f>B446</f>
        <v>S</v>
      </c>
      <c r="O440" s="50" t="str">
        <f>C446</f>
        <v>G</v>
      </c>
      <c r="P440" s="50"/>
      <c r="Q440" s="50" t="str">
        <f>B440&amp;B441&amp;B442&amp;B443&amp;B444&amp;B445</f>
        <v>SSSBBS</v>
      </c>
      <c r="R440" s="119" t="str">
        <f>C440&amp;C441&amp;C442&amp;C443&amp;C444&amp;C445</f>
        <v>RRRRRR</v>
      </c>
      <c r="S440" s="119" t="str">
        <f>B446</f>
        <v>S</v>
      </c>
      <c r="T440" s="119" t="str">
        <f>C446</f>
        <v>G</v>
      </c>
      <c r="U440" s="119"/>
      <c r="V440" s="119" t="str">
        <f>B440&amp;B441&amp;B442&amp;B443&amp;B444</f>
        <v>SSSBB</v>
      </c>
      <c r="W440" s="119" t="str">
        <f>C440&amp;C441&amp;C442&amp;C443&amp;C444</f>
        <v>RRRRR</v>
      </c>
      <c r="X440" s="119" t="str">
        <f>B445</f>
        <v>S</v>
      </c>
      <c r="Y440" s="119" t="str">
        <f>C445</f>
        <v>R</v>
      </c>
      <c r="Z440" s="50"/>
      <c r="AC440" s="50" t="str">
        <f>IF(F440=$AB$1,H440&amp;I440,"")</f>
        <v/>
      </c>
      <c r="AD440" s="123" t="str">
        <f>IF(F440=$AB$1,J440,"")</f>
        <v/>
      </c>
      <c r="AF440" s="124" t="str">
        <f>IF(G440=$AE$1,J440,"")</f>
        <v/>
      </c>
      <c r="AG440" s="124"/>
    </row>
    <row r="441" spans="8:8" ht="35.1">
      <c r="A441" s="118">
        <v>2.0</v>
      </c>
      <c r="B441" s="50" t="str">
        <f>IF(A441&gt;=0,IF(A441&lt;=4,"S",IF(A441&lt;=9,"B"," "))," ")</f>
        <v>S</v>
      </c>
      <c r="C441" s="50" t="str">
        <f>IF(MOD(A441,2)=0,"R","G")</f>
        <v>R</v>
      </c>
      <c r="D441" s="50">
        <v>1.0</v>
      </c>
      <c r="F441" s="50" t="str">
        <f>B441&amp;B442&amp;B443&amp;B444&amp;B445&amp;A446</f>
        <v>SSBBS1</v>
      </c>
      <c r="G441" s="50" t="str">
        <f>C441&amp;C442&amp;C443&amp;C444&amp;C445&amp;A446</f>
        <v>RRRRR1</v>
      </c>
      <c r="H441" s="50" t="str">
        <f>B447</f>
        <v>S</v>
      </c>
      <c r="I441" s="50" t="str">
        <f>C447</f>
        <v>R</v>
      </c>
      <c r="J441" s="50">
        <f>A447</f>
        <v>4.0</v>
      </c>
      <c r="L441" s="50" t="str">
        <f>B441&amp;B442&amp;B443&amp;B444&amp;B445&amp;A446</f>
        <v>SSBBS1</v>
      </c>
      <c r="M441" s="50" t="str">
        <f>C441&amp;C442&amp;C443&amp;C444&amp;C445&amp;A446</f>
        <v>RRRRR1</v>
      </c>
      <c r="N441" s="50" t="str">
        <f>B447</f>
        <v>S</v>
      </c>
      <c r="O441" s="50" t="str">
        <f>C447</f>
        <v>R</v>
      </c>
      <c r="P441" s="50"/>
      <c r="Q441" s="50" t="str">
        <f>B441&amp;B442&amp;B443&amp;B444&amp;B445&amp;B446</f>
        <v>SSBBSS</v>
      </c>
      <c r="R441" s="119" t="str">
        <f>C441&amp;C442&amp;C443&amp;C444&amp;C445&amp;C446</f>
        <v>RRRRRG</v>
      </c>
      <c r="S441" s="119" t="str">
        <f>B447</f>
        <v>S</v>
      </c>
      <c r="T441" s="119" t="str">
        <f>C447</f>
        <v>R</v>
      </c>
      <c r="U441" s="119"/>
      <c r="V441" s="119" t="str">
        <f>B441&amp;B442&amp;B443&amp;B444&amp;B445</f>
        <v>SSBBS</v>
      </c>
      <c r="W441" s="119" t="str">
        <f>C441&amp;C442&amp;C443&amp;C444&amp;C445</f>
        <v>RRRRR</v>
      </c>
      <c r="X441" s="119" t="str">
        <f>B446</f>
        <v>S</v>
      </c>
      <c r="Y441" s="119" t="str">
        <f>C446</f>
        <v>G</v>
      </c>
      <c r="Z441" s="50"/>
      <c r="AC441" s="50" t="str">
        <f>IF(F441=$AB$1,H441&amp;I441,"")</f>
        <v/>
      </c>
      <c r="AD441" s="123" t="str">
        <f>IF(F441=$AB$1,J441,"")</f>
        <v/>
      </c>
      <c r="AF441" s="124" t="str">
        <f>IF(G441=$AE$1,J441,"")</f>
        <v/>
      </c>
      <c r="AG441" s="124"/>
    </row>
    <row r="442" spans="8:8" ht="35.1">
      <c r="A442" s="118">
        <v>2.0</v>
      </c>
      <c r="B442" s="50" t="str">
        <f>IF(A442&gt;=0,IF(A442&lt;=4,"S",IF(A442&lt;=9,"B"," "))," ")</f>
        <v>S</v>
      </c>
      <c r="C442" s="50" t="str">
        <f>IF(MOD(A442,2)=0,"R","G")</f>
        <v>R</v>
      </c>
      <c r="D442" s="50">
        <v>2.0</v>
      </c>
      <c r="F442" s="50" t="str">
        <f>B442&amp;B443&amp;B444&amp;B445&amp;B446&amp;A447</f>
        <v>SBBSS4</v>
      </c>
      <c r="G442" s="50" t="str">
        <f>C442&amp;C443&amp;C444&amp;C445&amp;C446&amp;A447</f>
        <v>RRRRG4</v>
      </c>
      <c r="H442" s="50" t="str">
        <f>B448</f>
        <v>B</v>
      </c>
      <c r="I442" s="50" t="str">
        <f>C448</f>
        <v>R</v>
      </c>
      <c r="J442" s="50">
        <f>A448</f>
        <v>6.0</v>
      </c>
      <c r="L442" s="50" t="str">
        <f>B442&amp;B443&amp;B444&amp;B445&amp;B446&amp;A447</f>
        <v>SBBSS4</v>
      </c>
      <c r="M442" s="50" t="str">
        <f>C442&amp;C443&amp;C444&amp;C445&amp;C446&amp;A447</f>
        <v>RRRRG4</v>
      </c>
      <c r="N442" s="50" t="str">
        <f>B448</f>
        <v>B</v>
      </c>
      <c r="O442" s="50" t="str">
        <f>C448</f>
        <v>R</v>
      </c>
      <c r="P442" s="50"/>
      <c r="Q442" s="50" t="str">
        <f>B442&amp;B443&amp;B444&amp;B445&amp;B446&amp;B447</f>
        <v>SBBSSS</v>
      </c>
      <c r="R442" s="119" t="str">
        <f>C442&amp;C443&amp;C444&amp;C445&amp;C446&amp;C447</f>
        <v>RRRRGR</v>
      </c>
      <c r="S442" s="119" t="str">
        <f>B448</f>
        <v>B</v>
      </c>
      <c r="T442" s="119" t="str">
        <f>C448</f>
        <v>R</v>
      </c>
      <c r="U442" s="119"/>
      <c r="V442" s="119" t="str">
        <f>B442&amp;B443&amp;B444&amp;B445&amp;B446</f>
        <v>SBBSS</v>
      </c>
      <c r="W442" s="119" t="str">
        <f>C442&amp;C443&amp;C444&amp;C445&amp;C446</f>
        <v>RRRRG</v>
      </c>
      <c r="X442" s="119" t="str">
        <f>B447</f>
        <v>S</v>
      </c>
      <c r="Y442" s="119" t="str">
        <f>C447</f>
        <v>R</v>
      </c>
      <c r="Z442" s="50"/>
      <c r="AC442" s="50" t="str">
        <f>IF(F442=$AB$1,H442&amp;I442,"")</f>
        <v/>
      </c>
      <c r="AD442" s="123" t="str">
        <f>IF(F442=$AB$1,J442,"")</f>
        <v/>
      </c>
      <c r="AF442" s="124" t="str">
        <f>IF(G442=$AE$1,J442,"")</f>
        <v/>
      </c>
      <c r="AG442" s="124"/>
    </row>
    <row r="443" spans="8:8" ht="35.1">
      <c r="A443" s="118">
        <v>6.0</v>
      </c>
      <c r="B443" s="50" t="str">
        <f>IF(A443&gt;=0,IF(A443&lt;=4,"S",IF(A443&lt;=9,"B"," "))," ")</f>
        <v>B</v>
      </c>
      <c r="C443" s="50" t="str">
        <f>IF(MOD(A443,2)=0,"R","G")</f>
        <v>R</v>
      </c>
      <c r="D443" s="50">
        <v>3.0</v>
      </c>
      <c r="F443" s="50" t="str">
        <f>B443&amp;B444&amp;B445&amp;B446&amp;B447&amp;A448</f>
        <v>BBSSS6</v>
      </c>
      <c r="G443" s="50" t="str">
        <f>C443&amp;C444&amp;C445&amp;C446&amp;C447&amp;A448</f>
        <v>RRRGR6</v>
      </c>
      <c r="H443" s="50" t="str">
        <f>B449</f>
        <v>S</v>
      </c>
      <c r="I443" s="50" t="str">
        <f>C449</f>
        <v>R</v>
      </c>
      <c r="J443" s="50">
        <f>A449</f>
        <v>2.0</v>
      </c>
      <c r="L443" s="50" t="str">
        <f>B443&amp;B444&amp;B445&amp;B446&amp;B447&amp;A448</f>
        <v>BBSSS6</v>
      </c>
      <c r="M443" s="50" t="str">
        <f>C443&amp;C444&amp;C445&amp;C446&amp;C447&amp;A448</f>
        <v>RRRGR6</v>
      </c>
      <c r="N443" s="50" t="str">
        <f>B449</f>
        <v>S</v>
      </c>
      <c r="O443" s="50" t="str">
        <f>C449</f>
        <v>R</v>
      </c>
      <c r="P443" s="50"/>
      <c r="Q443" s="50" t="str">
        <f>B443&amp;B444&amp;B445&amp;B446&amp;B447&amp;B448</f>
        <v>BBSSSB</v>
      </c>
      <c r="R443" s="119" t="str">
        <f>C443&amp;C444&amp;C445&amp;C446&amp;C447&amp;C448</f>
        <v>RRRGRR</v>
      </c>
      <c r="S443" s="119" t="str">
        <f>B449</f>
        <v>S</v>
      </c>
      <c r="T443" s="119" t="str">
        <f>C449</f>
        <v>R</v>
      </c>
      <c r="U443" s="119"/>
      <c r="V443" s="119" t="str">
        <f>B443&amp;B444&amp;B445&amp;B446&amp;B447</f>
        <v>BBSSS</v>
      </c>
      <c r="W443" s="119" t="str">
        <f>C443&amp;C444&amp;C445&amp;C446&amp;C447</f>
        <v>RRRGR</v>
      </c>
      <c r="X443" s="119" t="str">
        <f>B448</f>
        <v>B</v>
      </c>
      <c r="Y443" s="119" t="str">
        <f>C448</f>
        <v>R</v>
      </c>
      <c r="Z443" s="50"/>
      <c r="AC443" s="50" t="str">
        <f>IF(F443=$AB$1,H443&amp;I443,"")</f>
        <v/>
      </c>
      <c r="AD443" s="123" t="str">
        <f>IF(F443=$AB$1,J443,"")</f>
        <v/>
      </c>
      <c r="AF443" s="124" t="str">
        <f>IF(G443=$AE$1,J443,"")</f>
        <v/>
      </c>
      <c r="AG443" s="124"/>
    </row>
    <row r="444" spans="8:8" ht="35.1">
      <c r="A444" s="118">
        <v>8.0</v>
      </c>
      <c r="B444" s="50" t="str">
        <f>IF(A444&gt;=0,IF(A444&lt;=4,"S",IF(A444&lt;=9,"B"," "))," ")</f>
        <v>B</v>
      </c>
      <c r="C444" s="50" t="str">
        <f>IF(MOD(A444,2)=0,"R","G")</f>
        <v>R</v>
      </c>
      <c r="D444" s="50">
        <v>4.0</v>
      </c>
      <c r="F444" s="50" t="str">
        <f>B444&amp;B445&amp;B446&amp;B447&amp;B448&amp;A449</f>
        <v>BSSSB2</v>
      </c>
      <c r="G444" s="50" t="str">
        <f>C444&amp;C445&amp;C446&amp;C447&amp;C448&amp;A449</f>
        <v>RRGRR2</v>
      </c>
      <c r="H444" s="50" t="str">
        <f>B450</f>
        <v>B</v>
      </c>
      <c r="I444" s="50" t="str">
        <f>C450</f>
        <v>G</v>
      </c>
      <c r="J444" s="50">
        <f>A450</f>
        <v>9.0</v>
      </c>
      <c r="L444" s="50" t="str">
        <f>B444&amp;B445&amp;B446&amp;B447&amp;B448&amp;A449</f>
        <v>BSSSB2</v>
      </c>
      <c r="M444" s="50" t="str">
        <f>C444&amp;C445&amp;C446&amp;C447&amp;C448&amp;A449</f>
        <v>RRGRR2</v>
      </c>
      <c r="N444" s="50" t="str">
        <f>B450</f>
        <v>B</v>
      </c>
      <c r="O444" s="50" t="str">
        <f>C450</f>
        <v>G</v>
      </c>
      <c r="P444" s="50"/>
      <c r="Q444" s="50" t="str">
        <f>B444&amp;B445&amp;B446&amp;B447&amp;B448&amp;B449</f>
        <v>BSSSBS</v>
      </c>
      <c r="R444" s="119" t="str">
        <f>C444&amp;C445&amp;C446&amp;C447&amp;C448&amp;C449</f>
        <v>RRGRRR</v>
      </c>
      <c r="S444" s="119" t="str">
        <f>B450</f>
        <v>B</v>
      </c>
      <c r="T444" s="119" t="str">
        <f>C450</f>
        <v>G</v>
      </c>
      <c r="U444" s="119"/>
      <c r="V444" s="119" t="str">
        <f>B444&amp;B445&amp;B446&amp;B447&amp;B448</f>
        <v>BSSSB</v>
      </c>
      <c r="W444" s="119" t="str">
        <f>C444&amp;C445&amp;C446&amp;C447&amp;C448</f>
        <v>RRGRR</v>
      </c>
      <c r="X444" s="119" t="str">
        <f>B449</f>
        <v>S</v>
      </c>
      <c r="Y444" s="119" t="str">
        <f>C449</f>
        <v>R</v>
      </c>
      <c r="Z444" s="50"/>
      <c r="AC444" s="50" t="str">
        <f>IF(F444=$AB$1,H444&amp;I444,"")</f>
        <v/>
      </c>
      <c r="AD444" s="123" t="str">
        <f>IF(F444=$AB$1,J444,"")</f>
        <v/>
      </c>
      <c r="AF444" s="124" t="str">
        <f>IF(G444=$AE$1,J444,"")</f>
        <v/>
      </c>
      <c r="AG444" s="124"/>
    </row>
    <row r="445" spans="8:8" ht="35.1">
      <c r="A445" s="118">
        <v>0.0</v>
      </c>
      <c r="B445" s="50" t="str">
        <f>IF(A445&gt;=0,IF(A445&lt;=4,"S",IF(A445&lt;=9,"B"," "))," ")</f>
        <v>S</v>
      </c>
      <c r="C445" s="50" t="str">
        <f>IF(MOD(A445,2)=0,"R","G")</f>
        <v>R</v>
      </c>
      <c r="D445" s="50">
        <v>5.0</v>
      </c>
      <c r="F445" s="50" t="str">
        <f>B445&amp;B446&amp;B447&amp;B448&amp;B449&amp;A450</f>
        <v>SSSBS9</v>
      </c>
      <c r="G445" s="50" t="str">
        <f>C445&amp;C446&amp;C447&amp;C448&amp;C449&amp;A450</f>
        <v>RGRRR9</v>
      </c>
      <c r="H445" s="50" t="str">
        <f>B451</f>
        <v>S</v>
      </c>
      <c r="I445" s="50" t="str">
        <f>C451</f>
        <v>G</v>
      </c>
      <c r="J445" s="50">
        <f>A451</f>
        <v>1.0</v>
      </c>
      <c r="L445" s="50" t="str">
        <f>B445&amp;B446&amp;B447&amp;B448&amp;B449&amp;A450</f>
        <v>SSSBS9</v>
      </c>
      <c r="M445" s="50" t="str">
        <f>C445&amp;C446&amp;C447&amp;C448&amp;C449&amp;A450</f>
        <v>RGRRR9</v>
      </c>
      <c r="N445" s="50" t="str">
        <f>B451</f>
        <v>S</v>
      </c>
      <c r="O445" s="50" t="str">
        <f>C451</f>
        <v>G</v>
      </c>
      <c r="P445" s="50"/>
      <c r="Q445" s="50" t="str">
        <f>B445&amp;B446&amp;B447&amp;B448&amp;B449&amp;B450</f>
        <v>SSSBSB</v>
      </c>
      <c r="R445" s="119" t="str">
        <f>C445&amp;C446&amp;C447&amp;C448&amp;C449&amp;C450</f>
        <v>RGRRRG</v>
      </c>
      <c r="S445" s="119" t="str">
        <f>B451</f>
        <v>S</v>
      </c>
      <c r="T445" s="119" t="str">
        <f>C451</f>
        <v>G</v>
      </c>
      <c r="U445" s="119"/>
      <c r="V445" s="119" t="str">
        <f>B445&amp;B446&amp;B447&amp;B448&amp;B449</f>
        <v>SSSBS</v>
      </c>
      <c r="W445" s="119" t="str">
        <f>C445&amp;C446&amp;C447&amp;C448&amp;C449</f>
        <v>RGRRR</v>
      </c>
      <c r="X445" s="119" t="str">
        <f>B450</f>
        <v>B</v>
      </c>
      <c r="Y445" s="119" t="str">
        <f>C450</f>
        <v>G</v>
      </c>
      <c r="Z445" s="50"/>
      <c r="AC445" s="50" t="str">
        <f>IF(F445=$AB$1,H445&amp;I445,"")</f>
        <v/>
      </c>
      <c r="AD445" s="123" t="str">
        <f>IF(F445=$AB$1,J445,"")</f>
        <v/>
      </c>
      <c r="AF445" s="124" t="str">
        <f>IF(G445=$AE$1,J445,"")</f>
        <v/>
      </c>
      <c r="AG445" s="124"/>
    </row>
    <row r="446" spans="8:8" ht="35.1">
      <c r="A446" s="118">
        <v>1.0</v>
      </c>
      <c r="B446" s="50" t="str">
        <f>IF(A446&gt;=0,IF(A446&lt;=4,"S",IF(A446&lt;=9,"B"," "))," ")</f>
        <v>S</v>
      </c>
      <c r="C446" s="50" t="str">
        <f>IF(MOD(A446,2)=0,"R","G")</f>
        <v>G</v>
      </c>
      <c r="D446" s="50">
        <v>6.0</v>
      </c>
      <c r="F446" s="50" t="str">
        <f>B446&amp;B447&amp;B448&amp;B449&amp;B450&amp;A451</f>
        <v>SSBSB1</v>
      </c>
      <c r="G446" s="50" t="str">
        <f>C446&amp;C447&amp;C448&amp;C449&amp;C450&amp;A451</f>
        <v>GRRRG1</v>
      </c>
      <c r="H446" s="50" t="str">
        <f>B452</f>
        <v>S</v>
      </c>
      <c r="I446" s="50" t="str">
        <f>C452</f>
        <v>R</v>
      </c>
      <c r="J446" s="50">
        <f>A452</f>
        <v>2.0</v>
      </c>
      <c r="L446" s="50" t="str">
        <f>B446&amp;B447&amp;B448&amp;B449&amp;B450&amp;A451</f>
        <v>SSBSB1</v>
      </c>
      <c r="M446" s="50" t="str">
        <f>C446&amp;C447&amp;C448&amp;C449&amp;C450&amp;A451</f>
        <v>GRRRG1</v>
      </c>
      <c r="N446" s="50" t="str">
        <f>B452</f>
        <v>S</v>
      </c>
      <c r="O446" s="50" t="str">
        <f>C452</f>
        <v>R</v>
      </c>
      <c r="P446" s="50"/>
      <c r="Q446" s="50" t="str">
        <f>B446&amp;B447&amp;B448&amp;B449&amp;B450&amp;B451</f>
        <v>SSBSBS</v>
      </c>
      <c r="R446" s="119" t="str">
        <f>C446&amp;C447&amp;C448&amp;C449&amp;C450&amp;C451</f>
        <v>GRRRGG</v>
      </c>
      <c r="S446" s="119" t="str">
        <f>B452</f>
        <v>S</v>
      </c>
      <c r="T446" s="119" t="str">
        <f>C452</f>
        <v>R</v>
      </c>
      <c r="U446" s="119"/>
      <c r="V446" s="119" t="str">
        <f>B446&amp;B447&amp;B448&amp;B449&amp;B450</f>
        <v>SSBSB</v>
      </c>
      <c r="W446" s="119" t="str">
        <f>C446&amp;C447&amp;C448&amp;C449&amp;C450</f>
        <v>GRRRG</v>
      </c>
      <c r="X446" s="119" t="str">
        <f>B451</f>
        <v>S</v>
      </c>
      <c r="Y446" s="119" t="str">
        <f>C451</f>
        <v>G</v>
      </c>
      <c r="Z446" s="50"/>
      <c r="AC446" s="50" t="str">
        <f>IF(F446=$AB$1,H446&amp;I446,"")</f>
        <v/>
      </c>
      <c r="AD446" s="123" t="str">
        <f>IF(F446=$AB$1,J446,"")</f>
        <v/>
      </c>
      <c r="AF446" s="124" t="str">
        <f>IF(G446=$AE$1,J446,"")</f>
        <v/>
      </c>
      <c r="AG446" s="124"/>
    </row>
    <row r="447" spans="8:8" ht="35.1">
      <c r="A447" s="118">
        <v>4.0</v>
      </c>
      <c r="B447" s="50" t="str">
        <f>IF(A447&gt;=0,IF(A447&lt;=4,"S",IF(A447&lt;=9,"B"," "))," ")</f>
        <v>S</v>
      </c>
      <c r="C447" s="50" t="str">
        <f>IF(MOD(A447,2)=0,"R","G")</f>
        <v>R</v>
      </c>
      <c r="D447" s="50">
        <v>7.0</v>
      </c>
      <c r="F447" s="50" t="str">
        <f>B447&amp;B448&amp;B449&amp;B450&amp;B451&amp;A452</f>
        <v>SBSBS2</v>
      </c>
      <c r="G447" s="50" t="str">
        <f>C447&amp;C448&amp;C449&amp;C450&amp;C451&amp;A452</f>
        <v>RRRGG2</v>
      </c>
      <c r="H447" s="50" t="str">
        <f>B453</f>
        <v>B</v>
      </c>
      <c r="I447" s="50" t="str">
        <f>C453</f>
        <v>G</v>
      </c>
      <c r="J447" s="50">
        <f>A453</f>
        <v>5.0</v>
      </c>
      <c r="L447" s="50" t="str">
        <f>B447&amp;B448&amp;B449&amp;B450&amp;B451&amp;A452</f>
        <v>SBSBS2</v>
      </c>
      <c r="M447" s="50" t="str">
        <f>C447&amp;C448&amp;C449&amp;C450&amp;C451&amp;A452</f>
        <v>RRRGG2</v>
      </c>
      <c r="N447" s="50" t="str">
        <f>B453</f>
        <v>B</v>
      </c>
      <c r="O447" s="50" t="str">
        <f>C453</f>
        <v>G</v>
      </c>
      <c r="P447" s="50"/>
      <c r="Q447" s="50" t="str">
        <f>B447&amp;B448&amp;B449&amp;B450&amp;B451&amp;B452</f>
        <v>SBSBSS</v>
      </c>
      <c r="R447" s="119" t="str">
        <f>C447&amp;C448&amp;C449&amp;C450&amp;C451&amp;C452</f>
        <v>RRRGGR</v>
      </c>
      <c r="S447" s="119" t="str">
        <f>B453</f>
        <v>B</v>
      </c>
      <c r="T447" s="119" t="str">
        <f>C453</f>
        <v>G</v>
      </c>
      <c r="U447" s="119"/>
      <c r="V447" s="119" t="str">
        <f>B447&amp;B448&amp;B449&amp;B450&amp;B451</f>
        <v>SBSBS</v>
      </c>
      <c r="W447" s="119" t="str">
        <f>C447&amp;C448&amp;C449&amp;C450&amp;C451</f>
        <v>RRRGG</v>
      </c>
      <c r="X447" s="119" t="str">
        <f>B452</f>
        <v>S</v>
      </c>
      <c r="Y447" s="119" t="str">
        <f>C452</f>
        <v>R</v>
      </c>
      <c r="Z447" s="50"/>
      <c r="AC447" s="50" t="str">
        <f>IF(F447=$AB$1,H447&amp;I447,"")</f>
        <v/>
      </c>
      <c r="AD447" s="123" t="str">
        <f>IF(F447=$AB$1,J447,"")</f>
        <v/>
      </c>
      <c r="AF447" s="124" t="str">
        <f>IF(G447=$AE$1,J447,"")</f>
        <v/>
      </c>
      <c r="AG447" s="124"/>
    </row>
    <row r="448" spans="8:8" ht="35.1">
      <c r="A448" s="118">
        <v>6.0</v>
      </c>
      <c r="B448" s="50" t="str">
        <f>IF(A448&gt;=0,IF(A448&lt;=4,"S",IF(A448&lt;=9,"B"," "))," ")</f>
        <v>B</v>
      </c>
      <c r="C448" s="50" t="str">
        <f>IF(MOD(A448,2)=0,"R","G")</f>
        <v>R</v>
      </c>
      <c r="D448" s="50">
        <v>8.0</v>
      </c>
      <c r="F448" s="50" t="str">
        <f>B448&amp;B449&amp;B450&amp;B451&amp;B452&amp;A453</f>
        <v>BSBSS5</v>
      </c>
      <c r="G448" s="50" t="str">
        <f>C448&amp;C449&amp;C450&amp;C451&amp;C452&amp;A453</f>
        <v>RRGGR5</v>
      </c>
      <c r="H448" s="50" t="str">
        <f>B454</f>
        <v>B</v>
      </c>
      <c r="I448" s="50" t="str">
        <f>C454</f>
        <v>G</v>
      </c>
      <c r="J448" s="50">
        <f>A454</f>
        <v>7.0</v>
      </c>
      <c r="L448" s="50" t="str">
        <f>B448&amp;B449&amp;B450&amp;B451&amp;B452&amp;A453</f>
        <v>BSBSS5</v>
      </c>
      <c r="M448" s="50" t="str">
        <f>C448&amp;C449&amp;C450&amp;C451&amp;C452&amp;A453</f>
        <v>RRGGR5</v>
      </c>
      <c r="N448" s="50" t="str">
        <f>B454</f>
        <v>B</v>
      </c>
      <c r="O448" s="50" t="str">
        <f>C454</f>
        <v>G</v>
      </c>
      <c r="P448" s="50"/>
      <c r="Q448" s="50" t="str">
        <f>B448&amp;B449&amp;B450&amp;B451&amp;B452&amp;B453</f>
        <v>BSBSSB</v>
      </c>
      <c r="R448" s="119" t="str">
        <f>C448&amp;C449&amp;C450&amp;C451&amp;C452&amp;C453</f>
        <v>RRGGRG</v>
      </c>
      <c r="S448" s="119" t="str">
        <f>B454</f>
        <v>B</v>
      </c>
      <c r="T448" s="119" t="str">
        <f>C454</f>
        <v>G</v>
      </c>
      <c r="U448" s="119"/>
      <c r="V448" s="119" t="str">
        <f>B448&amp;B449&amp;B450&amp;B451&amp;B452</f>
        <v>BSBSS</v>
      </c>
      <c r="W448" s="119" t="str">
        <f>C448&amp;C449&amp;C450&amp;C451&amp;C452</f>
        <v>RRGGR</v>
      </c>
      <c r="X448" s="119" t="str">
        <f>B453</f>
        <v>B</v>
      </c>
      <c r="Y448" s="119" t="str">
        <f>C453</f>
        <v>G</v>
      </c>
      <c r="Z448" s="50"/>
      <c r="AC448" s="50" t="str">
        <f>IF(F448=$AB$1,H448&amp;I448,"")</f>
        <v/>
      </c>
      <c r="AD448" s="123" t="str">
        <f>IF(F448=$AB$1,J448,"")</f>
        <v/>
      </c>
      <c r="AF448" s="124" t="str">
        <f>IF(G448=$AE$1,J448,"")</f>
        <v/>
      </c>
      <c r="AG448" s="124"/>
    </row>
    <row r="449" spans="8:8" ht="35.1">
      <c r="A449" s="118">
        <v>2.0</v>
      </c>
      <c r="B449" s="50" t="str">
        <f>IF(A449&gt;=0,IF(A449&lt;=4,"S",IF(A449&lt;=9,"B"," "))," ")</f>
        <v>S</v>
      </c>
      <c r="C449" s="50" t="str">
        <f>IF(MOD(A449,2)=0,"R","G")</f>
        <v>R</v>
      </c>
      <c r="D449" s="50">
        <v>9.0</v>
      </c>
      <c r="F449" s="50" t="str">
        <f>B449&amp;B450&amp;B451&amp;B452&amp;B453&amp;A454</f>
        <v>SBSSB7</v>
      </c>
      <c r="G449" s="50" t="str">
        <f>C449&amp;C450&amp;C451&amp;C452&amp;C453&amp;A454</f>
        <v>RGGRG7</v>
      </c>
      <c r="H449" s="50" t="str">
        <f>B455</f>
        <v>B</v>
      </c>
      <c r="I449" s="50" t="str">
        <f>C455</f>
        <v>G</v>
      </c>
      <c r="J449" s="50">
        <f>A455</f>
        <v>9.0</v>
      </c>
      <c r="L449" s="50" t="str">
        <f>B449&amp;B450&amp;B451&amp;B452&amp;B453&amp;A454</f>
        <v>SBSSB7</v>
      </c>
      <c r="M449" s="50" t="str">
        <f>C449&amp;C450&amp;C451&amp;C452&amp;C453&amp;A454</f>
        <v>RGGRG7</v>
      </c>
      <c r="N449" s="50" t="str">
        <f>B455</f>
        <v>B</v>
      </c>
      <c r="O449" s="50" t="str">
        <f>C455</f>
        <v>G</v>
      </c>
      <c r="P449" s="50"/>
      <c r="Q449" s="50" t="str">
        <f>B449&amp;B450&amp;B451&amp;B452&amp;B453&amp;B454</f>
        <v>SBSSBB</v>
      </c>
      <c r="R449" s="119" t="str">
        <f>C449&amp;C450&amp;C451&amp;C452&amp;C453&amp;C454</f>
        <v>RGGRGG</v>
      </c>
      <c r="S449" s="119" t="str">
        <f>B455</f>
        <v>B</v>
      </c>
      <c r="T449" s="119" t="str">
        <f>C455</f>
        <v>G</v>
      </c>
      <c r="U449" s="119"/>
      <c r="V449" s="119" t="str">
        <f>B449&amp;B450&amp;B451&amp;B452&amp;B453</f>
        <v>SBSSB</v>
      </c>
      <c r="W449" s="119" t="str">
        <f>C449&amp;C450&amp;C451&amp;C452&amp;C453</f>
        <v>RGGRG</v>
      </c>
      <c r="X449" s="119" t="str">
        <f>B454</f>
        <v>B</v>
      </c>
      <c r="Y449" s="119" t="str">
        <f>C454</f>
        <v>G</v>
      </c>
      <c r="Z449" s="50"/>
      <c r="AC449" s="50" t="str">
        <f>IF(F449=$AB$1,H449&amp;I449,"")</f>
        <v/>
      </c>
      <c r="AD449" s="123" t="str">
        <f>IF(F449=$AB$1,J449,"")</f>
        <v/>
      </c>
      <c r="AF449" s="124" t="str">
        <f>IF(G449=$AE$1,J449,"")</f>
        <v/>
      </c>
      <c r="AG449" s="124"/>
    </row>
    <row r="450" spans="8:8" ht="35.1">
      <c r="A450" s="118">
        <v>9.0</v>
      </c>
      <c r="B450" s="50" t="str">
        <f>IF(A450&gt;=0,IF(A450&lt;=4,"S",IF(A450&lt;=9,"B"," "))," ")</f>
        <v>B</v>
      </c>
      <c r="C450" s="50" t="str">
        <f>IF(MOD(A450,2)=0,"R","G")</f>
        <v>G</v>
      </c>
      <c r="D450" s="50">
        <v>0.0</v>
      </c>
      <c r="F450" s="50" t="str">
        <f>B450&amp;B451&amp;B452&amp;B453&amp;B454&amp;A455</f>
        <v>BSSBB9</v>
      </c>
      <c r="G450" s="50" t="str">
        <f>C450&amp;C451&amp;C452&amp;C453&amp;C454&amp;A455</f>
        <v>GGRGG9</v>
      </c>
      <c r="H450" s="50" t="str">
        <f>B456</f>
        <v>S</v>
      </c>
      <c r="I450" s="50" t="str">
        <f>C456</f>
        <v>R</v>
      </c>
      <c r="J450" s="50">
        <f>A456</f>
        <v>2.0</v>
      </c>
      <c r="L450" s="50" t="str">
        <f>B450&amp;B451&amp;B452&amp;B453&amp;B454&amp;A455</f>
        <v>BSSBB9</v>
      </c>
      <c r="M450" s="50" t="str">
        <f>C450&amp;C451&amp;C452&amp;C453&amp;C454&amp;A455</f>
        <v>GGRGG9</v>
      </c>
      <c r="N450" s="50" t="str">
        <f>B456</f>
        <v>S</v>
      </c>
      <c r="O450" s="50" t="str">
        <f>C456</f>
        <v>R</v>
      </c>
      <c r="P450" s="50"/>
      <c r="Q450" s="50" t="str">
        <f>B450&amp;B451&amp;B452&amp;B453&amp;B454&amp;B455</f>
        <v>BSSBBB</v>
      </c>
      <c r="R450" s="119" t="str">
        <f>C450&amp;C451&amp;C452&amp;C453&amp;C454&amp;C455</f>
        <v>GGRGGG</v>
      </c>
      <c r="S450" s="119" t="str">
        <f>B456</f>
        <v>S</v>
      </c>
      <c r="T450" s="119" t="str">
        <f>C456</f>
        <v>R</v>
      </c>
      <c r="U450" s="119"/>
      <c r="V450" s="119" t="str">
        <f>B450&amp;B451&amp;B452&amp;B453&amp;B454</f>
        <v>BSSBB</v>
      </c>
      <c r="W450" s="119" t="str">
        <f>C450&amp;C451&amp;C452&amp;C453&amp;C454</f>
        <v>GGRGG</v>
      </c>
      <c r="X450" s="119" t="str">
        <f>B455</f>
        <v>B</v>
      </c>
      <c r="Y450" s="119" t="str">
        <f>C455</f>
        <v>G</v>
      </c>
      <c r="Z450" s="50"/>
      <c r="AC450" s="50" t="str">
        <f>IF(F450=$AB$1,H450&amp;I450,"")</f>
        <v/>
      </c>
      <c r="AD450" s="123" t="str">
        <f>IF(F450=$AB$1,J450,"")</f>
        <v/>
      </c>
      <c r="AF450" s="124" t="str">
        <f>IF(G450=$AE$1,J450,"")</f>
        <v/>
      </c>
      <c r="AG450" s="124"/>
    </row>
    <row r="451" spans="8:8" ht="35.1">
      <c r="A451" s="118">
        <v>1.0</v>
      </c>
      <c r="B451" s="50" t="str">
        <f>IF(A451&gt;=0,IF(A451&lt;=4,"S",IF(A451&lt;=9,"B"," "))," ")</f>
        <v>S</v>
      </c>
      <c r="C451" s="50" t="str">
        <f>IF(MOD(A451,2)=0,"R","G")</f>
        <v>G</v>
      </c>
      <c r="D451" s="50">
        <v>1.0</v>
      </c>
      <c r="F451" s="50" t="str">
        <f>B451&amp;B452&amp;B453&amp;B454&amp;B455&amp;A456</f>
        <v>SSBBB2</v>
      </c>
      <c r="G451" s="50" t="str">
        <f>C451&amp;C452&amp;C453&amp;C454&amp;C455&amp;A456</f>
        <v>GRGGG2</v>
      </c>
      <c r="H451" s="50" t="str">
        <f>B457</f>
        <v>S</v>
      </c>
      <c r="I451" s="50" t="str">
        <f>C457</f>
        <v>R</v>
      </c>
      <c r="J451" s="50">
        <f>A457</f>
        <v>0.0</v>
      </c>
      <c r="L451" s="50" t="str">
        <f>B451&amp;B452&amp;B453&amp;B454&amp;B455&amp;A456</f>
        <v>SSBBB2</v>
      </c>
      <c r="M451" s="50" t="str">
        <f>C451&amp;C452&amp;C453&amp;C454&amp;C455&amp;A456</f>
        <v>GRGGG2</v>
      </c>
      <c r="N451" s="50" t="str">
        <f>B457</f>
        <v>S</v>
      </c>
      <c r="O451" s="50" t="str">
        <f>C457</f>
        <v>R</v>
      </c>
      <c r="P451" s="50"/>
      <c r="Q451" s="50" t="str">
        <f>B451&amp;B452&amp;B453&amp;B454&amp;B455&amp;B456</f>
        <v>SSBBBS</v>
      </c>
      <c r="R451" s="119" t="str">
        <f>C451&amp;C452&amp;C453&amp;C454&amp;C455&amp;C456</f>
        <v>GRGGGR</v>
      </c>
      <c r="S451" s="119" t="str">
        <f>B457</f>
        <v>S</v>
      </c>
      <c r="T451" s="119" t="str">
        <f>C457</f>
        <v>R</v>
      </c>
      <c r="U451" s="119"/>
      <c r="V451" s="119" t="str">
        <f>B451&amp;B452&amp;B453&amp;B454&amp;B455</f>
        <v>SSBBB</v>
      </c>
      <c r="W451" s="119" t="str">
        <f>C451&amp;C452&amp;C453&amp;C454&amp;C455</f>
        <v>GRGGG</v>
      </c>
      <c r="X451" s="119" t="str">
        <f>B456</f>
        <v>S</v>
      </c>
      <c r="Y451" s="119" t="str">
        <f>C456</f>
        <v>R</v>
      </c>
      <c r="Z451" s="50"/>
      <c r="AC451" s="50" t="str">
        <f>IF(F451=$AB$1,H451&amp;I451,"")</f>
        <v/>
      </c>
      <c r="AD451" s="123" t="str">
        <f>IF(F451=$AB$1,J451,"")</f>
        <v/>
      </c>
      <c r="AF451" s="124" t="str">
        <f>IF(G451=$AE$1,J451,"")</f>
        <v/>
      </c>
      <c r="AG451" s="124"/>
    </row>
    <row r="452" spans="8:8" ht="35.1">
      <c r="A452" s="118">
        <v>2.0</v>
      </c>
      <c r="B452" s="50" t="str">
        <f>IF(A452&gt;=0,IF(A452&lt;=4,"S",IF(A452&lt;=9,"B"," "))," ")</f>
        <v>S</v>
      </c>
      <c r="C452" s="50" t="str">
        <f>IF(MOD(A452,2)=0,"R","G")</f>
        <v>R</v>
      </c>
      <c r="D452" s="50">
        <v>2.0</v>
      </c>
      <c r="F452" s="50" t="str">
        <f>B452&amp;B453&amp;B454&amp;B455&amp;B456&amp;A457</f>
        <v>SBBBS0</v>
      </c>
      <c r="G452" s="50" t="str">
        <f>C452&amp;C453&amp;C454&amp;C455&amp;C456&amp;A457</f>
        <v>RGGGR0</v>
      </c>
      <c r="H452" s="50" t="str">
        <f>B458</f>
        <v>B</v>
      </c>
      <c r="I452" s="50" t="str">
        <f>C458</f>
        <v>G</v>
      </c>
      <c r="J452" s="50">
        <f>A458</f>
        <v>5.0</v>
      </c>
      <c r="L452" s="50" t="str">
        <f>B452&amp;B453&amp;B454&amp;B455&amp;B456&amp;A457</f>
        <v>SBBBS0</v>
      </c>
      <c r="M452" s="50" t="str">
        <f>C452&amp;C453&amp;C454&amp;C455&amp;C456&amp;A457</f>
        <v>RGGGR0</v>
      </c>
      <c r="N452" s="50" t="str">
        <f>B458</f>
        <v>B</v>
      </c>
      <c r="O452" s="50" t="str">
        <f>C458</f>
        <v>G</v>
      </c>
      <c r="P452" s="50"/>
      <c r="Q452" s="50" t="str">
        <f>B452&amp;B453&amp;B454&amp;B455&amp;B456&amp;B457</f>
        <v>SBBBSS</v>
      </c>
      <c r="R452" s="119" t="str">
        <f>C452&amp;C453&amp;C454&amp;C455&amp;C456&amp;C457</f>
        <v>RGGGRR</v>
      </c>
      <c r="S452" s="119" t="str">
        <f>B458</f>
        <v>B</v>
      </c>
      <c r="T452" s="119" t="str">
        <f>C458</f>
        <v>G</v>
      </c>
      <c r="U452" s="119"/>
      <c r="V452" s="119" t="str">
        <f>B452&amp;B453&amp;B454&amp;B455&amp;B456</f>
        <v>SBBBS</v>
      </c>
      <c r="W452" s="119" t="str">
        <f>C452&amp;C453&amp;C454&amp;C455&amp;C456</f>
        <v>RGGGR</v>
      </c>
      <c r="X452" s="119" t="str">
        <f>B457</f>
        <v>S</v>
      </c>
      <c r="Y452" s="119" t="str">
        <f>C457</f>
        <v>R</v>
      </c>
      <c r="Z452" s="50"/>
      <c r="AC452" s="50" t="str">
        <f>IF(F452=$AB$1,H452&amp;I452,"")</f>
        <v/>
      </c>
      <c r="AD452" s="123" t="str">
        <f>IF(F452=$AB$1,J452,"")</f>
        <v/>
      </c>
      <c r="AF452" s="124" t="str">
        <f>IF(G452=$AE$1,J452,"")</f>
        <v/>
      </c>
      <c r="AG452" s="124"/>
    </row>
    <row r="453" spans="8:8" ht="35.1">
      <c r="A453" s="118">
        <v>5.0</v>
      </c>
      <c r="B453" s="50" t="str">
        <f>IF(A453&gt;=0,IF(A453&lt;=4,"S",IF(A453&lt;=9,"B"," "))," ")</f>
        <v>B</v>
      </c>
      <c r="C453" s="50" t="str">
        <f>IF(MOD(A453,2)=0,"R","G")</f>
        <v>G</v>
      </c>
      <c r="D453" s="50">
        <v>3.0</v>
      </c>
      <c r="F453" s="50" t="str">
        <f>B453&amp;B454&amp;B455&amp;B456&amp;B457&amp;A458</f>
        <v>BBBSS5</v>
      </c>
      <c r="G453" s="50" t="str">
        <f>C453&amp;C454&amp;C455&amp;C456&amp;C457&amp;A458</f>
        <v>GGGRR5</v>
      </c>
      <c r="H453" s="50" t="str">
        <f>B459</f>
        <v>S</v>
      </c>
      <c r="I453" s="50" t="str">
        <f>C459</f>
        <v>R</v>
      </c>
      <c r="J453" s="50">
        <f>A459</f>
        <v>2.0</v>
      </c>
      <c r="L453" s="50" t="str">
        <f>B453&amp;B454&amp;B455&amp;B456&amp;B457&amp;A458</f>
        <v>BBBSS5</v>
      </c>
      <c r="M453" s="50" t="str">
        <f>C453&amp;C454&amp;C455&amp;C456&amp;C457&amp;A458</f>
        <v>GGGRR5</v>
      </c>
      <c r="N453" s="50" t="str">
        <f>B459</f>
        <v>S</v>
      </c>
      <c r="O453" s="50" t="str">
        <f>C459</f>
        <v>R</v>
      </c>
      <c r="P453" s="50"/>
      <c r="Q453" s="50" t="str">
        <f>B453&amp;B454&amp;B455&amp;B456&amp;B457&amp;B458</f>
        <v>BBBSSB</v>
      </c>
      <c r="R453" s="119" t="str">
        <f>C453&amp;C454&amp;C455&amp;C456&amp;C457&amp;C458</f>
        <v>GGGRRG</v>
      </c>
      <c r="S453" s="119" t="str">
        <f>B459</f>
        <v>S</v>
      </c>
      <c r="T453" s="119" t="str">
        <f>C459</f>
        <v>R</v>
      </c>
      <c r="U453" s="119"/>
      <c r="V453" s="119" t="str">
        <f>B453&amp;B454&amp;B455&amp;B456&amp;B457</f>
        <v>BBBSS</v>
      </c>
      <c r="W453" s="119" t="str">
        <f>C453&amp;C454&amp;C455&amp;C456&amp;C457</f>
        <v>GGGRR</v>
      </c>
      <c r="X453" s="119" t="str">
        <f>B458</f>
        <v>B</v>
      </c>
      <c r="Y453" s="119" t="str">
        <f>C458</f>
        <v>G</v>
      </c>
      <c r="Z453" s="50"/>
      <c r="AC453" s="50" t="str">
        <f>IF(F453=$AB$1,H453&amp;I453,"")</f>
        <v/>
      </c>
      <c r="AD453" s="123" t="str">
        <f>IF(F453=$AB$1,J453,"")</f>
        <v/>
      </c>
      <c r="AF453" s="124" t="str">
        <f>IF(G453=$AE$1,J453,"")</f>
        <v/>
      </c>
      <c r="AG453" s="124"/>
    </row>
    <row r="454" spans="8:8" ht="35.1">
      <c r="A454" s="118">
        <v>7.0</v>
      </c>
      <c r="B454" s="50" t="str">
        <f>IF(A454&gt;=0,IF(A454&lt;=4,"S",IF(A454&lt;=9,"B"," "))," ")</f>
        <v>B</v>
      </c>
      <c r="C454" s="50" t="str">
        <f>IF(MOD(A454,2)=0,"R","G")</f>
        <v>G</v>
      </c>
      <c r="D454" s="50">
        <v>4.0</v>
      </c>
      <c r="F454" s="50" t="str">
        <f>B454&amp;B455&amp;B456&amp;B457&amp;B458&amp;A459</f>
        <v>BBSSB2</v>
      </c>
      <c r="G454" s="50" t="str">
        <f>C454&amp;C455&amp;C456&amp;C457&amp;C458&amp;A459</f>
        <v>GGRRG2</v>
      </c>
      <c r="H454" s="50" t="str">
        <f>B460</f>
        <v>B</v>
      </c>
      <c r="I454" s="50" t="str">
        <f>C460</f>
        <v>G</v>
      </c>
      <c r="J454" s="50">
        <f>A460</f>
        <v>7.0</v>
      </c>
      <c r="L454" s="50" t="str">
        <f>B454&amp;B455&amp;B456&amp;B457&amp;B458&amp;A459</f>
        <v>BBSSB2</v>
      </c>
      <c r="M454" s="50" t="str">
        <f>C454&amp;C455&amp;C456&amp;C457&amp;C458&amp;A459</f>
        <v>GGRRG2</v>
      </c>
      <c r="N454" s="50" t="str">
        <f>B460</f>
        <v>B</v>
      </c>
      <c r="O454" s="50" t="str">
        <f>C460</f>
        <v>G</v>
      </c>
      <c r="P454" s="50"/>
      <c r="Q454" s="50" t="str">
        <f>B454&amp;B455&amp;B456&amp;B457&amp;B458&amp;B459</f>
        <v>BBSSBS</v>
      </c>
      <c r="R454" s="119" t="str">
        <f>C454&amp;C455&amp;C456&amp;C457&amp;C458&amp;C459</f>
        <v>GGRRGR</v>
      </c>
      <c r="S454" s="119" t="str">
        <f>B460</f>
        <v>B</v>
      </c>
      <c r="T454" s="119" t="str">
        <f>C460</f>
        <v>G</v>
      </c>
      <c r="U454" s="119"/>
      <c r="V454" s="119" t="str">
        <f>B454&amp;B455&amp;B456&amp;B457&amp;B458</f>
        <v>BBSSB</v>
      </c>
      <c r="W454" s="119" t="str">
        <f>C454&amp;C455&amp;C456&amp;C457&amp;C458</f>
        <v>GGRRG</v>
      </c>
      <c r="X454" s="119" t="str">
        <f>B459</f>
        <v>S</v>
      </c>
      <c r="Y454" s="119" t="str">
        <f>C459</f>
        <v>R</v>
      </c>
      <c r="Z454" s="50"/>
      <c r="AC454" s="50" t="str">
        <f>IF(F454=$AB$1,H454&amp;I454,"")</f>
        <v/>
      </c>
      <c r="AD454" s="123" t="str">
        <f>IF(F454=$AB$1,J454,"")</f>
        <v/>
      </c>
      <c r="AF454" s="124" t="str">
        <f>IF(G454=$AE$1,J454,"")</f>
        <v/>
      </c>
      <c r="AG454" s="124"/>
    </row>
    <row r="455" spans="8:8" ht="35.1">
      <c r="A455" s="118">
        <v>9.0</v>
      </c>
      <c r="B455" s="50" t="str">
        <f>IF(A455&gt;=0,IF(A455&lt;=4,"S",IF(A455&lt;=9,"B"," "))," ")</f>
        <v>B</v>
      </c>
      <c r="C455" s="50" t="str">
        <f>IF(MOD(A455,2)=0,"R","G")</f>
        <v>G</v>
      </c>
      <c r="D455" s="50">
        <v>5.0</v>
      </c>
      <c r="F455" s="50" t="str">
        <f>B455&amp;B456&amp;B457&amp;B458&amp;B459&amp;A460</f>
        <v>BSSBS7</v>
      </c>
      <c r="G455" s="50" t="str">
        <f>C455&amp;C456&amp;C457&amp;C458&amp;C459&amp;A460</f>
        <v>GRRGR7</v>
      </c>
      <c r="H455" s="50" t="str">
        <f>B461</f>
        <v>S</v>
      </c>
      <c r="I455" s="50" t="str">
        <f>C461</f>
        <v>G</v>
      </c>
      <c r="J455" s="50">
        <f>A461</f>
        <v>1.0</v>
      </c>
      <c r="L455" s="50" t="str">
        <f>B455&amp;B456&amp;B457&amp;B458&amp;B459&amp;A460</f>
        <v>BSSBS7</v>
      </c>
      <c r="M455" s="50" t="str">
        <f>C455&amp;C456&amp;C457&amp;C458&amp;C459&amp;A460</f>
        <v>GRRGR7</v>
      </c>
      <c r="N455" s="50" t="str">
        <f>B461</f>
        <v>S</v>
      </c>
      <c r="O455" s="50" t="str">
        <f>C461</f>
        <v>G</v>
      </c>
      <c r="P455" s="50"/>
      <c r="Q455" s="50" t="str">
        <f>B455&amp;B456&amp;B457&amp;B458&amp;B459&amp;B460</f>
        <v>BSSBSB</v>
      </c>
      <c r="R455" s="119" t="str">
        <f>C455&amp;C456&amp;C457&amp;C458&amp;C459&amp;C460</f>
        <v>GRRGRG</v>
      </c>
      <c r="S455" s="119" t="str">
        <f>B461</f>
        <v>S</v>
      </c>
      <c r="T455" s="119" t="str">
        <f>C461</f>
        <v>G</v>
      </c>
      <c r="U455" s="119"/>
      <c r="V455" s="119" t="str">
        <f>B455&amp;B456&amp;B457&amp;B458&amp;B459</f>
        <v>BSSBS</v>
      </c>
      <c r="W455" s="119" t="str">
        <f>C455&amp;C456&amp;C457&amp;C458&amp;C459</f>
        <v>GRRGR</v>
      </c>
      <c r="X455" s="119" t="str">
        <f>B460</f>
        <v>B</v>
      </c>
      <c r="Y455" s="119" t="str">
        <f>C460</f>
        <v>G</v>
      </c>
      <c r="Z455" s="50"/>
      <c r="AC455" s="50" t="str">
        <f>IF(F455=$AB$1,H455&amp;I455,"")</f>
        <v/>
      </c>
      <c r="AD455" s="123" t="str">
        <f>IF(F455=$AB$1,J455,"")</f>
        <v/>
      </c>
      <c r="AF455" s="124" t="str">
        <f>IF(G455=$AE$1,J455,"")</f>
        <v/>
      </c>
      <c r="AG455" s="124"/>
    </row>
    <row r="456" spans="8:8" ht="35.1">
      <c r="A456" s="118">
        <v>2.0</v>
      </c>
      <c r="B456" s="50" t="str">
        <f>IF(A456&gt;=0,IF(A456&lt;=4,"S",IF(A456&lt;=9,"B"," "))," ")</f>
        <v>S</v>
      </c>
      <c r="C456" s="50" t="str">
        <f>IF(MOD(A456,2)=0,"R","G")</f>
        <v>R</v>
      </c>
      <c r="D456" s="50">
        <v>6.0</v>
      </c>
      <c r="F456" s="50" t="str">
        <f>B456&amp;B457&amp;B458&amp;B459&amp;B460&amp;A461</f>
        <v>SSBSB1</v>
      </c>
      <c r="G456" s="50" t="str">
        <f>C456&amp;C457&amp;C458&amp;C459&amp;C460&amp;A461</f>
        <v>RRGRG1</v>
      </c>
      <c r="H456" s="50" t="str">
        <f>B462</f>
        <v>S</v>
      </c>
      <c r="I456" s="50" t="str">
        <f>C462</f>
        <v>G</v>
      </c>
      <c r="J456" s="50">
        <f>A462</f>
        <v>1.0</v>
      </c>
      <c r="L456" s="50" t="str">
        <f>B456&amp;B457&amp;B458&amp;B459&amp;B460&amp;A461</f>
        <v>SSBSB1</v>
      </c>
      <c r="M456" s="50" t="str">
        <f>C456&amp;C457&amp;C458&amp;C459&amp;C460&amp;A461</f>
        <v>RRGRG1</v>
      </c>
      <c r="N456" s="50" t="str">
        <f>B462</f>
        <v>S</v>
      </c>
      <c r="O456" s="50" t="str">
        <f>C462</f>
        <v>G</v>
      </c>
      <c r="P456" s="50"/>
      <c r="Q456" s="50" t="str">
        <f>B456&amp;B457&amp;B458&amp;B459&amp;B460&amp;B461</f>
        <v>SSBSBS</v>
      </c>
      <c r="R456" s="119" t="str">
        <f>C456&amp;C457&amp;C458&amp;C459&amp;C460&amp;C461</f>
        <v>RRGRGG</v>
      </c>
      <c r="S456" s="119" t="str">
        <f>B462</f>
        <v>S</v>
      </c>
      <c r="T456" s="119" t="str">
        <f>C462</f>
        <v>G</v>
      </c>
      <c r="U456" s="119"/>
      <c r="V456" s="119" t="str">
        <f>B456&amp;B457&amp;B458&amp;B459&amp;B460</f>
        <v>SSBSB</v>
      </c>
      <c r="W456" s="119" t="str">
        <f>C456&amp;C457&amp;C458&amp;C459&amp;C460</f>
        <v>RRGRG</v>
      </c>
      <c r="X456" s="119" t="str">
        <f>B461</f>
        <v>S</v>
      </c>
      <c r="Y456" s="119" t="str">
        <f>C461</f>
        <v>G</v>
      </c>
      <c r="Z456" s="50"/>
      <c r="AC456" s="50" t="str">
        <f>IF(F456=$AB$1,H456&amp;I456,"")</f>
        <v/>
      </c>
      <c r="AD456" s="123" t="str">
        <f>IF(F456=$AB$1,J456,"")</f>
        <v/>
      </c>
      <c r="AF456" s="124" t="str">
        <f>IF(G456=$AE$1,J456,"")</f>
        <v/>
      </c>
      <c r="AG456" s="124"/>
    </row>
    <row r="457" spans="8:8" ht="35.1">
      <c r="A457" s="118">
        <v>0.0</v>
      </c>
      <c r="B457" s="50" t="str">
        <f>IF(A457&gt;=0,IF(A457&lt;=4,"S",IF(A457&lt;=9,"B"," "))," ")</f>
        <v>S</v>
      </c>
      <c r="C457" s="50" t="str">
        <f>IF(MOD(A457,2)=0,"R","G")</f>
        <v>R</v>
      </c>
      <c r="D457" s="50">
        <v>7.0</v>
      </c>
      <c r="F457" s="50" t="str">
        <f>B457&amp;B458&amp;B459&amp;B460&amp;B461&amp;A462</f>
        <v>SBSBS1</v>
      </c>
      <c r="G457" s="50" t="str">
        <f>C457&amp;C458&amp;C459&amp;C460&amp;C461&amp;A462</f>
        <v>RGRGG1</v>
      </c>
      <c r="H457" s="50" t="str">
        <f>B463</f>
        <v>B</v>
      </c>
      <c r="I457" s="50" t="str">
        <f>C463</f>
        <v>R</v>
      </c>
      <c r="J457" s="50">
        <f>A463</f>
        <v>8.0</v>
      </c>
      <c r="L457" s="50" t="str">
        <f>B457&amp;B458&amp;B459&amp;B460&amp;B461&amp;A462</f>
        <v>SBSBS1</v>
      </c>
      <c r="M457" s="50" t="str">
        <f>C457&amp;C458&amp;C459&amp;C460&amp;C461&amp;A462</f>
        <v>RGRGG1</v>
      </c>
      <c r="N457" s="50" t="str">
        <f>B463</f>
        <v>B</v>
      </c>
      <c r="O457" s="50" t="str">
        <f>C463</f>
        <v>R</v>
      </c>
      <c r="P457" s="50"/>
      <c r="Q457" s="50" t="str">
        <f>B457&amp;B458&amp;B459&amp;B460&amp;B461&amp;B462</f>
        <v>SBSBSS</v>
      </c>
      <c r="R457" s="119" t="str">
        <f>C457&amp;C458&amp;C459&amp;C460&amp;C461&amp;C462</f>
        <v>RGRGGG</v>
      </c>
      <c r="S457" s="119" t="str">
        <f>B463</f>
        <v>B</v>
      </c>
      <c r="T457" s="119" t="str">
        <f>C463</f>
        <v>R</v>
      </c>
      <c r="U457" s="119"/>
      <c r="V457" s="119" t="str">
        <f>B457&amp;B458&amp;B459&amp;B460&amp;B461</f>
        <v>SBSBS</v>
      </c>
      <c r="W457" s="119" t="str">
        <f>C457&amp;C458&amp;C459&amp;C460&amp;C461</f>
        <v>RGRGG</v>
      </c>
      <c r="X457" s="119" t="str">
        <f>B462</f>
        <v>S</v>
      </c>
      <c r="Y457" s="119" t="str">
        <f>C462</f>
        <v>G</v>
      </c>
      <c r="Z457" s="50"/>
      <c r="AC457" s="50" t="str">
        <f>IF(F457=$AB$1,H457&amp;I457,"")</f>
        <v/>
      </c>
      <c r="AD457" s="123" t="str">
        <f>IF(F457=$AB$1,J457,"")</f>
        <v/>
      </c>
      <c r="AF457" s="124" t="str">
        <f>IF(G457=$AE$1,J457,"")</f>
        <v/>
      </c>
      <c r="AG457" s="124"/>
    </row>
    <row r="458" spans="8:8" ht="35.1">
      <c r="A458" s="118">
        <v>5.0</v>
      </c>
      <c r="B458" s="50" t="str">
        <f>IF(A458&gt;=0,IF(A458&lt;=4,"S",IF(A458&lt;=9,"B"," "))," ")</f>
        <v>B</v>
      </c>
      <c r="C458" s="50" t="str">
        <f>IF(MOD(A458,2)=0,"R","G")</f>
        <v>G</v>
      </c>
      <c r="D458" s="50">
        <v>8.0</v>
      </c>
      <c r="F458" s="50" t="str">
        <f>B458&amp;B459&amp;B460&amp;B461&amp;B462&amp;A463</f>
        <v>BSBSS8</v>
      </c>
      <c r="G458" s="50" t="str">
        <f>C458&amp;C459&amp;C460&amp;C461&amp;C462&amp;A463</f>
        <v>GRGGG8</v>
      </c>
      <c r="H458" s="50" t="str">
        <f>B464</f>
        <v>S</v>
      </c>
      <c r="I458" s="50" t="str">
        <f>C464</f>
        <v>G</v>
      </c>
      <c r="J458" s="50">
        <f>A464</f>
        <v>1.0</v>
      </c>
      <c r="L458" s="50" t="str">
        <f>B458&amp;B459&amp;B460&amp;B461&amp;B462&amp;A463</f>
        <v>BSBSS8</v>
      </c>
      <c r="M458" s="50" t="str">
        <f>C458&amp;C459&amp;C460&amp;C461&amp;C462&amp;A463</f>
        <v>GRGGG8</v>
      </c>
      <c r="N458" s="50" t="str">
        <f>B464</f>
        <v>S</v>
      </c>
      <c r="O458" s="50" t="str">
        <f>C464</f>
        <v>G</v>
      </c>
      <c r="P458" s="50"/>
      <c r="Q458" s="50" t="str">
        <f>B458&amp;B459&amp;B460&amp;B461&amp;B462&amp;B463</f>
        <v>BSBSSB</v>
      </c>
      <c r="R458" s="119" t="str">
        <f>C458&amp;C459&amp;C460&amp;C461&amp;C462&amp;C463</f>
        <v>GRGGGR</v>
      </c>
      <c r="S458" s="119" t="str">
        <f>B464</f>
        <v>S</v>
      </c>
      <c r="T458" s="119" t="str">
        <f>C464</f>
        <v>G</v>
      </c>
      <c r="U458" s="119"/>
      <c r="V458" s="119" t="str">
        <f>B458&amp;B459&amp;B460&amp;B461&amp;B462</f>
        <v>BSBSS</v>
      </c>
      <c r="W458" s="119" t="str">
        <f>C458&amp;C459&amp;C460&amp;C461&amp;C462</f>
        <v>GRGGG</v>
      </c>
      <c r="X458" s="119" t="str">
        <f>B463</f>
        <v>B</v>
      </c>
      <c r="Y458" s="119" t="str">
        <f>C463</f>
        <v>R</v>
      </c>
      <c r="Z458" s="50"/>
      <c r="AC458" s="50" t="str">
        <f>IF(F458=$AB$1,H458&amp;I458,"")</f>
        <v/>
      </c>
      <c r="AD458" s="123" t="str">
        <f>IF(F458=$AB$1,J458,"")</f>
        <v/>
      </c>
      <c r="AF458" s="124" t="str">
        <f>IF(G458=$AE$1,J458,"")</f>
        <v/>
      </c>
      <c r="AG458" s="124"/>
    </row>
    <row r="459" spans="8:8" ht="35.1">
      <c r="A459" s="118">
        <v>2.0</v>
      </c>
      <c r="B459" s="50" t="str">
        <f>IF(A459&gt;=0,IF(A459&lt;=4,"S",IF(A459&lt;=9,"B"," "))," ")</f>
        <v>S</v>
      </c>
      <c r="C459" s="50" t="str">
        <f>IF(MOD(A459,2)=0,"R","G")</f>
        <v>R</v>
      </c>
      <c r="D459" s="50">
        <v>9.0</v>
      </c>
      <c r="F459" s="50" t="str">
        <f>B459&amp;B460&amp;B461&amp;B462&amp;B463&amp;A464</f>
        <v>SBSSB1</v>
      </c>
      <c r="G459" s="50" t="str">
        <f>C459&amp;C460&amp;C461&amp;C462&amp;C463&amp;A464</f>
        <v>RGGGR1</v>
      </c>
      <c r="H459" s="50" t="str">
        <f>B465</f>
        <v>S</v>
      </c>
      <c r="I459" s="50" t="str">
        <f>C465</f>
        <v>G</v>
      </c>
      <c r="J459" s="50">
        <f>A465</f>
        <v>1.0</v>
      </c>
      <c r="L459" s="50" t="str">
        <f>B459&amp;B460&amp;B461&amp;B462&amp;B463&amp;A464</f>
        <v>SBSSB1</v>
      </c>
      <c r="M459" s="50" t="str">
        <f>C459&amp;C460&amp;C461&amp;C462&amp;C463&amp;A464</f>
        <v>RGGGR1</v>
      </c>
      <c r="N459" s="50" t="str">
        <f>B465</f>
        <v>S</v>
      </c>
      <c r="O459" s="50" t="str">
        <f>C465</f>
        <v>G</v>
      </c>
      <c r="P459" s="50"/>
      <c r="Q459" s="50" t="str">
        <f>B459&amp;B460&amp;B461&amp;B462&amp;B463&amp;B464</f>
        <v>SBSSBS</v>
      </c>
      <c r="R459" s="119" t="str">
        <f>C459&amp;C460&amp;C461&amp;C462&amp;C463&amp;C464</f>
        <v>RGGGRG</v>
      </c>
      <c r="S459" s="119" t="str">
        <f>B465</f>
        <v>S</v>
      </c>
      <c r="T459" s="119" t="str">
        <f>C465</f>
        <v>G</v>
      </c>
      <c r="U459" s="119"/>
      <c r="V459" s="119" t="str">
        <f>B459&amp;B460&amp;B461&amp;B462&amp;B463</f>
        <v>SBSSB</v>
      </c>
      <c r="W459" s="119" t="str">
        <f>C459&amp;C460&amp;C461&amp;C462&amp;C463</f>
        <v>RGGGR</v>
      </c>
      <c r="X459" s="119" t="str">
        <f>B464</f>
        <v>S</v>
      </c>
      <c r="Y459" s="119" t="str">
        <f>C464</f>
        <v>G</v>
      </c>
      <c r="Z459" s="50"/>
      <c r="AC459" s="50" t="str">
        <f>IF(F459=$AB$1,H459&amp;I459,"")</f>
        <v/>
      </c>
      <c r="AD459" s="123" t="str">
        <f>IF(F459=$AB$1,J459,"")</f>
        <v/>
      </c>
      <c r="AF459" s="124" t="str">
        <f>IF(G459=$AE$1,J459,"")</f>
        <v/>
      </c>
      <c r="AG459" s="124"/>
    </row>
    <row r="460" spans="8:8" ht="35.1">
      <c r="A460" s="118">
        <v>7.0</v>
      </c>
      <c r="B460" s="50" t="str">
        <f>IF(A460&gt;=0,IF(A460&lt;=4,"S",IF(A460&lt;=9,"B"," "))," ")</f>
        <v>B</v>
      </c>
      <c r="C460" s="50" t="str">
        <f>IF(MOD(A460,2)=0,"R","G")</f>
        <v>G</v>
      </c>
      <c r="D460" s="50">
        <v>0.0</v>
      </c>
      <c r="F460" s="50" t="str">
        <f>B460&amp;B461&amp;B462&amp;B463&amp;B464&amp;A465</f>
        <v>BSSBS1</v>
      </c>
      <c r="G460" s="50" t="str">
        <f>C460&amp;C461&amp;C462&amp;C463&amp;C464&amp;A465</f>
        <v>GGGRG1</v>
      </c>
      <c r="H460" s="50" t="str">
        <f>B466</f>
        <v>B</v>
      </c>
      <c r="I460" s="50" t="str">
        <f>C466</f>
        <v>R</v>
      </c>
      <c r="J460" s="50">
        <f>A466</f>
        <v>6.0</v>
      </c>
      <c r="L460" s="50" t="str">
        <f>B460&amp;B461&amp;B462&amp;B463&amp;B464&amp;A465</f>
        <v>BSSBS1</v>
      </c>
      <c r="M460" s="50" t="str">
        <f>C460&amp;C461&amp;C462&amp;C463&amp;C464&amp;A465</f>
        <v>GGGRG1</v>
      </c>
      <c r="N460" s="50" t="str">
        <f>B466</f>
        <v>B</v>
      </c>
      <c r="O460" s="50" t="str">
        <f>C466</f>
        <v>R</v>
      </c>
      <c r="P460" s="50"/>
      <c r="Q460" s="50" t="str">
        <f>B460&amp;B461&amp;B462&amp;B463&amp;B464&amp;B465</f>
        <v>BSSBSS</v>
      </c>
      <c r="R460" s="119" t="str">
        <f>C460&amp;C461&amp;C462&amp;C463&amp;C464&amp;C465</f>
        <v>GGGRGG</v>
      </c>
      <c r="S460" s="119" t="str">
        <f>B466</f>
        <v>B</v>
      </c>
      <c r="T460" s="119" t="str">
        <f>C466</f>
        <v>R</v>
      </c>
      <c r="U460" s="119"/>
      <c r="V460" s="119" t="str">
        <f>B460&amp;B461&amp;B462&amp;B463&amp;B464</f>
        <v>BSSBS</v>
      </c>
      <c r="W460" s="119" t="str">
        <f>C460&amp;C461&amp;C462&amp;C463&amp;C464</f>
        <v>GGGRG</v>
      </c>
      <c r="X460" s="119" t="str">
        <f>B465</f>
        <v>S</v>
      </c>
      <c r="Y460" s="119" t="str">
        <f>C465</f>
        <v>G</v>
      </c>
      <c r="Z460" s="50"/>
      <c r="AC460" s="50" t="str">
        <f>IF(F460=$AB$1,H460&amp;I460,"")</f>
        <v/>
      </c>
      <c r="AD460" s="123" t="str">
        <f>IF(F460=$AB$1,J460,"")</f>
        <v/>
      </c>
      <c r="AF460" s="124" t="str">
        <f>IF(G460=$AE$1,J460,"")</f>
        <v/>
      </c>
      <c r="AG460" s="124"/>
    </row>
    <row r="461" spans="8:8" ht="35.1">
      <c r="A461" s="118">
        <v>1.0</v>
      </c>
      <c r="B461" s="50" t="str">
        <f>IF(A461&gt;=0,IF(A461&lt;=4,"S",IF(A461&lt;=9,"B"," "))," ")</f>
        <v>S</v>
      </c>
      <c r="C461" s="50" t="str">
        <f>IF(MOD(A461,2)=0,"R","G")</f>
        <v>G</v>
      </c>
      <c r="D461" s="50">
        <v>1.0</v>
      </c>
      <c r="F461" s="50" t="str">
        <f>B461&amp;B462&amp;B463&amp;B464&amp;B465&amp;A466</f>
        <v>SSBSS6</v>
      </c>
      <c r="G461" s="50" t="str">
        <f>C461&amp;C462&amp;C463&amp;C464&amp;C465&amp;A466</f>
        <v>GGRGG6</v>
      </c>
      <c r="H461" s="50" t="str">
        <f>B467</f>
        <v>S</v>
      </c>
      <c r="I461" s="50" t="str">
        <f>C467</f>
        <v>G</v>
      </c>
      <c r="J461" s="50">
        <f>A467</f>
        <v>1.0</v>
      </c>
      <c r="L461" s="50" t="str">
        <f>B461&amp;B462&amp;B463&amp;B464&amp;B465&amp;A466</f>
        <v>SSBSS6</v>
      </c>
      <c r="M461" s="50" t="str">
        <f>C461&amp;C462&amp;C463&amp;C464&amp;C465&amp;A466</f>
        <v>GGRGG6</v>
      </c>
      <c r="N461" s="50" t="str">
        <f>B467</f>
        <v>S</v>
      </c>
      <c r="O461" s="50" t="str">
        <f>C467</f>
        <v>G</v>
      </c>
      <c r="P461" s="50"/>
      <c r="Q461" s="50" t="str">
        <f>B461&amp;B462&amp;B463&amp;B464&amp;B465&amp;B466</f>
        <v>SSBSSB</v>
      </c>
      <c r="R461" s="119" t="str">
        <f>C461&amp;C462&amp;C463&amp;C464&amp;C465&amp;C466</f>
        <v>GGRGGR</v>
      </c>
      <c r="S461" s="119" t="str">
        <f>B467</f>
        <v>S</v>
      </c>
      <c r="T461" s="119" t="str">
        <f>C467</f>
        <v>G</v>
      </c>
      <c r="U461" s="119"/>
      <c r="V461" s="119" t="str">
        <f>B461&amp;B462&amp;B463&amp;B464&amp;B465</f>
        <v>SSBSS</v>
      </c>
      <c r="W461" s="119" t="str">
        <f>C461&amp;C462&amp;C463&amp;C464&amp;C465</f>
        <v>GGRGG</v>
      </c>
      <c r="X461" s="119" t="str">
        <f>B466</f>
        <v>B</v>
      </c>
      <c r="Y461" s="119" t="str">
        <f>C466</f>
        <v>R</v>
      </c>
      <c r="Z461" s="50"/>
      <c r="AC461" s="50" t="str">
        <f>IF(F461=$AB$1,H461&amp;I461,"")</f>
        <v/>
      </c>
      <c r="AD461" s="123" t="str">
        <f>IF(F461=$AB$1,J461,"")</f>
        <v/>
      </c>
      <c r="AF461" s="124" t="str">
        <f>IF(G461=$AE$1,J461,"")</f>
        <v/>
      </c>
      <c r="AG461" s="124"/>
    </row>
    <row r="462" spans="8:8" ht="35.1">
      <c r="A462" s="118">
        <v>1.0</v>
      </c>
      <c r="B462" s="50" t="str">
        <f>IF(A462&gt;=0,IF(A462&lt;=4,"S",IF(A462&lt;=9,"B"," "))," ")</f>
        <v>S</v>
      </c>
      <c r="C462" s="50" t="str">
        <f>IF(MOD(A462,2)=0,"R","G")</f>
        <v>G</v>
      </c>
      <c r="D462" s="50">
        <v>2.0</v>
      </c>
      <c r="F462" s="50" t="str">
        <f>B462&amp;B463&amp;B464&amp;B465&amp;B466&amp;A467</f>
        <v>SBSSB1</v>
      </c>
      <c r="G462" s="50" t="str">
        <f>C462&amp;C463&amp;C464&amp;C465&amp;C466&amp;A467</f>
        <v>GRGGR1</v>
      </c>
      <c r="H462" s="50" t="str">
        <f>B468</f>
        <v>B</v>
      </c>
      <c r="I462" s="50" t="str">
        <f>C468</f>
        <v>G</v>
      </c>
      <c r="J462" s="50">
        <f>A468</f>
        <v>7.0</v>
      </c>
      <c r="L462" s="50" t="str">
        <f>B462&amp;B463&amp;B464&amp;B465&amp;B466&amp;A467</f>
        <v>SBSSB1</v>
      </c>
      <c r="M462" s="50" t="str">
        <f>C462&amp;C463&amp;C464&amp;C465&amp;C466&amp;A467</f>
        <v>GRGGR1</v>
      </c>
      <c r="N462" s="50" t="str">
        <f>B468</f>
        <v>B</v>
      </c>
      <c r="O462" s="50" t="str">
        <f>C468</f>
        <v>G</v>
      </c>
      <c r="P462" s="50"/>
      <c r="Q462" s="50" t="str">
        <f>B462&amp;B463&amp;B464&amp;B465&amp;B466&amp;B467</f>
        <v>SBSSBS</v>
      </c>
      <c r="R462" s="119" t="str">
        <f>C462&amp;C463&amp;C464&amp;C465&amp;C466&amp;C467</f>
        <v>GRGGRG</v>
      </c>
      <c r="S462" s="119" t="str">
        <f>B468</f>
        <v>B</v>
      </c>
      <c r="T462" s="119" t="str">
        <f>C468</f>
        <v>G</v>
      </c>
      <c r="U462" s="119"/>
      <c r="V462" s="119" t="str">
        <f>B462&amp;B463&amp;B464&amp;B465&amp;B466</f>
        <v>SBSSB</v>
      </c>
      <c r="W462" s="119" t="str">
        <f>C462&amp;C463&amp;C464&amp;C465&amp;C466</f>
        <v>GRGGR</v>
      </c>
      <c r="X462" s="119" t="str">
        <f>B467</f>
        <v>S</v>
      </c>
      <c r="Y462" s="119" t="str">
        <f>C467</f>
        <v>G</v>
      </c>
      <c r="Z462" s="50"/>
      <c r="AC462" s="50" t="str">
        <f>IF(F462=$AB$1,H462&amp;I462,"")</f>
        <v/>
      </c>
      <c r="AD462" s="123" t="str">
        <f>IF(F462=$AB$1,J462,"")</f>
        <v/>
      </c>
      <c r="AF462" s="124" t="str">
        <f>IF(G462=$AE$1,J462,"")</f>
        <v/>
      </c>
      <c r="AG462" s="124"/>
    </row>
    <row r="463" spans="8:8" ht="35.1">
      <c r="A463" s="118">
        <v>8.0</v>
      </c>
      <c r="B463" s="50" t="str">
        <f>IF(A463&gt;=0,IF(A463&lt;=4,"S",IF(A463&lt;=9,"B"," "))," ")</f>
        <v>B</v>
      </c>
      <c r="C463" s="50" t="str">
        <f>IF(MOD(A463,2)=0,"R","G")</f>
        <v>R</v>
      </c>
      <c r="D463" s="50">
        <v>3.0</v>
      </c>
      <c r="F463" s="50" t="str">
        <f>B463&amp;B464&amp;B465&amp;B466&amp;B467&amp;A468</f>
        <v>BSSBS7</v>
      </c>
      <c r="G463" s="50" t="str">
        <f>C463&amp;C464&amp;C465&amp;C466&amp;C467&amp;A468</f>
        <v>RGGRG7</v>
      </c>
      <c r="H463" s="50" t="str">
        <f>B469</f>
        <v>S</v>
      </c>
      <c r="I463" s="50" t="str">
        <f>C469</f>
        <v>R</v>
      </c>
      <c r="J463" s="50">
        <f>A469</f>
        <v>2.0</v>
      </c>
      <c r="L463" s="50" t="str">
        <f>B463&amp;B464&amp;B465&amp;B466&amp;B467&amp;A468</f>
        <v>BSSBS7</v>
      </c>
      <c r="M463" s="50" t="str">
        <f>C463&amp;C464&amp;C465&amp;C466&amp;C467&amp;A468</f>
        <v>RGGRG7</v>
      </c>
      <c r="N463" s="50" t="str">
        <f>B469</f>
        <v>S</v>
      </c>
      <c r="O463" s="50" t="str">
        <f>C469</f>
        <v>R</v>
      </c>
      <c r="P463" s="50"/>
      <c r="Q463" s="50" t="str">
        <f>B463&amp;B464&amp;B465&amp;B466&amp;B467&amp;B468</f>
        <v>BSSBSB</v>
      </c>
      <c r="R463" s="119" t="str">
        <f>C463&amp;C464&amp;C465&amp;C466&amp;C467&amp;C468</f>
        <v>RGGRGG</v>
      </c>
      <c r="S463" s="119" t="str">
        <f>B469</f>
        <v>S</v>
      </c>
      <c r="T463" s="119" t="str">
        <f>C469</f>
        <v>R</v>
      </c>
      <c r="U463" s="119"/>
      <c r="V463" s="119" t="str">
        <f>B463&amp;B464&amp;B465&amp;B466&amp;B467</f>
        <v>BSSBS</v>
      </c>
      <c r="W463" s="119" t="str">
        <f>C463&amp;C464&amp;C465&amp;C466&amp;C467</f>
        <v>RGGRG</v>
      </c>
      <c r="X463" s="119" t="str">
        <f>B468</f>
        <v>B</v>
      </c>
      <c r="Y463" s="119" t="str">
        <f>C468</f>
        <v>G</v>
      </c>
      <c r="Z463" s="50"/>
      <c r="AC463" s="50" t="str">
        <f>IF(F463=$AB$1,H463&amp;I463,"")</f>
        <v/>
      </c>
      <c r="AD463" s="123" t="str">
        <f>IF(F463=$AB$1,J463,"")</f>
        <v/>
      </c>
      <c r="AF463" s="124" t="str">
        <f>IF(G463=$AE$1,J463,"")</f>
        <v/>
      </c>
      <c r="AG463" s="124"/>
    </row>
    <row r="464" spans="8:8" ht="35.1">
      <c r="A464" s="118">
        <v>1.0</v>
      </c>
      <c r="B464" s="50" t="str">
        <f>IF(A464&gt;=0,IF(A464&lt;=4,"S",IF(A464&lt;=9,"B"," "))," ")</f>
        <v>S</v>
      </c>
      <c r="C464" s="50" t="str">
        <f>IF(MOD(A464,2)=0,"R","G")</f>
        <v>G</v>
      </c>
      <c r="D464" s="50">
        <v>4.0</v>
      </c>
      <c r="F464" s="50" t="str">
        <f>B464&amp;B465&amp;B466&amp;B467&amp;B468&amp;A469</f>
        <v>SSBSB2</v>
      </c>
      <c r="G464" s="50" t="str">
        <f>C464&amp;C465&amp;C466&amp;C467&amp;C468&amp;A469</f>
        <v>GGRGG2</v>
      </c>
      <c r="H464" s="50" t="str">
        <f>B470</f>
        <v>B</v>
      </c>
      <c r="I464" s="50" t="str">
        <f>C470</f>
        <v>R</v>
      </c>
      <c r="J464" s="50">
        <f>A470</f>
        <v>8.0</v>
      </c>
      <c r="L464" s="50" t="str">
        <f>B464&amp;B465&amp;B466&amp;B467&amp;B468&amp;A469</f>
        <v>SSBSB2</v>
      </c>
      <c r="M464" s="50" t="str">
        <f>C464&amp;C465&amp;C466&amp;C467&amp;C468&amp;A469</f>
        <v>GGRGG2</v>
      </c>
      <c r="N464" s="50" t="str">
        <f>B470</f>
        <v>B</v>
      </c>
      <c r="O464" s="50" t="str">
        <f>C470</f>
        <v>R</v>
      </c>
      <c r="P464" s="50"/>
      <c r="Q464" s="50" t="str">
        <f>B464&amp;B465&amp;B466&amp;B467&amp;B468&amp;B469</f>
        <v>SSBSBS</v>
      </c>
      <c r="R464" s="119" t="str">
        <f>C464&amp;C465&amp;C466&amp;C467&amp;C468&amp;C469</f>
        <v>GGRGGR</v>
      </c>
      <c r="S464" s="119" t="str">
        <f>B470</f>
        <v>B</v>
      </c>
      <c r="T464" s="119" t="str">
        <f>C470</f>
        <v>R</v>
      </c>
      <c r="U464" s="119"/>
      <c r="V464" s="119" t="str">
        <f>B464&amp;B465&amp;B466&amp;B467&amp;B468</f>
        <v>SSBSB</v>
      </c>
      <c r="W464" s="119" t="str">
        <f>C464&amp;C465&amp;C466&amp;C467&amp;C468</f>
        <v>GGRGG</v>
      </c>
      <c r="X464" s="119" t="str">
        <f>B469</f>
        <v>S</v>
      </c>
      <c r="Y464" s="119" t="str">
        <f>C469</f>
        <v>R</v>
      </c>
      <c r="Z464" s="50"/>
      <c r="AC464" s="50" t="str">
        <f>IF(F464=$AB$1,H464&amp;I464,"")</f>
        <v/>
      </c>
      <c r="AD464" s="123" t="str">
        <f>IF(F464=$AB$1,J464,"")</f>
        <v/>
      </c>
      <c r="AF464" s="124" t="str">
        <f>IF(G464=$AE$1,J464,"")</f>
        <v/>
      </c>
      <c r="AG464" s="124"/>
    </row>
    <row r="465" spans="8:8" ht="35.1">
      <c r="A465" s="118">
        <v>1.0</v>
      </c>
      <c r="B465" s="50" t="str">
        <f>IF(A465&gt;=0,IF(A465&lt;=4,"S",IF(A465&lt;=9,"B"," "))," ")</f>
        <v>S</v>
      </c>
      <c r="C465" s="50" t="str">
        <f>IF(MOD(A465,2)=0,"R","G")</f>
        <v>G</v>
      </c>
      <c r="D465" s="50">
        <v>5.0</v>
      </c>
      <c r="F465" s="50" t="str">
        <f>B465&amp;B466&amp;B467&amp;B468&amp;B469&amp;A470</f>
        <v>SBSBS8</v>
      </c>
      <c r="G465" s="50" t="str">
        <f>C465&amp;C466&amp;C467&amp;C468&amp;C469&amp;A470</f>
        <v>GRGGR8</v>
      </c>
      <c r="H465" s="50" t="str">
        <f>B471</f>
        <v>B</v>
      </c>
      <c r="I465" s="50" t="str">
        <f>C471</f>
        <v>G</v>
      </c>
      <c r="J465" s="50">
        <f>A471</f>
        <v>7.0</v>
      </c>
      <c r="L465" s="50" t="str">
        <f>B465&amp;B466&amp;B467&amp;B468&amp;B469&amp;A470</f>
        <v>SBSBS8</v>
      </c>
      <c r="M465" s="50" t="str">
        <f>C465&amp;C466&amp;C467&amp;C468&amp;C469&amp;A470</f>
        <v>GRGGR8</v>
      </c>
      <c r="N465" s="50" t="str">
        <f>B471</f>
        <v>B</v>
      </c>
      <c r="O465" s="50" t="str">
        <f>C471</f>
        <v>G</v>
      </c>
      <c r="P465" s="50"/>
      <c r="Q465" s="50" t="str">
        <f>B465&amp;B466&amp;B467&amp;B468&amp;B469&amp;B470</f>
        <v>SBSBSB</v>
      </c>
      <c r="R465" s="119" t="str">
        <f>C465&amp;C466&amp;C467&amp;C468&amp;C469&amp;C470</f>
        <v>GRGGRR</v>
      </c>
      <c r="S465" s="119" t="str">
        <f>B471</f>
        <v>B</v>
      </c>
      <c r="T465" s="119" t="str">
        <f>C471</f>
        <v>G</v>
      </c>
      <c r="U465" s="119"/>
      <c r="V465" s="119" t="str">
        <f>B465&amp;B466&amp;B467&amp;B468&amp;B469</f>
        <v>SBSBS</v>
      </c>
      <c r="W465" s="119" t="str">
        <f>C465&amp;C466&amp;C467&amp;C468&amp;C469</f>
        <v>GRGGR</v>
      </c>
      <c r="X465" s="119" t="str">
        <f>B470</f>
        <v>B</v>
      </c>
      <c r="Y465" s="119" t="str">
        <f>C470</f>
        <v>R</v>
      </c>
      <c r="Z465" s="50"/>
      <c r="AC465" s="50" t="str">
        <f>IF(F465=$AB$1,H465&amp;I465,"")</f>
        <v/>
      </c>
      <c r="AD465" s="123" t="str">
        <f>IF(F465=$AB$1,J465,"")</f>
        <v/>
      </c>
      <c r="AF465" s="124" t="str">
        <f>IF(G465=$AE$1,J465,"")</f>
        <v/>
      </c>
      <c r="AG465" s="124"/>
    </row>
    <row r="466" spans="8:8" ht="35.1">
      <c r="A466" s="118">
        <v>6.0</v>
      </c>
      <c r="B466" s="50" t="str">
        <f>IF(A466&gt;=0,IF(A466&lt;=4,"S",IF(A466&lt;=9,"B"," "))," ")</f>
        <v>B</v>
      </c>
      <c r="C466" s="50" t="str">
        <f>IF(MOD(A466,2)=0,"R","G")</f>
        <v>R</v>
      </c>
      <c r="D466" s="50">
        <v>6.0</v>
      </c>
      <c r="F466" s="50" t="str">
        <f>B466&amp;B467&amp;B468&amp;B469&amp;B470&amp;A471</f>
        <v>BSBSB7</v>
      </c>
      <c r="G466" s="50" t="str">
        <f>C466&amp;C467&amp;C468&amp;C469&amp;C470&amp;A471</f>
        <v>RGGRR7</v>
      </c>
      <c r="H466" s="50" t="str">
        <f>B472</f>
        <v>B</v>
      </c>
      <c r="I466" s="50" t="str">
        <f>C472</f>
        <v>G</v>
      </c>
      <c r="J466" s="50">
        <f>A472</f>
        <v>5.0</v>
      </c>
      <c r="L466" s="50" t="str">
        <f>B466&amp;B467&amp;B468&amp;B469&amp;B470&amp;A471</f>
        <v>BSBSB7</v>
      </c>
      <c r="M466" s="50" t="str">
        <f>C466&amp;C467&amp;C468&amp;C469&amp;C470&amp;A471</f>
        <v>RGGRR7</v>
      </c>
      <c r="N466" s="50" t="str">
        <f>B472</f>
        <v>B</v>
      </c>
      <c r="O466" s="50" t="str">
        <f>C472</f>
        <v>G</v>
      </c>
      <c r="P466" s="50"/>
      <c r="Q466" s="50" t="str">
        <f>B466&amp;B467&amp;B468&amp;B469&amp;B470&amp;B471</f>
        <v>BSBSBB</v>
      </c>
      <c r="R466" s="119" t="str">
        <f>C466&amp;C467&amp;C468&amp;C469&amp;C470&amp;C471</f>
        <v>RGGRRG</v>
      </c>
      <c r="S466" s="119" t="str">
        <f>B472</f>
        <v>B</v>
      </c>
      <c r="T466" s="119" t="str">
        <f>C472</f>
        <v>G</v>
      </c>
      <c r="U466" s="119"/>
      <c r="V466" s="119" t="str">
        <f>B466&amp;B467&amp;B468&amp;B469&amp;B470</f>
        <v>BSBSB</v>
      </c>
      <c r="W466" s="119" t="str">
        <f>C466&amp;C467&amp;C468&amp;C469&amp;C470</f>
        <v>RGGRR</v>
      </c>
      <c r="X466" s="119" t="str">
        <f>B471</f>
        <v>B</v>
      </c>
      <c r="Y466" s="119" t="str">
        <f>C471</f>
        <v>G</v>
      </c>
      <c r="Z466" s="50"/>
      <c r="AC466" s="50" t="str">
        <f>IF(F466=$AB$1,H466&amp;I466,"")</f>
        <v/>
      </c>
      <c r="AD466" s="123" t="str">
        <f>IF(F466=$AB$1,J466,"")</f>
        <v/>
      </c>
      <c r="AF466" s="124" t="str">
        <f>IF(G466=$AE$1,J466,"")</f>
        <v/>
      </c>
      <c r="AG466" s="124"/>
    </row>
    <row r="467" spans="8:8" ht="35.1">
      <c r="A467" s="118">
        <v>1.0</v>
      </c>
      <c r="B467" s="50" t="str">
        <f>IF(A467&gt;=0,IF(A467&lt;=4,"S",IF(A467&lt;=9,"B"," "))," ")</f>
        <v>S</v>
      </c>
      <c r="C467" s="50" t="str">
        <f>IF(MOD(A467,2)=0,"R","G")</f>
        <v>G</v>
      </c>
      <c r="D467" s="50">
        <v>7.0</v>
      </c>
      <c r="F467" s="50" t="str">
        <f>B467&amp;B468&amp;B469&amp;B470&amp;B471&amp;A472</f>
        <v>SBSBB5</v>
      </c>
      <c r="G467" s="50" t="str">
        <f>C467&amp;C468&amp;C469&amp;C470&amp;C471&amp;A472</f>
        <v>GGRRG5</v>
      </c>
      <c r="H467" s="50" t="str">
        <f>B473</f>
        <v>B</v>
      </c>
      <c r="I467" s="50" t="str">
        <f>C473</f>
        <v>G</v>
      </c>
      <c r="J467" s="50">
        <f>A473</f>
        <v>7.0</v>
      </c>
      <c r="L467" s="50" t="str">
        <f>B467&amp;B468&amp;B469&amp;B470&amp;B471&amp;A472</f>
        <v>SBSBB5</v>
      </c>
      <c r="M467" s="50" t="str">
        <f>C467&amp;C468&amp;C469&amp;C470&amp;C471&amp;A472</f>
        <v>GGRRG5</v>
      </c>
      <c r="N467" s="50" t="str">
        <f>B473</f>
        <v>B</v>
      </c>
      <c r="O467" s="50" t="str">
        <f>C473</f>
        <v>G</v>
      </c>
      <c r="P467" s="50"/>
      <c r="Q467" s="50" t="str">
        <f>B467&amp;B468&amp;B469&amp;B470&amp;B471&amp;B472</f>
        <v>SBSBBB</v>
      </c>
      <c r="R467" s="119" t="str">
        <f>C467&amp;C468&amp;C469&amp;C470&amp;C471&amp;C472</f>
        <v>GGRRGG</v>
      </c>
      <c r="S467" s="119" t="str">
        <f>B473</f>
        <v>B</v>
      </c>
      <c r="T467" s="119" t="str">
        <f>C473</f>
        <v>G</v>
      </c>
      <c r="U467" s="119"/>
      <c r="V467" s="119" t="str">
        <f>B467&amp;B468&amp;B469&amp;B470&amp;B471</f>
        <v>SBSBB</v>
      </c>
      <c r="W467" s="119" t="str">
        <f>C467&amp;C468&amp;C469&amp;C470&amp;C471</f>
        <v>GGRRG</v>
      </c>
      <c r="X467" s="119" t="str">
        <f>B472</f>
        <v>B</v>
      </c>
      <c r="Y467" s="119" t="str">
        <f>C472</f>
        <v>G</v>
      </c>
      <c r="Z467" s="50"/>
      <c r="AC467" s="50" t="str">
        <f>IF(F467=$AB$1,H467&amp;I467,"")</f>
        <v/>
      </c>
      <c r="AD467" s="123" t="str">
        <f>IF(F467=$AB$1,J467,"")</f>
        <v/>
      </c>
      <c r="AF467" s="124" t="str">
        <f>IF(G467=$AE$1,J467,"")</f>
        <v/>
      </c>
      <c r="AG467" s="124"/>
    </row>
    <row r="468" spans="8:8" ht="35.1">
      <c r="A468" s="118">
        <v>7.0</v>
      </c>
      <c r="B468" s="50" t="str">
        <f>IF(A468&gt;=0,IF(A468&lt;=4,"S",IF(A468&lt;=9,"B"," "))," ")</f>
        <v>B</v>
      </c>
      <c r="C468" s="50" t="str">
        <f>IF(MOD(A468,2)=0,"R","G")</f>
        <v>G</v>
      </c>
      <c r="D468" s="50">
        <v>8.0</v>
      </c>
      <c r="F468" s="50" t="str">
        <f>B468&amp;B469&amp;B470&amp;B471&amp;B472&amp;A473</f>
        <v>BSBBB7</v>
      </c>
      <c r="G468" s="50" t="str">
        <f>C468&amp;C469&amp;C470&amp;C471&amp;C472&amp;A473</f>
        <v>GRRGG7</v>
      </c>
      <c r="H468" s="50" t="str">
        <f>B474</f>
        <v>S</v>
      </c>
      <c r="I468" s="50" t="str">
        <f>C474</f>
        <v>R</v>
      </c>
      <c r="J468" s="50">
        <f>A474</f>
        <v>4.0</v>
      </c>
      <c r="L468" s="50" t="str">
        <f>B468&amp;B469&amp;B470&amp;B471&amp;B472&amp;A473</f>
        <v>BSBBB7</v>
      </c>
      <c r="M468" s="50" t="str">
        <f>C468&amp;C469&amp;C470&amp;C471&amp;C472&amp;A473</f>
        <v>GRRGG7</v>
      </c>
      <c r="N468" s="50" t="str">
        <f>B474</f>
        <v>S</v>
      </c>
      <c r="O468" s="50" t="str">
        <f>C474</f>
        <v>R</v>
      </c>
      <c r="P468" s="50"/>
      <c r="Q468" s="50" t="str">
        <f>B468&amp;B469&amp;B470&amp;B471&amp;B472&amp;B473</f>
        <v>BSBBBB</v>
      </c>
      <c r="R468" s="119" t="str">
        <f>C468&amp;C469&amp;C470&amp;C471&amp;C472&amp;C473</f>
        <v>GRRGGG</v>
      </c>
      <c r="S468" s="119" t="str">
        <f>B474</f>
        <v>S</v>
      </c>
      <c r="T468" s="119" t="str">
        <f>C474</f>
        <v>R</v>
      </c>
      <c r="U468" s="119"/>
      <c r="V468" s="119" t="str">
        <f>B468&amp;B469&amp;B470&amp;B471&amp;B472</f>
        <v>BSBBB</v>
      </c>
      <c r="W468" s="119" t="str">
        <f>C468&amp;C469&amp;C470&amp;C471&amp;C472</f>
        <v>GRRGG</v>
      </c>
      <c r="X468" s="119" t="str">
        <f>B473</f>
        <v>B</v>
      </c>
      <c r="Y468" s="119" t="str">
        <f>C473</f>
        <v>G</v>
      </c>
      <c r="Z468" s="50"/>
      <c r="AC468" s="50" t="str">
        <f>IF(F468=$AB$1,H468&amp;I468,"")</f>
        <v/>
      </c>
      <c r="AD468" s="123" t="str">
        <f>IF(F468=$AB$1,J468,"")</f>
        <v/>
      </c>
      <c r="AF468" s="124" t="str">
        <f>IF(G468=$AE$1,J468,"")</f>
        <v/>
      </c>
      <c r="AG468" s="124"/>
    </row>
    <row r="469" spans="8:8" ht="35.1">
      <c r="A469" s="118">
        <v>2.0</v>
      </c>
      <c r="B469" s="50" t="str">
        <f>IF(A469&gt;=0,IF(A469&lt;=4,"S",IF(A469&lt;=9,"B"," "))," ")</f>
        <v>S</v>
      </c>
      <c r="C469" s="50" t="str">
        <f>IF(MOD(A469,2)=0,"R","G")</f>
        <v>R</v>
      </c>
      <c r="D469" s="50">
        <v>9.0</v>
      </c>
      <c r="F469" s="50" t="str">
        <f>B469&amp;B470&amp;B471&amp;B472&amp;B473&amp;A474</f>
        <v>SBBBB4</v>
      </c>
      <c r="G469" s="50" t="str">
        <f>C469&amp;C470&amp;C471&amp;C472&amp;C473&amp;A474</f>
        <v>RRGGG4</v>
      </c>
      <c r="H469" s="50" t="str">
        <f>B475</f>
        <v>B</v>
      </c>
      <c r="I469" s="50" t="str">
        <f>C475</f>
        <v>G</v>
      </c>
      <c r="J469" s="50">
        <f>A475</f>
        <v>5.0</v>
      </c>
      <c r="L469" s="50" t="str">
        <f>B469&amp;B470&amp;B471&amp;B472&amp;B473&amp;A474</f>
        <v>SBBBB4</v>
      </c>
      <c r="M469" s="50" t="str">
        <f>C469&amp;C470&amp;C471&amp;C472&amp;C473&amp;A474</f>
        <v>RRGGG4</v>
      </c>
      <c r="N469" s="50" t="str">
        <f>B475</f>
        <v>B</v>
      </c>
      <c r="O469" s="50" t="str">
        <f>C475</f>
        <v>G</v>
      </c>
      <c r="P469" s="50"/>
      <c r="Q469" s="50" t="str">
        <f>B469&amp;B470&amp;B471&amp;B472&amp;B473&amp;B474</f>
        <v>SBBBBS</v>
      </c>
      <c r="R469" s="119" t="str">
        <f>C469&amp;C470&amp;C471&amp;C472&amp;C473&amp;C474</f>
        <v>RRGGGR</v>
      </c>
      <c r="S469" s="119" t="str">
        <f>B475</f>
        <v>B</v>
      </c>
      <c r="T469" s="119" t="str">
        <f>C475</f>
        <v>G</v>
      </c>
      <c r="U469" s="119"/>
      <c r="V469" s="119" t="str">
        <f>B469&amp;B470&amp;B471&amp;B472&amp;B473</f>
        <v>SBBBB</v>
      </c>
      <c r="W469" s="119" t="str">
        <f>C469&amp;C470&amp;C471&amp;C472&amp;C473</f>
        <v>RRGGG</v>
      </c>
      <c r="X469" s="119" t="str">
        <f>B474</f>
        <v>S</v>
      </c>
      <c r="Y469" s="119" t="str">
        <f>C474</f>
        <v>R</v>
      </c>
      <c r="Z469" s="50"/>
      <c r="AC469" s="50" t="str">
        <f>IF(F469=$AB$1,H469&amp;I469,"")</f>
        <v/>
      </c>
      <c r="AD469" s="123" t="str">
        <f>IF(F469=$AB$1,J469,"")</f>
        <v/>
      </c>
      <c r="AF469" s="124" t="str">
        <f>IF(G469=$AE$1,J469,"")</f>
        <v/>
      </c>
      <c r="AG469" s="124"/>
    </row>
    <row r="470" spans="8:8" ht="35.1">
      <c r="A470" s="118">
        <v>8.0</v>
      </c>
      <c r="B470" s="50" t="str">
        <f>IF(A470&gt;=0,IF(A470&lt;=4,"S",IF(A470&lt;=9,"B"," "))," ")</f>
        <v>B</v>
      </c>
      <c r="C470" s="50" t="str">
        <f>IF(MOD(A470,2)=0,"R","G")</f>
        <v>R</v>
      </c>
      <c r="D470" s="50">
        <v>0.0</v>
      </c>
      <c r="F470" s="50" t="str">
        <f>B470&amp;B471&amp;B472&amp;B473&amp;B474&amp;A475</f>
        <v>BBBBS5</v>
      </c>
      <c r="G470" s="50" t="str">
        <f>C470&amp;C471&amp;C472&amp;C473&amp;C474&amp;A475</f>
        <v>RGGGR5</v>
      </c>
      <c r="H470" s="50" t="str">
        <f>B476</f>
        <v>S</v>
      </c>
      <c r="I470" s="50" t="str">
        <f>C476</f>
        <v>R</v>
      </c>
      <c r="J470" s="50">
        <f>A476</f>
        <v>2.0</v>
      </c>
      <c r="L470" s="50" t="str">
        <f>B470&amp;B471&amp;B472&amp;B473&amp;B474&amp;A475</f>
        <v>BBBBS5</v>
      </c>
      <c r="M470" s="50" t="str">
        <f>C470&amp;C471&amp;C472&amp;C473&amp;C474&amp;A475</f>
        <v>RGGGR5</v>
      </c>
      <c r="N470" s="50" t="str">
        <f>B476</f>
        <v>S</v>
      </c>
      <c r="O470" s="50" t="str">
        <f>C476</f>
        <v>R</v>
      </c>
      <c r="P470" s="50"/>
      <c r="Q470" s="50" t="str">
        <f>B470&amp;B471&amp;B472&amp;B473&amp;B474&amp;B475</f>
        <v>BBBBSB</v>
      </c>
      <c r="R470" s="119" t="str">
        <f>C470&amp;C471&amp;C472&amp;C473&amp;C474&amp;C475</f>
        <v>RGGGRG</v>
      </c>
      <c r="S470" s="119" t="str">
        <f>B476</f>
        <v>S</v>
      </c>
      <c r="T470" s="119" t="str">
        <f>C476</f>
        <v>R</v>
      </c>
      <c r="U470" s="119"/>
      <c r="V470" s="119" t="str">
        <f>B470&amp;B471&amp;B472&amp;B473&amp;B474</f>
        <v>BBBBS</v>
      </c>
      <c r="W470" s="119" t="str">
        <f>C470&amp;C471&amp;C472&amp;C473&amp;C474</f>
        <v>RGGGR</v>
      </c>
      <c r="X470" s="119" t="str">
        <f>B475</f>
        <v>B</v>
      </c>
      <c r="Y470" s="119" t="str">
        <f>C475</f>
        <v>G</v>
      </c>
      <c r="Z470" s="50"/>
      <c r="AC470" s="50" t="str">
        <f>IF(F470=$AB$1,H470&amp;I470,"")</f>
        <v/>
      </c>
      <c r="AD470" s="123" t="str">
        <f>IF(F470=$AB$1,J470,"")</f>
        <v/>
      </c>
      <c r="AF470" s="124" t="str">
        <f>IF(G470=$AE$1,J470,"")</f>
        <v/>
      </c>
      <c r="AG470" s="124"/>
    </row>
    <row r="471" spans="8:8" ht="35.1">
      <c r="A471" s="118">
        <v>7.0</v>
      </c>
      <c r="B471" s="50" t="str">
        <f>IF(A471&gt;=0,IF(A471&lt;=4,"S",IF(A471&lt;=9,"B"," "))," ")</f>
        <v>B</v>
      </c>
      <c r="C471" s="50" t="str">
        <f>IF(MOD(A471,2)=0,"R","G")</f>
        <v>G</v>
      </c>
      <c r="D471" s="50">
        <v>1.0</v>
      </c>
      <c r="F471" s="50" t="str">
        <f>B471&amp;B472&amp;B473&amp;B474&amp;B475&amp;A476</f>
        <v>BBBSB2</v>
      </c>
      <c r="G471" s="50" t="str">
        <f>C471&amp;C472&amp;C473&amp;C474&amp;C475&amp;A476</f>
        <v>GGGRG2</v>
      </c>
      <c r="H471" s="50" t="str">
        <f>B477</f>
        <v>B</v>
      </c>
      <c r="I471" s="50" t="str">
        <f>C477</f>
        <v>G</v>
      </c>
      <c r="J471" s="50">
        <f>A477</f>
        <v>5.0</v>
      </c>
      <c r="L471" s="50" t="str">
        <f>B471&amp;B472&amp;B473&amp;B474&amp;B475&amp;A476</f>
        <v>BBBSB2</v>
      </c>
      <c r="M471" s="50" t="str">
        <f>C471&amp;C472&amp;C473&amp;C474&amp;C475&amp;A476</f>
        <v>GGGRG2</v>
      </c>
      <c r="N471" s="50" t="str">
        <f>B477</f>
        <v>B</v>
      </c>
      <c r="O471" s="50" t="str">
        <f>C477</f>
        <v>G</v>
      </c>
      <c r="P471" s="50"/>
      <c r="Q471" s="50" t="str">
        <f>B471&amp;B472&amp;B473&amp;B474&amp;B475&amp;B476</f>
        <v>BBBSBS</v>
      </c>
      <c r="R471" s="119" t="str">
        <f>C471&amp;C472&amp;C473&amp;C474&amp;C475&amp;C476</f>
        <v>GGGRGR</v>
      </c>
      <c r="S471" s="119" t="str">
        <f>B477</f>
        <v>B</v>
      </c>
      <c r="T471" s="119" t="str">
        <f>C477</f>
        <v>G</v>
      </c>
      <c r="U471" s="119"/>
      <c r="V471" s="119" t="str">
        <f>B471&amp;B472&amp;B473&amp;B474&amp;B475</f>
        <v>BBBSB</v>
      </c>
      <c r="W471" s="119" t="str">
        <f>C471&amp;C472&amp;C473&amp;C474&amp;C475</f>
        <v>GGGRG</v>
      </c>
      <c r="X471" s="119" t="str">
        <f>B476</f>
        <v>S</v>
      </c>
      <c r="Y471" s="119" t="str">
        <f>C476</f>
        <v>R</v>
      </c>
      <c r="Z471" s="50"/>
      <c r="AC471" s="50" t="str">
        <f>IF(F471=$AB$1,H471&amp;I471,"")</f>
        <v/>
      </c>
      <c r="AD471" s="123" t="str">
        <f>IF(F471=$AB$1,J471,"")</f>
        <v/>
      </c>
      <c r="AF471" s="124" t="str">
        <f>IF(G471=$AE$1,J471,"")</f>
        <v/>
      </c>
      <c r="AG471" s="124"/>
    </row>
    <row r="472" spans="8:8" ht="35.1">
      <c r="A472" s="118">
        <v>5.0</v>
      </c>
      <c r="B472" s="50" t="str">
        <f>IF(A472&gt;=0,IF(A472&lt;=4,"S",IF(A472&lt;=9,"B"," "))," ")</f>
        <v>B</v>
      </c>
      <c r="C472" s="50" t="str">
        <f>IF(MOD(A472,2)=0,"R","G")</f>
        <v>G</v>
      </c>
      <c r="D472" s="50">
        <v>2.0</v>
      </c>
      <c r="F472" s="50" t="str">
        <f>B472&amp;B473&amp;B474&amp;B475&amp;B476&amp;A477</f>
        <v>BBSBS5</v>
      </c>
      <c r="G472" s="50" t="str">
        <f>C472&amp;C473&amp;C474&amp;C475&amp;C476&amp;A477</f>
        <v>GGRGR5</v>
      </c>
      <c r="H472" s="50" t="str">
        <f>B478</f>
        <v>S</v>
      </c>
      <c r="I472" s="50" t="str">
        <f>C478</f>
        <v>G</v>
      </c>
      <c r="J472" s="50">
        <f>A478</f>
        <v>3.0</v>
      </c>
      <c r="L472" s="50" t="str">
        <f>B472&amp;B473&amp;B474&amp;B475&amp;B476&amp;A477</f>
        <v>BBSBS5</v>
      </c>
      <c r="M472" s="50" t="str">
        <f>C472&amp;C473&amp;C474&amp;C475&amp;C476&amp;A477</f>
        <v>GGRGR5</v>
      </c>
      <c r="N472" s="50" t="str">
        <f>B478</f>
        <v>S</v>
      </c>
      <c r="O472" s="50" t="str">
        <f>C478</f>
        <v>G</v>
      </c>
      <c r="P472" s="50"/>
      <c r="Q472" s="50" t="str">
        <f>B472&amp;B473&amp;B474&amp;B475&amp;B476&amp;B477</f>
        <v>BBSBSB</v>
      </c>
      <c r="R472" s="119" t="str">
        <f>C472&amp;C473&amp;C474&amp;C475&amp;C476&amp;C477</f>
        <v>GGRGRG</v>
      </c>
      <c r="S472" s="119" t="str">
        <f>B478</f>
        <v>S</v>
      </c>
      <c r="T472" s="119" t="str">
        <f>C478</f>
        <v>G</v>
      </c>
      <c r="U472" s="119"/>
      <c r="V472" s="119" t="str">
        <f>B472&amp;B473&amp;B474&amp;B475&amp;B476</f>
        <v>BBSBS</v>
      </c>
      <c r="W472" s="119" t="str">
        <f>C472&amp;C473&amp;C474&amp;C475&amp;C476</f>
        <v>GGRGR</v>
      </c>
      <c r="X472" s="119" t="str">
        <f>B477</f>
        <v>B</v>
      </c>
      <c r="Y472" s="119" t="str">
        <f>C477</f>
        <v>G</v>
      </c>
      <c r="Z472" s="50"/>
      <c r="AC472" s="50" t="str">
        <f>IF(F472=$AB$1,H472&amp;I472,"")</f>
        <v/>
      </c>
      <c r="AD472" s="123" t="str">
        <f>IF(F472=$AB$1,J472,"")</f>
        <v/>
      </c>
      <c r="AF472" s="124" t="str">
        <f>IF(G472=$AE$1,J472,"")</f>
        <v/>
      </c>
      <c r="AG472" s="124"/>
    </row>
    <row r="473" spans="8:8" ht="35.1">
      <c r="A473" s="118">
        <v>7.0</v>
      </c>
      <c r="B473" s="50" t="str">
        <f>IF(A473&gt;=0,IF(A473&lt;=4,"S",IF(A473&lt;=9,"B"," "))," ")</f>
        <v>B</v>
      </c>
      <c r="C473" s="50" t="str">
        <f>IF(MOD(A473,2)=0,"R","G")</f>
        <v>G</v>
      </c>
      <c r="D473" s="50">
        <v>3.0</v>
      </c>
      <c r="F473" s="50" t="str">
        <f>B473&amp;B474&amp;B475&amp;B476&amp;B477&amp;A478</f>
        <v>BSBSB3</v>
      </c>
      <c r="G473" s="50" t="str">
        <f>C473&amp;C474&amp;C475&amp;C476&amp;C477&amp;A478</f>
        <v>GRGRG3</v>
      </c>
      <c r="H473" s="50" t="str">
        <f>B479</f>
        <v>B</v>
      </c>
      <c r="I473" s="50" t="str">
        <f>C479</f>
        <v>G</v>
      </c>
      <c r="J473" s="50">
        <f>A479</f>
        <v>5.0</v>
      </c>
      <c r="L473" s="50" t="str">
        <f>B473&amp;B474&amp;B475&amp;B476&amp;B477&amp;A478</f>
        <v>BSBSB3</v>
      </c>
      <c r="M473" s="50" t="str">
        <f>C473&amp;C474&amp;C475&amp;C476&amp;C477&amp;A478</f>
        <v>GRGRG3</v>
      </c>
      <c r="N473" s="50" t="str">
        <f>B479</f>
        <v>B</v>
      </c>
      <c r="O473" s="50" t="str">
        <f>C479</f>
        <v>G</v>
      </c>
      <c r="P473" s="50"/>
      <c r="Q473" s="50" t="str">
        <f>B473&amp;B474&amp;B475&amp;B476&amp;B477&amp;B478</f>
        <v>BSBSBS</v>
      </c>
      <c r="R473" s="119" t="str">
        <f>C473&amp;C474&amp;C475&amp;C476&amp;C477&amp;C478</f>
        <v>GRGRGG</v>
      </c>
      <c r="S473" s="119" t="str">
        <f>B479</f>
        <v>B</v>
      </c>
      <c r="T473" s="119" t="str">
        <f>C479</f>
        <v>G</v>
      </c>
      <c r="U473" s="119"/>
      <c r="V473" s="119" t="str">
        <f>B473&amp;B474&amp;B475&amp;B476&amp;B477</f>
        <v>BSBSB</v>
      </c>
      <c r="W473" s="119" t="str">
        <f>C473&amp;C474&amp;C475&amp;C476&amp;C477</f>
        <v>GRGRG</v>
      </c>
      <c r="X473" s="119" t="str">
        <f>B478</f>
        <v>S</v>
      </c>
      <c r="Y473" s="119" t="str">
        <f>C478</f>
        <v>G</v>
      </c>
      <c r="Z473" s="50"/>
      <c r="AC473" s="50" t="str">
        <f>IF(F473=$AB$1,H473&amp;I473,"")</f>
        <v/>
      </c>
      <c r="AD473" s="123" t="str">
        <f>IF(F473=$AB$1,J473,"")</f>
        <v/>
      </c>
      <c r="AF473" s="124" t="str">
        <f>IF(G473=$AE$1,J473,"")</f>
        <v/>
      </c>
      <c r="AG473" s="124"/>
    </row>
    <row r="474" spans="8:8" ht="35.1">
      <c r="A474" s="118">
        <v>4.0</v>
      </c>
      <c r="B474" s="50" t="str">
        <f>IF(A474&gt;=0,IF(A474&lt;=4,"S",IF(A474&lt;=9,"B"," "))," ")</f>
        <v>S</v>
      </c>
      <c r="C474" s="50" t="str">
        <f>IF(MOD(A474,2)=0,"R","G")</f>
        <v>R</v>
      </c>
      <c r="D474" s="50">
        <v>4.0</v>
      </c>
      <c r="F474" s="50" t="str">
        <f>B474&amp;B475&amp;B476&amp;B477&amp;B478&amp;A479</f>
        <v>SBSBS5</v>
      </c>
      <c r="G474" s="50" t="str">
        <f>C474&amp;C475&amp;C476&amp;C477&amp;C478&amp;A479</f>
        <v>RGRGG5</v>
      </c>
      <c r="H474" s="50" t="str">
        <f>B480</f>
        <v>S</v>
      </c>
      <c r="I474" s="50" t="str">
        <f>C480</f>
        <v>G</v>
      </c>
      <c r="J474" s="50">
        <f>A480</f>
        <v>3.0</v>
      </c>
      <c r="L474" s="50" t="str">
        <f>B474&amp;B475&amp;B476&amp;B477&amp;B478&amp;A479</f>
        <v>SBSBS5</v>
      </c>
      <c r="M474" s="50" t="str">
        <f>C474&amp;C475&amp;C476&amp;C477&amp;C478&amp;A479</f>
        <v>RGRGG5</v>
      </c>
      <c r="N474" s="50" t="str">
        <f>B480</f>
        <v>S</v>
      </c>
      <c r="O474" s="50" t="str">
        <f>C480</f>
        <v>G</v>
      </c>
      <c r="P474" s="50"/>
      <c r="Q474" s="50" t="str">
        <f>B474&amp;B475&amp;B476&amp;B477&amp;B478&amp;B479</f>
        <v>SBSBSB</v>
      </c>
      <c r="R474" s="119" t="str">
        <f>C474&amp;C475&amp;C476&amp;C477&amp;C478&amp;C479</f>
        <v>RGRGGG</v>
      </c>
      <c r="S474" s="119" t="str">
        <f>B480</f>
        <v>S</v>
      </c>
      <c r="T474" s="119" t="str">
        <f>C480</f>
        <v>G</v>
      </c>
      <c r="U474" s="119"/>
      <c r="V474" s="119" t="str">
        <f>B474&amp;B475&amp;B476&amp;B477&amp;B478</f>
        <v>SBSBS</v>
      </c>
      <c r="W474" s="119" t="str">
        <f>C474&amp;C475&amp;C476&amp;C477&amp;C478</f>
        <v>RGRGG</v>
      </c>
      <c r="X474" s="119" t="str">
        <f>B479</f>
        <v>B</v>
      </c>
      <c r="Y474" s="119" t="str">
        <f>C479</f>
        <v>G</v>
      </c>
      <c r="Z474" s="50"/>
      <c r="AC474" s="50" t="str">
        <f>IF(F474=$AB$1,H474&amp;I474,"")</f>
        <v/>
      </c>
      <c r="AD474" s="123" t="str">
        <f>IF(F474=$AB$1,J474,"")</f>
        <v/>
      </c>
      <c r="AF474" s="124" t="str">
        <f>IF(G474=$AE$1,J474,"")</f>
        <v/>
      </c>
      <c r="AG474" s="124"/>
    </row>
    <row r="475" spans="8:8" ht="35.1">
      <c r="A475" s="118">
        <v>5.0</v>
      </c>
      <c r="B475" s="50" t="str">
        <f>IF(A475&gt;=0,IF(A475&lt;=4,"S",IF(A475&lt;=9,"B"," "))," ")</f>
        <v>B</v>
      </c>
      <c r="C475" s="50" t="str">
        <f>IF(MOD(A475,2)=0,"R","G")</f>
        <v>G</v>
      </c>
      <c r="D475" s="50">
        <v>5.0</v>
      </c>
      <c r="F475" s="50" t="str">
        <f>B475&amp;B476&amp;B477&amp;B478&amp;B479&amp;A480</f>
        <v>BSBSB3</v>
      </c>
      <c r="G475" s="50" t="str">
        <f>C475&amp;C476&amp;C477&amp;C478&amp;C479&amp;A480</f>
        <v>GRGGG3</v>
      </c>
      <c r="H475" s="50" t="str">
        <f>B481</f>
        <v>B</v>
      </c>
      <c r="I475" s="50" t="str">
        <f>C481</f>
        <v>R</v>
      </c>
      <c r="J475" s="50">
        <f>A481</f>
        <v>8.0</v>
      </c>
      <c r="L475" s="50" t="str">
        <f>B475&amp;B476&amp;B477&amp;B478&amp;B479&amp;A480</f>
        <v>BSBSB3</v>
      </c>
      <c r="M475" s="50" t="str">
        <f>C475&amp;C476&amp;C477&amp;C478&amp;C479&amp;A480</f>
        <v>GRGGG3</v>
      </c>
      <c r="N475" s="50" t="str">
        <f>B481</f>
        <v>B</v>
      </c>
      <c r="O475" s="50" t="str">
        <f>C481</f>
        <v>R</v>
      </c>
      <c r="P475" s="50"/>
      <c r="Q475" s="50" t="str">
        <f>B475&amp;B476&amp;B477&amp;B478&amp;B479&amp;B480</f>
        <v>BSBSBS</v>
      </c>
      <c r="R475" s="119" t="str">
        <f>C475&amp;C476&amp;C477&amp;C478&amp;C479&amp;C480</f>
        <v>GRGGGG</v>
      </c>
      <c r="S475" s="119" t="str">
        <f>B481</f>
        <v>B</v>
      </c>
      <c r="T475" s="119" t="str">
        <f>C481</f>
        <v>R</v>
      </c>
      <c r="U475" s="119"/>
      <c r="V475" s="119" t="str">
        <f>B475&amp;B476&amp;B477&amp;B478&amp;B479</f>
        <v>BSBSB</v>
      </c>
      <c r="W475" s="119" t="str">
        <f>C475&amp;C476&amp;C477&amp;C478&amp;C479</f>
        <v>GRGGG</v>
      </c>
      <c r="X475" s="119" t="str">
        <f>B480</f>
        <v>S</v>
      </c>
      <c r="Y475" s="119" t="str">
        <f>C480</f>
        <v>G</v>
      </c>
      <c r="Z475" s="50"/>
      <c r="AC475" s="50" t="str">
        <f>IF(F475=$AB$1,H475&amp;I475,"")</f>
        <v/>
      </c>
      <c r="AD475" s="123" t="str">
        <f>IF(F475=$AB$1,J475,"")</f>
        <v/>
      </c>
      <c r="AF475" s="124" t="str">
        <f>IF(G475=$AE$1,J475,"")</f>
        <v/>
      </c>
      <c r="AG475" s="124"/>
    </row>
    <row r="476" spans="8:8" ht="35.1">
      <c r="A476" s="118">
        <v>2.0</v>
      </c>
      <c r="B476" s="50" t="str">
        <f>IF(A476&gt;=0,IF(A476&lt;=4,"S",IF(A476&lt;=9,"B"," "))," ")</f>
        <v>S</v>
      </c>
      <c r="C476" s="50" t="str">
        <f>IF(MOD(A476,2)=0,"R","G")</f>
        <v>R</v>
      </c>
      <c r="D476" s="50">
        <v>6.0</v>
      </c>
      <c r="F476" s="50" t="str">
        <f>B476&amp;B477&amp;B478&amp;B479&amp;B480&amp;A481</f>
        <v>SBSBS8</v>
      </c>
      <c r="G476" s="50" t="str">
        <f>C476&amp;C477&amp;C478&amp;C479&amp;C480&amp;A481</f>
        <v>RGGGG8</v>
      </c>
      <c r="H476" s="50" t="str">
        <f>B482</f>
        <v>S</v>
      </c>
      <c r="I476" s="50" t="str">
        <f>C482</f>
        <v>R</v>
      </c>
      <c r="J476" s="50">
        <f>A482</f>
        <v>2.0</v>
      </c>
      <c r="L476" s="50" t="str">
        <f>B476&amp;B477&amp;B478&amp;B479&amp;B480&amp;A481</f>
        <v>SBSBS8</v>
      </c>
      <c r="M476" s="50" t="str">
        <f>C476&amp;C477&amp;C478&amp;C479&amp;C480&amp;A481</f>
        <v>RGGGG8</v>
      </c>
      <c r="N476" s="50" t="str">
        <f>B482</f>
        <v>S</v>
      </c>
      <c r="O476" s="50" t="str">
        <f>C482</f>
        <v>R</v>
      </c>
      <c r="P476" s="50"/>
      <c r="Q476" s="50" t="str">
        <f>B476&amp;B477&amp;B478&amp;B479&amp;B480&amp;B481</f>
        <v>SBSBSB</v>
      </c>
      <c r="R476" s="119" t="str">
        <f>C476&amp;C477&amp;C478&amp;C479&amp;C480&amp;C481</f>
        <v>RGGGGR</v>
      </c>
      <c r="S476" s="119" t="str">
        <f>B482</f>
        <v>S</v>
      </c>
      <c r="T476" s="119" t="str">
        <f>C482</f>
        <v>R</v>
      </c>
      <c r="U476" s="119"/>
      <c r="V476" s="119" t="str">
        <f>B476&amp;B477&amp;B478&amp;B479&amp;B480</f>
        <v>SBSBS</v>
      </c>
      <c r="W476" s="119" t="str">
        <f>C476&amp;C477&amp;C478&amp;C479&amp;C480</f>
        <v>RGGGG</v>
      </c>
      <c r="X476" s="119" t="str">
        <f>B481</f>
        <v>B</v>
      </c>
      <c r="Y476" s="119" t="str">
        <f>C481</f>
        <v>R</v>
      </c>
      <c r="Z476" s="50"/>
      <c r="AC476" s="50" t="str">
        <f>IF(F476=$AB$1,H476&amp;I476,"")</f>
        <v/>
      </c>
      <c r="AD476" s="123" t="str">
        <f>IF(F476=$AB$1,J476,"")</f>
        <v/>
      </c>
      <c r="AF476" s="124" t="str">
        <f>IF(G476=$AE$1,J476,"")</f>
        <v/>
      </c>
      <c r="AG476" s="124"/>
    </row>
    <row r="477" spans="8:8" ht="35.1">
      <c r="A477" s="118">
        <v>5.0</v>
      </c>
      <c r="B477" s="50" t="str">
        <f>IF(A477&gt;=0,IF(A477&lt;=4,"S",IF(A477&lt;=9,"B"," "))," ")</f>
        <v>B</v>
      </c>
      <c r="C477" s="50" t="str">
        <f>IF(MOD(A477,2)=0,"R","G")</f>
        <v>G</v>
      </c>
      <c r="D477" s="50">
        <v>7.0</v>
      </c>
      <c r="F477" s="50" t="str">
        <f>B477&amp;B478&amp;B479&amp;B480&amp;B481&amp;A482</f>
        <v>BSBSB2</v>
      </c>
      <c r="G477" s="50" t="str">
        <f>C477&amp;C478&amp;C479&amp;C480&amp;C481&amp;A482</f>
        <v>GGGGR2</v>
      </c>
      <c r="H477" s="50" t="str">
        <f>B483</f>
        <v>S</v>
      </c>
      <c r="I477" s="50" t="str">
        <f>C483</f>
        <v>G</v>
      </c>
      <c r="J477" s="50">
        <f>A483</f>
        <v>3.0</v>
      </c>
      <c r="L477" s="50" t="str">
        <f>B477&amp;B478&amp;B479&amp;B480&amp;B481&amp;A482</f>
        <v>BSBSB2</v>
      </c>
      <c r="M477" s="50" t="str">
        <f>C477&amp;C478&amp;C479&amp;C480&amp;C481&amp;A482</f>
        <v>GGGGR2</v>
      </c>
      <c r="N477" s="50" t="str">
        <f>B483</f>
        <v>S</v>
      </c>
      <c r="O477" s="50" t="str">
        <f>C483</f>
        <v>G</v>
      </c>
      <c r="P477" s="50"/>
      <c r="Q477" s="50" t="str">
        <f>B477&amp;B478&amp;B479&amp;B480&amp;B481&amp;B482</f>
        <v>BSBSBS</v>
      </c>
      <c r="R477" s="119" t="str">
        <f>C477&amp;C478&amp;C479&amp;C480&amp;C481&amp;C482</f>
        <v>GGGGRR</v>
      </c>
      <c r="S477" s="119" t="str">
        <f>B483</f>
        <v>S</v>
      </c>
      <c r="T477" s="119" t="str">
        <f>C483</f>
        <v>G</v>
      </c>
      <c r="U477" s="119"/>
      <c r="V477" s="119" t="str">
        <f>B477&amp;B478&amp;B479&amp;B480&amp;B481</f>
        <v>BSBSB</v>
      </c>
      <c r="W477" s="119" t="str">
        <f>C477&amp;C478&amp;C479&amp;C480&amp;C481</f>
        <v>GGGGR</v>
      </c>
      <c r="X477" s="119" t="str">
        <f>B482</f>
        <v>S</v>
      </c>
      <c r="Y477" s="119" t="str">
        <f>C482</f>
        <v>R</v>
      </c>
      <c r="Z477" s="50"/>
      <c r="AC477" s="50" t="str">
        <f>IF(F477=$AB$1,H477&amp;I477,"")</f>
        <v/>
      </c>
      <c r="AD477" s="123" t="str">
        <f>IF(F477=$AB$1,J477,"")</f>
        <v/>
      </c>
      <c r="AF477" s="124" t="str">
        <f>IF(G477=$AE$1,J477,"")</f>
        <v/>
      </c>
      <c r="AG477" s="124"/>
    </row>
    <row r="478" spans="8:8" ht="35.1">
      <c r="A478" s="118">
        <v>3.0</v>
      </c>
      <c r="B478" s="50" t="str">
        <f>IF(A478&gt;=0,IF(A478&lt;=4,"S",IF(A478&lt;=9,"B"," "))," ")</f>
        <v>S</v>
      </c>
      <c r="C478" s="50" t="str">
        <f>IF(MOD(A478,2)=0,"R","G")</f>
        <v>G</v>
      </c>
      <c r="D478" s="50">
        <v>8.0</v>
      </c>
      <c r="F478" s="50" t="str">
        <f>B478&amp;B479&amp;B480&amp;B481&amp;B482&amp;A483</f>
        <v>SBSBS3</v>
      </c>
      <c r="G478" s="50" t="str">
        <f>C478&amp;C479&amp;C480&amp;C481&amp;C482&amp;A483</f>
        <v>GGGRR3</v>
      </c>
      <c r="H478" s="50" t="str">
        <f>B484</f>
        <v>B</v>
      </c>
      <c r="I478" s="50" t="str">
        <f>C484</f>
        <v>G</v>
      </c>
      <c r="J478" s="50">
        <f>A484</f>
        <v>5.0</v>
      </c>
      <c r="L478" s="50" t="str">
        <f>B478&amp;B479&amp;B480&amp;B481&amp;B482&amp;A483</f>
        <v>SBSBS3</v>
      </c>
      <c r="M478" s="50" t="str">
        <f>C478&amp;C479&amp;C480&amp;C481&amp;C482&amp;A483</f>
        <v>GGGRR3</v>
      </c>
      <c r="N478" s="50" t="str">
        <f>B484</f>
        <v>B</v>
      </c>
      <c r="O478" s="50" t="str">
        <f>C484</f>
        <v>G</v>
      </c>
      <c r="P478" s="50"/>
      <c r="Q478" s="50" t="str">
        <f>B478&amp;B479&amp;B480&amp;B481&amp;B482&amp;B483</f>
        <v>SBSBSS</v>
      </c>
      <c r="R478" s="119" t="str">
        <f>C478&amp;C479&amp;C480&amp;C481&amp;C482&amp;C483</f>
        <v>GGGRRG</v>
      </c>
      <c r="S478" s="119" t="str">
        <f>B484</f>
        <v>B</v>
      </c>
      <c r="T478" s="119" t="str">
        <f>C484</f>
        <v>G</v>
      </c>
      <c r="U478" s="119"/>
      <c r="V478" s="119" t="str">
        <f>B478&amp;B479&amp;B480&amp;B481&amp;B482</f>
        <v>SBSBS</v>
      </c>
      <c r="W478" s="119" t="str">
        <f>C478&amp;C479&amp;C480&amp;C481&amp;C482</f>
        <v>GGGRR</v>
      </c>
      <c r="X478" s="119" t="str">
        <f>B483</f>
        <v>S</v>
      </c>
      <c r="Y478" s="119" t="str">
        <f>C483</f>
        <v>G</v>
      </c>
      <c r="Z478" s="50"/>
      <c r="AC478" s="50" t="str">
        <f>IF(F478=$AB$1,H478&amp;I478,"")</f>
        <v/>
      </c>
      <c r="AD478" s="123" t="str">
        <f>IF(F478=$AB$1,J478,"")</f>
        <v/>
      </c>
      <c r="AF478" s="124" t="str">
        <f>IF(G478=$AE$1,J478,"")</f>
        <v/>
      </c>
      <c r="AG478" s="124"/>
    </row>
    <row r="479" spans="8:8" ht="35.1">
      <c r="A479" s="118">
        <v>5.0</v>
      </c>
      <c r="B479" s="50" t="str">
        <f>IF(A479&gt;=0,IF(A479&lt;=4,"S",IF(A479&lt;=9,"B"," "))," ")</f>
        <v>B</v>
      </c>
      <c r="C479" s="50" t="str">
        <f>IF(MOD(A479,2)=0,"R","G")</f>
        <v>G</v>
      </c>
      <c r="D479" s="50">
        <v>9.0</v>
      </c>
      <c r="F479" s="50" t="str">
        <f>B479&amp;B480&amp;B481&amp;B482&amp;B483&amp;A484</f>
        <v>BSBSS5</v>
      </c>
      <c r="G479" s="50" t="str">
        <f>C479&amp;C480&amp;C481&amp;C482&amp;C483&amp;A484</f>
        <v>GGRRG5</v>
      </c>
      <c r="H479" s="50" t="str">
        <f>B485</f>
        <v>S</v>
      </c>
      <c r="I479" s="50" t="str">
        <f>C485</f>
        <v>R</v>
      </c>
      <c r="J479" s="50">
        <f>A485</f>
        <v>2.0</v>
      </c>
      <c r="L479" s="50" t="str">
        <f>B479&amp;B480&amp;B481&amp;B482&amp;B483&amp;A484</f>
        <v>BSBSS5</v>
      </c>
      <c r="M479" s="50" t="str">
        <f>C479&amp;C480&amp;C481&amp;C482&amp;C483&amp;A484</f>
        <v>GGRRG5</v>
      </c>
      <c r="N479" s="50" t="str">
        <f>B485</f>
        <v>S</v>
      </c>
      <c r="O479" s="50" t="str">
        <f>C485</f>
        <v>R</v>
      </c>
      <c r="P479" s="50"/>
      <c r="Q479" s="50" t="str">
        <f>B479&amp;B480&amp;B481&amp;B482&amp;B483&amp;B484</f>
        <v>BSBSSB</v>
      </c>
      <c r="R479" s="119" t="str">
        <f>C479&amp;C480&amp;C481&amp;C482&amp;C483&amp;C484</f>
        <v>GGRRGG</v>
      </c>
      <c r="S479" s="119" t="str">
        <f>B485</f>
        <v>S</v>
      </c>
      <c r="T479" s="119" t="str">
        <f>C485</f>
        <v>R</v>
      </c>
      <c r="U479" s="119"/>
      <c r="V479" s="119" t="str">
        <f>B479&amp;B480&amp;B481&amp;B482&amp;B483</f>
        <v>BSBSS</v>
      </c>
      <c r="W479" s="119" t="str">
        <f>C479&amp;C480&amp;C481&amp;C482&amp;C483</f>
        <v>GGRRG</v>
      </c>
      <c r="X479" s="119" t="str">
        <f>B484</f>
        <v>B</v>
      </c>
      <c r="Y479" s="119" t="str">
        <f>C484</f>
        <v>G</v>
      </c>
      <c r="Z479" s="50"/>
      <c r="AC479" s="50" t="str">
        <f>IF(F479=$AB$1,H479&amp;I479,"")</f>
        <v/>
      </c>
      <c r="AD479" s="123" t="str">
        <f>IF(F479=$AB$1,J479,"")</f>
        <v/>
      </c>
      <c r="AF479" s="124" t="str">
        <f>IF(G479=$AE$1,J479,"")</f>
        <v/>
      </c>
      <c r="AG479" s="124"/>
    </row>
    <row r="480" spans="8:8" ht="35.1">
      <c r="A480" s="118">
        <v>3.0</v>
      </c>
      <c r="B480" s="50" t="str">
        <f>IF(A480&gt;=0,IF(A480&lt;=4,"S",IF(A480&lt;=9,"B"," "))," ")</f>
        <v>S</v>
      </c>
      <c r="C480" s="50" t="str">
        <f>IF(MOD(A480,2)=0,"R","G")</f>
        <v>G</v>
      </c>
      <c r="D480" s="50">
        <v>0.0</v>
      </c>
      <c r="F480" s="50" t="str">
        <f>B480&amp;B481&amp;B482&amp;B483&amp;B484&amp;A485</f>
        <v>SBSSB2</v>
      </c>
      <c r="G480" s="50" t="str">
        <f>C480&amp;C481&amp;C482&amp;C483&amp;C484&amp;A485</f>
        <v>GRRGG2</v>
      </c>
      <c r="H480" s="50" t="str">
        <f>B486</f>
        <v>B</v>
      </c>
      <c r="I480" s="50" t="str">
        <f>C486</f>
        <v>G</v>
      </c>
      <c r="J480" s="50">
        <f>A486</f>
        <v>9.0</v>
      </c>
      <c r="L480" s="50" t="str">
        <f>B480&amp;B481&amp;B482&amp;B483&amp;B484&amp;A485</f>
        <v>SBSSB2</v>
      </c>
      <c r="M480" s="50" t="str">
        <f>C480&amp;C481&amp;C482&amp;C483&amp;C484&amp;A485</f>
        <v>GRRGG2</v>
      </c>
      <c r="N480" s="50" t="str">
        <f>B486</f>
        <v>B</v>
      </c>
      <c r="O480" s="50" t="str">
        <f>C486</f>
        <v>G</v>
      </c>
      <c r="P480" s="50"/>
      <c r="Q480" s="50" t="str">
        <f>B480&amp;B481&amp;B482&amp;B483&amp;B484&amp;B485</f>
        <v>SBSSBS</v>
      </c>
      <c r="R480" s="119" t="str">
        <f>C480&amp;C481&amp;C482&amp;C483&amp;C484&amp;C485</f>
        <v>GRRGGR</v>
      </c>
      <c r="S480" s="119" t="str">
        <f>B486</f>
        <v>B</v>
      </c>
      <c r="T480" s="119" t="str">
        <f>C486</f>
        <v>G</v>
      </c>
      <c r="U480" s="119"/>
      <c r="V480" s="119" t="str">
        <f>B480&amp;B481&amp;B482&amp;B483&amp;B484</f>
        <v>SBSSB</v>
      </c>
      <c r="W480" s="119" t="str">
        <f>C480&amp;C481&amp;C482&amp;C483&amp;C484</f>
        <v>GRRGG</v>
      </c>
      <c r="X480" s="119" t="str">
        <f>B485</f>
        <v>S</v>
      </c>
      <c r="Y480" s="119" t="str">
        <f>C485</f>
        <v>R</v>
      </c>
      <c r="Z480" s="50"/>
      <c r="AC480" s="50" t="str">
        <f>IF(F480=$AB$1,H480&amp;I480,"")</f>
        <v/>
      </c>
      <c r="AD480" s="123" t="str">
        <f>IF(F480=$AB$1,J480,"")</f>
        <v/>
      </c>
      <c r="AF480" s="124" t="str">
        <f>IF(G480=$AE$1,J480,"")</f>
        <v/>
      </c>
      <c r="AG480" s="124"/>
    </row>
    <row r="481" spans="8:8" ht="35.1">
      <c r="A481" s="118">
        <v>8.0</v>
      </c>
      <c r="B481" s="50" t="str">
        <f>IF(A481&gt;=0,IF(A481&lt;=4,"S",IF(A481&lt;=9,"B"," "))," ")</f>
        <v>B</v>
      </c>
      <c r="C481" s="50" t="str">
        <f>IF(MOD(A481,2)=0,"R","G")</f>
        <v>R</v>
      </c>
      <c r="D481" s="50">
        <v>1.0</v>
      </c>
      <c r="F481" s="50" t="str">
        <f>B481&amp;B482&amp;B483&amp;B484&amp;B485&amp;A486</f>
        <v>BSSBS9</v>
      </c>
      <c r="G481" s="50" t="str">
        <f>C481&amp;C482&amp;C483&amp;C484&amp;C485&amp;A486</f>
        <v>RRGGR9</v>
      </c>
      <c r="H481" s="50" t="str">
        <f>B487</f>
        <v>S</v>
      </c>
      <c r="I481" s="50" t="str">
        <f>C487</f>
        <v>R</v>
      </c>
      <c r="J481" s="50">
        <f>A487</f>
        <v>2.0</v>
      </c>
      <c r="L481" s="50" t="str">
        <f>B481&amp;B482&amp;B483&amp;B484&amp;B485&amp;A486</f>
        <v>BSSBS9</v>
      </c>
      <c r="M481" s="50" t="str">
        <f>C481&amp;C482&amp;C483&amp;C484&amp;C485&amp;A486</f>
        <v>RRGGR9</v>
      </c>
      <c r="N481" s="50" t="str">
        <f>B487</f>
        <v>S</v>
      </c>
      <c r="O481" s="50" t="str">
        <f>C487</f>
        <v>R</v>
      </c>
      <c r="P481" s="50"/>
      <c r="Q481" s="50" t="str">
        <f>B481&amp;B482&amp;B483&amp;B484&amp;B485&amp;B486</f>
        <v>BSSBSB</v>
      </c>
      <c r="R481" s="119" t="str">
        <f>C481&amp;C482&amp;C483&amp;C484&amp;C485&amp;C486</f>
        <v>RRGGRG</v>
      </c>
      <c r="S481" s="119" t="str">
        <f>B487</f>
        <v>S</v>
      </c>
      <c r="T481" s="119" t="str">
        <f>C487</f>
        <v>R</v>
      </c>
      <c r="U481" s="119"/>
      <c r="V481" s="119" t="str">
        <f>B481&amp;B482&amp;B483&amp;B484&amp;B485</f>
        <v>BSSBS</v>
      </c>
      <c r="W481" s="119" t="str">
        <f>C481&amp;C482&amp;C483&amp;C484&amp;C485</f>
        <v>RRGGR</v>
      </c>
      <c r="X481" s="119" t="str">
        <f>B486</f>
        <v>B</v>
      </c>
      <c r="Y481" s="119" t="str">
        <f>C486</f>
        <v>G</v>
      </c>
      <c r="Z481" s="50"/>
      <c r="AC481" s="50" t="str">
        <f>IF(F481=$AB$1,H481&amp;I481,"")</f>
        <v/>
      </c>
      <c r="AD481" s="123" t="str">
        <f>IF(F481=$AB$1,J481,"")</f>
        <v/>
      </c>
      <c r="AF481" s="124" t="str">
        <f>IF(G481=$AE$1,J481,"")</f>
        <v/>
      </c>
      <c r="AG481" s="124"/>
    </row>
    <row r="482" spans="8:8" ht="35.1">
      <c r="A482" s="118">
        <v>2.0</v>
      </c>
      <c r="B482" s="50" t="str">
        <f>IF(A482&gt;=0,IF(A482&lt;=4,"S",IF(A482&lt;=9,"B"," "))," ")</f>
        <v>S</v>
      </c>
      <c r="C482" s="50" t="str">
        <f>IF(MOD(A482,2)=0,"R","G")</f>
        <v>R</v>
      </c>
      <c r="D482" s="50">
        <v>2.0</v>
      </c>
      <c r="F482" s="50" t="str">
        <f>B482&amp;B483&amp;B484&amp;B485&amp;B486&amp;A487</f>
        <v>SSBSB2</v>
      </c>
      <c r="G482" s="50" t="str">
        <f>C482&amp;C483&amp;C484&amp;C485&amp;C486&amp;A487</f>
        <v>RGGRG2</v>
      </c>
      <c r="H482" s="50" t="str">
        <f>B488</f>
        <v>S</v>
      </c>
      <c r="I482" s="50" t="str">
        <f>C488</f>
        <v>R</v>
      </c>
      <c r="J482" s="50">
        <f>A488</f>
        <v>0.0</v>
      </c>
      <c r="L482" s="50" t="str">
        <f>B482&amp;B483&amp;B484&amp;B485&amp;B486&amp;A487</f>
        <v>SSBSB2</v>
      </c>
      <c r="M482" s="50" t="str">
        <f>C482&amp;C483&amp;C484&amp;C485&amp;C486&amp;A487</f>
        <v>RGGRG2</v>
      </c>
      <c r="N482" s="50" t="str">
        <f>B488</f>
        <v>S</v>
      </c>
      <c r="O482" s="50" t="str">
        <f>C488</f>
        <v>R</v>
      </c>
      <c r="P482" s="50"/>
      <c r="Q482" s="50" t="str">
        <f>B482&amp;B483&amp;B484&amp;B485&amp;B486&amp;B487</f>
        <v>SSBSBS</v>
      </c>
      <c r="R482" s="119" t="str">
        <f>C482&amp;C483&amp;C484&amp;C485&amp;C486&amp;C487</f>
        <v>RGGRGR</v>
      </c>
      <c r="S482" s="119" t="str">
        <f>B488</f>
        <v>S</v>
      </c>
      <c r="T482" s="119" t="str">
        <f>C488</f>
        <v>R</v>
      </c>
      <c r="U482" s="119"/>
      <c r="V482" s="119" t="str">
        <f>B482&amp;B483&amp;B484&amp;B485&amp;B486</f>
        <v>SSBSB</v>
      </c>
      <c r="W482" s="119" t="str">
        <f>C482&amp;C483&amp;C484&amp;C485&amp;C486</f>
        <v>RGGRG</v>
      </c>
      <c r="X482" s="119" t="str">
        <f>B487</f>
        <v>S</v>
      </c>
      <c r="Y482" s="119" t="str">
        <f>C487</f>
        <v>R</v>
      </c>
      <c r="Z482" s="50"/>
      <c r="AC482" s="50" t="str">
        <f>IF(F482=$AB$1,H482&amp;I482,"")</f>
        <v/>
      </c>
      <c r="AD482" s="123" t="str">
        <f>IF(F482=$AB$1,J482,"")</f>
        <v/>
      </c>
      <c r="AF482" s="124" t="str">
        <f>IF(G482=$AE$1,J482,"")</f>
        <v/>
      </c>
      <c r="AG482" s="124"/>
    </row>
    <row r="483" spans="8:8" ht="35.1">
      <c r="A483" s="118">
        <v>3.0</v>
      </c>
      <c r="B483" s="50" t="str">
        <f>IF(A483&gt;=0,IF(A483&lt;=4,"S",IF(A483&lt;=9,"B"," "))," ")</f>
        <v>S</v>
      </c>
      <c r="C483" s="50" t="str">
        <f>IF(MOD(A483,2)=0,"R","G")</f>
        <v>G</v>
      </c>
      <c r="D483" s="50">
        <v>3.0</v>
      </c>
      <c r="F483" s="50" t="str">
        <f>B483&amp;B484&amp;B485&amp;B486&amp;B487&amp;A488</f>
        <v>SBSBS0</v>
      </c>
      <c r="G483" s="50" t="str">
        <f>C483&amp;C484&amp;C485&amp;C486&amp;C487&amp;A488</f>
        <v>GGRGR0</v>
      </c>
      <c r="H483" s="50" t="str">
        <f>B489</f>
        <v>B</v>
      </c>
      <c r="I483" s="50" t="str">
        <f>C489</f>
        <v>R</v>
      </c>
      <c r="J483" s="50">
        <f>A489</f>
        <v>8.0</v>
      </c>
      <c r="L483" s="50" t="str">
        <f>B483&amp;B484&amp;B485&amp;B486&amp;B487&amp;A488</f>
        <v>SBSBS0</v>
      </c>
      <c r="M483" s="50" t="str">
        <f>C483&amp;C484&amp;C485&amp;C486&amp;C487&amp;A488</f>
        <v>GGRGR0</v>
      </c>
      <c r="N483" s="50" t="str">
        <f>B489</f>
        <v>B</v>
      </c>
      <c r="O483" s="50" t="str">
        <f>C489</f>
        <v>R</v>
      </c>
      <c r="P483" s="50"/>
      <c r="Q483" s="50" t="str">
        <f>B483&amp;B484&amp;B485&amp;B486&amp;B487&amp;B488</f>
        <v>SBSBSS</v>
      </c>
      <c r="R483" s="119" t="str">
        <f>C483&amp;C484&amp;C485&amp;C486&amp;C487&amp;C488</f>
        <v>GGRGRR</v>
      </c>
      <c r="S483" s="119" t="str">
        <f>B489</f>
        <v>B</v>
      </c>
      <c r="T483" s="119" t="str">
        <f>C489</f>
        <v>R</v>
      </c>
      <c r="U483" s="119"/>
      <c r="V483" s="119" t="str">
        <f>B483&amp;B484&amp;B485&amp;B486&amp;B487</f>
        <v>SBSBS</v>
      </c>
      <c r="W483" s="119" t="str">
        <f>C483&amp;C484&amp;C485&amp;C486&amp;C487</f>
        <v>GGRGR</v>
      </c>
      <c r="X483" s="119" t="str">
        <f>B488</f>
        <v>S</v>
      </c>
      <c r="Y483" s="119" t="str">
        <f>C488</f>
        <v>R</v>
      </c>
      <c r="Z483" s="50"/>
      <c r="AC483" s="50" t="str">
        <f>IF(F483=$AB$1,H483&amp;I483,"")</f>
        <v/>
      </c>
      <c r="AD483" s="123" t="str">
        <f>IF(F483=$AB$1,J483,"")</f>
        <v/>
      </c>
      <c r="AF483" s="124" t="str">
        <f>IF(G483=$AE$1,J483,"")</f>
        <v/>
      </c>
      <c r="AG483" s="124"/>
    </row>
    <row r="484" spans="8:8" ht="35.1">
      <c r="A484" s="118">
        <v>5.0</v>
      </c>
      <c r="B484" s="50" t="str">
        <f>IF(A484&gt;=0,IF(A484&lt;=4,"S",IF(A484&lt;=9,"B"," "))," ")</f>
        <v>B</v>
      </c>
      <c r="C484" s="50" t="str">
        <f>IF(MOD(A484,2)=0,"R","G")</f>
        <v>G</v>
      </c>
      <c r="D484" s="50">
        <v>4.0</v>
      </c>
      <c r="F484" s="50" t="str">
        <f>B484&amp;B485&amp;B486&amp;B487&amp;B488&amp;A489</f>
        <v>BSBSS8</v>
      </c>
      <c r="G484" s="50" t="str">
        <f>C484&amp;C485&amp;C486&amp;C487&amp;C488&amp;A489</f>
        <v>GRGRR8</v>
      </c>
      <c r="H484" s="50" t="str">
        <f>B490</f>
        <v>B</v>
      </c>
      <c r="I484" s="50" t="str">
        <f>C490</f>
        <v>R</v>
      </c>
      <c r="J484" s="50">
        <f>A490</f>
        <v>6.0</v>
      </c>
      <c r="L484" s="50" t="str">
        <f>B484&amp;B485&amp;B486&amp;B487&amp;B488&amp;A489</f>
        <v>BSBSS8</v>
      </c>
      <c r="M484" s="50" t="str">
        <f>C484&amp;C485&amp;C486&amp;C487&amp;C488&amp;A489</f>
        <v>GRGRR8</v>
      </c>
      <c r="N484" s="50" t="str">
        <f>B490</f>
        <v>B</v>
      </c>
      <c r="O484" s="50" t="str">
        <f>C490</f>
        <v>R</v>
      </c>
      <c r="P484" s="50"/>
      <c r="Q484" s="50" t="str">
        <f>B484&amp;B485&amp;B486&amp;B487&amp;B488&amp;B489</f>
        <v>BSBSSB</v>
      </c>
      <c r="R484" s="119" t="str">
        <f>C484&amp;C485&amp;C486&amp;C487&amp;C488&amp;C489</f>
        <v>GRGRRR</v>
      </c>
      <c r="S484" s="119" t="str">
        <f>B490</f>
        <v>B</v>
      </c>
      <c r="T484" s="119" t="str">
        <f>C490</f>
        <v>R</v>
      </c>
      <c r="U484" s="119"/>
      <c r="V484" s="119" t="str">
        <f>B484&amp;B485&amp;B486&amp;B487&amp;B488</f>
        <v>BSBSS</v>
      </c>
      <c r="W484" s="119" t="str">
        <f>C484&amp;C485&amp;C486&amp;C487&amp;C488</f>
        <v>GRGRR</v>
      </c>
      <c r="X484" s="119" t="str">
        <f>B489</f>
        <v>B</v>
      </c>
      <c r="Y484" s="119" t="str">
        <f>C489</f>
        <v>R</v>
      </c>
      <c r="Z484" s="50"/>
      <c r="AC484" s="50" t="str">
        <f>IF(F484=$AB$1,H484&amp;I484,"")</f>
        <v/>
      </c>
      <c r="AD484" s="123" t="str">
        <f>IF(F484=$AB$1,J484,"")</f>
        <v/>
      </c>
      <c r="AF484" s="124" t="str">
        <f>IF(G484=$AE$1,J484,"")</f>
        <v/>
      </c>
      <c r="AG484" s="124"/>
    </row>
    <row r="485" spans="8:8" ht="35.1">
      <c r="A485" s="118">
        <v>2.0</v>
      </c>
      <c r="B485" s="50" t="str">
        <f>IF(A485&gt;=0,IF(A485&lt;=4,"S",IF(A485&lt;=9,"B"," "))," ")</f>
        <v>S</v>
      </c>
      <c r="C485" s="50" t="str">
        <f>IF(MOD(A485,2)=0,"R","G")</f>
        <v>R</v>
      </c>
      <c r="D485" s="50">
        <v>5.0</v>
      </c>
      <c r="F485" s="50" t="str">
        <f>B485&amp;B486&amp;B487&amp;B488&amp;B489&amp;A490</f>
        <v>SBSSB6</v>
      </c>
      <c r="G485" s="50" t="str">
        <f>C485&amp;C486&amp;C487&amp;C488&amp;C489&amp;A490</f>
        <v>RGRRR6</v>
      </c>
      <c r="H485" s="50" t="str">
        <f>B491</f>
        <v>S</v>
      </c>
      <c r="I485" s="50" t="str">
        <f>C491</f>
        <v>R</v>
      </c>
      <c r="J485" s="50">
        <f>A491</f>
        <v>2.0</v>
      </c>
      <c r="L485" s="50" t="str">
        <f>B485&amp;B486&amp;B487&amp;B488&amp;B489&amp;A490</f>
        <v>SBSSB6</v>
      </c>
      <c r="M485" s="50" t="str">
        <f>C485&amp;C486&amp;C487&amp;C488&amp;C489&amp;A490</f>
        <v>RGRRR6</v>
      </c>
      <c r="N485" s="50" t="str">
        <f>B491</f>
        <v>S</v>
      </c>
      <c r="O485" s="50" t="str">
        <f>C491</f>
        <v>R</v>
      </c>
      <c r="P485" s="50"/>
      <c r="Q485" s="50" t="str">
        <f>B485&amp;B486&amp;B487&amp;B488&amp;B489&amp;B490</f>
        <v>SBSSBB</v>
      </c>
      <c r="R485" s="119" t="str">
        <f>C485&amp;C486&amp;C487&amp;C488&amp;C489&amp;C490</f>
        <v>RGRRRR</v>
      </c>
      <c r="S485" s="119" t="str">
        <f>B491</f>
        <v>S</v>
      </c>
      <c r="T485" s="119" t="str">
        <f>C491</f>
        <v>R</v>
      </c>
      <c r="U485" s="119"/>
      <c r="V485" s="119" t="str">
        <f>B485&amp;B486&amp;B487&amp;B488&amp;B489</f>
        <v>SBSSB</v>
      </c>
      <c r="W485" s="119" t="str">
        <f>C485&amp;C486&amp;C487&amp;C488&amp;C489</f>
        <v>RGRRR</v>
      </c>
      <c r="X485" s="119" t="str">
        <f>B490</f>
        <v>B</v>
      </c>
      <c r="Y485" s="119" t="str">
        <f>C490</f>
        <v>R</v>
      </c>
      <c r="Z485" s="50"/>
      <c r="AC485" s="50" t="str">
        <f>IF(F485=$AB$1,H485&amp;I485,"")</f>
        <v/>
      </c>
      <c r="AD485" s="123" t="str">
        <f>IF(F485=$AB$1,J485,"")</f>
        <v/>
      </c>
      <c r="AF485" s="124" t="str">
        <f>IF(G485=$AE$1,J485,"")</f>
        <v/>
      </c>
      <c r="AG485" s="124"/>
    </row>
    <row r="486" spans="8:8" ht="35.1">
      <c r="A486" s="118">
        <v>9.0</v>
      </c>
      <c r="B486" s="50" t="str">
        <f>IF(A486&gt;=0,IF(A486&lt;=4,"S",IF(A486&lt;=9,"B"," "))," ")</f>
        <v>B</v>
      </c>
      <c r="C486" s="50" t="str">
        <f>IF(MOD(A486,2)=0,"R","G")</f>
        <v>G</v>
      </c>
      <c r="D486" s="50">
        <v>6.0</v>
      </c>
      <c r="F486" s="50" t="str">
        <f>B486&amp;B487&amp;B488&amp;B489&amp;B490&amp;A491</f>
        <v>BSSBB2</v>
      </c>
      <c r="G486" s="50" t="str">
        <f>C486&amp;C487&amp;C488&amp;C489&amp;C490&amp;A491</f>
        <v>GRRRR2</v>
      </c>
      <c r="H486" s="50" t="str">
        <f>B492</f>
        <v>B</v>
      </c>
      <c r="I486" s="50" t="str">
        <f>C492</f>
        <v>R</v>
      </c>
      <c r="J486" s="50">
        <f>A492</f>
        <v>6.0</v>
      </c>
      <c r="L486" s="50" t="str">
        <f>B486&amp;B487&amp;B488&amp;B489&amp;B490&amp;A491</f>
        <v>BSSBB2</v>
      </c>
      <c r="M486" s="50" t="str">
        <f>C486&amp;C487&amp;C488&amp;C489&amp;C490&amp;A491</f>
        <v>GRRRR2</v>
      </c>
      <c r="N486" s="50" t="str">
        <f>B492</f>
        <v>B</v>
      </c>
      <c r="O486" s="50" t="str">
        <f>C492</f>
        <v>R</v>
      </c>
      <c r="P486" s="50"/>
      <c r="Q486" s="50" t="str">
        <f>B486&amp;B487&amp;B488&amp;B489&amp;B490&amp;B491</f>
        <v>BSSBBS</v>
      </c>
      <c r="R486" s="119" t="str">
        <f>C486&amp;C487&amp;C488&amp;C489&amp;C490&amp;C491</f>
        <v>GRRRRR</v>
      </c>
      <c r="S486" s="119" t="str">
        <f>B492</f>
        <v>B</v>
      </c>
      <c r="T486" s="119" t="str">
        <f>C492</f>
        <v>R</v>
      </c>
      <c r="U486" s="119"/>
      <c r="V486" s="119" t="str">
        <f>B486&amp;B487&amp;B488&amp;B489&amp;B490</f>
        <v>BSSBB</v>
      </c>
      <c r="W486" s="119" t="str">
        <f>C486&amp;C487&amp;C488&amp;C489&amp;C490</f>
        <v>GRRRR</v>
      </c>
      <c r="X486" s="119" t="str">
        <f>B491</f>
        <v>S</v>
      </c>
      <c r="Y486" s="119" t="str">
        <f>C491</f>
        <v>R</v>
      </c>
      <c r="Z486" s="50"/>
      <c r="AC486" s="50" t="str">
        <f>IF(F486=$AB$1,H486&amp;I486,"")</f>
        <v/>
      </c>
      <c r="AD486" s="123" t="str">
        <f>IF(F486=$AB$1,J486,"")</f>
        <v/>
      </c>
      <c r="AF486" s="124" t="str">
        <f>IF(G486=$AE$1,J486,"")</f>
        <v/>
      </c>
      <c r="AG486" s="124"/>
    </row>
    <row r="487" spans="8:8" ht="35.1">
      <c r="A487" s="118">
        <v>2.0</v>
      </c>
      <c r="B487" s="50" t="str">
        <f>IF(A487&gt;=0,IF(A487&lt;=4,"S",IF(A487&lt;=9,"B"," "))," ")</f>
        <v>S</v>
      </c>
      <c r="C487" s="50" t="str">
        <f>IF(MOD(A487,2)=0,"R","G")</f>
        <v>R</v>
      </c>
      <c r="D487" s="50">
        <v>7.0</v>
      </c>
      <c r="F487" s="50" t="str">
        <f>B487&amp;B488&amp;B489&amp;B490&amp;B491&amp;A492</f>
        <v>SSBBS6</v>
      </c>
      <c r="G487" s="50" t="str">
        <f>C487&amp;C488&amp;C489&amp;C490&amp;C491&amp;A492</f>
        <v>RRRRR6</v>
      </c>
      <c r="H487" s="50" t="str">
        <f>B493</f>
        <v>B</v>
      </c>
      <c r="I487" s="50" t="str">
        <f>C493</f>
        <v>G</v>
      </c>
      <c r="J487" s="50">
        <f>A493</f>
        <v>5.0</v>
      </c>
      <c r="L487" s="50" t="str">
        <f>B487&amp;B488&amp;B489&amp;B490&amp;B491&amp;A492</f>
        <v>SSBBS6</v>
      </c>
      <c r="M487" s="50" t="str">
        <f>C487&amp;C488&amp;C489&amp;C490&amp;C491&amp;A492</f>
        <v>RRRRR6</v>
      </c>
      <c r="N487" s="50" t="str">
        <f>B493</f>
        <v>B</v>
      </c>
      <c r="O487" s="50" t="str">
        <f>C493</f>
        <v>G</v>
      </c>
      <c r="P487" s="50"/>
      <c r="Q487" s="50" t="str">
        <f>B487&amp;B488&amp;B489&amp;B490&amp;B491&amp;B492</f>
        <v>SSBBSB</v>
      </c>
      <c r="R487" s="119" t="str">
        <f>C487&amp;C488&amp;C489&amp;C490&amp;C491&amp;C492</f>
        <v>RRRRRR</v>
      </c>
      <c r="S487" s="119" t="str">
        <f>B493</f>
        <v>B</v>
      </c>
      <c r="T487" s="119" t="str">
        <f>C493</f>
        <v>G</v>
      </c>
      <c r="U487" s="119"/>
      <c r="V487" s="119" t="str">
        <f>B487&amp;B488&amp;B489&amp;B490&amp;B491</f>
        <v>SSBBS</v>
      </c>
      <c r="W487" s="119" t="str">
        <f>C487&amp;C488&amp;C489&amp;C490&amp;C491</f>
        <v>RRRRR</v>
      </c>
      <c r="X487" s="119" t="str">
        <f>B492</f>
        <v>B</v>
      </c>
      <c r="Y487" s="119" t="str">
        <f>C492</f>
        <v>R</v>
      </c>
      <c r="Z487" s="50"/>
      <c r="AC487" s="50" t="str">
        <f>IF(F487=$AB$1,H487&amp;I487,"")</f>
        <v/>
      </c>
      <c r="AD487" s="123" t="str">
        <f>IF(F487=$AB$1,J487,"")</f>
        <v/>
      </c>
      <c r="AF487" s="124" t="str">
        <f>IF(G487=$AE$1,J487,"")</f>
        <v/>
      </c>
      <c r="AG487" s="124"/>
    </row>
    <row r="488" spans="8:8" ht="35.1">
      <c r="A488" s="118">
        <v>0.0</v>
      </c>
      <c r="B488" s="50" t="str">
        <f>IF(A488&gt;=0,IF(A488&lt;=4,"S",IF(A488&lt;=9,"B"," "))," ")</f>
        <v>S</v>
      </c>
      <c r="C488" s="50" t="str">
        <f>IF(MOD(A488,2)=0,"R","G")</f>
        <v>R</v>
      </c>
      <c r="D488" s="50">
        <v>8.0</v>
      </c>
      <c r="F488" s="50" t="str">
        <f>B488&amp;B489&amp;B490&amp;B491&amp;B492&amp;A493</f>
        <v>SBBSB5</v>
      </c>
      <c r="G488" s="50" t="str">
        <f>C488&amp;C489&amp;C490&amp;C491&amp;C492&amp;A493</f>
        <v>RRRRR5</v>
      </c>
      <c r="H488" s="50" t="str">
        <f>B494</f>
        <v>B</v>
      </c>
      <c r="I488" s="50" t="str">
        <f>C494</f>
        <v>R</v>
      </c>
      <c r="J488" s="50">
        <f>A494</f>
        <v>6.0</v>
      </c>
      <c r="L488" s="50" t="str">
        <f>B488&amp;B489&amp;B490&amp;B491&amp;B492&amp;A493</f>
        <v>SBBSB5</v>
      </c>
      <c r="M488" s="50" t="str">
        <f>C488&amp;C489&amp;C490&amp;C491&amp;C492&amp;A493</f>
        <v>RRRRR5</v>
      </c>
      <c r="N488" s="50" t="str">
        <f>B494</f>
        <v>B</v>
      </c>
      <c r="O488" s="50" t="str">
        <f>C494</f>
        <v>R</v>
      </c>
      <c r="P488" s="50"/>
      <c r="Q488" s="50" t="str">
        <f>B488&amp;B489&amp;B490&amp;B491&amp;B492&amp;B493</f>
        <v>SBBSBB</v>
      </c>
      <c r="R488" s="119" t="str">
        <f>C488&amp;C489&amp;C490&amp;C491&amp;C492&amp;C493</f>
        <v>RRRRRG</v>
      </c>
      <c r="S488" s="119" t="str">
        <f>B494</f>
        <v>B</v>
      </c>
      <c r="T488" s="119" t="str">
        <f>C494</f>
        <v>R</v>
      </c>
      <c r="U488" s="119"/>
      <c r="V488" s="119" t="str">
        <f>B488&amp;B489&amp;B490&amp;B491&amp;B492</f>
        <v>SBBSB</v>
      </c>
      <c r="W488" s="119" t="str">
        <f>C488&amp;C489&amp;C490&amp;C491&amp;C492</f>
        <v>RRRRR</v>
      </c>
      <c r="X488" s="119" t="str">
        <f>B493</f>
        <v>B</v>
      </c>
      <c r="Y488" s="119" t="str">
        <f>C493</f>
        <v>G</v>
      </c>
      <c r="Z488" s="50"/>
      <c r="AC488" s="50" t="str">
        <f>IF(F488=$AB$1,H488&amp;I488,"")</f>
        <v/>
      </c>
      <c r="AD488" s="123" t="str">
        <f>IF(F488=$AB$1,J488,"")</f>
        <v/>
      </c>
      <c r="AF488" s="124" t="str">
        <f>IF(G488=$AE$1,J488,"")</f>
        <v/>
      </c>
      <c r="AG488" s="124"/>
    </row>
    <row r="489" spans="8:8" ht="35.1">
      <c r="A489" s="118">
        <v>8.0</v>
      </c>
      <c r="B489" s="50" t="str">
        <f>IF(A489&gt;=0,IF(A489&lt;=4,"S",IF(A489&lt;=9,"B"," "))," ")</f>
        <v>B</v>
      </c>
      <c r="C489" s="50" t="str">
        <f>IF(MOD(A489,2)=0,"R","G")</f>
        <v>R</v>
      </c>
      <c r="D489" s="50">
        <v>9.0</v>
      </c>
      <c r="F489" s="50" t="str">
        <f>B489&amp;B490&amp;B491&amp;B492&amp;B493&amp;A494</f>
        <v>BBSBB6</v>
      </c>
      <c r="G489" s="50" t="str">
        <f>C489&amp;C490&amp;C491&amp;C492&amp;C493&amp;A494</f>
        <v>RRRRG6</v>
      </c>
      <c r="H489" s="50" t="str">
        <f>B495</f>
        <v>B</v>
      </c>
      <c r="I489" s="50" t="str">
        <f>C495</f>
        <v>R</v>
      </c>
      <c r="J489" s="50">
        <f>A495</f>
        <v>6.0</v>
      </c>
      <c r="L489" s="50" t="str">
        <f>B489&amp;B490&amp;B491&amp;B492&amp;B493&amp;A494</f>
        <v>BBSBB6</v>
      </c>
      <c r="M489" s="50" t="str">
        <f>C489&amp;C490&amp;C491&amp;C492&amp;C493&amp;A494</f>
        <v>RRRRG6</v>
      </c>
      <c r="N489" s="50" t="str">
        <f>B495</f>
        <v>B</v>
      </c>
      <c r="O489" s="50" t="str">
        <f>C495</f>
        <v>R</v>
      </c>
      <c r="P489" s="50"/>
      <c r="Q489" s="50" t="str">
        <f>B489&amp;B490&amp;B491&amp;B492&amp;B493&amp;B494</f>
        <v>BBSBBB</v>
      </c>
      <c r="R489" s="119" t="str">
        <f>C489&amp;C490&amp;C491&amp;C492&amp;C493&amp;C494</f>
        <v>RRRRGR</v>
      </c>
      <c r="S489" s="119" t="str">
        <f>B495</f>
        <v>B</v>
      </c>
      <c r="T489" s="119" t="str">
        <f>C495</f>
        <v>R</v>
      </c>
      <c r="U489" s="119"/>
      <c r="V489" s="119" t="str">
        <f>B489&amp;B490&amp;B491&amp;B492&amp;B493</f>
        <v>BBSBB</v>
      </c>
      <c r="W489" s="119" t="str">
        <f>C489&amp;C490&amp;C491&amp;C492&amp;C493</f>
        <v>RRRRG</v>
      </c>
      <c r="X489" s="119" t="str">
        <f>B494</f>
        <v>B</v>
      </c>
      <c r="Y489" s="119" t="str">
        <f>C494</f>
        <v>R</v>
      </c>
      <c r="Z489" s="50"/>
      <c r="AC489" s="50" t="str">
        <f>IF(F489=$AB$1,H489&amp;I489,"")</f>
        <v/>
      </c>
      <c r="AD489" s="123" t="str">
        <f>IF(F489=$AB$1,J489,"")</f>
        <v/>
      </c>
      <c r="AF489" s="124" t="str">
        <f>IF(G489=$AE$1,J489,"")</f>
        <v/>
      </c>
      <c r="AG489" s="124"/>
    </row>
    <row r="490" spans="8:8" ht="35.1">
      <c r="A490" s="118">
        <v>6.0</v>
      </c>
      <c r="B490" s="50" t="str">
        <f>IF(A490&gt;=0,IF(A490&lt;=4,"S",IF(A490&lt;=9,"B"," "))," ")</f>
        <v>B</v>
      </c>
      <c r="C490" s="50" t="str">
        <f>IF(MOD(A490,2)=0,"R","G")</f>
        <v>R</v>
      </c>
      <c r="D490" s="50">
        <v>0.0</v>
      </c>
      <c r="F490" s="50" t="str">
        <f>B490&amp;B491&amp;B492&amp;B493&amp;B494&amp;A495</f>
        <v>BSBBB6</v>
      </c>
      <c r="G490" s="50" t="str">
        <f>C490&amp;C491&amp;C492&amp;C493&amp;C494&amp;A495</f>
        <v>RRRGR6</v>
      </c>
      <c r="H490" s="50" t="str">
        <f>B496</f>
        <v>B</v>
      </c>
      <c r="I490" s="50" t="str">
        <f>C496</f>
        <v>R</v>
      </c>
      <c r="J490" s="50">
        <f>A496</f>
        <v>8.0</v>
      </c>
      <c r="L490" s="50" t="str">
        <f>B490&amp;B491&amp;B492&amp;B493&amp;B494&amp;A495</f>
        <v>BSBBB6</v>
      </c>
      <c r="M490" s="50" t="str">
        <f>C490&amp;C491&amp;C492&amp;C493&amp;C494&amp;A495</f>
        <v>RRRGR6</v>
      </c>
      <c r="N490" s="50" t="str">
        <f>B496</f>
        <v>B</v>
      </c>
      <c r="O490" s="50" t="str">
        <f>C496</f>
        <v>R</v>
      </c>
      <c r="P490" s="50"/>
      <c r="Q490" s="50" t="str">
        <f>B490&amp;B491&amp;B492&amp;B493&amp;B494&amp;B495</f>
        <v>BSBBBB</v>
      </c>
      <c r="R490" s="119" t="str">
        <f>C490&amp;C491&amp;C492&amp;C493&amp;C494&amp;C495</f>
        <v>RRRGRR</v>
      </c>
      <c r="S490" s="119" t="str">
        <f>B496</f>
        <v>B</v>
      </c>
      <c r="T490" s="119" t="str">
        <f>C496</f>
        <v>R</v>
      </c>
      <c r="U490" s="119"/>
      <c r="V490" s="119" t="str">
        <f>B490&amp;B491&amp;B492&amp;B493&amp;B494</f>
        <v>BSBBB</v>
      </c>
      <c r="W490" s="119" t="str">
        <f>C490&amp;C491&amp;C492&amp;C493&amp;C494</f>
        <v>RRRGR</v>
      </c>
      <c r="X490" s="119" t="str">
        <f>B495</f>
        <v>B</v>
      </c>
      <c r="Y490" s="119" t="str">
        <f>C495</f>
        <v>R</v>
      </c>
      <c r="Z490" s="50"/>
      <c r="AC490" s="50" t="str">
        <f>IF(F490=$AB$1,H490&amp;I490,"")</f>
        <v/>
      </c>
      <c r="AD490" s="123" t="str">
        <f>IF(F490=$AB$1,J490,"")</f>
        <v/>
      </c>
      <c r="AF490" s="124" t="str">
        <f>IF(G490=$AE$1,J490,"")</f>
        <v/>
      </c>
      <c r="AG490" s="124"/>
    </row>
    <row r="491" spans="8:8" ht="35.1">
      <c r="A491" s="118">
        <v>2.0</v>
      </c>
      <c r="B491" s="50" t="str">
        <f>IF(A491&gt;=0,IF(A491&lt;=4,"S",IF(A491&lt;=9,"B"," "))," ")</f>
        <v>S</v>
      </c>
      <c r="C491" s="50" t="str">
        <f>IF(MOD(A491,2)=0,"R","G")</f>
        <v>R</v>
      </c>
      <c r="D491" s="50">
        <v>1.0</v>
      </c>
      <c r="F491" s="50" t="str">
        <f>B491&amp;B492&amp;B493&amp;B494&amp;B495&amp;A496</f>
        <v>SBBBB8</v>
      </c>
      <c r="G491" s="50" t="str">
        <f>C491&amp;C492&amp;C493&amp;C494&amp;C495&amp;A496</f>
        <v>RRGRR8</v>
      </c>
      <c r="H491" s="50" t="str">
        <f>B497</f>
        <v>S</v>
      </c>
      <c r="I491" s="50" t="str">
        <f>C497</f>
        <v>R</v>
      </c>
      <c r="J491" s="50">
        <f>A497</f>
        <v>0.0</v>
      </c>
      <c r="L491" s="50" t="str">
        <f>B491&amp;B492&amp;B493&amp;B494&amp;B495&amp;A496</f>
        <v>SBBBB8</v>
      </c>
      <c r="M491" s="50" t="str">
        <f>C491&amp;C492&amp;C493&amp;C494&amp;C495&amp;A496</f>
        <v>RRGRR8</v>
      </c>
      <c r="N491" s="50" t="str">
        <f>B497</f>
        <v>S</v>
      </c>
      <c r="O491" s="50" t="str">
        <f>C497</f>
        <v>R</v>
      </c>
      <c r="P491" s="50"/>
      <c r="Q491" s="50" t="str">
        <f>B491&amp;B492&amp;B493&amp;B494&amp;B495&amp;B496</f>
        <v>SBBBBB</v>
      </c>
      <c r="R491" s="119" t="str">
        <f>C491&amp;C492&amp;C493&amp;C494&amp;C495&amp;C496</f>
        <v>RRGRRR</v>
      </c>
      <c r="S491" s="119" t="str">
        <f>B497</f>
        <v>S</v>
      </c>
      <c r="T491" s="119" t="str">
        <f>C497</f>
        <v>R</v>
      </c>
      <c r="U491" s="119"/>
      <c r="V491" s="119" t="str">
        <f>B491&amp;B492&amp;B493&amp;B494&amp;B495</f>
        <v>SBBBB</v>
      </c>
      <c r="W491" s="119" t="str">
        <f>C491&amp;C492&amp;C493&amp;C494&amp;C495</f>
        <v>RRGRR</v>
      </c>
      <c r="X491" s="119" t="str">
        <f>B496</f>
        <v>B</v>
      </c>
      <c r="Y491" s="119" t="str">
        <f>C496</f>
        <v>R</v>
      </c>
      <c r="Z491" s="50"/>
      <c r="AC491" s="50" t="str">
        <f>IF(F491=$AB$1,H491&amp;I491,"")</f>
        <v/>
      </c>
      <c r="AD491" s="123" t="str">
        <f>IF(F491=$AB$1,J491,"")</f>
        <v/>
      </c>
      <c r="AF491" s="124" t="str">
        <f>IF(G491=$AE$1,J491,"")</f>
        <v/>
      </c>
      <c r="AG491" s="124"/>
    </row>
    <row r="492" spans="8:8" ht="35.1">
      <c r="A492" s="118">
        <v>6.0</v>
      </c>
      <c r="B492" s="50" t="str">
        <f>IF(A492&gt;=0,IF(A492&lt;=4,"S",IF(A492&lt;=9,"B"," "))," ")</f>
        <v>B</v>
      </c>
      <c r="C492" s="50" t="str">
        <f>IF(MOD(A492,2)=0,"R","G")</f>
        <v>R</v>
      </c>
      <c r="D492" s="50">
        <v>2.0</v>
      </c>
      <c r="F492" s="50" t="str">
        <f>B492&amp;B493&amp;B494&amp;B495&amp;B496&amp;A497</f>
        <v>BBBBB0</v>
      </c>
      <c r="G492" s="50" t="str">
        <f>C492&amp;C493&amp;C494&amp;C495&amp;C496&amp;A497</f>
        <v>RGRRR0</v>
      </c>
      <c r="H492" s="50" t="str">
        <f>B498</f>
        <v>S</v>
      </c>
      <c r="I492" s="50" t="str">
        <f>C498</f>
        <v>R</v>
      </c>
      <c r="J492" s="50">
        <f>A498</f>
        <v>2.0</v>
      </c>
      <c r="L492" s="50" t="str">
        <f>B492&amp;B493&amp;B494&amp;B495&amp;B496&amp;A497</f>
        <v>BBBBB0</v>
      </c>
      <c r="M492" s="50" t="str">
        <f>C492&amp;C493&amp;C494&amp;C495&amp;C496&amp;A497</f>
        <v>RGRRR0</v>
      </c>
      <c r="N492" s="50" t="str">
        <f>B498</f>
        <v>S</v>
      </c>
      <c r="O492" s="50" t="str">
        <f>C498</f>
        <v>R</v>
      </c>
      <c r="P492" s="50"/>
      <c r="Q492" s="50" t="str">
        <f>B492&amp;B493&amp;B494&amp;B495&amp;B496&amp;B497</f>
        <v>BBBBBS</v>
      </c>
      <c r="R492" s="119" t="str">
        <f>C492&amp;C493&amp;C494&amp;C495&amp;C496&amp;C497</f>
        <v>RGRRRR</v>
      </c>
      <c r="S492" s="119" t="str">
        <f>B498</f>
        <v>S</v>
      </c>
      <c r="T492" s="119" t="str">
        <f>C498</f>
        <v>R</v>
      </c>
      <c r="U492" s="119"/>
      <c r="V492" s="119" t="str">
        <f>B492&amp;B493&amp;B494&amp;B495&amp;B496</f>
        <v>BBBBB</v>
      </c>
      <c r="W492" s="119" t="str">
        <f>C492&amp;C493&amp;C494&amp;C495&amp;C496</f>
        <v>RGRRR</v>
      </c>
      <c r="X492" s="119" t="str">
        <f>B497</f>
        <v>S</v>
      </c>
      <c r="Y492" s="119" t="str">
        <f>C497</f>
        <v>R</v>
      </c>
      <c r="Z492" s="50"/>
      <c r="AC492" s="50" t="str">
        <f>IF(F492=$AB$1,H492&amp;I492,"")</f>
        <v/>
      </c>
      <c r="AD492" s="123" t="str">
        <f>IF(F492=$AB$1,J492,"")</f>
        <v/>
      </c>
      <c r="AF492" s="124" t="str">
        <f>IF(G492=$AE$1,J492,"")</f>
        <v/>
      </c>
      <c r="AG492" s="124"/>
    </row>
    <row r="493" spans="8:8" ht="35.1">
      <c r="A493" s="118">
        <v>5.0</v>
      </c>
      <c r="B493" s="50" t="str">
        <f>IF(A493&gt;=0,IF(A493&lt;=4,"S",IF(A493&lt;=9,"B"," "))," ")</f>
        <v>B</v>
      </c>
      <c r="C493" s="50" t="str">
        <f>IF(MOD(A493,2)=0,"R","G")</f>
        <v>G</v>
      </c>
      <c r="D493" s="50">
        <v>3.0</v>
      </c>
      <c r="F493" s="50" t="str">
        <f>B493&amp;B494&amp;B495&amp;B496&amp;B497&amp;A498</f>
        <v>BBBBS2</v>
      </c>
      <c r="G493" s="50" t="str">
        <f>C493&amp;C494&amp;C495&amp;C496&amp;C497&amp;A498</f>
        <v>GRRRR2</v>
      </c>
      <c r="H493" s="50" t="str">
        <f>B499</f>
        <v>B</v>
      </c>
      <c r="I493" s="50" t="str">
        <f>C499</f>
        <v>R</v>
      </c>
      <c r="J493" s="50">
        <f>A499</f>
        <v>6.0</v>
      </c>
      <c r="L493" s="50" t="str">
        <f>B493&amp;B494&amp;B495&amp;B496&amp;B497&amp;A498</f>
        <v>BBBBS2</v>
      </c>
      <c r="M493" s="50" t="str">
        <f>C493&amp;C494&amp;C495&amp;C496&amp;C497&amp;A498</f>
        <v>GRRRR2</v>
      </c>
      <c r="N493" s="50" t="str">
        <f>B499</f>
        <v>B</v>
      </c>
      <c r="O493" s="50" t="str">
        <f>C499</f>
        <v>R</v>
      </c>
      <c r="P493" s="50"/>
      <c r="Q493" s="50" t="str">
        <f>B493&amp;B494&amp;B495&amp;B496&amp;B497&amp;B498</f>
        <v>BBBBSS</v>
      </c>
      <c r="R493" s="119" t="str">
        <f>C493&amp;C494&amp;C495&amp;C496&amp;C497&amp;C498</f>
        <v>GRRRRR</v>
      </c>
      <c r="S493" s="119" t="str">
        <f>B499</f>
        <v>B</v>
      </c>
      <c r="T493" s="119" t="str">
        <f>C499</f>
        <v>R</v>
      </c>
      <c r="U493" s="119"/>
      <c r="V493" s="119" t="str">
        <f>B493&amp;B494&amp;B495&amp;B496&amp;B497</f>
        <v>BBBBS</v>
      </c>
      <c r="W493" s="119" t="str">
        <f>C493&amp;C494&amp;C495&amp;C496&amp;C497</f>
        <v>GRRRR</v>
      </c>
      <c r="X493" s="119" t="str">
        <f>B498</f>
        <v>S</v>
      </c>
      <c r="Y493" s="119" t="str">
        <f>C498</f>
        <v>R</v>
      </c>
      <c r="Z493" s="50"/>
      <c r="AC493" s="50" t="str">
        <f>IF(F493=$AB$1,H493&amp;I493,"")</f>
        <v/>
      </c>
      <c r="AD493" s="123" t="str">
        <f>IF(F493=$AB$1,J493,"")</f>
        <v/>
      </c>
      <c r="AF493" s="124" t="str">
        <f>IF(G493=$AE$1,J493,"")</f>
        <v/>
      </c>
      <c r="AG493" s="124"/>
    </row>
    <row r="494" spans="8:8" ht="35.1">
      <c r="A494" s="118">
        <v>6.0</v>
      </c>
      <c r="B494" s="50" t="str">
        <f>IF(A494&gt;=0,IF(A494&lt;=4,"S",IF(A494&lt;=9,"B"," "))," ")</f>
        <v>B</v>
      </c>
      <c r="C494" s="50" t="str">
        <f>IF(MOD(A494,2)=0,"R","G")</f>
        <v>R</v>
      </c>
      <c r="D494" s="50">
        <v>4.0</v>
      </c>
      <c r="F494" s="50" t="str">
        <f>B494&amp;B495&amp;B496&amp;B497&amp;B498&amp;A499</f>
        <v>BBBSS6</v>
      </c>
      <c r="G494" s="50" t="str">
        <f>C494&amp;C495&amp;C496&amp;C497&amp;C498&amp;A499</f>
        <v>RRRRR6</v>
      </c>
      <c r="H494" s="50" t="str">
        <f>B500</f>
        <v>B</v>
      </c>
      <c r="I494" s="50" t="str">
        <f>C500</f>
        <v>G</v>
      </c>
      <c r="J494" s="50">
        <f>A500</f>
        <v>9.0</v>
      </c>
      <c r="L494" s="50" t="str">
        <f>B494&amp;B495&amp;B496&amp;B497&amp;B498&amp;A499</f>
        <v>BBBSS6</v>
      </c>
      <c r="M494" s="50" t="str">
        <f>C494&amp;C495&amp;C496&amp;C497&amp;C498&amp;A499</f>
        <v>RRRRR6</v>
      </c>
      <c r="N494" s="50" t="str">
        <f>B500</f>
        <v>B</v>
      </c>
      <c r="O494" s="50" t="str">
        <f>C500</f>
        <v>G</v>
      </c>
      <c r="P494" s="50"/>
      <c r="Q494" s="50" t="str">
        <f>B494&amp;B495&amp;B496&amp;B497&amp;B498&amp;B499</f>
        <v>BBBSSB</v>
      </c>
      <c r="R494" s="119" t="str">
        <f>C494&amp;C495&amp;C496&amp;C497&amp;C498&amp;C499</f>
        <v>RRRRRR</v>
      </c>
      <c r="S494" s="119" t="str">
        <f>B500</f>
        <v>B</v>
      </c>
      <c r="T494" s="119" t="str">
        <f>C500</f>
        <v>G</v>
      </c>
      <c r="U494" s="119"/>
      <c r="V494" s="119" t="str">
        <f>B494&amp;B495&amp;B496&amp;B497&amp;B498</f>
        <v>BBBSS</v>
      </c>
      <c r="W494" s="119" t="str">
        <f>C494&amp;C495&amp;C496&amp;C497&amp;C498</f>
        <v>RRRRR</v>
      </c>
      <c r="X494" s="119" t="str">
        <f>B499</f>
        <v>B</v>
      </c>
      <c r="Y494" s="119" t="str">
        <f>C499</f>
        <v>R</v>
      </c>
      <c r="Z494" s="50"/>
      <c r="AC494" s="50" t="str">
        <f>IF(F494=$AB$1,H494&amp;I494,"")</f>
        <v/>
      </c>
      <c r="AD494" s="123" t="str">
        <f>IF(F494=$AB$1,J494,"")</f>
        <v/>
      </c>
      <c r="AF494" s="124" t="str">
        <f>IF(G494=$AE$1,J494,"")</f>
        <v/>
      </c>
      <c r="AG494" s="124"/>
    </row>
    <row r="495" spans="8:8" ht="35.1">
      <c r="A495" s="118">
        <v>6.0</v>
      </c>
      <c r="B495" s="50" t="str">
        <f>IF(A495&gt;=0,IF(A495&lt;=4,"S",IF(A495&lt;=9,"B"," "))," ")</f>
        <v>B</v>
      </c>
      <c r="C495" s="50" t="str">
        <f>IF(MOD(A495,2)=0,"R","G")</f>
        <v>R</v>
      </c>
      <c r="D495" s="50">
        <v>5.0</v>
      </c>
      <c r="F495" s="50" t="str">
        <f>B495&amp;B496&amp;B497&amp;B498&amp;B499&amp;A500</f>
        <v>BBSSB9</v>
      </c>
      <c r="G495" s="50" t="str">
        <f>C495&amp;C496&amp;C497&amp;C498&amp;C499&amp;A500</f>
        <v>RRRRR9</v>
      </c>
      <c r="H495" s="50" t="str">
        <f>B501</f>
        <v>B</v>
      </c>
      <c r="I495" s="50" t="str">
        <f>C501</f>
        <v>G</v>
      </c>
      <c r="J495" s="50">
        <f>A501</f>
        <v>9.0</v>
      </c>
      <c r="L495" s="50" t="str">
        <f>B495&amp;B496&amp;B497&amp;B498&amp;B499&amp;A500</f>
        <v>BBSSB9</v>
      </c>
      <c r="M495" s="50" t="str">
        <f>C495&amp;C496&amp;C497&amp;C498&amp;C499&amp;A500</f>
        <v>RRRRR9</v>
      </c>
      <c r="N495" s="50" t="str">
        <f>B501</f>
        <v>B</v>
      </c>
      <c r="O495" s="50" t="str">
        <f>C501</f>
        <v>G</v>
      </c>
      <c r="P495" s="50"/>
      <c r="Q495" s="50" t="str">
        <f>B495&amp;B496&amp;B497&amp;B498&amp;B499&amp;B500</f>
        <v>BBSSBB</v>
      </c>
      <c r="R495" s="119" t="str">
        <f>C495&amp;C496&amp;C497&amp;C498&amp;C499&amp;C500</f>
        <v>RRRRRG</v>
      </c>
      <c r="S495" s="119" t="str">
        <f>B501</f>
        <v>B</v>
      </c>
      <c r="T495" s="119" t="str">
        <f>C501</f>
        <v>G</v>
      </c>
      <c r="U495" s="119"/>
      <c r="V495" s="119" t="str">
        <f>B495&amp;B496&amp;B497&amp;B498&amp;B499</f>
        <v>BBSSB</v>
      </c>
      <c r="W495" s="119" t="str">
        <f>C495&amp;C496&amp;C497&amp;C498&amp;C499</f>
        <v>RRRRR</v>
      </c>
      <c r="X495" s="119" t="str">
        <f>B500</f>
        <v>B</v>
      </c>
      <c r="Y495" s="119" t="str">
        <f>C500</f>
        <v>G</v>
      </c>
      <c r="Z495" s="50"/>
      <c r="AC495" s="50" t="str">
        <f>IF(F495=$AB$1,H495&amp;I495,"")</f>
        <v/>
      </c>
      <c r="AD495" s="123" t="str">
        <f>IF(F495=$AB$1,J495,"")</f>
        <v/>
      </c>
      <c r="AF495" s="124" t="str">
        <f>IF(G495=$AE$1,J495,"")</f>
        <v/>
      </c>
      <c r="AG495" s="124"/>
    </row>
    <row r="496" spans="8:8" ht="35.1">
      <c r="A496" s="118">
        <v>8.0</v>
      </c>
      <c r="B496" s="50" t="str">
        <f>IF(A496&gt;=0,IF(A496&lt;=4,"S",IF(A496&lt;=9,"B"," "))," ")</f>
        <v>B</v>
      </c>
      <c r="C496" s="50" t="str">
        <f>IF(MOD(A496,2)=0,"R","G")</f>
        <v>R</v>
      </c>
      <c r="D496" s="50">
        <v>6.0</v>
      </c>
      <c r="F496" s="50" t="str">
        <f>B496&amp;B497&amp;B498&amp;B499&amp;B500&amp;A501</f>
        <v>BSSBB9</v>
      </c>
      <c r="G496" s="50" t="str">
        <f>C496&amp;C497&amp;C498&amp;C499&amp;C500&amp;A501</f>
        <v>RRRRG9</v>
      </c>
      <c r="H496" s="50" t="str">
        <f>B502</f>
        <v>B</v>
      </c>
      <c r="I496" s="50" t="str">
        <f>C502</f>
        <v>R</v>
      </c>
      <c r="J496" s="50">
        <f>A502</f>
        <v>6.0</v>
      </c>
      <c r="L496" s="50" t="str">
        <f>B496&amp;B497&amp;B498&amp;B499&amp;B500&amp;A501</f>
        <v>BSSBB9</v>
      </c>
      <c r="M496" s="50" t="str">
        <f>C496&amp;C497&amp;C498&amp;C499&amp;C500&amp;A501</f>
        <v>RRRRG9</v>
      </c>
      <c r="N496" s="50" t="str">
        <f>B502</f>
        <v>B</v>
      </c>
      <c r="O496" s="50" t="str">
        <f>C502</f>
        <v>R</v>
      </c>
      <c r="P496" s="50"/>
      <c r="Q496" s="50" t="str">
        <f>B496&amp;B497&amp;B498&amp;B499&amp;B500&amp;B501</f>
        <v>BSSBBB</v>
      </c>
      <c r="R496" s="119" t="str">
        <f>C496&amp;C497&amp;C498&amp;C499&amp;C500&amp;C501</f>
        <v>RRRRGG</v>
      </c>
      <c r="S496" s="119" t="str">
        <f>B502</f>
        <v>B</v>
      </c>
      <c r="T496" s="119" t="str">
        <f>C502</f>
        <v>R</v>
      </c>
      <c r="U496" s="119"/>
      <c r="V496" s="119" t="str">
        <f>B496&amp;B497&amp;B498&amp;B499&amp;B500</f>
        <v>BSSBB</v>
      </c>
      <c r="W496" s="119" t="str">
        <f>C496&amp;C497&amp;C498&amp;C499&amp;C500</f>
        <v>RRRRG</v>
      </c>
      <c r="X496" s="119" t="str">
        <f>B501</f>
        <v>B</v>
      </c>
      <c r="Y496" s="119" t="str">
        <f>C501</f>
        <v>G</v>
      </c>
      <c r="Z496" s="50"/>
      <c r="AC496" s="50" t="str">
        <f>IF(F496=$AB$1,H496&amp;I496,"")</f>
        <v/>
      </c>
      <c r="AD496" s="123" t="str">
        <f>IF(F496=$AB$1,J496,"")</f>
        <v/>
      </c>
      <c r="AF496" s="124" t="str">
        <f>IF(G496=$AE$1,J496,"")</f>
        <v/>
      </c>
      <c r="AG496" s="124"/>
    </row>
    <row r="497" spans="8:8" ht="35.1">
      <c r="A497" s="118">
        <v>0.0</v>
      </c>
      <c r="B497" s="50" t="str">
        <f>IF(A497&gt;=0,IF(A497&lt;=4,"S",IF(A497&lt;=9,"B"," "))," ")</f>
        <v>S</v>
      </c>
      <c r="C497" s="50" t="str">
        <f>IF(MOD(A497,2)=0,"R","G")</f>
        <v>R</v>
      </c>
      <c r="D497" s="50">
        <v>7.0</v>
      </c>
      <c r="F497" s="50" t="str">
        <f>B497&amp;B498&amp;B499&amp;B500&amp;B501&amp;A502</f>
        <v>SSBBB6</v>
      </c>
      <c r="G497" s="50" t="str">
        <f>C497&amp;C498&amp;C499&amp;C500&amp;C501&amp;A502</f>
        <v>RRRGG6</v>
      </c>
      <c r="H497" s="50" t="str">
        <f>B503</f>
        <v>S</v>
      </c>
      <c r="I497" s="50" t="str">
        <f>C503</f>
        <v>G</v>
      </c>
      <c r="J497" s="50">
        <f>A503</f>
        <v>3.0</v>
      </c>
      <c r="L497" s="50" t="str">
        <f>B497&amp;B498&amp;B499&amp;B500&amp;B501&amp;A502</f>
        <v>SSBBB6</v>
      </c>
      <c r="M497" s="50" t="str">
        <f>C497&amp;C498&amp;C499&amp;C500&amp;C501&amp;A502</f>
        <v>RRRGG6</v>
      </c>
      <c r="N497" s="50" t="str">
        <f>B503</f>
        <v>S</v>
      </c>
      <c r="O497" s="50" t="str">
        <f>C503</f>
        <v>G</v>
      </c>
      <c r="P497" s="50"/>
      <c r="Q497" s="50" t="str">
        <f>B497&amp;B498&amp;B499&amp;B500&amp;B501&amp;B502</f>
        <v>SSBBBB</v>
      </c>
      <c r="R497" s="119" t="str">
        <f>C497&amp;C498&amp;C499&amp;C500&amp;C501&amp;C502</f>
        <v>RRRGGR</v>
      </c>
      <c r="S497" s="119" t="str">
        <f>B503</f>
        <v>S</v>
      </c>
      <c r="T497" s="119" t="str">
        <f>C503</f>
        <v>G</v>
      </c>
      <c r="U497" s="119"/>
      <c r="V497" s="119" t="str">
        <f>B497&amp;B498&amp;B499&amp;B500&amp;B501</f>
        <v>SSBBB</v>
      </c>
      <c r="W497" s="119" t="str">
        <f>C497&amp;C498&amp;C499&amp;C500&amp;C501</f>
        <v>RRRGG</v>
      </c>
      <c r="X497" s="119" t="str">
        <f>B502</f>
        <v>B</v>
      </c>
      <c r="Y497" s="119" t="str">
        <f>C502</f>
        <v>R</v>
      </c>
      <c r="Z497" s="50"/>
      <c r="AC497" s="50" t="str">
        <f>IF(F497=$AB$1,H497&amp;I497,"")</f>
        <v/>
      </c>
      <c r="AD497" s="123" t="str">
        <f>IF(F497=$AB$1,J497,"")</f>
        <v/>
      </c>
      <c r="AF497" s="124" t="str">
        <f>IF(G497=$AE$1,J497,"")</f>
        <v/>
      </c>
      <c r="AG497" s="124"/>
    </row>
    <row r="498" spans="8:8" ht="35.1">
      <c r="A498" s="118">
        <v>2.0</v>
      </c>
      <c r="B498" s="50" t="str">
        <f>IF(A498&gt;=0,IF(A498&lt;=4,"S",IF(A498&lt;=9,"B"," "))," ")</f>
        <v>S</v>
      </c>
      <c r="C498" s="50" t="str">
        <f>IF(MOD(A498,2)=0,"R","G")</f>
        <v>R</v>
      </c>
      <c r="D498" s="50">
        <v>8.0</v>
      </c>
      <c r="F498" s="50" t="str">
        <f>B498&amp;B499&amp;B500&amp;B501&amp;B502&amp;A503</f>
        <v>SBBBB3</v>
      </c>
      <c r="G498" s="50" t="str">
        <f>C498&amp;C499&amp;C500&amp;C501&amp;C502&amp;A503</f>
        <v>RRGGR3</v>
      </c>
      <c r="H498" s="50" t="str">
        <f>B504</f>
        <v>S</v>
      </c>
      <c r="I498" s="50" t="str">
        <f>C504</f>
        <v>R</v>
      </c>
      <c r="J498" s="50">
        <f>A504</f>
        <v>0.0</v>
      </c>
      <c r="L498" s="50" t="str">
        <f>B498&amp;B499&amp;B500&amp;B501&amp;B502&amp;A503</f>
        <v>SBBBB3</v>
      </c>
      <c r="M498" s="50" t="str">
        <f>C498&amp;C499&amp;C500&amp;C501&amp;C502&amp;A503</f>
        <v>RRGGR3</v>
      </c>
      <c r="N498" s="50" t="str">
        <f>B504</f>
        <v>S</v>
      </c>
      <c r="O498" s="50" t="str">
        <f>C504</f>
        <v>R</v>
      </c>
      <c r="P498" s="50"/>
      <c r="Q498" s="50" t="str">
        <f>B498&amp;B499&amp;B500&amp;B501&amp;B502&amp;B503</f>
        <v>SBBBBS</v>
      </c>
      <c r="R498" s="119" t="str">
        <f>C498&amp;C499&amp;C500&amp;C501&amp;C502&amp;C503</f>
        <v>RRGGRG</v>
      </c>
      <c r="S498" s="119" t="str">
        <f>B504</f>
        <v>S</v>
      </c>
      <c r="T498" s="119" t="str">
        <f>C504</f>
        <v>R</v>
      </c>
      <c r="U498" s="119"/>
      <c r="V498" s="119" t="str">
        <f>B498&amp;B499&amp;B500&amp;B501&amp;B502</f>
        <v>SBBBB</v>
      </c>
      <c r="W498" s="119" t="str">
        <f>C498&amp;C499&amp;C500&amp;C501&amp;C502</f>
        <v>RRGGR</v>
      </c>
      <c r="X498" s="119" t="str">
        <f>B503</f>
        <v>S</v>
      </c>
      <c r="Y498" s="119" t="str">
        <f>C503</f>
        <v>G</v>
      </c>
      <c r="Z498" s="50"/>
      <c r="AC498" s="50" t="str">
        <f>IF(F498=$AB$1,H498&amp;I498,"")</f>
        <v/>
      </c>
      <c r="AD498" s="123" t="str">
        <f>IF(F498=$AB$1,J498,"")</f>
        <v/>
      </c>
      <c r="AF498" s="124" t="str">
        <f>IF(G498=$AE$1,J498,"")</f>
        <v/>
      </c>
      <c r="AG498" s="124"/>
    </row>
    <row r="499" spans="8:8" ht="35.1">
      <c r="A499" s="118">
        <v>6.0</v>
      </c>
      <c r="B499" s="50" t="str">
        <f>IF(A499&gt;=0,IF(A499&lt;=4,"S",IF(A499&lt;=9,"B"," "))," ")</f>
        <v>B</v>
      </c>
      <c r="C499" s="50" t="str">
        <f>IF(MOD(A499,2)=0,"R","G")</f>
        <v>R</v>
      </c>
      <c r="D499" s="50">
        <v>9.0</v>
      </c>
      <c r="F499" s="50" t="str">
        <f>B499&amp;B500&amp;B501&amp;B502&amp;B503&amp;A504</f>
        <v>BBBBS0</v>
      </c>
      <c r="G499" s="50" t="str">
        <f>C499&amp;C500&amp;C501&amp;C502&amp;C503&amp;A504</f>
        <v>RGGRG0</v>
      </c>
      <c r="H499" s="50" t="str">
        <f>B505</f>
        <v>B</v>
      </c>
      <c r="I499" s="50" t="str">
        <f>C505</f>
        <v>R</v>
      </c>
      <c r="J499" s="50">
        <f>A505</f>
        <v>6.0</v>
      </c>
      <c r="L499" s="50" t="str">
        <f>B499&amp;B500&amp;B501&amp;B502&amp;B503&amp;A504</f>
        <v>BBBBS0</v>
      </c>
      <c r="M499" s="50" t="str">
        <f>C499&amp;C500&amp;C501&amp;C502&amp;C503&amp;A504</f>
        <v>RGGRG0</v>
      </c>
      <c r="N499" s="50" t="str">
        <f>B505</f>
        <v>B</v>
      </c>
      <c r="O499" s="50" t="str">
        <f>C505</f>
        <v>R</v>
      </c>
      <c r="P499" s="50"/>
      <c r="Q499" s="50" t="str">
        <f>B499&amp;B500&amp;B501&amp;B502&amp;B503&amp;B504</f>
        <v>BBBBSS</v>
      </c>
      <c r="R499" s="119" t="str">
        <f>C499&amp;C500&amp;C501&amp;C502&amp;C503&amp;C504</f>
        <v>RGGRGR</v>
      </c>
      <c r="S499" s="119" t="str">
        <f>B505</f>
        <v>B</v>
      </c>
      <c r="T499" s="119" t="str">
        <f>C505</f>
        <v>R</v>
      </c>
      <c r="U499" s="119"/>
      <c r="V499" s="119" t="str">
        <f>B499&amp;B500&amp;B501&amp;B502&amp;B503</f>
        <v>BBBBS</v>
      </c>
      <c r="W499" s="119" t="str">
        <f>C499&amp;C500&amp;C501&amp;C502&amp;C503</f>
        <v>RGGRG</v>
      </c>
      <c r="X499" s="119" t="str">
        <f>B504</f>
        <v>S</v>
      </c>
      <c r="Y499" s="119" t="str">
        <f>C504</f>
        <v>R</v>
      </c>
      <c r="Z499" s="50"/>
      <c r="AC499" s="50" t="str">
        <f>IF(F499=$AB$1,H499&amp;I499,"")</f>
        <v/>
      </c>
      <c r="AD499" s="123" t="str">
        <f>IF(F499=$AB$1,J499,"")</f>
        <v/>
      </c>
      <c r="AF499" s="124" t="str">
        <f>IF(G499=$AE$1,J499,"")</f>
        <v/>
      </c>
      <c r="AG499" s="124"/>
    </row>
    <row r="500" spans="8:8" ht="35.1">
      <c r="A500" s="118">
        <v>9.0</v>
      </c>
      <c r="B500" s="50" t="str">
        <f>IF(A500&gt;=0,IF(A500&lt;=4,"S",IF(A500&lt;=9,"B"," "))," ")</f>
        <v>B</v>
      </c>
      <c r="C500" s="50" t="str">
        <f>IF(MOD(A500,2)=0,"R","G")</f>
        <v>G</v>
      </c>
      <c r="D500" s="50">
        <v>0.0</v>
      </c>
      <c r="F500" s="50" t="str">
        <f>B500&amp;B501&amp;B502&amp;B503&amp;B504&amp;A505</f>
        <v>BBBSS6</v>
      </c>
      <c r="G500" s="50" t="str">
        <f>C500&amp;C501&amp;C502&amp;C503&amp;C504&amp;A505</f>
        <v>GGRGR6</v>
      </c>
      <c r="H500" s="50" t="str">
        <f>B506</f>
        <v>B</v>
      </c>
      <c r="I500" s="50" t="str">
        <f>C506</f>
        <v>G</v>
      </c>
      <c r="J500" s="50">
        <f>A506</f>
        <v>5.0</v>
      </c>
      <c r="L500" s="50" t="str">
        <f>B500&amp;B501&amp;B502&amp;B503&amp;B504&amp;A505</f>
        <v>BBBSS6</v>
      </c>
      <c r="M500" s="50" t="str">
        <f>C500&amp;C501&amp;C502&amp;C503&amp;C504&amp;A505</f>
        <v>GGRGR6</v>
      </c>
      <c r="N500" s="50" t="str">
        <f>B506</f>
        <v>B</v>
      </c>
      <c r="O500" s="50" t="str">
        <f>C506</f>
        <v>G</v>
      </c>
      <c r="P500" s="50"/>
      <c r="Q500" s="50" t="str">
        <f>B500&amp;B501&amp;B502&amp;B503&amp;B504&amp;B505</f>
        <v>BBBSSB</v>
      </c>
      <c r="R500" s="119" t="str">
        <f>C500&amp;C501&amp;C502&amp;C503&amp;C504&amp;C505</f>
        <v>GGRGRR</v>
      </c>
      <c r="S500" s="119" t="str">
        <f>B506</f>
        <v>B</v>
      </c>
      <c r="T500" s="119" t="str">
        <f>C506</f>
        <v>G</v>
      </c>
      <c r="U500" s="119"/>
      <c r="V500" s="119" t="str">
        <f>B500&amp;B501&amp;B502&amp;B503&amp;B504</f>
        <v>BBBSS</v>
      </c>
      <c r="W500" s="119" t="str">
        <f>C500&amp;C501&amp;C502&amp;C503&amp;C504</f>
        <v>GGRGR</v>
      </c>
      <c r="X500" s="119" t="str">
        <f>B505</f>
        <v>B</v>
      </c>
      <c r="Y500" s="119" t="str">
        <f>C505</f>
        <v>R</v>
      </c>
      <c r="Z500" s="50"/>
      <c r="AC500" s="50" t="str">
        <f>IF(F500=$AB$1,H500&amp;I500,"")</f>
        <v/>
      </c>
      <c r="AD500" s="123" t="str">
        <f>IF(F500=$AB$1,J500,"")</f>
        <v/>
      </c>
      <c r="AF500" s="124" t="str">
        <f>IF(G500=$AE$1,J500,"")</f>
        <v/>
      </c>
      <c r="AG500" s="124"/>
    </row>
    <row r="501" spans="8:8" ht="35.1">
      <c r="A501" s="118">
        <v>9.0</v>
      </c>
      <c r="B501" s="50" t="str">
        <f>IF(A501&gt;=0,IF(A501&lt;=4,"S",IF(A501&lt;=9,"B"," "))," ")</f>
        <v>B</v>
      </c>
      <c r="C501" s="50" t="str">
        <f>IF(MOD(A501,2)=0,"R","G")</f>
        <v>G</v>
      </c>
      <c r="D501" s="50">
        <v>1.0</v>
      </c>
      <c r="F501" s="50" t="str">
        <f>B501&amp;B502&amp;B503&amp;B504&amp;B505&amp;A506</f>
        <v>BBSSB5</v>
      </c>
      <c r="G501" s="50" t="str">
        <f>C501&amp;C502&amp;C503&amp;C504&amp;C505&amp;A506</f>
        <v>GRGRR5</v>
      </c>
      <c r="H501" s="50" t="str">
        <f>B507</f>
        <v>B</v>
      </c>
      <c r="I501" s="50" t="str">
        <f>C507</f>
        <v>G</v>
      </c>
      <c r="J501" s="50">
        <f>A507</f>
        <v>7.0</v>
      </c>
      <c r="L501" s="50" t="str">
        <f>B501&amp;B502&amp;B503&amp;B504&amp;B505&amp;A506</f>
        <v>BBSSB5</v>
      </c>
      <c r="M501" s="50" t="str">
        <f>C501&amp;C502&amp;C503&amp;C504&amp;C505&amp;A506</f>
        <v>GRGRR5</v>
      </c>
      <c r="N501" s="50" t="str">
        <f>B507</f>
        <v>B</v>
      </c>
      <c r="O501" s="50" t="str">
        <f>C507</f>
        <v>G</v>
      </c>
      <c r="P501" s="50"/>
      <c r="Q501" s="50" t="str">
        <f>B501&amp;B502&amp;B503&amp;B504&amp;B505&amp;B506</f>
        <v>BBSSBB</v>
      </c>
      <c r="R501" s="119" t="str">
        <f>C501&amp;C502&amp;C503&amp;C504&amp;C505&amp;C506</f>
        <v>GRGRRG</v>
      </c>
      <c r="S501" s="119" t="str">
        <f>B507</f>
        <v>B</v>
      </c>
      <c r="T501" s="119" t="str">
        <f>C507</f>
        <v>G</v>
      </c>
      <c r="U501" s="119"/>
      <c r="V501" s="119" t="str">
        <f>B501&amp;B502&amp;B503&amp;B504&amp;B505</f>
        <v>BBSSB</v>
      </c>
      <c r="W501" s="119" t="str">
        <f>C501&amp;C502&amp;C503&amp;C504&amp;C505</f>
        <v>GRGRR</v>
      </c>
      <c r="X501" s="119" t="str">
        <f>B506</f>
        <v>B</v>
      </c>
      <c r="Y501" s="119" t="str">
        <f>C506</f>
        <v>G</v>
      </c>
      <c r="Z501" s="50"/>
      <c r="AC501" s="50" t="str">
        <f>IF(F501=$AB$1,H501&amp;I501,"")</f>
        <v/>
      </c>
      <c r="AD501" s="123" t="str">
        <f>IF(F501=$AB$1,J501,"")</f>
        <v/>
      </c>
      <c r="AF501" s="124" t="str">
        <f>IF(G501=$AE$1,J501,"")</f>
        <v/>
      </c>
      <c r="AG501" s="124"/>
    </row>
    <row r="502" spans="8:8" ht="35.1">
      <c r="A502" s="118">
        <v>6.0</v>
      </c>
      <c r="B502" s="50" t="str">
        <f>IF(A502&gt;=0,IF(A502&lt;=4,"S",IF(A502&lt;=9,"B"," "))," ")</f>
        <v>B</v>
      </c>
      <c r="C502" s="50" t="str">
        <f>IF(MOD(A502,2)=0,"R","G")</f>
        <v>R</v>
      </c>
      <c r="D502" s="50">
        <v>2.0</v>
      </c>
      <c r="F502" s="50" t="str">
        <f>B502&amp;B503&amp;B504&amp;B505&amp;B506&amp;A507</f>
        <v>BSSBB7</v>
      </c>
      <c r="G502" s="50" t="str">
        <f>C502&amp;C503&amp;C504&amp;C505&amp;C506&amp;A507</f>
        <v>RGRRG7</v>
      </c>
      <c r="H502" s="50" t="str">
        <f>B508</f>
        <v>S</v>
      </c>
      <c r="I502" s="50" t="str">
        <f>C508</f>
        <v>R</v>
      </c>
      <c r="J502" s="50">
        <f>A508</f>
        <v>4.0</v>
      </c>
      <c r="L502" s="50" t="str">
        <f>B502&amp;B503&amp;B504&amp;B505&amp;B506&amp;A507</f>
        <v>BSSBB7</v>
      </c>
      <c r="M502" s="50" t="str">
        <f>C502&amp;C503&amp;C504&amp;C505&amp;C506&amp;A507</f>
        <v>RGRRG7</v>
      </c>
      <c r="N502" s="50" t="str">
        <f>B508</f>
        <v>S</v>
      </c>
      <c r="O502" s="50" t="str">
        <f>C508</f>
        <v>R</v>
      </c>
      <c r="P502" s="50"/>
      <c r="Q502" s="50" t="str">
        <f>B502&amp;B503&amp;B504&amp;B505&amp;B506&amp;B507</f>
        <v>BSSBBB</v>
      </c>
      <c r="R502" s="119" t="str">
        <f>C502&amp;C503&amp;C504&amp;C505&amp;C506&amp;C507</f>
        <v>RGRRGG</v>
      </c>
      <c r="S502" s="119" t="str">
        <f>B508</f>
        <v>S</v>
      </c>
      <c r="T502" s="119" t="str">
        <f>C508</f>
        <v>R</v>
      </c>
      <c r="U502" s="119"/>
      <c r="V502" s="119" t="str">
        <f>B502&amp;B503&amp;B504&amp;B505&amp;B506</f>
        <v>BSSBB</v>
      </c>
      <c r="W502" s="119" t="str">
        <f>C502&amp;C503&amp;C504&amp;C505&amp;C506</f>
        <v>RGRRG</v>
      </c>
      <c r="X502" s="119" t="str">
        <f>B507</f>
        <v>B</v>
      </c>
      <c r="Y502" s="119" t="str">
        <f>C507</f>
        <v>G</v>
      </c>
      <c r="Z502" s="50"/>
      <c r="AC502" s="50" t="str">
        <f>IF(F502=$AB$1,H502&amp;I502,"")</f>
        <v/>
      </c>
      <c r="AD502" s="123" t="str">
        <f>IF(F502=$AB$1,J502,"")</f>
        <v/>
      </c>
      <c r="AF502" s="124" t="str">
        <f>IF(G502=$AE$1,J502,"")</f>
        <v/>
      </c>
      <c r="AG502" s="124"/>
    </row>
    <row r="503" spans="8:8" ht="35.1">
      <c r="A503" s="118">
        <v>3.0</v>
      </c>
      <c r="B503" s="50" t="str">
        <f>IF(A503&gt;=0,IF(A503&lt;=4,"S",IF(A503&lt;=9,"B"," "))," ")</f>
        <v>S</v>
      </c>
      <c r="C503" s="50" t="str">
        <f>IF(MOD(A503,2)=0,"R","G")</f>
        <v>G</v>
      </c>
      <c r="D503" s="50">
        <v>3.0</v>
      </c>
      <c r="F503" s="50" t="str">
        <f>B503&amp;B504&amp;B505&amp;B506&amp;B507&amp;A508</f>
        <v>SSBBB4</v>
      </c>
      <c r="G503" s="50" t="str">
        <f>C503&amp;C504&amp;C505&amp;C506&amp;C507&amp;A508</f>
        <v>GRRGG4</v>
      </c>
      <c r="H503" s="50" t="str">
        <f>B509</f>
        <v>B</v>
      </c>
      <c r="I503" s="50" t="str">
        <f>C509</f>
        <v>R</v>
      </c>
      <c r="J503" s="50">
        <f>A509</f>
        <v>6.0</v>
      </c>
      <c r="L503" s="50" t="str">
        <f>B503&amp;B504&amp;B505&amp;B506&amp;B507&amp;A508</f>
        <v>SSBBB4</v>
      </c>
      <c r="M503" s="50" t="str">
        <f>C503&amp;C504&amp;C505&amp;C506&amp;C507&amp;A508</f>
        <v>GRRGG4</v>
      </c>
      <c r="N503" s="50" t="str">
        <f>B509</f>
        <v>B</v>
      </c>
      <c r="O503" s="50" t="str">
        <f>C509</f>
        <v>R</v>
      </c>
      <c r="P503" s="50"/>
      <c r="Q503" s="50" t="str">
        <f>B503&amp;B504&amp;B505&amp;B506&amp;B507&amp;B508</f>
        <v>SSBBBS</v>
      </c>
      <c r="R503" s="119" t="str">
        <f>C503&amp;C504&amp;C505&amp;C506&amp;C507&amp;C508</f>
        <v>GRRGGR</v>
      </c>
      <c r="S503" s="119" t="str">
        <f>B509</f>
        <v>B</v>
      </c>
      <c r="T503" s="119" t="str">
        <f>C509</f>
        <v>R</v>
      </c>
      <c r="U503" s="119"/>
      <c r="V503" s="119" t="str">
        <f>B503&amp;B504&amp;B505&amp;B506&amp;B507</f>
        <v>SSBBB</v>
      </c>
      <c r="W503" s="119" t="str">
        <f>C503&amp;C504&amp;C505&amp;C506&amp;C507</f>
        <v>GRRGG</v>
      </c>
      <c r="X503" s="119" t="str">
        <f>B508</f>
        <v>S</v>
      </c>
      <c r="Y503" s="119" t="str">
        <f>C508</f>
        <v>R</v>
      </c>
      <c r="Z503" s="50"/>
      <c r="AC503" s="50" t="str">
        <f>IF(F503=$AB$1,H503&amp;I503,"")</f>
        <v/>
      </c>
      <c r="AD503" s="123" t="str">
        <f>IF(F503=$AB$1,J503,"")</f>
        <v/>
      </c>
      <c r="AF503" s="124" t="str">
        <f>IF(G503=$AE$1,J503,"")</f>
        <v/>
      </c>
      <c r="AG503" s="124"/>
    </row>
    <row r="504" spans="8:8" ht="35.1">
      <c r="A504" s="118">
        <v>0.0</v>
      </c>
      <c r="B504" s="50" t="str">
        <f>IF(A504&gt;=0,IF(A504&lt;=4,"S",IF(A504&lt;=9,"B"," "))," ")</f>
        <v>S</v>
      </c>
      <c r="C504" s="50" t="str">
        <f>IF(MOD(A504,2)=0,"R","G")</f>
        <v>R</v>
      </c>
      <c r="D504" s="50">
        <v>4.0</v>
      </c>
      <c r="F504" s="50" t="str">
        <f>B504&amp;B505&amp;B506&amp;B507&amp;B508&amp;A509</f>
        <v>SBBBS6</v>
      </c>
      <c r="G504" s="50" t="str">
        <f>C504&amp;C505&amp;C506&amp;C507&amp;C508&amp;A509</f>
        <v>RRGGR6</v>
      </c>
      <c r="H504" s="50" t="str">
        <f>B510</f>
        <v>S</v>
      </c>
      <c r="I504" s="50" t="str">
        <f>C510</f>
        <v>R</v>
      </c>
      <c r="J504" s="50">
        <f>A510</f>
        <v>2.0</v>
      </c>
      <c r="L504" s="50" t="str">
        <f>B504&amp;B505&amp;B506&amp;B507&amp;B508&amp;A509</f>
        <v>SBBBS6</v>
      </c>
      <c r="M504" s="50" t="str">
        <f>C504&amp;C505&amp;C506&amp;C507&amp;C508&amp;A509</f>
        <v>RRGGR6</v>
      </c>
      <c r="N504" s="50" t="str">
        <f>B510</f>
        <v>S</v>
      </c>
      <c r="O504" s="50" t="str">
        <f>C510</f>
        <v>R</v>
      </c>
      <c r="P504" s="50"/>
      <c r="Q504" s="50" t="str">
        <f>B504&amp;B505&amp;B506&amp;B507&amp;B508&amp;B509</f>
        <v>SBBBSB</v>
      </c>
      <c r="R504" s="119" t="str">
        <f>C504&amp;C505&amp;C506&amp;C507&amp;C508&amp;C509</f>
        <v>RRGGRR</v>
      </c>
      <c r="S504" s="119" t="str">
        <f>B510</f>
        <v>S</v>
      </c>
      <c r="T504" s="119" t="str">
        <f>C510</f>
        <v>R</v>
      </c>
      <c r="U504" s="119"/>
      <c r="V504" s="119" t="str">
        <f>B504&amp;B505&amp;B506&amp;B507&amp;B508</f>
        <v>SBBBS</v>
      </c>
      <c r="W504" s="119" t="str">
        <f>C504&amp;C505&amp;C506&amp;C507&amp;C508</f>
        <v>RRGGR</v>
      </c>
      <c r="X504" s="119" t="str">
        <f>B509</f>
        <v>B</v>
      </c>
      <c r="Y504" s="119" t="str">
        <f>C509</f>
        <v>R</v>
      </c>
      <c r="Z504" s="50"/>
      <c r="AC504" s="50" t="str">
        <f>IF(F504=$AB$1,H504&amp;I504,"")</f>
        <v/>
      </c>
      <c r="AD504" s="123" t="str">
        <f>IF(F504=$AB$1,J504,"")</f>
        <v/>
      </c>
      <c r="AF504" s="124" t="str">
        <f>IF(G504=$AE$1,J504,"")</f>
        <v/>
      </c>
      <c r="AG504" s="124"/>
    </row>
    <row r="505" spans="8:8" ht="35.1">
      <c r="A505" s="118">
        <v>6.0</v>
      </c>
      <c r="B505" s="50" t="str">
        <f>IF(A505&gt;=0,IF(A505&lt;=4,"S",IF(A505&lt;=9,"B"," "))," ")</f>
        <v>B</v>
      </c>
      <c r="C505" s="50" t="str">
        <f>IF(MOD(A505,2)=0,"R","G")</f>
        <v>R</v>
      </c>
      <c r="D505" s="50">
        <v>5.0</v>
      </c>
      <c r="F505" s="50" t="str">
        <f>B505&amp;B506&amp;B507&amp;B508&amp;B509&amp;A510</f>
        <v>BBBSB2</v>
      </c>
      <c r="G505" s="50" t="str">
        <f>C505&amp;C506&amp;C507&amp;C508&amp;C509&amp;A510</f>
        <v>RGGRR2</v>
      </c>
      <c r="H505" s="50" t="str">
        <f>B511</f>
        <v>S</v>
      </c>
      <c r="I505" s="50" t="str">
        <f>C511</f>
        <v>G</v>
      </c>
      <c r="J505" s="50">
        <f>A511</f>
        <v>3.0</v>
      </c>
      <c r="L505" s="50" t="str">
        <f>B505&amp;B506&amp;B507&amp;B508&amp;B509&amp;A510</f>
        <v>BBBSB2</v>
      </c>
      <c r="M505" s="50" t="str">
        <f>C505&amp;C506&amp;C507&amp;C508&amp;C509&amp;A510</f>
        <v>RGGRR2</v>
      </c>
      <c r="N505" s="50" t="str">
        <f>B511</f>
        <v>S</v>
      </c>
      <c r="O505" s="50" t="str">
        <f>C511</f>
        <v>G</v>
      </c>
      <c r="P505" s="50"/>
      <c r="Q505" s="50" t="str">
        <f>B505&amp;B506&amp;B507&amp;B508&amp;B509&amp;B510</f>
        <v>BBBSBS</v>
      </c>
      <c r="R505" s="119" t="str">
        <f>C505&amp;C506&amp;C507&amp;C508&amp;C509&amp;C510</f>
        <v>RGGRRR</v>
      </c>
      <c r="S505" s="119" t="str">
        <f>B511</f>
        <v>S</v>
      </c>
      <c r="T505" s="119" t="str">
        <f>C511</f>
        <v>G</v>
      </c>
      <c r="U505" s="119"/>
      <c r="V505" s="119" t="str">
        <f>B505&amp;B506&amp;B507&amp;B508&amp;B509</f>
        <v>BBBSB</v>
      </c>
      <c r="W505" s="119" t="str">
        <f>C505&amp;C506&amp;C507&amp;C508&amp;C509</f>
        <v>RGGRR</v>
      </c>
      <c r="X505" s="119" t="str">
        <f>B510</f>
        <v>S</v>
      </c>
      <c r="Y505" s="119" t="str">
        <f>C510</f>
        <v>R</v>
      </c>
      <c r="Z505" s="50"/>
      <c r="AC505" s="50" t="str">
        <f>IF(F505=$AB$1,H505&amp;I505,"")</f>
        <v/>
      </c>
      <c r="AD505" s="123" t="str">
        <f>IF(F505=$AB$1,J505,"")</f>
        <v/>
      </c>
      <c r="AF505" s="124" t="str">
        <f>IF(G505=$AE$1,J505,"")</f>
        <v/>
      </c>
      <c r="AG505" s="124"/>
    </row>
    <row r="506" spans="8:8" ht="35.1">
      <c r="A506" s="118">
        <v>5.0</v>
      </c>
      <c r="B506" s="50" t="str">
        <f>IF(A506&gt;=0,IF(A506&lt;=4,"S",IF(A506&lt;=9,"B"," "))," ")</f>
        <v>B</v>
      </c>
      <c r="C506" s="50" t="str">
        <f>IF(MOD(A506,2)=0,"R","G")</f>
        <v>G</v>
      </c>
      <c r="D506" s="50">
        <v>6.0</v>
      </c>
      <c r="F506" s="50" t="str">
        <f>B506&amp;B507&amp;B508&amp;B509&amp;B510&amp;A511</f>
        <v>BBSBS3</v>
      </c>
      <c r="G506" s="50" t="str">
        <f>C506&amp;C507&amp;C508&amp;C509&amp;C510&amp;A511</f>
        <v>GGRRR3</v>
      </c>
      <c r="H506" s="50" t="str">
        <f>B512</f>
        <v>B</v>
      </c>
      <c r="I506" s="50" t="str">
        <f>C512</f>
        <v>G</v>
      </c>
      <c r="J506" s="50">
        <f>A512</f>
        <v>9.0</v>
      </c>
      <c r="L506" s="50" t="str">
        <f>B506&amp;B507&amp;B508&amp;B509&amp;B510&amp;A511</f>
        <v>BBSBS3</v>
      </c>
      <c r="M506" s="50" t="str">
        <f>C506&amp;C507&amp;C508&amp;C509&amp;C510&amp;A511</f>
        <v>GGRRR3</v>
      </c>
      <c r="N506" s="50" t="str">
        <f>B512</f>
        <v>B</v>
      </c>
      <c r="O506" s="50" t="str">
        <f>C512</f>
        <v>G</v>
      </c>
      <c r="P506" s="50"/>
      <c r="Q506" s="50" t="str">
        <f>B506&amp;B507&amp;B508&amp;B509&amp;B510&amp;B511</f>
        <v>BBSBSS</v>
      </c>
      <c r="R506" s="119" t="str">
        <f>C506&amp;C507&amp;C508&amp;C509&amp;C510&amp;C511</f>
        <v>GGRRRG</v>
      </c>
      <c r="S506" s="119" t="str">
        <f>B512</f>
        <v>B</v>
      </c>
      <c r="T506" s="119" t="str">
        <f>C512</f>
        <v>G</v>
      </c>
      <c r="U506" s="119"/>
      <c r="V506" s="119" t="str">
        <f>B506&amp;B507&amp;B508&amp;B509&amp;B510</f>
        <v>BBSBS</v>
      </c>
      <c r="W506" s="119" t="str">
        <f>C506&amp;C507&amp;C508&amp;C509&amp;C510</f>
        <v>GGRRR</v>
      </c>
      <c r="X506" s="119" t="str">
        <f>B511</f>
        <v>S</v>
      </c>
      <c r="Y506" s="119" t="str">
        <f>C511</f>
        <v>G</v>
      </c>
      <c r="Z506" s="50"/>
      <c r="AC506" s="50" t="str">
        <f>IF(F506=$AB$1,H506&amp;I506,"")</f>
        <v/>
      </c>
      <c r="AD506" s="123" t="str">
        <f>IF(F506=$AB$1,J506,"")</f>
        <v/>
      </c>
      <c r="AF506" s="124" t="str">
        <f>IF(G506=$AE$1,J506,"")</f>
        <v/>
      </c>
      <c r="AG506" s="124"/>
    </row>
    <row r="507" spans="8:8" ht="35.1">
      <c r="A507" s="118">
        <v>7.0</v>
      </c>
      <c r="B507" s="50" t="str">
        <f>IF(A507&gt;=0,IF(A507&lt;=4,"S",IF(A507&lt;=9,"B"," "))," ")</f>
        <v>B</v>
      </c>
      <c r="C507" s="50" t="str">
        <f>IF(MOD(A507,2)=0,"R","G")</f>
        <v>G</v>
      </c>
      <c r="D507" s="50">
        <v>7.0</v>
      </c>
      <c r="F507" s="50" t="str">
        <f>B507&amp;B508&amp;B509&amp;B510&amp;B511&amp;A512</f>
        <v>BSBSS9</v>
      </c>
      <c r="G507" s="50" t="str">
        <f>C507&amp;C508&amp;C509&amp;C510&amp;C511&amp;A512</f>
        <v>GRRRG9</v>
      </c>
      <c r="H507" s="50" t="str">
        <f>B513</f>
        <v>B</v>
      </c>
      <c r="I507" s="50" t="str">
        <f>C513</f>
        <v>G</v>
      </c>
      <c r="J507" s="50">
        <f>A513</f>
        <v>9.0</v>
      </c>
      <c r="L507" s="50" t="str">
        <f>B507&amp;B508&amp;B509&amp;B510&amp;B511&amp;A512</f>
        <v>BSBSS9</v>
      </c>
      <c r="M507" s="50" t="str">
        <f>C507&amp;C508&amp;C509&amp;C510&amp;C511&amp;A512</f>
        <v>GRRRG9</v>
      </c>
      <c r="N507" s="50" t="str">
        <f>B513</f>
        <v>B</v>
      </c>
      <c r="O507" s="50" t="str">
        <f>C513</f>
        <v>G</v>
      </c>
      <c r="P507" s="50"/>
      <c r="Q507" s="50" t="str">
        <f>B507&amp;B508&amp;B509&amp;B510&amp;B511&amp;B512</f>
        <v>BSBSSB</v>
      </c>
      <c r="R507" s="119" t="str">
        <f>C507&amp;C508&amp;C509&amp;C510&amp;C511&amp;C512</f>
        <v>GRRRGG</v>
      </c>
      <c r="S507" s="119" t="str">
        <f>B513</f>
        <v>B</v>
      </c>
      <c r="T507" s="119" t="str">
        <f>C513</f>
        <v>G</v>
      </c>
      <c r="U507" s="119"/>
      <c r="V507" s="119" t="str">
        <f>B507&amp;B508&amp;B509&amp;B510&amp;B511</f>
        <v>BSBSS</v>
      </c>
      <c r="W507" s="119" t="str">
        <f>C507&amp;C508&amp;C509&amp;C510&amp;C511</f>
        <v>GRRRG</v>
      </c>
      <c r="X507" s="119" t="str">
        <f>B512</f>
        <v>B</v>
      </c>
      <c r="Y507" s="119" t="str">
        <f>C512</f>
        <v>G</v>
      </c>
      <c r="Z507" s="50"/>
      <c r="AC507" s="50" t="str">
        <f>IF(F507=$AB$1,H507&amp;I507,"")</f>
        <v/>
      </c>
      <c r="AD507" s="123" t="str">
        <f>IF(F507=$AB$1,J507,"")</f>
        <v/>
      </c>
      <c r="AF507" s="124" t="str">
        <f>IF(G507=$AE$1,J507,"")</f>
        <v/>
      </c>
      <c r="AG507" s="124"/>
    </row>
    <row r="508" spans="8:8" ht="35.1">
      <c r="A508" s="118">
        <v>4.0</v>
      </c>
      <c r="B508" s="50" t="str">
        <f>IF(A508&gt;=0,IF(A508&lt;=4,"S",IF(A508&lt;=9,"B"," "))," ")</f>
        <v>S</v>
      </c>
      <c r="C508" s="50" t="str">
        <f>IF(MOD(A508,2)=0,"R","G")</f>
        <v>R</v>
      </c>
      <c r="D508" s="50">
        <v>8.0</v>
      </c>
      <c r="F508" s="50" t="str">
        <f>B508&amp;B509&amp;B510&amp;B511&amp;B512&amp;A513</f>
        <v>SBSSB9</v>
      </c>
      <c r="G508" s="50" t="str">
        <f>C508&amp;C509&amp;C510&amp;C511&amp;C512&amp;A513</f>
        <v>RRRGG9</v>
      </c>
      <c r="H508" s="50" t="str">
        <f>B514</f>
        <v>S</v>
      </c>
      <c r="I508" s="50" t="str">
        <f>C514</f>
        <v>R</v>
      </c>
      <c r="J508" s="50">
        <f>A514</f>
        <v>4.0</v>
      </c>
      <c r="L508" s="50" t="str">
        <f>B508&amp;B509&amp;B510&amp;B511&amp;B512&amp;A513</f>
        <v>SBSSB9</v>
      </c>
      <c r="M508" s="50" t="str">
        <f>C508&amp;C509&amp;C510&amp;C511&amp;C512&amp;A513</f>
        <v>RRRGG9</v>
      </c>
      <c r="N508" s="50" t="str">
        <f>B514</f>
        <v>S</v>
      </c>
      <c r="O508" s="50" t="str">
        <f>C514</f>
        <v>R</v>
      </c>
      <c r="P508" s="50"/>
      <c r="Q508" s="50" t="str">
        <f>B508&amp;B509&amp;B510&amp;B511&amp;B512&amp;B513</f>
        <v>SBSSBB</v>
      </c>
      <c r="R508" s="119" t="str">
        <f>C508&amp;C509&amp;C510&amp;C511&amp;C512&amp;C513</f>
        <v>RRRGGG</v>
      </c>
      <c r="S508" s="119" t="str">
        <f>B514</f>
        <v>S</v>
      </c>
      <c r="T508" s="119" t="str">
        <f>C514</f>
        <v>R</v>
      </c>
      <c r="U508" s="119"/>
      <c r="V508" s="119" t="str">
        <f>B508&amp;B509&amp;B510&amp;B511&amp;B512</f>
        <v>SBSSB</v>
      </c>
      <c r="W508" s="119" t="str">
        <f>C508&amp;C509&amp;C510&amp;C511&amp;C512</f>
        <v>RRRGG</v>
      </c>
      <c r="X508" s="119" t="str">
        <f>B513</f>
        <v>B</v>
      </c>
      <c r="Y508" s="119" t="str">
        <f>C513</f>
        <v>G</v>
      </c>
      <c r="Z508" s="50"/>
      <c r="AC508" s="50" t="str">
        <f>IF(F508=$AB$1,H508&amp;I508,"")</f>
        <v/>
      </c>
      <c r="AD508" s="123" t="str">
        <f>IF(F508=$AB$1,J508,"")</f>
        <v/>
      </c>
      <c r="AF508" s="124" t="str">
        <f>IF(G508=$AE$1,J508,"")</f>
        <v/>
      </c>
      <c r="AG508" s="124"/>
    </row>
    <row r="509" spans="8:8" ht="35.1">
      <c r="A509" s="118">
        <v>6.0</v>
      </c>
      <c r="B509" s="50" t="str">
        <f>IF(A509&gt;=0,IF(A509&lt;=4,"S",IF(A509&lt;=9,"B"," "))," ")</f>
        <v>B</v>
      </c>
      <c r="C509" s="50" t="str">
        <f>IF(MOD(A509,2)=0,"R","G")</f>
        <v>R</v>
      </c>
      <c r="D509" s="50">
        <v>9.0</v>
      </c>
      <c r="F509" s="50" t="str">
        <f>B509&amp;B510&amp;B511&amp;B512&amp;B513&amp;A514</f>
        <v>BSSBB4</v>
      </c>
      <c r="G509" s="50" t="str">
        <f>C509&amp;C510&amp;C511&amp;C512&amp;C513&amp;A514</f>
        <v>RRGGG4</v>
      </c>
      <c r="H509" s="50" t="str">
        <f>B515</f>
        <v>S</v>
      </c>
      <c r="I509" s="50" t="str">
        <f>C515</f>
        <v>R</v>
      </c>
      <c r="J509" s="50">
        <f>A515</f>
        <v>2.0</v>
      </c>
      <c r="L509" s="50" t="str">
        <f>B509&amp;B510&amp;B511&amp;B512&amp;B513&amp;A514</f>
        <v>BSSBB4</v>
      </c>
      <c r="M509" s="50" t="str">
        <f>C509&amp;C510&amp;C511&amp;C512&amp;C513&amp;A514</f>
        <v>RRGGG4</v>
      </c>
      <c r="N509" s="50" t="str">
        <f>B515</f>
        <v>S</v>
      </c>
      <c r="O509" s="50" t="str">
        <f>C515</f>
        <v>R</v>
      </c>
      <c r="P509" s="50"/>
      <c r="Q509" s="50" t="str">
        <f>B509&amp;B510&amp;B511&amp;B512&amp;B513&amp;B514</f>
        <v>BSSBBS</v>
      </c>
      <c r="R509" s="119" t="str">
        <f>C509&amp;C510&amp;C511&amp;C512&amp;C513&amp;C514</f>
        <v>RRGGGR</v>
      </c>
      <c r="S509" s="119" t="str">
        <f>B515</f>
        <v>S</v>
      </c>
      <c r="T509" s="119" t="str">
        <f>C515</f>
        <v>R</v>
      </c>
      <c r="U509" s="119"/>
      <c r="V509" s="119" t="str">
        <f>B509&amp;B510&amp;B511&amp;B512&amp;B513</f>
        <v>BSSBB</v>
      </c>
      <c r="W509" s="119" t="str">
        <f>C509&amp;C510&amp;C511&amp;C512&amp;C513</f>
        <v>RRGGG</v>
      </c>
      <c r="X509" s="119" t="str">
        <f>B514</f>
        <v>S</v>
      </c>
      <c r="Y509" s="119" t="str">
        <f>C514</f>
        <v>R</v>
      </c>
      <c r="Z509" s="50"/>
      <c r="AC509" s="50" t="str">
        <f>IF(F509=$AB$1,H509&amp;I509,"")</f>
        <v/>
      </c>
      <c r="AD509" s="123" t="str">
        <f>IF(F509=$AB$1,J509,"")</f>
        <v/>
      </c>
      <c r="AF509" s="124" t="str">
        <f>IF(G509=$AE$1,J509,"")</f>
        <v/>
      </c>
      <c r="AG509" s="124"/>
    </row>
    <row r="510" spans="8:8" ht="35.1">
      <c r="A510" s="118">
        <v>2.0</v>
      </c>
      <c r="B510" s="50" t="str">
        <f>IF(A510&gt;=0,IF(A510&lt;=4,"S",IF(A510&lt;=9,"B"," "))," ")</f>
        <v>S</v>
      </c>
      <c r="C510" s="50" t="str">
        <f>IF(MOD(A510,2)=0,"R","G")</f>
        <v>R</v>
      </c>
      <c r="D510" s="50">
        <v>0.0</v>
      </c>
      <c r="F510" s="50" t="str">
        <f>B510&amp;B511&amp;B512&amp;B513&amp;B514&amp;A515</f>
        <v>SSBBS2</v>
      </c>
      <c r="G510" s="50" t="str">
        <f>C510&amp;C511&amp;C512&amp;C513&amp;C514&amp;A515</f>
        <v>RGGGR2</v>
      </c>
      <c r="H510" s="50" t="str">
        <f>B516</f>
        <v>S</v>
      </c>
      <c r="I510" s="50" t="str">
        <f>C516</f>
        <v>G</v>
      </c>
      <c r="J510" s="50">
        <f>A516</f>
        <v>1.0</v>
      </c>
      <c r="L510" s="50" t="str">
        <f>B510&amp;B511&amp;B512&amp;B513&amp;B514&amp;A515</f>
        <v>SSBBS2</v>
      </c>
      <c r="M510" s="50" t="str">
        <f>C510&amp;C511&amp;C512&amp;C513&amp;C514&amp;A515</f>
        <v>RGGGR2</v>
      </c>
      <c r="N510" s="50" t="str">
        <f>B516</f>
        <v>S</v>
      </c>
      <c r="O510" s="50" t="str">
        <f>C516</f>
        <v>G</v>
      </c>
      <c r="P510" s="50"/>
      <c r="Q510" s="50" t="str">
        <f>B510&amp;B511&amp;B512&amp;B513&amp;B514&amp;B515</f>
        <v>SSBBSS</v>
      </c>
      <c r="R510" s="119" t="str">
        <f>C510&amp;C511&amp;C512&amp;C513&amp;C514&amp;C515</f>
        <v>RGGGRR</v>
      </c>
      <c r="S510" s="119" t="str">
        <f>B516</f>
        <v>S</v>
      </c>
      <c r="T510" s="119" t="str">
        <f>C516</f>
        <v>G</v>
      </c>
      <c r="U510" s="119"/>
      <c r="V510" s="119" t="str">
        <f>B510&amp;B511&amp;B512&amp;B513&amp;B514</f>
        <v>SSBBS</v>
      </c>
      <c r="W510" s="119" t="str">
        <f>C510&amp;C511&amp;C512&amp;C513&amp;C514</f>
        <v>RGGGR</v>
      </c>
      <c r="X510" s="119" t="str">
        <f>B515</f>
        <v>S</v>
      </c>
      <c r="Y510" s="119" t="str">
        <f>C515</f>
        <v>R</v>
      </c>
      <c r="Z510" s="50"/>
      <c r="AC510" s="50" t="str">
        <f>IF(F510=$AB$1,H510&amp;I510,"")</f>
        <v/>
      </c>
      <c r="AD510" s="123" t="str">
        <f>IF(F510=$AB$1,J510,"")</f>
        <v/>
      </c>
      <c r="AF510" s="124" t="str">
        <f>IF(G510=$AE$1,J510,"")</f>
        <v/>
      </c>
      <c r="AG510" s="124"/>
    </row>
    <row r="511" spans="8:8" ht="35.1">
      <c r="A511" s="118">
        <v>3.0</v>
      </c>
      <c r="B511" s="50" t="str">
        <f>IF(A511&gt;=0,IF(A511&lt;=4,"S",IF(A511&lt;=9,"B"," "))," ")</f>
        <v>S</v>
      </c>
      <c r="C511" s="50" t="str">
        <f>IF(MOD(A511,2)=0,"R","G")</f>
        <v>G</v>
      </c>
      <c r="D511" s="50">
        <v>1.0</v>
      </c>
      <c r="F511" s="50" t="str">
        <f>B511&amp;B512&amp;B513&amp;B514&amp;B515&amp;A516</f>
        <v>SBBSS1</v>
      </c>
      <c r="G511" s="50" t="str">
        <f>C511&amp;C512&amp;C513&amp;C514&amp;C515&amp;A516</f>
        <v>GGGRR1</v>
      </c>
      <c r="H511" s="50" t="str">
        <f>B517</f>
        <v>S</v>
      </c>
      <c r="I511" s="50" t="str">
        <f>C517</f>
        <v>R</v>
      </c>
      <c r="J511" s="50">
        <f>A517</f>
        <v>2.0</v>
      </c>
      <c r="L511" s="50" t="str">
        <f>B511&amp;B512&amp;B513&amp;B514&amp;B515&amp;A516</f>
        <v>SBBSS1</v>
      </c>
      <c r="M511" s="50" t="str">
        <f>C511&amp;C512&amp;C513&amp;C514&amp;C515&amp;A516</f>
        <v>GGGRR1</v>
      </c>
      <c r="N511" s="50" t="str">
        <f>B517</f>
        <v>S</v>
      </c>
      <c r="O511" s="50" t="str">
        <f>C517</f>
        <v>R</v>
      </c>
      <c r="P511" s="50"/>
      <c r="Q511" s="50" t="str">
        <f>B511&amp;B512&amp;B513&amp;B514&amp;B515&amp;B516</f>
        <v>SBBSSS</v>
      </c>
      <c r="R511" s="119" t="str">
        <f>C511&amp;C512&amp;C513&amp;C514&amp;C515&amp;C516</f>
        <v>GGGRRG</v>
      </c>
      <c r="S511" s="119" t="str">
        <f>B517</f>
        <v>S</v>
      </c>
      <c r="T511" s="119" t="str">
        <f>C517</f>
        <v>R</v>
      </c>
      <c r="U511" s="119"/>
      <c r="V511" s="119" t="str">
        <f>B511&amp;B512&amp;B513&amp;B514&amp;B515</f>
        <v>SBBSS</v>
      </c>
      <c r="W511" s="119" t="str">
        <f>C511&amp;C512&amp;C513&amp;C514&amp;C515</f>
        <v>GGGRR</v>
      </c>
      <c r="X511" s="119" t="str">
        <f>B516</f>
        <v>S</v>
      </c>
      <c r="Y511" s="119" t="str">
        <f>C516</f>
        <v>G</v>
      </c>
      <c r="Z511" s="50"/>
      <c r="AC511" s="50" t="str">
        <f>IF(F511=$AB$1,H511&amp;I511,"")</f>
        <v/>
      </c>
      <c r="AD511" s="123" t="str">
        <f>IF(F511=$AB$1,J511,"")</f>
        <v/>
      </c>
      <c r="AF511" s="124" t="str">
        <f>IF(G511=$AE$1,J511,"")</f>
        <v/>
      </c>
      <c r="AG511" s="124"/>
    </row>
    <row r="512" spans="8:8" ht="35.1">
      <c r="A512" s="118">
        <v>9.0</v>
      </c>
      <c r="B512" s="50" t="str">
        <f>IF(A512&gt;=0,IF(A512&lt;=4,"S",IF(A512&lt;=9,"B"," "))," ")</f>
        <v>B</v>
      </c>
      <c r="C512" s="50" t="str">
        <f>IF(MOD(A512,2)=0,"R","G")</f>
        <v>G</v>
      </c>
      <c r="D512" s="50">
        <v>2.0</v>
      </c>
      <c r="F512" s="50" t="str">
        <f>B512&amp;B513&amp;B514&amp;B515&amp;B516&amp;A517</f>
        <v>BBSSS2</v>
      </c>
      <c r="G512" s="50" t="str">
        <f>C512&amp;C513&amp;C514&amp;C515&amp;C516&amp;A517</f>
        <v>GGRRG2</v>
      </c>
      <c r="H512" s="50" t="str">
        <f>B518</f>
        <v>B</v>
      </c>
      <c r="I512" s="50" t="str">
        <f>C518</f>
        <v>R</v>
      </c>
      <c r="J512" s="50">
        <f>A518</f>
        <v>8.0</v>
      </c>
      <c r="L512" s="50" t="str">
        <f>B512&amp;B513&amp;B514&amp;B515&amp;B516&amp;A517</f>
        <v>BBSSS2</v>
      </c>
      <c r="M512" s="50" t="str">
        <f>C512&amp;C513&amp;C514&amp;C515&amp;C516&amp;A517</f>
        <v>GGRRG2</v>
      </c>
      <c r="N512" s="50" t="str">
        <f>B518</f>
        <v>B</v>
      </c>
      <c r="O512" s="50" t="str">
        <f>C518</f>
        <v>R</v>
      </c>
      <c r="P512" s="50"/>
      <c r="Q512" s="50" t="str">
        <f>B512&amp;B513&amp;B514&amp;B515&amp;B516&amp;B517</f>
        <v>BBSSSS</v>
      </c>
      <c r="R512" s="119" t="str">
        <f>C512&amp;C513&amp;C514&amp;C515&amp;C516&amp;C517</f>
        <v>GGRRGR</v>
      </c>
      <c r="S512" s="119" t="str">
        <f>B518</f>
        <v>B</v>
      </c>
      <c r="T512" s="119" t="str">
        <f>C518</f>
        <v>R</v>
      </c>
      <c r="U512" s="119"/>
      <c r="V512" s="119" t="str">
        <f>B512&amp;B513&amp;B514&amp;B515&amp;B516</f>
        <v>BBSSS</v>
      </c>
      <c r="W512" s="119" t="str">
        <f>C512&amp;C513&amp;C514&amp;C515&amp;C516</f>
        <v>GGRRG</v>
      </c>
      <c r="X512" s="119" t="str">
        <f>B517</f>
        <v>S</v>
      </c>
      <c r="Y512" s="119" t="str">
        <f>C517</f>
        <v>R</v>
      </c>
      <c r="Z512" s="50"/>
      <c r="AC512" s="50" t="str">
        <f>IF(F512=$AB$1,H512&amp;I512,"")</f>
        <v/>
      </c>
      <c r="AD512" s="123" t="str">
        <f>IF(F512=$AB$1,J512,"")</f>
        <v/>
      </c>
      <c r="AF512" s="124" t="str">
        <f>IF(G512=$AE$1,J512,"")</f>
        <v/>
      </c>
      <c r="AG512" s="124"/>
    </row>
    <row r="513" spans="8:8" ht="35.1">
      <c r="A513" s="118">
        <v>9.0</v>
      </c>
      <c r="B513" s="50" t="str">
        <f>IF(A513&gt;=0,IF(A513&lt;=4,"S",IF(A513&lt;=9,"B"," "))," ")</f>
        <v>B</v>
      </c>
      <c r="C513" s="50" t="str">
        <f>IF(MOD(A513,2)=0,"R","G")</f>
        <v>G</v>
      </c>
      <c r="D513" s="50">
        <v>3.0</v>
      </c>
      <c r="F513" s="50" t="str">
        <f>B513&amp;B514&amp;B515&amp;B516&amp;B517&amp;A518</f>
        <v>BSSSS8</v>
      </c>
      <c r="G513" s="50" t="str">
        <f>C513&amp;C514&amp;C515&amp;C516&amp;C517&amp;A518</f>
        <v>GRRGR8</v>
      </c>
      <c r="H513" s="50" t="str">
        <f>B519</f>
        <v>B</v>
      </c>
      <c r="I513" s="50" t="str">
        <f>C519</f>
        <v>R</v>
      </c>
      <c r="J513" s="50">
        <f>A519</f>
        <v>8.0</v>
      </c>
      <c r="L513" s="50" t="str">
        <f>B513&amp;B514&amp;B515&amp;B516&amp;B517&amp;A518</f>
        <v>BSSSS8</v>
      </c>
      <c r="M513" s="50" t="str">
        <f>C513&amp;C514&amp;C515&amp;C516&amp;C517&amp;A518</f>
        <v>GRRGR8</v>
      </c>
      <c r="N513" s="50" t="str">
        <f>B519</f>
        <v>B</v>
      </c>
      <c r="O513" s="50" t="str">
        <f>C519</f>
        <v>R</v>
      </c>
      <c r="P513" s="50"/>
      <c r="Q513" s="50" t="str">
        <f>B513&amp;B514&amp;B515&amp;B516&amp;B517&amp;B518</f>
        <v>BSSSSB</v>
      </c>
      <c r="R513" s="119" t="str">
        <f>C513&amp;C514&amp;C515&amp;C516&amp;C517&amp;C518</f>
        <v>GRRGRR</v>
      </c>
      <c r="S513" s="119" t="str">
        <f>B519</f>
        <v>B</v>
      </c>
      <c r="T513" s="119" t="str">
        <f>C519</f>
        <v>R</v>
      </c>
      <c r="U513" s="119"/>
      <c r="V513" s="119" t="str">
        <f>B513&amp;B514&amp;B515&amp;B516&amp;B517</f>
        <v>BSSSS</v>
      </c>
      <c r="W513" s="119" t="str">
        <f>C513&amp;C514&amp;C515&amp;C516&amp;C517</f>
        <v>GRRGR</v>
      </c>
      <c r="X513" s="119" t="str">
        <f>B518</f>
        <v>B</v>
      </c>
      <c r="Y513" s="119" t="str">
        <f>C518</f>
        <v>R</v>
      </c>
      <c r="Z513" s="50"/>
      <c r="AC513" s="50" t="str">
        <f>IF(F513=$AB$1,H513&amp;I513,"")</f>
        <v/>
      </c>
      <c r="AD513" s="123" t="str">
        <f>IF(F513=$AB$1,J513,"")</f>
        <v/>
      </c>
      <c r="AF513" s="124" t="str">
        <f>IF(G513=$AE$1,J513,"")</f>
        <v/>
      </c>
      <c r="AG513" s="124"/>
    </row>
    <row r="514" spans="8:8" ht="35.1">
      <c r="A514" s="118">
        <v>4.0</v>
      </c>
      <c r="B514" s="50" t="str">
        <f>IF(A514&gt;=0,IF(A514&lt;=4,"S",IF(A514&lt;=9,"B"," "))," ")</f>
        <v>S</v>
      </c>
      <c r="C514" s="50" t="str">
        <f>IF(MOD(A514,2)=0,"R","G")</f>
        <v>R</v>
      </c>
      <c r="D514" s="50">
        <v>4.0</v>
      </c>
      <c r="F514" s="50" t="str">
        <f>B514&amp;B515&amp;B516&amp;B517&amp;B518&amp;A519</f>
        <v>SSSSB8</v>
      </c>
      <c r="G514" s="50" t="str">
        <f>C514&amp;C515&amp;C516&amp;C517&amp;C518&amp;A519</f>
        <v>RRGRR8</v>
      </c>
      <c r="H514" s="50" t="str">
        <f>B520</f>
        <v>B</v>
      </c>
      <c r="I514" s="50" t="str">
        <f>C520</f>
        <v>G</v>
      </c>
      <c r="J514" s="50">
        <f>A520</f>
        <v>9.0</v>
      </c>
      <c r="L514" s="50" t="str">
        <f>B514&amp;B515&amp;B516&amp;B517&amp;B518&amp;A519</f>
        <v>SSSSB8</v>
      </c>
      <c r="M514" s="50" t="str">
        <f>C514&amp;C515&amp;C516&amp;C517&amp;C518&amp;A519</f>
        <v>RRGRR8</v>
      </c>
      <c r="N514" s="50" t="str">
        <f>B520</f>
        <v>B</v>
      </c>
      <c r="O514" s="50" t="str">
        <f>C520</f>
        <v>G</v>
      </c>
      <c r="P514" s="50"/>
      <c r="Q514" s="50" t="str">
        <f>B514&amp;B515&amp;B516&amp;B517&amp;B518&amp;B519</f>
        <v>SSSSBB</v>
      </c>
      <c r="R514" s="119" t="str">
        <f>C514&amp;C515&amp;C516&amp;C517&amp;C518&amp;C519</f>
        <v>RRGRRR</v>
      </c>
      <c r="S514" s="119" t="str">
        <f>B520</f>
        <v>B</v>
      </c>
      <c r="T514" s="119" t="str">
        <f>C520</f>
        <v>G</v>
      </c>
      <c r="U514" s="119"/>
      <c r="V514" s="119" t="str">
        <f>B514&amp;B515&amp;B516&amp;B517&amp;B518</f>
        <v>SSSSB</v>
      </c>
      <c r="W514" s="119" t="str">
        <f>C514&amp;C515&amp;C516&amp;C517&amp;C518</f>
        <v>RRGRR</v>
      </c>
      <c r="X514" s="119" t="str">
        <f>B519</f>
        <v>B</v>
      </c>
      <c r="Y514" s="119" t="str">
        <f>C519</f>
        <v>R</v>
      </c>
      <c r="Z514" s="50"/>
      <c r="AC514" s="50" t="str">
        <f>IF(F514=$AB$1,H514&amp;I514,"")</f>
        <v/>
      </c>
      <c r="AD514" s="123" t="str">
        <f>IF(F514=$AB$1,J514,"")</f>
        <v/>
      </c>
      <c r="AF514" s="124" t="str">
        <f>IF(G514=$AE$1,J514,"")</f>
        <v/>
      </c>
      <c r="AG514" s="124"/>
    </row>
    <row r="515" spans="8:8" ht="35.1">
      <c r="A515" s="118">
        <v>2.0</v>
      </c>
      <c r="B515" s="50" t="str">
        <f>IF(A515&gt;=0,IF(A515&lt;=4,"S",IF(A515&lt;=9,"B"," "))," ")</f>
        <v>S</v>
      </c>
      <c r="C515" s="50" t="str">
        <f>IF(MOD(A515,2)=0,"R","G")</f>
        <v>R</v>
      </c>
      <c r="D515" s="50">
        <v>5.0</v>
      </c>
      <c r="F515" s="50" t="str">
        <f>B515&amp;B516&amp;B517&amp;B518&amp;B519&amp;A520</f>
        <v>SSSBB9</v>
      </c>
      <c r="G515" s="50" t="str">
        <f>C515&amp;C516&amp;C517&amp;C518&amp;C519&amp;A520</f>
        <v>RGRRR9</v>
      </c>
      <c r="H515" s="50" t="str">
        <f>B521</f>
        <v>B</v>
      </c>
      <c r="I515" s="50" t="str">
        <f>C521</f>
        <v>R</v>
      </c>
      <c r="J515" s="50">
        <f>A521</f>
        <v>8.0</v>
      </c>
      <c r="L515" s="50" t="str">
        <f>B515&amp;B516&amp;B517&amp;B518&amp;B519&amp;A520</f>
        <v>SSSBB9</v>
      </c>
      <c r="M515" s="50" t="str">
        <f>C515&amp;C516&amp;C517&amp;C518&amp;C519&amp;A520</f>
        <v>RGRRR9</v>
      </c>
      <c r="N515" s="50" t="str">
        <f>B521</f>
        <v>B</v>
      </c>
      <c r="O515" s="50" t="str">
        <f>C521</f>
        <v>R</v>
      </c>
      <c r="P515" s="50"/>
      <c r="Q515" s="50" t="str">
        <f>B515&amp;B516&amp;B517&amp;B518&amp;B519&amp;B520</f>
        <v>SSSBBB</v>
      </c>
      <c r="R515" s="119" t="str">
        <f>C515&amp;C516&amp;C517&amp;C518&amp;C519&amp;C520</f>
        <v>RGRRRG</v>
      </c>
      <c r="S515" s="119" t="str">
        <f>B521</f>
        <v>B</v>
      </c>
      <c r="T515" s="119" t="str">
        <f>C521</f>
        <v>R</v>
      </c>
      <c r="U515" s="119"/>
      <c r="V515" s="119" t="str">
        <f>B515&amp;B516&amp;B517&amp;B518&amp;B519</f>
        <v>SSSBB</v>
      </c>
      <c r="W515" s="119" t="str">
        <f>C515&amp;C516&amp;C517&amp;C518&amp;C519</f>
        <v>RGRRR</v>
      </c>
      <c r="X515" s="119" t="str">
        <f>B520</f>
        <v>B</v>
      </c>
      <c r="Y515" s="119" t="str">
        <f>C520</f>
        <v>G</v>
      </c>
      <c r="Z515" s="50"/>
      <c r="AC515" s="50" t="str">
        <f>IF(F515=$AB$1,H515&amp;I515,"")</f>
        <v/>
      </c>
      <c r="AD515" s="123" t="str">
        <f>IF(F515=$AB$1,J515,"")</f>
        <v/>
      </c>
      <c r="AF515" s="124" t="str">
        <f>IF(G515=$AE$1,J515,"")</f>
        <v/>
      </c>
      <c r="AG515" s="124"/>
    </row>
    <row r="516" spans="8:8" ht="35.1">
      <c r="A516" s="118">
        <v>1.0</v>
      </c>
      <c r="B516" s="50" t="str">
        <f>IF(A516&gt;=0,IF(A516&lt;=4,"S",IF(A516&lt;=9,"B"," "))," ")</f>
        <v>S</v>
      </c>
      <c r="C516" s="50" t="str">
        <f>IF(MOD(A516,2)=0,"R","G")</f>
        <v>G</v>
      </c>
      <c r="D516" s="50">
        <v>6.0</v>
      </c>
      <c r="F516" s="50" t="str">
        <f>B516&amp;B517&amp;B518&amp;B519&amp;B520&amp;A521</f>
        <v>SSBBB8</v>
      </c>
      <c r="G516" s="50" t="str">
        <f>C516&amp;C517&amp;C518&amp;C519&amp;C520&amp;A521</f>
        <v>GRRRG8</v>
      </c>
      <c r="H516" s="50" t="str">
        <f>B522</f>
        <v>S</v>
      </c>
      <c r="I516" s="50" t="str">
        <f>C522</f>
        <v>G</v>
      </c>
      <c r="J516" s="50">
        <f>A522</f>
        <v>1.0</v>
      </c>
      <c r="L516" s="50" t="str">
        <f>B516&amp;B517&amp;B518&amp;B519&amp;B520&amp;A521</f>
        <v>SSBBB8</v>
      </c>
      <c r="M516" s="50" t="str">
        <f>C516&amp;C517&amp;C518&amp;C519&amp;C520&amp;A521</f>
        <v>GRRRG8</v>
      </c>
      <c r="N516" s="50" t="str">
        <f>B522</f>
        <v>S</v>
      </c>
      <c r="O516" s="50" t="str">
        <f>C522</f>
        <v>G</v>
      </c>
      <c r="P516" s="50"/>
      <c r="Q516" s="50" t="str">
        <f>B516&amp;B517&amp;B518&amp;B519&amp;B520&amp;B521</f>
        <v>SSBBBB</v>
      </c>
      <c r="R516" s="119" t="str">
        <f>C516&amp;C517&amp;C518&amp;C519&amp;C520&amp;C521</f>
        <v>GRRRGR</v>
      </c>
      <c r="S516" s="119" t="str">
        <f>B522</f>
        <v>S</v>
      </c>
      <c r="T516" s="119" t="str">
        <f>C522</f>
        <v>G</v>
      </c>
      <c r="U516" s="119"/>
      <c r="V516" s="119" t="str">
        <f>B516&amp;B517&amp;B518&amp;B519&amp;B520</f>
        <v>SSBBB</v>
      </c>
      <c r="W516" s="119" t="str">
        <f>C516&amp;C517&amp;C518&amp;C519&amp;C520</f>
        <v>GRRRG</v>
      </c>
      <c r="X516" s="119" t="str">
        <f>B521</f>
        <v>B</v>
      </c>
      <c r="Y516" s="119" t="str">
        <f>C521</f>
        <v>R</v>
      </c>
      <c r="Z516" s="50"/>
      <c r="AC516" s="50" t="str">
        <f>IF(F516=$AB$1,H516&amp;I516,"")</f>
        <v/>
      </c>
      <c r="AD516" s="123" t="str">
        <f>IF(F516=$AB$1,J516,"")</f>
        <v/>
      </c>
      <c r="AF516" s="124" t="str">
        <f>IF(G516=$AE$1,J516,"")</f>
        <v/>
      </c>
      <c r="AG516" s="124"/>
    </row>
    <row r="517" spans="8:8" ht="35.1">
      <c r="A517" s="118">
        <v>2.0</v>
      </c>
      <c r="B517" s="50" t="str">
        <f>IF(A517&gt;=0,IF(A517&lt;=4,"S",IF(A517&lt;=9,"B"," "))," ")</f>
        <v>S</v>
      </c>
      <c r="C517" s="50" t="str">
        <f>IF(MOD(A517,2)=0,"R","G")</f>
        <v>R</v>
      </c>
      <c r="D517" s="50">
        <v>7.0</v>
      </c>
      <c r="F517" s="50" t="str">
        <f>B517&amp;B518&amp;B519&amp;B520&amp;B521&amp;A522</f>
        <v>SBBBB1</v>
      </c>
      <c r="G517" s="50" t="str">
        <f>C517&amp;C518&amp;C519&amp;C520&amp;C521&amp;A522</f>
        <v>RRRGR1</v>
      </c>
      <c r="H517" s="50" t="str">
        <f>B523</f>
        <v>S</v>
      </c>
      <c r="I517" s="50" t="str">
        <f>C523</f>
        <v>G</v>
      </c>
      <c r="J517" s="50">
        <f>A523</f>
        <v>3.0</v>
      </c>
      <c r="L517" s="50" t="str">
        <f>B517&amp;B518&amp;B519&amp;B520&amp;B521&amp;A522</f>
        <v>SBBBB1</v>
      </c>
      <c r="M517" s="50" t="str">
        <f>C517&amp;C518&amp;C519&amp;C520&amp;C521&amp;A522</f>
        <v>RRRGR1</v>
      </c>
      <c r="N517" s="50" t="str">
        <f>B523</f>
        <v>S</v>
      </c>
      <c r="O517" s="50" t="str">
        <f>C523</f>
        <v>G</v>
      </c>
      <c r="P517" s="50"/>
      <c r="Q517" s="50" t="str">
        <f>B517&amp;B518&amp;B519&amp;B520&amp;B521&amp;B522</f>
        <v>SBBBBS</v>
      </c>
      <c r="R517" s="119" t="str">
        <f>C517&amp;C518&amp;C519&amp;C520&amp;C521&amp;C522</f>
        <v>RRRGRG</v>
      </c>
      <c r="S517" s="119" t="str">
        <f>B523</f>
        <v>S</v>
      </c>
      <c r="T517" s="119" t="str">
        <f>C523</f>
        <v>G</v>
      </c>
      <c r="U517" s="119"/>
      <c r="V517" s="119" t="str">
        <f>B517&amp;B518&amp;B519&amp;B520&amp;B521</f>
        <v>SBBBB</v>
      </c>
      <c r="W517" s="119" t="str">
        <f>C517&amp;C518&amp;C519&amp;C520&amp;C521</f>
        <v>RRRGR</v>
      </c>
      <c r="X517" s="119" t="str">
        <f>B522</f>
        <v>S</v>
      </c>
      <c r="Y517" s="119" t="str">
        <f>C522</f>
        <v>G</v>
      </c>
      <c r="Z517" s="50"/>
      <c r="AC517" s="50" t="str">
        <f>IF(F517=$AB$1,H517&amp;I517,"")</f>
        <v/>
      </c>
      <c r="AD517" s="123" t="str">
        <f>IF(F517=$AB$1,J517,"")</f>
        <v/>
      </c>
      <c r="AF517" s="124" t="str">
        <f>IF(G517=$AE$1,J517,"")</f>
        <v/>
      </c>
      <c r="AG517" s="124"/>
    </row>
    <row r="518" spans="8:8" ht="35.1">
      <c r="A518" s="118">
        <v>8.0</v>
      </c>
      <c r="B518" s="50" t="str">
        <f>IF(A518&gt;=0,IF(A518&lt;=4,"S",IF(A518&lt;=9,"B"," "))," ")</f>
        <v>B</v>
      </c>
      <c r="C518" s="50" t="str">
        <f>IF(MOD(A518,2)=0,"R","G")</f>
        <v>R</v>
      </c>
      <c r="D518" s="50">
        <v>8.0</v>
      </c>
      <c r="F518" s="50" t="str">
        <f>B518&amp;B519&amp;B520&amp;B521&amp;B522&amp;A523</f>
        <v>BBBBS3</v>
      </c>
      <c r="G518" s="50" t="str">
        <f>C518&amp;C519&amp;C520&amp;C521&amp;C522&amp;A523</f>
        <v>RRGRG3</v>
      </c>
      <c r="H518" s="50" t="str">
        <f>B524</f>
        <v>S</v>
      </c>
      <c r="I518" s="50" t="str">
        <f>C524</f>
        <v>R</v>
      </c>
      <c r="J518" s="50">
        <f>A524</f>
        <v>4.0</v>
      </c>
      <c r="L518" s="50" t="str">
        <f>B518&amp;B519&amp;B520&amp;B521&amp;B522&amp;A523</f>
        <v>BBBBS3</v>
      </c>
      <c r="M518" s="50" t="str">
        <f>C518&amp;C519&amp;C520&amp;C521&amp;C522&amp;A523</f>
        <v>RRGRG3</v>
      </c>
      <c r="N518" s="50" t="str">
        <f>B524</f>
        <v>S</v>
      </c>
      <c r="O518" s="50" t="str">
        <f>C524</f>
        <v>R</v>
      </c>
      <c r="P518" s="50"/>
      <c r="Q518" s="50" t="str">
        <f>B518&amp;B519&amp;B520&amp;B521&amp;B522&amp;B523</f>
        <v>BBBBSS</v>
      </c>
      <c r="R518" s="119" t="str">
        <f>C518&amp;C519&amp;C520&amp;C521&amp;C522&amp;C523</f>
        <v>RRGRGG</v>
      </c>
      <c r="S518" s="119" t="str">
        <f>B524</f>
        <v>S</v>
      </c>
      <c r="T518" s="119" t="str">
        <f>C524</f>
        <v>R</v>
      </c>
      <c r="U518" s="119"/>
      <c r="V518" s="119" t="str">
        <f>B518&amp;B519&amp;B520&amp;B521&amp;B522</f>
        <v>BBBBS</v>
      </c>
      <c r="W518" s="119" t="str">
        <f>C518&amp;C519&amp;C520&amp;C521&amp;C522</f>
        <v>RRGRG</v>
      </c>
      <c r="X518" s="119" t="str">
        <f>B523</f>
        <v>S</v>
      </c>
      <c r="Y518" s="119" t="str">
        <f>C523</f>
        <v>G</v>
      </c>
      <c r="Z518" s="50"/>
      <c r="AC518" s="50" t="str">
        <f>IF(F518=$AB$1,H518&amp;I518,"")</f>
        <v/>
      </c>
      <c r="AD518" s="123" t="str">
        <f>IF(F518=$AB$1,J518,"")</f>
        <v/>
      </c>
      <c r="AF518" s="124">
        <f>IF(G518=$AE$1,J518,"")</f>
        <v>4.0</v>
      </c>
      <c r="AG518" s="124"/>
    </row>
    <row r="519" spans="8:8" ht="35.1">
      <c r="A519" s="118">
        <v>8.0</v>
      </c>
      <c r="B519" s="50" t="str">
        <f>IF(A519&gt;=0,IF(A519&lt;=4,"S",IF(A519&lt;=9,"B"," "))," ")</f>
        <v>B</v>
      </c>
      <c r="C519" s="50" t="str">
        <f>IF(MOD(A519,2)=0,"R","G")</f>
        <v>R</v>
      </c>
      <c r="D519" s="50">
        <v>9.0</v>
      </c>
      <c r="F519" s="50" t="str">
        <f>B519&amp;B520&amp;B521&amp;B522&amp;B523&amp;A524</f>
        <v>BBBSS4</v>
      </c>
      <c r="G519" s="50" t="str">
        <f>C519&amp;C520&amp;C521&amp;C522&amp;C523&amp;A524</f>
        <v>RGRGG4</v>
      </c>
      <c r="H519" s="50" t="str">
        <f>B525</f>
        <v>S</v>
      </c>
      <c r="I519" s="50" t="str">
        <f>C525</f>
        <v>R</v>
      </c>
      <c r="J519" s="50">
        <f>A525</f>
        <v>4.0</v>
      </c>
      <c r="L519" s="50" t="str">
        <f>B519&amp;B520&amp;B521&amp;B522&amp;B523&amp;A524</f>
        <v>BBBSS4</v>
      </c>
      <c r="M519" s="50" t="str">
        <f>C519&amp;C520&amp;C521&amp;C522&amp;C523&amp;A524</f>
        <v>RGRGG4</v>
      </c>
      <c r="N519" s="50" t="str">
        <f>B525</f>
        <v>S</v>
      </c>
      <c r="O519" s="50" t="str">
        <f>C525</f>
        <v>R</v>
      </c>
      <c r="P519" s="50"/>
      <c r="Q519" s="50" t="str">
        <f>B519&amp;B520&amp;B521&amp;B522&amp;B523&amp;B524</f>
        <v>BBBSSS</v>
      </c>
      <c r="R519" s="119" t="str">
        <f>C519&amp;C520&amp;C521&amp;C522&amp;C523&amp;C524</f>
        <v>RGRGGR</v>
      </c>
      <c r="S519" s="119" t="str">
        <f>B525</f>
        <v>S</v>
      </c>
      <c r="T519" s="119" t="str">
        <f>C525</f>
        <v>R</v>
      </c>
      <c r="U519" s="119"/>
      <c r="V519" s="119" t="str">
        <f>B519&amp;B520&amp;B521&amp;B522&amp;B523</f>
        <v>BBBSS</v>
      </c>
      <c r="W519" s="119" t="str">
        <f>C519&amp;C520&amp;C521&amp;C522&amp;C523</f>
        <v>RGRGG</v>
      </c>
      <c r="X519" s="119" t="str">
        <f>B524</f>
        <v>S</v>
      </c>
      <c r="Y519" s="119" t="str">
        <f>C524</f>
        <v>R</v>
      </c>
      <c r="Z519" s="50"/>
      <c r="AC519" s="50" t="str">
        <f>IF(F519=$AB$1,H519&amp;I519,"")</f>
        <v/>
      </c>
      <c r="AD519" s="123" t="str">
        <f>IF(F519=$AB$1,J519,"")</f>
        <v/>
      </c>
      <c r="AF519" s="124" t="str">
        <f>IF(G519=$AE$1,J519,"")</f>
        <v/>
      </c>
      <c r="AG519" s="124"/>
    </row>
    <row r="520" spans="8:8" ht="35.1">
      <c r="A520" s="118">
        <v>9.0</v>
      </c>
      <c r="B520" s="50" t="str">
        <f>IF(A520&gt;=0,IF(A520&lt;=4,"S",IF(A520&lt;=9,"B"," "))," ")</f>
        <v>B</v>
      </c>
      <c r="C520" s="50" t="str">
        <f>IF(MOD(A520,2)=0,"R","G")</f>
        <v>G</v>
      </c>
      <c r="D520" s="50">
        <v>0.0</v>
      </c>
      <c r="F520" s="50" t="str">
        <f>B520&amp;B521&amp;B522&amp;B523&amp;B524&amp;A525</f>
        <v>BBSSS4</v>
      </c>
      <c r="G520" s="50" t="str">
        <f>C520&amp;C521&amp;C522&amp;C523&amp;C524&amp;A525</f>
        <v>GRGGR4</v>
      </c>
      <c r="H520" s="50" t="str">
        <f>B526</f>
        <v>B</v>
      </c>
      <c r="I520" s="50" t="str">
        <f>C526</f>
        <v>G</v>
      </c>
      <c r="J520" s="50">
        <f>A526</f>
        <v>7.0</v>
      </c>
      <c r="L520" s="50" t="str">
        <f>B520&amp;B521&amp;B522&amp;B523&amp;B524&amp;A525</f>
        <v>BBSSS4</v>
      </c>
      <c r="M520" s="50" t="str">
        <f>C520&amp;C521&amp;C522&amp;C523&amp;C524&amp;A525</f>
        <v>GRGGR4</v>
      </c>
      <c r="N520" s="50" t="str">
        <f>B526</f>
        <v>B</v>
      </c>
      <c r="O520" s="50" t="str">
        <f>C526</f>
        <v>G</v>
      </c>
      <c r="P520" s="50"/>
      <c r="Q520" s="50" t="str">
        <f>B520&amp;B521&amp;B522&amp;B523&amp;B524&amp;B525</f>
        <v>BBSSSS</v>
      </c>
      <c r="R520" s="119" t="str">
        <f>C520&amp;C521&amp;C522&amp;C523&amp;C524&amp;C525</f>
        <v>GRGGRR</v>
      </c>
      <c r="S520" s="119" t="str">
        <f>B526</f>
        <v>B</v>
      </c>
      <c r="T520" s="119" t="str">
        <f>C526</f>
        <v>G</v>
      </c>
      <c r="U520" s="119"/>
      <c r="V520" s="119" t="str">
        <f>B520&amp;B521&amp;B522&amp;B523&amp;B524</f>
        <v>BBSSS</v>
      </c>
      <c r="W520" s="119" t="str">
        <f>C520&amp;C521&amp;C522&amp;C523&amp;C524</f>
        <v>GRGGR</v>
      </c>
      <c r="X520" s="119" t="str">
        <f>B525</f>
        <v>S</v>
      </c>
      <c r="Y520" s="119" t="str">
        <f>C525</f>
        <v>R</v>
      </c>
      <c r="Z520" s="50"/>
      <c r="AC520" s="50" t="str">
        <f>IF(F520=$AB$1,H520&amp;I520,"")</f>
        <v/>
      </c>
      <c r="AD520" s="123" t="str">
        <f>IF(F520=$AB$1,J520,"")</f>
        <v/>
      </c>
      <c r="AF520" s="124" t="str">
        <f>IF(G520=$AE$1,J520,"")</f>
        <v/>
      </c>
      <c r="AG520" s="124"/>
    </row>
    <row r="521" spans="8:8" ht="35.1">
      <c r="A521" s="118">
        <v>8.0</v>
      </c>
      <c r="B521" s="50" t="str">
        <f>IF(A521&gt;=0,IF(A521&lt;=4,"S",IF(A521&lt;=9,"B"," "))," ")</f>
        <v>B</v>
      </c>
      <c r="C521" s="50" t="str">
        <f>IF(MOD(A521,2)=0,"R","G")</f>
        <v>R</v>
      </c>
      <c r="D521" s="50">
        <v>1.0</v>
      </c>
      <c r="F521" s="50" t="str">
        <f>B521&amp;B522&amp;B523&amp;B524&amp;B525&amp;A526</f>
        <v>BSSSS7</v>
      </c>
      <c r="G521" s="50" t="str">
        <f>C521&amp;C522&amp;C523&amp;C524&amp;C525&amp;A526</f>
        <v>RGGRR7</v>
      </c>
      <c r="H521" s="50" t="str">
        <f>B527</f>
        <v>S</v>
      </c>
      <c r="I521" s="50" t="str">
        <f>C527</f>
        <v>R</v>
      </c>
      <c r="J521" s="50">
        <f>A527</f>
        <v>4.0</v>
      </c>
      <c r="L521" s="50" t="str">
        <f>B521&amp;B522&amp;B523&amp;B524&amp;B525&amp;A526</f>
        <v>BSSSS7</v>
      </c>
      <c r="M521" s="50" t="str">
        <f>C521&amp;C522&amp;C523&amp;C524&amp;C525&amp;A526</f>
        <v>RGGRR7</v>
      </c>
      <c r="N521" s="50" t="str">
        <f>B527</f>
        <v>S</v>
      </c>
      <c r="O521" s="50" t="str">
        <f>C527</f>
        <v>R</v>
      </c>
      <c r="P521" s="50"/>
      <c r="Q521" s="50" t="str">
        <f>B521&amp;B522&amp;B523&amp;B524&amp;B525&amp;B526</f>
        <v>BSSSSB</v>
      </c>
      <c r="R521" s="119" t="str">
        <f>C521&amp;C522&amp;C523&amp;C524&amp;C525&amp;C526</f>
        <v>RGGRRG</v>
      </c>
      <c r="S521" s="119" t="str">
        <f>B527</f>
        <v>S</v>
      </c>
      <c r="T521" s="119" t="str">
        <f>C527</f>
        <v>R</v>
      </c>
      <c r="U521" s="119"/>
      <c r="V521" s="119" t="str">
        <f>B521&amp;B522&amp;B523&amp;B524&amp;B525</f>
        <v>BSSSS</v>
      </c>
      <c r="W521" s="119" t="str">
        <f>C521&amp;C522&amp;C523&amp;C524&amp;C525</f>
        <v>RGGRR</v>
      </c>
      <c r="X521" s="119" t="str">
        <f>B526</f>
        <v>B</v>
      </c>
      <c r="Y521" s="119" t="str">
        <f>C526</f>
        <v>G</v>
      </c>
      <c r="Z521" s="50"/>
      <c r="AC521" s="50" t="str">
        <f>IF(F521=$AB$1,H521&amp;I521,"")</f>
        <v/>
      </c>
      <c r="AD521" s="123" t="str">
        <f>IF(F521=$AB$1,J521,"")</f>
        <v/>
      </c>
      <c r="AF521" s="124" t="str">
        <f>IF(G521=$AE$1,J521,"")</f>
        <v/>
      </c>
      <c r="AG521" s="124"/>
    </row>
    <row r="522" spans="8:8" ht="35.1">
      <c r="A522" s="118">
        <v>1.0</v>
      </c>
      <c r="B522" s="50" t="str">
        <f>IF(A522&gt;=0,IF(A522&lt;=4,"S",IF(A522&lt;=9,"B"," "))," ")</f>
        <v>S</v>
      </c>
      <c r="C522" s="50" t="str">
        <f>IF(MOD(A522,2)=0,"R","G")</f>
        <v>G</v>
      </c>
      <c r="D522" s="50">
        <v>2.0</v>
      </c>
      <c r="F522" s="50" t="str">
        <f>B522&amp;B523&amp;B524&amp;B525&amp;B526&amp;A527</f>
        <v>SSSSB4</v>
      </c>
      <c r="G522" s="50" t="str">
        <f>C522&amp;C523&amp;C524&amp;C525&amp;C526&amp;A527</f>
        <v>GGRRG4</v>
      </c>
      <c r="H522" s="50" t="str">
        <f>B528</f>
        <v>B</v>
      </c>
      <c r="I522" s="50" t="str">
        <f>C528</f>
        <v>R</v>
      </c>
      <c r="J522" s="50">
        <f>A528</f>
        <v>8.0</v>
      </c>
      <c r="L522" s="50" t="str">
        <f>B522&amp;B523&amp;B524&amp;B525&amp;B526&amp;A527</f>
        <v>SSSSB4</v>
      </c>
      <c r="M522" s="50" t="str">
        <f>C522&amp;C523&amp;C524&amp;C525&amp;C526&amp;A527</f>
        <v>GGRRG4</v>
      </c>
      <c r="N522" s="50" t="str">
        <f>B528</f>
        <v>B</v>
      </c>
      <c r="O522" s="50" t="str">
        <f>C528</f>
        <v>R</v>
      </c>
      <c r="P522" s="50"/>
      <c r="Q522" s="50" t="str">
        <f>B522&amp;B523&amp;B524&amp;B525&amp;B526&amp;B527</f>
        <v>SSSSBS</v>
      </c>
      <c r="R522" s="119" t="str">
        <f>C522&amp;C523&amp;C524&amp;C525&amp;C526&amp;C527</f>
        <v>GGRRGR</v>
      </c>
      <c r="S522" s="119" t="str">
        <f>B528</f>
        <v>B</v>
      </c>
      <c r="T522" s="119" t="str">
        <f>C528</f>
        <v>R</v>
      </c>
      <c r="U522" s="119"/>
      <c r="V522" s="119" t="str">
        <f>B522&amp;B523&amp;B524&amp;B525&amp;B526</f>
        <v>SSSSB</v>
      </c>
      <c r="W522" s="119" t="str">
        <f>C522&amp;C523&amp;C524&amp;C525&amp;C526</f>
        <v>GGRRG</v>
      </c>
      <c r="X522" s="119" t="str">
        <f>B527</f>
        <v>S</v>
      </c>
      <c r="Y522" s="119" t="str">
        <f>C527</f>
        <v>R</v>
      </c>
      <c r="Z522" s="50"/>
      <c r="AC522" s="50" t="str">
        <f>IF(F522=$AB$1,H522&amp;I522,"")</f>
        <v/>
      </c>
      <c r="AD522" s="123" t="str">
        <f>IF(F522=$AB$1,J522,"")</f>
        <v/>
      </c>
      <c r="AF522" s="124" t="str">
        <f>IF(G522=$AE$1,J522,"")</f>
        <v/>
      </c>
      <c r="AG522" s="124"/>
    </row>
    <row r="523" spans="8:8" ht="35.1">
      <c r="A523" s="118">
        <v>3.0</v>
      </c>
      <c r="B523" s="50" t="str">
        <f>IF(A523&gt;=0,IF(A523&lt;=4,"S",IF(A523&lt;=9,"B"," "))," ")</f>
        <v>S</v>
      </c>
      <c r="C523" s="50" t="str">
        <f>IF(MOD(A523,2)=0,"R","G")</f>
        <v>G</v>
      </c>
      <c r="D523" s="50">
        <v>3.0</v>
      </c>
      <c r="F523" s="50" t="str">
        <f>B523&amp;B524&amp;B525&amp;B526&amp;B527&amp;A528</f>
        <v>SSSBS8</v>
      </c>
      <c r="G523" s="50" t="str">
        <f>C523&amp;C524&amp;C525&amp;C526&amp;C527&amp;A528</f>
        <v>GRRGR8</v>
      </c>
      <c r="H523" s="50" t="str">
        <f>B529</f>
        <v>B</v>
      </c>
      <c r="I523" s="50" t="str">
        <f>C529</f>
        <v>R</v>
      </c>
      <c r="J523" s="50">
        <f>A529</f>
        <v>6.0</v>
      </c>
      <c r="L523" s="50" t="str">
        <f>B523&amp;B524&amp;B525&amp;B526&amp;B527&amp;A528</f>
        <v>SSSBS8</v>
      </c>
      <c r="M523" s="50" t="str">
        <f>C523&amp;C524&amp;C525&amp;C526&amp;C527&amp;A528</f>
        <v>GRRGR8</v>
      </c>
      <c r="N523" s="50" t="str">
        <f>B529</f>
        <v>B</v>
      </c>
      <c r="O523" s="50" t="str">
        <f>C529</f>
        <v>R</v>
      </c>
      <c r="P523" s="50"/>
      <c r="Q523" s="50" t="str">
        <f>B523&amp;B524&amp;B525&amp;B526&amp;B527&amp;B528</f>
        <v>SSSBSB</v>
      </c>
      <c r="R523" s="119" t="str">
        <f>C523&amp;C524&amp;C525&amp;C526&amp;C527&amp;C528</f>
        <v>GRRGRR</v>
      </c>
      <c r="S523" s="119" t="str">
        <f>B529</f>
        <v>B</v>
      </c>
      <c r="T523" s="119" t="str">
        <f>C529</f>
        <v>R</v>
      </c>
      <c r="U523" s="119"/>
      <c r="V523" s="119" t="str">
        <f>B523&amp;B524&amp;B525&amp;B526&amp;B527</f>
        <v>SSSBS</v>
      </c>
      <c r="W523" s="119" t="str">
        <f>C523&amp;C524&amp;C525&amp;C526&amp;C527</f>
        <v>GRRGR</v>
      </c>
      <c r="X523" s="119" t="str">
        <f>B528</f>
        <v>B</v>
      </c>
      <c r="Y523" s="119" t="str">
        <f>C528</f>
        <v>R</v>
      </c>
      <c r="Z523" s="50"/>
      <c r="AC523" s="50" t="str">
        <f>IF(F523=$AB$1,H523&amp;I523,"")</f>
        <v/>
      </c>
      <c r="AD523" s="123" t="str">
        <f>IF(F523=$AB$1,J523,"")</f>
        <v/>
      </c>
      <c r="AF523" s="124" t="str">
        <f>IF(G523=$AE$1,J523,"")</f>
        <v/>
      </c>
      <c r="AG523" s="124"/>
    </row>
    <row r="524" spans="8:8" ht="35.1">
      <c r="A524" s="118">
        <v>4.0</v>
      </c>
      <c r="B524" s="50" t="str">
        <f>IF(A524&gt;=0,IF(A524&lt;=4,"S",IF(A524&lt;=9,"B"," "))," ")</f>
        <v>S</v>
      </c>
      <c r="C524" s="50" t="str">
        <f>IF(MOD(A524,2)=0,"R","G")</f>
        <v>R</v>
      </c>
      <c r="D524" s="50">
        <v>4.0</v>
      </c>
      <c r="F524" s="50" t="str">
        <f>B524&amp;B525&amp;B526&amp;B527&amp;B528&amp;A529</f>
        <v>SSBSB6</v>
      </c>
      <c r="G524" s="50" t="str">
        <f>C524&amp;C525&amp;C526&amp;C527&amp;C528&amp;A529</f>
        <v>RRGRR6</v>
      </c>
      <c r="H524" s="50" t="str">
        <f>B530</f>
        <v>B</v>
      </c>
      <c r="I524" s="50" t="str">
        <f>C530</f>
        <v>G</v>
      </c>
      <c r="J524" s="50">
        <f>A530</f>
        <v>5.0</v>
      </c>
      <c r="L524" s="50" t="str">
        <f>B524&amp;B525&amp;B526&amp;B527&amp;B528&amp;A529</f>
        <v>SSBSB6</v>
      </c>
      <c r="M524" s="50" t="str">
        <f>C524&amp;C525&amp;C526&amp;C527&amp;C528&amp;A529</f>
        <v>RRGRR6</v>
      </c>
      <c r="N524" s="50" t="str">
        <f>B530</f>
        <v>B</v>
      </c>
      <c r="O524" s="50" t="str">
        <f>C530</f>
        <v>G</v>
      </c>
      <c r="P524" s="50"/>
      <c r="Q524" s="50" t="str">
        <f>B524&amp;B525&amp;B526&amp;B527&amp;B528&amp;B529</f>
        <v>SSBSBB</v>
      </c>
      <c r="R524" s="119" t="str">
        <f>C524&amp;C525&amp;C526&amp;C527&amp;C528&amp;C529</f>
        <v>RRGRRR</v>
      </c>
      <c r="S524" s="119" t="str">
        <f>B530</f>
        <v>B</v>
      </c>
      <c r="T524" s="119" t="str">
        <f>C530</f>
        <v>G</v>
      </c>
      <c r="U524" s="119"/>
      <c r="V524" s="119" t="str">
        <f>B524&amp;B525&amp;B526&amp;B527&amp;B528</f>
        <v>SSBSB</v>
      </c>
      <c r="W524" s="119" t="str">
        <f>C524&amp;C525&amp;C526&amp;C527&amp;C528</f>
        <v>RRGRR</v>
      </c>
      <c r="X524" s="119" t="str">
        <f>B529</f>
        <v>B</v>
      </c>
      <c r="Y524" s="119" t="str">
        <f>C529</f>
        <v>R</v>
      </c>
      <c r="Z524" s="50"/>
      <c r="AC524" s="50" t="str">
        <f>IF(F524=$AB$1,H524&amp;I524,"")</f>
        <v/>
      </c>
      <c r="AD524" s="123" t="str">
        <f>IF(F524=$AB$1,J524,"")</f>
        <v/>
      </c>
      <c r="AF524" s="124" t="str">
        <f>IF(G524=$AE$1,J524,"")</f>
        <v/>
      </c>
      <c r="AG524" s="124"/>
    </row>
    <row r="525" spans="8:8" ht="35.1">
      <c r="A525" s="118">
        <v>4.0</v>
      </c>
      <c r="B525" s="50" t="str">
        <f>IF(A525&gt;=0,IF(A525&lt;=4,"S",IF(A525&lt;=9,"B"," "))," ")</f>
        <v>S</v>
      </c>
      <c r="C525" s="50" t="str">
        <f>IF(MOD(A525,2)=0,"R","G")</f>
        <v>R</v>
      </c>
      <c r="D525" s="50">
        <v>5.0</v>
      </c>
      <c r="F525" s="50" t="str">
        <f>B525&amp;B526&amp;B527&amp;B528&amp;B529&amp;A530</f>
        <v>SBSBB5</v>
      </c>
      <c r="G525" s="50" t="str">
        <f>C525&amp;C526&amp;C527&amp;C528&amp;C529&amp;A530</f>
        <v>RGRRR5</v>
      </c>
      <c r="H525" s="50" t="str">
        <f>B531</f>
        <v>S</v>
      </c>
      <c r="I525" s="50" t="str">
        <f>C531</f>
        <v>R</v>
      </c>
      <c r="J525" s="50">
        <f>A531</f>
        <v>4.0</v>
      </c>
      <c r="L525" s="50" t="str">
        <f>B525&amp;B526&amp;B527&amp;B528&amp;B529&amp;A530</f>
        <v>SBSBB5</v>
      </c>
      <c r="M525" s="50" t="str">
        <f>C525&amp;C526&amp;C527&amp;C528&amp;C529&amp;A530</f>
        <v>RGRRR5</v>
      </c>
      <c r="N525" s="50" t="str">
        <f>B531</f>
        <v>S</v>
      </c>
      <c r="O525" s="50" t="str">
        <f>C531</f>
        <v>R</v>
      </c>
      <c r="P525" s="50"/>
      <c r="Q525" s="50" t="str">
        <f>B525&amp;B526&amp;B527&amp;B528&amp;B529&amp;B530</f>
        <v>SBSBBB</v>
      </c>
      <c r="R525" s="119" t="str">
        <f>C525&amp;C526&amp;C527&amp;C528&amp;C529&amp;C530</f>
        <v>RGRRRG</v>
      </c>
      <c r="S525" s="119" t="str">
        <f>B531</f>
        <v>S</v>
      </c>
      <c r="T525" s="119" t="str">
        <f>C531</f>
        <v>R</v>
      </c>
      <c r="U525" s="119"/>
      <c r="V525" s="119" t="str">
        <f>B525&amp;B526&amp;B527&amp;B528&amp;B529</f>
        <v>SBSBB</v>
      </c>
      <c r="W525" s="119" t="str">
        <f>C525&amp;C526&amp;C527&amp;C528&amp;C529</f>
        <v>RGRRR</v>
      </c>
      <c r="X525" s="119" t="str">
        <f>B530</f>
        <v>B</v>
      </c>
      <c r="Y525" s="119" t="str">
        <f>C530</f>
        <v>G</v>
      </c>
      <c r="Z525" s="50"/>
      <c r="AC525" s="50" t="str">
        <f>IF(F525=$AB$1,H525&amp;I525,"")</f>
        <v/>
      </c>
      <c r="AD525" s="123" t="str">
        <f>IF(F525=$AB$1,J525,"")</f>
        <v/>
      </c>
      <c r="AF525" s="124" t="str">
        <f>IF(G525=$AE$1,J525,"")</f>
        <v/>
      </c>
      <c r="AG525" s="124"/>
    </row>
    <row r="526" spans="8:8" ht="35.1">
      <c r="A526" s="118">
        <v>7.0</v>
      </c>
      <c r="B526" s="50" t="str">
        <f>IF(A526&gt;=0,IF(A526&lt;=4,"S",IF(A526&lt;=9,"B"," "))," ")</f>
        <v>B</v>
      </c>
      <c r="C526" s="50" t="str">
        <f>IF(MOD(A526,2)=0,"R","G")</f>
        <v>G</v>
      </c>
      <c r="D526" s="50">
        <v>6.0</v>
      </c>
      <c r="F526" s="50" t="str">
        <f>B526&amp;B527&amp;B528&amp;B529&amp;B530&amp;A531</f>
        <v>BSBBB4</v>
      </c>
      <c r="G526" s="50" t="str">
        <f>C526&amp;C527&amp;C528&amp;C529&amp;C530&amp;A531</f>
        <v>GRRRG4</v>
      </c>
      <c r="H526" s="50" t="str">
        <f>B532</f>
        <v>S</v>
      </c>
      <c r="I526" s="50" t="str">
        <f>C532</f>
        <v>R</v>
      </c>
      <c r="J526" s="50">
        <f>A532</f>
        <v>2.0</v>
      </c>
      <c r="L526" s="50" t="str">
        <f>B526&amp;B527&amp;B528&amp;B529&amp;B530&amp;A531</f>
        <v>BSBBB4</v>
      </c>
      <c r="M526" s="50" t="str">
        <f>C526&amp;C527&amp;C528&amp;C529&amp;C530&amp;A531</f>
        <v>GRRRG4</v>
      </c>
      <c r="N526" s="50" t="str">
        <f>B532</f>
        <v>S</v>
      </c>
      <c r="O526" s="50" t="str">
        <f>C532</f>
        <v>R</v>
      </c>
      <c r="P526" s="50"/>
      <c r="Q526" s="50" t="str">
        <f>B526&amp;B527&amp;B528&amp;B529&amp;B530&amp;B531</f>
        <v>BSBBBS</v>
      </c>
      <c r="R526" s="119" t="str">
        <f>C526&amp;C527&amp;C528&amp;C529&amp;C530&amp;C531</f>
        <v>GRRRGR</v>
      </c>
      <c r="S526" s="119" t="str">
        <f>B532</f>
        <v>S</v>
      </c>
      <c r="T526" s="119" t="str">
        <f>C532</f>
        <v>R</v>
      </c>
      <c r="U526" s="119"/>
      <c r="V526" s="119" t="str">
        <f>B526&amp;B527&amp;B528&amp;B529&amp;B530</f>
        <v>BSBBB</v>
      </c>
      <c r="W526" s="119" t="str">
        <f>C526&amp;C527&amp;C528&amp;C529&amp;C530</f>
        <v>GRRRG</v>
      </c>
      <c r="X526" s="119" t="str">
        <f>B531</f>
        <v>S</v>
      </c>
      <c r="Y526" s="119" t="str">
        <f>C531</f>
        <v>R</v>
      </c>
      <c r="Z526" s="50"/>
      <c r="AC526" s="50" t="str">
        <f>IF(F526=$AB$1,H526&amp;I526,"")</f>
        <v/>
      </c>
      <c r="AD526" s="123" t="str">
        <f>IF(F526=$AB$1,J526,"")</f>
        <v/>
      </c>
      <c r="AF526" s="124" t="str">
        <f>IF(G526=$AE$1,J526,"")</f>
        <v/>
      </c>
      <c r="AG526" s="124"/>
    </row>
    <row r="527" spans="8:8" ht="35.1">
      <c r="A527" s="118">
        <v>4.0</v>
      </c>
      <c r="B527" s="50" t="str">
        <f>IF(A527&gt;=0,IF(A527&lt;=4,"S",IF(A527&lt;=9,"B"," "))," ")</f>
        <v>S</v>
      </c>
      <c r="C527" s="50" t="str">
        <f>IF(MOD(A527,2)=0,"R","G")</f>
        <v>R</v>
      </c>
      <c r="D527" s="50">
        <v>7.0</v>
      </c>
      <c r="F527" s="50" t="str">
        <f>B527&amp;B528&amp;B529&amp;B530&amp;B531&amp;A532</f>
        <v>SBBBS2</v>
      </c>
      <c r="G527" s="50" t="str">
        <f>C527&amp;C528&amp;C529&amp;C530&amp;C531&amp;A532</f>
        <v>RRRGR2</v>
      </c>
      <c r="H527" s="50" t="str">
        <f>B533</f>
        <v>S</v>
      </c>
      <c r="I527" s="50" t="str">
        <f>C533</f>
        <v>G</v>
      </c>
      <c r="J527" s="50">
        <f>A533</f>
        <v>1.0</v>
      </c>
      <c r="L527" s="50" t="str">
        <f>B527&amp;B528&amp;B529&amp;B530&amp;B531&amp;A532</f>
        <v>SBBBS2</v>
      </c>
      <c r="M527" s="50" t="str">
        <f>C527&amp;C528&amp;C529&amp;C530&amp;C531&amp;A532</f>
        <v>RRRGR2</v>
      </c>
      <c r="N527" s="50" t="str">
        <f>B533</f>
        <v>S</v>
      </c>
      <c r="O527" s="50" t="str">
        <f>C533</f>
        <v>G</v>
      </c>
      <c r="P527" s="50"/>
      <c r="Q527" s="50" t="str">
        <f>B527&amp;B528&amp;B529&amp;B530&amp;B531&amp;B532</f>
        <v>SBBBSS</v>
      </c>
      <c r="R527" s="119" t="str">
        <f>C527&amp;C528&amp;C529&amp;C530&amp;C531&amp;C532</f>
        <v>RRRGRR</v>
      </c>
      <c r="S527" s="119" t="str">
        <f>B533</f>
        <v>S</v>
      </c>
      <c r="T527" s="119" t="str">
        <f>C533</f>
        <v>G</v>
      </c>
      <c r="U527" s="119"/>
      <c r="V527" s="119" t="str">
        <f>B527&amp;B528&amp;B529&amp;B530&amp;B531</f>
        <v>SBBBS</v>
      </c>
      <c r="W527" s="119" t="str">
        <f>C527&amp;C528&amp;C529&amp;C530&amp;C531</f>
        <v>RRRGR</v>
      </c>
      <c r="X527" s="119" t="str">
        <f>B532</f>
        <v>S</v>
      </c>
      <c r="Y527" s="119" t="str">
        <f>C532</f>
        <v>R</v>
      </c>
      <c r="Z527" s="50"/>
      <c r="AC527" s="50" t="str">
        <f>IF(F527=$AB$1,H527&amp;I527,"")</f>
        <v/>
      </c>
      <c r="AD527" s="123" t="str">
        <f>IF(F527=$AB$1,J527,"")</f>
        <v/>
      </c>
      <c r="AF527" s="124" t="str">
        <f>IF(G527=$AE$1,J527,"")</f>
        <v/>
      </c>
      <c r="AG527" s="124"/>
    </row>
    <row r="528" spans="8:8" ht="35.1">
      <c r="A528" s="118">
        <v>8.0</v>
      </c>
      <c r="B528" s="50" t="str">
        <f>IF(A528&gt;=0,IF(A528&lt;=4,"S",IF(A528&lt;=9,"B"," "))," ")</f>
        <v>B</v>
      </c>
      <c r="C528" s="50" t="str">
        <f>IF(MOD(A528,2)=0,"R","G")</f>
        <v>R</v>
      </c>
      <c r="D528" s="50">
        <v>8.0</v>
      </c>
      <c r="F528" s="50" t="str">
        <f>B528&amp;B529&amp;B530&amp;B531&amp;B532&amp;A533</f>
        <v>BBBSS1</v>
      </c>
      <c r="G528" s="50" t="str">
        <f>C528&amp;C529&amp;C530&amp;C531&amp;C532&amp;A533</f>
        <v>RRGRR1</v>
      </c>
      <c r="H528" s="50" t="str">
        <f>B534</f>
        <v>B</v>
      </c>
      <c r="I528" s="50" t="str">
        <f>C534</f>
        <v>R</v>
      </c>
      <c r="J528" s="50">
        <f>A534</f>
        <v>6.0</v>
      </c>
      <c r="L528" s="50" t="str">
        <f>B528&amp;B529&amp;B530&amp;B531&amp;B532&amp;A533</f>
        <v>BBBSS1</v>
      </c>
      <c r="M528" s="50" t="str">
        <f>C528&amp;C529&amp;C530&amp;C531&amp;C532&amp;A533</f>
        <v>RRGRR1</v>
      </c>
      <c r="N528" s="50" t="str">
        <f>B534</f>
        <v>B</v>
      </c>
      <c r="O528" s="50" t="str">
        <f>C534</f>
        <v>R</v>
      </c>
      <c r="P528" s="50"/>
      <c r="Q528" s="50" t="str">
        <f>B528&amp;B529&amp;B530&amp;B531&amp;B532&amp;B533</f>
        <v>BBBSSS</v>
      </c>
      <c r="R528" s="119" t="str">
        <f>C528&amp;C529&amp;C530&amp;C531&amp;C532&amp;C533</f>
        <v>RRGRRG</v>
      </c>
      <c r="S528" s="119" t="str">
        <f>B534</f>
        <v>B</v>
      </c>
      <c r="T528" s="119" t="str">
        <f>C534</f>
        <v>R</v>
      </c>
      <c r="U528" s="119"/>
      <c r="V528" s="119" t="str">
        <f>B528&amp;B529&amp;B530&amp;B531&amp;B532</f>
        <v>BBBSS</v>
      </c>
      <c r="W528" s="119" t="str">
        <f>C528&amp;C529&amp;C530&amp;C531&amp;C532</f>
        <v>RRGRR</v>
      </c>
      <c r="X528" s="119" t="str">
        <f>B533</f>
        <v>S</v>
      </c>
      <c r="Y528" s="119" t="str">
        <f>C533</f>
        <v>G</v>
      </c>
      <c r="Z528" s="50"/>
      <c r="AC528" s="50" t="str">
        <f>IF(F528=$AB$1,H528&amp;I528,"")</f>
        <v/>
      </c>
      <c r="AD528" s="123" t="str">
        <f>IF(F528=$AB$1,J528,"")</f>
        <v/>
      </c>
      <c r="AF528" s="124" t="str">
        <f>IF(G528=$AE$1,J528,"")</f>
        <v/>
      </c>
      <c r="AG528" s="124"/>
    </row>
    <row r="529" spans="8:8" ht="35.1">
      <c r="A529" s="118">
        <v>6.0</v>
      </c>
      <c r="B529" s="50" t="str">
        <f>IF(A529&gt;=0,IF(A529&lt;=4,"S",IF(A529&lt;=9,"B"," "))," ")</f>
        <v>B</v>
      </c>
      <c r="C529" s="50" t="str">
        <f>IF(MOD(A529,2)=0,"R","G")</f>
        <v>R</v>
      </c>
      <c r="D529" s="50">
        <v>9.0</v>
      </c>
      <c r="F529" s="50" t="str">
        <f>B529&amp;B530&amp;B531&amp;B532&amp;B533&amp;A534</f>
        <v>BBSSS6</v>
      </c>
      <c r="G529" s="50" t="str">
        <f>C529&amp;C530&amp;C531&amp;C532&amp;C533&amp;A534</f>
        <v>RGRRG6</v>
      </c>
      <c r="H529" s="50" t="str">
        <f>B535</f>
        <v>B</v>
      </c>
      <c r="I529" s="50" t="str">
        <f>C535</f>
        <v>G</v>
      </c>
      <c r="J529" s="50">
        <f>A535</f>
        <v>7.0</v>
      </c>
      <c r="L529" s="50" t="str">
        <f>B529&amp;B530&amp;B531&amp;B532&amp;B533&amp;A534</f>
        <v>BBSSS6</v>
      </c>
      <c r="M529" s="50" t="str">
        <f>C529&amp;C530&amp;C531&amp;C532&amp;C533&amp;A534</f>
        <v>RGRRG6</v>
      </c>
      <c r="N529" s="50" t="str">
        <f>B535</f>
        <v>B</v>
      </c>
      <c r="O529" s="50" t="str">
        <f>C535</f>
        <v>G</v>
      </c>
      <c r="P529" s="50"/>
      <c r="Q529" s="50" t="str">
        <f>B529&amp;B530&amp;B531&amp;B532&amp;B533&amp;B534</f>
        <v>BBSSSB</v>
      </c>
      <c r="R529" s="119" t="str">
        <f>C529&amp;C530&amp;C531&amp;C532&amp;C533&amp;C534</f>
        <v>RGRRGR</v>
      </c>
      <c r="S529" s="119" t="str">
        <f>B535</f>
        <v>B</v>
      </c>
      <c r="T529" s="119" t="str">
        <f>C535</f>
        <v>G</v>
      </c>
      <c r="U529" s="119"/>
      <c r="V529" s="119" t="str">
        <f>B529&amp;B530&amp;B531&amp;B532&amp;B533</f>
        <v>BBSSS</v>
      </c>
      <c r="W529" s="119" t="str">
        <f>C529&amp;C530&amp;C531&amp;C532&amp;C533</f>
        <v>RGRRG</v>
      </c>
      <c r="X529" s="119" t="str">
        <f>B534</f>
        <v>B</v>
      </c>
      <c r="Y529" s="119" t="str">
        <f>C534</f>
        <v>R</v>
      </c>
      <c r="Z529" s="50"/>
      <c r="AC529" s="50" t="str">
        <f>IF(F529=$AB$1,H529&amp;I529,"")</f>
        <v/>
      </c>
      <c r="AD529" s="123" t="str">
        <f>IF(F529=$AB$1,J529,"")</f>
        <v/>
      </c>
      <c r="AF529" s="124" t="str">
        <f>IF(G529=$AE$1,J529,"")</f>
        <v/>
      </c>
      <c r="AG529" s="124"/>
    </row>
    <row r="530" spans="8:8" ht="35.1">
      <c r="A530" s="118">
        <v>5.0</v>
      </c>
      <c r="B530" s="50" t="str">
        <f>IF(A530&gt;=0,IF(A530&lt;=4,"S",IF(A530&lt;=9,"B"," "))," ")</f>
        <v>B</v>
      </c>
      <c r="C530" s="50" t="str">
        <f>IF(MOD(A530,2)=0,"R","G")</f>
        <v>G</v>
      </c>
      <c r="D530" s="50">
        <v>0.0</v>
      </c>
      <c r="F530" s="50" t="str">
        <f>B530&amp;B531&amp;B532&amp;B533&amp;B534&amp;A535</f>
        <v>BSSSB7</v>
      </c>
      <c r="G530" s="50" t="str">
        <f>C530&amp;C531&amp;C532&amp;C533&amp;C534&amp;A535</f>
        <v>GRRGR7</v>
      </c>
      <c r="H530" s="50" t="str">
        <f>B536</f>
        <v>B</v>
      </c>
      <c r="I530" s="50" t="str">
        <f>C536</f>
        <v>R</v>
      </c>
      <c r="J530" s="50">
        <f>A536</f>
        <v>8.0</v>
      </c>
      <c r="L530" s="50" t="str">
        <f>B530&amp;B531&amp;B532&amp;B533&amp;B534&amp;A535</f>
        <v>BSSSB7</v>
      </c>
      <c r="M530" s="50" t="str">
        <f>C530&amp;C531&amp;C532&amp;C533&amp;C534&amp;A535</f>
        <v>GRRGR7</v>
      </c>
      <c r="N530" s="50" t="str">
        <f>B536</f>
        <v>B</v>
      </c>
      <c r="O530" s="50" t="str">
        <f>C536</f>
        <v>R</v>
      </c>
      <c r="P530" s="50"/>
      <c r="Q530" s="50" t="str">
        <f>B530&amp;B531&amp;B532&amp;B533&amp;B534&amp;B535</f>
        <v>BSSSBB</v>
      </c>
      <c r="R530" s="119" t="str">
        <f>C530&amp;C531&amp;C532&amp;C533&amp;C534&amp;C535</f>
        <v>GRRGRG</v>
      </c>
      <c r="S530" s="119" t="str">
        <f>B536</f>
        <v>B</v>
      </c>
      <c r="T530" s="119" t="str">
        <f>C536</f>
        <v>R</v>
      </c>
      <c r="U530" s="119"/>
      <c r="V530" s="119" t="str">
        <f>B530&amp;B531&amp;B532&amp;B533&amp;B534</f>
        <v>BSSSB</v>
      </c>
      <c r="W530" s="119" t="str">
        <f>C530&amp;C531&amp;C532&amp;C533&amp;C534</f>
        <v>GRRGR</v>
      </c>
      <c r="X530" s="119" t="str">
        <f>B535</f>
        <v>B</v>
      </c>
      <c r="Y530" s="119" t="str">
        <f>C535</f>
        <v>G</v>
      </c>
      <c r="Z530" s="50"/>
      <c r="AC530" s="50" t="str">
        <f>IF(F530=$AB$1,H530&amp;I530,"")</f>
        <v/>
      </c>
      <c r="AD530" s="123" t="str">
        <f>IF(F530=$AB$1,J530,"")</f>
        <v/>
      </c>
      <c r="AF530" s="124" t="str">
        <f>IF(G530=$AE$1,J530,"")</f>
        <v/>
      </c>
      <c r="AG530" s="124"/>
    </row>
    <row r="531" spans="8:8" ht="35.1">
      <c r="A531" s="118">
        <v>4.0</v>
      </c>
      <c r="B531" s="50" t="str">
        <f>IF(A531&gt;=0,IF(A531&lt;=4,"S",IF(A531&lt;=9,"B"," "))," ")</f>
        <v>S</v>
      </c>
      <c r="C531" s="50" t="str">
        <f>IF(MOD(A531,2)=0,"R","G")</f>
        <v>R</v>
      </c>
      <c r="D531" s="50">
        <v>1.0</v>
      </c>
      <c r="F531" s="50" t="str">
        <f>B531&amp;B532&amp;B533&amp;B534&amp;B535&amp;A536</f>
        <v>SSSBB8</v>
      </c>
      <c r="G531" s="50" t="str">
        <f>C531&amp;C532&amp;C533&amp;C534&amp;C535&amp;A536</f>
        <v>RRGRG8</v>
      </c>
      <c r="H531" s="50" t="str">
        <f>B537</f>
        <v>B</v>
      </c>
      <c r="I531" s="50" t="str">
        <f>C537</f>
        <v>G</v>
      </c>
      <c r="J531" s="50">
        <f>A537</f>
        <v>7.0</v>
      </c>
      <c r="L531" s="50" t="str">
        <f>B531&amp;B532&amp;B533&amp;B534&amp;B535&amp;A536</f>
        <v>SSSBB8</v>
      </c>
      <c r="M531" s="50" t="str">
        <f>C531&amp;C532&amp;C533&amp;C534&amp;C535&amp;A536</f>
        <v>RRGRG8</v>
      </c>
      <c r="N531" s="50" t="str">
        <f>B537</f>
        <v>B</v>
      </c>
      <c r="O531" s="50" t="str">
        <f>C537</f>
        <v>G</v>
      </c>
      <c r="P531" s="50"/>
      <c r="Q531" s="50" t="str">
        <f>B531&amp;B532&amp;B533&amp;B534&amp;B535&amp;B536</f>
        <v>SSSBBB</v>
      </c>
      <c r="R531" s="119" t="str">
        <f>C531&amp;C532&amp;C533&amp;C534&amp;C535&amp;C536</f>
        <v>RRGRGR</v>
      </c>
      <c r="S531" s="119" t="str">
        <f>B537</f>
        <v>B</v>
      </c>
      <c r="T531" s="119" t="str">
        <f>C537</f>
        <v>G</v>
      </c>
      <c r="U531" s="119"/>
      <c r="V531" s="119" t="str">
        <f>B531&amp;B532&amp;B533&amp;B534&amp;B535</f>
        <v>SSSBB</v>
      </c>
      <c r="W531" s="119" t="str">
        <f>C531&amp;C532&amp;C533&amp;C534&amp;C535</f>
        <v>RRGRG</v>
      </c>
      <c r="X531" s="119" t="str">
        <f>B536</f>
        <v>B</v>
      </c>
      <c r="Y531" s="119" t="str">
        <f>C536</f>
        <v>R</v>
      </c>
      <c r="Z531" s="50"/>
      <c r="AC531" s="50" t="str">
        <f>IF(F531=$AB$1,H531&amp;I531,"")</f>
        <v/>
      </c>
      <c r="AD531" s="123" t="str">
        <f>IF(F531=$AB$1,J531,"")</f>
        <v/>
      </c>
      <c r="AF531" s="124" t="str">
        <f>IF(G531=$AE$1,J531,"")</f>
        <v/>
      </c>
      <c r="AG531" s="124"/>
    </row>
    <row r="532" spans="8:8" ht="35.1">
      <c r="A532" s="118">
        <v>2.0</v>
      </c>
      <c r="B532" s="50" t="str">
        <f>IF(A532&gt;=0,IF(A532&lt;=4,"S",IF(A532&lt;=9,"B"," "))," ")</f>
        <v>S</v>
      </c>
      <c r="C532" s="50" t="str">
        <f>IF(MOD(A532,2)=0,"R","G")</f>
        <v>R</v>
      </c>
      <c r="D532" s="50">
        <v>2.0</v>
      </c>
      <c r="F532" s="50" t="str">
        <f>B532&amp;B533&amp;B534&amp;B535&amp;B536&amp;A537</f>
        <v>SSBBB7</v>
      </c>
      <c r="G532" s="50" t="str">
        <f>C532&amp;C533&amp;C534&amp;C535&amp;C536&amp;A537</f>
        <v>RGRGR7</v>
      </c>
      <c r="H532" s="50" t="str">
        <f>B538</f>
        <v>S</v>
      </c>
      <c r="I532" s="50" t="str">
        <f>C538</f>
        <v>G</v>
      </c>
      <c r="J532" s="50">
        <f>A538</f>
        <v>1.0</v>
      </c>
      <c r="L532" s="50" t="str">
        <f>B532&amp;B533&amp;B534&amp;B535&amp;B536&amp;A537</f>
        <v>SSBBB7</v>
      </c>
      <c r="M532" s="50" t="str">
        <f>C532&amp;C533&amp;C534&amp;C535&amp;C536&amp;A537</f>
        <v>RGRGR7</v>
      </c>
      <c r="N532" s="50" t="str">
        <f>B538</f>
        <v>S</v>
      </c>
      <c r="O532" s="50" t="str">
        <f>C538</f>
        <v>G</v>
      </c>
      <c r="P532" s="50"/>
      <c r="Q532" s="50" t="str">
        <f>B532&amp;B533&amp;B534&amp;B535&amp;B536&amp;B537</f>
        <v>SSBBBB</v>
      </c>
      <c r="R532" s="119" t="str">
        <f>C532&amp;C533&amp;C534&amp;C535&amp;C536&amp;C537</f>
        <v>RGRGRG</v>
      </c>
      <c r="S532" s="119" t="str">
        <f>B538</f>
        <v>S</v>
      </c>
      <c r="T532" s="119" t="str">
        <f>C538</f>
        <v>G</v>
      </c>
      <c r="U532" s="119"/>
      <c r="V532" s="119" t="str">
        <f>B532&amp;B533&amp;B534&amp;B535&amp;B536</f>
        <v>SSBBB</v>
      </c>
      <c r="W532" s="119" t="str">
        <f>C532&amp;C533&amp;C534&amp;C535&amp;C536</f>
        <v>RGRGR</v>
      </c>
      <c r="X532" s="119" t="str">
        <f>B537</f>
        <v>B</v>
      </c>
      <c r="Y532" s="119" t="str">
        <f>C537</f>
        <v>G</v>
      </c>
      <c r="Z532" s="50"/>
      <c r="AC532" s="50" t="str">
        <f>IF(F532=$AB$1,H532&amp;I532,"")</f>
        <v/>
      </c>
      <c r="AD532" s="123" t="str">
        <f>IF(F532=$AB$1,J532,"")</f>
        <v/>
      </c>
      <c r="AF532" s="124" t="str">
        <f>IF(G532=$AE$1,J532,"")</f>
        <v/>
      </c>
      <c r="AG532" s="124"/>
    </row>
    <row r="533" spans="8:8" ht="35.1">
      <c r="A533" s="118">
        <v>1.0</v>
      </c>
      <c r="B533" s="50" t="str">
        <f>IF(A533&gt;=0,IF(A533&lt;=4,"S",IF(A533&lt;=9,"B"," "))," ")</f>
        <v>S</v>
      </c>
      <c r="C533" s="50" t="str">
        <f>IF(MOD(A533,2)=0,"R","G")</f>
        <v>G</v>
      </c>
      <c r="D533" s="50">
        <v>3.0</v>
      </c>
      <c r="F533" s="50" t="str">
        <f>B533&amp;B534&amp;B535&amp;B536&amp;B537&amp;A538</f>
        <v>SBBBB1</v>
      </c>
      <c r="G533" s="50" t="str">
        <f>C533&amp;C534&amp;C535&amp;C536&amp;C537&amp;A538</f>
        <v>GRGRG1</v>
      </c>
      <c r="H533" s="50" t="str">
        <f>B539</f>
        <v>S</v>
      </c>
      <c r="I533" s="50" t="str">
        <f>C539</f>
        <v>R</v>
      </c>
      <c r="J533" s="50">
        <f>A539</f>
        <v>4.0</v>
      </c>
      <c r="L533" s="50" t="str">
        <f>B533&amp;B534&amp;B535&amp;B536&amp;B537&amp;A538</f>
        <v>SBBBB1</v>
      </c>
      <c r="M533" s="50" t="str">
        <f>C533&amp;C534&amp;C535&amp;C536&amp;C537&amp;A538</f>
        <v>GRGRG1</v>
      </c>
      <c r="N533" s="50" t="str">
        <f>B539</f>
        <v>S</v>
      </c>
      <c r="O533" s="50" t="str">
        <f>C539</f>
        <v>R</v>
      </c>
      <c r="P533" s="50"/>
      <c r="Q533" s="50" t="str">
        <f>B533&amp;B534&amp;B535&amp;B536&amp;B537&amp;B538</f>
        <v>SBBBBS</v>
      </c>
      <c r="R533" s="119" t="str">
        <f>C533&amp;C534&amp;C535&amp;C536&amp;C537&amp;C538</f>
        <v>GRGRGG</v>
      </c>
      <c r="S533" s="119" t="str">
        <f>B539</f>
        <v>S</v>
      </c>
      <c r="T533" s="119" t="str">
        <f>C539</f>
        <v>R</v>
      </c>
      <c r="U533" s="119"/>
      <c r="V533" s="119" t="str">
        <f>B533&amp;B534&amp;B535&amp;B536&amp;B537</f>
        <v>SBBBB</v>
      </c>
      <c r="W533" s="119" t="str">
        <f>C533&amp;C534&amp;C535&amp;C536&amp;C537</f>
        <v>GRGRG</v>
      </c>
      <c r="X533" s="119" t="str">
        <f>B538</f>
        <v>S</v>
      </c>
      <c r="Y533" s="119" t="str">
        <f>C538</f>
        <v>G</v>
      </c>
      <c r="Z533" s="50"/>
      <c r="AC533" s="50" t="str">
        <f>IF(F533=$AB$1,H533&amp;I533,"")</f>
        <v/>
      </c>
      <c r="AD533" s="123" t="str">
        <f>IF(F533=$AB$1,J533,"")</f>
        <v/>
      </c>
      <c r="AF533" s="124" t="str">
        <f>IF(G533=$AE$1,J533,"")</f>
        <v/>
      </c>
      <c r="AG533" s="124"/>
    </row>
    <row r="534" spans="8:8" ht="35.1">
      <c r="A534" s="118">
        <v>6.0</v>
      </c>
      <c r="B534" s="50" t="str">
        <f>IF(A534&gt;=0,IF(A534&lt;=4,"S",IF(A534&lt;=9,"B"," "))," ")</f>
        <v>B</v>
      </c>
      <c r="C534" s="50" t="str">
        <f>IF(MOD(A534,2)=0,"R","G")</f>
        <v>R</v>
      </c>
      <c r="D534" s="50">
        <v>4.0</v>
      </c>
      <c r="F534" s="50" t="str">
        <f>B534&amp;B535&amp;B536&amp;B537&amp;B538&amp;A539</f>
        <v>BBBBS4</v>
      </c>
      <c r="G534" s="50" t="str">
        <f>C534&amp;C535&amp;C536&amp;C537&amp;C538&amp;A539</f>
        <v>RGRGG4</v>
      </c>
      <c r="H534" s="50" t="str">
        <f>B540</f>
        <v>S</v>
      </c>
      <c r="I534" s="50" t="str">
        <f>C540</f>
        <v>G</v>
      </c>
      <c r="J534" s="50">
        <f>A540</f>
        <v>3.0</v>
      </c>
      <c r="L534" s="50" t="str">
        <f>B534&amp;B535&amp;B536&amp;B537&amp;B538&amp;A539</f>
        <v>BBBBS4</v>
      </c>
      <c r="M534" s="50" t="str">
        <f>C534&amp;C535&amp;C536&amp;C537&amp;C538&amp;A539</f>
        <v>RGRGG4</v>
      </c>
      <c r="N534" s="50" t="str">
        <f>B540</f>
        <v>S</v>
      </c>
      <c r="O534" s="50" t="str">
        <f>C540</f>
        <v>G</v>
      </c>
      <c r="P534" s="50"/>
      <c r="Q534" s="50" t="str">
        <f>B534&amp;B535&amp;B536&amp;B537&amp;B538&amp;B539</f>
        <v>BBBBSS</v>
      </c>
      <c r="R534" s="119" t="str">
        <f>C534&amp;C535&amp;C536&amp;C537&amp;C538&amp;C539</f>
        <v>RGRGGR</v>
      </c>
      <c r="S534" s="119" t="str">
        <f>B540</f>
        <v>S</v>
      </c>
      <c r="T534" s="119" t="str">
        <f>C540</f>
        <v>G</v>
      </c>
      <c r="U534" s="119"/>
      <c r="V534" s="119" t="str">
        <f>B534&amp;B535&amp;B536&amp;B537&amp;B538</f>
        <v>BBBBS</v>
      </c>
      <c r="W534" s="119" t="str">
        <f>C534&amp;C535&amp;C536&amp;C537&amp;C538</f>
        <v>RGRGG</v>
      </c>
      <c r="X534" s="119" t="str">
        <f>B539</f>
        <v>S</v>
      </c>
      <c r="Y534" s="119" t="str">
        <f>C539</f>
        <v>R</v>
      </c>
      <c r="Z534" s="50"/>
      <c r="AC534" s="50" t="str">
        <f>IF(F534=$AB$1,H534&amp;I534,"")</f>
        <v/>
      </c>
      <c r="AD534" s="123" t="str">
        <f>IF(F534=$AB$1,J534,"")</f>
        <v/>
      </c>
      <c r="AF534" s="124" t="str">
        <f>IF(G534=$AE$1,J534,"")</f>
        <v/>
      </c>
      <c r="AG534" s="124"/>
    </row>
    <row r="535" spans="8:8" ht="35.1">
      <c r="A535" s="118">
        <v>7.0</v>
      </c>
      <c r="B535" s="50" t="str">
        <f>IF(A535&gt;=0,IF(A535&lt;=4,"S",IF(A535&lt;=9,"B"," "))," ")</f>
        <v>B</v>
      </c>
      <c r="C535" s="50" t="str">
        <f>IF(MOD(A535,2)=0,"R","G")</f>
        <v>G</v>
      </c>
      <c r="D535" s="50">
        <v>5.0</v>
      </c>
      <c r="F535" s="50" t="str">
        <f>B535&amp;B536&amp;B537&amp;B538&amp;B539&amp;A540</f>
        <v>BBBSS3</v>
      </c>
      <c r="G535" s="50" t="str">
        <f>C535&amp;C536&amp;C537&amp;C538&amp;C539&amp;A540</f>
        <v>GRGGR3</v>
      </c>
      <c r="H535" s="50" t="str">
        <f>B541</f>
        <v>S</v>
      </c>
      <c r="I535" s="50" t="str">
        <f>C541</f>
        <v>R</v>
      </c>
      <c r="J535" s="50">
        <f>A541</f>
        <v>4.0</v>
      </c>
      <c r="L535" s="50" t="str">
        <f>B535&amp;B536&amp;B537&amp;B538&amp;B539&amp;A540</f>
        <v>BBBSS3</v>
      </c>
      <c r="M535" s="50" t="str">
        <f>C535&amp;C536&amp;C537&amp;C538&amp;C539&amp;A540</f>
        <v>GRGGR3</v>
      </c>
      <c r="N535" s="50" t="str">
        <f>B541</f>
        <v>S</v>
      </c>
      <c r="O535" s="50" t="str">
        <f>C541</f>
        <v>R</v>
      </c>
      <c r="P535" s="50"/>
      <c r="Q535" s="50" t="str">
        <f>B535&amp;B536&amp;B537&amp;B538&amp;B539&amp;B540</f>
        <v>BBBSSS</v>
      </c>
      <c r="R535" s="119" t="str">
        <f>C535&amp;C536&amp;C537&amp;C538&amp;C539&amp;C540</f>
        <v>GRGGRG</v>
      </c>
      <c r="S535" s="119" t="str">
        <f>B541</f>
        <v>S</v>
      </c>
      <c r="T535" s="119" t="str">
        <f>C541</f>
        <v>R</v>
      </c>
      <c r="U535" s="119"/>
      <c r="V535" s="119" t="str">
        <f>B535&amp;B536&amp;B537&amp;B538&amp;B539</f>
        <v>BBBSS</v>
      </c>
      <c r="W535" s="119" t="str">
        <f>C535&amp;C536&amp;C537&amp;C538&amp;C539</f>
        <v>GRGGR</v>
      </c>
      <c r="X535" s="119" t="str">
        <f>B540</f>
        <v>S</v>
      </c>
      <c r="Y535" s="119" t="str">
        <f>C540</f>
        <v>G</v>
      </c>
      <c r="Z535" s="50"/>
      <c r="AC535" s="50" t="str">
        <f>IF(F535=$AB$1,H535&amp;I535,"")</f>
        <v/>
      </c>
      <c r="AD535" s="123" t="str">
        <f>IF(F535=$AB$1,J535,"")</f>
        <v/>
      </c>
      <c r="AF535" s="124" t="str">
        <f>IF(G535=$AE$1,J535,"")</f>
        <v/>
      </c>
      <c r="AG535" s="124"/>
    </row>
    <row r="536" spans="8:8" ht="35.1">
      <c r="A536" s="118">
        <v>8.0</v>
      </c>
      <c r="B536" s="50" t="str">
        <f>IF(A536&gt;=0,IF(A536&lt;=4,"S",IF(A536&lt;=9,"B"," "))," ")</f>
        <v>B</v>
      </c>
      <c r="C536" s="50" t="str">
        <f>IF(MOD(A536,2)=0,"R","G")</f>
        <v>R</v>
      </c>
      <c r="D536" s="50">
        <v>6.0</v>
      </c>
      <c r="F536" s="50" t="str">
        <f>B536&amp;B537&amp;B538&amp;B539&amp;B540&amp;A541</f>
        <v>BBSSS4</v>
      </c>
      <c r="G536" s="50" t="str">
        <f>C536&amp;C537&amp;C538&amp;C539&amp;C540&amp;A541</f>
        <v>RGGRG4</v>
      </c>
      <c r="H536" s="50" t="str">
        <f>B542</f>
        <v>S</v>
      </c>
      <c r="I536" s="50" t="str">
        <f>C542</f>
        <v>G</v>
      </c>
      <c r="J536" s="50">
        <f>A542</f>
        <v>1.0</v>
      </c>
      <c r="L536" s="50" t="str">
        <f>B536&amp;B537&amp;B538&amp;B539&amp;B540&amp;A541</f>
        <v>BBSSS4</v>
      </c>
      <c r="M536" s="50" t="str">
        <f>C536&amp;C537&amp;C538&amp;C539&amp;C540&amp;A541</f>
        <v>RGGRG4</v>
      </c>
      <c r="N536" s="50" t="str">
        <f>B542</f>
        <v>S</v>
      </c>
      <c r="O536" s="50" t="str">
        <f>C542</f>
        <v>G</v>
      </c>
      <c r="P536" s="50"/>
      <c r="Q536" s="50" t="str">
        <f>B536&amp;B537&amp;B538&amp;B539&amp;B540&amp;B541</f>
        <v>BBSSSS</v>
      </c>
      <c r="R536" s="119" t="str">
        <f>C536&amp;C537&amp;C538&amp;C539&amp;C540&amp;C541</f>
        <v>RGGRGR</v>
      </c>
      <c r="S536" s="119" t="str">
        <f>B542</f>
        <v>S</v>
      </c>
      <c r="T536" s="119" t="str">
        <f>C542</f>
        <v>G</v>
      </c>
      <c r="U536" s="119"/>
      <c r="V536" s="119" t="str">
        <f>B536&amp;B537&amp;B538&amp;B539&amp;B540</f>
        <v>BBSSS</v>
      </c>
      <c r="W536" s="119" t="str">
        <f>C536&amp;C537&amp;C538&amp;C539&amp;C540</f>
        <v>RGGRG</v>
      </c>
      <c r="X536" s="119" t="str">
        <f>B541</f>
        <v>S</v>
      </c>
      <c r="Y536" s="119" t="str">
        <f>C541</f>
        <v>R</v>
      </c>
      <c r="Z536" s="50"/>
      <c r="AC536" s="50" t="str">
        <f>IF(F536=$AB$1,H536&amp;I536,"")</f>
        <v/>
      </c>
      <c r="AD536" s="123" t="str">
        <f>IF(F536=$AB$1,J536,"")</f>
        <v/>
      </c>
      <c r="AF536" s="124" t="str">
        <f>IF(G536=$AE$1,J536,"")</f>
        <v/>
      </c>
      <c r="AG536" s="124"/>
    </row>
    <row r="537" spans="8:8" ht="35.1">
      <c r="A537" s="118">
        <v>7.0</v>
      </c>
      <c r="B537" s="50" t="str">
        <f>IF(A537&gt;=0,IF(A537&lt;=4,"S",IF(A537&lt;=9,"B"," "))," ")</f>
        <v>B</v>
      </c>
      <c r="C537" s="50" t="str">
        <f>IF(MOD(A537,2)=0,"R","G")</f>
        <v>G</v>
      </c>
      <c r="D537" s="50">
        <v>7.0</v>
      </c>
      <c r="F537" s="50" t="str">
        <f>B537&amp;B538&amp;B539&amp;B540&amp;B541&amp;A542</f>
        <v>BSSSS1</v>
      </c>
      <c r="G537" s="50" t="str">
        <f>C537&amp;C538&amp;C539&amp;C540&amp;C541&amp;A542</f>
        <v>GGRGR1</v>
      </c>
      <c r="H537" s="50" t="str">
        <f>B543</f>
        <v>S</v>
      </c>
      <c r="I537" s="50" t="str">
        <f>C543</f>
        <v>R</v>
      </c>
      <c r="J537" s="50">
        <f>A543</f>
        <v>4.0</v>
      </c>
      <c r="L537" s="50" t="str">
        <f>B537&amp;B538&amp;B539&amp;B540&amp;B541&amp;A542</f>
        <v>BSSSS1</v>
      </c>
      <c r="M537" s="50" t="str">
        <f>C537&amp;C538&amp;C539&amp;C540&amp;C541&amp;A542</f>
        <v>GGRGR1</v>
      </c>
      <c r="N537" s="50" t="str">
        <f>B543</f>
        <v>S</v>
      </c>
      <c r="O537" s="50" t="str">
        <f>C543</f>
        <v>R</v>
      </c>
      <c r="P537" s="50"/>
      <c r="Q537" s="50" t="str">
        <f>B537&amp;B538&amp;B539&amp;B540&amp;B541&amp;B542</f>
        <v>BSSSSS</v>
      </c>
      <c r="R537" s="119" t="str">
        <f>C537&amp;C538&amp;C539&amp;C540&amp;C541&amp;C542</f>
        <v>GGRGRG</v>
      </c>
      <c r="S537" s="119" t="str">
        <f>B543</f>
        <v>S</v>
      </c>
      <c r="T537" s="119" t="str">
        <f>C543</f>
        <v>R</v>
      </c>
      <c r="U537" s="119"/>
      <c r="V537" s="119" t="str">
        <f>B537&amp;B538&amp;B539&amp;B540&amp;B541</f>
        <v>BSSSS</v>
      </c>
      <c r="W537" s="119" t="str">
        <f>C537&amp;C538&amp;C539&amp;C540&amp;C541</f>
        <v>GGRGR</v>
      </c>
      <c r="X537" s="119" t="str">
        <f>B542</f>
        <v>S</v>
      </c>
      <c r="Y537" s="119" t="str">
        <f>C542</f>
        <v>G</v>
      </c>
      <c r="Z537" s="50"/>
      <c r="AC537" s="50" t="str">
        <f>IF(F537=$AB$1,H537&amp;I537,"")</f>
        <v/>
      </c>
      <c r="AD537" s="123" t="str">
        <f>IF(F537=$AB$1,J537,"")</f>
        <v/>
      </c>
      <c r="AF537" s="124" t="str">
        <f>IF(G537=$AE$1,J537,"")</f>
        <v/>
      </c>
      <c r="AG537" s="124"/>
    </row>
    <row r="538" spans="8:8" ht="35.1">
      <c r="A538" s="118">
        <v>1.0</v>
      </c>
      <c r="B538" s="50" t="str">
        <f>IF(A538&gt;=0,IF(A538&lt;=4,"S",IF(A538&lt;=9,"B"," "))," ")</f>
        <v>S</v>
      </c>
      <c r="C538" s="50" t="str">
        <f>IF(MOD(A538,2)=0,"R","G")</f>
        <v>G</v>
      </c>
      <c r="D538" s="50">
        <v>8.0</v>
      </c>
      <c r="F538" s="50" t="str">
        <f>B538&amp;B539&amp;B540&amp;B541&amp;B542&amp;A543</f>
        <v>SSSSS4</v>
      </c>
      <c r="G538" s="50" t="str">
        <f>C538&amp;C539&amp;C540&amp;C541&amp;C542&amp;A543</f>
        <v>GRGRG4</v>
      </c>
      <c r="H538" s="50" t="str">
        <f>B544</f>
        <v>B</v>
      </c>
      <c r="I538" s="50" t="str">
        <f>C544</f>
        <v>G</v>
      </c>
      <c r="J538" s="50">
        <f>A544</f>
        <v>7.0</v>
      </c>
      <c r="L538" s="50" t="str">
        <f>B538&amp;B539&amp;B540&amp;B541&amp;B542&amp;A543</f>
        <v>SSSSS4</v>
      </c>
      <c r="M538" s="50" t="str">
        <f>C538&amp;C539&amp;C540&amp;C541&amp;C542&amp;A543</f>
        <v>GRGRG4</v>
      </c>
      <c r="N538" s="50" t="str">
        <f>B544</f>
        <v>B</v>
      </c>
      <c r="O538" s="50" t="str">
        <f>C544</f>
        <v>G</v>
      </c>
      <c r="P538" s="50"/>
      <c r="Q538" s="50" t="str">
        <f>B538&amp;B539&amp;B540&amp;B541&amp;B542&amp;B543</f>
        <v>SSSSSS</v>
      </c>
      <c r="R538" s="119" t="str">
        <f>C538&amp;C539&amp;C540&amp;C541&amp;C542&amp;C543</f>
        <v>GRGRGR</v>
      </c>
      <c r="S538" s="119" t="str">
        <f>B544</f>
        <v>B</v>
      </c>
      <c r="T538" s="119" t="str">
        <f>C544</f>
        <v>G</v>
      </c>
      <c r="U538" s="119"/>
      <c r="V538" s="119" t="str">
        <f>B538&amp;B539&amp;B540&amp;B541&amp;B542</f>
        <v>SSSSS</v>
      </c>
      <c r="W538" s="119" t="str">
        <f>C538&amp;C539&amp;C540&amp;C541&amp;C542</f>
        <v>GRGRG</v>
      </c>
      <c r="X538" s="119" t="str">
        <f>B543</f>
        <v>S</v>
      </c>
      <c r="Y538" s="119" t="str">
        <f>C543</f>
        <v>R</v>
      </c>
      <c r="Z538" s="50"/>
      <c r="AC538" s="50" t="str">
        <f>IF(F538=$AB$1,H538&amp;I538,"")</f>
        <v/>
      </c>
      <c r="AD538" s="123" t="str">
        <f>IF(F538=$AB$1,J538,"")</f>
        <v/>
      </c>
      <c r="AF538" s="124" t="str">
        <f>IF(G538=$AE$1,J538,"")</f>
        <v/>
      </c>
      <c r="AG538" s="124"/>
    </row>
    <row r="539" spans="8:8" ht="35.1">
      <c r="A539" s="118">
        <v>4.0</v>
      </c>
      <c r="B539" s="50" t="str">
        <f>IF(A539&gt;=0,IF(A539&lt;=4,"S",IF(A539&lt;=9,"B"," "))," ")</f>
        <v>S</v>
      </c>
      <c r="C539" s="50" t="str">
        <f>IF(MOD(A539,2)=0,"R","G")</f>
        <v>R</v>
      </c>
      <c r="D539" s="50">
        <v>9.0</v>
      </c>
      <c r="F539" s="50" t="str">
        <f>B539&amp;B540&amp;B541&amp;B542&amp;B543&amp;A544</f>
        <v>SSSSS7</v>
      </c>
      <c r="G539" s="50" t="str">
        <f>C539&amp;C540&amp;C541&amp;C542&amp;C543&amp;A544</f>
        <v>RGRGR7</v>
      </c>
      <c r="H539" s="50" t="str">
        <f>B545</f>
        <v>S</v>
      </c>
      <c r="I539" s="50" t="str">
        <f>C545</f>
        <v>R</v>
      </c>
      <c r="J539" s="50">
        <f>A545</f>
        <v>2.0</v>
      </c>
      <c r="L539" s="50" t="str">
        <f>B539&amp;B540&amp;B541&amp;B542&amp;B543&amp;A544</f>
        <v>SSSSS7</v>
      </c>
      <c r="M539" s="50" t="str">
        <f>C539&amp;C540&amp;C541&amp;C542&amp;C543&amp;A544</f>
        <v>RGRGR7</v>
      </c>
      <c r="N539" s="50" t="str">
        <f>B545</f>
        <v>S</v>
      </c>
      <c r="O539" s="50" t="str">
        <f>C545</f>
        <v>R</v>
      </c>
      <c r="P539" s="50"/>
      <c r="Q539" s="50" t="str">
        <f>B539&amp;B540&amp;B541&amp;B542&amp;B543&amp;B544</f>
        <v>SSSSSB</v>
      </c>
      <c r="R539" s="119" t="str">
        <f>C539&amp;C540&amp;C541&amp;C542&amp;C543&amp;C544</f>
        <v>RGRGRG</v>
      </c>
      <c r="S539" s="119" t="str">
        <f>B545</f>
        <v>S</v>
      </c>
      <c r="T539" s="119" t="str">
        <f>C545</f>
        <v>R</v>
      </c>
      <c r="U539" s="119"/>
      <c r="V539" s="119" t="str">
        <f>B539&amp;B540&amp;B541&amp;B542&amp;B543</f>
        <v>SSSSS</v>
      </c>
      <c r="W539" s="119" t="str">
        <f>C539&amp;C540&amp;C541&amp;C542&amp;C543</f>
        <v>RGRGR</v>
      </c>
      <c r="X539" s="119" t="str">
        <f>B544</f>
        <v>B</v>
      </c>
      <c r="Y539" s="119" t="str">
        <f>C544</f>
        <v>G</v>
      </c>
      <c r="Z539" s="50"/>
      <c r="AC539" s="50" t="str">
        <f>IF(F539=$AB$1,H539&amp;I539,"")</f>
        <v/>
      </c>
      <c r="AD539" s="123" t="str">
        <f>IF(F539=$AB$1,J539,"")</f>
        <v/>
      </c>
      <c r="AF539" s="124" t="str">
        <f>IF(G539=$AE$1,J539,"")</f>
        <v/>
      </c>
      <c r="AG539" s="124"/>
    </row>
    <row r="540" spans="8:8" ht="35.1">
      <c r="A540" s="118">
        <v>3.0</v>
      </c>
      <c r="B540" s="50" t="str">
        <f>IF(A540&gt;=0,IF(A540&lt;=4,"S",IF(A540&lt;=9,"B"," "))," ")</f>
        <v>S</v>
      </c>
      <c r="C540" s="50" t="str">
        <f>IF(MOD(A540,2)=0,"R","G")</f>
        <v>G</v>
      </c>
      <c r="D540" s="50">
        <v>0.0</v>
      </c>
      <c r="F540" s="50" t="str">
        <f>B540&amp;B541&amp;B542&amp;B543&amp;B544&amp;A545</f>
        <v>SSSSB2</v>
      </c>
      <c r="G540" s="50" t="str">
        <f>C540&amp;C541&amp;C542&amp;C543&amp;C544&amp;A545</f>
        <v>GRGRG2</v>
      </c>
      <c r="H540" s="50" t="str">
        <f>B546</f>
        <v>B</v>
      </c>
      <c r="I540" s="50" t="str">
        <f>C546</f>
        <v>R</v>
      </c>
      <c r="J540" s="50">
        <f>A546</f>
        <v>6.0</v>
      </c>
      <c r="L540" s="50" t="str">
        <f>B540&amp;B541&amp;B542&amp;B543&amp;B544&amp;A545</f>
        <v>SSSSB2</v>
      </c>
      <c r="M540" s="50" t="str">
        <f>C540&amp;C541&amp;C542&amp;C543&amp;C544&amp;A545</f>
        <v>GRGRG2</v>
      </c>
      <c r="N540" s="50" t="str">
        <f>B546</f>
        <v>B</v>
      </c>
      <c r="O540" s="50" t="str">
        <f>C546</f>
        <v>R</v>
      </c>
      <c r="P540" s="50"/>
      <c r="Q540" s="50" t="str">
        <f>B540&amp;B541&amp;B542&amp;B543&amp;B544&amp;B545</f>
        <v>SSSSBS</v>
      </c>
      <c r="R540" s="119" t="str">
        <f>C540&amp;C541&amp;C542&amp;C543&amp;C544&amp;C545</f>
        <v>GRGRGR</v>
      </c>
      <c r="S540" s="119" t="str">
        <f>B546</f>
        <v>B</v>
      </c>
      <c r="T540" s="119" t="str">
        <f>C546</f>
        <v>R</v>
      </c>
      <c r="U540" s="119"/>
      <c r="V540" s="119" t="str">
        <f>B540&amp;B541&amp;B542&amp;B543&amp;B544</f>
        <v>SSSSB</v>
      </c>
      <c r="W540" s="119" t="str">
        <f>C540&amp;C541&amp;C542&amp;C543&amp;C544</f>
        <v>GRGRG</v>
      </c>
      <c r="X540" s="119" t="str">
        <f>B545</f>
        <v>S</v>
      </c>
      <c r="Y540" s="119" t="str">
        <f>C545</f>
        <v>R</v>
      </c>
      <c r="Z540" s="50"/>
      <c r="AC540" s="50" t="str">
        <f>IF(F540=$AB$1,H540&amp;I540,"")</f>
        <v/>
      </c>
      <c r="AD540" s="123" t="str">
        <f>IF(F540=$AB$1,J540,"")</f>
        <v/>
      </c>
      <c r="AF540" s="124" t="str">
        <f>IF(G540=$AE$1,J540,"")</f>
        <v/>
      </c>
      <c r="AG540" s="124"/>
    </row>
    <row r="541" spans="8:8" ht="35.1">
      <c r="A541" s="118">
        <v>4.0</v>
      </c>
      <c r="B541" s="50" t="str">
        <f>IF(A541&gt;=0,IF(A541&lt;=4,"S",IF(A541&lt;=9,"B"," "))," ")</f>
        <v>S</v>
      </c>
      <c r="C541" s="50" t="str">
        <f>IF(MOD(A541,2)=0,"R","G")</f>
        <v>R</v>
      </c>
      <c r="D541" s="50">
        <v>1.0</v>
      </c>
      <c r="F541" s="50" t="str">
        <f>B541&amp;B542&amp;B543&amp;B544&amp;B545&amp;A546</f>
        <v>SSSBS6</v>
      </c>
      <c r="G541" s="50" t="str">
        <f>C541&amp;C542&amp;C543&amp;C544&amp;C545&amp;A546</f>
        <v>RGRGR6</v>
      </c>
      <c r="H541" s="50" t="str">
        <f>B547</f>
        <v>B</v>
      </c>
      <c r="I541" s="50" t="str">
        <f>C547</f>
        <v>R</v>
      </c>
      <c r="J541" s="50">
        <f>A547</f>
        <v>8.0</v>
      </c>
      <c r="L541" s="50" t="str">
        <f>B541&amp;B542&amp;B543&amp;B544&amp;B545&amp;A546</f>
        <v>SSSBS6</v>
      </c>
      <c r="M541" s="50" t="str">
        <f>C541&amp;C542&amp;C543&amp;C544&amp;C545&amp;A546</f>
        <v>RGRGR6</v>
      </c>
      <c r="N541" s="50" t="str">
        <f>B547</f>
        <v>B</v>
      </c>
      <c r="O541" s="50" t="str">
        <f>C547</f>
        <v>R</v>
      </c>
      <c r="P541" s="50"/>
      <c r="Q541" s="50" t="str">
        <f>B541&amp;B542&amp;B543&amp;B544&amp;B545&amp;B546</f>
        <v>SSSBSB</v>
      </c>
      <c r="R541" s="119" t="str">
        <f>C541&amp;C542&amp;C543&amp;C544&amp;C545&amp;C546</f>
        <v>RGRGRR</v>
      </c>
      <c r="S541" s="119" t="str">
        <f>B547</f>
        <v>B</v>
      </c>
      <c r="T541" s="119" t="str">
        <f>C547</f>
        <v>R</v>
      </c>
      <c r="U541" s="119"/>
      <c r="V541" s="119" t="str">
        <f>B541&amp;B542&amp;B543&amp;B544&amp;B545</f>
        <v>SSSBS</v>
      </c>
      <c r="W541" s="119" t="str">
        <f>C541&amp;C542&amp;C543&amp;C544&amp;C545</f>
        <v>RGRGR</v>
      </c>
      <c r="X541" s="119" t="str">
        <f>B546</f>
        <v>B</v>
      </c>
      <c r="Y541" s="119" t="str">
        <f>C546</f>
        <v>R</v>
      </c>
      <c r="Z541" s="50"/>
      <c r="AC541" s="50" t="str">
        <f>IF(F541=$AB$1,H541&amp;I541,"")</f>
        <v/>
      </c>
      <c r="AD541" s="123" t="str">
        <f>IF(F541=$AB$1,J541,"")</f>
        <v/>
      </c>
      <c r="AF541" s="124" t="str">
        <f>IF(G541=$AE$1,J541,"")</f>
        <v/>
      </c>
      <c r="AG541" s="124"/>
    </row>
    <row r="542" spans="8:8" ht="35.1">
      <c r="A542" s="118">
        <v>1.0</v>
      </c>
      <c r="B542" s="50" t="str">
        <f>IF(A542&gt;=0,IF(A542&lt;=4,"S",IF(A542&lt;=9,"B"," "))," ")</f>
        <v>S</v>
      </c>
      <c r="C542" s="50" t="str">
        <f>IF(MOD(A542,2)=0,"R","G")</f>
        <v>G</v>
      </c>
      <c r="D542" s="50">
        <v>2.0</v>
      </c>
      <c r="F542" s="50" t="str">
        <f>B542&amp;B543&amp;B544&amp;B545&amp;B546&amp;A547</f>
        <v>SSBSB8</v>
      </c>
      <c r="G542" s="50" t="str">
        <f>C542&amp;C543&amp;C544&amp;C545&amp;C546&amp;A547</f>
        <v>GRGRR8</v>
      </c>
      <c r="H542" s="50" t="str">
        <f>B548</f>
        <v>B</v>
      </c>
      <c r="I542" s="50" t="str">
        <f>C548</f>
        <v>G</v>
      </c>
      <c r="J542" s="50">
        <f>A548</f>
        <v>9.0</v>
      </c>
      <c r="L542" s="50" t="str">
        <f>B542&amp;B543&amp;B544&amp;B545&amp;B546&amp;A547</f>
        <v>SSBSB8</v>
      </c>
      <c r="M542" s="50" t="str">
        <f>C542&amp;C543&amp;C544&amp;C545&amp;C546&amp;A547</f>
        <v>GRGRR8</v>
      </c>
      <c r="N542" s="50" t="str">
        <f>B548</f>
        <v>B</v>
      </c>
      <c r="O542" s="50" t="str">
        <f>C548</f>
        <v>G</v>
      </c>
      <c r="P542" s="50"/>
      <c r="Q542" s="50" t="str">
        <f>B542&amp;B543&amp;B544&amp;B545&amp;B546&amp;B547</f>
        <v>SSBSBB</v>
      </c>
      <c r="R542" s="119" t="str">
        <f>C542&amp;C543&amp;C544&amp;C545&amp;C546&amp;C547</f>
        <v>GRGRRR</v>
      </c>
      <c r="S542" s="119" t="str">
        <f>B548</f>
        <v>B</v>
      </c>
      <c r="T542" s="119" t="str">
        <f>C548</f>
        <v>G</v>
      </c>
      <c r="U542" s="119"/>
      <c r="V542" s="119" t="str">
        <f>B542&amp;B543&amp;B544&amp;B545&amp;B546</f>
        <v>SSBSB</v>
      </c>
      <c r="W542" s="119" t="str">
        <f>C542&amp;C543&amp;C544&amp;C545&amp;C546</f>
        <v>GRGRR</v>
      </c>
      <c r="X542" s="119" t="str">
        <f>B547</f>
        <v>B</v>
      </c>
      <c r="Y542" s="119" t="str">
        <f>C547</f>
        <v>R</v>
      </c>
      <c r="Z542" s="50"/>
      <c r="AC542" s="50" t="str">
        <f>IF(F542=$AB$1,H542&amp;I542,"")</f>
        <v/>
      </c>
      <c r="AD542" s="123" t="str">
        <f>IF(F542=$AB$1,J542,"")</f>
        <v/>
      </c>
      <c r="AF542" s="124" t="str">
        <f>IF(G542=$AE$1,J542,"")</f>
        <v/>
      </c>
      <c r="AG542" s="124"/>
    </row>
    <row r="543" spans="8:8" ht="35.1">
      <c r="A543" s="118">
        <v>4.0</v>
      </c>
      <c r="B543" s="50" t="str">
        <f>IF(A543&gt;=0,IF(A543&lt;=4,"S",IF(A543&lt;=9,"B"," "))," ")</f>
        <v>S</v>
      </c>
      <c r="C543" s="50" t="str">
        <f>IF(MOD(A543,2)=0,"R","G")</f>
        <v>R</v>
      </c>
      <c r="D543" s="50">
        <v>3.0</v>
      </c>
      <c r="F543" s="50" t="str">
        <f>B543&amp;B544&amp;B545&amp;B546&amp;B547&amp;A548</f>
        <v>SBSBB9</v>
      </c>
      <c r="G543" s="50" t="str">
        <f>C543&amp;C544&amp;C545&amp;C546&amp;C547&amp;A548</f>
        <v>RGRRR9</v>
      </c>
      <c r="H543" s="50" t="str">
        <f>B549</f>
        <v>S</v>
      </c>
      <c r="I543" s="50" t="str">
        <f>C549</f>
        <v>R</v>
      </c>
      <c r="J543" s="50">
        <f>A549</f>
        <v>4.0</v>
      </c>
      <c r="L543" s="50" t="str">
        <f>B543&amp;B544&amp;B545&amp;B546&amp;B547&amp;A548</f>
        <v>SBSBB9</v>
      </c>
      <c r="M543" s="50" t="str">
        <f>C543&amp;C544&amp;C545&amp;C546&amp;C547&amp;A548</f>
        <v>RGRRR9</v>
      </c>
      <c r="N543" s="50" t="str">
        <f>B549</f>
        <v>S</v>
      </c>
      <c r="O543" s="50" t="str">
        <f>C549</f>
        <v>R</v>
      </c>
      <c r="P543" s="50"/>
      <c r="Q543" s="50" t="str">
        <f>B543&amp;B544&amp;B545&amp;B546&amp;B547&amp;B548</f>
        <v>SBSBBB</v>
      </c>
      <c r="R543" s="119" t="str">
        <f>C543&amp;C544&amp;C545&amp;C546&amp;C547&amp;C548</f>
        <v>RGRRRG</v>
      </c>
      <c r="S543" s="119" t="str">
        <f>B549</f>
        <v>S</v>
      </c>
      <c r="T543" s="119" t="str">
        <f>C549</f>
        <v>R</v>
      </c>
      <c r="U543" s="119"/>
      <c r="V543" s="119" t="str">
        <f>B543&amp;B544&amp;B545&amp;B546&amp;B547</f>
        <v>SBSBB</v>
      </c>
      <c r="W543" s="119" t="str">
        <f>C543&amp;C544&amp;C545&amp;C546&amp;C547</f>
        <v>RGRRR</v>
      </c>
      <c r="X543" s="119" t="str">
        <f>B548</f>
        <v>B</v>
      </c>
      <c r="Y543" s="119" t="str">
        <f>C548</f>
        <v>G</v>
      </c>
      <c r="Z543" s="50"/>
      <c r="AC543" s="50" t="str">
        <f>IF(F543=$AB$1,H543&amp;I543,"")</f>
        <v/>
      </c>
      <c r="AD543" s="123" t="str">
        <f>IF(F543=$AB$1,J543,"")</f>
        <v/>
      </c>
      <c r="AF543" s="124" t="str">
        <f>IF(G543=$AE$1,J543,"")</f>
        <v/>
      </c>
      <c r="AG543" s="124"/>
    </row>
    <row r="544" spans="8:8" ht="35.1">
      <c r="A544" s="118">
        <v>7.0</v>
      </c>
      <c r="B544" s="50" t="str">
        <f>IF(A544&gt;=0,IF(A544&lt;=4,"S",IF(A544&lt;=9,"B"," "))," ")</f>
        <v>B</v>
      </c>
      <c r="C544" s="50" t="str">
        <f>IF(MOD(A544,2)=0,"R","G")</f>
        <v>G</v>
      </c>
      <c r="D544" s="50">
        <v>4.0</v>
      </c>
      <c r="F544" s="50" t="str">
        <f>B544&amp;B545&amp;B546&amp;B547&amp;B548&amp;A549</f>
        <v>BSBBB4</v>
      </c>
      <c r="G544" s="50" t="str">
        <f>C544&amp;C545&amp;C546&amp;C547&amp;C548&amp;A549</f>
        <v>GRRRG4</v>
      </c>
      <c r="H544" s="50" t="str">
        <f>B550</f>
        <v>S</v>
      </c>
      <c r="I544" s="50" t="str">
        <f>C550</f>
        <v>R</v>
      </c>
      <c r="J544" s="50">
        <f>A550</f>
        <v>2.0</v>
      </c>
      <c r="L544" s="50" t="str">
        <f>B544&amp;B545&amp;B546&amp;B547&amp;B548&amp;A549</f>
        <v>BSBBB4</v>
      </c>
      <c r="M544" s="50" t="str">
        <f>C544&amp;C545&amp;C546&amp;C547&amp;C548&amp;A549</f>
        <v>GRRRG4</v>
      </c>
      <c r="N544" s="50" t="str">
        <f>B550</f>
        <v>S</v>
      </c>
      <c r="O544" s="50" t="str">
        <f>C550</f>
        <v>R</v>
      </c>
      <c r="P544" s="50"/>
      <c r="Q544" s="50" t="str">
        <f>B544&amp;B545&amp;B546&amp;B547&amp;B548&amp;B549</f>
        <v>BSBBBS</v>
      </c>
      <c r="R544" s="119" t="str">
        <f>C544&amp;C545&amp;C546&amp;C547&amp;C548&amp;C549</f>
        <v>GRRRGR</v>
      </c>
      <c r="S544" s="119" t="str">
        <f>B550</f>
        <v>S</v>
      </c>
      <c r="T544" s="119" t="str">
        <f>C550</f>
        <v>R</v>
      </c>
      <c r="U544" s="119"/>
      <c r="V544" s="119" t="str">
        <f>B544&amp;B545&amp;B546&amp;B547&amp;B548</f>
        <v>BSBBB</v>
      </c>
      <c r="W544" s="119" t="str">
        <f>C544&amp;C545&amp;C546&amp;C547&amp;C548</f>
        <v>GRRRG</v>
      </c>
      <c r="X544" s="119" t="str">
        <f>B549</f>
        <v>S</v>
      </c>
      <c r="Y544" s="119" t="str">
        <f>C549</f>
        <v>R</v>
      </c>
      <c r="Z544" s="50"/>
      <c r="AC544" s="50" t="str">
        <f>IF(F544=$AB$1,H544&amp;I544,"")</f>
        <v/>
      </c>
      <c r="AD544" s="123" t="str">
        <f>IF(F544=$AB$1,J544,"")</f>
        <v/>
      </c>
      <c r="AF544" s="124" t="str">
        <f>IF(G544=$AE$1,J544,"")</f>
        <v/>
      </c>
      <c r="AG544" s="124"/>
    </row>
    <row r="545" spans="8:8" ht="35.1">
      <c r="A545" s="118">
        <v>2.0</v>
      </c>
      <c r="B545" s="50" t="str">
        <f>IF(A545&gt;=0,IF(A545&lt;=4,"S",IF(A545&lt;=9,"B"," "))," ")</f>
        <v>S</v>
      </c>
      <c r="C545" s="50" t="str">
        <f>IF(MOD(A545,2)=0,"R","G")</f>
        <v>R</v>
      </c>
      <c r="D545" s="50">
        <v>5.0</v>
      </c>
      <c r="F545" s="50" t="str">
        <f>B545&amp;B546&amp;B547&amp;B548&amp;B549&amp;A550</f>
        <v>SBBBS2</v>
      </c>
      <c r="G545" s="50" t="str">
        <f>C545&amp;C546&amp;C547&amp;C548&amp;C549&amp;A550</f>
        <v>RRRGR2</v>
      </c>
      <c r="H545" s="50" t="str">
        <f>B551</f>
        <v>B</v>
      </c>
      <c r="I545" s="50" t="str">
        <f>C551</f>
        <v>G</v>
      </c>
      <c r="J545" s="50">
        <f>A551</f>
        <v>7.0</v>
      </c>
      <c r="L545" s="50" t="str">
        <f>B545&amp;B546&amp;B547&amp;B548&amp;B549&amp;A550</f>
        <v>SBBBS2</v>
      </c>
      <c r="M545" s="50" t="str">
        <f>C545&amp;C546&amp;C547&amp;C548&amp;C549&amp;A550</f>
        <v>RRRGR2</v>
      </c>
      <c r="N545" s="50" t="str">
        <f>B551</f>
        <v>B</v>
      </c>
      <c r="O545" s="50" t="str">
        <f>C551</f>
        <v>G</v>
      </c>
      <c r="P545" s="50"/>
      <c r="Q545" s="50" t="str">
        <f>B545&amp;B546&amp;B547&amp;B548&amp;B549&amp;B550</f>
        <v>SBBBSS</v>
      </c>
      <c r="R545" s="119" t="str">
        <f>C545&amp;C546&amp;C547&amp;C548&amp;C549&amp;C550</f>
        <v>RRRGRR</v>
      </c>
      <c r="S545" s="119" t="str">
        <f>B551</f>
        <v>B</v>
      </c>
      <c r="T545" s="119" t="str">
        <f>C551</f>
        <v>G</v>
      </c>
      <c r="U545" s="119"/>
      <c r="V545" s="119" t="str">
        <f>B545&amp;B546&amp;B547&amp;B548&amp;B549</f>
        <v>SBBBS</v>
      </c>
      <c r="W545" s="119" t="str">
        <f>C545&amp;C546&amp;C547&amp;C548&amp;C549</f>
        <v>RRRGR</v>
      </c>
      <c r="X545" s="119" t="str">
        <f>B550</f>
        <v>S</v>
      </c>
      <c r="Y545" s="119" t="str">
        <f>C550</f>
        <v>R</v>
      </c>
      <c r="Z545" s="50"/>
      <c r="AC545" s="50" t="str">
        <f>IF(F545=$AB$1,H545&amp;I545,"")</f>
        <v/>
      </c>
      <c r="AD545" s="123" t="str">
        <f>IF(F545=$AB$1,J545,"")</f>
        <v/>
      </c>
      <c r="AF545" s="124" t="str">
        <f>IF(G545=$AE$1,J545,"")</f>
        <v/>
      </c>
      <c r="AG545" s="124"/>
    </row>
    <row r="546" spans="8:8" ht="35.1">
      <c r="A546" s="118">
        <v>6.0</v>
      </c>
      <c r="B546" s="50" t="str">
        <f>IF(A546&gt;=0,IF(A546&lt;=4,"S",IF(A546&lt;=9,"B"," "))," ")</f>
        <v>B</v>
      </c>
      <c r="C546" s="50" t="str">
        <f>IF(MOD(A546,2)=0,"R","G")</f>
        <v>R</v>
      </c>
      <c r="D546" s="50">
        <v>6.0</v>
      </c>
      <c r="F546" s="50" t="str">
        <f>B546&amp;B547&amp;B548&amp;B549&amp;B550&amp;A551</f>
        <v>BBBSS7</v>
      </c>
      <c r="G546" s="50" t="str">
        <f>C546&amp;C547&amp;C548&amp;C549&amp;C550&amp;A551</f>
        <v>RRGRR7</v>
      </c>
      <c r="H546" s="50" t="str">
        <f>B552</f>
        <v>B</v>
      </c>
      <c r="I546" s="50" t="str">
        <f>C552</f>
        <v>G</v>
      </c>
      <c r="J546" s="50">
        <f>A552</f>
        <v>7.0</v>
      </c>
      <c r="L546" s="50" t="str">
        <f>B546&amp;B547&amp;B548&amp;B549&amp;B550&amp;A551</f>
        <v>BBBSS7</v>
      </c>
      <c r="M546" s="50" t="str">
        <f>C546&amp;C547&amp;C548&amp;C549&amp;C550&amp;A551</f>
        <v>RRGRR7</v>
      </c>
      <c r="N546" s="50" t="str">
        <f>B552</f>
        <v>B</v>
      </c>
      <c r="O546" s="50" t="str">
        <f>C552</f>
        <v>G</v>
      </c>
      <c r="P546" s="50"/>
      <c r="Q546" s="50" t="str">
        <f>B546&amp;B547&amp;B548&amp;B549&amp;B550&amp;B551</f>
        <v>BBBSSB</v>
      </c>
      <c r="R546" s="119" t="str">
        <f>C546&amp;C547&amp;C548&amp;C549&amp;C550&amp;C551</f>
        <v>RRGRRG</v>
      </c>
      <c r="S546" s="119" t="str">
        <f>B552</f>
        <v>B</v>
      </c>
      <c r="T546" s="119" t="str">
        <f>C552</f>
        <v>G</v>
      </c>
      <c r="U546" s="119"/>
      <c r="V546" s="119" t="str">
        <f>B546&amp;B547&amp;B548&amp;B549&amp;B550</f>
        <v>BBBSS</v>
      </c>
      <c r="W546" s="119" t="str">
        <f>C546&amp;C547&amp;C548&amp;C549&amp;C550</f>
        <v>RRGRR</v>
      </c>
      <c r="X546" s="119" t="str">
        <f>B551</f>
        <v>B</v>
      </c>
      <c r="Y546" s="119" t="str">
        <f>C551</f>
        <v>G</v>
      </c>
      <c r="Z546" s="50"/>
      <c r="AC546" s="50" t="str">
        <f>IF(F546=$AB$1,H546&amp;I546,"")</f>
        <v/>
      </c>
      <c r="AD546" s="123" t="str">
        <f>IF(F546=$AB$1,J546,"")</f>
        <v/>
      </c>
      <c r="AF546" s="124" t="str">
        <f>IF(G546=$AE$1,J546,"")</f>
        <v/>
      </c>
      <c r="AG546" s="124"/>
    </row>
    <row r="547" spans="8:8" ht="35.1">
      <c r="A547" s="118">
        <v>8.0</v>
      </c>
      <c r="B547" s="50" t="str">
        <f>IF(A547&gt;=0,IF(A547&lt;=4,"S",IF(A547&lt;=9,"B"," "))," ")</f>
        <v>B</v>
      </c>
      <c r="C547" s="50" t="str">
        <f>IF(MOD(A547,2)=0,"R","G")</f>
        <v>R</v>
      </c>
      <c r="D547" s="50">
        <v>7.0</v>
      </c>
      <c r="F547" s="50" t="str">
        <f>B547&amp;B548&amp;B549&amp;B550&amp;B551&amp;A552</f>
        <v>BBSSB7</v>
      </c>
      <c r="G547" s="50" t="str">
        <f>C547&amp;C548&amp;C549&amp;C550&amp;C551&amp;A552</f>
        <v>RGRRG7</v>
      </c>
      <c r="H547" s="50" t="str">
        <f>B553</f>
        <v>B</v>
      </c>
      <c r="I547" s="50" t="str">
        <f>C553</f>
        <v>R</v>
      </c>
      <c r="J547" s="50">
        <f>A553</f>
        <v>6.0</v>
      </c>
      <c r="L547" s="50" t="str">
        <f>B547&amp;B548&amp;B549&amp;B550&amp;B551&amp;A552</f>
        <v>BBSSB7</v>
      </c>
      <c r="M547" s="50" t="str">
        <f>C547&amp;C548&amp;C549&amp;C550&amp;C551&amp;A552</f>
        <v>RGRRG7</v>
      </c>
      <c r="N547" s="50" t="str">
        <f>B553</f>
        <v>B</v>
      </c>
      <c r="O547" s="50" t="str">
        <f>C553</f>
        <v>R</v>
      </c>
      <c r="P547" s="50"/>
      <c r="Q547" s="50" t="str">
        <f>B547&amp;B548&amp;B549&amp;B550&amp;B551&amp;B552</f>
        <v>BBSSBB</v>
      </c>
      <c r="R547" s="119" t="str">
        <f>C547&amp;C548&amp;C549&amp;C550&amp;C551&amp;C552</f>
        <v>RGRRGG</v>
      </c>
      <c r="S547" s="119" t="str">
        <f>B553</f>
        <v>B</v>
      </c>
      <c r="T547" s="119" t="str">
        <f>C553</f>
        <v>R</v>
      </c>
      <c r="U547" s="119"/>
      <c r="V547" s="119" t="str">
        <f>B547&amp;B548&amp;B549&amp;B550&amp;B551</f>
        <v>BBSSB</v>
      </c>
      <c r="W547" s="119" t="str">
        <f>C547&amp;C548&amp;C549&amp;C550&amp;C551</f>
        <v>RGRRG</v>
      </c>
      <c r="X547" s="119" t="str">
        <f>B552</f>
        <v>B</v>
      </c>
      <c r="Y547" s="119" t="str">
        <f>C552</f>
        <v>G</v>
      </c>
      <c r="Z547" s="50"/>
      <c r="AC547" s="50" t="str">
        <f>IF(F547=$AB$1,H547&amp;I547,"")</f>
        <v/>
      </c>
      <c r="AD547" s="123" t="str">
        <f>IF(F547=$AB$1,J547,"")</f>
        <v/>
      </c>
      <c r="AF547" s="124" t="str">
        <f>IF(G547=$AE$1,J547,"")</f>
        <v/>
      </c>
      <c r="AG547" s="124"/>
    </row>
    <row r="548" spans="8:8" ht="35.1">
      <c r="A548" s="118">
        <v>9.0</v>
      </c>
      <c r="B548" s="50" t="str">
        <f>IF(A548&gt;=0,IF(A548&lt;=4,"S",IF(A548&lt;=9,"B"," "))," ")</f>
        <v>B</v>
      </c>
      <c r="C548" s="50" t="str">
        <f>IF(MOD(A548,2)=0,"R","G")</f>
        <v>G</v>
      </c>
      <c r="D548" s="50">
        <v>8.0</v>
      </c>
      <c r="F548" s="50" t="str">
        <f>B548&amp;B549&amp;B550&amp;B551&amp;B552&amp;A553</f>
        <v>BSSBB6</v>
      </c>
      <c r="G548" s="50" t="str">
        <f>C548&amp;C549&amp;C550&amp;C551&amp;C552&amp;A553</f>
        <v>GRRGG6</v>
      </c>
      <c r="H548" s="50" t="str">
        <f>B554</f>
        <v>B</v>
      </c>
      <c r="I548" s="50" t="str">
        <f>C554</f>
        <v>G</v>
      </c>
      <c r="J548" s="50">
        <f>A554</f>
        <v>5.0</v>
      </c>
      <c r="L548" s="50" t="str">
        <f>B548&amp;B549&amp;B550&amp;B551&amp;B552&amp;A553</f>
        <v>BSSBB6</v>
      </c>
      <c r="M548" s="50" t="str">
        <f>C548&amp;C549&amp;C550&amp;C551&amp;C552&amp;A553</f>
        <v>GRRGG6</v>
      </c>
      <c r="N548" s="50" t="str">
        <f>B554</f>
        <v>B</v>
      </c>
      <c r="O548" s="50" t="str">
        <f>C554</f>
        <v>G</v>
      </c>
      <c r="P548" s="50"/>
      <c r="Q548" s="50" t="str">
        <f>B548&amp;B549&amp;B550&amp;B551&amp;B552&amp;B553</f>
        <v>BSSBBB</v>
      </c>
      <c r="R548" s="119" t="str">
        <f>C548&amp;C549&amp;C550&amp;C551&amp;C552&amp;C553</f>
        <v>GRRGGR</v>
      </c>
      <c r="S548" s="119" t="str">
        <f>B554</f>
        <v>B</v>
      </c>
      <c r="T548" s="119" t="str">
        <f>C554</f>
        <v>G</v>
      </c>
      <c r="U548" s="119"/>
      <c r="V548" s="119" t="str">
        <f>B548&amp;B549&amp;B550&amp;B551&amp;B552</f>
        <v>BSSBB</v>
      </c>
      <c r="W548" s="119" t="str">
        <f>C548&amp;C549&amp;C550&amp;C551&amp;C552</f>
        <v>GRRGG</v>
      </c>
      <c r="X548" s="119" t="str">
        <f>B553</f>
        <v>B</v>
      </c>
      <c r="Y548" s="119" t="str">
        <f>C553</f>
        <v>R</v>
      </c>
      <c r="Z548" s="50"/>
      <c r="AC548" s="50" t="str">
        <f>IF(F548=$AB$1,H548&amp;I548,"")</f>
        <v/>
      </c>
      <c r="AD548" s="123" t="str">
        <f>IF(F548=$AB$1,J548,"")</f>
        <v/>
      </c>
      <c r="AF548" s="124" t="str">
        <f>IF(G548=$AE$1,J548,"")</f>
        <v/>
      </c>
      <c r="AG548" s="124"/>
    </row>
    <row r="549" spans="8:8" ht="35.1">
      <c r="A549" s="118">
        <v>4.0</v>
      </c>
      <c r="B549" s="50" t="str">
        <f>IF(A549&gt;=0,IF(A549&lt;=4,"S",IF(A549&lt;=9,"B"," "))," ")</f>
        <v>S</v>
      </c>
      <c r="C549" s="50" t="str">
        <f>IF(MOD(A549,2)=0,"R","G")</f>
        <v>R</v>
      </c>
      <c r="D549" s="50">
        <v>9.0</v>
      </c>
      <c r="F549" s="50" t="str">
        <f>B549&amp;B550&amp;B551&amp;B552&amp;B553&amp;A554</f>
        <v>SSBBB5</v>
      </c>
      <c r="G549" s="50" t="str">
        <f>C549&amp;C550&amp;C551&amp;C552&amp;C553&amp;A554</f>
        <v>RRGGR5</v>
      </c>
      <c r="H549" s="50" t="str">
        <f>B555</f>
        <v>B</v>
      </c>
      <c r="I549" s="50" t="str">
        <f>C555</f>
        <v>R</v>
      </c>
      <c r="J549" s="50">
        <f>A555</f>
        <v>8.0</v>
      </c>
      <c r="L549" s="50" t="str">
        <f>B549&amp;B550&amp;B551&amp;B552&amp;B553&amp;A554</f>
        <v>SSBBB5</v>
      </c>
      <c r="M549" s="50" t="str">
        <f>C549&amp;C550&amp;C551&amp;C552&amp;C553&amp;A554</f>
        <v>RRGGR5</v>
      </c>
      <c r="N549" s="50" t="str">
        <f>B555</f>
        <v>B</v>
      </c>
      <c r="O549" s="50" t="str">
        <f>C555</f>
        <v>R</v>
      </c>
      <c r="P549" s="50"/>
      <c r="Q549" s="50" t="str">
        <f>B549&amp;B550&amp;B551&amp;B552&amp;B553&amp;B554</f>
        <v>SSBBBB</v>
      </c>
      <c r="R549" s="119" t="str">
        <f>C549&amp;C550&amp;C551&amp;C552&amp;C553&amp;C554</f>
        <v>RRGGRG</v>
      </c>
      <c r="S549" s="119" t="str">
        <f>B555</f>
        <v>B</v>
      </c>
      <c r="T549" s="119" t="str">
        <f>C555</f>
        <v>R</v>
      </c>
      <c r="U549" s="119"/>
      <c r="V549" s="119" t="str">
        <f>B549&amp;B550&amp;B551&amp;B552&amp;B553</f>
        <v>SSBBB</v>
      </c>
      <c r="W549" s="119" t="str">
        <f>C549&amp;C550&amp;C551&amp;C552&amp;C553</f>
        <v>RRGGR</v>
      </c>
      <c r="X549" s="119" t="str">
        <f>B554</f>
        <v>B</v>
      </c>
      <c r="Y549" s="119" t="str">
        <f>C554</f>
        <v>G</v>
      </c>
      <c r="Z549" s="50"/>
      <c r="AC549" s="50" t="str">
        <f>IF(F549=$AB$1,H549&amp;I549,"")</f>
        <v/>
      </c>
      <c r="AD549" s="123" t="str">
        <f>IF(F549=$AB$1,J549,"")</f>
        <v/>
      </c>
      <c r="AF549" s="124" t="str">
        <f>IF(G549=$AE$1,J549,"")</f>
        <v/>
      </c>
      <c r="AG549" s="124"/>
    </row>
    <row r="550" spans="8:8" ht="35.1">
      <c r="A550" s="118">
        <v>2.0</v>
      </c>
      <c r="B550" s="50" t="str">
        <f>IF(A550&gt;=0,IF(A550&lt;=4,"S",IF(A550&lt;=9,"B"," "))," ")</f>
        <v>S</v>
      </c>
      <c r="C550" s="50" t="str">
        <f>IF(MOD(A550,2)=0,"R","G")</f>
        <v>R</v>
      </c>
      <c r="D550" s="50">
        <v>0.0</v>
      </c>
      <c r="F550" s="50" t="str">
        <f>B550&amp;B551&amp;B552&amp;B553&amp;B554&amp;A555</f>
        <v>SBBBB8</v>
      </c>
      <c r="G550" s="50" t="str">
        <f>C550&amp;C551&amp;C552&amp;C553&amp;C554&amp;A555</f>
        <v>RGGRG8</v>
      </c>
      <c r="H550" s="50" t="str">
        <f>B556</f>
        <v>B</v>
      </c>
      <c r="I550" s="50" t="str">
        <f>C556</f>
        <v>G</v>
      </c>
      <c r="J550" s="50">
        <f>A556</f>
        <v>7.0</v>
      </c>
      <c r="L550" s="50" t="str">
        <f>B550&amp;B551&amp;B552&amp;B553&amp;B554&amp;A555</f>
        <v>SBBBB8</v>
      </c>
      <c r="M550" s="50" t="str">
        <f>C550&amp;C551&amp;C552&amp;C553&amp;C554&amp;A555</f>
        <v>RGGRG8</v>
      </c>
      <c r="N550" s="50" t="str">
        <f>B556</f>
        <v>B</v>
      </c>
      <c r="O550" s="50" t="str">
        <f>C556</f>
        <v>G</v>
      </c>
      <c r="P550" s="50"/>
      <c r="Q550" s="50" t="str">
        <f>B550&amp;B551&amp;B552&amp;B553&amp;B554&amp;B555</f>
        <v>SBBBBB</v>
      </c>
      <c r="R550" s="119" t="str">
        <f>C550&amp;C551&amp;C552&amp;C553&amp;C554&amp;C555</f>
        <v>RGGRGR</v>
      </c>
      <c r="S550" s="119" t="str">
        <f>B556</f>
        <v>B</v>
      </c>
      <c r="T550" s="119" t="str">
        <f>C556</f>
        <v>G</v>
      </c>
      <c r="U550" s="119"/>
      <c r="V550" s="119" t="str">
        <f>B550&amp;B551&amp;B552&amp;B553&amp;B554</f>
        <v>SBBBB</v>
      </c>
      <c r="W550" s="119" t="str">
        <f>C550&amp;C551&amp;C552&amp;C553&amp;C554</f>
        <v>RGGRG</v>
      </c>
      <c r="X550" s="119" t="str">
        <f>B555</f>
        <v>B</v>
      </c>
      <c r="Y550" s="119" t="str">
        <f>C555</f>
        <v>R</v>
      </c>
      <c r="Z550" s="50"/>
      <c r="AC550" s="50" t="str">
        <f>IF(F550=$AB$1,H550&amp;I550,"")</f>
        <v/>
      </c>
      <c r="AD550" s="123" t="str">
        <f>IF(F550=$AB$1,J550,"")</f>
        <v/>
      </c>
      <c r="AF550" s="124" t="str">
        <f>IF(G550=$AE$1,J550,"")</f>
        <v/>
      </c>
      <c r="AG550" s="124"/>
    </row>
    <row r="551" spans="8:8" ht="35.1">
      <c r="A551" s="118">
        <v>7.0</v>
      </c>
      <c r="B551" s="50" t="str">
        <f>IF(A551&gt;=0,IF(A551&lt;=4,"S",IF(A551&lt;=9,"B"," "))," ")</f>
        <v>B</v>
      </c>
      <c r="C551" s="50" t="str">
        <f>IF(MOD(A551,2)=0,"R","G")</f>
        <v>G</v>
      </c>
      <c r="D551" s="50">
        <v>1.0</v>
      </c>
      <c r="F551" s="50" t="str">
        <f>B551&amp;B552&amp;B553&amp;B554&amp;B555&amp;A556</f>
        <v>BBBBB7</v>
      </c>
      <c r="G551" s="50" t="str">
        <f>C551&amp;C552&amp;C553&amp;C554&amp;C555&amp;A556</f>
        <v>GGRGR7</v>
      </c>
      <c r="H551" s="50" t="str">
        <f>B557</f>
        <v>B</v>
      </c>
      <c r="I551" s="50" t="str">
        <f>C557</f>
        <v>G</v>
      </c>
      <c r="J551" s="50">
        <f>A557</f>
        <v>9.0</v>
      </c>
      <c r="L551" s="50" t="str">
        <f>B551&amp;B552&amp;B553&amp;B554&amp;B555&amp;A556</f>
        <v>BBBBB7</v>
      </c>
      <c r="M551" s="50" t="str">
        <f>C551&amp;C552&amp;C553&amp;C554&amp;C555&amp;A556</f>
        <v>GGRGR7</v>
      </c>
      <c r="N551" s="50" t="str">
        <f>B557</f>
        <v>B</v>
      </c>
      <c r="O551" s="50" t="str">
        <f>C557</f>
        <v>G</v>
      </c>
      <c r="P551" s="50"/>
      <c r="Q551" s="50" t="str">
        <f>B551&amp;B552&amp;B553&amp;B554&amp;B555&amp;B556</f>
        <v>BBBBBB</v>
      </c>
      <c r="R551" s="119" t="str">
        <f>C551&amp;C552&amp;C553&amp;C554&amp;C555&amp;C556</f>
        <v>GGRGRG</v>
      </c>
      <c r="S551" s="119" t="str">
        <f>B557</f>
        <v>B</v>
      </c>
      <c r="T551" s="119" t="str">
        <f>C557</f>
        <v>G</v>
      </c>
      <c r="U551" s="119"/>
      <c r="V551" s="119" t="str">
        <f>B551&amp;B552&amp;B553&amp;B554&amp;B555</f>
        <v>BBBBB</v>
      </c>
      <c r="W551" s="119" t="str">
        <f>C551&amp;C552&amp;C553&amp;C554&amp;C555</f>
        <v>GGRGR</v>
      </c>
      <c r="X551" s="119" t="str">
        <f>B556</f>
        <v>B</v>
      </c>
      <c r="Y551" s="119" t="str">
        <f>C556</f>
        <v>G</v>
      </c>
      <c r="Z551" s="50"/>
      <c r="AC551" s="50" t="str">
        <f>IF(F551=$AB$1,H551&amp;I551,"")</f>
        <v/>
      </c>
      <c r="AD551" s="123" t="str">
        <f>IF(F551=$AB$1,J551,"")</f>
        <v/>
      </c>
      <c r="AF551" s="124" t="str">
        <f>IF(G551=$AE$1,J551,"")</f>
        <v/>
      </c>
      <c r="AG551" s="124"/>
    </row>
    <row r="552" spans="8:8" ht="35.1">
      <c r="A552" s="118">
        <v>7.0</v>
      </c>
      <c r="B552" s="50" t="str">
        <f>IF(A552&gt;=0,IF(A552&lt;=4,"S",IF(A552&lt;=9,"B"," "))," ")</f>
        <v>B</v>
      </c>
      <c r="C552" s="50" t="str">
        <f>IF(MOD(A552,2)=0,"R","G")</f>
        <v>G</v>
      </c>
      <c r="D552" s="50">
        <v>2.0</v>
      </c>
      <c r="F552" s="50" t="str">
        <f>B552&amp;B553&amp;B554&amp;B555&amp;B556&amp;A557</f>
        <v>BBBBB9</v>
      </c>
      <c r="G552" s="50" t="str">
        <f>C552&amp;C553&amp;C554&amp;C555&amp;C556&amp;A557</f>
        <v>GRGRG9</v>
      </c>
      <c r="H552" s="50" t="str">
        <f>B558</f>
        <v>B</v>
      </c>
      <c r="I552" s="50" t="str">
        <f>C558</f>
        <v>G</v>
      </c>
      <c r="J552" s="50">
        <f>A558</f>
        <v>9.0</v>
      </c>
      <c r="L552" s="50" t="str">
        <f>B552&amp;B553&amp;B554&amp;B555&amp;B556&amp;A557</f>
        <v>BBBBB9</v>
      </c>
      <c r="M552" s="50" t="str">
        <f>C552&amp;C553&amp;C554&amp;C555&amp;C556&amp;A557</f>
        <v>GRGRG9</v>
      </c>
      <c r="N552" s="50" t="str">
        <f>B558</f>
        <v>B</v>
      </c>
      <c r="O552" s="50" t="str">
        <f>C558</f>
        <v>G</v>
      </c>
      <c r="P552" s="50"/>
      <c r="Q552" s="50" t="str">
        <f>B552&amp;B553&amp;B554&amp;B555&amp;B556&amp;B557</f>
        <v>BBBBBB</v>
      </c>
      <c r="R552" s="119" t="str">
        <f>C552&amp;C553&amp;C554&amp;C555&amp;C556&amp;C557</f>
        <v>GRGRGG</v>
      </c>
      <c r="S552" s="119" t="str">
        <f>B558</f>
        <v>B</v>
      </c>
      <c r="T552" s="119" t="str">
        <f>C558</f>
        <v>G</v>
      </c>
      <c r="U552" s="119"/>
      <c r="V552" s="119" t="str">
        <f>B552&amp;B553&amp;B554&amp;B555&amp;B556</f>
        <v>BBBBB</v>
      </c>
      <c r="W552" s="119" t="str">
        <f>C552&amp;C553&amp;C554&amp;C555&amp;C556</f>
        <v>GRGRG</v>
      </c>
      <c r="X552" s="119" t="str">
        <f>B557</f>
        <v>B</v>
      </c>
      <c r="Y552" s="119" t="str">
        <f>C557</f>
        <v>G</v>
      </c>
      <c r="Z552" s="50"/>
      <c r="AC552" s="50" t="str">
        <f>IF(F552=$AB$1,H552&amp;I552,"")</f>
        <v/>
      </c>
      <c r="AD552" s="123" t="str">
        <f>IF(F552=$AB$1,J552,"")</f>
        <v/>
      </c>
      <c r="AF552" s="124" t="str">
        <f>IF(G552=$AE$1,J552,"")</f>
        <v/>
      </c>
      <c r="AG552" s="124"/>
    </row>
    <row r="553" spans="8:8" ht="35.1">
      <c r="A553" s="118">
        <v>6.0</v>
      </c>
      <c r="B553" s="50" t="str">
        <f>IF(A553&gt;=0,IF(A553&lt;=4,"S",IF(A553&lt;=9,"B"," "))," ")</f>
        <v>B</v>
      </c>
      <c r="C553" s="50" t="str">
        <f>IF(MOD(A553,2)=0,"R","G")</f>
        <v>R</v>
      </c>
      <c r="D553" s="50">
        <v>3.0</v>
      </c>
      <c r="F553" s="50" t="str">
        <f>B553&amp;B554&amp;B555&amp;B556&amp;B557&amp;A558</f>
        <v>BBBBB9</v>
      </c>
      <c r="G553" s="50" t="str">
        <f>C553&amp;C554&amp;C555&amp;C556&amp;C557&amp;A558</f>
        <v>RGRGG9</v>
      </c>
      <c r="H553" s="50" t="str">
        <f>B559</f>
        <v>S</v>
      </c>
      <c r="I553" s="50" t="str">
        <f>C559</f>
        <v>G</v>
      </c>
      <c r="J553" s="50">
        <f>A559</f>
        <v>3.0</v>
      </c>
      <c r="L553" s="50" t="str">
        <f>B553&amp;B554&amp;B555&amp;B556&amp;B557&amp;A558</f>
        <v>BBBBB9</v>
      </c>
      <c r="M553" s="50" t="str">
        <f>C553&amp;C554&amp;C555&amp;C556&amp;C557&amp;A558</f>
        <v>RGRGG9</v>
      </c>
      <c r="N553" s="50" t="str">
        <f>B559</f>
        <v>S</v>
      </c>
      <c r="O553" s="50" t="str">
        <f>C559</f>
        <v>G</v>
      </c>
      <c r="P553" s="50"/>
      <c r="Q553" s="50" t="str">
        <f>B553&amp;B554&amp;B555&amp;B556&amp;B557&amp;B558</f>
        <v>BBBBBB</v>
      </c>
      <c r="R553" s="119" t="str">
        <f>C553&amp;C554&amp;C555&amp;C556&amp;C557&amp;C558</f>
        <v>RGRGGG</v>
      </c>
      <c r="S553" s="119" t="str">
        <f>B559</f>
        <v>S</v>
      </c>
      <c r="T553" s="119" t="str">
        <f>C559</f>
        <v>G</v>
      </c>
      <c r="U553" s="119"/>
      <c r="V553" s="119" t="str">
        <f>B553&amp;B554&amp;B555&amp;B556&amp;B557</f>
        <v>BBBBB</v>
      </c>
      <c r="W553" s="119" t="str">
        <f>C553&amp;C554&amp;C555&amp;C556&amp;C557</f>
        <v>RGRGG</v>
      </c>
      <c r="X553" s="119" t="str">
        <f>B558</f>
        <v>B</v>
      </c>
      <c r="Y553" s="119" t="str">
        <f>C558</f>
        <v>G</v>
      </c>
      <c r="Z553" s="50"/>
      <c r="AC553" s="50" t="str">
        <f>IF(F553=$AB$1,H553&amp;I553,"")</f>
        <v/>
      </c>
      <c r="AD553" s="123" t="str">
        <f>IF(F553=$AB$1,J553,"")</f>
        <v/>
      </c>
      <c r="AF553" s="124" t="str">
        <f>IF(G553=$AE$1,J553,"")</f>
        <v/>
      </c>
      <c r="AG553" s="124"/>
    </row>
    <row r="554" spans="8:8" ht="35.1">
      <c r="A554" s="118">
        <v>5.0</v>
      </c>
      <c r="B554" s="50" t="str">
        <f>IF(A554&gt;=0,IF(A554&lt;=4,"S",IF(A554&lt;=9,"B"," "))," ")</f>
        <v>B</v>
      </c>
      <c r="C554" s="50" t="str">
        <f>IF(MOD(A554,2)=0,"R","G")</f>
        <v>G</v>
      </c>
      <c r="D554" s="50">
        <v>4.0</v>
      </c>
      <c r="F554" s="50" t="str">
        <f>B554&amp;B555&amp;B556&amp;B557&amp;B558&amp;A559</f>
        <v>BBBBB3</v>
      </c>
      <c r="G554" s="50" t="str">
        <f>C554&amp;C555&amp;C556&amp;C557&amp;C558&amp;A559</f>
        <v>GRGGG3</v>
      </c>
      <c r="H554" s="50" t="str">
        <f>B560</f>
        <v>B</v>
      </c>
      <c r="I554" s="50" t="str">
        <f>C560</f>
        <v>G</v>
      </c>
      <c r="J554" s="50">
        <f>A560</f>
        <v>9.0</v>
      </c>
      <c r="L554" s="50" t="str">
        <f>B554&amp;B555&amp;B556&amp;B557&amp;B558&amp;A559</f>
        <v>BBBBB3</v>
      </c>
      <c r="M554" s="50" t="str">
        <f>C554&amp;C555&amp;C556&amp;C557&amp;C558&amp;A559</f>
        <v>GRGGG3</v>
      </c>
      <c r="N554" s="50" t="str">
        <f>B560</f>
        <v>B</v>
      </c>
      <c r="O554" s="50" t="str">
        <f>C560</f>
        <v>G</v>
      </c>
      <c r="P554" s="50"/>
      <c r="Q554" s="50" t="str">
        <f>B554&amp;B555&amp;B556&amp;B557&amp;B558&amp;B559</f>
        <v>BBBBBS</v>
      </c>
      <c r="R554" s="119" t="str">
        <f>C554&amp;C555&amp;C556&amp;C557&amp;C558&amp;C559</f>
        <v>GRGGGG</v>
      </c>
      <c r="S554" s="119" t="str">
        <f>B560</f>
        <v>B</v>
      </c>
      <c r="T554" s="119" t="str">
        <f>C560</f>
        <v>G</v>
      </c>
      <c r="U554" s="119"/>
      <c r="V554" s="119" t="str">
        <f>B554&amp;B555&amp;B556&amp;B557&amp;B558</f>
        <v>BBBBB</v>
      </c>
      <c r="W554" s="119" t="str">
        <f>C554&amp;C555&amp;C556&amp;C557&amp;C558</f>
        <v>GRGGG</v>
      </c>
      <c r="X554" s="119" t="str">
        <f>B559</f>
        <v>S</v>
      </c>
      <c r="Y554" s="119" t="str">
        <f>C559</f>
        <v>G</v>
      </c>
      <c r="Z554" s="50"/>
      <c r="AC554" s="50" t="str">
        <f>IF(F554=$AB$1,H554&amp;I554,"")</f>
        <v/>
      </c>
      <c r="AD554" s="123" t="str">
        <f>IF(F554=$AB$1,J554,"")</f>
        <v/>
      </c>
      <c r="AF554" s="124" t="str">
        <f>IF(G554=$AE$1,J554,"")</f>
        <v/>
      </c>
      <c r="AG554" s="124"/>
    </row>
    <row r="555" spans="8:8" ht="35.1">
      <c r="A555" s="118">
        <v>8.0</v>
      </c>
      <c r="B555" s="50" t="str">
        <f>IF(A555&gt;=0,IF(A555&lt;=4,"S",IF(A555&lt;=9,"B"," "))," ")</f>
        <v>B</v>
      </c>
      <c r="C555" s="50" t="str">
        <f>IF(MOD(A555,2)=0,"R","G")</f>
        <v>R</v>
      </c>
      <c r="D555" s="50">
        <v>5.0</v>
      </c>
      <c r="F555" s="50" t="str">
        <f>B555&amp;B556&amp;B557&amp;B558&amp;B559&amp;A560</f>
        <v>BBBBS9</v>
      </c>
      <c r="G555" s="50" t="str">
        <f>C555&amp;C556&amp;C557&amp;C558&amp;C559&amp;A560</f>
        <v>RGGGG9</v>
      </c>
      <c r="H555" s="50" t="str">
        <f>B561</f>
        <v>S</v>
      </c>
      <c r="I555" s="50" t="str">
        <f>C561</f>
        <v>G</v>
      </c>
      <c r="J555" s="50">
        <f>A561</f>
        <v>3.0</v>
      </c>
      <c r="L555" s="50" t="str">
        <f>B555&amp;B556&amp;B557&amp;B558&amp;B559&amp;A560</f>
        <v>BBBBS9</v>
      </c>
      <c r="M555" s="50" t="str">
        <f>C555&amp;C556&amp;C557&amp;C558&amp;C559&amp;A560</f>
        <v>RGGGG9</v>
      </c>
      <c r="N555" s="50" t="str">
        <f>B561</f>
        <v>S</v>
      </c>
      <c r="O555" s="50" t="str">
        <f>C561</f>
        <v>G</v>
      </c>
      <c r="P555" s="50"/>
      <c r="Q555" s="50" t="str">
        <f>B555&amp;B556&amp;B557&amp;B558&amp;B559&amp;B560</f>
        <v>BBBBSB</v>
      </c>
      <c r="R555" s="119" t="str">
        <f>C555&amp;C556&amp;C557&amp;C558&amp;C559&amp;C560</f>
        <v>RGGGGG</v>
      </c>
      <c r="S555" s="119" t="str">
        <f>B561</f>
        <v>S</v>
      </c>
      <c r="T555" s="119" t="str">
        <f>C561</f>
        <v>G</v>
      </c>
      <c r="U555" s="119"/>
      <c r="V555" s="119" t="str">
        <f>B555&amp;B556&amp;B557&amp;B558&amp;B559</f>
        <v>BBBBS</v>
      </c>
      <c r="W555" s="119" t="str">
        <f>C555&amp;C556&amp;C557&amp;C558&amp;C559</f>
        <v>RGGGG</v>
      </c>
      <c r="X555" s="119" t="str">
        <f>B560</f>
        <v>B</v>
      </c>
      <c r="Y555" s="119" t="str">
        <f>C560</f>
        <v>G</v>
      </c>
      <c r="Z555" s="50"/>
      <c r="AC555" s="50" t="str">
        <f>IF(F555=$AB$1,H555&amp;I555,"")</f>
        <v/>
      </c>
      <c r="AD555" s="123" t="str">
        <f>IF(F555=$AB$1,J555,"")</f>
        <v/>
      </c>
      <c r="AF555" s="124" t="str">
        <f>IF(G555=$AE$1,J555,"")</f>
        <v/>
      </c>
      <c r="AG555" s="124"/>
    </row>
    <row r="556" spans="8:8" ht="35.1">
      <c r="A556" s="118">
        <v>7.0</v>
      </c>
      <c r="B556" s="50" t="str">
        <f>IF(A556&gt;=0,IF(A556&lt;=4,"S",IF(A556&lt;=9,"B"," "))," ")</f>
        <v>B</v>
      </c>
      <c r="C556" s="50" t="str">
        <f>IF(MOD(A556,2)=0,"R","G")</f>
        <v>G</v>
      </c>
      <c r="D556" s="50">
        <v>6.0</v>
      </c>
      <c r="F556" s="50" t="str">
        <f>B556&amp;B557&amp;B558&amp;B559&amp;B560&amp;A561</f>
        <v>BBBSB3</v>
      </c>
      <c r="G556" s="50" t="str">
        <f>C556&amp;C557&amp;C558&amp;C559&amp;C560&amp;A561</f>
        <v>GGGGG3</v>
      </c>
      <c r="H556" s="50" t="str">
        <f>B562</f>
        <v>B</v>
      </c>
      <c r="I556" s="50" t="str">
        <f>C562</f>
        <v>G</v>
      </c>
      <c r="J556" s="50">
        <f>A562</f>
        <v>5.0</v>
      </c>
      <c r="L556" s="50" t="str">
        <f>B556&amp;B557&amp;B558&amp;B559&amp;B560&amp;A561</f>
        <v>BBBSB3</v>
      </c>
      <c r="M556" s="50" t="str">
        <f>C556&amp;C557&amp;C558&amp;C559&amp;C560&amp;A561</f>
        <v>GGGGG3</v>
      </c>
      <c r="N556" s="50" t="str">
        <f>B562</f>
        <v>B</v>
      </c>
      <c r="O556" s="50" t="str">
        <f>C562</f>
        <v>G</v>
      </c>
      <c r="P556" s="50"/>
      <c r="Q556" s="50" t="str">
        <f>B556&amp;B557&amp;B558&amp;B559&amp;B560&amp;B561</f>
        <v>BBBSBS</v>
      </c>
      <c r="R556" s="119" t="str">
        <f>C556&amp;C557&amp;C558&amp;C559&amp;C560&amp;C561</f>
        <v>GGGGGG</v>
      </c>
      <c r="S556" s="119" t="str">
        <f>B562</f>
        <v>B</v>
      </c>
      <c r="T556" s="119" t="str">
        <f>C562</f>
        <v>G</v>
      </c>
      <c r="U556" s="119"/>
      <c r="V556" s="119" t="str">
        <f>B556&amp;B557&amp;B558&amp;B559&amp;B560</f>
        <v>BBBSB</v>
      </c>
      <c r="W556" s="119" t="str">
        <f>C556&amp;C557&amp;C558&amp;C559&amp;C560</f>
        <v>GGGGG</v>
      </c>
      <c r="X556" s="119" t="str">
        <f>B561</f>
        <v>S</v>
      </c>
      <c r="Y556" s="119" t="str">
        <f>C561</f>
        <v>G</v>
      </c>
      <c r="Z556" s="50"/>
      <c r="AC556" s="50" t="str">
        <f>IF(F556=$AB$1,H556&amp;I556,"")</f>
        <v/>
      </c>
      <c r="AD556" s="123" t="str">
        <f>IF(F556=$AB$1,J556,"")</f>
        <v/>
      </c>
      <c r="AF556" s="124" t="str">
        <f>IF(G556=$AE$1,J556,"")</f>
        <v/>
      </c>
      <c r="AG556" s="124"/>
    </row>
    <row r="557" spans="8:8" ht="35.1">
      <c r="A557" s="118">
        <v>9.0</v>
      </c>
      <c r="B557" s="50" t="str">
        <f>IF(A557&gt;=0,IF(A557&lt;=4,"S",IF(A557&lt;=9,"B"," "))," ")</f>
        <v>B</v>
      </c>
      <c r="C557" s="50" t="str">
        <f>IF(MOD(A557,2)=0,"R","G")</f>
        <v>G</v>
      </c>
      <c r="D557" s="50">
        <v>7.0</v>
      </c>
      <c r="F557" s="50" t="str">
        <f>B557&amp;B558&amp;B559&amp;B560&amp;B561&amp;A562</f>
        <v>BBSBS5</v>
      </c>
      <c r="G557" s="50" t="str">
        <f>C557&amp;C558&amp;C559&amp;C560&amp;C561&amp;A562</f>
        <v>GGGGG5</v>
      </c>
      <c r="H557" s="50" t="str">
        <f>B563</f>
        <v>B</v>
      </c>
      <c r="I557" s="50" t="str">
        <f>C563</f>
        <v>R</v>
      </c>
      <c r="J557" s="50">
        <f>A563</f>
        <v>8.0</v>
      </c>
      <c r="L557" s="50" t="str">
        <f>B557&amp;B558&amp;B559&amp;B560&amp;B561&amp;A562</f>
        <v>BBSBS5</v>
      </c>
      <c r="M557" s="50" t="str">
        <f>C557&amp;C558&amp;C559&amp;C560&amp;C561&amp;A562</f>
        <v>GGGGG5</v>
      </c>
      <c r="N557" s="50" t="str">
        <f>B563</f>
        <v>B</v>
      </c>
      <c r="O557" s="50" t="str">
        <f>C563</f>
        <v>R</v>
      </c>
      <c r="P557" s="50"/>
      <c r="Q557" s="50" t="str">
        <f>B557&amp;B558&amp;B559&amp;B560&amp;B561&amp;B562</f>
        <v>BBSBSB</v>
      </c>
      <c r="R557" s="119" t="str">
        <f>C557&amp;C558&amp;C559&amp;C560&amp;C561&amp;C562</f>
        <v>GGGGGG</v>
      </c>
      <c r="S557" s="119" t="str">
        <f>B563</f>
        <v>B</v>
      </c>
      <c r="T557" s="119" t="str">
        <f>C563</f>
        <v>R</v>
      </c>
      <c r="U557" s="119"/>
      <c r="V557" s="119" t="str">
        <f>B557&amp;B558&amp;B559&amp;B560&amp;B561</f>
        <v>BBSBS</v>
      </c>
      <c r="W557" s="119" t="str">
        <f>C557&amp;C558&amp;C559&amp;C560&amp;C561</f>
        <v>GGGGG</v>
      </c>
      <c r="X557" s="119" t="str">
        <f>B562</f>
        <v>B</v>
      </c>
      <c r="Y557" s="119" t="str">
        <f>C562</f>
        <v>G</v>
      </c>
      <c r="Z557" s="50"/>
      <c r="AC557" s="50" t="str">
        <f>IF(F557=$AB$1,H557&amp;I557,"")</f>
        <v/>
      </c>
      <c r="AD557" s="123" t="str">
        <f>IF(F557=$AB$1,J557,"")</f>
        <v/>
      </c>
      <c r="AF557" s="124" t="str">
        <f>IF(G557=$AE$1,J557,"")</f>
        <v/>
      </c>
      <c r="AG557" s="124"/>
    </row>
    <row r="558" spans="8:8" ht="35.1">
      <c r="A558" s="118">
        <v>9.0</v>
      </c>
      <c r="B558" s="50" t="str">
        <f>IF(A558&gt;=0,IF(A558&lt;=4,"S",IF(A558&lt;=9,"B"," "))," ")</f>
        <v>B</v>
      </c>
      <c r="C558" s="50" t="str">
        <f>IF(MOD(A558,2)=0,"R","G")</f>
        <v>G</v>
      </c>
      <c r="D558" s="50">
        <v>8.0</v>
      </c>
      <c r="F558" s="50" t="str">
        <f>B558&amp;B559&amp;B560&amp;B561&amp;B562&amp;A563</f>
        <v>BSBSB8</v>
      </c>
      <c r="G558" s="50" t="str">
        <f>C558&amp;C559&amp;C560&amp;C561&amp;C562&amp;A563</f>
        <v>GGGGG8</v>
      </c>
      <c r="H558" s="50" t="str">
        <f>B564</f>
        <v>B</v>
      </c>
      <c r="I558" s="50" t="str">
        <f>C564</f>
        <v>R</v>
      </c>
      <c r="J558" s="50">
        <f>A564</f>
        <v>8.0</v>
      </c>
      <c r="L558" s="50" t="str">
        <f>B558&amp;B559&amp;B560&amp;B561&amp;B562&amp;A563</f>
        <v>BSBSB8</v>
      </c>
      <c r="M558" s="50" t="str">
        <f>C558&amp;C559&amp;C560&amp;C561&amp;C562&amp;A563</f>
        <v>GGGGG8</v>
      </c>
      <c r="N558" s="50" t="str">
        <f>B564</f>
        <v>B</v>
      </c>
      <c r="O558" s="50" t="str">
        <f>C564</f>
        <v>R</v>
      </c>
      <c r="P558" s="50"/>
      <c r="Q558" s="50" t="str">
        <f>B558&amp;B559&amp;B560&amp;B561&amp;B562&amp;B563</f>
        <v>BSBSBB</v>
      </c>
      <c r="R558" s="119" t="str">
        <f>C558&amp;C559&amp;C560&amp;C561&amp;C562&amp;C563</f>
        <v>GGGGGR</v>
      </c>
      <c r="S558" s="119" t="str">
        <f>B564</f>
        <v>B</v>
      </c>
      <c r="T558" s="119" t="str">
        <f>C564</f>
        <v>R</v>
      </c>
      <c r="U558" s="119"/>
      <c r="V558" s="119" t="str">
        <f>B558&amp;B559&amp;B560&amp;B561&amp;B562</f>
        <v>BSBSB</v>
      </c>
      <c r="W558" s="119" t="str">
        <f>C558&amp;C559&amp;C560&amp;C561&amp;C562</f>
        <v>GGGGG</v>
      </c>
      <c r="X558" s="119" t="str">
        <f>B563</f>
        <v>B</v>
      </c>
      <c r="Y558" s="119" t="str">
        <f>C563</f>
        <v>R</v>
      </c>
      <c r="Z558" s="50"/>
      <c r="AC558" s="50" t="str">
        <f>IF(F558=$AB$1,H558&amp;I558,"")</f>
        <v/>
      </c>
      <c r="AD558" s="123" t="str">
        <f>IF(F558=$AB$1,J558,"")</f>
        <v/>
      </c>
      <c r="AF558" s="124" t="str">
        <f>IF(G558=$AE$1,J558,"")</f>
        <v/>
      </c>
      <c r="AG558" s="124"/>
    </row>
    <row r="559" spans="8:8" ht="35.1">
      <c r="A559" s="118">
        <v>3.0</v>
      </c>
      <c r="B559" s="50" t="str">
        <f>IF(A559&gt;=0,IF(A559&lt;=4,"S",IF(A559&lt;=9,"B"," "))," ")</f>
        <v>S</v>
      </c>
      <c r="C559" s="50" t="str">
        <f>IF(MOD(A559,2)=0,"R","G")</f>
        <v>G</v>
      </c>
      <c r="D559" s="50">
        <v>9.0</v>
      </c>
      <c r="F559" s="50" t="str">
        <f>B559&amp;B560&amp;B561&amp;B562&amp;B563&amp;A564</f>
        <v>SBSBB8</v>
      </c>
      <c r="G559" s="50" t="str">
        <f>C559&amp;C560&amp;C561&amp;C562&amp;C563&amp;A564</f>
        <v>GGGGR8</v>
      </c>
      <c r="H559" s="50" t="str">
        <f>B565</f>
        <v>B</v>
      </c>
      <c r="I559" s="50" t="str">
        <f>C565</f>
        <v>G</v>
      </c>
      <c r="J559" s="50">
        <f>A565</f>
        <v>9.0</v>
      </c>
      <c r="L559" s="50" t="str">
        <f>B559&amp;B560&amp;B561&amp;B562&amp;B563&amp;A564</f>
        <v>SBSBB8</v>
      </c>
      <c r="M559" s="50" t="str">
        <f>C559&amp;C560&amp;C561&amp;C562&amp;C563&amp;A564</f>
        <v>GGGGR8</v>
      </c>
      <c r="N559" s="50" t="str">
        <f>B565</f>
        <v>B</v>
      </c>
      <c r="O559" s="50" t="str">
        <f>C565</f>
        <v>G</v>
      </c>
      <c r="P559" s="50"/>
      <c r="Q559" s="50" t="str">
        <f>B559&amp;B560&amp;B561&amp;B562&amp;B563&amp;B564</f>
        <v>SBSBBB</v>
      </c>
      <c r="R559" s="119" t="str">
        <f>C559&amp;C560&amp;C561&amp;C562&amp;C563&amp;C564</f>
        <v>GGGGRR</v>
      </c>
      <c r="S559" s="119" t="str">
        <f>B565</f>
        <v>B</v>
      </c>
      <c r="T559" s="119" t="str">
        <f>C565</f>
        <v>G</v>
      </c>
      <c r="U559" s="119"/>
      <c r="V559" s="119" t="str">
        <f>B559&amp;B560&amp;B561&amp;B562&amp;B563</f>
        <v>SBSBB</v>
      </c>
      <c r="W559" s="119" t="str">
        <f>C559&amp;C560&amp;C561&amp;C562&amp;C563</f>
        <v>GGGGR</v>
      </c>
      <c r="X559" s="119" t="str">
        <f>B564</f>
        <v>B</v>
      </c>
      <c r="Y559" s="119" t="str">
        <f>C564</f>
        <v>R</v>
      </c>
      <c r="Z559" s="50"/>
      <c r="AC559" s="50" t="str">
        <f>IF(F559=$AB$1,H559&amp;I559,"")</f>
        <v/>
      </c>
      <c r="AD559" s="123" t="str">
        <f>IF(F559=$AB$1,J559,"")</f>
        <v/>
      </c>
      <c r="AF559" s="124" t="str">
        <f>IF(G559=$AE$1,J559,"")</f>
        <v/>
      </c>
      <c r="AG559" s="124"/>
    </row>
    <row r="560" spans="8:8" ht="35.1">
      <c r="A560" s="118">
        <v>9.0</v>
      </c>
      <c r="B560" s="50" t="str">
        <f>IF(A560&gt;=0,IF(A560&lt;=4,"S",IF(A560&lt;=9,"B"," "))," ")</f>
        <v>B</v>
      </c>
      <c r="C560" s="50" t="str">
        <f>IF(MOD(A560,2)=0,"R","G")</f>
        <v>G</v>
      </c>
      <c r="D560" s="50">
        <v>0.0</v>
      </c>
      <c r="F560" s="50" t="str">
        <f>B560&amp;B561&amp;B562&amp;B563&amp;B564&amp;A565</f>
        <v>BSBBB9</v>
      </c>
      <c r="G560" s="50" t="str">
        <f>C560&amp;C561&amp;C562&amp;C563&amp;C564&amp;A565</f>
        <v>GGGRR9</v>
      </c>
      <c r="H560" s="50" t="str">
        <f>B566</f>
        <v>B</v>
      </c>
      <c r="I560" s="50" t="str">
        <f>C566</f>
        <v>R</v>
      </c>
      <c r="J560" s="50">
        <f>A566</f>
        <v>8.0</v>
      </c>
      <c r="L560" s="50" t="str">
        <f>B560&amp;B561&amp;B562&amp;B563&amp;B564&amp;A565</f>
        <v>BSBBB9</v>
      </c>
      <c r="M560" s="50" t="str">
        <f>C560&amp;C561&amp;C562&amp;C563&amp;C564&amp;A565</f>
        <v>GGGRR9</v>
      </c>
      <c r="N560" s="50" t="str">
        <f>B566</f>
        <v>B</v>
      </c>
      <c r="O560" s="50" t="str">
        <f>C566</f>
        <v>R</v>
      </c>
      <c r="P560" s="50"/>
      <c r="Q560" s="50" t="str">
        <f>B560&amp;B561&amp;B562&amp;B563&amp;B564&amp;B565</f>
        <v>BSBBBB</v>
      </c>
      <c r="R560" s="119" t="str">
        <f>C560&amp;C561&amp;C562&amp;C563&amp;C564&amp;C565</f>
        <v>GGGRRG</v>
      </c>
      <c r="S560" s="119" t="str">
        <f>B566</f>
        <v>B</v>
      </c>
      <c r="T560" s="119" t="str">
        <f>C566</f>
        <v>R</v>
      </c>
      <c r="U560" s="119"/>
      <c r="V560" s="119" t="str">
        <f>B560&amp;B561&amp;B562&amp;B563&amp;B564</f>
        <v>BSBBB</v>
      </c>
      <c r="W560" s="119" t="str">
        <f>C560&amp;C561&amp;C562&amp;C563&amp;C564</f>
        <v>GGGRR</v>
      </c>
      <c r="X560" s="119" t="str">
        <f>B565</f>
        <v>B</v>
      </c>
      <c r="Y560" s="119" t="str">
        <f>C565</f>
        <v>G</v>
      </c>
      <c r="Z560" s="50"/>
      <c r="AC560" s="50" t="str">
        <f>IF(F560=$AB$1,H560&amp;I560,"")</f>
        <v/>
      </c>
      <c r="AD560" s="123" t="str">
        <f>IF(F560=$AB$1,J560,"")</f>
        <v/>
      </c>
      <c r="AF560" s="124" t="str">
        <f>IF(G560=$AE$1,J560,"")</f>
        <v/>
      </c>
      <c r="AG560" s="124"/>
    </row>
    <row r="561" spans="8:8" ht="35.1">
      <c r="A561" s="118">
        <v>3.0</v>
      </c>
      <c r="B561" s="50" t="str">
        <f>IF(A561&gt;=0,IF(A561&lt;=4,"S",IF(A561&lt;=9,"B"," "))," ")</f>
        <v>S</v>
      </c>
      <c r="C561" s="50" t="str">
        <f>IF(MOD(A561,2)=0,"R","G")</f>
        <v>G</v>
      </c>
      <c r="D561" s="50">
        <v>1.0</v>
      </c>
      <c r="F561" s="50" t="str">
        <f>B561&amp;B562&amp;B563&amp;B564&amp;B565&amp;A566</f>
        <v>SBBBB8</v>
      </c>
      <c r="G561" s="50" t="str">
        <f>C561&amp;C562&amp;C563&amp;C564&amp;C565&amp;A566</f>
        <v>GGRRG8</v>
      </c>
      <c r="H561" s="50" t="str">
        <f>B567</f>
        <v>B</v>
      </c>
      <c r="I561" s="50" t="str">
        <f>C567</f>
        <v>G</v>
      </c>
      <c r="J561" s="50">
        <f>A567</f>
        <v>5.0</v>
      </c>
      <c r="L561" s="50" t="str">
        <f>B561&amp;B562&amp;B563&amp;B564&amp;B565&amp;A566</f>
        <v>SBBBB8</v>
      </c>
      <c r="M561" s="50" t="str">
        <f>C561&amp;C562&amp;C563&amp;C564&amp;C565&amp;A566</f>
        <v>GGRRG8</v>
      </c>
      <c r="N561" s="50" t="str">
        <f>B567</f>
        <v>B</v>
      </c>
      <c r="O561" s="50" t="str">
        <f>C567</f>
        <v>G</v>
      </c>
      <c r="P561" s="50"/>
      <c r="Q561" s="50" t="str">
        <f>B561&amp;B562&amp;B563&amp;B564&amp;B565&amp;B566</f>
        <v>SBBBBB</v>
      </c>
      <c r="R561" s="119" t="str">
        <f>C561&amp;C562&amp;C563&amp;C564&amp;C565&amp;C566</f>
        <v>GGRRGR</v>
      </c>
      <c r="S561" s="119" t="str">
        <f>B567</f>
        <v>B</v>
      </c>
      <c r="T561" s="119" t="str">
        <f>C567</f>
        <v>G</v>
      </c>
      <c r="U561" s="119"/>
      <c r="V561" s="119" t="str">
        <f>B561&amp;B562&amp;B563&amp;B564&amp;B565</f>
        <v>SBBBB</v>
      </c>
      <c r="W561" s="119" t="str">
        <f>C561&amp;C562&amp;C563&amp;C564&amp;C565</f>
        <v>GGRRG</v>
      </c>
      <c r="X561" s="119" t="str">
        <f>B566</f>
        <v>B</v>
      </c>
      <c r="Y561" s="119" t="str">
        <f>C566</f>
        <v>R</v>
      </c>
      <c r="Z561" s="50"/>
      <c r="AC561" s="50" t="str">
        <f>IF(F561=$AB$1,H561&amp;I561,"")</f>
        <v/>
      </c>
      <c r="AD561" s="123" t="str">
        <f>IF(F561=$AB$1,J561,"")</f>
        <v/>
      </c>
      <c r="AF561" s="124" t="str">
        <f>IF(G561=$AE$1,J561,"")</f>
        <v/>
      </c>
      <c r="AG561" s="124"/>
    </row>
    <row r="562" spans="8:8" ht="35.1">
      <c r="A562" s="118">
        <v>5.0</v>
      </c>
      <c r="B562" s="50" t="str">
        <f>IF(A562&gt;=0,IF(A562&lt;=4,"S",IF(A562&lt;=9,"B"," "))," ")</f>
        <v>B</v>
      </c>
      <c r="C562" s="50" t="str">
        <f>IF(MOD(A562,2)=0,"R","G")</f>
        <v>G</v>
      </c>
      <c r="D562" s="50">
        <v>2.0</v>
      </c>
      <c r="F562" s="50" t="str">
        <f>B562&amp;B563&amp;B564&amp;B565&amp;B566&amp;A567</f>
        <v>BBBBB5</v>
      </c>
      <c r="G562" s="50" t="str">
        <f>C562&amp;C563&amp;C564&amp;C565&amp;C566&amp;A567</f>
        <v>GRRGR5</v>
      </c>
      <c r="H562" s="50" t="str">
        <f>B568</f>
        <v>B</v>
      </c>
      <c r="I562" s="50" t="str">
        <f>C568</f>
        <v>R</v>
      </c>
      <c r="J562" s="50">
        <f>A568</f>
        <v>8.0</v>
      </c>
      <c r="L562" s="50" t="str">
        <f>B562&amp;B563&amp;B564&amp;B565&amp;B566&amp;A567</f>
        <v>BBBBB5</v>
      </c>
      <c r="M562" s="50" t="str">
        <f>C562&amp;C563&amp;C564&amp;C565&amp;C566&amp;A567</f>
        <v>GRRGR5</v>
      </c>
      <c r="N562" s="50" t="str">
        <f>B568</f>
        <v>B</v>
      </c>
      <c r="O562" s="50" t="str">
        <f>C568</f>
        <v>R</v>
      </c>
      <c r="P562" s="50"/>
      <c r="Q562" s="50" t="str">
        <f>B562&amp;B563&amp;B564&amp;B565&amp;B566&amp;B567</f>
        <v>BBBBBB</v>
      </c>
      <c r="R562" s="119" t="str">
        <f>C562&amp;C563&amp;C564&amp;C565&amp;C566&amp;C567</f>
        <v>GRRGRG</v>
      </c>
      <c r="S562" s="119" t="str">
        <f>B568</f>
        <v>B</v>
      </c>
      <c r="T562" s="119" t="str">
        <f>C568</f>
        <v>R</v>
      </c>
      <c r="U562" s="119"/>
      <c r="V562" s="119" t="str">
        <f>B562&amp;B563&amp;B564&amp;B565&amp;B566</f>
        <v>BBBBB</v>
      </c>
      <c r="W562" s="119" t="str">
        <f>C562&amp;C563&amp;C564&amp;C565&amp;C566</f>
        <v>GRRGR</v>
      </c>
      <c r="X562" s="119" t="str">
        <f>B567</f>
        <v>B</v>
      </c>
      <c r="Y562" s="119" t="str">
        <f>C567</f>
        <v>G</v>
      </c>
      <c r="Z562" s="50"/>
      <c r="AC562" s="50" t="str">
        <f>IF(F562=$AB$1,H562&amp;I562,"")</f>
        <v/>
      </c>
      <c r="AD562" s="123" t="str">
        <f>IF(F562=$AB$1,J562,"")</f>
        <v/>
      </c>
      <c r="AF562" s="124" t="str">
        <f>IF(G562=$AE$1,J562,"")</f>
        <v/>
      </c>
      <c r="AG562" s="124"/>
    </row>
    <row r="563" spans="8:8" ht="35.1">
      <c r="A563" s="118">
        <v>8.0</v>
      </c>
      <c r="B563" s="50" t="str">
        <f>IF(A563&gt;=0,IF(A563&lt;=4,"S",IF(A563&lt;=9,"B"," "))," ")</f>
        <v>B</v>
      </c>
      <c r="C563" s="50" t="str">
        <f>IF(MOD(A563,2)=0,"R","G")</f>
        <v>R</v>
      </c>
      <c r="D563" s="50">
        <v>3.0</v>
      </c>
      <c r="F563" s="50" t="str">
        <f>B563&amp;B564&amp;B565&amp;B566&amp;B567&amp;A568</f>
        <v>BBBBB8</v>
      </c>
      <c r="G563" s="50" t="str">
        <f>C563&amp;C564&amp;C565&amp;C566&amp;C567&amp;A568</f>
        <v>RRGRG8</v>
      </c>
      <c r="H563" s="50" t="str">
        <f>B569</f>
        <v>B</v>
      </c>
      <c r="I563" s="50" t="str">
        <f>C569</f>
        <v>G</v>
      </c>
      <c r="J563" s="50">
        <f>A569</f>
        <v>7.0</v>
      </c>
      <c r="L563" s="50" t="str">
        <f>B563&amp;B564&amp;B565&amp;B566&amp;B567&amp;A568</f>
        <v>BBBBB8</v>
      </c>
      <c r="M563" s="50" t="str">
        <f>C563&amp;C564&amp;C565&amp;C566&amp;C567&amp;A568</f>
        <v>RRGRG8</v>
      </c>
      <c r="N563" s="50" t="str">
        <f>B569</f>
        <v>B</v>
      </c>
      <c r="O563" s="50" t="str">
        <f>C569</f>
        <v>G</v>
      </c>
      <c r="P563" s="50"/>
      <c r="Q563" s="50" t="str">
        <f>B563&amp;B564&amp;B565&amp;B566&amp;B567&amp;B568</f>
        <v>BBBBBB</v>
      </c>
      <c r="R563" s="119" t="str">
        <f>C563&amp;C564&amp;C565&amp;C566&amp;C567&amp;C568</f>
        <v>RRGRGR</v>
      </c>
      <c r="S563" s="119" t="str">
        <f>B569</f>
        <v>B</v>
      </c>
      <c r="T563" s="119" t="str">
        <f>C569</f>
        <v>G</v>
      </c>
      <c r="U563" s="119"/>
      <c r="V563" s="119" t="str">
        <f>B563&amp;B564&amp;B565&amp;B566&amp;B567</f>
        <v>BBBBB</v>
      </c>
      <c r="W563" s="119" t="str">
        <f>C563&amp;C564&amp;C565&amp;C566&amp;C567</f>
        <v>RRGRG</v>
      </c>
      <c r="X563" s="119" t="str">
        <f>B568</f>
        <v>B</v>
      </c>
      <c r="Y563" s="119" t="str">
        <f>C568</f>
        <v>R</v>
      </c>
      <c r="Z563" s="50"/>
      <c r="AC563" s="50" t="str">
        <f>IF(F563=$AB$1,H563&amp;I563,"")</f>
        <v/>
      </c>
      <c r="AD563" s="123" t="str">
        <f>IF(F563=$AB$1,J563,"")</f>
        <v/>
      </c>
      <c r="AF563" s="124" t="str">
        <f>IF(G563=$AE$1,J563,"")</f>
        <v/>
      </c>
      <c r="AG563" s="124"/>
    </row>
    <row r="564" spans="8:8" ht="35.1">
      <c r="A564" s="118">
        <v>8.0</v>
      </c>
      <c r="B564" s="50" t="str">
        <f>IF(A564&gt;=0,IF(A564&lt;=4,"S",IF(A564&lt;=9,"B"," "))," ")</f>
        <v>B</v>
      </c>
      <c r="C564" s="50" t="str">
        <f>IF(MOD(A564,2)=0,"R","G")</f>
        <v>R</v>
      </c>
      <c r="D564" s="50">
        <v>4.0</v>
      </c>
      <c r="F564" s="50" t="str">
        <f>B564&amp;B565&amp;B566&amp;B567&amp;B568&amp;A569</f>
        <v>BBBBB7</v>
      </c>
      <c r="G564" s="50" t="str">
        <f>C564&amp;C565&amp;C566&amp;C567&amp;C568&amp;A569</f>
        <v>RGRGR7</v>
      </c>
      <c r="H564" s="50" t="str">
        <f>B570</f>
        <v>B</v>
      </c>
      <c r="I564" s="50" t="str">
        <f>C570</f>
        <v>G</v>
      </c>
      <c r="J564" s="50">
        <f>A570</f>
        <v>5.0</v>
      </c>
      <c r="L564" s="50" t="str">
        <f>B564&amp;B565&amp;B566&amp;B567&amp;B568&amp;A569</f>
        <v>BBBBB7</v>
      </c>
      <c r="M564" s="50" t="str">
        <f>C564&amp;C565&amp;C566&amp;C567&amp;C568&amp;A569</f>
        <v>RGRGR7</v>
      </c>
      <c r="N564" s="50" t="str">
        <f>B570</f>
        <v>B</v>
      </c>
      <c r="O564" s="50" t="str">
        <f>C570</f>
        <v>G</v>
      </c>
      <c r="P564" s="50"/>
      <c r="Q564" s="50" t="str">
        <f>B564&amp;B565&amp;B566&amp;B567&amp;B568&amp;B569</f>
        <v>BBBBBB</v>
      </c>
      <c r="R564" s="119" t="str">
        <f>C564&amp;C565&amp;C566&amp;C567&amp;C568&amp;C569</f>
        <v>RGRGRG</v>
      </c>
      <c r="S564" s="119" t="str">
        <f>B570</f>
        <v>B</v>
      </c>
      <c r="T564" s="119" t="str">
        <f>C570</f>
        <v>G</v>
      </c>
      <c r="U564" s="119"/>
      <c r="V564" s="119" t="str">
        <f>B564&amp;B565&amp;B566&amp;B567&amp;B568</f>
        <v>BBBBB</v>
      </c>
      <c r="W564" s="119" t="str">
        <f>C564&amp;C565&amp;C566&amp;C567&amp;C568</f>
        <v>RGRGR</v>
      </c>
      <c r="X564" s="119" t="str">
        <f>B569</f>
        <v>B</v>
      </c>
      <c r="Y564" s="119" t="str">
        <f>C569</f>
        <v>G</v>
      </c>
      <c r="Z564" s="50"/>
      <c r="AC564" s="50" t="str">
        <f>IF(F564=$AB$1,H564&amp;I564,"")</f>
        <v/>
      </c>
      <c r="AD564" s="123" t="str">
        <f>IF(F564=$AB$1,J564,"")</f>
        <v/>
      </c>
      <c r="AF564" s="124" t="str">
        <f>IF(G564=$AE$1,J564,"")</f>
        <v/>
      </c>
      <c r="AG564" s="124"/>
    </row>
    <row r="565" spans="8:8" ht="35.1">
      <c r="A565" s="118">
        <v>9.0</v>
      </c>
      <c r="B565" s="50" t="str">
        <f>IF(A565&gt;=0,IF(A565&lt;=4,"S",IF(A565&lt;=9,"B"," "))," ")</f>
        <v>B</v>
      </c>
      <c r="C565" s="50" t="str">
        <f>IF(MOD(A565,2)=0,"R","G")</f>
        <v>G</v>
      </c>
      <c r="D565" s="50">
        <v>5.0</v>
      </c>
      <c r="F565" s="50" t="str">
        <f>B565&amp;B566&amp;B567&amp;B568&amp;B569&amp;A570</f>
        <v>BBBBB5</v>
      </c>
      <c r="G565" s="50" t="str">
        <f>C565&amp;C566&amp;C567&amp;C568&amp;C569&amp;A570</f>
        <v>GRGRG5</v>
      </c>
      <c r="H565" s="50" t="str">
        <f>B571</f>
        <v>S</v>
      </c>
      <c r="I565" s="50" t="str">
        <f>C571</f>
        <v>R</v>
      </c>
      <c r="J565" s="50">
        <f>A571</f>
        <v>2.0</v>
      </c>
      <c r="L565" s="50" t="str">
        <f>B565&amp;B566&amp;B567&amp;B568&amp;B569&amp;A570</f>
        <v>BBBBB5</v>
      </c>
      <c r="M565" s="50" t="str">
        <f>C565&amp;C566&amp;C567&amp;C568&amp;C569&amp;A570</f>
        <v>GRGRG5</v>
      </c>
      <c r="N565" s="50" t="str">
        <f>B571</f>
        <v>S</v>
      </c>
      <c r="O565" s="50" t="str">
        <f>C571</f>
        <v>R</v>
      </c>
      <c r="P565" s="50"/>
      <c r="Q565" s="50" t="str">
        <f>B565&amp;B566&amp;B567&amp;B568&amp;B569&amp;B570</f>
        <v>BBBBBB</v>
      </c>
      <c r="R565" s="119" t="str">
        <f>C565&amp;C566&amp;C567&amp;C568&amp;C569&amp;C570</f>
        <v>GRGRGG</v>
      </c>
      <c r="S565" s="119" t="str">
        <f>B571</f>
        <v>S</v>
      </c>
      <c r="T565" s="119" t="str">
        <f>C571</f>
        <v>R</v>
      </c>
      <c r="U565" s="119"/>
      <c r="V565" s="119" t="str">
        <f>B565&amp;B566&amp;B567&amp;B568&amp;B569</f>
        <v>BBBBB</v>
      </c>
      <c r="W565" s="119" t="str">
        <f>C565&amp;C566&amp;C567&amp;C568&amp;C569</f>
        <v>GRGRG</v>
      </c>
      <c r="X565" s="119" t="str">
        <f>B570</f>
        <v>B</v>
      </c>
      <c r="Y565" s="119" t="str">
        <f>C570</f>
        <v>G</v>
      </c>
      <c r="Z565" s="50"/>
      <c r="AC565" s="50" t="str">
        <f>IF(F565=$AB$1,H565&amp;I565,"")</f>
        <v/>
      </c>
      <c r="AD565" s="123" t="str">
        <f>IF(F565=$AB$1,J565,"")</f>
        <v/>
      </c>
      <c r="AF565" s="124" t="str">
        <f>IF(G565=$AE$1,J565,"")</f>
        <v/>
      </c>
      <c r="AG565" s="124"/>
    </row>
    <row r="566" spans="8:8" ht="35.1">
      <c r="A566" s="118">
        <v>8.0</v>
      </c>
      <c r="B566" s="50" t="str">
        <f>IF(A566&gt;=0,IF(A566&lt;=4,"S",IF(A566&lt;=9,"B"," "))," ")</f>
        <v>B</v>
      </c>
      <c r="C566" s="50" t="str">
        <f>IF(MOD(A566,2)=0,"R","G")</f>
        <v>R</v>
      </c>
      <c r="D566" s="50">
        <v>6.0</v>
      </c>
      <c r="F566" s="50" t="str">
        <f>B566&amp;B567&amp;B568&amp;B569&amp;B570&amp;A571</f>
        <v>BBBBB2</v>
      </c>
      <c r="G566" s="50" t="str">
        <f>C566&amp;C567&amp;C568&amp;C569&amp;C570&amp;A571</f>
        <v>RGRGG2</v>
      </c>
      <c r="H566" s="50" t="str">
        <f>B572</f>
        <v>B</v>
      </c>
      <c r="I566" s="50" t="str">
        <f>C572</f>
        <v>R</v>
      </c>
      <c r="J566" s="50">
        <f>A572</f>
        <v>8.0</v>
      </c>
      <c r="L566" s="50" t="str">
        <f>B566&amp;B567&amp;B568&amp;B569&amp;B570&amp;A571</f>
        <v>BBBBB2</v>
      </c>
      <c r="M566" s="50" t="str">
        <f>C566&amp;C567&amp;C568&amp;C569&amp;C570&amp;A571</f>
        <v>RGRGG2</v>
      </c>
      <c r="N566" s="50" t="str">
        <f>B572</f>
        <v>B</v>
      </c>
      <c r="O566" s="50" t="str">
        <f>C572</f>
        <v>R</v>
      </c>
      <c r="P566" s="50"/>
      <c r="Q566" s="50" t="str">
        <f>B566&amp;B567&amp;B568&amp;B569&amp;B570&amp;B571</f>
        <v>BBBBBS</v>
      </c>
      <c r="R566" s="119" t="str">
        <f>C566&amp;C567&amp;C568&amp;C569&amp;C570&amp;C571</f>
        <v>RGRGGR</v>
      </c>
      <c r="S566" s="119" t="str">
        <f>B572</f>
        <v>B</v>
      </c>
      <c r="T566" s="119" t="str">
        <f>C572</f>
        <v>R</v>
      </c>
      <c r="U566" s="119"/>
      <c r="V566" s="119" t="str">
        <f>B566&amp;B567&amp;B568&amp;B569&amp;B570</f>
        <v>BBBBB</v>
      </c>
      <c r="W566" s="119" t="str">
        <f>C566&amp;C567&amp;C568&amp;C569&amp;C570</f>
        <v>RGRGG</v>
      </c>
      <c r="X566" s="119" t="str">
        <f>B571</f>
        <v>S</v>
      </c>
      <c r="Y566" s="119" t="str">
        <f>C571</f>
        <v>R</v>
      </c>
      <c r="Z566" s="50"/>
      <c r="AC566" s="50" t="str">
        <f>IF(F566=$AB$1,H566&amp;I566,"")</f>
        <v/>
      </c>
      <c r="AD566" s="123" t="str">
        <f>IF(F566=$AB$1,J566,"")</f>
        <v/>
      </c>
      <c r="AF566" s="124" t="str">
        <f>IF(G566=$AE$1,J566,"")</f>
        <v/>
      </c>
      <c r="AG566" s="124"/>
    </row>
    <row r="567" spans="8:8" ht="35.1">
      <c r="A567" s="118">
        <v>5.0</v>
      </c>
      <c r="B567" s="50" t="str">
        <f>IF(A567&gt;=0,IF(A567&lt;=4,"S",IF(A567&lt;=9,"B"," "))," ")</f>
        <v>B</v>
      </c>
      <c r="C567" s="50" t="str">
        <f>IF(MOD(A567,2)=0,"R","G")</f>
        <v>G</v>
      </c>
      <c r="D567" s="50">
        <v>7.0</v>
      </c>
      <c r="F567" s="50" t="str">
        <f>B567&amp;B568&amp;B569&amp;B570&amp;B571&amp;A572</f>
        <v>BBBBS8</v>
      </c>
      <c r="G567" s="50" t="str">
        <f>C567&amp;C568&amp;C569&amp;C570&amp;C571&amp;A572</f>
        <v>GRGGR8</v>
      </c>
      <c r="H567" s="50" t="str">
        <f>B573</f>
        <v>B</v>
      </c>
      <c r="I567" s="50" t="str">
        <f>C573</f>
        <v>G</v>
      </c>
      <c r="J567" s="50">
        <f>A573</f>
        <v>7.0</v>
      </c>
      <c r="L567" s="50" t="str">
        <f>B567&amp;B568&amp;B569&amp;B570&amp;B571&amp;A572</f>
        <v>BBBBS8</v>
      </c>
      <c r="M567" s="50" t="str">
        <f>C567&amp;C568&amp;C569&amp;C570&amp;C571&amp;A572</f>
        <v>GRGGR8</v>
      </c>
      <c r="N567" s="50" t="str">
        <f>B573</f>
        <v>B</v>
      </c>
      <c r="O567" s="50" t="str">
        <f>C573</f>
        <v>G</v>
      </c>
      <c r="P567" s="50"/>
      <c r="Q567" s="50" t="str">
        <f>B567&amp;B568&amp;B569&amp;B570&amp;B571&amp;B572</f>
        <v>BBBBSB</v>
      </c>
      <c r="R567" s="119" t="str">
        <f>C567&amp;C568&amp;C569&amp;C570&amp;C571&amp;C572</f>
        <v>GRGGRR</v>
      </c>
      <c r="S567" s="119" t="str">
        <f>B573</f>
        <v>B</v>
      </c>
      <c r="T567" s="119" t="str">
        <f>C573</f>
        <v>G</v>
      </c>
      <c r="U567" s="119"/>
      <c r="V567" s="119" t="str">
        <f>B567&amp;B568&amp;B569&amp;B570&amp;B571</f>
        <v>BBBBS</v>
      </c>
      <c r="W567" s="119" t="str">
        <f>C567&amp;C568&amp;C569&amp;C570&amp;C571</f>
        <v>GRGGR</v>
      </c>
      <c r="X567" s="119" t="str">
        <f>B572</f>
        <v>B</v>
      </c>
      <c r="Y567" s="119" t="str">
        <f>C572</f>
        <v>R</v>
      </c>
      <c r="Z567" s="50"/>
      <c r="AC567" s="50" t="str">
        <f>IF(F567=$AB$1,H567&amp;I567,"")</f>
        <v/>
      </c>
      <c r="AD567" s="123" t="str">
        <f>IF(F567=$AB$1,J567,"")</f>
        <v/>
      </c>
      <c r="AF567" s="124" t="str">
        <f>IF(G567=$AE$1,J567,"")</f>
        <v/>
      </c>
      <c r="AG567" s="124"/>
    </row>
    <row r="568" spans="8:8" ht="35.1">
      <c r="A568" s="118">
        <v>8.0</v>
      </c>
      <c r="B568" s="50" t="str">
        <f>IF(A568&gt;=0,IF(A568&lt;=4,"S",IF(A568&lt;=9,"B"," "))," ")</f>
        <v>B</v>
      </c>
      <c r="C568" s="50" t="str">
        <f>IF(MOD(A568,2)=0,"R","G")</f>
        <v>R</v>
      </c>
      <c r="D568" s="50">
        <v>8.0</v>
      </c>
      <c r="F568" s="50" t="str">
        <f>B568&amp;B569&amp;B570&amp;B571&amp;B572&amp;A573</f>
        <v>BBBSB7</v>
      </c>
      <c r="G568" s="50" t="str">
        <f>C568&amp;C569&amp;C570&amp;C571&amp;C572&amp;A573</f>
        <v>RGGRR7</v>
      </c>
      <c r="H568" s="50" t="str">
        <f>B574</f>
        <v>S</v>
      </c>
      <c r="I568" s="50" t="str">
        <f>C574</f>
        <v>G</v>
      </c>
      <c r="J568" s="50">
        <f>A574</f>
        <v>3.0</v>
      </c>
      <c r="L568" s="50" t="str">
        <f>B568&amp;B569&amp;B570&amp;B571&amp;B572&amp;A573</f>
        <v>BBBSB7</v>
      </c>
      <c r="M568" s="50" t="str">
        <f>C568&amp;C569&amp;C570&amp;C571&amp;C572&amp;A573</f>
        <v>RGGRR7</v>
      </c>
      <c r="N568" s="50" t="str">
        <f>B574</f>
        <v>S</v>
      </c>
      <c r="O568" s="50" t="str">
        <f>C574</f>
        <v>G</v>
      </c>
      <c r="P568" s="50"/>
      <c r="Q568" s="50" t="str">
        <f>B568&amp;B569&amp;B570&amp;B571&amp;B572&amp;B573</f>
        <v>BBBSBB</v>
      </c>
      <c r="R568" s="119" t="str">
        <f>C568&amp;C569&amp;C570&amp;C571&amp;C572&amp;C573</f>
        <v>RGGRRG</v>
      </c>
      <c r="S568" s="119" t="str">
        <f>B574</f>
        <v>S</v>
      </c>
      <c r="T568" s="119" t="str">
        <f>C574</f>
        <v>G</v>
      </c>
      <c r="U568" s="119"/>
      <c r="V568" s="119" t="str">
        <f>B568&amp;B569&amp;B570&amp;B571&amp;B572</f>
        <v>BBBSB</v>
      </c>
      <c r="W568" s="119" t="str">
        <f>C568&amp;C569&amp;C570&amp;C571&amp;C572</f>
        <v>RGGRR</v>
      </c>
      <c r="X568" s="119" t="str">
        <f>B573</f>
        <v>B</v>
      </c>
      <c r="Y568" s="119" t="str">
        <f>C573</f>
        <v>G</v>
      </c>
      <c r="Z568" s="50"/>
      <c r="AC568" s="50" t="str">
        <f>IF(F568=$AB$1,H568&amp;I568,"")</f>
        <v/>
      </c>
      <c r="AD568" s="123" t="str">
        <f>IF(F568=$AB$1,J568,"")</f>
        <v/>
      </c>
      <c r="AF568" s="124" t="str">
        <f>IF(G568=$AE$1,J568,"")</f>
        <v/>
      </c>
      <c r="AG568" s="124"/>
    </row>
    <row r="569" spans="8:8" ht="35.1">
      <c r="A569" s="118">
        <v>7.0</v>
      </c>
      <c r="B569" s="50" t="str">
        <f>IF(A569&gt;=0,IF(A569&lt;=4,"S",IF(A569&lt;=9,"B"," "))," ")</f>
        <v>B</v>
      </c>
      <c r="C569" s="50" t="str">
        <f>IF(MOD(A569,2)=0,"R","G")</f>
        <v>G</v>
      </c>
      <c r="D569" s="50">
        <v>9.0</v>
      </c>
      <c r="F569" s="50" t="str">
        <f>B569&amp;B570&amp;B571&amp;B572&amp;B573&amp;A574</f>
        <v>BBSBB3</v>
      </c>
      <c r="G569" s="50" t="str">
        <f>C569&amp;C570&amp;C571&amp;C572&amp;C573&amp;A574</f>
        <v>GGRRG3</v>
      </c>
      <c r="H569" s="50" t="str">
        <f>B575</f>
        <v>B</v>
      </c>
      <c r="I569" s="50" t="str">
        <f>C575</f>
        <v>R</v>
      </c>
      <c r="J569" s="50">
        <f>A575</f>
        <v>8.0</v>
      </c>
      <c r="L569" s="50" t="str">
        <f>B569&amp;B570&amp;B571&amp;B572&amp;B573&amp;A574</f>
        <v>BBSBB3</v>
      </c>
      <c r="M569" s="50" t="str">
        <f>C569&amp;C570&amp;C571&amp;C572&amp;C573&amp;A574</f>
        <v>GGRRG3</v>
      </c>
      <c r="N569" s="50" t="str">
        <f>B575</f>
        <v>B</v>
      </c>
      <c r="O569" s="50" t="str">
        <f>C575</f>
        <v>R</v>
      </c>
      <c r="P569" s="50"/>
      <c r="Q569" s="50" t="str">
        <f>B569&amp;B570&amp;B571&amp;B572&amp;B573&amp;B574</f>
        <v>BBSBBS</v>
      </c>
      <c r="R569" s="119" t="str">
        <f>C569&amp;C570&amp;C571&amp;C572&amp;C573&amp;C574</f>
        <v>GGRRGG</v>
      </c>
      <c r="S569" s="119" t="str">
        <f>B575</f>
        <v>B</v>
      </c>
      <c r="T569" s="119" t="str">
        <f>C575</f>
        <v>R</v>
      </c>
      <c r="U569" s="119"/>
      <c r="V569" s="119" t="str">
        <f>B569&amp;B570&amp;B571&amp;B572&amp;B573</f>
        <v>BBSBB</v>
      </c>
      <c r="W569" s="119" t="str">
        <f>C569&amp;C570&amp;C571&amp;C572&amp;C573</f>
        <v>GGRRG</v>
      </c>
      <c r="X569" s="119" t="str">
        <f>B574</f>
        <v>S</v>
      </c>
      <c r="Y569" s="119" t="str">
        <f>C574</f>
        <v>G</v>
      </c>
      <c r="Z569" s="50"/>
      <c r="AC569" s="50" t="str">
        <f>IF(F569=$AB$1,H569&amp;I569,"")</f>
        <v/>
      </c>
      <c r="AD569" s="123" t="str">
        <f>IF(F569=$AB$1,J569,"")</f>
        <v/>
      </c>
      <c r="AF569" s="124" t="str">
        <f>IF(G569=$AE$1,J569,"")</f>
        <v/>
      </c>
      <c r="AG569" s="124"/>
    </row>
    <row r="570" spans="8:8" ht="35.1">
      <c r="A570" s="118">
        <v>5.0</v>
      </c>
      <c r="B570" s="50" t="str">
        <f>IF(A570&gt;=0,IF(A570&lt;=4,"S",IF(A570&lt;=9,"B"," "))," ")</f>
        <v>B</v>
      </c>
      <c r="C570" s="50" t="str">
        <f>IF(MOD(A570,2)=0,"R","G")</f>
        <v>G</v>
      </c>
      <c r="D570" s="50">
        <v>0.0</v>
      </c>
      <c r="F570" s="50" t="str">
        <f>B570&amp;B571&amp;B572&amp;B573&amp;B574&amp;A575</f>
        <v>BSBBS8</v>
      </c>
      <c r="G570" s="50" t="str">
        <f>C570&amp;C571&amp;C572&amp;C573&amp;C574&amp;A575</f>
        <v>GRRGG8</v>
      </c>
      <c r="H570" s="50" t="str">
        <f>B576</f>
        <v>B</v>
      </c>
      <c r="I570" s="50" t="str">
        <f>C576</f>
        <v>G</v>
      </c>
      <c r="J570" s="50">
        <f>A576</f>
        <v>5.0</v>
      </c>
      <c r="L570" s="50" t="str">
        <f>B570&amp;B571&amp;B572&amp;B573&amp;B574&amp;A575</f>
        <v>BSBBS8</v>
      </c>
      <c r="M570" s="50" t="str">
        <f>C570&amp;C571&amp;C572&amp;C573&amp;C574&amp;A575</f>
        <v>GRRGG8</v>
      </c>
      <c r="N570" s="50" t="str">
        <f>B576</f>
        <v>B</v>
      </c>
      <c r="O570" s="50" t="str">
        <f>C576</f>
        <v>G</v>
      </c>
      <c r="P570" s="50"/>
      <c r="Q570" s="50" t="str">
        <f>B570&amp;B571&amp;B572&amp;B573&amp;B574&amp;B575</f>
        <v>BSBBSB</v>
      </c>
      <c r="R570" s="119" t="str">
        <f>C570&amp;C571&amp;C572&amp;C573&amp;C574&amp;C575</f>
        <v>GRRGGR</v>
      </c>
      <c r="S570" s="119" t="str">
        <f>B576</f>
        <v>B</v>
      </c>
      <c r="T570" s="119" t="str">
        <f>C576</f>
        <v>G</v>
      </c>
      <c r="U570" s="119"/>
      <c r="V570" s="119" t="str">
        <f>B570&amp;B571&amp;B572&amp;B573&amp;B574</f>
        <v>BSBBS</v>
      </c>
      <c r="W570" s="119" t="str">
        <f>C570&amp;C571&amp;C572&amp;C573&amp;C574</f>
        <v>GRRGG</v>
      </c>
      <c r="X570" s="119" t="str">
        <f>B575</f>
        <v>B</v>
      </c>
      <c r="Y570" s="119" t="str">
        <f>C575</f>
        <v>R</v>
      </c>
      <c r="Z570" s="50"/>
      <c r="AC570" s="50" t="str">
        <f>IF(F570=$AB$1,H570&amp;I570,"")</f>
        <v/>
      </c>
      <c r="AD570" s="123" t="str">
        <f>IF(F570=$AB$1,J570,"")</f>
        <v/>
      </c>
      <c r="AF570" s="124" t="str">
        <f>IF(G570=$AE$1,J570,"")</f>
        <v/>
      </c>
      <c r="AG570" s="124"/>
    </row>
    <row r="571" spans="8:8" ht="35.1">
      <c r="A571" s="118">
        <v>2.0</v>
      </c>
      <c r="B571" s="50" t="str">
        <f>IF(A571&gt;=0,IF(A571&lt;=4,"S",IF(A571&lt;=9,"B"," "))," ")</f>
        <v>S</v>
      </c>
      <c r="C571" s="50" t="str">
        <f>IF(MOD(A571,2)=0,"R","G")</f>
        <v>R</v>
      </c>
      <c r="D571" s="50">
        <v>1.0</v>
      </c>
      <c r="F571" s="50" t="str">
        <f>B571&amp;B572&amp;B573&amp;B574&amp;B575&amp;A576</f>
        <v>SBBSB5</v>
      </c>
      <c r="G571" s="50" t="str">
        <f>C571&amp;C572&amp;C573&amp;C574&amp;C575&amp;A576</f>
        <v>RRGGR5</v>
      </c>
      <c r="H571" s="50" t="str">
        <f>B577</f>
        <v>B</v>
      </c>
      <c r="I571" s="50" t="str">
        <f>C577</f>
        <v>R</v>
      </c>
      <c r="J571" s="50">
        <f>A577</f>
        <v>6.0</v>
      </c>
      <c r="L571" s="50" t="str">
        <f>B571&amp;B572&amp;B573&amp;B574&amp;B575&amp;A576</f>
        <v>SBBSB5</v>
      </c>
      <c r="M571" s="50" t="str">
        <f>C571&amp;C572&amp;C573&amp;C574&amp;C575&amp;A576</f>
        <v>RRGGR5</v>
      </c>
      <c r="N571" s="50" t="str">
        <f>B577</f>
        <v>B</v>
      </c>
      <c r="O571" s="50" t="str">
        <f>C577</f>
        <v>R</v>
      </c>
      <c r="P571" s="50"/>
      <c r="Q571" s="50" t="str">
        <f>B571&amp;B572&amp;B573&amp;B574&amp;B575&amp;B576</f>
        <v>SBBSBB</v>
      </c>
      <c r="R571" s="119" t="str">
        <f>C571&amp;C572&amp;C573&amp;C574&amp;C575&amp;C576</f>
        <v>RRGGRG</v>
      </c>
      <c r="S571" s="119" t="str">
        <f>B577</f>
        <v>B</v>
      </c>
      <c r="T571" s="119" t="str">
        <f>C577</f>
        <v>R</v>
      </c>
      <c r="U571" s="119"/>
      <c r="V571" s="119" t="str">
        <f>B571&amp;B572&amp;B573&amp;B574&amp;B575</f>
        <v>SBBSB</v>
      </c>
      <c r="W571" s="119" t="str">
        <f>C571&amp;C572&amp;C573&amp;C574&amp;C575</f>
        <v>RRGGR</v>
      </c>
      <c r="X571" s="119" t="str">
        <f>B576</f>
        <v>B</v>
      </c>
      <c r="Y571" s="119" t="str">
        <f>C576</f>
        <v>G</v>
      </c>
      <c r="Z571" s="50"/>
      <c r="AC571" s="50" t="str">
        <f>IF(F571=$AB$1,H571&amp;I571,"")</f>
        <v/>
      </c>
      <c r="AD571" s="123" t="str">
        <f>IF(F571=$AB$1,J571,"")</f>
        <v/>
      </c>
      <c r="AF571" s="124" t="str">
        <f>IF(G571=$AE$1,J571,"")</f>
        <v/>
      </c>
      <c r="AG571" s="124"/>
    </row>
    <row r="572" spans="8:8" ht="35.1">
      <c r="A572" s="118">
        <v>8.0</v>
      </c>
      <c r="B572" s="50" t="str">
        <f>IF(A572&gt;=0,IF(A572&lt;=4,"S",IF(A572&lt;=9,"B"," "))," ")</f>
        <v>B</v>
      </c>
      <c r="C572" s="50" t="str">
        <f>IF(MOD(A572,2)=0,"R","G")</f>
        <v>R</v>
      </c>
      <c r="D572" s="50">
        <v>2.0</v>
      </c>
      <c r="F572" s="50" t="str">
        <f>B572&amp;B573&amp;B574&amp;B575&amp;B576&amp;A577</f>
        <v>BBSBB6</v>
      </c>
      <c r="G572" s="50" t="str">
        <f>C572&amp;C573&amp;C574&amp;C575&amp;C576&amp;A577</f>
        <v>RGGRG6</v>
      </c>
      <c r="H572" s="50" t="str">
        <f>B578</f>
        <v>S</v>
      </c>
      <c r="I572" s="50" t="str">
        <f>C578</f>
        <v>R</v>
      </c>
      <c r="J572" s="50">
        <f>A578</f>
        <v>4.0</v>
      </c>
      <c r="L572" s="50" t="str">
        <f>B572&amp;B573&amp;B574&amp;B575&amp;B576&amp;A577</f>
        <v>BBSBB6</v>
      </c>
      <c r="M572" s="50" t="str">
        <f>C572&amp;C573&amp;C574&amp;C575&amp;C576&amp;A577</f>
        <v>RGGRG6</v>
      </c>
      <c r="N572" s="50" t="str">
        <f>B578</f>
        <v>S</v>
      </c>
      <c r="O572" s="50" t="str">
        <f>C578</f>
        <v>R</v>
      </c>
      <c r="P572" s="50"/>
      <c r="Q572" s="50" t="str">
        <f>B572&amp;B573&amp;B574&amp;B575&amp;B576&amp;B577</f>
        <v>BBSBBB</v>
      </c>
      <c r="R572" s="119" t="str">
        <f>C572&amp;C573&amp;C574&amp;C575&amp;C576&amp;C577</f>
        <v>RGGRGR</v>
      </c>
      <c r="S572" s="119" t="str">
        <f>B578</f>
        <v>S</v>
      </c>
      <c r="T572" s="119" t="str">
        <f>C578</f>
        <v>R</v>
      </c>
      <c r="U572" s="119"/>
      <c r="V572" s="119" t="str">
        <f>B572&amp;B573&amp;B574&amp;B575&amp;B576</f>
        <v>BBSBB</v>
      </c>
      <c r="W572" s="119" t="str">
        <f>C572&amp;C573&amp;C574&amp;C575&amp;C576</f>
        <v>RGGRG</v>
      </c>
      <c r="X572" s="119" t="str">
        <f>B577</f>
        <v>B</v>
      </c>
      <c r="Y572" s="119" t="str">
        <f>C577</f>
        <v>R</v>
      </c>
      <c r="Z572" s="50"/>
      <c r="AC572" s="50" t="str">
        <f>IF(F572=$AB$1,H572&amp;I572,"")</f>
        <v/>
      </c>
      <c r="AD572" s="123" t="str">
        <f>IF(F572=$AB$1,J572,"")</f>
        <v/>
      </c>
      <c r="AF572" s="124" t="str">
        <f>IF(G572=$AE$1,J572,"")</f>
        <v/>
      </c>
      <c r="AG572" s="124"/>
    </row>
    <row r="573" spans="8:8" ht="35.1">
      <c r="A573" s="118">
        <v>7.0</v>
      </c>
      <c r="B573" s="50" t="str">
        <f>IF(A573&gt;=0,IF(A573&lt;=4,"S",IF(A573&lt;=9,"B"," "))," ")</f>
        <v>B</v>
      </c>
      <c r="C573" s="50" t="str">
        <f>IF(MOD(A573,2)=0,"R","G")</f>
        <v>G</v>
      </c>
      <c r="D573" s="50">
        <v>3.0</v>
      </c>
      <c r="F573" s="50" t="str">
        <f>B573&amp;B574&amp;B575&amp;B576&amp;B577&amp;A578</f>
        <v>BSBBB4</v>
      </c>
      <c r="G573" s="50" t="str">
        <f>C573&amp;C574&amp;C575&amp;C576&amp;C577&amp;A578</f>
        <v>GGRGR4</v>
      </c>
      <c r="H573" s="50" t="str">
        <f>B579</f>
        <v>B</v>
      </c>
      <c r="I573" s="50" t="str">
        <f>C579</f>
        <v>G</v>
      </c>
      <c r="J573" s="50">
        <f>A579</f>
        <v>9.0</v>
      </c>
      <c r="L573" s="50" t="str">
        <f>B573&amp;B574&amp;B575&amp;B576&amp;B577&amp;A578</f>
        <v>BSBBB4</v>
      </c>
      <c r="M573" s="50" t="str">
        <f>C573&amp;C574&amp;C575&amp;C576&amp;C577&amp;A578</f>
        <v>GGRGR4</v>
      </c>
      <c r="N573" s="50" t="str">
        <f>B579</f>
        <v>B</v>
      </c>
      <c r="O573" s="50" t="str">
        <f>C579</f>
        <v>G</v>
      </c>
      <c r="P573" s="50"/>
      <c r="Q573" s="50" t="str">
        <f>B573&amp;B574&amp;B575&amp;B576&amp;B577&amp;B578</f>
        <v>BSBBBS</v>
      </c>
      <c r="R573" s="119" t="str">
        <f>C573&amp;C574&amp;C575&amp;C576&amp;C577&amp;C578</f>
        <v>GGRGRR</v>
      </c>
      <c r="S573" s="119" t="str">
        <f>B579</f>
        <v>B</v>
      </c>
      <c r="T573" s="119" t="str">
        <f>C579</f>
        <v>G</v>
      </c>
      <c r="U573" s="119"/>
      <c r="V573" s="119" t="str">
        <f>B573&amp;B574&amp;B575&amp;B576&amp;B577</f>
        <v>BSBBB</v>
      </c>
      <c r="W573" s="119" t="str">
        <f>C573&amp;C574&amp;C575&amp;C576&amp;C577</f>
        <v>GGRGR</v>
      </c>
      <c r="X573" s="119" t="str">
        <f>B578</f>
        <v>S</v>
      </c>
      <c r="Y573" s="119" t="str">
        <f>C578</f>
        <v>R</v>
      </c>
      <c r="Z573" s="50"/>
      <c r="AC573" s="50" t="str">
        <f>IF(F573=$AB$1,H573&amp;I573,"")</f>
        <v/>
      </c>
      <c r="AD573" s="123" t="str">
        <f>IF(F573=$AB$1,J573,"")</f>
        <v/>
      </c>
      <c r="AF573" s="124" t="str">
        <f>IF(G573=$AE$1,J573,"")</f>
        <v/>
      </c>
      <c r="AG573" s="124"/>
    </row>
    <row r="574" spans="8:8" ht="35.1">
      <c r="A574" s="118">
        <v>3.0</v>
      </c>
      <c r="B574" s="50" t="str">
        <f>IF(A574&gt;=0,IF(A574&lt;=4,"S",IF(A574&lt;=9,"B"," "))," ")</f>
        <v>S</v>
      </c>
      <c r="C574" s="50" t="str">
        <f>IF(MOD(A574,2)=0,"R","G")</f>
        <v>G</v>
      </c>
      <c r="D574" s="50">
        <v>4.0</v>
      </c>
      <c r="F574" s="50" t="str">
        <f>B574&amp;B575&amp;B576&amp;B577&amp;B578&amp;A579</f>
        <v>SBBBS9</v>
      </c>
      <c r="G574" s="50" t="str">
        <f>C574&amp;C575&amp;C576&amp;C577&amp;C578&amp;A579</f>
        <v>GRGRR9</v>
      </c>
      <c r="H574" s="50" t="str">
        <f>B580</f>
        <v>B</v>
      </c>
      <c r="I574" s="50" t="str">
        <f>C580</f>
        <v>G</v>
      </c>
      <c r="J574" s="50">
        <f>A580</f>
        <v>7.0</v>
      </c>
      <c r="L574" s="50" t="str">
        <f>B574&amp;B575&amp;B576&amp;B577&amp;B578&amp;A579</f>
        <v>SBBBS9</v>
      </c>
      <c r="M574" s="50" t="str">
        <f>C574&amp;C575&amp;C576&amp;C577&amp;C578&amp;A579</f>
        <v>GRGRR9</v>
      </c>
      <c r="N574" s="50" t="str">
        <f>B580</f>
        <v>B</v>
      </c>
      <c r="O574" s="50" t="str">
        <f>C580</f>
        <v>G</v>
      </c>
      <c r="P574" s="50"/>
      <c r="Q574" s="50" t="str">
        <f>B574&amp;B575&amp;B576&amp;B577&amp;B578&amp;B579</f>
        <v>SBBBSB</v>
      </c>
      <c r="R574" s="119" t="str">
        <f>C574&amp;C575&amp;C576&amp;C577&amp;C578&amp;C579</f>
        <v>GRGRRG</v>
      </c>
      <c r="S574" s="119" t="str">
        <f>B580</f>
        <v>B</v>
      </c>
      <c r="T574" s="119" t="str">
        <f>C580</f>
        <v>G</v>
      </c>
      <c r="U574" s="119"/>
      <c r="V574" s="119" t="str">
        <f>B574&amp;B575&amp;B576&amp;B577&amp;B578</f>
        <v>SBBBS</v>
      </c>
      <c r="W574" s="119" t="str">
        <f>C574&amp;C575&amp;C576&amp;C577&amp;C578</f>
        <v>GRGRR</v>
      </c>
      <c r="X574" s="119" t="str">
        <f>B579</f>
        <v>B</v>
      </c>
      <c r="Y574" s="119" t="str">
        <f>C579</f>
        <v>G</v>
      </c>
      <c r="Z574" s="50"/>
      <c r="AC574" s="50" t="str">
        <f>IF(F574=$AB$1,H574&amp;I574,"")</f>
        <v/>
      </c>
      <c r="AD574" s="123" t="str">
        <f>IF(F574=$AB$1,J574,"")</f>
        <v/>
      </c>
      <c r="AF574" s="124" t="str">
        <f>IF(G574=$AE$1,J574,"")</f>
        <v/>
      </c>
      <c r="AG574" s="124"/>
    </row>
    <row r="575" spans="8:8" ht="35.1">
      <c r="A575" s="118">
        <v>8.0</v>
      </c>
      <c r="B575" s="50" t="str">
        <f>IF(A575&gt;=0,IF(A575&lt;=4,"S",IF(A575&lt;=9,"B"," "))," ")</f>
        <v>B</v>
      </c>
      <c r="C575" s="50" t="str">
        <f>IF(MOD(A575,2)=0,"R","G")</f>
        <v>R</v>
      </c>
      <c r="D575" s="50">
        <v>5.0</v>
      </c>
      <c r="F575" s="50" t="str">
        <f>B575&amp;B576&amp;B577&amp;B578&amp;B579&amp;A580</f>
        <v>BBBSB7</v>
      </c>
      <c r="G575" s="50" t="str">
        <f>C575&amp;C576&amp;C577&amp;C578&amp;C579&amp;A580</f>
        <v>RGRRG7</v>
      </c>
      <c r="H575" s="50" t="str">
        <f>B581</f>
        <v>B</v>
      </c>
      <c r="I575" s="50" t="str">
        <f>C581</f>
        <v>R</v>
      </c>
      <c r="J575" s="50">
        <f>A581</f>
        <v>8.0</v>
      </c>
      <c r="L575" s="50" t="str">
        <f>B575&amp;B576&amp;B577&amp;B578&amp;B579&amp;A580</f>
        <v>BBBSB7</v>
      </c>
      <c r="M575" s="50" t="str">
        <f>C575&amp;C576&amp;C577&amp;C578&amp;C579&amp;A580</f>
        <v>RGRRG7</v>
      </c>
      <c r="N575" s="50" t="str">
        <f>B581</f>
        <v>B</v>
      </c>
      <c r="O575" s="50" t="str">
        <f>C581</f>
        <v>R</v>
      </c>
      <c r="P575" s="50"/>
      <c r="Q575" s="50" t="str">
        <f>B575&amp;B576&amp;B577&amp;B578&amp;B579&amp;B580</f>
        <v>BBBSBB</v>
      </c>
      <c r="R575" s="119" t="str">
        <f>C575&amp;C576&amp;C577&amp;C578&amp;C579&amp;C580</f>
        <v>RGRRGG</v>
      </c>
      <c r="S575" s="119" t="str">
        <f>B581</f>
        <v>B</v>
      </c>
      <c r="T575" s="119" t="str">
        <f>C581</f>
        <v>R</v>
      </c>
      <c r="U575" s="119"/>
      <c r="V575" s="119" t="str">
        <f>B575&amp;B576&amp;B577&amp;B578&amp;B579</f>
        <v>BBBSB</v>
      </c>
      <c r="W575" s="119" t="str">
        <f>C575&amp;C576&amp;C577&amp;C578&amp;C579</f>
        <v>RGRRG</v>
      </c>
      <c r="X575" s="119" t="str">
        <f>B580</f>
        <v>B</v>
      </c>
      <c r="Y575" s="119" t="str">
        <f>C580</f>
        <v>G</v>
      </c>
      <c r="Z575" s="50"/>
      <c r="AC575" s="50" t="str">
        <f>IF(F575=$AB$1,H575&amp;I575,"")</f>
        <v/>
      </c>
      <c r="AD575" s="123" t="str">
        <f>IF(F575=$AB$1,J575,"")</f>
        <v/>
      </c>
      <c r="AF575" s="124" t="str">
        <f>IF(G575=$AE$1,J575,"")</f>
        <v/>
      </c>
      <c r="AG575" s="124"/>
    </row>
    <row r="576" spans="8:8" ht="35.1">
      <c r="A576" s="118">
        <v>5.0</v>
      </c>
      <c r="B576" s="50" t="str">
        <f>IF(A576&gt;=0,IF(A576&lt;=4,"S",IF(A576&lt;=9,"B"," "))," ")</f>
        <v>B</v>
      </c>
      <c r="C576" s="50" t="str">
        <f>IF(MOD(A576,2)=0,"R","G")</f>
        <v>G</v>
      </c>
      <c r="D576" s="50">
        <v>6.0</v>
      </c>
      <c r="F576" s="50" t="str">
        <f>B576&amp;B577&amp;B578&amp;B579&amp;B580&amp;A581</f>
        <v>BBSBB8</v>
      </c>
      <c r="G576" s="50" t="str">
        <f>C576&amp;C577&amp;C578&amp;C579&amp;C580&amp;A581</f>
        <v>GRRGG8</v>
      </c>
      <c r="H576" s="50" t="str">
        <f>B582</f>
        <v>S</v>
      </c>
      <c r="I576" s="50" t="str">
        <f>C582</f>
        <v>R</v>
      </c>
      <c r="J576" s="50">
        <f>A582</f>
        <v>0.0</v>
      </c>
      <c r="L576" s="50" t="str">
        <f>B576&amp;B577&amp;B578&amp;B579&amp;B580&amp;A581</f>
        <v>BBSBB8</v>
      </c>
      <c r="M576" s="50" t="str">
        <f>C576&amp;C577&amp;C578&amp;C579&amp;C580&amp;A581</f>
        <v>GRRGG8</v>
      </c>
      <c r="N576" s="50" t="str">
        <f>B582</f>
        <v>S</v>
      </c>
      <c r="O576" s="50" t="str">
        <f>C582</f>
        <v>R</v>
      </c>
      <c r="P576" s="50"/>
      <c r="Q576" s="50" t="str">
        <f>B576&amp;B577&amp;B578&amp;B579&amp;B580&amp;B581</f>
        <v>BBSBBB</v>
      </c>
      <c r="R576" s="119" t="str">
        <f>C576&amp;C577&amp;C578&amp;C579&amp;C580&amp;C581</f>
        <v>GRRGGR</v>
      </c>
      <c r="S576" s="119" t="str">
        <f>B582</f>
        <v>S</v>
      </c>
      <c r="T576" s="119" t="str">
        <f>C582</f>
        <v>R</v>
      </c>
      <c r="U576" s="119"/>
      <c r="V576" s="119" t="str">
        <f>B576&amp;B577&amp;B578&amp;B579&amp;B580</f>
        <v>BBSBB</v>
      </c>
      <c r="W576" s="119" t="str">
        <f>C576&amp;C577&amp;C578&amp;C579&amp;C580</f>
        <v>GRRGG</v>
      </c>
      <c r="X576" s="119" t="str">
        <f>B581</f>
        <v>B</v>
      </c>
      <c r="Y576" s="119" t="str">
        <f>C581</f>
        <v>R</v>
      </c>
      <c r="Z576" s="50"/>
      <c r="AC576" s="50" t="str">
        <f>IF(F576=$AB$1,H576&amp;I576,"")</f>
        <v/>
      </c>
      <c r="AD576" s="123" t="str">
        <f>IF(F576=$AB$1,J576,"")</f>
        <v/>
      </c>
      <c r="AF576" s="124" t="str">
        <f>IF(G576=$AE$1,J576,"")</f>
        <v/>
      </c>
      <c r="AG576" s="124"/>
    </row>
    <row r="577" spans="8:8" ht="35.1">
      <c r="A577" s="118">
        <v>6.0</v>
      </c>
      <c r="B577" s="50" t="str">
        <f>IF(A577&gt;=0,IF(A577&lt;=4,"S",IF(A577&lt;=9,"B"," "))," ")</f>
        <v>B</v>
      </c>
      <c r="C577" s="50" t="str">
        <f>IF(MOD(A577,2)=0,"R","G")</f>
        <v>R</v>
      </c>
      <c r="D577" s="50">
        <v>7.0</v>
      </c>
      <c r="F577" s="50" t="str">
        <f>B577&amp;B578&amp;B579&amp;B580&amp;B581&amp;A582</f>
        <v>BSBBB0</v>
      </c>
      <c r="G577" s="50" t="str">
        <f>C577&amp;C578&amp;C579&amp;C580&amp;C581&amp;A582</f>
        <v>RRGGR0</v>
      </c>
      <c r="H577" s="50" t="str">
        <f>B583</f>
        <v>B</v>
      </c>
      <c r="I577" s="50" t="str">
        <f>C583</f>
        <v>G</v>
      </c>
      <c r="J577" s="50">
        <f>A583</f>
        <v>7.0</v>
      </c>
      <c r="L577" s="50" t="str">
        <f>B577&amp;B578&amp;B579&amp;B580&amp;B581&amp;A582</f>
        <v>BSBBB0</v>
      </c>
      <c r="M577" s="50" t="str">
        <f>C577&amp;C578&amp;C579&amp;C580&amp;C581&amp;A582</f>
        <v>RRGGR0</v>
      </c>
      <c r="N577" s="50" t="str">
        <f>B583</f>
        <v>B</v>
      </c>
      <c r="O577" s="50" t="str">
        <f>C583</f>
        <v>G</v>
      </c>
      <c r="P577" s="50"/>
      <c r="Q577" s="50" t="str">
        <f>B577&amp;B578&amp;B579&amp;B580&amp;B581&amp;B582</f>
        <v>BSBBBS</v>
      </c>
      <c r="R577" s="119" t="str">
        <f>C577&amp;C578&amp;C579&amp;C580&amp;C581&amp;C582</f>
        <v>RRGGRR</v>
      </c>
      <c r="S577" s="119" t="str">
        <f>B583</f>
        <v>B</v>
      </c>
      <c r="T577" s="119" t="str">
        <f>C583</f>
        <v>G</v>
      </c>
      <c r="U577" s="119"/>
      <c r="V577" s="119" t="str">
        <f>B577&amp;B578&amp;B579&amp;B580&amp;B581</f>
        <v>BSBBB</v>
      </c>
      <c r="W577" s="119" t="str">
        <f>C577&amp;C578&amp;C579&amp;C580&amp;C581</f>
        <v>RRGGR</v>
      </c>
      <c r="X577" s="119" t="str">
        <f>B582</f>
        <v>S</v>
      </c>
      <c r="Y577" s="119" t="str">
        <f>C582</f>
        <v>R</v>
      </c>
      <c r="Z577" s="50"/>
      <c r="AC577" s="50" t="str">
        <f>IF(F577=$AB$1,H577&amp;I577,"")</f>
        <v/>
      </c>
      <c r="AD577" s="123" t="str">
        <f>IF(F577=$AB$1,J577,"")</f>
        <v/>
      </c>
      <c r="AF577" s="124" t="str">
        <f>IF(G577=$AE$1,J577,"")</f>
        <v/>
      </c>
      <c r="AG577" s="124"/>
    </row>
    <row r="578" spans="8:8" ht="35.1">
      <c r="A578" s="118">
        <v>4.0</v>
      </c>
      <c r="B578" s="50" t="str">
        <f>IF(A578&gt;=0,IF(A578&lt;=4,"S",IF(A578&lt;=9,"B"," "))," ")</f>
        <v>S</v>
      </c>
      <c r="C578" s="50" t="str">
        <f>IF(MOD(A578,2)=0,"R","G")</f>
        <v>R</v>
      </c>
      <c r="D578" s="50">
        <v>8.0</v>
      </c>
      <c r="F578" s="50" t="str">
        <f>B578&amp;B579&amp;B580&amp;B581&amp;B582&amp;A583</f>
        <v>SBBBS7</v>
      </c>
      <c r="G578" s="50" t="str">
        <f>C578&amp;C579&amp;C580&amp;C581&amp;C582&amp;A583</f>
        <v>RGGRR7</v>
      </c>
      <c r="H578" s="50" t="str">
        <f>B584</f>
        <v>S</v>
      </c>
      <c r="I578" s="50" t="str">
        <f>C584</f>
        <v>R</v>
      </c>
      <c r="J578" s="50">
        <f>A584</f>
        <v>0.0</v>
      </c>
      <c r="L578" s="50" t="str">
        <f>B578&amp;B579&amp;B580&amp;B581&amp;B582&amp;A583</f>
        <v>SBBBS7</v>
      </c>
      <c r="M578" s="50" t="str">
        <f>C578&amp;C579&amp;C580&amp;C581&amp;C582&amp;A583</f>
        <v>RGGRR7</v>
      </c>
      <c r="N578" s="50" t="str">
        <f>B584</f>
        <v>S</v>
      </c>
      <c r="O578" s="50" t="str">
        <f>C584</f>
        <v>R</v>
      </c>
      <c r="P578" s="50"/>
      <c r="Q578" s="50" t="str">
        <f>B578&amp;B579&amp;B580&amp;B581&amp;B582&amp;B583</f>
        <v>SBBBSB</v>
      </c>
      <c r="R578" s="119" t="str">
        <f>C578&amp;C579&amp;C580&amp;C581&amp;C582&amp;C583</f>
        <v>RGGRRG</v>
      </c>
      <c r="S578" s="119" t="str">
        <f>B584</f>
        <v>S</v>
      </c>
      <c r="T578" s="119" t="str">
        <f>C584</f>
        <v>R</v>
      </c>
      <c r="U578" s="119"/>
      <c r="V578" s="119" t="str">
        <f>B578&amp;B579&amp;B580&amp;B581&amp;B582</f>
        <v>SBBBS</v>
      </c>
      <c r="W578" s="119" t="str">
        <f>C578&amp;C579&amp;C580&amp;C581&amp;C582</f>
        <v>RGGRR</v>
      </c>
      <c r="X578" s="119" t="str">
        <f>B583</f>
        <v>B</v>
      </c>
      <c r="Y578" s="119" t="str">
        <f>C583</f>
        <v>G</v>
      </c>
      <c r="Z578" s="50"/>
      <c r="AC578" s="50" t="str">
        <f>IF(F578=$AB$1,H578&amp;I578,"")</f>
        <v/>
      </c>
      <c r="AD578" s="123" t="str">
        <f>IF(F578=$AB$1,J578,"")</f>
        <v/>
      </c>
      <c r="AF578" s="124" t="str">
        <f>IF(G578=$AE$1,J578,"")</f>
        <v/>
      </c>
      <c r="AG578" s="124"/>
    </row>
    <row r="579" spans="8:8" ht="35.1">
      <c r="A579" s="118">
        <v>9.0</v>
      </c>
      <c r="B579" s="50" t="str">
        <f>IF(A579&gt;=0,IF(A579&lt;=4,"S",IF(A579&lt;=9,"B"," "))," ")</f>
        <v>B</v>
      </c>
      <c r="C579" s="50" t="str">
        <f>IF(MOD(A579,2)=0,"R","G")</f>
        <v>G</v>
      </c>
      <c r="D579" s="50">
        <v>9.0</v>
      </c>
      <c r="F579" s="50" t="str">
        <f>B579&amp;B580&amp;B581&amp;B582&amp;B583&amp;A584</f>
        <v>BBBSB0</v>
      </c>
      <c r="G579" s="50" t="str">
        <f>C579&amp;C580&amp;C581&amp;C582&amp;C583&amp;A584</f>
        <v>GGRRG0</v>
      </c>
      <c r="H579" s="50" t="str">
        <f>B585</f>
        <v>S</v>
      </c>
      <c r="I579" s="50" t="str">
        <f>C585</f>
        <v>G</v>
      </c>
      <c r="J579" s="50">
        <f>A585</f>
        <v>1.0</v>
      </c>
      <c r="L579" s="50" t="str">
        <f>B579&amp;B580&amp;B581&amp;B582&amp;B583&amp;A584</f>
        <v>BBBSB0</v>
      </c>
      <c r="M579" s="50" t="str">
        <f>C579&amp;C580&amp;C581&amp;C582&amp;C583&amp;A584</f>
        <v>GGRRG0</v>
      </c>
      <c r="N579" s="50" t="str">
        <f>B585</f>
        <v>S</v>
      </c>
      <c r="O579" s="50" t="str">
        <f>C585</f>
        <v>G</v>
      </c>
      <c r="P579" s="50"/>
      <c r="Q579" s="50" t="str">
        <f>B579&amp;B580&amp;B581&amp;B582&amp;B583&amp;B584</f>
        <v>BBBSBS</v>
      </c>
      <c r="R579" s="119" t="str">
        <f>C579&amp;C580&amp;C581&amp;C582&amp;C583&amp;C584</f>
        <v>GGRRGR</v>
      </c>
      <c r="S579" s="119" t="str">
        <f>B585</f>
        <v>S</v>
      </c>
      <c r="T579" s="119" t="str">
        <f>C585</f>
        <v>G</v>
      </c>
      <c r="U579" s="119"/>
      <c r="V579" s="119" t="str">
        <f>B579&amp;B580&amp;B581&amp;B582&amp;B583</f>
        <v>BBBSB</v>
      </c>
      <c r="W579" s="119" t="str">
        <f>C579&amp;C580&amp;C581&amp;C582&amp;C583</f>
        <v>GGRRG</v>
      </c>
      <c r="X579" s="119" t="str">
        <f>B584</f>
        <v>S</v>
      </c>
      <c r="Y579" s="119" t="str">
        <f>C584</f>
        <v>R</v>
      </c>
      <c r="Z579" s="50"/>
      <c r="AC579" s="50" t="str">
        <f>IF(F579=$AB$1,H579&amp;I579,"")</f>
        <v/>
      </c>
      <c r="AD579" s="123" t="str">
        <f>IF(F579=$AB$1,J579,"")</f>
        <v/>
      </c>
      <c r="AF579" s="124" t="str">
        <f>IF(G579=$AE$1,J579,"")</f>
        <v/>
      </c>
      <c r="AG579" s="124"/>
    </row>
    <row r="580" spans="8:8" ht="35.1">
      <c r="A580" s="118">
        <v>7.0</v>
      </c>
      <c r="B580" s="50" t="str">
        <f>IF(A580&gt;=0,IF(A580&lt;=4,"S",IF(A580&lt;=9,"B"," "))," ")</f>
        <v>B</v>
      </c>
      <c r="C580" s="50" t="str">
        <f>IF(MOD(A580,2)=0,"R","G")</f>
        <v>G</v>
      </c>
      <c r="D580" s="50">
        <v>0.0</v>
      </c>
      <c r="F580" s="50" t="str">
        <f>B580&amp;B581&amp;B582&amp;B583&amp;B584&amp;A585</f>
        <v>BBSBS1</v>
      </c>
      <c r="G580" s="50" t="str">
        <f>C580&amp;C581&amp;C582&amp;C583&amp;C584&amp;A585</f>
        <v>GRRGR1</v>
      </c>
      <c r="H580" s="50" t="str">
        <f>B586</f>
        <v>S</v>
      </c>
      <c r="I580" s="50" t="str">
        <f>C586</f>
        <v>R</v>
      </c>
      <c r="J580" s="50">
        <f>A586</f>
        <v>4.0</v>
      </c>
      <c r="L580" s="50" t="str">
        <f>B580&amp;B581&amp;B582&amp;B583&amp;B584&amp;A585</f>
        <v>BBSBS1</v>
      </c>
      <c r="M580" s="50" t="str">
        <f>C580&amp;C581&amp;C582&amp;C583&amp;C584&amp;A585</f>
        <v>GRRGR1</v>
      </c>
      <c r="N580" s="50" t="str">
        <f>B586</f>
        <v>S</v>
      </c>
      <c r="O580" s="50" t="str">
        <f>C586</f>
        <v>R</v>
      </c>
      <c r="P580" s="50"/>
      <c r="Q580" s="50" t="str">
        <f>B580&amp;B581&amp;B582&amp;B583&amp;B584&amp;B585</f>
        <v>BBSBSS</v>
      </c>
      <c r="R580" s="119" t="str">
        <f>C580&amp;C581&amp;C582&amp;C583&amp;C584&amp;C585</f>
        <v>GRRGRG</v>
      </c>
      <c r="S580" s="119" t="str">
        <f>B586</f>
        <v>S</v>
      </c>
      <c r="T580" s="119" t="str">
        <f>C586</f>
        <v>R</v>
      </c>
      <c r="U580" s="119"/>
      <c r="V580" s="119" t="str">
        <f>B580&amp;B581&amp;B582&amp;B583&amp;B584</f>
        <v>BBSBS</v>
      </c>
      <c r="W580" s="119" t="str">
        <f>C580&amp;C581&amp;C582&amp;C583&amp;C584</f>
        <v>GRRGR</v>
      </c>
      <c r="X580" s="119" t="str">
        <f>B585</f>
        <v>S</v>
      </c>
      <c r="Y580" s="119" t="str">
        <f>C585</f>
        <v>G</v>
      </c>
      <c r="Z580" s="50"/>
      <c r="AC580" s="50" t="str">
        <f>IF(F580=$AB$1,H580&amp;I580,"")</f>
        <v/>
      </c>
      <c r="AD580" s="123" t="str">
        <f>IF(F580=$AB$1,J580,"")</f>
        <v/>
      </c>
      <c r="AF580" s="124" t="str">
        <f>IF(G580=$AE$1,J580,"")</f>
        <v/>
      </c>
      <c r="AG580" s="124"/>
    </row>
    <row r="581" spans="8:8" ht="35.1">
      <c r="A581" s="118">
        <v>8.0</v>
      </c>
      <c r="B581" s="50" t="str">
        <f>IF(A581&gt;=0,IF(A581&lt;=4,"S",IF(A581&lt;=9,"B"," "))," ")</f>
        <v>B</v>
      </c>
      <c r="C581" s="50" t="str">
        <f>IF(MOD(A581,2)=0,"R","G")</f>
        <v>R</v>
      </c>
      <c r="D581" s="50">
        <v>1.0</v>
      </c>
      <c r="F581" s="50" t="str">
        <f>B581&amp;B582&amp;B583&amp;B584&amp;B585&amp;A586</f>
        <v>BSBSS4</v>
      </c>
      <c r="G581" s="50" t="str">
        <f>C581&amp;C582&amp;C583&amp;C584&amp;C585&amp;A586</f>
        <v>RRGRG4</v>
      </c>
      <c r="H581" s="50" t="str">
        <f>B587</f>
        <v>B</v>
      </c>
      <c r="I581" s="50" t="str">
        <f>C587</f>
        <v>R</v>
      </c>
      <c r="J581" s="50">
        <f>A587</f>
        <v>8.0</v>
      </c>
      <c r="L581" s="50" t="str">
        <f>B581&amp;B582&amp;B583&amp;B584&amp;B585&amp;A586</f>
        <v>BSBSS4</v>
      </c>
      <c r="M581" s="50" t="str">
        <f>C581&amp;C582&amp;C583&amp;C584&amp;C585&amp;A586</f>
        <v>RRGRG4</v>
      </c>
      <c r="N581" s="50" t="str">
        <f>B587</f>
        <v>B</v>
      </c>
      <c r="O581" s="50" t="str">
        <f>C587</f>
        <v>R</v>
      </c>
      <c r="P581" s="50"/>
      <c r="Q581" s="50" t="str">
        <f>B581&amp;B582&amp;B583&amp;B584&amp;B585&amp;B586</f>
        <v>BSBSSS</v>
      </c>
      <c r="R581" s="119" t="str">
        <f>C581&amp;C582&amp;C583&amp;C584&amp;C585&amp;C586</f>
        <v>RRGRGR</v>
      </c>
      <c r="S581" s="119" t="str">
        <f>B587</f>
        <v>B</v>
      </c>
      <c r="T581" s="119" t="str">
        <f>C587</f>
        <v>R</v>
      </c>
      <c r="U581" s="119"/>
      <c r="V581" s="119" t="str">
        <f>B581&amp;B582&amp;B583&amp;B584&amp;B585</f>
        <v>BSBSS</v>
      </c>
      <c r="W581" s="119" t="str">
        <f>C581&amp;C582&amp;C583&amp;C584&amp;C585</f>
        <v>RRGRG</v>
      </c>
      <c r="X581" s="119" t="str">
        <f>B586</f>
        <v>S</v>
      </c>
      <c r="Y581" s="119" t="str">
        <f>C586</f>
        <v>R</v>
      </c>
      <c r="Z581" s="50"/>
      <c r="AC581" s="50" t="str">
        <f>IF(F581=$AB$1,H581&amp;I581,"")</f>
        <v/>
      </c>
      <c r="AD581" s="123" t="str">
        <f>IF(F581=$AB$1,J581,"")</f>
        <v/>
      </c>
      <c r="AF581" s="124" t="str">
        <f>IF(G581=$AE$1,J581,"")</f>
        <v/>
      </c>
      <c r="AG581" s="124"/>
    </row>
    <row r="582" spans="8:8" ht="35.1">
      <c r="A582" s="118">
        <v>0.0</v>
      </c>
      <c r="B582" s="50" t="str">
        <f>IF(A582&gt;=0,IF(A582&lt;=4,"S",IF(A582&lt;=9,"B"," "))," ")</f>
        <v>S</v>
      </c>
      <c r="C582" s="50" t="str">
        <f>IF(MOD(A582,2)=0,"R","G")</f>
        <v>R</v>
      </c>
      <c r="D582" s="50">
        <v>2.0</v>
      </c>
      <c r="F582" s="50" t="str">
        <f>B582&amp;B583&amp;B584&amp;B585&amp;B586&amp;A587</f>
        <v>SBSSS8</v>
      </c>
      <c r="G582" s="50" t="str">
        <f>C582&amp;C583&amp;C584&amp;C585&amp;C586&amp;A587</f>
        <v>RGRGR8</v>
      </c>
      <c r="H582" s="50" t="str">
        <f>B588</f>
        <v>B</v>
      </c>
      <c r="I582" s="50" t="str">
        <f>C588</f>
        <v>R</v>
      </c>
      <c r="J582" s="50">
        <f>A588</f>
        <v>8.0</v>
      </c>
      <c r="L582" s="50" t="str">
        <f>B582&amp;B583&amp;B584&amp;B585&amp;B586&amp;A587</f>
        <v>SBSSS8</v>
      </c>
      <c r="M582" s="50" t="str">
        <f>C582&amp;C583&amp;C584&amp;C585&amp;C586&amp;A587</f>
        <v>RGRGR8</v>
      </c>
      <c r="N582" s="50" t="str">
        <f>B588</f>
        <v>B</v>
      </c>
      <c r="O582" s="50" t="str">
        <f>C588</f>
        <v>R</v>
      </c>
      <c r="P582" s="50"/>
      <c r="Q582" s="50" t="str">
        <f>B582&amp;B583&amp;B584&amp;B585&amp;B586&amp;B587</f>
        <v>SBSSSB</v>
      </c>
      <c r="R582" s="119" t="str">
        <f>C582&amp;C583&amp;C584&amp;C585&amp;C586&amp;C587</f>
        <v>RGRGRR</v>
      </c>
      <c r="S582" s="119" t="str">
        <f>B588</f>
        <v>B</v>
      </c>
      <c r="T582" s="119" t="str">
        <f>C588</f>
        <v>R</v>
      </c>
      <c r="U582" s="119"/>
      <c r="V582" s="119" t="str">
        <f>B582&amp;B583&amp;B584&amp;B585&amp;B586</f>
        <v>SBSSS</v>
      </c>
      <c r="W582" s="119" t="str">
        <f>C582&amp;C583&amp;C584&amp;C585&amp;C586</f>
        <v>RGRGR</v>
      </c>
      <c r="X582" s="119" t="str">
        <f>B587</f>
        <v>B</v>
      </c>
      <c r="Y582" s="119" t="str">
        <f>C587</f>
        <v>R</v>
      </c>
      <c r="Z582" s="50"/>
      <c r="AC582" s="50" t="str">
        <f>IF(F582=$AB$1,H582&amp;I582,"")</f>
        <v/>
      </c>
      <c r="AD582" s="123" t="str">
        <f>IF(F582=$AB$1,J582,"")</f>
        <v/>
      </c>
      <c r="AF582" s="124" t="str">
        <f>IF(G582=$AE$1,J582,"")</f>
        <v/>
      </c>
      <c r="AG582" s="124"/>
    </row>
    <row r="583" spans="8:8" ht="35.1">
      <c r="A583" s="118">
        <v>7.0</v>
      </c>
      <c r="B583" s="50" t="str">
        <f>IF(A583&gt;=0,IF(A583&lt;=4,"S",IF(A583&lt;=9,"B"," "))," ")</f>
        <v>B</v>
      </c>
      <c r="C583" s="50" t="str">
        <f>IF(MOD(A583,2)=0,"R","G")</f>
        <v>G</v>
      </c>
      <c r="D583" s="50">
        <v>3.0</v>
      </c>
      <c r="F583" s="50" t="str">
        <f>B583&amp;B584&amp;B585&amp;B586&amp;B587&amp;A588</f>
        <v>BSSSB8</v>
      </c>
      <c r="G583" s="50" t="str">
        <f>C583&amp;C584&amp;C585&amp;C586&amp;C587&amp;A588</f>
        <v>GRGRR8</v>
      </c>
      <c r="H583" s="50" t="str">
        <f>B589</f>
        <v>B</v>
      </c>
      <c r="I583" s="50" t="str">
        <f>C589</f>
        <v>G</v>
      </c>
      <c r="J583" s="50">
        <f>A589</f>
        <v>5.0</v>
      </c>
      <c r="L583" s="50" t="str">
        <f>B583&amp;B584&amp;B585&amp;B586&amp;B587&amp;A588</f>
        <v>BSSSB8</v>
      </c>
      <c r="M583" s="50" t="str">
        <f>C583&amp;C584&amp;C585&amp;C586&amp;C587&amp;A588</f>
        <v>GRGRR8</v>
      </c>
      <c r="N583" s="50" t="str">
        <f>B589</f>
        <v>B</v>
      </c>
      <c r="O583" s="50" t="str">
        <f>C589</f>
        <v>G</v>
      </c>
      <c r="P583" s="50"/>
      <c r="Q583" s="50" t="str">
        <f>B583&amp;B584&amp;B585&amp;B586&amp;B587&amp;B588</f>
        <v>BSSSBB</v>
      </c>
      <c r="R583" s="119" t="str">
        <f>C583&amp;C584&amp;C585&amp;C586&amp;C587&amp;C588</f>
        <v>GRGRRR</v>
      </c>
      <c r="S583" s="119" t="str">
        <f>B589</f>
        <v>B</v>
      </c>
      <c r="T583" s="119" t="str">
        <f>C589</f>
        <v>G</v>
      </c>
      <c r="U583" s="119"/>
      <c r="V583" s="119" t="str">
        <f>B583&amp;B584&amp;B585&amp;B586&amp;B587</f>
        <v>BSSSB</v>
      </c>
      <c r="W583" s="119" t="str">
        <f>C583&amp;C584&amp;C585&amp;C586&amp;C587</f>
        <v>GRGRR</v>
      </c>
      <c r="X583" s="119" t="str">
        <f>B588</f>
        <v>B</v>
      </c>
      <c r="Y583" s="119" t="str">
        <f>C588</f>
        <v>R</v>
      </c>
      <c r="Z583" s="50"/>
      <c r="AC583" s="50" t="str">
        <f>IF(F583=$AB$1,H583&amp;I583,"")</f>
        <v/>
      </c>
      <c r="AD583" s="123" t="str">
        <f>IF(F583=$AB$1,J583,"")</f>
        <v/>
      </c>
      <c r="AF583" s="124" t="str">
        <f>IF(G583=$AE$1,J583,"")</f>
        <v/>
      </c>
      <c r="AG583" s="124"/>
    </row>
    <row r="584" spans="8:8" ht="35.1">
      <c r="A584" s="118">
        <v>0.0</v>
      </c>
      <c r="B584" s="50" t="str">
        <f>IF(A584&gt;=0,IF(A584&lt;=4,"S",IF(A584&lt;=9,"B"," "))," ")</f>
        <v>S</v>
      </c>
      <c r="C584" s="50" t="str">
        <f>IF(MOD(A584,2)=0,"R","G")</f>
        <v>R</v>
      </c>
      <c r="D584" s="50">
        <v>4.0</v>
      </c>
      <c r="F584" s="50" t="str">
        <f>B584&amp;B585&amp;B586&amp;B587&amp;B588&amp;A589</f>
        <v>SSSBB5</v>
      </c>
      <c r="G584" s="50" t="str">
        <f>C584&amp;C585&amp;C586&amp;C587&amp;C588&amp;A589</f>
        <v>RGRRR5</v>
      </c>
      <c r="H584" s="50" t="str">
        <f>B590</f>
        <v>S</v>
      </c>
      <c r="I584" s="50" t="str">
        <f>C590</f>
        <v>G</v>
      </c>
      <c r="J584" s="50">
        <f>A590</f>
        <v>3.0</v>
      </c>
      <c r="L584" s="50" t="str">
        <f>B584&amp;B585&amp;B586&amp;B587&amp;B588&amp;A589</f>
        <v>SSSBB5</v>
      </c>
      <c r="M584" s="50" t="str">
        <f>C584&amp;C585&amp;C586&amp;C587&amp;C588&amp;A589</f>
        <v>RGRRR5</v>
      </c>
      <c r="N584" s="50" t="str">
        <f>B590</f>
        <v>S</v>
      </c>
      <c r="O584" s="50" t="str">
        <f>C590</f>
        <v>G</v>
      </c>
      <c r="P584" s="50"/>
      <c r="Q584" s="50" t="str">
        <f>B584&amp;B585&amp;B586&amp;B587&amp;B588&amp;B589</f>
        <v>SSSBBB</v>
      </c>
      <c r="R584" s="119" t="str">
        <f>C584&amp;C585&amp;C586&amp;C587&amp;C588&amp;C589</f>
        <v>RGRRRG</v>
      </c>
      <c r="S584" s="119" t="str">
        <f>B590</f>
        <v>S</v>
      </c>
      <c r="T584" s="119" t="str">
        <f>C590</f>
        <v>G</v>
      </c>
      <c r="U584" s="119"/>
      <c r="V584" s="119" t="str">
        <f>B584&amp;B585&amp;B586&amp;B587&amp;B588</f>
        <v>SSSBB</v>
      </c>
      <c r="W584" s="119" t="str">
        <f>C584&amp;C585&amp;C586&amp;C587&amp;C588</f>
        <v>RGRRR</v>
      </c>
      <c r="X584" s="119" t="str">
        <f>B589</f>
        <v>B</v>
      </c>
      <c r="Y584" s="119" t="str">
        <f>C589</f>
        <v>G</v>
      </c>
      <c r="Z584" s="50"/>
      <c r="AC584" s="50" t="str">
        <f>IF(F584=$AB$1,H584&amp;I584,"")</f>
        <v/>
      </c>
      <c r="AD584" s="123" t="str">
        <f>IF(F584=$AB$1,J584,"")</f>
        <v/>
      </c>
      <c r="AF584" s="124" t="str">
        <f>IF(G584=$AE$1,J584,"")</f>
        <v/>
      </c>
      <c r="AG584" s="124"/>
    </row>
    <row r="585" spans="8:8" ht="35.1">
      <c r="A585" s="118">
        <v>1.0</v>
      </c>
      <c r="B585" s="50" t="str">
        <f>IF(A585&gt;=0,IF(A585&lt;=4,"S",IF(A585&lt;=9,"B"," "))," ")</f>
        <v>S</v>
      </c>
      <c r="C585" s="50" t="str">
        <f>IF(MOD(A585,2)=0,"R","G")</f>
        <v>G</v>
      </c>
      <c r="D585" s="50">
        <v>5.0</v>
      </c>
      <c r="F585" s="50" t="str">
        <f>B585&amp;B586&amp;B587&amp;B588&amp;B589&amp;A590</f>
        <v>SSBBB3</v>
      </c>
      <c r="G585" s="50" t="str">
        <f>C585&amp;C586&amp;C587&amp;C588&amp;C589&amp;A590</f>
        <v>GRRRG3</v>
      </c>
      <c r="H585" s="50" t="str">
        <f>B591</f>
        <v>S</v>
      </c>
      <c r="I585" s="50" t="str">
        <f>C591</f>
        <v>G</v>
      </c>
      <c r="J585" s="50">
        <f>A591</f>
        <v>1.0</v>
      </c>
      <c r="L585" s="50" t="str">
        <f>B585&amp;B586&amp;B587&amp;B588&amp;B589&amp;A590</f>
        <v>SSBBB3</v>
      </c>
      <c r="M585" s="50" t="str">
        <f>C585&amp;C586&amp;C587&amp;C588&amp;C589&amp;A590</f>
        <v>GRRRG3</v>
      </c>
      <c r="N585" s="50" t="str">
        <f>B591</f>
        <v>S</v>
      </c>
      <c r="O585" s="50" t="str">
        <f>C591</f>
        <v>G</v>
      </c>
      <c r="P585" s="50"/>
      <c r="Q585" s="50" t="str">
        <f>B585&amp;B586&amp;B587&amp;B588&amp;B589&amp;B590</f>
        <v>SSBBBS</v>
      </c>
      <c r="R585" s="119" t="str">
        <f>C585&amp;C586&amp;C587&amp;C588&amp;C589&amp;C590</f>
        <v>GRRRGG</v>
      </c>
      <c r="S585" s="119" t="str">
        <f>B591</f>
        <v>S</v>
      </c>
      <c r="T585" s="119" t="str">
        <f>C591</f>
        <v>G</v>
      </c>
      <c r="U585" s="119"/>
      <c r="V585" s="119" t="str">
        <f>B585&amp;B586&amp;B587&amp;B588&amp;B589</f>
        <v>SSBBB</v>
      </c>
      <c r="W585" s="119" t="str">
        <f>C585&amp;C586&amp;C587&amp;C588&amp;C589</f>
        <v>GRRRG</v>
      </c>
      <c r="X585" s="119" t="str">
        <f>B590</f>
        <v>S</v>
      </c>
      <c r="Y585" s="119" t="str">
        <f>C590</f>
        <v>G</v>
      </c>
      <c r="Z585" s="50"/>
      <c r="AC585" s="50" t="str">
        <f>IF(F585=$AB$1,H585&amp;I585,"")</f>
        <v/>
      </c>
      <c r="AD585" s="123" t="str">
        <f>IF(F585=$AB$1,J585,"")</f>
        <v/>
      </c>
      <c r="AF585" s="124" t="str">
        <f>IF(G585=$AE$1,J585,"")</f>
        <v/>
      </c>
      <c r="AG585" s="124"/>
    </row>
    <row r="586" spans="8:8" ht="35.1">
      <c r="A586" s="118">
        <v>4.0</v>
      </c>
      <c r="B586" s="50" t="str">
        <f>IF(A586&gt;=0,IF(A586&lt;=4,"S",IF(A586&lt;=9,"B"," "))," ")</f>
        <v>S</v>
      </c>
      <c r="C586" s="50" t="str">
        <f>IF(MOD(A586,2)=0,"R","G")</f>
        <v>R</v>
      </c>
      <c r="D586" s="50">
        <v>6.0</v>
      </c>
      <c r="F586" s="50" t="str">
        <f>B586&amp;B587&amp;B588&amp;B589&amp;B590&amp;A591</f>
        <v>SBBBS1</v>
      </c>
      <c r="G586" s="50" t="str">
        <f>C586&amp;C587&amp;C588&amp;C589&amp;C590&amp;A591</f>
        <v>RRRGG1</v>
      </c>
      <c r="H586" s="50" t="str">
        <f>B592</f>
        <v>S</v>
      </c>
      <c r="I586" s="50" t="str">
        <f>C592</f>
        <v>G</v>
      </c>
      <c r="J586" s="50">
        <f>A592</f>
        <v>3.0</v>
      </c>
      <c r="L586" s="50" t="str">
        <f>B586&amp;B587&amp;B588&amp;B589&amp;B590&amp;A591</f>
        <v>SBBBS1</v>
      </c>
      <c r="M586" s="50" t="str">
        <f>C586&amp;C587&amp;C588&amp;C589&amp;C590&amp;A591</f>
        <v>RRRGG1</v>
      </c>
      <c r="N586" s="50" t="str">
        <f>B592</f>
        <v>S</v>
      </c>
      <c r="O586" s="50" t="str">
        <f>C592</f>
        <v>G</v>
      </c>
      <c r="P586" s="50"/>
      <c r="Q586" s="50" t="str">
        <f>B586&amp;B587&amp;B588&amp;B589&amp;B590&amp;B591</f>
        <v>SBBBSS</v>
      </c>
      <c r="R586" s="119" t="str">
        <f>C586&amp;C587&amp;C588&amp;C589&amp;C590&amp;C591</f>
        <v>RRRGGG</v>
      </c>
      <c r="S586" s="119" t="str">
        <f>B592</f>
        <v>S</v>
      </c>
      <c r="T586" s="119" t="str">
        <f>C592</f>
        <v>G</v>
      </c>
      <c r="U586" s="119"/>
      <c r="V586" s="119" t="str">
        <f>B586&amp;B587&amp;B588&amp;B589&amp;B590</f>
        <v>SBBBS</v>
      </c>
      <c r="W586" s="119" t="str">
        <f>C586&amp;C587&amp;C588&amp;C589&amp;C590</f>
        <v>RRRGG</v>
      </c>
      <c r="X586" s="119" t="str">
        <f>B591</f>
        <v>S</v>
      </c>
      <c r="Y586" s="119" t="str">
        <f>C591</f>
        <v>G</v>
      </c>
      <c r="Z586" s="50"/>
      <c r="AC586" s="50" t="str">
        <f>IF(F586=$AB$1,H586&amp;I586,"")</f>
        <v/>
      </c>
      <c r="AD586" s="123" t="str">
        <f>IF(F586=$AB$1,J586,"")</f>
        <v/>
      </c>
      <c r="AF586" s="124" t="str">
        <f>IF(G586=$AE$1,J586,"")</f>
        <v/>
      </c>
      <c r="AG586" s="124"/>
    </row>
    <row r="587" spans="8:8" ht="35.1">
      <c r="A587" s="118">
        <v>8.0</v>
      </c>
      <c r="B587" s="50" t="str">
        <f>IF(A587&gt;=0,IF(A587&lt;=4,"S",IF(A587&lt;=9,"B"," "))," ")</f>
        <v>B</v>
      </c>
      <c r="C587" s="50" t="str">
        <f>IF(MOD(A587,2)=0,"R","G")</f>
        <v>R</v>
      </c>
      <c r="D587" s="50">
        <v>7.0</v>
      </c>
      <c r="F587" s="50" t="str">
        <f>B587&amp;B588&amp;B589&amp;B590&amp;B591&amp;A592</f>
        <v>BBBSS3</v>
      </c>
      <c r="G587" s="50" t="str">
        <f>C587&amp;C588&amp;C589&amp;C590&amp;C591&amp;A592</f>
        <v>RRGGG3</v>
      </c>
      <c r="H587" s="50" t="str">
        <f>B593</f>
        <v>B</v>
      </c>
      <c r="I587" s="50" t="str">
        <f>C593</f>
        <v>R</v>
      </c>
      <c r="J587" s="50">
        <f>A593</f>
        <v>8.0</v>
      </c>
      <c r="L587" s="50" t="str">
        <f>B587&amp;B588&amp;B589&amp;B590&amp;B591&amp;A592</f>
        <v>BBBSS3</v>
      </c>
      <c r="M587" s="50" t="str">
        <f>C587&amp;C588&amp;C589&amp;C590&amp;C591&amp;A592</f>
        <v>RRGGG3</v>
      </c>
      <c r="N587" s="50" t="str">
        <f>B593</f>
        <v>B</v>
      </c>
      <c r="O587" s="50" t="str">
        <f>C593</f>
        <v>R</v>
      </c>
      <c r="P587" s="50"/>
      <c r="Q587" s="50" t="str">
        <f>B587&amp;B588&amp;B589&amp;B590&amp;B591&amp;B592</f>
        <v>BBBSSS</v>
      </c>
      <c r="R587" s="119" t="str">
        <f>C587&amp;C588&amp;C589&amp;C590&amp;C591&amp;C592</f>
        <v>RRGGGG</v>
      </c>
      <c r="S587" s="119" t="str">
        <f>B593</f>
        <v>B</v>
      </c>
      <c r="T587" s="119" t="str">
        <f>C593</f>
        <v>R</v>
      </c>
      <c r="U587" s="119"/>
      <c r="V587" s="119" t="str">
        <f>B587&amp;B588&amp;B589&amp;B590&amp;B591</f>
        <v>BBBSS</v>
      </c>
      <c r="W587" s="119" t="str">
        <f>C587&amp;C588&amp;C589&amp;C590&amp;C591</f>
        <v>RRGGG</v>
      </c>
      <c r="X587" s="119" t="str">
        <f>B592</f>
        <v>S</v>
      </c>
      <c r="Y587" s="119" t="str">
        <f>C592</f>
        <v>G</v>
      </c>
      <c r="Z587" s="50"/>
      <c r="AC587" s="50" t="str">
        <f>IF(F587=$AB$1,H587&amp;I587,"")</f>
        <v/>
      </c>
      <c r="AD587" s="123" t="str">
        <f>IF(F587=$AB$1,J587,"")</f>
        <v/>
      </c>
      <c r="AF587" s="124" t="str">
        <f>IF(G587=$AE$1,J587,"")</f>
        <v/>
      </c>
      <c r="AG587" s="124"/>
    </row>
    <row r="588" spans="8:8" ht="35.1">
      <c r="A588" s="118">
        <v>8.0</v>
      </c>
      <c r="B588" s="50" t="str">
        <f>IF(A588&gt;=0,IF(A588&lt;=4,"S",IF(A588&lt;=9,"B"," "))," ")</f>
        <v>B</v>
      </c>
      <c r="C588" s="50" t="str">
        <f>IF(MOD(A588,2)=0,"R","G")</f>
        <v>R</v>
      </c>
      <c r="D588" s="50">
        <v>8.0</v>
      </c>
      <c r="F588" s="50" t="str">
        <f>B588&amp;B589&amp;B590&amp;B591&amp;B592&amp;A593</f>
        <v>BBSSS8</v>
      </c>
      <c r="G588" s="50" t="str">
        <f>C588&amp;C589&amp;C590&amp;C591&amp;C592&amp;A593</f>
        <v>RGGGG8</v>
      </c>
      <c r="H588" s="50" t="str">
        <f>B594</f>
        <v>S</v>
      </c>
      <c r="I588" s="50" t="str">
        <f>C594</f>
        <v>R</v>
      </c>
      <c r="J588" s="50">
        <f>A594</f>
        <v>4.0</v>
      </c>
      <c r="L588" s="50" t="str">
        <f>B588&amp;B589&amp;B590&amp;B591&amp;B592&amp;A593</f>
        <v>BBSSS8</v>
      </c>
      <c r="M588" s="50" t="str">
        <f>C588&amp;C589&amp;C590&amp;C591&amp;C592&amp;A593</f>
        <v>RGGGG8</v>
      </c>
      <c r="N588" s="50" t="str">
        <f>B594</f>
        <v>S</v>
      </c>
      <c r="O588" s="50" t="str">
        <f>C594</f>
        <v>R</v>
      </c>
      <c r="P588" s="50"/>
      <c r="Q588" s="50" t="str">
        <f>B588&amp;B589&amp;B590&amp;B591&amp;B592&amp;B593</f>
        <v>BBSSSB</v>
      </c>
      <c r="R588" s="119" t="str">
        <f>C588&amp;C589&amp;C590&amp;C591&amp;C592&amp;C593</f>
        <v>RGGGGR</v>
      </c>
      <c r="S588" s="119" t="str">
        <f>B594</f>
        <v>S</v>
      </c>
      <c r="T588" s="119" t="str">
        <f>C594</f>
        <v>R</v>
      </c>
      <c r="U588" s="119"/>
      <c r="V588" s="119" t="str">
        <f>B588&amp;B589&amp;B590&amp;B591&amp;B592</f>
        <v>BBSSS</v>
      </c>
      <c r="W588" s="119" t="str">
        <f>C588&amp;C589&amp;C590&amp;C591&amp;C592</f>
        <v>RGGGG</v>
      </c>
      <c r="X588" s="119" t="str">
        <f>B593</f>
        <v>B</v>
      </c>
      <c r="Y588" s="119" t="str">
        <f>C593</f>
        <v>R</v>
      </c>
      <c r="Z588" s="50"/>
      <c r="AC588" s="50" t="str">
        <f>IF(F588=$AB$1,H588&amp;I588,"")</f>
        <v/>
      </c>
      <c r="AD588" s="123" t="str">
        <f>IF(F588=$AB$1,J588,"")</f>
        <v/>
      </c>
      <c r="AF588" s="124" t="str">
        <f>IF(G588=$AE$1,J588,"")</f>
        <v/>
      </c>
      <c r="AG588" s="124"/>
    </row>
    <row r="589" spans="8:8" ht="35.1">
      <c r="A589" s="118">
        <v>5.0</v>
      </c>
      <c r="B589" s="50" t="str">
        <f>IF(A589&gt;=0,IF(A589&lt;=4,"S",IF(A589&lt;=9,"B"," "))," ")</f>
        <v>B</v>
      </c>
      <c r="C589" s="50" t="str">
        <f>IF(MOD(A589,2)=0,"R","G")</f>
        <v>G</v>
      </c>
      <c r="D589" s="50">
        <v>9.0</v>
      </c>
      <c r="F589" s="50" t="str">
        <f>B589&amp;B590&amp;B591&amp;B592&amp;B593&amp;A594</f>
        <v>BSSSB4</v>
      </c>
      <c r="G589" s="50" t="str">
        <f>C589&amp;C590&amp;C591&amp;C592&amp;C593&amp;A594</f>
        <v>GGGGR4</v>
      </c>
      <c r="H589" s="50" t="str">
        <f>B595</f>
        <v>S</v>
      </c>
      <c r="I589" s="50" t="str">
        <f>C595</f>
        <v>R</v>
      </c>
      <c r="J589" s="50">
        <f>A595</f>
        <v>0.0</v>
      </c>
      <c r="L589" s="50" t="str">
        <f>B589&amp;B590&amp;B591&amp;B592&amp;B593&amp;A594</f>
        <v>BSSSB4</v>
      </c>
      <c r="M589" s="50" t="str">
        <f>C589&amp;C590&amp;C591&amp;C592&amp;C593&amp;A594</f>
        <v>GGGGR4</v>
      </c>
      <c r="N589" s="50" t="str">
        <f>B595</f>
        <v>S</v>
      </c>
      <c r="O589" s="50" t="str">
        <f>C595</f>
        <v>R</v>
      </c>
      <c r="P589" s="50"/>
      <c r="Q589" s="50" t="str">
        <f>B589&amp;B590&amp;B591&amp;B592&amp;B593&amp;B594</f>
        <v>BSSSBS</v>
      </c>
      <c r="R589" s="119" t="str">
        <f>C589&amp;C590&amp;C591&amp;C592&amp;C593&amp;C594</f>
        <v>GGGGRR</v>
      </c>
      <c r="S589" s="119" t="str">
        <f>B595</f>
        <v>S</v>
      </c>
      <c r="T589" s="119" t="str">
        <f>C595</f>
        <v>R</v>
      </c>
      <c r="U589" s="119"/>
      <c r="V589" s="119" t="str">
        <f>B589&amp;B590&amp;B591&amp;B592&amp;B593</f>
        <v>BSSSB</v>
      </c>
      <c r="W589" s="119" t="str">
        <f>C589&amp;C590&amp;C591&amp;C592&amp;C593</f>
        <v>GGGGR</v>
      </c>
      <c r="X589" s="119" t="str">
        <f>B594</f>
        <v>S</v>
      </c>
      <c r="Y589" s="119" t="str">
        <f>C594</f>
        <v>R</v>
      </c>
      <c r="Z589" s="50"/>
      <c r="AC589" s="50" t="str">
        <f>IF(F589=$AB$1,H589&amp;I589,"")</f>
        <v/>
      </c>
      <c r="AD589" s="123" t="str">
        <f>IF(F589=$AB$1,J589,"")</f>
        <v/>
      </c>
      <c r="AF589" s="124" t="str">
        <f>IF(G589=$AE$1,J589,"")</f>
        <v/>
      </c>
      <c r="AG589" s="124"/>
    </row>
    <row r="590" spans="8:8" ht="35.1">
      <c r="A590" s="118">
        <v>3.0</v>
      </c>
      <c r="B590" s="50" t="str">
        <f>IF(A590&gt;=0,IF(A590&lt;=4,"S",IF(A590&lt;=9,"B"," "))," ")</f>
        <v>S</v>
      </c>
      <c r="C590" s="50" t="str">
        <f>IF(MOD(A590,2)=0,"R","G")</f>
        <v>G</v>
      </c>
      <c r="D590" s="50">
        <v>0.0</v>
      </c>
      <c r="F590" s="50" t="str">
        <f>B590&amp;B591&amp;B592&amp;B593&amp;B594&amp;A595</f>
        <v>SSSBS0</v>
      </c>
      <c r="G590" s="50" t="str">
        <f>C590&amp;C591&amp;C592&amp;C593&amp;C594&amp;A595</f>
        <v>GGGRR0</v>
      </c>
      <c r="H590" s="50" t="str">
        <f>B596</f>
        <v>S</v>
      </c>
      <c r="I590" s="50" t="str">
        <f>C596</f>
        <v>G</v>
      </c>
      <c r="J590" s="50">
        <f>A596</f>
        <v>1.0</v>
      </c>
      <c r="L590" s="50" t="str">
        <f>B590&amp;B591&amp;B592&amp;B593&amp;B594&amp;A595</f>
        <v>SSSBS0</v>
      </c>
      <c r="M590" s="50" t="str">
        <f>C590&amp;C591&amp;C592&amp;C593&amp;C594&amp;A595</f>
        <v>GGGRR0</v>
      </c>
      <c r="N590" s="50" t="str">
        <f>B596</f>
        <v>S</v>
      </c>
      <c r="O590" s="50" t="str">
        <f>C596</f>
        <v>G</v>
      </c>
      <c r="P590" s="50"/>
      <c r="Q590" s="50" t="str">
        <f>B590&amp;B591&amp;B592&amp;B593&amp;B594&amp;B595</f>
        <v>SSSBSS</v>
      </c>
      <c r="R590" s="119" t="str">
        <f>C590&amp;C591&amp;C592&amp;C593&amp;C594&amp;C595</f>
        <v>GGGRRR</v>
      </c>
      <c r="S590" s="119" t="str">
        <f>B596</f>
        <v>S</v>
      </c>
      <c r="T590" s="119" t="str">
        <f>C596</f>
        <v>G</v>
      </c>
      <c r="U590" s="119"/>
      <c r="V590" s="119" t="str">
        <f>B590&amp;B591&amp;B592&amp;B593&amp;B594</f>
        <v>SSSBS</v>
      </c>
      <c r="W590" s="119" t="str">
        <f>C590&amp;C591&amp;C592&amp;C593&amp;C594</f>
        <v>GGGRR</v>
      </c>
      <c r="X590" s="119" t="str">
        <f>B595</f>
        <v>S</v>
      </c>
      <c r="Y590" s="119" t="str">
        <f>C595</f>
        <v>R</v>
      </c>
      <c r="Z590" s="50"/>
      <c r="AC590" s="50" t="str">
        <f>IF(F590=$AB$1,H590&amp;I590,"")</f>
        <v/>
      </c>
      <c r="AD590" s="123" t="str">
        <f>IF(F590=$AB$1,J590,"")</f>
        <v/>
      </c>
      <c r="AF590" s="124" t="str">
        <f>IF(G590=$AE$1,J590,"")</f>
        <v/>
      </c>
      <c r="AG590" s="124"/>
    </row>
    <row r="591" spans="8:8" ht="35.1">
      <c r="A591" s="118">
        <v>1.0</v>
      </c>
      <c r="B591" s="50" t="str">
        <f>IF(A591&gt;=0,IF(A591&lt;=4,"S",IF(A591&lt;=9,"B"," "))," ")</f>
        <v>S</v>
      </c>
      <c r="C591" s="50" t="str">
        <f>IF(MOD(A591,2)=0,"R","G")</f>
        <v>G</v>
      </c>
      <c r="D591" s="50">
        <v>1.0</v>
      </c>
      <c r="F591" s="50" t="str">
        <f>B591&amp;B592&amp;B593&amp;B594&amp;B595&amp;A596</f>
        <v>SSBSS1</v>
      </c>
      <c r="G591" s="50" t="str">
        <f>C591&amp;C592&amp;C593&amp;C594&amp;C595&amp;A596</f>
        <v>GGRRR1</v>
      </c>
      <c r="H591" s="50" t="str">
        <f>B597</f>
        <v>B</v>
      </c>
      <c r="I591" s="50" t="str">
        <f>C597</f>
        <v>G</v>
      </c>
      <c r="J591" s="50">
        <f>A597</f>
        <v>9.0</v>
      </c>
      <c r="L591" s="50" t="str">
        <f>B591&amp;B592&amp;B593&amp;B594&amp;B595&amp;A596</f>
        <v>SSBSS1</v>
      </c>
      <c r="M591" s="50" t="str">
        <f>C591&amp;C592&amp;C593&amp;C594&amp;C595&amp;A596</f>
        <v>GGRRR1</v>
      </c>
      <c r="N591" s="50" t="str">
        <f>B597</f>
        <v>B</v>
      </c>
      <c r="O591" s="50" t="str">
        <f>C597</f>
        <v>G</v>
      </c>
      <c r="P591" s="50"/>
      <c r="Q591" s="50" t="str">
        <f>B591&amp;B592&amp;B593&amp;B594&amp;B595&amp;B596</f>
        <v>SSBSSS</v>
      </c>
      <c r="R591" s="119" t="str">
        <f>C591&amp;C592&amp;C593&amp;C594&amp;C595&amp;C596</f>
        <v>GGRRRG</v>
      </c>
      <c r="S591" s="119" t="str">
        <f>B597</f>
        <v>B</v>
      </c>
      <c r="T591" s="119" t="str">
        <f>C597</f>
        <v>G</v>
      </c>
      <c r="U591" s="119"/>
      <c r="V591" s="119" t="str">
        <f>B591&amp;B592&amp;B593&amp;B594&amp;B595</f>
        <v>SSBSS</v>
      </c>
      <c r="W591" s="119" t="str">
        <f>C591&amp;C592&amp;C593&amp;C594&amp;C595</f>
        <v>GGRRR</v>
      </c>
      <c r="X591" s="119" t="str">
        <f>B596</f>
        <v>S</v>
      </c>
      <c r="Y591" s="119" t="str">
        <f>C596</f>
        <v>G</v>
      </c>
      <c r="Z591" s="50"/>
      <c r="AC591" s="50" t="str">
        <f>IF(F591=$AB$1,H591&amp;I591,"")</f>
        <v/>
      </c>
      <c r="AD591" s="123" t="str">
        <f>IF(F591=$AB$1,J591,"")</f>
        <v/>
      </c>
      <c r="AF591" s="124" t="str">
        <f>IF(G591=$AE$1,J591,"")</f>
        <v/>
      </c>
      <c r="AG591" s="124"/>
    </row>
    <row r="592" spans="8:8" ht="35.1">
      <c r="A592" s="118">
        <v>3.0</v>
      </c>
      <c r="B592" s="50" t="str">
        <f>IF(A592&gt;=0,IF(A592&lt;=4,"S",IF(A592&lt;=9,"B"," "))," ")</f>
        <v>S</v>
      </c>
      <c r="C592" s="50" t="str">
        <f>IF(MOD(A592,2)=0,"R","G")</f>
        <v>G</v>
      </c>
      <c r="D592" s="50">
        <v>2.0</v>
      </c>
      <c r="F592" s="50" t="str">
        <f>B592&amp;B593&amp;B594&amp;B595&amp;B596&amp;A597</f>
        <v>SBSSS9</v>
      </c>
      <c r="G592" s="50" t="str">
        <f>C592&amp;C593&amp;C594&amp;C595&amp;C596&amp;A597</f>
        <v>GRRRG9</v>
      </c>
      <c r="H592" s="50" t="str">
        <f>B598</f>
        <v>S</v>
      </c>
      <c r="I592" s="50" t="str">
        <f>C598</f>
        <v>R</v>
      </c>
      <c r="J592" s="50">
        <f>A598</f>
        <v>4.0</v>
      </c>
      <c r="L592" s="50" t="str">
        <f>B592&amp;B593&amp;B594&amp;B595&amp;B596&amp;A597</f>
        <v>SBSSS9</v>
      </c>
      <c r="M592" s="50" t="str">
        <f>C592&amp;C593&amp;C594&amp;C595&amp;C596&amp;A597</f>
        <v>GRRRG9</v>
      </c>
      <c r="N592" s="50" t="str">
        <f>B598</f>
        <v>S</v>
      </c>
      <c r="O592" s="50" t="str">
        <f>C598</f>
        <v>R</v>
      </c>
      <c r="P592" s="50"/>
      <c r="Q592" s="50" t="str">
        <f>B592&amp;B593&amp;B594&amp;B595&amp;B596&amp;B597</f>
        <v>SBSSSB</v>
      </c>
      <c r="R592" s="119" t="str">
        <f>C592&amp;C593&amp;C594&amp;C595&amp;C596&amp;C597</f>
        <v>GRRRGG</v>
      </c>
      <c r="S592" s="119" t="str">
        <f>B598</f>
        <v>S</v>
      </c>
      <c r="T592" s="119" t="str">
        <f>C598</f>
        <v>R</v>
      </c>
      <c r="U592" s="119"/>
      <c r="V592" s="119" t="str">
        <f>B592&amp;B593&amp;B594&amp;B595&amp;B596</f>
        <v>SBSSS</v>
      </c>
      <c r="W592" s="119" t="str">
        <f>C592&amp;C593&amp;C594&amp;C595&amp;C596</f>
        <v>GRRRG</v>
      </c>
      <c r="X592" s="119" t="str">
        <f>B597</f>
        <v>B</v>
      </c>
      <c r="Y592" s="119" t="str">
        <f>C597</f>
        <v>G</v>
      </c>
      <c r="Z592" s="50"/>
      <c r="AC592" s="50" t="str">
        <f>IF(F592=$AB$1,H592&amp;I592,"")</f>
        <v/>
      </c>
      <c r="AD592" s="123" t="str">
        <f>IF(F592=$AB$1,J592,"")</f>
        <v/>
      </c>
      <c r="AF592" s="124" t="str">
        <f>IF(G592=$AE$1,J592,"")</f>
        <v/>
      </c>
      <c r="AG592" s="124"/>
    </row>
    <row r="593" spans="8:8" ht="35.1">
      <c r="A593" s="118">
        <v>8.0</v>
      </c>
      <c r="B593" s="50" t="str">
        <f>IF(A593&gt;=0,IF(A593&lt;=4,"S",IF(A593&lt;=9,"B"," "))," ")</f>
        <v>B</v>
      </c>
      <c r="C593" s="50" t="str">
        <f>IF(MOD(A593,2)=0,"R","G")</f>
        <v>R</v>
      </c>
      <c r="D593" s="50">
        <v>3.0</v>
      </c>
      <c r="F593" s="50" t="str">
        <f>B593&amp;B594&amp;B595&amp;B596&amp;B597&amp;A598</f>
        <v>BSSSB4</v>
      </c>
      <c r="G593" s="50" t="str">
        <f>C593&amp;C594&amp;C595&amp;C596&amp;C597&amp;A598</f>
        <v>RRRGG4</v>
      </c>
      <c r="H593" s="50" t="str">
        <f>B599</f>
        <v>B</v>
      </c>
      <c r="I593" s="50" t="str">
        <f>C599</f>
        <v>R</v>
      </c>
      <c r="J593" s="50">
        <f>A599</f>
        <v>6.0</v>
      </c>
      <c r="L593" s="50" t="str">
        <f>B593&amp;B594&amp;B595&amp;B596&amp;B597&amp;A598</f>
        <v>BSSSB4</v>
      </c>
      <c r="M593" s="50" t="str">
        <f>C593&amp;C594&amp;C595&amp;C596&amp;C597&amp;A598</f>
        <v>RRRGG4</v>
      </c>
      <c r="N593" s="50" t="str">
        <f>B599</f>
        <v>B</v>
      </c>
      <c r="O593" s="50" t="str">
        <f>C599</f>
        <v>R</v>
      </c>
      <c r="P593" s="50"/>
      <c r="Q593" s="50" t="str">
        <f>B593&amp;B594&amp;B595&amp;B596&amp;B597&amp;B598</f>
        <v>BSSSBS</v>
      </c>
      <c r="R593" s="119" t="str">
        <f>C593&amp;C594&amp;C595&amp;C596&amp;C597&amp;C598</f>
        <v>RRRGGR</v>
      </c>
      <c r="S593" s="119" t="str">
        <f>B599</f>
        <v>B</v>
      </c>
      <c r="T593" s="119" t="str">
        <f>C599</f>
        <v>R</v>
      </c>
      <c r="U593" s="119"/>
      <c r="V593" s="119" t="str">
        <f>B593&amp;B594&amp;B595&amp;B596&amp;B597</f>
        <v>BSSSB</v>
      </c>
      <c r="W593" s="119" t="str">
        <f>C593&amp;C594&amp;C595&amp;C596&amp;C597</f>
        <v>RRRGG</v>
      </c>
      <c r="X593" s="119" t="str">
        <f>B598</f>
        <v>S</v>
      </c>
      <c r="Y593" s="119" t="str">
        <f>C598</f>
        <v>R</v>
      </c>
      <c r="Z593" s="50"/>
      <c r="AC593" s="50" t="str">
        <f>IF(F593=$AB$1,H593&amp;I593,"")</f>
        <v/>
      </c>
      <c r="AD593" s="123" t="str">
        <f>IF(F593=$AB$1,J593,"")</f>
        <v/>
      </c>
      <c r="AF593" s="124" t="str">
        <f>IF(G593=$AE$1,J593,"")</f>
        <v/>
      </c>
      <c r="AG593" s="124"/>
    </row>
    <row r="594" spans="8:8" ht="35.1">
      <c r="A594" s="118">
        <v>4.0</v>
      </c>
      <c r="B594" s="50" t="str">
        <f>IF(A594&gt;=0,IF(A594&lt;=4,"S",IF(A594&lt;=9,"B"," "))," ")</f>
        <v>S</v>
      </c>
      <c r="C594" s="50" t="str">
        <f>IF(MOD(A594,2)=0,"R","G")</f>
        <v>R</v>
      </c>
      <c r="D594" s="50">
        <v>4.0</v>
      </c>
      <c r="F594" s="50" t="str">
        <f>B594&amp;B595&amp;B596&amp;B597&amp;B598&amp;A599</f>
        <v>SSSBS6</v>
      </c>
      <c r="G594" s="50" t="str">
        <f>C594&amp;C595&amp;C596&amp;C597&amp;C598&amp;A599</f>
        <v>RRGGR6</v>
      </c>
      <c r="H594" s="50" t="str">
        <f>B600</f>
        <v>S</v>
      </c>
      <c r="I594" s="50" t="str">
        <f>C600</f>
        <v>R</v>
      </c>
      <c r="J594" s="50">
        <f>A600</f>
        <v>4.0</v>
      </c>
      <c r="L594" s="50" t="str">
        <f>B594&amp;B595&amp;B596&amp;B597&amp;B598&amp;A599</f>
        <v>SSSBS6</v>
      </c>
      <c r="M594" s="50" t="str">
        <f>C594&amp;C595&amp;C596&amp;C597&amp;C598&amp;A599</f>
        <v>RRGGR6</v>
      </c>
      <c r="N594" s="50" t="str">
        <f>B600</f>
        <v>S</v>
      </c>
      <c r="O594" s="50" t="str">
        <f>C600</f>
        <v>R</v>
      </c>
      <c r="P594" s="50"/>
      <c r="Q594" s="50" t="str">
        <f>B594&amp;B595&amp;B596&amp;B597&amp;B598&amp;B599</f>
        <v>SSSBSB</v>
      </c>
      <c r="R594" s="119" t="str">
        <f>C594&amp;C595&amp;C596&amp;C597&amp;C598&amp;C599</f>
        <v>RRGGRR</v>
      </c>
      <c r="S594" s="119" t="str">
        <f>B600</f>
        <v>S</v>
      </c>
      <c r="T594" s="119" t="str">
        <f>C600</f>
        <v>R</v>
      </c>
      <c r="U594" s="119"/>
      <c r="V594" s="119" t="str">
        <f>B594&amp;B595&amp;B596&amp;B597&amp;B598</f>
        <v>SSSBS</v>
      </c>
      <c r="W594" s="119" t="str">
        <f>C594&amp;C595&amp;C596&amp;C597&amp;C598</f>
        <v>RRGGR</v>
      </c>
      <c r="X594" s="119" t="str">
        <f>B599</f>
        <v>B</v>
      </c>
      <c r="Y594" s="119" t="str">
        <f>C599</f>
        <v>R</v>
      </c>
      <c r="Z594" s="50"/>
      <c r="AC594" s="50" t="str">
        <f>IF(F594=$AB$1,H594&amp;I594,"")</f>
        <v/>
      </c>
      <c r="AD594" s="123" t="str">
        <f>IF(F594=$AB$1,J594,"")</f>
        <v/>
      </c>
      <c r="AF594" s="124" t="str">
        <f>IF(G594=$AE$1,J594,"")</f>
        <v/>
      </c>
      <c r="AG594" s="124"/>
    </row>
    <row r="595" spans="8:8" ht="35.1">
      <c r="A595" s="118">
        <v>0.0</v>
      </c>
      <c r="B595" s="50" t="str">
        <f>IF(A595&gt;=0,IF(A595&lt;=4,"S",IF(A595&lt;=9,"B"," "))," ")</f>
        <v>S</v>
      </c>
      <c r="C595" s="50" t="str">
        <f>IF(MOD(A595,2)=0,"R","G")</f>
        <v>R</v>
      </c>
      <c r="D595" s="50">
        <v>5.0</v>
      </c>
      <c r="F595" s="50" t="str">
        <f>B595&amp;B596&amp;B597&amp;B598&amp;B599&amp;A600</f>
        <v>SSBSB4</v>
      </c>
      <c r="G595" s="50" t="str">
        <f>C595&amp;C596&amp;C597&amp;C598&amp;C599&amp;A600</f>
        <v>RGGRR4</v>
      </c>
      <c r="H595" s="50" t="str">
        <f>B601</f>
        <v>S</v>
      </c>
      <c r="I595" s="50" t="str">
        <f>C601</f>
        <v>R</v>
      </c>
      <c r="J595" s="50">
        <f>A601</f>
        <v>2.0</v>
      </c>
      <c r="L595" s="50" t="str">
        <f>B595&amp;B596&amp;B597&amp;B598&amp;B599&amp;A600</f>
        <v>SSBSB4</v>
      </c>
      <c r="M595" s="50" t="str">
        <f>C595&amp;C596&amp;C597&amp;C598&amp;C599&amp;A600</f>
        <v>RGGRR4</v>
      </c>
      <c r="N595" s="50" t="str">
        <f>B601</f>
        <v>S</v>
      </c>
      <c r="O595" s="50" t="str">
        <f>C601</f>
        <v>R</v>
      </c>
      <c r="P595" s="50"/>
      <c r="Q595" s="50" t="str">
        <f>B595&amp;B596&amp;B597&amp;B598&amp;B599&amp;B600</f>
        <v>SSBSBS</v>
      </c>
      <c r="R595" s="119" t="str">
        <f>C595&amp;C596&amp;C597&amp;C598&amp;C599&amp;C600</f>
        <v>RGGRRR</v>
      </c>
      <c r="S595" s="119" t="str">
        <f>B601</f>
        <v>S</v>
      </c>
      <c r="T595" s="119" t="str">
        <f>C601</f>
        <v>R</v>
      </c>
      <c r="U595" s="119"/>
      <c r="V595" s="119" t="str">
        <f>B595&amp;B596&amp;B597&amp;B598&amp;B599</f>
        <v>SSBSB</v>
      </c>
      <c r="W595" s="119" t="str">
        <f>C595&amp;C596&amp;C597&amp;C598&amp;C599</f>
        <v>RGGRR</v>
      </c>
      <c r="X595" s="119" t="str">
        <f>B600</f>
        <v>S</v>
      </c>
      <c r="Y595" s="119" t="str">
        <f>C600</f>
        <v>R</v>
      </c>
      <c r="Z595" s="50"/>
      <c r="AC595" s="50" t="str">
        <f>IF(F595=$AB$1,H595&amp;I595,"")</f>
        <v/>
      </c>
      <c r="AD595" s="123" t="str">
        <f>IF(F595=$AB$1,J595,"")</f>
        <v/>
      </c>
      <c r="AF595" s="124" t="str">
        <f>IF(G595=$AE$1,J595,"")</f>
        <v/>
      </c>
      <c r="AG595" s="124"/>
    </row>
    <row r="596" spans="8:8" ht="35.1">
      <c r="A596" s="118">
        <v>1.0</v>
      </c>
      <c r="B596" s="50" t="str">
        <f>IF(A596&gt;=0,IF(A596&lt;=4,"S",IF(A596&lt;=9,"B"," "))," ")</f>
        <v>S</v>
      </c>
      <c r="C596" s="50" t="str">
        <f>IF(MOD(A596,2)=0,"R","G")</f>
        <v>G</v>
      </c>
      <c r="D596" s="50">
        <v>6.0</v>
      </c>
      <c r="F596" s="50" t="str">
        <f>B596&amp;B597&amp;B598&amp;B599&amp;B600&amp;A601</f>
        <v>SBSBS2</v>
      </c>
      <c r="G596" s="50" t="str">
        <f>C596&amp;C597&amp;C598&amp;C599&amp;C600&amp;A601</f>
        <v>GGRRR2</v>
      </c>
      <c r="H596" s="50" t="str">
        <f>B602</f>
        <v>B</v>
      </c>
      <c r="I596" s="50" t="str">
        <f>C602</f>
        <v>G</v>
      </c>
      <c r="J596" s="50">
        <f>A602</f>
        <v>5.0</v>
      </c>
      <c r="L596" s="50" t="str">
        <f>B596&amp;B597&amp;B598&amp;B599&amp;B600&amp;A601</f>
        <v>SBSBS2</v>
      </c>
      <c r="M596" s="50" t="str">
        <f>C596&amp;C597&amp;C598&amp;C599&amp;C600&amp;A601</f>
        <v>GGRRR2</v>
      </c>
      <c r="N596" s="50" t="str">
        <f>B602</f>
        <v>B</v>
      </c>
      <c r="O596" s="50" t="str">
        <f>C602</f>
        <v>G</v>
      </c>
      <c r="P596" s="50"/>
      <c r="Q596" s="50" t="str">
        <f>B596&amp;B597&amp;B598&amp;B599&amp;B600&amp;B601</f>
        <v>SBSBSS</v>
      </c>
      <c r="R596" s="119" t="str">
        <f>C596&amp;C597&amp;C598&amp;C599&amp;C600&amp;C601</f>
        <v>GGRRRR</v>
      </c>
      <c r="S596" s="119" t="str">
        <f>B602</f>
        <v>B</v>
      </c>
      <c r="T596" s="119" t="str">
        <f>C602</f>
        <v>G</v>
      </c>
      <c r="U596" s="119"/>
      <c r="V596" s="119" t="str">
        <f>B596&amp;B597&amp;B598&amp;B599&amp;B600</f>
        <v>SBSBS</v>
      </c>
      <c r="W596" s="119" t="str">
        <f>C596&amp;C597&amp;C598&amp;C599&amp;C600</f>
        <v>GGRRR</v>
      </c>
      <c r="X596" s="119" t="str">
        <f>B601</f>
        <v>S</v>
      </c>
      <c r="Y596" s="119" t="str">
        <f>C601</f>
        <v>R</v>
      </c>
      <c r="Z596" s="50"/>
      <c r="AC596" s="50" t="str">
        <f>IF(F596=$AB$1,H596&amp;I596,"")</f>
        <v/>
      </c>
      <c r="AD596" s="123" t="str">
        <f>IF(F596=$AB$1,J596,"")</f>
        <v/>
      </c>
      <c r="AF596" s="124" t="str">
        <f>IF(G596=$AE$1,J596,"")</f>
        <v/>
      </c>
      <c r="AG596" s="124"/>
    </row>
    <row r="597" spans="8:8" ht="35.1">
      <c r="A597" s="118">
        <v>9.0</v>
      </c>
      <c r="B597" s="50" t="str">
        <f>IF(A597&gt;=0,IF(A597&lt;=4,"S",IF(A597&lt;=9,"B"," "))," ")</f>
        <v>B</v>
      </c>
      <c r="C597" s="50" t="str">
        <f>IF(MOD(A597,2)=0,"R","G")</f>
        <v>G</v>
      </c>
      <c r="D597" s="50">
        <v>7.0</v>
      </c>
      <c r="F597" s="50" t="str">
        <f>B597&amp;B598&amp;B599&amp;B600&amp;B601&amp;A602</f>
        <v>BSBSS5</v>
      </c>
      <c r="G597" s="50" t="str">
        <f>C597&amp;C598&amp;C599&amp;C600&amp;C601&amp;A602</f>
        <v>GRRRR5</v>
      </c>
      <c r="H597" s="50" t="str">
        <f>B603</f>
        <v>S</v>
      </c>
      <c r="I597" s="50" t="str">
        <f>C603</f>
        <v>G</v>
      </c>
      <c r="J597" s="50">
        <f>A603</f>
        <v>1.0</v>
      </c>
      <c r="L597" s="50" t="str">
        <f>B597&amp;B598&amp;B599&amp;B600&amp;B601&amp;A602</f>
        <v>BSBSS5</v>
      </c>
      <c r="M597" s="50" t="str">
        <f>C597&amp;C598&amp;C599&amp;C600&amp;C601&amp;A602</f>
        <v>GRRRR5</v>
      </c>
      <c r="N597" s="50" t="str">
        <f>B603</f>
        <v>S</v>
      </c>
      <c r="O597" s="50" t="str">
        <f>C603</f>
        <v>G</v>
      </c>
      <c r="P597" s="50"/>
      <c r="Q597" s="50" t="str">
        <f>B597&amp;B598&amp;B599&amp;B600&amp;B601&amp;B602</f>
        <v>BSBSSB</v>
      </c>
      <c r="R597" s="119" t="str">
        <f>C597&amp;C598&amp;C599&amp;C600&amp;C601&amp;C602</f>
        <v>GRRRRG</v>
      </c>
      <c r="S597" s="119" t="str">
        <f>B603</f>
        <v>S</v>
      </c>
      <c r="T597" s="119" t="str">
        <f>C603</f>
        <v>G</v>
      </c>
      <c r="U597" s="119"/>
      <c r="V597" s="119" t="str">
        <f>B597&amp;B598&amp;B599&amp;B600&amp;B601</f>
        <v>BSBSS</v>
      </c>
      <c r="W597" s="119" t="str">
        <f>C597&amp;C598&amp;C599&amp;C600&amp;C601</f>
        <v>GRRRR</v>
      </c>
      <c r="X597" s="119" t="str">
        <f>B602</f>
        <v>B</v>
      </c>
      <c r="Y597" s="119" t="str">
        <f>C602</f>
        <v>G</v>
      </c>
      <c r="Z597" s="50"/>
      <c r="AC597" s="50" t="str">
        <f>IF(F597=$AB$1,H597&amp;I597,"")</f>
        <v/>
      </c>
      <c r="AD597" s="123" t="str">
        <f>IF(F597=$AB$1,J597,"")</f>
        <v/>
      </c>
      <c r="AF597" s="124" t="str">
        <f>IF(G597=$AE$1,J597,"")</f>
        <v/>
      </c>
      <c r="AG597" s="124"/>
    </row>
    <row r="598" spans="8:8" ht="35.1">
      <c r="A598" s="118">
        <v>4.0</v>
      </c>
      <c r="B598" s="50" t="str">
        <f>IF(A598&gt;=0,IF(A598&lt;=4,"S",IF(A598&lt;=9,"B"," "))," ")</f>
        <v>S</v>
      </c>
      <c r="C598" s="50" t="str">
        <f>IF(MOD(A598,2)=0,"R","G")</f>
        <v>R</v>
      </c>
      <c r="D598" s="50">
        <v>8.0</v>
      </c>
      <c r="F598" s="50" t="str">
        <f>B598&amp;B599&amp;B600&amp;B601&amp;B602&amp;A603</f>
        <v>SBSSB1</v>
      </c>
      <c r="G598" s="50" t="str">
        <f>C598&amp;C599&amp;C600&amp;C601&amp;C602&amp;A603</f>
        <v>RRRRG1</v>
      </c>
      <c r="H598" s="50" t="str">
        <f>B604</f>
        <v>B</v>
      </c>
      <c r="I598" s="50" t="str">
        <f>C604</f>
        <v>G</v>
      </c>
      <c r="J598" s="50">
        <f>A604</f>
        <v>5.0</v>
      </c>
      <c r="L598" s="50" t="str">
        <f>B598&amp;B599&amp;B600&amp;B601&amp;B602&amp;A603</f>
        <v>SBSSB1</v>
      </c>
      <c r="M598" s="50" t="str">
        <f>C598&amp;C599&amp;C600&amp;C601&amp;C602&amp;A603</f>
        <v>RRRRG1</v>
      </c>
      <c r="N598" s="50" t="str">
        <f>B604</f>
        <v>B</v>
      </c>
      <c r="O598" s="50" t="str">
        <f>C604</f>
        <v>G</v>
      </c>
      <c r="P598" s="50"/>
      <c r="Q598" s="50" t="str">
        <f>B598&amp;B599&amp;B600&amp;B601&amp;B602&amp;B603</f>
        <v>SBSSBS</v>
      </c>
      <c r="R598" s="119" t="str">
        <f>C598&amp;C599&amp;C600&amp;C601&amp;C602&amp;C603</f>
        <v>RRRRGG</v>
      </c>
      <c r="S598" s="119" t="str">
        <f>B604</f>
        <v>B</v>
      </c>
      <c r="T598" s="119" t="str">
        <f>C604</f>
        <v>G</v>
      </c>
      <c r="U598" s="119"/>
      <c r="V598" s="119" t="str">
        <f>B598&amp;B599&amp;B600&amp;B601&amp;B602</f>
        <v>SBSSB</v>
      </c>
      <c r="W598" s="119" t="str">
        <f>C598&amp;C599&amp;C600&amp;C601&amp;C602</f>
        <v>RRRRG</v>
      </c>
      <c r="X598" s="119" t="str">
        <f>B603</f>
        <v>S</v>
      </c>
      <c r="Y598" s="119" t="str">
        <f>C603</f>
        <v>G</v>
      </c>
      <c r="Z598" s="50"/>
      <c r="AC598" s="50" t="str">
        <f>IF(F598=$AB$1,H598&amp;I598,"")</f>
        <v/>
      </c>
      <c r="AD598" s="123" t="str">
        <f>IF(F598=$AB$1,J598,"")</f>
        <v/>
      </c>
      <c r="AF598" s="124" t="str">
        <f>IF(G598=$AE$1,J598,"")</f>
        <v/>
      </c>
      <c r="AG598" s="124"/>
    </row>
    <row r="599" spans="8:8" ht="35.1">
      <c r="A599" s="118">
        <v>6.0</v>
      </c>
      <c r="B599" s="50" t="str">
        <f>IF(A599&gt;=0,IF(A599&lt;=4,"S",IF(A599&lt;=9,"B"," "))," ")</f>
        <v>B</v>
      </c>
      <c r="C599" s="50" t="str">
        <f>IF(MOD(A599,2)=0,"R","G")</f>
        <v>R</v>
      </c>
      <c r="D599" s="50">
        <v>9.0</v>
      </c>
      <c r="F599" s="50" t="str">
        <f>B599&amp;B600&amp;B601&amp;B602&amp;B603&amp;A604</f>
        <v>BSSBS5</v>
      </c>
      <c r="G599" s="50" t="str">
        <f>C599&amp;C600&amp;C601&amp;C602&amp;C603&amp;A604</f>
        <v>RRRGG5</v>
      </c>
      <c r="H599" s="50" t="str">
        <f>B605</f>
        <v>S</v>
      </c>
      <c r="I599" s="50" t="str">
        <f>C605</f>
        <v>G</v>
      </c>
      <c r="J599" s="50">
        <f>A605</f>
        <v>3.0</v>
      </c>
      <c r="L599" s="50" t="str">
        <f>B599&amp;B600&amp;B601&amp;B602&amp;B603&amp;A604</f>
        <v>BSSBS5</v>
      </c>
      <c r="M599" s="50" t="str">
        <f>C599&amp;C600&amp;C601&amp;C602&amp;C603&amp;A604</f>
        <v>RRRGG5</v>
      </c>
      <c r="N599" s="50" t="str">
        <f>B605</f>
        <v>S</v>
      </c>
      <c r="O599" s="50" t="str">
        <f>C605</f>
        <v>G</v>
      </c>
      <c r="P599" s="50"/>
      <c r="Q599" s="50" t="str">
        <f>B599&amp;B600&amp;B601&amp;B602&amp;B603&amp;B604</f>
        <v>BSSBSB</v>
      </c>
      <c r="R599" s="119" t="str">
        <f>C599&amp;C600&amp;C601&amp;C602&amp;C603&amp;C604</f>
        <v>RRRGGG</v>
      </c>
      <c r="S599" s="119" t="str">
        <f>B605</f>
        <v>S</v>
      </c>
      <c r="T599" s="119" t="str">
        <f>C605</f>
        <v>G</v>
      </c>
      <c r="U599" s="119"/>
      <c r="V599" s="119" t="str">
        <f>B599&amp;B600&amp;B601&amp;B602&amp;B603</f>
        <v>BSSBS</v>
      </c>
      <c r="W599" s="119" t="str">
        <f>C599&amp;C600&amp;C601&amp;C602&amp;C603</f>
        <v>RRRGG</v>
      </c>
      <c r="X599" s="119" t="str">
        <f>B604</f>
        <v>B</v>
      </c>
      <c r="Y599" s="119" t="str">
        <f>C604</f>
        <v>G</v>
      </c>
      <c r="Z599" s="50"/>
      <c r="AC599" s="50" t="str">
        <f>IF(F599=$AB$1,H599&amp;I599,"")</f>
        <v/>
      </c>
      <c r="AD599" s="123" t="str">
        <f>IF(F599=$AB$1,J599,"")</f>
        <v/>
      </c>
      <c r="AF599" s="124" t="str">
        <f>IF(G599=$AE$1,J599,"")</f>
        <v/>
      </c>
      <c r="AG599" s="124"/>
    </row>
    <row r="600" spans="8:8" ht="35.1">
      <c r="A600" s="118">
        <v>4.0</v>
      </c>
      <c r="B600" s="50" t="str">
        <f>IF(A600&gt;=0,IF(A600&lt;=4,"S",IF(A600&lt;=9,"B"," "))," ")</f>
        <v>S</v>
      </c>
      <c r="C600" s="50" t="str">
        <f>IF(MOD(A600,2)=0,"R","G")</f>
        <v>R</v>
      </c>
      <c r="D600" s="50">
        <v>0.0</v>
      </c>
      <c r="F600" s="50" t="str">
        <f>B600&amp;B601&amp;B602&amp;B603&amp;B604&amp;A605</f>
        <v>SSBSB3</v>
      </c>
      <c r="G600" s="50" t="str">
        <f>C600&amp;C601&amp;C602&amp;C603&amp;C604&amp;A605</f>
        <v>RRGGG3</v>
      </c>
      <c r="H600" s="50" t="str">
        <f>B606</f>
        <v>B</v>
      </c>
      <c r="I600" s="50" t="str">
        <f>C606</f>
        <v>R</v>
      </c>
      <c r="J600" s="50">
        <f>A606</f>
        <v>6.0</v>
      </c>
      <c r="L600" s="50" t="str">
        <f>B600&amp;B601&amp;B602&amp;B603&amp;B604&amp;A605</f>
        <v>SSBSB3</v>
      </c>
      <c r="M600" s="50" t="str">
        <f>C600&amp;C601&amp;C602&amp;C603&amp;C604&amp;A605</f>
        <v>RRGGG3</v>
      </c>
      <c r="N600" s="50" t="str">
        <f>B606</f>
        <v>B</v>
      </c>
      <c r="O600" s="50" t="str">
        <f>C606</f>
        <v>R</v>
      </c>
      <c r="P600" s="50"/>
      <c r="Q600" s="50" t="str">
        <f>B600&amp;B601&amp;B602&amp;B603&amp;B604&amp;B605</f>
        <v>SSBSBS</v>
      </c>
      <c r="R600" s="119" t="str">
        <f>C600&amp;C601&amp;C602&amp;C603&amp;C604&amp;C605</f>
        <v>RRGGGG</v>
      </c>
      <c r="S600" s="119" t="str">
        <f>B606</f>
        <v>B</v>
      </c>
      <c r="T600" s="119" t="str">
        <f>C606</f>
        <v>R</v>
      </c>
      <c r="U600" s="119"/>
      <c r="V600" s="119" t="str">
        <f>B600&amp;B601&amp;B602&amp;B603&amp;B604</f>
        <v>SSBSB</v>
      </c>
      <c r="W600" s="119" t="str">
        <f>C600&amp;C601&amp;C602&amp;C603&amp;C604</f>
        <v>RRGGG</v>
      </c>
      <c r="X600" s="119" t="str">
        <f>B605</f>
        <v>S</v>
      </c>
      <c r="Y600" s="119" t="str">
        <f>C605</f>
        <v>G</v>
      </c>
      <c r="Z600" s="50"/>
      <c r="AC600" s="50" t="str">
        <f>IF(F600=$AB$1,H600&amp;I600,"")</f>
        <v/>
      </c>
      <c r="AD600" s="123" t="str">
        <f>IF(F600=$AB$1,J600,"")</f>
        <v/>
      </c>
      <c r="AF600" s="124" t="str">
        <f>IF(G600=$AE$1,J600,"")</f>
        <v/>
      </c>
      <c r="AG600" s="124"/>
    </row>
    <row r="601" spans="8:8" ht="35.1">
      <c r="A601" s="118">
        <v>2.0</v>
      </c>
      <c r="B601" s="50" t="str">
        <f>IF(A601&gt;=0,IF(A601&lt;=4,"S",IF(A601&lt;=9,"B"," "))," ")</f>
        <v>S</v>
      </c>
      <c r="C601" s="50" t="str">
        <f>IF(MOD(A601,2)=0,"R","G")</f>
        <v>R</v>
      </c>
      <c r="D601" s="50">
        <v>1.0</v>
      </c>
      <c r="F601" s="50" t="str">
        <f>B601&amp;B602&amp;B603&amp;B604&amp;B605&amp;A606</f>
        <v>SBSBS6</v>
      </c>
      <c r="G601" s="50" t="str">
        <f>C601&amp;C602&amp;C603&amp;C604&amp;C605&amp;A606</f>
        <v>RGGGG6</v>
      </c>
      <c r="H601" s="50" t="str">
        <f>B607</f>
        <v>B</v>
      </c>
      <c r="I601" s="50" t="str">
        <f>C607</f>
        <v>G</v>
      </c>
      <c r="J601" s="50">
        <f>A607</f>
        <v>7.0</v>
      </c>
      <c r="L601" s="50" t="str">
        <f>B601&amp;B602&amp;B603&amp;B604&amp;B605&amp;A606</f>
        <v>SBSBS6</v>
      </c>
      <c r="M601" s="50" t="str">
        <f>C601&amp;C602&amp;C603&amp;C604&amp;C605&amp;A606</f>
        <v>RGGGG6</v>
      </c>
      <c r="N601" s="50" t="str">
        <f>B607</f>
        <v>B</v>
      </c>
      <c r="O601" s="50" t="str">
        <f>C607</f>
        <v>G</v>
      </c>
      <c r="P601" s="50"/>
      <c r="Q601" s="50" t="str">
        <f>B601&amp;B602&amp;B603&amp;B604&amp;B605&amp;B606</f>
        <v>SBSBSB</v>
      </c>
      <c r="R601" s="119" t="str">
        <f>C601&amp;C602&amp;C603&amp;C604&amp;C605&amp;C606</f>
        <v>RGGGGR</v>
      </c>
      <c r="S601" s="119" t="str">
        <f>B607</f>
        <v>B</v>
      </c>
      <c r="T601" s="119" t="str">
        <f>C607</f>
        <v>G</v>
      </c>
      <c r="U601" s="119"/>
      <c r="V601" s="119" t="str">
        <f>B601&amp;B602&amp;B603&amp;B604&amp;B605</f>
        <v>SBSBS</v>
      </c>
      <c r="W601" s="119" t="str">
        <f>C601&amp;C602&amp;C603&amp;C604&amp;C605</f>
        <v>RGGGG</v>
      </c>
      <c r="X601" s="119" t="str">
        <f>B606</f>
        <v>B</v>
      </c>
      <c r="Y601" s="119" t="str">
        <f>C606</f>
        <v>R</v>
      </c>
      <c r="Z601" s="50"/>
      <c r="AC601" s="50" t="str">
        <f>IF(F601=$AB$1,H601&amp;I601,"")</f>
        <v/>
      </c>
      <c r="AD601" s="123" t="str">
        <f>IF(F601=$AB$1,J601,"")</f>
        <v/>
      </c>
      <c r="AF601" s="124" t="str">
        <f>IF(G601=$AE$1,J601,"")</f>
        <v/>
      </c>
      <c r="AG601" s="124"/>
    </row>
    <row r="602" spans="8:8" ht="35.1">
      <c r="A602" s="118">
        <v>5.0</v>
      </c>
      <c r="B602" s="50" t="str">
        <f>IF(A602&gt;=0,IF(A602&lt;=4,"S",IF(A602&lt;=9,"B"," "))," ")</f>
        <v>B</v>
      </c>
      <c r="C602" s="50" t="str">
        <f>IF(MOD(A602,2)=0,"R","G")</f>
        <v>G</v>
      </c>
      <c r="D602" s="50">
        <v>2.0</v>
      </c>
      <c r="F602" s="50" t="str">
        <f>B602&amp;B603&amp;B604&amp;B605&amp;B606&amp;A607</f>
        <v>BSBSB7</v>
      </c>
      <c r="G602" s="50" t="str">
        <f>C602&amp;C603&amp;C604&amp;C605&amp;C606&amp;A607</f>
        <v>GGGGR7</v>
      </c>
      <c r="H602" s="50" t="str">
        <f>B608</f>
        <v>S</v>
      </c>
      <c r="I602" s="50" t="str">
        <f>C608</f>
        <v>R</v>
      </c>
      <c r="J602" s="50">
        <f>A608</f>
        <v>4.0</v>
      </c>
      <c r="L602" s="50" t="str">
        <f>B602&amp;B603&amp;B604&amp;B605&amp;B606&amp;A607</f>
        <v>BSBSB7</v>
      </c>
      <c r="M602" s="50" t="str">
        <f>C602&amp;C603&amp;C604&amp;C605&amp;C606&amp;A607</f>
        <v>GGGGR7</v>
      </c>
      <c r="N602" s="50" t="str">
        <f>B608</f>
        <v>S</v>
      </c>
      <c r="O602" s="50" t="str">
        <f>C608</f>
        <v>R</v>
      </c>
      <c r="P602" s="50"/>
      <c r="Q602" s="50" t="str">
        <f>B602&amp;B603&amp;B604&amp;B605&amp;B606&amp;B607</f>
        <v>BSBSBB</v>
      </c>
      <c r="R602" s="119" t="str">
        <f>C602&amp;C603&amp;C604&amp;C605&amp;C606&amp;C607</f>
        <v>GGGGRG</v>
      </c>
      <c r="S602" s="119" t="str">
        <f>B608</f>
        <v>S</v>
      </c>
      <c r="T602" s="119" t="str">
        <f>C608</f>
        <v>R</v>
      </c>
      <c r="U602" s="119"/>
      <c r="V602" s="119" t="str">
        <f>B602&amp;B603&amp;B604&amp;B605&amp;B606</f>
        <v>BSBSB</v>
      </c>
      <c r="W602" s="119" t="str">
        <f>C602&amp;C603&amp;C604&amp;C605&amp;C606</f>
        <v>GGGGR</v>
      </c>
      <c r="X602" s="119" t="str">
        <f>B607</f>
        <v>B</v>
      </c>
      <c r="Y602" s="119" t="str">
        <f>C607</f>
        <v>G</v>
      </c>
      <c r="Z602" s="50"/>
      <c r="AC602" s="50" t="str">
        <f>IF(F602=$AB$1,H602&amp;I602,"")</f>
        <v/>
      </c>
      <c r="AD602" s="123" t="str">
        <f>IF(F602=$AB$1,J602,"")</f>
        <v/>
      </c>
      <c r="AF602" s="124" t="str">
        <f>IF(G602=$AE$1,J602,"")</f>
        <v/>
      </c>
      <c r="AG602" s="124"/>
    </row>
    <row r="603" spans="8:8" ht="35.1">
      <c r="A603" s="118">
        <v>1.0</v>
      </c>
      <c r="B603" s="50" t="str">
        <f>IF(A603&gt;=0,IF(A603&lt;=4,"S",IF(A603&lt;=9,"B"," "))," ")</f>
        <v>S</v>
      </c>
      <c r="C603" s="50" t="str">
        <f>IF(MOD(A603,2)=0,"R","G")</f>
        <v>G</v>
      </c>
      <c r="D603" s="50">
        <v>3.0</v>
      </c>
      <c r="F603" s="50" t="str">
        <f>B603&amp;B604&amp;B605&amp;B606&amp;B607&amp;A608</f>
        <v>SBSBB4</v>
      </c>
      <c r="G603" s="50" t="str">
        <f>C603&amp;C604&amp;C605&amp;C606&amp;C607&amp;A608</f>
        <v>GGGRG4</v>
      </c>
      <c r="H603" s="50" t="str">
        <f>B609</f>
        <v>B</v>
      </c>
      <c r="I603" s="50" t="str">
        <f>C609</f>
        <v>G</v>
      </c>
      <c r="J603" s="50">
        <f>A609</f>
        <v>7.0</v>
      </c>
      <c r="L603" s="50" t="str">
        <f>B603&amp;B604&amp;B605&amp;B606&amp;B607&amp;A608</f>
        <v>SBSBB4</v>
      </c>
      <c r="M603" s="50" t="str">
        <f>C603&amp;C604&amp;C605&amp;C606&amp;C607&amp;A608</f>
        <v>GGGRG4</v>
      </c>
      <c r="N603" s="50" t="str">
        <f>B609</f>
        <v>B</v>
      </c>
      <c r="O603" s="50" t="str">
        <f>C609</f>
        <v>G</v>
      </c>
      <c r="P603" s="50"/>
      <c r="Q603" s="50" t="str">
        <f>B603&amp;B604&amp;B605&amp;B606&amp;B607&amp;B608</f>
        <v>SBSBBS</v>
      </c>
      <c r="R603" s="119" t="str">
        <f>C603&amp;C604&amp;C605&amp;C606&amp;C607&amp;C608</f>
        <v>GGGRGR</v>
      </c>
      <c r="S603" s="119" t="str">
        <f>B609</f>
        <v>B</v>
      </c>
      <c r="T603" s="119" t="str">
        <f>C609</f>
        <v>G</v>
      </c>
      <c r="U603" s="119"/>
      <c r="V603" s="119" t="str">
        <f>B603&amp;B604&amp;B605&amp;B606&amp;B607</f>
        <v>SBSBB</v>
      </c>
      <c r="W603" s="119" t="str">
        <f>C603&amp;C604&amp;C605&amp;C606&amp;C607</f>
        <v>GGGRG</v>
      </c>
      <c r="X603" s="119" t="str">
        <f>B608</f>
        <v>S</v>
      </c>
      <c r="Y603" s="119" t="str">
        <f>C608</f>
        <v>R</v>
      </c>
      <c r="Z603" s="50"/>
      <c r="AC603" s="50" t="str">
        <f>IF(F603=$AB$1,H603&amp;I603,"")</f>
        <v/>
      </c>
      <c r="AD603" s="123" t="str">
        <f>IF(F603=$AB$1,J603,"")</f>
        <v/>
      </c>
      <c r="AF603" s="124" t="str">
        <f>IF(G603=$AE$1,J603,"")</f>
        <v/>
      </c>
      <c r="AG603" s="124"/>
    </row>
    <row r="604" spans="8:8" ht="35.1">
      <c r="A604" s="118">
        <v>5.0</v>
      </c>
      <c r="B604" s="50" t="str">
        <f>IF(A604&gt;=0,IF(A604&lt;=4,"S",IF(A604&lt;=9,"B"," "))," ")</f>
        <v>B</v>
      </c>
      <c r="C604" s="50" t="str">
        <f>IF(MOD(A604,2)=0,"R","G")</f>
        <v>G</v>
      </c>
      <c r="D604" s="50">
        <v>4.0</v>
      </c>
      <c r="F604" s="50" t="str">
        <f>B604&amp;B605&amp;B606&amp;B607&amp;B608&amp;A609</f>
        <v>BSBBS7</v>
      </c>
      <c r="G604" s="50" t="str">
        <f>C604&amp;C605&amp;C606&amp;C607&amp;C608&amp;A609</f>
        <v>GGRGR7</v>
      </c>
      <c r="H604" s="50" t="str">
        <f>B610</f>
        <v>B</v>
      </c>
      <c r="I604" s="50" t="str">
        <f>C610</f>
        <v>G</v>
      </c>
      <c r="J604" s="50">
        <f>A610</f>
        <v>5.0</v>
      </c>
      <c r="L604" s="50" t="str">
        <f>B604&amp;B605&amp;B606&amp;B607&amp;B608&amp;A609</f>
        <v>BSBBS7</v>
      </c>
      <c r="M604" s="50" t="str">
        <f>C604&amp;C605&amp;C606&amp;C607&amp;C608&amp;A609</f>
        <v>GGRGR7</v>
      </c>
      <c r="N604" s="50" t="str">
        <f>B610</f>
        <v>B</v>
      </c>
      <c r="O604" s="50" t="str">
        <f>C610</f>
        <v>G</v>
      </c>
      <c r="P604" s="50"/>
      <c r="Q604" s="50" t="str">
        <f>B604&amp;B605&amp;B606&amp;B607&amp;B608&amp;B609</f>
        <v>BSBBSB</v>
      </c>
      <c r="R604" s="119" t="str">
        <f>C604&amp;C605&amp;C606&amp;C607&amp;C608&amp;C609</f>
        <v>GGRGRG</v>
      </c>
      <c r="S604" s="119" t="str">
        <f>B610</f>
        <v>B</v>
      </c>
      <c r="T604" s="119" t="str">
        <f>C610</f>
        <v>G</v>
      </c>
      <c r="U604" s="119"/>
      <c r="V604" s="119" t="str">
        <f>B604&amp;B605&amp;B606&amp;B607&amp;B608</f>
        <v>BSBBS</v>
      </c>
      <c r="W604" s="119" t="str">
        <f>C604&amp;C605&amp;C606&amp;C607&amp;C608</f>
        <v>GGRGR</v>
      </c>
      <c r="X604" s="119" t="str">
        <f>B609</f>
        <v>B</v>
      </c>
      <c r="Y604" s="119" t="str">
        <f>C609</f>
        <v>G</v>
      </c>
      <c r="Z604" s="50"/>
      <c r="AC604" s="50" t="str">
        <f>IF(F604=$AB$1,H604&amp;I604,"")</f>
        <v/>
      </c>
      <c r="AD604" s="123" t="str">
        <f>IF(F604=$AB$1,J604,"")</f>
        <v/>
      </c>
      <c r="AF604" s="124" t="str">
        <f>IF(G604=$AE$1,J604,"")</f>
        <v/>
      </c>
      <c r="AG604" s="124"/>
    </row>
    <row r="605" spans="8:8" ht="35.1">
      <c r="A605" s="118">
        <v>3.0</v>
      </c>
      <c r="B605" s="50" t="str">
        <f>IF(A605&gt;=0,IF(A605&lt;=4,"S",IF(A605&lt;=9,"B"," "))," ")</f>
        <v>S</v>
      </c>
      <c r="C605" s="50" t="str">
        <f>IF(MOD(A605,2)=0,"R","G")</f>
        <v>G</v>
      </c>
      <c r="D605" s="50">
        <v>5.0</v>
      </c>
      <c r="F605" s="50" t="str">
        <f>B605&amp;B606&amp;B607&amp;B608&amp;B609&amp;A610</f>
        <v>SBBSB5</v>
      </c>
      <c r="G605" s="50" t="str">
        <f>C605&amp;C606&amp;C607&amp;C608&amp;C609&amp;A610</f>
        <v>GRGRG5</v>
      </c>
      <c r="H605" s="50" t="str">
        <f>B611</f>
        <v>B</v>
      </c>
      <c r="I605" s="50" t="str">
        <f>C611</f>
        <v>G</v>
      </c>
      <c r="J605" s="50">
        <f>A611</f>
        <v>9.0</v>
      </c>
      <c r="L605" s="50" t="str">
        <f>B605&amp;B606&amp;B607&amp;B608&amp;B609&amp;A610</f>
        <v>SBBSB5</v>
      </c>
      <c r="M605" s="50" t="str">
        <f>C605&amp;C606&amp;C607&amp;C608&amp;C609&amp;A610</f>
        <v>GRGRG5</v>
      </c>
      <c r="N605" s="50" t="str">
        <f>B611</f>
        <v>B</v>
      </c>
      <c r="O605" s="50" t="str">
        <f>C611</f>
        <v>G</v>
      </c>
      <c r="P605" s="50"/>
      <c r="Q605" s="50" t="str">
        <f>B605&amp;B606&amp;B607&amp;B608&amp;B609&amp;B610</f>
        <v>SBBSBB</v>
      </c>
      <c r="R605" s="119" t="str">
        <f>C605&amp;C606&amp;C607&amp;C608&amp;C609&amp;C610</f>
        <v>GRGRGG</v>
      </c>
      <c r="S605" s="119" t="str">
        <f>B611</f>
        <v>B</v>
      </c>
      <c r="T605" s="119" t="str">
        <f>C611</f>
        <v>G</v>
      </c>
      <c r="U605" s="119"/>
      <c r="V605" s="119" t="str">
        <f>B605&amp;B606&amp;B607&amp;B608&amp;B609</f>
        <v>SBBSB</v>
      </c>
      <c r="W605" s="119" t="str">
        <f>C605&amp;C606&amp;C607&amp;C608&amp;C609</f>
        <v>GRGRG</v>
      </c>
      <c r="X605" s="119" t="str">
        <f>B610</f>
        <v>B</v>
      </c>
      <c r="Y605" s="119" t="str">
        <f>C610</f>
        <v>G</v>
      </c>
      <c r="Z605" s="50"/>
      <c r="AC605" s="50" t="str">
        <f>IF(F605=$AB$1,H605&amp;I605,"")</f>
        <v/>
      </c>
      <c r="AD605" s="123" t="str">
        <f>IF(F605=$AB$1,J605,"")</f>
        <v/>
      </c>
      <c r="AF605" s="124" t="str">
        <f>IF(G605=$AE$1,J605,"")</f>
        <v/>
      </c>
      <c r="AG605" s="124"/>
    </row>
    <row r="606" spans="8:8" ht="35.1">
      <c r="A606" s="118">
        <v>6.0</v>
      </c>
      <c r="B606" s="50" t="str">
        <f>IF(A606&gt;=0,IF(A606&lt;=4,"S",IF(A606&lt;=9,"B"," "))," ")</f>
        <v>B</v>
      </c>
      <c r="C606" s="50" t="str">
        <f>IF(MOD(A606,2)=0,"R","G")</f>
        <v>R</v>
      </c>
      <c r="D606" s="50">
        <v>6.0</v>
      </c>
      <c r="F606" s="50" t="str">
        <f>B606&amp;B607&amp;B608&amp;B609&amp;B610&amp;A611</f>
        <v>BBSBB9</v>
      </c>
      <c r="G606" s="50" t="str">
        <f>C606&amp;C607&amp;C608&amp;C609&amp;C610&amp;A611</f>
        <v>RGRGG9</v>
      </c>
      <c r="H606" s="50" t="str">
        <f>B612</f>
        <v>B</v>
      </c>
      <c r="I606" s="50" t="str">
        <f>C612</f>
        <v>R</v>
      </c>
      <c r="J606" s="50">
        <f>A612</f>
        <v>8.0</v>
      </c>
      <c r="L606" s="50" t="str">
        <f>B606&amp;B607&amp;B608&amp;B609&amp;B610&amp;A611</f>
        <v>BBSBB9</v>
      </c>
      <c r="M606" s="50" t="str">
        <f>C606&amp;C607&amp;C608&amp;C609&amp;C610&amp;A611</f>
        <v>RGRGG9</v>
      </c>
      <c r="N606" s="50" t="str">
        <f>B612</f>
        <v>B</v>
      </c>
      <c r="O606" s="50" t="str">
        <f>C612</f>
        <v>R</v>
      </c>
      <c r="P606" s="50"/>
      <c r="Q606" s="50" t="str">
        <f>B606&amp;B607&amp;B608&amp;B609&amp;B610&amp;B611</f>
        <v>BBSBBB</v>
      </c>
      <c r="R606" s="119" t="str">
        <f>C606&amp;C607&amp;C608&amp;C609&amp;C610&amp;C611</f>
        <v>RGRGGG</v>
      </c>
      <c r="S606" s="119" t="str">
        <f>B612</f>
        <v>B</v>
      </c>
      <c r="T606" s="119" t="str">
        <f>C612</f>
        <v>R</v>
      </c>
      <c r="U606" s="119"/>
      <c r="V606" s="119" t="str">
        <f>B606&amp;B607&amp;B608&amp;B609&amp;B610</f>
        <v>BBSBB</v>
      </c>
      <c r="W606" s="119" t="str">
        <f>C606&amp;C607&amp;C608&amp;C609&amp;C610</f>
        <v>RGRGG</v>
      </c>
      <c r="X606" s="119" t="str">
        <f>B611</f>
        <v>B</v>
      </c>
      <c r="Y606" s="119" t="str">
        <f>C611</f>
        <v>G</v>
      </c>
      <c r="Z606" s="50"/>
      <c r="AC606" s="50" t="str">
        <f>IF(F606=$AB$1,H606&amp;I606,"")</f>
        <v/>
      </c>
      <c r="AD606" s="123" t="str">
        <f>IF(F606=$AB$1,J606,"")</f>
        <v/>
      </c>
      <c r="AF606" s="124" t="str">
        <f>IF(G606=$AE$1,J606,"")</f>
        <v/>
      </c>
      <c r="AG606" s="124"/>
    </row>
    <row r="607" spans="8:8" ht="35.1">
      <c r="A607" s="118">
        <v>7.0</v>
      </c>
      <c r="B607" s="50" t="str">
        <f>IF(A607&gt;=0,IF(A607&lt;=4,"S",IF(A607&lt;=9,"B"," "))," ")</f>
        <v>B</v>
      </c>
      <c r="C607" s="50" t="str">
        <f>IF(MOD(A607,2)=0,"R","G")</f>
        <v>G</v>
      </c>
      <c r="D607" s="50">
        <v>7.0</v>
      </c>
      <c r="F607" s="50" t="str">
        <f>B607&amp;B608&amp;B609&amp;B610&amp;B611&amp;A612</f>
        <v>BSBBB8</v>
      </c>
      <c r="G607" s="50" t="str">
        <f>C607&amp;C608&amp;C609&amp;C610&amp;C611&amp;A612</f>
        <v>GRGGG8</v>
      </c>
      <c r="H607" s="50" t="str">
        <f>B613</f>
        <v>B</v>
      </c>
      <c r="I607" s="50" t="str">
        <f>C613</f>
        <v>R</v>
      </c>
      <c r="J607" s="50">
        <f>A613</f>
        <v>8.0</v>
      </c>
      <c r="L607" s="50" t="str">
        <f>B607&amp;B608&amp;B609&amp;B610&amp;B611&amp;A612</f>
        <v>BSBBB8</v>
      </c>
      <c r="M607" s="50" t="str">
        <f>C607&amp;C608&amp;C609&amp;C610&amp;C611&amp;A612</f>
        <v>GRGGG8</v>
      </c>
      <c r="N607" s="50" t="str">
        <f>B613</f>
        <v>B</v>
      </c>
      <c r="O607" s="50" t="str">
        <f>C613</f>
        <v>R</v>
      </c>
      <c r="P607" s="50"/>
      <c r="Q607" s="50" t="str">
        <f>B607&amp;B608&amp;B609&amp;B610&amp;B611&amp;B612</f>
        <v>BSBBBB</v>
      </c>
      <c r="R607" s="119" t="str">
        <f>C607&amp;C608&amp;C609&amp;C610&amp;C611&amp;C612</f>
        <v>GRGGGR</v>
      </c>
      <c r="S607" s="119" t="str">
        <f>B613</f>
        <v>B</v>
      </c>
      <c r="T607" s="119" t="str">
        <f>C613</f>
        <v>R</v>
      </c>
      <c r="U607" s="119"/>
      <c r="V607" s="119" t="str">
        <f>B607&amp;B608&amp;B609&amp;B610&amp;B611</f>
        <v>BSBBB</v>
      </c>
      <c r="W607" s="119" t="str">
        <f>C607&amp;C608&amp;C609&amp;C610&amp;C611</f>
        <v>GRGGG</v>
      </c>
      <c r="X607" s="119" t="str">
        <f>B612</f>
        <v>B</v>
      </c>
      <c r="Y607" s="119" t="str">
        <f>C612</f>
        <v>R</v>
      </c>
      <c r="Z607" s="50"/>
      <c r="AC607" s="50" t="str">
        <f>IF(F607=$AB$1,H607&amp;I607,"")</f>
        <v/>
      </c>
      <c r="AD607" s="123" t="str">
        <f>IF(F607=$AB$1,J607,"")</f>
        <v/>
      </c>
      <c r="AF607" s="124" t="str">
        <f>IF(G607=$AE$1,J607,"")</f>
        <v/>
      </c>
      <c r="AG607" s="124"/>
    </row>
    <row r="608" spans="8:8" ht="35.1">
      <c r="A608" s="118">
        <v>4.0</v>
      </c>
      <c r="B608" s="50" t="str">
        <f>IF(A608&gt;=0,IF(A608&lt;=4,"S",IF(A608&lt;=9,"B"," "))," ")</f>
        <v>S</v>
      </c>
      <c r="C608" s="50" t="str">
        <f>IF(MOD(A608,2)=0,"R","G")</f>
        <v>R</v>
      </c>
      <c r="D608" s="50">
        <v>8.0</v>
      </c>
      <c r="F608" s="50" t="str">
        <f>B608&amp;B609&amp;B610&amp;B611&amp;B612&amp;A613</f>
        <v>SBBBB8</v>
      </c>
      <c r="G608" s="50" t="str">
        <f>C608&amp;C609&amp;C610&amp;C611&amp;C612&amp;A613</f>
        <v>RGGGR8</v>
      </c>
      <c r="H608" s="50" t="str">
        <f>B614</f>
        <v>B</v>
      </c>
      <c r="I608" s="50" t="str">
        <f>C614</f>
        <v>R</v>
      </c>
      <c r="J608" s="50">
        <f>A614</f>
        <v>6.0</v>
      </c>
      <c r="L608" s="50" t="str">
        <f>B608&amp;B609&amp;B610&amp;B611&amp;B612&amp;A613</f>
        <v>SBBBB8</v>
      </c>
      <c r="M608" s="50" t="str">
        <f>C608&amp;C609&amp;C610&amp;C611&amp;C612&amp;A613</f>
        <v>RGGGR8</v>
      </c>
      <c r="N608" s="50" t="str">
        <f>B614</f>
        <v>B</v>
      </c>
      <c r="O608" s="50" t="str">
        <f>C614</f>
        <v>R</v>
      </c>
      <c r="P608" s="50"/>
      <c r="Q608" s="50" t="str">
        <f>B608&amp;B609&amp;B610&amp;B611&amp;B612&amp;B613</f>
        <v>SBBBBB</v>
      </c>
      <c r="R608" s="119" t="str">
        <f>C608&amp;C609&amp;C610&amp;C611&amp;C612&amp;C613</f>
        <v>RGGGRR</v>
      </c>
      <c r="S608" s="119" t="str">
        <f>B614</f>
        <v>B</v>
      </c>
      <c r="T608" s="119" t="str">
        <f>C614</f>
        <v>R</v>
      </c>
      <c r="U608" s="119"/>
      <c r="V608" s="119" t="str">
        <f>B608&amp;B609&amp;B610&amp;B611&amp;B612</f>
        <v>SBBBB</v>
      </c>
      <c r="W608" s="119" t="str">
        <f>C608&amp;C609&amp;C610&amp;C611&amp;C612</f>
        <v>RGGGR</v>
      </c>
      <c r="X608" s="119" t="str">
        <f>B613</f>
        <v>B</v>
      </c>
      <c r="Y608" s="119" t="str">
        <f>C613</f>
        <v>R</v>
      </c>
      <c r="Z608" s="50"/>
      <c r="AC608" s="50" t="str">
        <f>IF(F608=$AB$1,H608&amp;I608,"")</f>
        <v/>
      </c>
      <c r="AD608" s="123" t="str">
        <f>IF(F608=$AB$1,J608,"")</f>
        <v/>
      </c>
      <c r="AF608" s="124" t="str">
        <f>IF(G608=$AE$1,J608,"")</f>
        <v/>
      </c>
      <c r="AG608" s="124"/>
    </row>
    <row r="609" spans="8:8" ht="35.1">
      <c r="A609" s="118">
        <v>7.0</v>
      </c>
      <c r="B609" s="50" t="str">
        <f>IF(A609&gt;=0,IF(A609&lt;=4,"S",IF(A609&lt;=9,"B"," "))," ")</f>
        <v>B</v>
      </c>
      <c r="C609" s="50" t="str">
        <f>IF(MOD(A609,2)=0,"R","G")</f>
        <v>G</v>
      </c>
      <c r="D609" s="50">
        <v>9.0</v>
      </c>
      <c r="F609" s="50" t="str">
        <f>B609&amp;B610&amp;B611&amp;B612&amp;B613&amp;A614</f>
        <v>BBBBB6</v>
      </c>
      <c r="G609" s="50" t="str">
        <f>C609&amp;C610&amp;C611&amp;C612&amp;C613&amp;A614</f>
        <v>GGGRR6</v>
      </c>
      <c r="H609" s="50" t="str">
        <f>B615</f>
        <v>S</v>
      </c>
      <c r="I609" s="50" t="str">
        <f>C615</f>
        <v>R</v>
      </c>
      <c r="J609" s="50">
        <f>A615</f>
        <v>4.0</v>
      </c>
      <c r="L609" s="50" t="str">
        <f>B609&amp;B610&amp;B611&amp;B612&amp;B613&amp;A614</f>
        <v>BBBBB6</v>
      </c>
      <c r="M609" s="50" t="str">
        <f>C609&amp;C610&amp;C611&amp;C612&amp;C613&amp;A614</f>
        <v>GGGRR6</v>
      </c>
      <c r="N609" s="50" t="str">
        <f>B615</f>
        <v>S</v>
      </c>
      <c r="O609" s="50" t="str">
        <f>C615</f>
        <v>R</v>
      </c>
      <c r="P609" s="50"/>
      <c r="Q609" s="50" t="str">
        <f>B609&amp;B610&amp;B611&amp;B612&amp;B613&amp;B614</f>
        <v>BBBBBB</v>
      </c>
      <c r="R609" s="119" t="str">
        <f>C609&amp;C610&amp;C611&amp;C612&amp;C613&amp;C614</f>
        <v>GGGRRR</v>
      </c>
      <c r="S609" s="119" t="str">
        <f>B615</f>
        <v>S</v>
      </c>
      <c r="T609" s="119" t="str">
        <f>C615</f>
        <v>R</v>
      </c>
      <c r="U609" s="119"/>
      <c r="V609" s="119" t="str">
        <f>B609&amp;B610&amp;B611&amp;B612&amp;B613</f>
        <v>BBBBB</v>
      </c>
      <c r="W609" s="119" t="str">
        <f>C609&amp;C610&amp;C611&amp;C612&amp;C613</f>
        <v>GGGRR</v>
      </c>
      <c r="X609" s="119" t="str">
        <f>B614</f>
        <v>B</v>
      </c>
      <c r="Y609" s="119" t="str">
        <f>C614</f>
        <v>R</v>
      </c>
      <c r="Z609" s="50"/>
      <c r="AC609" s="50" t="str">
        <f>IF(F609=$AB$1,H609&amp;I609,"")</f>
        <v/>
      </c>
      <c r="AD609" s="123" t="str">
        <f>IF(F609=$AB$1,J609,"")</f>
        <v/>
      </c>
      <c r="AF609" s="124" t="str">
        <f>IF(G609=$AE$1,J609,"")</f>
        <v/>
      </c>
      <c r="AG609" s="124"/>
    </row>
    <row r="610" spans="8:8" ht="35.1">
      <c r="A610" s="118">
        <v>5.0</v>
      </c>
      <c r="B610" s="50" t="str">
        <f>IF(A610&gt;=0,IF(A610&lt;=4,"S",IF(A610&lt;=9,"B"," "))," ")</f>
        <v>B</v>
      </c>
      <c r="C610" s="50" t="str">
        <f>IF(MOD(A610,2)=0,"R","G")</f>
        <v>G</v>
      </c>
      <c r="D610" s="50">
        <v>0.0</v>
      </c>
      <c r="F610" s="50" t="str">
        <f>B610&amp;B611&amp;B612&amp;B613&amp;B614&amp;A615</f>
        <v>BBBBB4</v>
      </c>
      <c r="G610" s="50" t="str">
        <f>C610&amp;C611&amp;C612&amp;C613&amp;C614&amp;A615</f>
        <v>GGRRR4</v>
      </c>
      <c r="H610" s="50" t="str">
        <f>B616</f>
        <v>B</v>
      </c>
      <c r="I610" s="50" t="str">
        <f>C616</f>
        <v>G</v>
      </c>
      <c r="J610" s="50">
        <f>A616</f>
        <v>7.0</v>
      </c>
      <c r="L610" s="50" t="str">
        <f>B610&amp;B611&amp;B612&amp;B613&amp;B614&amp;A615</f>
        <v>BBBBB4</v>
      </c>
      <c r="M610" s="50" t="str">
        <f>C610&amp;C611&amp;C612&amp;C613&amp;C614&amp;A615</f>
        <v>GGRRR4</v>
      </c>
      <c r="N610" s="50" t="str">
        <f>B616</f>
        <v>B</v>
      </c>
      <c r="O610" s="50" t="str">
        <f>C616</f>
        <v>G</v>
      </c>
      <c r="P610" s="50"/>
      <c r="Q610" s="50" t="str">
        <f>B610&amp;B611&amp;B612&amp;B613&amp;B614&amp;B615</f>
        <v>BBBBBS</v>
      </c>
      <c r="R610" s="119" t="str">
        <f>C610&amp;C611&amp;C612&amp;C613&amp;C614&amp;C615</f>
        <v>GGRRRR</v>
      </c>
      <c r="S610" s="119" t="str">
        <f>B616</f>
        <v>B</v>
      </c>
      <c r="T610" s="119" t="str">
        <f>C616</f>
        <v>G</v>
      </c>
      <c r="U610" s="119"/>
      <c r="V610" s="119" t="str">
        <f>B610&amp;B611&amp;B612&amp;B613&amp;B614</f>
        <v>BBBBB</v>
      </c>
      <c r="W610" s="119" t="str">
        <f>C610&amp;C611&amp;C612&amp;C613&amp;C614</f>
        <v>GGRRR</v>
      </c>
      <c r="X610" s="119" t="str">
        <f>B615</f>
        <v>S</v>
      </c>
      <c r="Y610" s="119" t="str">
        <f>C615</f>
        <v>R</v>
      </c>
      <c r="Z610" s="50"/>
      <c r="AC610" s="50" t="str">
        <f>IF(F610=$AB$1,H610&amp;I610,"")</f>
        <v/>
      </c>
      <c r="AD610" s="123" t="str">
        <f>IF(F610=$AB$1,J610,"")</f>
        <v/>
      </c>
      <c r="AF610" s="124" t="str">
        <f>IF(G610=$AE$1,J610,"")</f>
        <v/>
      </c>
      <c r="AG610" s="124"/>
    </row>
    <row r="611" spans="8:8" ht="35.1">
      <c r="A611" s="118">
        <v>9.0</v>
      </c>
      <c r="B611" s="50" t="str">
        <f>IF(A611&gt;=0,IF(A611&lt;=4,"S",IF(A611&lt;=9,"B"," "))," ")</f>
        <v>B</v>
      </c>
      <c r="C611" s="50" t="str">
        <f>IF(MOD(A611,2)=0,"R","G")</f>
        <v>G</v>
      </c>
      <c r="D611" s="50">
        <v>1.0</v>
      </c>
      <c r="F611" s="50" t="str">
        <f>B611&amp;B612&amp;B613&amp;B614&amp;B615&amp;A616</f>
        <v>BBBBS7</v>
      </c>
      <c r="G611" s="50" t="str">
        <f>C611&amp;C612&amp;C613&amp;C614&amp;C615&amp;A616</f>
        <v>GRRRR7</v>
      </c>
      <c r="H611" s="50" t="str">
        <f>B617</f>
        <v>S</v>
      </c>
      <c r="I611" s="50" t="str">
        <f>C617</f>
        <v>G</v>
      </c>
      <c r="J611" s="50">
        <f>A617</f>
        <v>3.0</v>
      </c>
      <c r="L611" s="50" t="str">
        <f>B611&amp;B612&amp;B613&amp;B614&amp;B615&amp;A616</f>
        <v>BBBBS7</v>
      </c>
      <c r="M611" s="50" t="str">
        <f>C611&amp;C612&amp;C613&amp;C614&amp;C615&amp;A616</f>
        <v>GRRRR7</v>
      </c>
      <c r="N611" s="50" t="str">
        <f>B617</f>
        <v>S</v>
      </c>
      <c r="O611" s="50" t="str">
        <f>C617</f>
        <v>G</v>
      </c>
      <c r="P611" s="50"/>
      <c r="Q611" s="50" t="str">
        <f>B611&amp;B612&amp;B613&amp;B614&amp;B615&amp;B616</f>
        <v>BBBBSB</v>
      </c>
      <c r="R611" s="119" t="str">
        <f>C611&amp;C612&amp;C613&amp;C614&amp;C615&amp;C616</f>
        <v>GRRRRG</v>
      </c>
      <c r="S611" s="119" t="str">
        <f>B617</f>
        <v>S</v>
      </c>
      <c r="T611" s="119" t="str">
        <f>C617</f>
        <v>G</v>
      </c>
      <c r="U611" s="119"/>
      <c r="V611" s="119" t="str">
        <f>B611&amp;B612&amp;B613&amp;B614&amp;B615</f>
        <v>BBBBS</v>
      </c>
      <c r="W611" s="119" t="str">
        <f>C611&amp;C612&amp;C613&amp;C614&amp;C615</f>
        <v>GRRRR</v>
      </c>
      <c r="X611" s="119" t="str">
        <f>B616</f>
        <v>B</v>
      </c>
      <c r="Y611" s="119" t="str">
        <f>C616</f>
        <v>G</v>
      </c>
      <c r="Z611" s="50"/>
      <c r="AC611" s="50" t="str">
        <f>IF(F611=$AB$1,H611&amp;I611,"")</f>
        <v/>
      </c>
      <c r="AD611" s="123" t="str">
        <f>IF(F611=$AB$1,J611,"")</f>
        <v/>
      </c>
      <c r="AF611" s="124" t="str">
        <f>IF(G611=$AE$1,J611,"")</f>
        <v/>
      </c>
      <c r="AG611" s="124"/>
    </row>
    <row r="612" spans="8:8" ht="35.1">
      <c r="A612" s="118">
        <v>8.0</v>
      </c>
      <c r="B612" s="50" t="str">
        <f>IF(A612&gt;=0,IF(A612&lt;=4,"S",IF(A612&lt;=9,"B"," "))," ")</f>
        <v>B</v>
      </c>
      <c r="C612" s="50" t="str">
        <f>IF(MOD(A612,2)=0,"R","G")</f>
        <v>R</v>
      </c>
      <c r="D612" s="50">
        <v>2.0</v>
      </c>
      <c r="F612" s="50" t="str">
        <f>B612&amp;B613&amp;B614&amp;B615&amp;B616&amp;A617</f>
        <v>BBBSB3</v>
      </c>
      <c r="G612" s="50" t="str">
        <f>C612&amp;C613&amp;C614&amp;C615&amp;C616&amp;A617</f>
        <v>RRRRG3</v>
      </c>
      <c r="H612" s="50" t="str">
        <f>B618</f>
        <v>S</v>
      </c>
      <c r="I612" s="50" t="str">
        <f>C618</f>
        <v>R</v>
      </c>
      <c r="J612" s="50">
        <f>A618</f>
        <v>0.0</v>
      </c>
      <c r="L612" s="50" t="str">
        <f>B612&amp;B613&amp;B614&amp;B615&amp;B616&amp;A617</f>
        <v>BBBSB3</v>
      </c>
      <c r="M612" s="50" t="str">
        <f>C612&amp;C613&amp;C614&amp;C615&amp;C616&amp;A617</f>
        <v>RRRRG3</v>
      </c>
      <c r="N612" s="50" t="str">
        <f>B618</f>
        <v>S</v>
      </c>
      <c r="O612" s="50" t="str">
        <f>C618</f>
        <v>R</v>
      </c>
      <c r="P612" s="50"/>
      <c r="Q612" s="50" t="str">
        <f>B612&amp;B613&amp;B614&amp;B615&amp;B616&amp;B617</f>
        <v>BBBSBS</v>
      </c>
      <c r="R612" s="119" t="str">
        <f>C612&amp;C613&amp;C614&amp;C615&amp;C616&amp;C617</f>
        <v>RRRRGG</v>
      </c>
      <c r="S612" s="119" t="str">
        <f>B618</f>
        <v>S</v>
      </c>
      <c r="T612" s="119" t="str">
        <f>C618</f>
        <v>R</v>
      </c>
      <c r="U612" s="119"/>
      <c r="V612" s="119" t="str">
        <f>B612&amp;B613&amp;B614&amp;B615&amp;B616</f>
        <v>BBBSB</v>
      </c>
      <c r="W612" s="119" t="str">
        <f>C612&amp;C613&amp;C614&amp;C615&amp;C616</f>
        <v>RRRRG</v>
      </c>
      <c r="X612" s="119" t="str">
        <f>B617</f>
        <v>S</v>
      </c>
      <c r="Y612" s="119" t="str">
        <f>C617</f>
        <v>G</v>
      </c>
      <c r="Z612" s="50"/>
      <c r="AC612" s="50" t="str">
        <f>IF(F612=$AB$1,H612&amp;I612,"")</f>
        <v/>
      </c>
      <c r="AD612" s="123" t="str">
        <f>IF(F612=$AB$1,J612,"")</f>
        <v/>
      </c>
      <c r="AF612" s="124" t="str">
        <f>IF(G612=$AE$1,J612,"")</f>
        <v/>
      </c>
      <c r="AG612" s="124"/>
    </row>
    <row r="613" spans="8:8" ht="35.1">
      <c r="A613" s="118">
        <v>8.0</v>
      </c>
      <c r="B613" s="50" t="str">
        <f>IF(A613&gt;=0,IF(A613&lt;=4,"S",IF(A613&lt;=9,"B"," "))," ")</f>
        <v>B</v>
      </c>
      <c r="C613" s="50" t="str">
        <f>IF(MOD(A613,2)=0,"R","G")</f>
        <v>R</v>
      </c>
      <c r="D613" s="50">
        <v>3.0</v>
      </c>
      <c r="F613" s="50" t="str">
        <f>B613&amp;B614&amp;B615&amp;B616&amp;B617&amp;A618</f>
        <v>BBSBS0</v>
      </c>
      <c r="G613" s="50" t="str">
        <f>C613&amp;C614&amp;C615&amp;C616&amp;C617&amp;A618</f>
        <v>RRRGG0</v>
      </c>
      <c r="H613" s="50" t="str">
        <f>B619</f>
        <v>B</v>
      </c>
      <c r="I613" s="50" t="str">
        <f>C619</f>
        <v>G</v>
      </c>
      <c r="J613" s="50">
        <f>A619</f>
        <v>9.0</v>
      </c>
      <c r="L613" s="50" t="str">
        <f>B613&amp;B614&amp;B615&amp;B616&amp;B617&amp;A618</f>
        <v>BBSBS0</v>
      </c>
      <c r="M613" s="50" t="str">
        <f>C613&amp;C614&amp;C615&amp;C616&amp;C617&amp;A618</f>
        <v>RRRGG0</v>
      </c>
      <c r="N613" s="50" t="str">
        <f>B619</f>
        <v>B</v>
      </c>
      <c r="O613" s="50" t="str">
        <f>C619</f>
        <v>G</v>
      </c>
      <c r="P613" s="50"/>
      <c r="Q613" s="50" t="str">
        <f>B613&amp;B614&amp;B615&amp;B616&amp;B617&amp;B618</f>
        <v>BBSBSS</v>
      </c>
      <c r="R613" s="119" t="str">
        <f>C613&amp;C614&amp;C615&amp;C616&amp;C617&amp;C618</f>
        <v>RRRGGR</v>
      </c>
      <c r="S613" s="119" t="str">
        <f>B619</f>
        <v>B</v>
      </c>
      <c r="T613" s="119" t="str">
        <f>C619</f>
        <v>G</v>
      </c>
      <c r="U613" s="119"/>
      <c r="V613" s="119" t="str">
        <f>B613&amp;B614&amp;B615&amp;B616&amp;B617</f>
        <v>BBSBS</v>
      </c>
      <c r="W613" s="119" t="str">
        <f>C613&amp;C614&amp;C615&amp;C616&amp;C617</f>
        <v>RRRGG</v>
      </c>
      <c r="X613" s="119" t="str">
        <f>B618</f>
        <v>S</v>
      </c>
      <c r="Y613" s="119" t="str">
        <f>C618</f>
        <v>R</v>
      </c>
      <c r="Z613" s="50"/>
      <c r="AC613" s="50" t="str">
        <f>IF(F613=$AB$1,H613&amp;I613,"")</f>
        <v/>
      </c>
      <c r="AD613" s="123" t="str">
        <f>IF(F613=$AB$1,J613,"")</f>
        <v/>
      </c>
      <c r="AF613" s="124" t="str">
        <f>IF(G613=$AE$1,J613,"")</f>
        <v/>
      </c>
      <c r="AG613" s="124"/>
    </row>
    <row r="614" spans="8:8" ht="35.1">
      <c r="A614" s="118">
        <v>6.0</v>
      </c>
      <c r="B614" s="50" t="str">
        <f>IF(A614&gt;=0,IF(A614&lt;=4,"S",IF(A614&lt;=9,"B"," "))," ")</f>
        <v>B</v>
      </c>
      <c r="C614" s="50" t="str">
        <f>IF(MOD(A614,2)=0,"R","G")</f>
        <v>R</v>
      </c>
      <c r="D614" s="50">
        <v>4.0</v>
      </c>
      <c r="F614" s="50" t="str">
        <f>B614&amp;B615&amp;B616&amp;B617&amp;B618&amp;A619</f>
        <v>BSBSS9</v>
      </c>
      <c r="G614" s="50" t="str">
        <f>C614&amp;C615&amp;C616&amp;C617&amp;C618&amp;A619</f>
        <v>RRGGR9</v>
      </c>
      <c r="H614" s="50" t="str">
        <f>B620</f>
        <v>S</v>
      </c>
      <c r="I614" s="50" t="str">
        <f>C620</f>
        <v>G</v>
      </c>
      <c r="J614" s="50">
        <f>A620</f>
        <v>1.0</v>
      </c>
      <c r="L614" s="50" t="str">
        <f>B614&amp;B615&amp;B616&amp;B617&amp;B618&amp;A619</f>
        <v>BSBSS9</v>
      </c>
      <c r="M614" s="50" t="str">
        <f>C614&amp;C615&amp;C616&amp;C617&amp;C618&amp;A619</f>
        <v>RRGGR9</v>
      </c>
      <c r="N614" s="50" t="str">
        <f>B620</f>
        <v>S</v>
      </c>
      <c r="O614" s="50" t="str">
        <f>C620</f>
        <v>G</v>
      </c>
      <c r="P614" s="50"/>
      <c r="Q614" s="50" t="str">
        <f>B614&amp;B615&amp;B616&amp;B617&amp;B618&amp;B619</f>
        <v>BSBSSB</v>
      </c>
      <c r="R614" s="119" t="str">
        <f>C614&amp;C615&amp;C616&amp;C617&amp;C618&amp;C619</f>
        <v>RRGGRG</v>
      </c>
      <c r="S614" s="119" t="str">
        <f>B620</f>
        <v>S</v>
      </c>
      <c r="T614" s="119" t="str">
        <f>C620</f>
        <v>G</v>
      </c>
      <c r="U614" s="119"/>
      <c r="V614" s="119" t="str">
        <f>B614&amp;B615&amp;B616&amp;B617&amp;B618</f>
        <v>BSBSS</v>
      </c>
      <c r="W614" s="119" t="str">
        <f>C614&amp;C615&amp;C616&amp;C617&amp;C618</f>
        <v>RRGGR</v>
      </c>
      <c r="X614" s="119" t="str">
        <f>B619</f>
        <v>B</v>
      </c>
      <c r="Y614" s="119" t="str">
        <f>C619</f>
        <v>G</v>
      </c>
      <c r="Z614" s="50"/>
      <c r="AC614" s="50" t="str">
        <f>IF(F614=$AB$1,H614&amp;I614,"")</f>
        <v/>
      </c>
      <c r="AD614" s="123" t="str">
        <f>IF(F614=$AB$1,J614,"")</f>
        <v/>
      </c>
      <c r="AF614" s="124" t="str">
        <f>IF(G614=$AE$1,J614,"")</f>
        <v/>
      </c>
      <c r="AG614" s="124"/>
    </row>
    <row r="615" spans="8:8" ht="35.1">
      <c r="A615" s="118">
        <v>4.0</v>
      </c>
      <c r="B615" s="50" t="str">
        <f>IF(A615&gt;=0,IF(A615&lt;=4,"S",IF(A615&lt;=9,"B"," "))," ")</f>
        <v>S</v>
      </c>
      <c r="C615" s="50" t="str">
        <f>IF(MOD(A615,2)=0,"R","G")</f>
        <v>R</v>
      </c>
      <c r="D615" s="50">
        <v>5.0</v>
      </c>
      <c r="F615" s="50" t="str">
        <f>B615&amp;B616&amp;B617&amp;B618&amp;B619&amp;A620</f>
        <v>SBSSB1</v>
      </c>
      <c r="G615" s="50" t="str">
        <f>C615&amp;C616&amp;C617&amp;C618&amp;C619&amp;A620</f>
        <v>RGGRG1</v>
      </c>
      <c r="H615" s="50" t="str">
        <f>B621</f>
        <v>B</v>
      </c>
      <c r="I615" s="50" t="str">
        <f>C621</f>
        <v>G</v>
      </c>
      <c r="J615" s="50">
        <f>A621</f>
        <v>9.0</v>
      </c>
      <c r="L615" s="50" t="str">
        <f>B615&amp;B616&amp;B617&amp;B618&amp;B619&amp;A620</f>
        <v>SBSSB1</v>
      </c>
      <c r="M615" s="50" t="str">
        <f>C615&amp;C616&amp;C617&amp;C618&amp;C619&amp;A620</f>
        <v>RGGRG1</v>
      </c>
      <c r="N615" s="50" t="str">
        <f>B621</f>
        <v>B</v>
      </c>
      <c r="O615" s="50" t="str">
        <f>C621</f>
        <v>G</v>
      </c>
      <c r="P615" s="50"/>
      <c r="Q615" s="50" t="str">
        <f>B615&amp;B616&amp;B617&amp;B618&amp;B619&amp;B620</f>
        <v>SBSSBS</v>
      </c>
      <c r="R615" s="119" t="str">
        <f>C615&amp;C616&amp;C617&amp;C618&amp;C619&amp;C620</f>
        <v>RGGRGG</v>
      </c>
      <c r="S615" s="119" t="str">
        <f>B621</f>
        <v>B</v>
      </c>
      <c r="T615" s="119" t="str">
        <f>C621</f>
        <v>G</v>
      </c>
      <c r="U615" s="119"/>
      <c r="V615" s="119" t="str">
        <f>B615&amp;B616&amp;B617&amp;B618&amp;B619</f>
        <v>SBSSB</v>
      </c>
      <c r="W615" s="119" t="str">
        <f>C615&amp;C616&amp;C617&amp;C618&amp;C619</f>
        <v>RGGRG</v>
      </c>
      <c r="X615" s="119" t="str">
        <f>B620</f>
        <v>S</v>
      </c>
      <c r="Y615" s="119" t="str">
        <f>C620</f>
        <v>G</v>
      </c>
      <c r="Z615" s="50"/>
      <c r="AC615" s="50" t="str">
        <f>IF(F615=$AB$1,H615&amp;I615,"")</f>
        <v/>
      </c>
      <c r="AD615" s="123" t="str">
        <f>IF(F615=$AB$1,J615,"")</f>
        <v/>
      </c>
      <c r="AF615" s="124" t="str">
        <f>IF(G615=$AE$1,J615,"")</f>
        <v/>
      </c>
      <c r="AG615" s="124"/>
    </row>
    <row r="616" spans="8:8" ht="35.1">
      <c r="A616" s="118">
        <v>7.0</v>
      </c>
      <c r="B616" s="50" t="str">
        <f>IF(A616&gt;=0,IF(A616&lt;=4,"S",IF(A616&lt;=9,"B"," "))," ")</f>
        <v>B</v>
      </c>
      <c r="C616" s="50" t="str">
        <f>IF(MOD(A616,2)=0,"R","G")</f>
        <v>G</v>
      </c>
      <c r="D616" s="50">
        <v>6.0</v>
      </c>
      <c r="F616" s="50" t="str">
        <f>B616&amp;B617&amp;B618&amp;B619&amp;B620&amp;A621</f>
        <v>BSSBS9</v>
      </c>
      <c r="G616" s="50" t="str">
        <f>C616&amp;C617&amp;C618&amp;C619&amp;C620&amp;A621</f>
        <v>GGRGG9</v>
      </c>
      <c r="H616" s="50" t="str">
        <f>B622</f>
        <v>S</v>
      </c>
      <c r="I616" s="50" t="str">
        <f>C622</f>
        <v>G</v>
      </c>
      <c r="J616" s="50">
        <f>A622</f>
        <v>1.0</v>
      </c>
      <c r="L616" s="50" t="str">
        <f>B616&amp;B617&amp;B618&amp;B619&amp;B620&amp;A621</f>
        <v>BSSBS9</v>
      </c>
      <c r="M616" s="50" t="str">
        <f>C616&amp;C617&amp;C618&amp;C619&amp;C620&amp;A621</f>
        <v>GGRGG9</v>
      </c>
      <c r="N616" s="50" t="str">
        <f>B622</f>
        <v>S</v>
      </c>
      <c r="O616" s="50" t="str">
        <f>C622</f>
        <v>G</v>
      </c>
      <c r="P616" s="50"/>
      <c r="Q616" s="50" t="str">
        <f>B616&amp;B617&amp;B618&amp;B619&amp;B620&amp;B621</f>
        <v>BSSBSB</v>
      </c>
      <c r="R616" s="119" t="str">
        <f>C616&amp;C617&amp;C618&amp;C619&amp;C620&amp;C621</f>
        <v>GGRGGG</v>
      </c>
      <c r="S616" s="119" t="str">
        <f>B622</f>
        <v>S</v>
      </c>
      <c r="T616" s="119" t="str">
        <f>C622</f>
        <v>G</v>
      </c>
      <c r="U616" s="119"/>
      <c r="V616" s="119" t="str">
        <f>B616&amp;B617&amp;B618&amp;B619&amp;B620</f>
        <v>BSSBS</v>
      </c>
      <c r="W616" s="119" t="str">
        <f>C616&amp;C617&amp;C618&amp;C619&amp;C620</f>
        <v>GGRGG</v>
      </c>
      <c r="X616" s="119" t="str">
        <f>B621</f>
        <v>B</v>
      </c>
      <c r="Y616" s="119" t="str">
        <f>C621</f>
        <v>G</v>
      </c>
      <c r="Z616" s="50"/>
      <c r="AC616" s="50" t="str">
        <f>IF(F616=$AB$1,H616&amp;I616,"")</f>
        <v/>
      </c>
      <c r="AD616" s="123" t="str">
        <f>IF(F616=$AB$1,J616,"")</f>
        <v/>
      </c>
      <c r="AF616" s="124" t="str">
        <f>IF(G616=$AE$1,J616,"")</f>
        <v/>
      </c>
      <c r="AG616" s="124"/>
    </row>
    <row r="617" spans="8:8" ht="35.1">
      <c r="A617" s="118">
        <v>3.0</v>
      </c>
      <c r="B617" s="50" t="str">
        <f>IF(A617&gt;=0,IF(A617&lt;=4,"S",IF(A617&lt;=9,"B"," "))," ")</f>
        <v>S</v>
      </c>
      <c r="C617" s="50" t="str">
        <f>IF(MOD(A617,2)=0,"R","G")</f>
        <v>G</v>
      </c>
      <c r="D617" s="50">
        <v>7.0</v>
      </c>
      <c r="F617" s="50" t="str">
        <f>B617&amp;B618&amp;B619&amp;B620&amp;B621&amp;A622</f>
        <v>SSBSB1</v>
      </c>
      <c r="G617" s="50" t="str">
        <f>C617&amp;C618&amp;C619&amp;C620&amp;C621&amp;A622</f>
        <v>GRGGG1</v>
      </c>
      <c r="H617" s="50" t="str">
        <f>B623</f>
        <v>B</v>
      </c>
      <c r="I617" s="50" t="str">
        <f>C623</f>
        <v>G</v>
      </c>
      <c r="J617" s="50">
        <f>A623</f>
        <v>5.0</v>
      </c>
      <c r="L617" s="50" t="str">
        <f>B617&amp;B618&amp;B619&amp;B620&amp;B621&amp;A622</f>
        <v>SSBSB1</v>
      </c>
      <c r="M617" s="50" t="str">
        <f>C617&amp;C618&amp;C619&amp;C620&amp;C621&amp;A622</f>
        <v>GRGGG1</v>
      </c>
      <c r="N617" s="50" t="str">
        <f>B623</f>
        <v>B</v>
      </c>
      <c r="O617" s="50" t="str">
        <f>C623</f>
        <v>G</v>
      </c>
      <c r="P617" s="50"/>
      <c r="Q617" s="50" t="str">
        <f>B617&amp;B618&amp;B619&amp;B620&amp;B621&amp;B622</f>
        <v>SSBSBS</v>
      </c>
      <c r="R617" s="119" t="str">
        <f>C617&amp;C618&amp;C619&amp;C620&amp;C621&amp;C622</f>
        <v>GRGGGG</v>
      </c>
      <c r="S617" s="119" t="str">
        <f>B623</f>
        <v>B</v>
      </c>
      <c r="T617" s="119" t="str">
        <f>C623</f>
        <v>G</v>
      </c>
      <c r="U617" s="119"/>
      <c r="V617" s="119" t="str">
        <f>B617&amp;B618&amp;B619&amp;B620&amp;B621</f>
        <v>SSBSB</v>
      </c>
      <c r="W617" s="119" t="str">
        <f>C617&amp;C618&amp;C619&amp;C620&amp;C621</f>
        <v>GRGGG</v>
      </c>
      <c r="X617" s="119" t="str">
        <f>B622</f>
        <v>S</v>
      </c>
      <c r="Y617" s="119" t="str">
        <f>C622</f>
        <v>G</v>
      </c>
      <c r="Z617" s="50"/>
      <c r="AC617" s="50" t="str">
        <f>IF(F617=$AB$1,H617&amp;I617,"")</f>
        <v/>
      </c>
      <c r="AD617" s="123" t="str">
        <f>IF(F617=$AB$1,J617,"")</f>
        <v/>
      </c>
      <c r="AF617" s="124" t="str">
        <f>IF(G617=$AE$1,J617,"")</f>
        <v/>
      </c>
      <c r="AG617" s="124"/>
    </row>
    <row r="618" spans="8:8" ht="35.1">
      <c r="A618" s="118">
        <v>0.0</v>
      </c>
      <c r="B618" s="50" t="str">
        <f>IF(A618&gt;=0,IF(A618&lt;=4,"S",IF(A618&lt;=9,"B"," "))," ")</f>
        <v>S</v>
      </c>
      <c r="C618" s="50" t="str">
        <f>IF(MOD(A618,2)=0,"R","G")</f>
        <v>R</v>
      </c>
      <c r="D618" s="50">
        <v>8.0</v>
      </c>
      <c r="F618" s="50" t="str">
        <f>B618&amp;B619&amp;B620&amp;B621&amp;B622&amp;A623</f>
        <v>SBSBS5</v>
      </c>
      <c r="G618" s="50" t="str">
        <f>C618&amp;C619&amp;C620&amp;C621&amp;C622&amp;A623</f>
        <v>RGGGG5</v>
      </c>
      <c r="H618" s="50" t="str">
        <f>B624</f>
        <v>S</v>
      </c>
      <c r="I618" s="50" t="str">
        <f>C624</f>
        <v>G</v>
      </c>
      <c r="J618" s="50">
        <f>A624</f>
        <v>3.0</v>
      </c>
      <c r="L618" s="50" t="str">
        <f>B618&amp;B619&amp;B620&amp;B621&amp;B622&amp;A623</f>
        <v>SBSBS5</v>
      </c>
      <c r="M618" s="50" t="str">
        <f>C618&amp;C619&amp;C620&amp;C621&amp;C622&amp;A623</f>
        <v>RGGGG5</v>
      </c>
      <c r="N618" s="50" t="str">
        <f>B624</f>
        <v>S</v>
      </c>
      <c r="O618" s="50" t="str">
        <f>C624</f>
        <v>G</v>
      </c>
      <c r="P618" s="50"/>
      <c r="Q618" s="50" t="str">
        <f>B618&amp;B619&amp;B620&amp;B621&amp;B622&amp;B623</f>
        <v>SBSBSB</v>
      </c>
      <c r="R618" s="119" t="str">
        <f>C618&amp;C619&amp;C620&amp;C621&amp;C622&amp;C623</f>
        <v>RGGGGG</v>
      </c>
      <c r="S618" s="119" t="str">
        <f>B624</f>
        <v>S</v>
      </c>
      <c r="T618" s="119" t="str">
        <f>C624</f>
        <v>G</v>
      </c>
      <c r="U618" s="119"/>
      <c r="V618" s="119" t="str">
        <f>B618&amp;B619&amp;B620&amp;B621&amp;B622</f>
        <v>SBSBS</v>
      </c>
      <c r="W618" s="119" t="str">
        <f>C618&amp;C619&amp;C620&amp;C621&amp;C622</f>
        <v>RGGGG</v>
      </c>
      <c r="X618" s="119" t="str">
        <f>B623</f>
        <v>B</v>
      </c>
      <c r="Y618" s="119" t="str">
        <f>C623</f>
        <v>G</v>
      </c>
      <c r="Z618" s="50"/>
      <c r="AC618" s="50" t="str">
        <f>IF(F618=$AB$1,H618&amp;I618,"")</f>
        <v/>
      </c>
      <c r="AD618" s="123" t="str">
        <f>IF(F618=$AB$1,J618,"")</f>
        <v/>
      </c>
      <c r="AF618" s="124" t="str">
        <f>IF(G618=$AE$1,J618,"")</f>
        <v/>
      </c>
      <c r="AG618" s="124"/>
    </row>
    <row r="619" spans="8:8" ht="35.1">
      <c r="A619" s="118">
        <v>9.0</v>
      </c>
      <c r="B619" s="50" t="str">
        <f>IF(A619&gt;=0,IF(A619&lt;=4,"S",IF(A619&lt;=9,"B"," "))," ")</f>
        <v>B</v>
      </c>
      <c r="C619" s="50" t="str">
        <f>IF(MOD(A619,2)=0,"R","G")</f>
        <v>G</v>
      </c>
      <c r="D619" s="50">
        <v>9.0</v>
      </c>
      <c r="F619" s="50" t="str">
        <f>B619&amp;B620&amp;B621&amp;B622&amp;B623&amp;A624</f>
        <v>BSBSB3</v>
      </c>
      <c r="G619" s="50" t="str">
        <f>C619&amp;C620&amp;C621&amp;C622&amp;C623&amp;A624</f>
        <v>GGGGG3</v>
      </c>
      <c r="H619" s="50" t="str">
        <f>B625</f>
        <v>B</v>
      </c>
      <c r="I619" s="50" t="str">
        <f>C625</f>
        <v>R</v>
      </c>
      <c r="J619" s="50">
        <f>A625</f>
        <v>6.0</v>
      </c>
      <c r="L619" s="50" t="str">
        <f>B619&amp;B620&amp;B621&amp;B622&amp;B623&amp;A624</f>
        <v>BSBSB3</v>
      </c>
      <c r="M619" s="50" t="str">
        <f>C619&amp;C620&amp;C621&amp;C622&amp;C623&amp;A624</f>
        <v>GGGGG3</v>
      </c>
      <c r="N619" s="50" t="str">
        <f>B625</f>
        <v>B</v>
      </c>
      <c r="O619" s="50" t="str">
        <f>C625</f>
        <v>R</v>
      </c>
      <c r="P619" s="50"/>
      <c r="Q619" s="50" t="str">
        <f>B619&amp;B620&amp;B621&amp;B622&amp;B623&amp;B624</f>
        <v>BSBSBS</v>
      </c>
      <c r="R619" s="119" t="str">
        <f>C619&amp;C620&amp;C621&amp;C622&amp;C623&amp;C624</f>
        <v>GGGGGG</v>
      </c>
      <c r="S619" s="119" t="str">
        <f>B625</f>
        <v>B</v>
      </c>
      <c r="T619" s="119" t="str">
        <f>C625</f>
        <v>R</v>
      </c>
      <c r="U619" s="119"/>
      <c r="V619" s="119" t="str">
        <f>B619&amp;B620&amp;B621&amp;B622&amp;B623</f>
        <v>BSBSB</v>
      </c>
      <c r="W619" s="119" t="str">
        <f>C619&amp;C620&amp;C621&amp;C622&amp;C623</f>
        <v>GGGGG</v>
      </c>
      <c r="X619" s="119" t="str">
        <f>B624</f>
        <v>S</v>
      </c>
      <c r="Y619" s="119" t="str">
        <f>C624</f>
        <v>G</v>
      </c>
      <c r="Z619" s="50"/>
      <c r="AC619" s="50" t="str">
        <f>IF(F619=$AB$1,H619&amp;I619,"")</f>
        <v/>
      </c>
      <c r="AD619" s="123" t="str">
        <f>IF(F619=$AB$1,J619,"")</f>
        <v/>
      </c>
      <c r="AF619" s="124" t="str">
        <f>IF(G619=$AE$1,J619,"")</f>
        <v/>
      </c>
      <c r="AG619" s="124"/>
    </row>
    <row r="620" spans="8:8" ht="35.1">
      <c r="A620" s="118">
        <v>1.0</v>
      </c>
      <c r="B620" s="50" t="str">
        <f>IF(A620&gt;=0,IF(A620&lt;=4,"S",IF(A620&lt;=9,"B"," "))," ")</f>
        <v>S</v>
      </c>
      <c r="C620" s="50" t="str">
        <f>IF(MOD(A620,2)=0,"R","G")</f>
        <v>G</v>
      </c>
      <c r="D620" s="50">
        <v>0.0</v>
      </c>
      <c r="F620" s="50" t="str">
        <f>B620&amp;B621&amp;B622&amp;B623&amp;B624&amp;A625</f>
        <v>SBSBS6</v>
      </c>
      <c r="G620" s="50" t="str">
        <f>C620&amp;C621&amp;C622&amp;C623&amp;C624&amp;A625</f>
        <v>GGGGG6</v>
      </c>
      <c r="H620" s="50" t="str">
        <f>B626</f>
        <v>B</v>
      </c>
      <c r="I620" s="50" t="str">
        <f>C626</f>
        <v>R</v>
      </c>
      <c r="J620" s="50">
        <f>A626</f>
        <v>6.0</v>
      </c>
      <c r="L620" s="50" t="str">
        <f>B620&amp;B621&amp;B622&amp;B623&amp;B624&amp;A625</f>
        <v>SBSBS6</v>
      </c>
      <c r="M620" s="50" t="str">
        <f>C620&amp;C621&amp;C622&amp;C623&amp;C624&amp;A625</f>
        <v>GGGGG6</v>
      </c>
      <c r="N620" s="50" t="str">
        <f>B626</f>
        <v>B</v>
      </c>
      <c r="O620" s="50" t="str">
        <f>C626</f>
        <v>R</v>
      </c>
      <c r="P620" s="50"/>
      <c r="Q620" s="50" t="str">
        <f>B620&amp;B621&amp;B622&amp;B623&amp;B624&amp;B625</f>
        <v>SBSBSB</v>
      </c>
      <c r="R620" s="119" t="str">
        <f>C620&amp;C621&amp;C622&amp;C623&amp;C624&amp;C625</f>
        <v>GGGGGR</v>
      </c>
      <c r="S620" s="119" t="str">
        <f>B626</f>
        <v>B</v>
      </c>
      <c r="T620" s="119" t="str">
        <f>C626</f>
        <v>R</v>
      </c>
      <c r="U620" s="119"/>
      <c r="V620" s="119" t="str">
        <f>B620&amp;B621&amp;B622&amp;B623&amp;B624</f>
        <v>SBSBS</v>
      </c>
      <c r="W620" s="119" t="str">
        <f>C620&amp;C621&amp;C622&amp;C623&amp;C624</f>
        <v>GGGGG</v>
      </c>
      <c r="X620" s="119" t="str">
        <f>B625</f>
        <v>B</v>
      </c>
      <c r="Y620" s="119" t="str">
        <f>C625</f>
        <v>R</v>
      </c>
      <c r="Z620" s="50"/>
      <c r="AC620" s="50" t="str">
        <f>IF(F620=$AB$1,H620&amp;I620,"")</f>
        <v/>
      </c>
      <c r="AD620" s="123" t="str">
        <f>IF(F620=$AB$1,J620,"")</f>
        <v/>
      </c>
      <c r="AF620" s="124" t="str">
        <f>IF(G620=$AE$1,J620,"")</f>
        <v/>
      </c>
      <c r="AG620" s="124"/>
    </row>
    <row r="621" spans="8:8" ht="35.1">
      <c r="A621" s="118">
        <v>9.0</v>
      </c>
      <c r="B621" s="50" t="str">
        <f>IF(A621&gt;=0,IF(A621&lt;=4,"S",IF(A621&lt;=9,"B"," "))," ")</f>
        <v>B</v>
      </c>
      <c r="C621" s="50" t="str">
        <f>IF(MOD(A621,2)=0,"R","G")</f>
        <v>G</v>
      </c>
      <c r="D621" s="50">
        <v>1.0</v>
      </c>
      <c r="F621" s="50" t="str">
        <f>B621&amp;B622&amp;B623&amp;B624&amp;B625&amp;A626</f>
        <v>BSBSB6</v>
      </c>
      <c r="G621" s="50" t="str">
        <f>C621&amp;C622&amp;C623&amp;C624&amp;C625&amp;A626</f>
        <v>GGGGR6</v>
      </c>
      <c r="H621" s="50" t="str">
        <f>B627</f>
        <v>S</v>
      </c>
      <c r="I621" s="50" t="str">
        <f>C627</f>
        <v>R</v>
      </c>
      <c r="J621" s="50">
        <f>A627</f>
        <v>0.0</v>
      </c>
      <c r="L621" s="50" t="str">
        <f>B621&amp;B622&amp;B623&amp;B624&amp;B625&amp;A626</f>
        <v>BSBSB6</v>
      </c>
      <c r="M621" s="50" t="str">
        <f>C621&amp;C622&amp;C623&amp;C624&amp;C625&amp;A626</f>
        <v>GGGGR6</v>
      </c>
      <c r="N621" s="50" t="str">
        <f>B627</f>
        <v>S</v>
      </c>
      <c r="O621" s="50" t="str">
        <f>C627</f>
        <v>R</v>
      </c>
      <c r="P621" s="50"/>
      <c r="Q621" s="50" t="str">
        <f>B621&amp;B622&amp;B623&amp;B624&amp;B625&amp;B626</f>
        <v>BSBSBB</v>
      </c>
      <c r="R621" s="119" t="str">
        <f>C621&amp;C622&amp;C623&amp;C624&amp;C625&amp;C626</f>
        <v>GGGGRR</v>
      </c>
      <c r="S621" s="119" t="str">
        <f>B627</f>
        <v>S</v>
      </c>
      <c r="T621" s="119" t="str">
        <f>C627</f>
        <v>R</v>
      </c>
      <c r="U621" s="119"/>
      <c r="V621" s="119" t="str">
        <f>B621&amp;B622&amp;B623&amp;B624&amp;B625</f>
        <v>BSBSB</v>
      </c>
      <c r="W621" s="119" t="str">
        <f>C621&amp;C622&amp;C623&amp;C624&amp;C625</f>
        <v>GGGGR</v>
      </c>
      <c r="X621" s="119" t="str">
        <f>B626</f>
        <v>B</v>
      </c>
      <c r="Y621" s="119" t="str">
        <f>C626</f>
        <v>R</v>
      </c>
      <c r="Z621" s="50"/>
      <c r="AC621" s="50" t="str">
        <f>IF(F621=$AB$1,H621&amp;I621,"")</f>
        <v/>
      </c>
      <c r="AD621" s="123" t="str">
        <f>IF(F621=$AB$1,J621,"")</f>
        <v/>
      </c>
      <c r="AF621" s="124" t="str">
        <f>IF(G621=$AE$1,J621,"")</f>
        <v/>
      </c>
      <c r="AG621" s="124"/>
    </row>
    <row r="622" spans="8:8" ht="35.1">
      <c r="A622" s="118">
        <v>1.0</v>
      </c>
      <c r="B622" s="50" t="str">
        <f>IF(A622&gt;=0,IF(A622&lt;=4,"S",IF(A622&lt;=9,"B"," "))," ")</f>
        <v>S</v>
      </c>
      <c r="C622" s="50" t="str">
        <f>IF(MOD(A622,2)=0,"R","G")</f>
        <v>G</v>
      </c>
      <c r="D622" s="50">
        <v>2.0</v>
      </c>
      <c r="F622" s="50" t="str">
        <f>B622&amp;B623&amp;B624&amp;B625&amp;B626&amp;A627</f>
        <v>SBSBB0</v>
      </c>
      <c r="G622" s="50" t="str">
        <f>C622&amp;C623&amp;C624&amp;C625&amp;C626&amp;A627</f>
        <v>GGGRR0</v>
      </c>
      <c r="H622" s="50" t="str">
        <f>B628</f>
        <v>S</v>
      </c>
      <c r="I622" s="50" t="str">
        <f>C628</f>
        <v>G</v>
      </c>
      <c r="J622" s="50">
        <f>A628</f>
        <v>3.0</v>
      </c>
      <c r="L622" s="50" t="str">
        <f>B622&amp;B623&amp;B624&amp;B625&amp;B626&amp;A627</f>
        <v>SBSBB0</v>
      </c>
      <c r="M622" s="50" t="str">
        <f>C622&amp;C623&amp;C624&amp;C625&amp;C626&amp;A627</f>
        <v>GGGRR0</v>
      </c>
      <c r="N622" s="50" t="str">
        <f>B628</f>
        <v>S</v>
      </c>
      <c r="O622" s="50" t="str">
        <f>C628</f>
        <v>G</v>
      </c>
      <c r="P622" s="50"/>
      <c r="Q622" s="50" t="str">
        <f>B622&amp;B623&amp;B624&amp;B625&amp;B626&amp;B627</f>
        <v>SBSBBS</v>
      </c>
      <c r="R622" s="119" t="str">
        <f>C622&amp;C623&amp;C624&amp;C625&amp;C626&amp;C627</f>
        <v>GGGRRR</v>
      </c>
      <c r="S622" s="119" t="str">
        <f>B628</f>
        <v>S</v>
      </c>
      <c r="T622" s="119" t="str">
        <f>C628</f>
        <v>G</v>
      </c>
      <c r="U622" s="119"/>
      <c r="V622" s="119" t="str">
        <f>B622&amp;B623&amp;B624&amp;B625&amp;B626</f>
        <v>SBSBB</v>
      </c>
      <c r="W622" s="119" t="str">
        <f>C622&amp;C623&amp;C624&amp;C625&amp;C626</f>
        <v>GGGRR</v>
      </c>
      <c r="X622" s="119" t="str">
        <f>B627</f>
        <v>S</v>
      </c>
      <c r="Y622" s="119" t="str">
        <f>C627</f>
        <v>R</v>
      </c>
      <c r="Z622" s="50"/>
      <c r="AC622" s="50" t="str">
        <f>IF(F622=$AB$1,H622&amp;I622,"")</f>
        <v/>
      </c>
      <c r="AD622" s="123" t="str">
        <f>IF(F622=$AB$1,J622,"")</f>
        <v/>
      </c>
      <c r="AF622" s="124" t="str">
        <f>IF(G622=$AE$1,J622,"")</f>
        <v/>
      </c>
      <c r="AG622" s="124"/>
    </row>
    <row r="623" spans="8:8" ht="35.1">
      <c r="A623" s="118">
        <v>5.0</v>
      </c>
      <c r="B623" s="50" t="str">
        <f>IF(A623&gt;=0,IF(A623&lt;=4,"S",IF(A623&lt;=9,"B"," "))," ")</f>
        <v>B</v>
      </c>
      <c r="C623" s="50" t="str">
        <f>IF(MOD(A623,2)=0,"R","G")</f>
        <v>G</v>
      </c>
      <c r="D623" s="50">
        <v>3.0</v>
      </c>
      <c r="F623" s="50" t="str">
        <f>B623&amp;B624&amp;B625&amp;B626&amp;B627&amp;A628</f>
        <v>BSBBS3</v>
      </c>
      <c r="G623" s="50" t="str">
        <f>C623&amp;C624&amp;C625&amp;C626&amp;C627&amp;A628</f>
        <v>GGRRR3</v>
      </c>
      <c r="H623" s="50" t="str">
        <f>B629</f>
        <v>S</v>
      </c>
      <c r="I623" s="50" t="str">
        <f>C629</f>
        <v>G</v>
      </c>
      <c r="J623" s="50">
        <f>A629</f>
        <v>3.0</v>
      </c>
      <c r="L623" s="50" t="str">
        <f>B623&amp;B624&amp;B625&amp;B626&amp;B627&amp;A628</f>
        <v>BSBBS3</v>
      </c>
      <c r="M623" s="50" t="str">
        <f>C623&amp;C624&amp;C625&amp;C626&amp;C627&amp;A628</f>
        <v>GGRRR3</v>
      </c>
      <c r="N623" s="50" t="str">
        <f>B629</f>
        <v>S</v>
      </c>
      <c r="O623" s="50" t="str">
        <f>C629</f>
        <v>G</v>
      </c>
      <c r="P623" s="50"/>
      <c r="Q623" s="50" t="str">
        <f>B623&amp;B624&amp;B625&amp;B626&amp;B627&amp;B628</f>
        <v>BSBBSS</v>
      </c>
      <c r="R623" s="119" t="str">
        <f>C623&amp;C624&amp;C625&amp;C626&amp;C627&amp;C628</f>
        <v>GGRRRG</v>
      </c>
      <c r="S623" s="119" t="str">
        <f>B629</f>
        <v>S</v>
      </c>
      <c r="T623" s="119" t="str">
        <f>C629</f>
        <v>G</v>
      </c>
      <c r="U623" s="119"/>
      <c r="V623" s="119" t="str">
        <f>B623&amp;B624&amp;B625&amp;B626&amp;B627</f>
        <v>BSBBS</v>
      </c>
      <c r="W623" s="119" t="str">
        <f>C623&amp;C624&amp;C625&amp;C626&amp;C627</f>
        <v>GGRRR</v>
      </c>
      <c r="X623" s="119" t="str">
        <f>B628</f>
        <v>S</v>
      </c>
      <c r="Y623" s="119" t="str">
        <f>C628</f>
        <v>G</v>
      </c>
      <c r="Z623" s="50"/>
      <c r="AC623" s="50" t="str">
        <f>IF(F623=$AB$1,H623&amp;I623,"")</f>
        <v/>
      </c>
      <c r="AD623" s="123" t="str">
        <f>IF(F623=$AB$1,J623,"")</f>
        <v/>
      </c>
      <c r="AF623" s="124" t="str">
        <f>IF(G623=$AE$1,J623,"")</f>
        <v/>
      </c>
      <c r="AG623" s="124"/>
    </row>
    <row r="624" spans="8:8" ht="35.1">
      <c r="A624" s="118">
        <v>3.0</v>
      </c>
      <c r="B624" s="50" t="str">
        <f>IF(A624&gt;=0,IF(A624&lt;=4,"S",IF(A624&lt;=9,"B"," "))," ")</f>
        <v>S</v>
      </c>
      <c r="C624" s="50" t="str">
        <f>IF(MOD(A624,2)=0,"R","G")</f>
        <v>G</v>
      </c>
      <c r="D624" s="50">
        <v>4.0</v>
      </c>
      <c r="F624" s="50" t="str">
        <f>B624&amp;B625&amp;B626&amp;B627&amp;B628&amp;A629</f>
        <v>SBBSS3</v>
      </c>
      <c r="G624" s="50" t="str">
        <f>C624&amp;C625&amp;C626&amp;C627&amp;C628&amp;A629</f>
        <v>GRRRG3</v>
      </c>
      <c r="H624" s="50" t="str">
        <f>B630</f>
        <v>S</v>
      </c>
      <c r="I624" s="50" t="str">
        <f>C630</f>
        <v>R</v>
      </c>
      <c r="J624" s="50">
        <f>A630</f>
        <v>0.0</v>
      </c>
      <c r="L624" s="50" t="str">
        <f>B624&amp;B625&amp;B626&amp;B627&amp;B628&amp;A629</f>
        <v>SBBSS3</v>
      </c>
      <c r="M624" s="50" t="str">
        <f>C624&amp;C625&amp;C626&amp;C627&amp;C628&amp;A629</f>
        <v>GRRRG3</v>
      </c>
      <c r="N624" s="50" t="str">
        <f>B630</f>
        <v>S</v>
      </c>
      <c r="O624" s="50" t="str">
        <f>C630</f>
        <v>R</v>
      </c>
      <c r="P624" s="50"/>
      <c r="Q624" s="50" t="str">
        <f>B624&amp;B625&amp;B626&amp;B627&amp;B628&amp;B629</f>
        <v>SBBSSS</v>
      </c>
      <c r="R624" s="119" t="str">
        <f>C624&amp;C625&amp;C626&amp;C627&amp;C628&amp;C629</f>
        <v>GRRRGG</v>
      </c>
      <c r="S624" s="119" t="str">
        <f>B630</f>
        <v>S</v>
      </c>
      <c r="T624" s="119" t="str">
        <f>C630</f>
        <v>R</v>
      </c>
      <c r="U624" s="119"/>
      <c r="V624" s="119" t="str">
        <f>B624&amp;B625&amp;B626&amp;B627&amp;B628</f>
        <v>SBBSS</v>
      </c>
      <c r="W624" s="119" t="str">
        <f>C624&amp;C625&amp;C626&amp;C627&amp;C628</f>
        <v>GRRRG</v>
      </c>
      <c r="X624" s="119" t="str">
        <f>B629</f>
        <v>S</v>
      </c>
      <c r="Y624" s="119" t="str">
        <f>C629</f>
        <v>G</v>
      </c>
      <c r="Z624" s="50"/>
      <c r="AC624" s="50" t="str">
        <f>IF(F624=$AB$1,H624&amp;I624,"")</f>
        <v/>
      </c>
      <c r="AD624" s="123" t="str">
        <f>IF(F624=$AB$1,J624,"")</f>
        <v/>
      </c>
      <c r="AF624" s="124" t="str">
        <f>IF(G624=$AE$1,J624,"")</f>
        <v/>
      </c>
      <c r="AG624" s="124"/>
    </row>
    <row r="625" spans="8:8" ht="35.1">
      <c r="A625" s="118">
        <v>6.0</v>
      </c>
      <c r="B625" s="50" t="str">
        <f>IF(A625&gt;=0,IF(A625&lt;=4,"S",IF(A625&lt;=9,"B"," "))," ")</f>
        <v>B</v>
      </c>
      <c r="C625" s="50" t="str">
        <f>IF(MOD(A625,2)=0,"R","G")</f>
        <v>R</v>
      </c>
      <c r="D625" s="50">
        <v>5.0</v>
      </c>
      <c r="F625" s="50" t="str">
        <f>B625&amp;B626&amp;B627&amp;B628&amp;B629&amp;A630</f>
        <v>BBSSS0</v>
      </c>
      <c r="G625" s="50" t="str">
        <f>C625&amp;C626&amp;C627&amp;C628&amp;C629&amp;A630</f>
        <v>RRRGG0</v>
      </c>
      <c r="H625" s="50" t="str">
        <f>B631</f>
        <v>S</v>
      </c>
      <c r="I625" s="50" t="str">
        <f>C631</f>
        <v>R</v>
      </c>
      <c r="J625" s="50">
        <f>A631</f>
        <v>0.0</v>
      </c>
      <c r="L625" s="50" t="str">
        <f>B625&amp;B626&amp;B627&amp;B628&amp;B629&amp;A630</f>
        <v>BBSSS0</v>
      </c>
      <c r="M625" s="50" t="str">
        <f>C625&amp;C626&amp;C627&amp;C628&amp;C629&amp;A630</f>
        <v>RRRGG0</v>
      </c>
      <c r="N625" s="50" t="str">
        <f>B631</f>
        <v>S</v>
      </c>
      <c r="O625" s="50" t="str">
        <f>C631</f>
        <v>R</v>
      </c>
      <c r="P625" s="50"/>
      <c r="Q625" s="50" t="str">
        <f>B625&amp;B626&amp;B627&amp;B628&amp;B629&amp;B630</f>
        <v>BBSSSS</v>
      </c>
      <c r="R625" s="119" t="str">
        <f>C625&amp;C626&amp;C627&amp;C628&amp;C629&amp;C630</f>
        <v>RRRGGR</v>
      </c>
      <c r="S625" s="119" t="str">
        <f>B631</f>
        <v>S</v>
      </c>
      <c r="T625" s="119" t="str">
        <f>C631</f>
        <v>R</v>
      </c>
      <c r="U625" s="119"/>
      <c r="V625" s="119" t="str">
        <f>B625&amp;B626&amp;B627&amp;B628&amp;B629</f>
        <v>BBSSS</v>
      </c>
      <c r="W625" s="119" t="str">
        <f>C625&amp;C626&amp;C627&amp;C628&amp;C629</f>
        <v>RRRGG</v>
      </c>
      <c r="X625" s="119" t="str">
        <f>B630</f>
        <v>S</v>
      </c>
      <c r="Y625" s="119" t="str">
        <f>C630</f>
        <v>R</v>
      </c>
      <c r="Z625" s="50"/>
      <c r="AC625" s="50" t="str">
        <f>IF(F625=$AB$1,H625&amp;I625,"")</f>
        <v/>
      </c>
      <c r="AD625" s="123" t="str">
        <f>IF(F625=$AB$1,J625,"")</f>
        <v/>
      </c>
      <c r="AF625" s="124" t="str">
        <f>IF(G625=$AE$1,J625,"")</f>
        <v/>
      </c>
      <c r="AG625" s="124"/>
    </row>
    <row r="626" spans="8:8" ht="35.1">
      <c r="A626" s="118">
        <v>6.0</v>
      </c>
      <c r="B626" s="50" t="str">
        <f>IF(A626&gt;=0,IF(A626&lt;=4,"S",IF(A626&lt;=9,"B"," "))," ")</f>
        <v>B</v>
      </c>
      <c r="C626" s="50" t="str">
        <f>IF(MOD(A626,2)=0,"R","G")</f>
        <v>R</v>
      </c>
      <c r="D626" s="50">
        <v>6.0</v>
      </c>
      <c r="F626" s="50" t="str">
        <f>B626&amp;B627&amp;B628&amp;B629&amp;B630&amp;A631</f>
        <v>BSSSS0</v>
      </c>
      <c r="G626" s="50" t="str">
        <f>C626&amp;C627&amp;C628&amp;C629&amp;C630&amp;A631</f>
        <v>RRGGR0</v>
      </c>
      <c r="H626" s="50" t="str">
        <f>B632</f>
        <v>S</v>
      </c>
      <c r="I626" s="50" t="str">
        <f>C632</f>
        <v>R</v>
      </c>
      <c r="J626" s="50">
        <f>A632</f>
        <v>4.0</v>
      </c>
      <c r="L626" s="50" t="str">
        <f>B626&amp;B627&amp;B628&amp;B629&amp;B630&amp;A631</f>
        <v>BSSSS0</v>
      </c>
      <c r="M626" s="50" t="str">
        <f>C626&amp;C627&amp;C628&amp;C629&amp;C630&amp;A631</f>
        <v>RRGGR0</v>
      </c>
      <c r="N626" s="50" t="str">
        <f>B632</f>
        <v>S</v>
      </c>
      <c r="O626" s="50" t="str">
        <f>C632</f>
        <v>R</v>
      </c>
      <c r="P626" s="50"/>
      <c r="Q626" s="50" t="str">
        <f>B626&amp;B627&amp;B628&amp;B629&amp;B630&amp;B631</f>
        <v>BSSSSS</v>
      </c>
      <c r="R626" s="119" t="str">
        <f>C626&amp;C627&amp;C628&amp;C629&amp;C630&amp;C631</f>
        <v>RRGGRR</v>
      </c>
      <c r="S626" s="119" t="str">
        <f>B632</f>
        <v>S</v>
      </c>
      <c r="T626" s="119" t="str">
        <f>C632</f>
        <v>R</v>
      </c>
      <c r="U626" s="119"/>
      <c r="V626" s="119" t="str">
        <f>B626&amp;B627&amp;B628&amp;B629&amp;B630</f>
        <v>BSSSS</v>
      </c>
      <c r="W626" s="119" t="str">
        <f>C626&amp;C627&amp;C628&amp;C629&amp;C630</f>
        <v>RRGGR</v>
      </c>
      <c r="X626" s="119" t="str">
        <f>B631</f>
        <v>S</v>
      </c>
      <c r="Y626" s="119" t="str">
        <f>C631</f>
        <v>R</v>
      </c>
      <c r="Z626" s="50"/>
      <c r="AC626" s="50" t="str">
        <f>IF(F626=$AB$1,H626&amp;I626,"")</f>
        <v/>
      </c>
      <c r="AD626" s="123" t="str">
        <f>IF(F626=$AB$1,J626,"")</f>
        <v/>
      </c>
      <c r="AF626" s="124" t="str">
        <f>IF(G626=$AE$1,J626,"")</f>
        <v/>
      </c>
      <c r="AG626" s="124"/>
    </row>
    <row r="627" spans="8:8" ht="35.1">
      <c r="A627" s="118">
        <v>0.0</v>
      </c>
      <c r="B627" s="50" t="str">
        <f>IF(A627&gt;=0,IF(A627&lt;=4,"S",IF(A627&lt;=9,"B"," "))," ")</f>
        <v>S</v>
      </c>
      <c r="C627" s="50" t="str">
        <f>IF(MOD(A627,2)=0,"R","G")</f>
        <v>R</v>
      </c>
      <c r="D627" s="50">
        <v>7.0</v>
      </c>
      <c r="F627" s="50" t="str">
        <f>B627&amp;B628&amp;B629&amp;B630&amp;B631&amp;A632</f>
        <v>SSSSS4</v>
      </c>
      <c r="G627" s="50" t="str">
        <f>C627&amp;C628&amp;C629&amp;C630&amp;C631&amp;A632</f>
        <v>RGGRR4</v>
      </c>
      <c r="H627" s="50" t="str">
        <f>B633</f>
        <v>S</v>
      </c>
      <c r="I627" s="50" t="str">
        <f>C633</f>
        <v>G</v>
      </c>
      <c r="J627" s="50">
        <f>A633</f>
        <v>1.0</v>
      </c>
      <c r="L627" s="50" t="str">
        <f>B627&amp;B628&amp;B629&amp;B630&amp;B631&amp;A632</f>
        <v>SSSSS4</v>
      </c>
      <c r="M627" s="50" t="str">
        <f>C627&amp;C628&amp;C629&amp;C630&amp;C631&amp;A632</f>
        <v>RGGRR4</v>
      </c>
      <c r="N627" s="50" t="str">
        <f>B633</f>
        <v>S</v>
      </c>
      <c r="O627" s="50" t="str">
        <f>C633</f>
        <v>G</v>
      </c>
      <c r="P627" s="50"/>
      <c r="Q627" s="50" t="str">
        <f>B627&amp;B628&amp;B629&amp;B630&amp;B631&amp;B632</f>
        <v>SSSSSS</v>
      </c>
      <c r="R627" s="119" t="str">
        <f>C627&amp;C628&amp;C629&amp;C630&amp;C631&amp;C632</f>
        <v>RGGRRR</v>
      </c>
      <c r="S627" s="119" t="str">
        <f>B633</f>
        <v>S</v>
      </c>
      <c r="T627" s="119" t="str">
        <f>C633</f>
        <v>G</v>
      </c>
      <c r="U627" s="119"/>
      <c r="V627" s="119" t="str">
        <f>B627&amp;B628&amp;B629&amp;B630&amp;B631</f>
        <v>SSSSS</v>
      </c>
      <c r="W627" s="119" t="str">
        <f>C627&amp;C628&amp;C629&amp;C630&amp;C631</f>
        <v>RGGRR</v>
      </c>
      <c r="X627" s="119" t="str">
        <f>B632</f>
        <v>S</v>
      </c>
      <c r="Y627" s="119" t="str">
        <f>C632</f>
        <v>R</v>
      </c>
      <c r="Z627" s="50"/>
      <c r="AC627" s="50" t="str">
        <f>IF(F627=$AB$1,H627&amp;I627,"")</f>
        <v/>
      </c>
      <c r="AD627" s="123" t="str">
        <f>IF(F627=$AB$1,J627,"")</f>
        <v/>
      </c>
      <c r="AF627" s="124" t="str">
        <f>IF(G627=$AE$1,J627,"")</f>
        <v/>
      </c>
      <c r="AG627" s="124"/>
    </row>
    <row r="628" spans="8:8" ht="35.1">
      <c r="A628" s="118">
        <v>3.0</v>
      </c>
      <c r="B628" s="50" t="str">
        <f>IF(A628&gt;=0,IF(A628&lt;=4,"S",IF(A628&lt;=9,"B"," "))," ")</f>
        <v>S</v>
      </c>
      <c r="C628" s="50" t="str">
        <f>IF(MOD(A628,2)=0,"R","G")</f>
        <v>G</v>
      </c>
      <c r="D628" s="50">
        <v>8.0</v>
      </c>
      <c r="F628" s="50" t="str">
        <f>B628&amp;B629&amp;B630&amp;B631&amp;B632&amp;A633</f>
        <v>SSSSS1</v>
      </c>
      <c r="G628" s="50" t="str">
        <f>C628&amp;C629&amp;C630&amp;C631&amp;C632&amp;A633</f>
        <v>GGRRR1</v>
      </c>
      <c r="H628" s="50" t="str">
        <f>B634</f>
        <v>S</v>
      </c>
      <c r="I628" s="50" t="str">
        <f>C634</f>
        <v>R</v>
      </c>
      <c r="J628" s="50">
        <f>A634</f>
        <v>2.0</v>
      </c>
      <c r="L628" s="50" t="str">
        <f>B628&amp;B629&amp;B630&amp;B631&amp;B632&amp;A633</f>
        <v>SSSSS1</v>
      </c>
      <c r="M628" s="50" t="str">
        <f>C628&amp;C629&amp;C630&amp;C631&amp;C632&amp;A633</f>
        <v>GGRRR1</v>
      </c>
      <c r="N628" s="50" t="str">
        <f>B634</f>
        <v>S</v>
      </c>
      <c r="O628" s="50" t="str">
        <f>C634</f>
        <v>R</v>
      </c>
      <c r="P628" s="50"/>
      <c r="Q628" s="50" t="str">
        <f>B628&amp;B629&amp;B630&amp;B631&amp;B632&amp;B633</f>
        <v>SSSSSS</v>
      </c>
      <c r="R628" s="119" t="str">
        <f>C628&amp;C629&amp;C630&amp;C631&amp;C632&amp;C633</f>
        <v>GGRRRG</v>
      </c>
      <c r="S628" s="119" t="str">
        <f>B634</f>
        <v>S</v>
      </c>
      <c r="T628" s="119" t="str">
        <f>C634</f>
        <v>R</v>
      </c>
      <c r="U628" s="119"/>
      <c r="V628" s="119" t="str">
        <f>B628&amp;B629&amp;B630&amp;B631&amp;B632</f>
        <v>SSSSS</v>
      </c>
      <c r="W628" s="119" t="str">
        <f>C628&amp;C629&amp;C630&amp;C631&amp;C632</f>
        <v>GGRRR</v>
      </c>
      <c r="X628" s="119" t="str">
        <f>B633</f>
        <v>S</v>
      </c>
      <c r="Y628" s="119" t="str">
        <f>C633</f>
        <v>G</v>
      </c>
      <c r="Z628" s="50"/>
      <c r="AC628" s="50" t="str">
        <f>IF(F628=$AB$1,H628&amp;I628,"")</f>
        <v/>
      </c>
      <c r="AD628" s="123" t="str">
        <f>IF(F628=$AB$1,J628,"")</f>
        <v/>
      </c>
      <c r="AF628" s="124" t="str">
        <f>IF(G628=$AE$1,J628,"")</f>
        <v/>
      </c>
      <c r="AG628" s="124"/>
    </row>
    <row r="629" spans="8:8" ht="35.1">
      <c r="A629" s="118">
        <v>3.0</v>
      </c>
      <c r="B629" s="50" t="str">
        <f>IF(A629&gt;=0,IF(A629&lt;=4,"S",IF(A629&lt;=9,"B"," "))," ")</f>
        <v>S</v>
      </c>
      <c r="C629" s="50" t="str">
        <f>IF(MOD(A629,2)=0,"R","G")</f>
        <v>G</v>
      </c>
      <c r="D629" s="50">
        <v>9.0</v>
      </c>
      <c r="F629" s="50" t="str">
        <f>B629&amp;B630&amp;B631&amp;B632&amp;B633&amp;A634</f>
        <v>SSSSS2</v>
      </c>
      <c r="G629" s="50" t="str">
        <f>C629&amp;C630&amp;C631&amp;C632&amp;C633&amp;A634</f>
        <v>GRRRG2</v>
      </c>
      <c r="H629" s="50" t="str">
        <f>B635</f>
        <v>S</v>
      </c>
      <c r="I629" s="50" t="str">
        <f>C635</f>
        <v>G</v>
      </c>
      <c r="J629" s="50">
        <f>A635</f>
        <v>1.0</v>
      </c>
      <c r="L629" s="50" t="str">
        <f>B629&amp;B630&amp;B631&amp;B632&amp;B633&amp;A634</f>
        <v>SSSSS2</v>
      </c>
      <c r="M629" s="50" t="str">
        <f>C629&amp;C630&amp;C631&amp;C632&amp;C633&amp;A634</f>
        <v>GRRRG2</v>
      </c>
      <c r="N629" s="50" t="str">
        <f>B635</f>
        <v>S</v>
      </c>
      <c r="O629" s="50" t="str">
        <f>C635</f>
        <v>G</v>
      </c>
      <c r="P629" s="50"/>
      <c r="Q629" s="50" t="str">
        <f>B629&amp;B630&amp;B631&amp;B632&amp;B633&amp;B634</f>
        <v>SSSSSS</v>
      </c>
      <c r="R629" s="119" t="str">
        <f>C629&amp;C630&amp;C631&amp;C632&amp;C633&amp;C634</f>
        <v>GRRRGR</v>
      </c>
      <c r="S629" s="119" t="str">
        <f>B635</f>
        <v>S</v>
      </c>
      <c r="T629" s="119" t="str">
        <f>C635</f>
        <v>G</v>
      </c>
      <c r="U629" s="119"/>
      <c r="V629" s="119" t="str">
        <f>B629&amp;B630&amp;B631&amp;B632&amp;B633</f>
        <v>SSSSS</v>
      </c>
      <c r="W629" s="119" t="str">
        <f>C629&amp;C630&amp;C631&amp;C632&amp;C633</f>
        <v>GRRRG</v>
      </c>
      <c r="X629" s="119" t="str">
        <f>B634</f>
        <v>S</v>
      </c>
      <c r="Y629" s="119" t="str">
        <f>C634</f>
        <v>R</v>
      </c>
      <c r="Z629" s="50"/>
      <c r="AC629" s="50" t="str">
        <f>IF(F629=$AB$1,H629&amp;I629,"")</f>
        <v/>
      </c>
      <c r="AD629" s="123" t="str">
        <f>IF(F629=$AB$1,J629,"")</f>
        <v/>
      </c>
      <c r="AF629" s="124" t="str">
        <f>IF(G629=$AE$1,J629,"")</f>
        <v/>
      </c>
      <c r="AG629" s="124"/>
    </row>
    <row r="630" spans="8:8" ht="35.1">
      <c r="A630" s="118">
        <v>0.0</v>
      </c>
      <c r="B630" s="50" t="str">
        <f>IF(A630&gt;=0,IF(A630&lt;=4,"S",IF(A630&lt;=9,"B"," "))," ")</f>
        <v>S</v>
      </c>
      <c r="C630" s="50" t="str">
        <f>IF(MOD(A630,2)=0,"R","G")</f>
        <v>R</v>
      </c>
      <c r="D630" s="50">
        <v>0.0</v>
      </c>
      <c r="F630" s="50" t="str">
        <f>B630&amp;B631&amp;B632&amp;B633&amp;B634&amp;A635</f>
        <v>SSSSS1</v>
      </c>
      <c r="G630" s="50" t="str">
        <f>C630&amp;C631&amp;C632&amp;C633&amp;C634&amp;A635</f>
        <v>RRRGR1</v>
      </c>
      <c r="H630" s="50" t="str">
        <f>B636</f>
        <v>B</v>
      </c>
      <c r="I630" s="50" t="str">
        <f>C636</f>
        <v>G</v>
      </c>
      <c r="J630" s="50">
        <f>A636</f>
        <v>9.0</v>
      </c>
      <c r="L630" s="50" t="str">
        <f>B630&amp;B631&amp;B632&amp;B633&amp;B634&amp;A635</f>
        <v>SSSSS1</v>
      </c>
      <c r="M630" s="50" t="str">
        <f>C630&amp;C631&amp;C632&amp;C633&amp;C634&amp;A635</f>
        <v>RRRGR1</v>
      </c>
      <c r="N630" s="50" t="str">
        <f>B636</f>
        <v>B</v>
      </c>
      <c r="O630" s="50" t="str">
        <f>C636</f>
        <v>G</v>
      </c>
      <c r="P630" s="50"/>
      <c r="Q630" s="50" t="str">
        <f>B630&amp;B631&amp;B632&amp;B633&amp;B634&amp;B635</f>
        <v>SSSSSS</v>
      </c>
      <c r="R630" s="119" t="str">
        <f>C630&amp;C631&amp;C632&amp;C633&amp;C634&amp;C635</f>
        <v>RRRGRG</v>
      </c>
      <c r="S630" s="119" t="str">
        <f>B636</f>
        <v>B</v>
      </c>
      <c r="T630" s="119" t="str">
        <f>C636</f>
        <v>G</v>
      </c>
      <c r="U630" s="119"/>
      <c r="V630" s="119" t="str">
        <f>B630&amp;B631&amp;B632&amp;B633&amp;B634</f>
        <v>SSSSS</v>
      </c>
      <c r="W630" s="119" t="str">
        <f>C630&amp;C631&amp;C632&amp;C633&amp;C634</f>
        <v>RRRGR</v>
      </c>
      <c r="X630" s="119" t="str">
        <f>B635</f>
        <v>S</v>
      </c>
      <c r="Y630" s="119" t="str">
        <f>C635</f>
        <v>G</v>
      </c>
      <c r="Z630" s="50"/>
      <c r="AC630" s="50" t="str">
        <f>IF(F630=$AB$1,H630&amp;I630,"")</f>
        <v/>
      </c>
      <c r="AD630" s="123" t="str">
        <f>IF(F630=$AB$1,J630,"")</f>
        <v/>
      </c>
      <c r="AF630" s="124" t="str">
        <f>IF(G630=$AE$1,J630,"")</f>
        <v/>
      </c>
      <c r="AG630" s="124"/>
    </row>
    <row r="631" spans="8:8" ht="35.1">
      <c r="A631" s="118">
        <v>0.0</v>
      </c>
      <c r="B631" s="50" t="str">
        <f>IF(A631&gt;=0,IF(A631&lt;=4,"S",IF(A631&lt;=9,"B"," "))," ")</f>
        <v>S</v>
      </c>
      <c r="C631" s="50" t="str">
        <f>IF(MOD(A631,2)=0,"R","G")</f>
        <v>R</v>
      </c>
      <c r="D631" s="50">
        <v>1.0</v>
      </c>
      <c r="F631" s="50" t="str">
        <f>B631&amp;B632&amp;B633&amp;B634&amp;B635&amp;A636</f>
        <v>SSSSS9</v>
      </c>
      <c r="G631" s="50" t="str">
        <f>C631&amp;C632&amp;C633&amp;C634&amp;C635&amp;A636</f>
        <v>RRGRG9</v>
      </c>
      <c r="H631" s="50" t="str">
        <f>B637</f>
        <v>B</v>
      </c>
      <c r="I631" s="50" t="str">
        <f>C637</f>
        <v>G</v>
      </c>
      <c r="J631" s="50">
        <f>A637</f>
        <v>7.0</v>
      </c>
      <c r="L631" s="50" t="str">
        <f>B631&amp;B632&amp;B633&amp;B634&amp;B635&amp;A636</f>
        <v>SSSSS9</v>
      </c>
      <c r="M631" s="50" t="str">
        <f>C631&amp;C632&amp;C633&amp;C634&amp;C635&amp;A636</f>
        <v>RRGRG9</v>
      </c>
      <c r="N631" s="50" t="str">
        <f>B637</f>
        <v>B</v>
      </c>
      <c r="O631" s="50" t="str">
        <f>C637</f>
        <v>G</v>
      </c>
      <c r="P631" s="50"/>
      <c r="Q631" s="50" t="str">
        <f>B631&amp;B632&amp;B633&amp;B634&amp;B635&amp;B636</f>
        <v>SSSSSB</v>
      </c>
      <c r="R631" s="119" t="str">
        <f>C631&amp;C632&amp;C633&amp;C634&amp;C635&amp;C636</f>
        <v>RRGRGG</v>
      </c>
      <c r="S631" s="119" t="str">
        <f>B637</f>
        <v>B</v>
      </c>
      <c r="T631" s="119" t="str">
        <f>C637</f>
        <v>G</v>
      </c>
      <c r="U631" s="119"/>
      <c r="V631" s="119" t="str">
        <f>B631&amp;B632&amp;B633&amp;B634&amp;B635</f>
        <v>SSSSS</v>
      </c>
      <c r="W631" s="119" t="str">
        <f>C631&amp;C632&amp;C633&amp;C634&amp;C635</f>
        <v>RRGRG</v>
      </c>
      <c r="X631" s="119" t="str">
        <f>B636</f>
        <v>B</v>
      </c>
      <c r="Y631" s="119" t="str">
        <f>C636</f>
        <v>G</v>
      </c>
      <c r="Z631" s="50"/>
      <c r="AC631" s="50" t="str">
        <f>IF(F631=$AB$1,H631&amp;I631,"")</f>
        <v/>
      </c>
      <c r="AD631" s="123" t="str">
        <f>IF(F631=$AB$1,J631,"")</f>
        <v/>
      </c>
      <c r="AF631" s="124" t="str">
        <f>IF(G631=$AE$1,J631,"")</f>
        <v/>
      </c>
      <c r="AG631" s="124"/>
    </row>
    <row r="632" spans="8:8" ht="35.1">
      <c r="A632" s="118">
        <v>4.0</v>
      </c>
      <c r="B632" s="50" t="str">
        <f>IF(A632&gt;=0,IF(A632&lt;=4,"S",IF(A632&lt;=9,"B"," "))," ")</f>
        <v>S</v>
      </c>
      <c r="C632" s="50" t="str">
        <f>IF(MOD(A632,2)=0,"R","G")</f>
        <v>R</v>
      </c>
      <c r="D632" s="50">
        <v>2.0</v>
      </c>
      <c r="F632" s="50" t="str">
        <f>B632&amp;B633&amp;B634&amp;B635&amp;B636&amp;A637</f>
        <v>SSSSB7</v>
      </c>
      <c r="G632" s="50" t="str">
        <f>C632&amp;C633&amp;C634&amp;C635&amp;C636&amp;A637</f>
        <v>RGRGG7</v>
      </c>
      <c r="H632" s="50" t="str">
        <f>B638</f>
        <v>S</v>
      </c>
      <c r="I632" s="50" t="str">
        <f>C638</f>
        <v>R</v>
      </c>
      <c r="J632" s="50">
        <f>A638</f>
        <v>4.0</v>
      </c>
      <c r="L632" s="50" t="str">
        <f>B632&amp;B633&amp;B634&amp;B635&amp;B636&amp;A637</f>
        <v>SSSSB7</v>
      </c>
      <c r="M632" s="50" t="str">
        <f>C632&amp;C633&amp;C634&amp;C635&amp;C636&amp;A637</f>
        <v>RGRGG7</v>
      </c>
      <c r="N632" s="50" t="str">
        <f>B638</f>
        <v>S</v>
      </c>
      <c r="O632" s="50" t="str">
        <f>C638</f>
        <v>R</v>
      </c>
      <c r="P632" s="50"/>
      <c r="Q632" s="50" t="str">
        <f>B632&amp;B633&amp;B634&amp;B635&amp;B636&amp;B637</f>
        <v>SSSSBB</v>
      </c>
      <c r="R632" s="119" t="str">
        <f>C632&amp;C633&amp;C634&amp;C635&amp;C636&amp;C637</f>
        <v>RGRGGG</v>
      </c>
      <c r="S632" s="119" t="str">
        <f>B638</f>
        <v>S</v>
      </c>
      <c r="T632" s="119" t="str">
        <f>C638</f>
        <v>R</v>
      </c>
      <c r="U632" s="119"/>
      <c r="V632" s="119" t="str">
        <f>B632&amp;B633&amp;B634&amp;B635&amp;B636</f>
        <v>SSSSB</v>
      </c>
      <c r="W632" s="119" t="str">
        <f>C632&amp;C633&amp;C634&amp;C635&amp;C636</f>
        <v>RGRGG</v>
      </c>
      <c r="X632" s="119" t="str">
        <f>B637</f>
        <v>B</v>
      </c>
      <c r="Y632" s="119" t="str">
        <f>C637</f>
        <v>G</v>
      </c>
      <c r="Z632" s="50"/>
      <c r="AC632" s="50" t="str">
        <f>IF(F632=$AB$1,H632&amp;I632,"")</f>
        <v/>
      </c>
      <c r="AD632" s="123" t="str">
        <f>IF(F632=$AB$1,J632,"")</f>
        <v/>
      </c>
      <c r="AF632" s="124" t="str">
        <f>IF(G632=$AE$1,J632,"")</f>
        <v/>
      </c>
      <c r="AG632" s="124"/>
    </row>
    <row r="633" spans="8:8" ht="35.1">
      <c r="A633" s="118">
        <v>1.0</v>
      </c>
      <c r="B633" s="50" t="str">
        <f>IF(A633&gt;=0,IF(A633&lt;=4,"S",IF(A633&lt;=9,"B"," "))," ")</f>
        <v>S</v>
      </c>
      <c r="C633" s="50" t="str">
        <f>IF(MOD(A633,2)=0,"R","G")</f>
        <v>G</v>
      </c>
      <c r="D633" s="50">
        <v>3.0</v>
      </c>
      <c r="F633" s="50" t="str">
        <f>B633&amp;B634&amp;B635&amp;B636&amp;B637&amp;A638</f>
        <v>SSSBB4</v>
      </c>
      <c r="G633" s="50" t="str">
        <f>C633&amp;C634&amp;C635&amp;C636&amp;C637&amp;A638</f>
        <v>GRGGG4</v>
      </c>
      <c r="H633" s="50" t="str">
        <f>B639</f>
        <v>S</v>
      </c>
      <c r="I633" s="50" t="str">
        <f>C639</f>
        <v>G</v>
      </c>
      <c r="J633" s="50">
        <f>A639</f>
        <v>1.0</v>
      </c>
      <c r="L633" s="50" t="str">
        <f>B633&amp;B634&amp;B635&amp;B636&amp;B637&amp;A638</f>
        <v>SSSBB4</v>
      </c>
      <c r="M633" s="50" t="str">
        <f>C633&amp;C634&amp;C635&amp;C636&amp;C637&amp;A638</f>
        <v>GRGGG4</v>
      </c>
      <c r="N633" s="50" t="str">
        <f>B639</f>
        <v>S</v>
      </c>
      <c r="O633" s="50" t="str">
        <f>C639</f>
        <v>G</v>
      </c>
      <c r="P633" s="50"/>
      <c r="Q633" s="50" t="str">
        <f>B633&amp;B634&amp;B635&amp;B636&amp;B637&amp;B638</f>
        <v>SSSBBS</v>
      </c>
      <c r="R633" s="119" t="str">
        <f>C633&amp;C634&amp;C635&amp;C636&amp;C637&amp;C638</f>
        <v>GRGGGR</v>
      </c>
      <c r="S633" s="119" t="str">
        <f>B639</f>
        <v>S</v>
      </c>
      <c r="T633" s="119" t="str">
        <f>C639</f>
        <v>G</v>
      </c>
      <c r="U633" s="119"/>
      <c r="V633" s="119" t="str">
        <f>B633&amp;B634&amp;B635&amp;B636&amp;B637</f>
        <v>SSSBB</v>
      </c>
      <c r="W633" s="119" t="str">
        <f>C633&amp;C634&amp;C635&amp;C636&amp;C637</f>
        <v>GRGGG</v>
      </c>
      <c r="X633" s="119" t="str">
        <f>B638</f>
        <v>S</v>
      </c>
      <c r="Y633" s="119" t="str">
        <f>C638</f>
        <v>R</v>
      </c>
      <c r="Z633" s="50"/>
      <c r="AC633" s="50" t="str">
        <f>IF(F633=$AB$1,H633&amp;I633,"")</f>
        <v/>
      </c>
      <c r="AD633" s="123" t="str">
        <f>IF(F633=$AB$1,J633,"")</f>
        <v/>
      </c>
      <c r="AF633" s="124" t="str">
        <f>IF(G633=$AE$1,J633,"")</f>
        <v/>
      </c>
      <c r="AG633" s="124"/>
    </row>
    <row r="634" spans="8:8" ht="35.1">
      <c r="A634" s="118">
        <v>2.0</v>
      </c>
      <c r="B634" s="50" t="str">
        <f>IF(A634&gt;=0,IF(A634&lt;=4,"S",IF(A634&lt;=9,"B"," "))," ")</f>
        <v>S</v>
      </c>
      <c r="C634" s="50" t="str">
        <f>IF(MOD(A634,2)=0,"R","G")</f>
        <v>R</v>
      </c>
      <c r="D634" s="50">
        <v>4.0</v>
      </c>
      <c r="F634" s="50" t="str">
        <f>B634&amp;B635&amp;B636&amp;B637&amp;B638&amp;A639</f>
        <v>SSBBS1</v>
      </c>
      <c r="G634" s="50" t="str">
        <f>C634&amp;C635&amp;C636&amp;C637&amp;C638&amp;A639</f>
        <v>RGGGR1</v>
      </c>
      <c r="H634" s="50" t="str">
        <f>B640</f>
        <v>B</v>
      </c>
      <c r="I634" s="50" t="str">
        <f>C640</f>
        <v>G</v>
      </c>
      <c r="J634" s="50">
        <f>A640</f>
        <v>7.0</v>
      </c>
      <c r="L634" s="50" t="str">
        <f>B634&amp;B635&amp;B636&amp;B637&amp;B638&amp;A639</f>
        <v>SSBBS1</v>
      </c>
      <c r="M634" s="50" t="str">
        <f>C634&amp;C635&amp;C636&amp;C637&amp;C638&amp;A639</f>
        <v>RGGGR1</v>
      </c>
      <c r="N634" s="50" t="str">
        <f>B640</f>
        <v>B</v>
      </c>
      <c r="O634" s="50" t="str">
        <f>C640</f>
        <v>G</v>
      </c>
      <c r="P634" s="50"/>
      <c r="Q634" s="50" t="str">
        <f>B634&amp;B635&amp;B636&amp;B637&amp;B638&amp;B639</f>
        <v>SSBBSS</v>
      </c>
      <c r="R634" s="119" t="str">
        <f>C634&amp;C635&amp;C636&amp;C637&amp;C638&amp;C639</f>
        <v>RGGGRG</v>
      </c>
      <c r="S634" s="119" t="str">
        <f>B640</f>
        <v>B</v>
      </c>
      <c r="T634" s="119" t="str">
        <f>C640</f>
        <v>G</v>
      </c>
      <c r="U634" s="119"/>
      <c r="V634" s="119" t="str">
        <f>B634&amp;B635&amp;B636&amp;B637&amp;B638</f>
        <v>SSBBS</v>
      </c>
      <c r="W634" s="119" t="str">
        <f>C634&amp;C635&amp;C636&amp;C637&amp;C638</f>
        <v>RGGGR</v>
      </c>
      <c r="X634" s="119" t="str">
        <f>B639</f>
        <v>S</v>
      </c>
      <c r="Y634" s="119" t="str">
        <f>C639</f>
        <v>G</v>
      </c>
      <c r="Z634" s="50"/>
      <c r="AC634" s="50" t="str">
        <f>IF(F634=$AB$1,H634&amp;I634,"")</f>
        <v/>
      </c>
      <c r="AD634" s="123" t="str">
        <f>IF(F634=$AB$1,J634,"")</f>
        <v/>
      </c>
      <c r="AF634" s="124" t="str">
        <f>IF(G634=$AE$1,J634,"")</f>
        <v/>
      </c>
      <c r="AG634" s="124"/>
    </row>
    <row r="635" spans="8:8" ht="35.1">
      <c r="A635" s="118">
        <v>1.0</v>
      </c>
      <c r="B635" s="50" t="str">
        <f>IF(A635&gt;=0,IF(A635&lt;=4,"S",IF(A635&lt;=9,"B"," "))," ")</f>
        <v>S</v>
      </c>
      <c r="C635" s="50" t="str">
        <f>IF(MOD(A635,2)=0,"R","G")</f>
        <v>G</v>
      </c>
      <c r="D635" s="50">
        <v>5.0</v>
      </c>
      <c r="F635" s="50" t="str">
        <f>B635&amp;B636&amp;B637&amp;B638&amp;B639&amp;A640</f>
        <v>SBBSS7</v>
      </c>
      <c r="G635" s="50" t="str">
        <f>C635&amp;C636&amp;C637&amp;C638&amp;C639&amp;A640</f>
        <v>GGGRG7</v>
      </c>
      <c r="H635" s="50" t="str">
        <f>B641</f>
        <v>S</v>
      </c>
      <c r="I635" s="50" t="str">
        <f>C641</f>
        <v>G</v>
      </c>
      <c r="J635" s="50">
        <f>A641</f>
        <v>3.0</v>
      </c>
      <c r="L635" s="50" t="str">
        <f>B635&amp;B636&amp;B637&amp;B638&amp;B639&amp;A640</f>
        <v>SBBSS7</v>
      </c>
      <c r="M635" s="50" t="str">
        <f>C635&amp;C636&amp;C637&amp;C638&amp;C639&amp;A640</f>
        <v>GGGRG7</v>
      </c>
      <c r="N635" s="50" t="str">
        <f>B641</f>
        <v>S</v>
      </c>
      <c r="O635" s="50" t="str">
        <f>C641</f>
        <v>G</v>
      </c>
      <c r="P635" s="50"/>
      <c r="Q635" s="50" t="str">
        <f>B635&amp;B636&amp;B637&amp;B638&amp;B639&amp;B640</f>
        <v>SBBSSB</v>
      </c>
      <c r="R635" s="119" t="str">
        <f>C635&amp;C636&amp;C637&amp;C638&amp;C639&amp;C640</f>
        <v>GGGRGG</v>
      </c>
      <c r="S635" s="119" t="str">
        <f>B641</f>
        <v>S</v>
      </c>
      <c r="T635" s="119" t="str">
        <f>C641</f>
        <v>G</v>
      </c>
      <c r="U635" s="119"/>
      <c r="V635" s="119" t="str">
        <f>B635&amp;B636&amp;B637&amp;B638&amp;B639</f>
        <v>SBBSS</v>
      </c>
      <c r="W635" s="119" t="str">
        <f>C635&amp;C636&amp;C637&amp;C638&amp;C639</f>
        <v>GGGRG</v>
      </c>
      <c r="X635" s="119" t="str">
        <f>B640</f>
        <v>B</v>
      </c>
      <c r="Y635" s="119" t="str">
        <f>C640</f>
        <v>G</v>
      </c>
      <c r="Z635" s="50"/>
      <c r="AC635" s="50" t="str">
        <f>IF(F635=$AB$1,H635&amp;I635,"")</f>
        <v/>
      </c>
      <c r="AD635" s="123" t="str">
        <f>IF(F635=$AB$1,J635,"")</f>
        <v/>
      </c>
      <c r="AF635" s="124" t="str">
        <f>IF(G635=$AE$1,J635,"")</f>
        <v/>
      </c>
      <c r="AG635" s="124"/>
    </row>
    <row r="636" spans="8:8" ht="35.1">
      <c r="A636" s="118">
        <v>9.0</v>
      </c>
      <c r="B636" s="50" t="str">
        <f>IF(A636&gt;=0,IF(A636&lt;=4,"S",IF(A636&lt;=9,"B"," "))," ")</f>
        <v>B</v>
      </c>
      <c r="C636" s="50" t="str">
        <f>IF(MOD(A636,2)=0,"R","G")</f>
        <v>G</v>
      </c>
      <c r="D636" s="50">
        <v>6.0</v>
      </c>
      <c r="F636" s="50" t="str">
        <f>B636&amp;B637&amp;B638&amp;B639&amp;B640&amp;A641</f>
        <v>BBSSB3</v>
      </c>
      <c r="G636" s="50" t="str">
        <f>C636&amp;C637&amp;C638&amp;C639&amp;C640&amp;A641</f>
        <v>GGRGG3</v>
      </c>
      <c r="H636" s="50" t="str">
        <f>B642</f>
        <v>B</v>
      </c>
      <c r="I636" s="50" t="str">
        <f>C642</f>
        <v>G</v>
      </c>
      <c r="J636" s="50">
        <f>A642</f>
        <v>5.0</v>
      </c>
      <c r="L636" s="50" t="str">
        <f>B636&amp;B637&amp;B638&amp;B639&amp;B640&amp;A641</f>
        <v>BBSSB3</v>
      </c>
      <c r="M636" s="50" t="str">
        <f>C636&amp;C637&amp;C638&amp;C639&amp;C640&amp;A641</f>
        <v>GGRGG3</v>
      </c>
      <c r="N636" s="50" t="str">
        <f>B642</f>
        <v>B</v>
      </c>
      <c r="O636" s="50" t="str">
        <f>C642</f>
        <v>G</v>
      </c>
      <c r="P636" s="50"/>
      <c r="Q636" s="50" t="str">
        <f>B636&amp;B637&amp;B638&amp;B639&amp;B640&amp;B641</f>
        <v>BBSSBS</v>
      </c>
      <c r="R636" s="119" t="str">
        <f>C636&amp;C637&amp;C638&amp;C639&amp;C640&amp;C641</f>
        <v>GGRGGG</v>
      </c>
      <c r="S636" s="119" t="str">
        <f>B642</f>
        <v>B</v>
      </c>
      <c r="T636" s="119" t="str">
        <f>C642</f>
        <v>G</v>
      </c>
      <c r="U636" s="119"/>
      <c r="V636" s="119" t="str">
        <f>B636&amp;B637&amp;B638&amp;B639&amp;B640</f>
        <v>BBSSB</v>
      </c>
      <c r="W636" s="119" t="str">
        <f>C636&amp;C637&amp;C638&amp;C639&amp;C640</f>
        <v>GGRGG</v>
      </c>
      <c r="X636" s="119" t="str">
        <f>B641</f>
        <v>S</v>
      </c>
      <c r="Y636" s="119" t="str">
        <f>C641</f>
        <v>G</v>
      </c>
      <c r="Z636" s="50"/>
      <c r="AC636" s="50" t="str">
        <f>IF(F636=$AB$1,H636&amp;I636,"")</f>
        <v/>
      </c>
      <c r="AD636" s="123" t="str">
        <f>IF(F636=$AB$1,J636,"")</f>
        <v/>
      </c>
      <c r="AF636" s="124" t="str">
        <f>IF(G636=$AE$1,J636,"")</f>
        <v/>
      </c>
      <c r="AG636" s="124"/>
    </row>
    <row r="637" spans="8:8" ht="35.1">
      <c r="A637" s="118">
        <v>7.0</v>
      </c>
      <c r="B637" s="50" t="str">
        <f>IF(A637&gt;=0,IF(A637&lt;=4,"S",IF(A637&lt;=9,"B"," "))," ")</f>
        <v>B</v>
      </c>
      <c r="C637" s="50" t="str">
        <f>IF(MOD(A637,2)=0,"R","G")</f>
        <v>G</v>
      </c>
      <c r="D637" s="50">
        <v>7.0</v>
      </c>
      <c r="F637" s="50" t="str">
        <f>B637&amp;B638&amp;B639&amp;B640&amp;B641&amp;A642</f>
        <v>BSSBS5</v>
      </c>
      <c r="G637" s="50" t="str">
        <f>C637&amp;C638&amp;C639&amp;C640&amp;C641&amp;A642</f>
        <v>GRGGG5</v>
      </c>
      <c r="H637" s="50" t="str">
        <f>B643</f>
        <v>B</v>
      </c>
      <c r="I637" s="50" t="str">
        <f>C643</f>
        <v>G</v>
      </c>
      <c r="J637" s="50">
        <f>A643</f>
        <v>5.0</v>
      </c>
      <c r="L637" s="50" t="str">
        <f>B637&amp;B638&amp;B639&amp;B640&amp;B641&amp;A642</f>
        <v>BSSBS5</v>
      </c>
      <c r="M637" s="50" t="str">
        <f>C637&amp;C638&amp;C639&amp;C640&amp;C641&amp;A642</f>
        <v>GRGGG5</v>
      </c>
      <c r="N637" s="50" t="str">
        <f>B643</f>
        <v>B</v>
      </c>
      <c r="O637" s="50" t="str">
        <f>C643</f>
        <v>G</v>
      </c>
      <c r="P637" s="50"/>
      <c r="Q637" s="50" t="str">
        <f>B637&amp;B638&amp;B639&amp;B640&amp;B641&amp;B642</f>
        <v>BSSBSB</v>
      </c>
      <c r="R637" s="119" t="str">
        <f>C637&amp;C638&amp;C639&amp;C640&amp;C641&amp;C642</f>
        <v>GRGGGG</v>
      </c>
      <c r="S637" s="119" t="str">
        <f>B643</f>
        <v>B</v>
      </c>
      <c r="T637" s="119" t="str">
        <f>C643</f>
        <v>G</v>
      </c>
      <c r="U637" s="119"/>
      <c r="V637" s="119" t="str">
        <f>B637&amp;B638&amp;B639&amp;B640&amp;B641</f>
        <v>BSSBS</v>
      </c>
      <c r="W637" s="119" t="str">
        <f>C637&amp;C638&amp;C639&amp;C640&amp;C641</f>
        <v>GRGGG</v>
      </c>
      <c r="X637" s="119" t="str">
        <f>B642</f>
        <v>B</v>
      </c>
      <c r="Y637" s="119" t="str">
        <f>C642</f>
        <v>G</v>
      </c>
      <c r="Z637" s="50"/>
      <c r="AC637" s="50" t="str">
        <f>IF(F637=$AB$1,H637&amp;I637,"")</f>
        <v/>
      </c>
      <c r="AD637" s="123" t="str">
        <f>IF(F637=$AB$1,J637,"")</f>
        <v/>
      </c>
      <c r="AF637" s="124" t="str">
        <f>IF(G637=$AE$1,J637,"")</f>
        <v/>
      </c>
      <c r="AG637" s="124"/>
    </row>
    <row r="638" spans="8:8" ht="35.1">
      <c r="A638" s="118">
        <v>4.0</v>
      </c>
      <c r="B638" s="50" t="str">
        <f>IF(A638&gt;=0,IF(A638&lt;=4,"S",IF(A638&lt;=9,"B"," "))," ")</f>
        <v>S</v>
      </c>
      <c r="C638" s="50" t="str">
        <f>IF(MOD(A638,2)=0,"R","G")</f>
        <v>R</v>
      </c>
      <c r="D638" s="50">
        <v>8.0</v>
      </c>
      <c r="F638" s="50" t="str">
        <f>B638&amp;B639&amp;B640&amp;B641&amp;B642&amp;A643</f>
        <v>SSBSB5</v>
      </c>
      <c r="G638" s="50" t="str">
        <f>C638&amp;C639&amp;C640&amp;C641&amp;C642&amp;A643</f>
        <v>RGGGG5</v>
      </c>
      <c r="H638" s="50" t="str">
        <f>B644</f>
        <v>B</v>
      </c>
      <c r="I638" s="50" t="str">
        <f>C644</f>
        <v>G</v>
      </c>
      <c r="J638" s="50">
        <f>A644</f>
        <v>7.0</v>
      </c>
      <c r="L638" s="50" t="str">
        <f>B638&amp;B639&amp;B640&amp;B641&amp;B642&amp;A643</f>
        <v>SSBSB5</v>
      </c>
      <c r="M638" s="50" t="str">
        <f>C638&amp;C639&amp;C640&amp;C641&amp;C642&amp;A643</f>
        <v>RGGGG5</v>
      </c>
      <c r="N638" s="50" t="str">
        <f>B644</f>
        <v>B</v>
      </c>
      <c r="O638" s="50" t="str">
        <f>C644</f>
        <v>G</v>
      </c>
      <c r="P638" s="50"/>
      <c r="Q638" s="50" t="str">
        <f>B638&amp;B639&amp;B640&amp;B641&amp;B642&amp;B643</f>
        <v>SSBSBB</v>
      </c>
      <c r="R638" s="119" t="str">
        <f>C638&amp;C639&amp;C640&amp;C641&amp;C642&amp;C643</f>
        <v>RGGGGG</v>
      </c>
      <c r="S638" s="119" t="str">
        <f>B644</f>
        <v>B</v>
      </c>
      <c r="T638" s="119" t="str">
        <f>C644</f>
        <v>G</v>
      </c>
      <c r="U638" s="119"/>
      <c r="V638" s="119" t="str">
        <f>B638&amp;B639&amp;B640&amp;B641&amp;B642</f>
        <v>SSBSB</v>
      </c>
      <c r="W638" s="119" t="str">
        <f>C638&amp;C639&amp;C640&amp;C641&amp;C642</f>
        <v>RGGGG</v>
      </c>
      <c r="X638" s="119" t="str">
        <f>B643</f>
        <v>B</v>
      </c>
      <c r="Y638" s="119" t="str">
        <f>C643</f>
        <v>G</v>
      </c>
      <c r="Z638" s="50"/>
      <c r="AC638" s="50" t="str">
        <f>IF(F638=$AB$1,H638&amp;I638,"")</f>
        <v/>
      </c>
      <c r="AD638" s="123" t="str">
        <f>IF(F638=$AB$1,J638,"")</f>
        <v/>
      </c>
      <c r="AF638" s="124" t="str">
        <f>IF(G638=$AE$1,J638,"")</f>
        <v/>
      </c>
      <c r="AG638" s="124"/>
    </row>
    <row r="639" spans="8:8" ht="35.1">
      <c r="A639" s="118">
        <v>1.0</v>
      </c>
      <c r="B639" s="50" t="str">
        <f>IF(A639&gt;=0,IF(A639&lt;=4,"S",IF(A639&lt;=9,"B"," "))," ")</f>
        <v>S</v>
      </c>
      <c r="C639" s="50" t="str">
        <f>IF(MOD(A639,2)=0,"R","G")</f>
        <v>G</v>
      </c>
      <c r="D639" s="50">
        <v>9.0</v>
      </c>
      <c r="F639" s="50" t="str">
        <f>B639&amp;B640&amp;B641&amp;B642&amp;B643&amp;A644</f>
        <v>SBSBB7</v>
      </c>
      <c r="G639" s="50" t="str">
        <f>C639&amp;C640&amp;C641&amp;C642&amp;C643&amp;A644</f>
        <v>GGGGG7</v>
      </c>
      <c r="H639" s="50" t="str">
        <f>B645</f>
        <v>S</v>
      </c>
      <c r="I639" s="50" t="str">
        <f>C645</f>
        <v>R</v>
      </c>
      <c r="J639" s="50">
        <f>A645</f>
        <v>2.0</v>
      </c>
      <c r="L639" s="50" t="str">
        <f>B639&amp;B640&amp;B641&amp;B642&amp;B643&amp;A644</f>
        <v>SBSBB7</v>
      </c>
      <c r="M639" s="50" t="str">
        <f>C639&amp;C640&amp;C641&amp;C642&amp;C643&amp;A644</f>
        <v>GGGGG7</v>
      </c>
      <c r="N639" s="50" t="str">
        <f>B645</f>
        <v>S</v>
      </c>
      <c r="O639" s="50" t="str">
        <f>C645</f>
        <v>R</v>
      </c>
      <c r="P639" s="50"/>
      <c r="Q639" s="50" t="str">
        <f>B639&amp;B640&amp;B641&amp;B642&amp;B643&amp;B644</f>
        <v>SBSBBB</v>
      </c>
      <c r="R639" s="119" t="str">
        <f>C639&amp;C640&amp;C641&amp;C642&amp;C643&amp;C644</f>
        <v>GGGGGG</v>
      </c>
      <c r="S639" s="119" t="str">
        <f>B645</f>
        <v>S</v>
      </c>
      <c r="T639" s="119" t="str">
        <f>C645</f>
        <v>R</v>
      </c>
      <c r="U639" s="119"/>
      <c r="V639" s="119" t="str">
        <f>B639&amp;B640&amp;B641&amp;B642&amp;B643</f>
        <v>SBSBB</v>
      </c>
      <c r="W639" s="119" t="str">
        <f>C639&amp;C640&amp;C641&amp;C642&amp;C643</f>
        <v>GGGGG</v>
      </c>
      <c r="X639" s="119" t="str">
        <f>B644</f>
        <v>B</v>
      </c>
      <c r="Y639" s="119" t="str">
        <f>C644</f>
        <v>G</v>
      </c>
      <c r="Z639" s="50"/>
      <c r="AC639" s="50" t="str">
        <f>IF(F639=$AB$1,H639&amp;I639,"")</f>
        <v/>
      </c>
      <c r="AD639" s="123" t="str">
        <f>IF(F639=$AB$1,J639,"")</f>
        <v/>
      </c>
      <c r="AF639" s="124" t="str">
        <f>IF(G639=$AE$1,J639,"")</f>
        <v/>
      </c>
      <c r="AG639" s="124"/>
    </row>
    <row r="640" spans="8:8" ht="35.1">
      <c r="A640" s="118">
        <v>7.0</v>
      </c>
      <c r="B640" s="50" t="str">
        <f>IF(A640&gt;=0,IF(A640&lt;=4,"S",IF(A640&lt;=9,"B"," "))," ")</f>
        <v>B</v>
      </c>
      <c r="C640" s="50" t="str">
        <f>IF(MOD(A640,2)=0,"R","G")</f>
        <v>G</v>
      </c>
      <c r="D640" s="50">
        <v>0.0</v>
      </c>
      <c r="F640" s="50" t="str">
        <f>B640&amp;B641&amp;B642&amp;B643&amp;B644&amp;A645</f>
        <v>BSBBB2</v>
      </c>
      <c r="G640" s="50" t="str">
        <f>C640&amp;C641&amp;C642&amp;C643&amp;C644&amp;A645</f>
        <v>GGGGG2</v>
      </c>
      <c r="H640" s="50" t="str">
        <f>B646</f>
        <v>B</v>
      </c>
      <c r="I640" s="50" t="str">
        <f>C646</f>
        <v>G</v>
      </c>
      <c r="J640" s="50">
        <f>A646</f>
        <v>5.0</v>
      </c>
      <c r="L640" s="50" t="str">
        <f>B640&amp;B641&amp;B642&amp;B643&amp;B644&amp;A645</f>
        <v>BSBBB2</v>
      </c>
      <c r="M640" s="50" t="str">
        <f>C640&amp;C641&amp;C642&amp;C643&amp;C644&amp;A645</f>
        <v>GGGGG2</v>
      </c>
      <c r="N640" s="50" t="str">
        <f>B646</f>
        <v>B</v>
      </c>
      <c r="O640" s="50" t="str">
        <f>C646</f>
        <v>G</v>
      </c>
      <c r="P640" s="50"/>
      <c r="Q640" s="50" t="str">
        <f>B640&amp;B641&amp;B642&amp;B643&amp;B644&amp;B645</f>
        <v>BSBBBS</v>
      </c>
      <c r="R640" s="119" t="str">
        <f>C640&amp;C641&amp;C642&amp;C643&amp;C644&amp;C645</f>
        <v>GGGGGR</v>
      </c>
      <c r="S640" s="119" t="str">
        <f>B646</f>
        <v>B</v>
      </c>
      <c r="T640" s="119" t="str">
        <f>C646</f>
        <v>G</v>
      </c>
      <c r="U640" s="119"/>
      <c r="V640" s="119" t="str">
        <f>B640&amp;B641&amp;B642&amp;B643&amp;B644</f>
        <v>BSBBB</v>
      </c>
      <c r="W640" s="119" t="str">
        <f>C640&amp;C641&amp;C642&amp;C643&amp;C644</f>
        <v>GGGGG</v>
      </c>
      <c r="X640" s="119" t="str">
        <f>B645</f>
        <v>S</v>
      </c>
      <c r="Y640" s="119" t="str">
        <f>C645</f>
        <v>R</v>
      </c>
      <c r="Z640" s="50"/>
      <c r="AC640" s="50" t="str">
        <f>IF(F640=$AB$1,H640&amp;I640,"")</f>
        <v/>
      </c>
      <c r="AD640" s="123" t="str">
        <f>IF(F640=$AB$1,J640,"")</f>
        <v/>
      </c>
      <c r="AF640" s="124" t="str">
        <f>IF(G640=$AE$1,J640,"")</f>
        <v/>
      </c>
      <c r="AG640" s="124"/>
    </row>
    <row r="641" spans="8:8" ht="35.1">
      <c r="A641" s="118">
        <v>3.0</v>
      </c>
      <c r="B641" s="50" t="str">
        <f>IF(A641&gt;=0,IF(A641&lt;=4,"S",IF(A641&lt;=9,"B"," "))," ")</f>
        <v>S</v>
      </c>
      <c r="C641" s="50" t="str">
        <f>IF(MOD(A641,2)=0,"R","G")</f>
        <v>G</v>
      </c>
      <c r="D641" s="50">
        <v>1.0</v>
      </c>
      <c r="F641" s="50" t="str">
        <f>B641&amp;B642&amp;B643&amp;B644&amp;B645&amp;A646</f>
        <v>SBBBS5</v>
      </c>
      <c r="G641" s="50" t="str">
        <f>C641&amp;C642&amp;C643&amp;C644&amp;C645&amp;A646</f>
        <v>GGGGR5</v>
      </c>
      <c r="H641" s="50" t="str">
        <f>B647</f>
        <v>S</v>
      </c>
      <c r="I641" s="50" t="str">
        <f>C647</f>
        <v>R</v>
      </c>
      <c r="J641" s="50">
        <f>A647</f>
        <v>0.0</v>
      </c>
      <c r="L641" s="50" t="str">
        <f>B641&amp;B642&amp;B643&amp;B644&amp;B645&amp;A646</f>
        <v>SBBBS5</v>
      </c>
      <c r="M641" s="50" t="str">
        <f>C641&amp;C642&amp;C643&amp;C644&amp;C645&amp;A646</f>
        <v>GGGGR5</v>
      </c>
      <c r="N641" s="50" t="str">
        <f>B647</f>
        <v>S</v>
      </c>
      <c r="O641" s="50" t="str">
        <f>C647</f>
        <v>R</v>
      </c>
      <c r="P641" s="50"/>
      <c r="Q641" s="50" t="str">
        <f>B641&amp;B642&amp;B643&amp;B644&amp;B645&amp;B646</f>
        <v>SBBBSB</v>
      </c>
      <c r="R641" s="119" t="str">
        <f>C641&amp;C642&amp;C643&amp;C644&amp;C645&amp;C646</f>
        <v>GGGGRG</v>
      </c>
      <c r="S641" s="119" t="str">
        <f>B647</f>
        <v>S</v>
      </c>
      <c r="T641" s="119" t="str">
        <f>C647</f>
        <v>R</v>
      </c>
      <c r="U641" s="119"/>
      <c r="V641" s="119" t="str">
        <f>B641&amp;B642&amp;B643&amp;B644&amp;B645</f>
        <v>SBBBS</v>
      </c>
      <c r="W641" s="119" t="str">
        <f>C641&amp;C642&amp;C643&amp;C644&amp;C645</f>
        <v>GGGGR</v>
      </c>
      <c r="X641" s="119" t="str">
        <f>B646</f>
        <v>B</v>
      </c>
      <c r="Y641" s="119" t="str">
        <f>C646</f>
        <v>G</v>
      </c>
      <c r="Z641" s="50"/>
      <c r="AC641" s="50" t="str">
        <f>IF(F641=$AB$1,H641&amp;I641,"")</f>
        <v/>
      </c>
      <c r="AD641" s="123" t="str">
        <f>IF(F641=$AB$1,J641,"")</f>
        <v/>
      </c>
      <c r="AF641" s="124" t="str">
        <f>IF(G641=$AE$1,J641,"")</f>
        <v/>
      </c>
      <c r="AG641" s="124"/>
    </row>
    <row r="642" spans="8:8" ht="35.1">
      <c r="A642" s="118">
        <v>5.0</v>
      </c>
      <c r="B642" s="50" t="str">
        <f>IF(A642&gt;=0,IF(A642&lt;=4,"S",IF(A642&lt;=9,"B"," "))," ")</f>
        <v>B</v>
      </c>
      <c r="C642" s="50" t="str">
        <f>IF(MOD(A642,2)=0,"R","G")</f>
        <v>G</v>
      </c>
      <c r="D642" s="50">
        <v>2.0</v>
      </c>
      <c r="F642" s="50" t="str">
        <f>B642&amp;B643&amp;B644&amp;B645&amp;B646&amp;A647</f>
        <v>BBBSB0</v>
      </c>
      <c r="G642" s="50" t="str">
        <f>C642&amp;C643&amp;C644&amp;C645&amp;C646&amp;A647</f>
        <v>GGGRG0</v>
      </c>
      <c r="H642" s="50" t="str">
        <f>B648</f>
        <v>B</v>
      </c>
      <c r="I642" s="50" t="str">
        <f>C648</f>
        <v>G</v>
      </c>
      <c r="J642" s="50">
        <f>A648</f>
        <v>9.0</v>
      </c>
      <c r="L642" s="50" t="str">
        <f>B642&amp;B643&amp;B644&amp;B645&amp;B646&amp;A647</f>
        <v>BBBSB0</v>
      </c>
      <c r="M642" s="50" t="str">
        <f>C642&amp;C643&amp;C644&amp;C645&amp;C646&amp;A647</f>
        <v>GGGRG0</v>
      </c>
      <c r="N642" s="50" t="str">
        <f>B648</f>
        <v>B</v>
      </c>
      <c r="O642" s="50" t="str">
        <f>C648</f>
        <v>G</v>
      </c>
      <c r="P642" s="50"/>
      <c r="Q642" s="50" t="str">
        <f>B642&amp;B643&amp;B644&amp;B645&amp;B646&amp;B647</f>
        <v>BBBSBS</v>
      </c>
      <c r="R642" s="119" t="str">
        <f>C642&amp;C643&amp;C644&amp;C645&amp;C646&amp;C647</f>
        <v>GGGRGR</v>
      </c>
      <c r="S642" s="119" t="str">
        <f>B648</f>
        <v>B</v>
      </c>
      <c r="T642" s="119" t="str">
        <f>C648</f>
        <v>G</v>
      </c>
      <c r="U642" s="119"/>
      <c r="V642" s="119" t="str">
        <f>B642&amp;B643&amp;B644&amp;B645&amp;B646</f>
        <v>BBBSB</v>
      </c>
      <c r="W642" s="119" t="str">
        <f>C642&amp;C643&amp;C644&amp;C645&amp;C646</f>
        <v>GGGRG</v>
      </c>
      <c r="X642" s="119" t="str">
        <f>B647</f>
        <v>S</v>
      </c>
      <c r="Y642" s="119" t="str">
        <f>C647</f>
        <v>R</v>
      </c>
      <c r="Z642" s="50"/>
      <c r="AC642" s="50" t="str">
        <f>IF(F642=$AB$1,H642&amp;I642,"")</f>
        <v/>
      </c>
      <c r="AD642" s="123" t="str">
        <f>IF(F642=$AB$1,J642,"")</f>
        <v/>
      </c>
      <c r="AF642" s="124" t="str">
        <f>IF(G642=$AE$1,J642,"")</f>
        <v/>
      </c>
      <c r="AG642" s="124"/>
    </row>
    <row r="643" spans="8:8" ht="35.1">
      <c r="A643" s="118">
        <v>5.0</v>
      </c>
      <c r="B643" s="50" t="str">
        <f>IF(A643&gt;=0,IF(A643&lt;=4,"S",IF(A643&lt;=9,"B"," "))," ")</f>
        <v>B</v>
      </c>
      <c r="C643" s="50" t="str">
        <f>IF(MOD(A643,2)=0,"R","G")</f>
        <v>G</v>
      </c>
      <c r="D643" s="50">
        <v>3.0</v>
      </c>
      <c r="F643" s="50" t="str">
        <f>B643&amp;B644&amp;B645&amp;B646&amp;B647&amp;A648</f>
        <v>BBSBS9</v>
      </c>
      <c r="G643" s="50" t="str">
        <f>C643&amp;C644&amp;C645&amp;C646&amp;C647&amp;A648</f>
        <v>GGRGR9</v>
      </c>
      <c r="H643" s="50" t="str">
        <f>B649</f>
        <v>S</v>
      </c>
      <c r="I643" s="50" t="str">
        <f>C649</f>
        <v>R</v>
      </c>
      <c r="J643" s="50">
        <f>A649</f>
        <v>0.0</v>
      </c>
      <c r="L643" s="50" t="str">
        <f>B643&amp;B644&amp;B645&amp;B646&amp;B647&amp;A648</f>
        <v>BBSBS9</v>
      </c>
      <c r="M643" s="50" t="str">
        <f>C643&amp;C644&amp;C645&amp;C646&amp;C647&amp;A648</f>
        <v>GGRGR9</v>
      </c>
      <c r="N643" s="50" t="str">
        <f>B649</f>
        <v>S</v>
      </c>
      <c r="O643" s="50" t="str">
        <f>C649</f>
        <v>R</v>
      </c>
      <c r="P643" s="50"/>
      <c r="Q643" s="50" t="str">
        <f>B643&amp;B644&amp;B645&amp;B646&amp;B647&amp;B648</f>
        <v>BBSBSB</v>
      </c>
      <c r="R643" s="119" t="str">
        <f>C643&amp;C644&amp;C645&amp;C646&amp;C647&amp;C648</f>
        <v>GGRGRG</v>
      </c>
      <c r="S643" s="119" t="str">
        <f>B649</f>
        <v>S</v>
      </c>
      <c r="T643" s="119" t="str">
        <f>C649</f>
        <v>R</v>
      </c>
      <c r="U643" s="119"/>
      <c r="V643" s="119" t="str">
        <f>B643&amp;B644&amp;B645&amp;B646&amp;B647</f>
        <v>BBSBS</v>
      </c>
      <c r="W643" s="119" t="str">
        <f>C643&amp;C644&amp;C645&amp;C646&amp;C647</f>
        <v>GGRGR</v>
      </c>
      <c r="X643" s="119" t="str">
        <f>B648</f>
        <v>B</v>
      </c>
      <c r="Y643" s="119" t="str">
        <f>C648</f>
        <v>G</v>
      </c>
      <c r="Z643" s="50"/>
      <c r="AC643" s="50" t="str">
        <f>IF(F643=$AB$1,H643&amp;I643,"")</f>
        <v/>
      </c>
      <c r="AD643" s="123" t="str">
        <f>IF(F643=$AB$1,J643,"")</f>
        <v/>
      </c>
      <c r="AF643" s="124" t="str">
        <f>IF(G643=$AE$1,J643,"")</f>
        <v/>
      </c>
      <c r="AG643" s="124"/>
    </row>
    <row r="644" spans="8:8" ht="35.1">
      <c r="A644" s="118">
        <v>7.0</v>
      </c>
      <c r="B644" s="50" t="str">
        <f>IF(A644&gt;=0,IF(A644&lt;=4,"S",IF(A644&lt;=9,"B"," "))," ")</f>
        <v>B</v>
      </c>
      <c r="C644" s="50" t="str">
        <f>IF(MOD(A644,2)=0,"R","G")</f>
        <v>G</v>
      </c>
      <c r="D644" s="50">
        <v>4.0</v>
      </c>
      <c r="F644" s="50" t="str">
        <f>B644&amp;B645&amp;B646&amp;B647&amp;B648&amp;A649</f>
        <v>BSBSB0</v>
      </c>
      <c r="G644" s="50" t="str">
        <f>C644&amp;C645&amp;C646&amp;C647&amp;C648&amp;A649</f>
        <v>GRGRG0</v>
      </c>
      <c r="H644" s="50" t="str">
        <f>B650</f>
        <v>S</v>
      </c>
      <c r="I644" s="50" t="str">
        <f>C650</f>
        <v>R</v>
      </c>
      <c r="J644" s="50">
        <f>A650</f>
        <v>4.0</v>
      </c>
      <c r="L644" s="50" t="str">
        <f>B644&amp;B645&amp;B646&amp;B647&amp;B648&amp;A649</f>
        <v>BSBSB0</v>
      </c>
      <c r="M644" s="50" t="str">
        <f>C644&amp;C645&amp;C646&amp;C647&amp;C648&amp;A649</f>
        <v>GRGRG0</v>
      </c>
      <c r="N644" s="50" t="str">
        <f>B650</f>
        <v>S</v>
      </c>
      <c r="O644" s="50" t="str">
        <f>C650</f>
        <v>R</v>
      </c>
      <c r="P644" s="50"/>
      <c r="Q644" s="50" t="str">
        <f>B644&amp;B645&amp;B646&amp;B647&amp;B648&amp;B649</f>
        <v>BSBSBS</v>
      </c>
      <c r="R644" s="119" t="str">
        <f>C644&amp;C645&amp;C646&amp;C647&amp;C648&amp;C649</f>
        <v>GRGRGR</v>
      </c>
      <c r="S644" s="119" t="str">
        <f>B650</f>
        <v>S</v>
      </c>
      <c r="T644" s="119" t="str">
        <f>C650</f>
        <v>R</v>
      </c>
      <c r="U644" s="119"/>
      <c r="V644" s="119" t="str">
        <f>B644&amp;B645&amp;B646&amp;B647&amp;B648</f>
        <v>BSBSB</v>
      </c>
      <c r="W644" s="119" t="str">
        <f>C644&amp;C645&amp;C646&amp;C647&amp;C648</f>
        <v>GRGRG</v>
      </c>
      <c r="X644" s="119" t="str">
        <f>B649</f>
        <v>S</v>
      </c>
      <c r="Y644" s="119" t="str">
        <f>C649</f>
        <v>R</v>
      </c>
      <c r="Z644" s="50"/>
      <c r="AC644" s="50" t="str">
        <f>IF(F644=$AB$1,H644&amp;I644,"")</f>
        <v/>
      </c>
      <c r="AD644" s="123" t="str">
        <f>IF(F644=$AB$1,J644,"")</f>
        <v/>
      </c>
      <c r="AF644" s="124" t="str">
        <f>IF(G644=$AE$1,J644,"")</f>
        <v/>
      </c>
      <c r="AG644" s="124"/>
    </row>
    <row r="645" spans="8:8" ht="35.1">
      <c r="A645" s="118">
        <v>2.0</v>
      </c>
      <c r="B645" s="50" t="str">
        <f>IF(A645&gt;=0,IF(A645&lt;=4,"S",IF(A645&lt;=9,"B"," "))," ")</f>
        <v>S</v>
      </c>
      <c r="C645" s="50" t="str">
        <f>IF(MOD(A645,2)=0,"R","G")</f>
        <v>R</v>
      </c>
      <c r="D645" s="50">
        <v>5.0</v>
      </c>
      <c r="F645" s="50" t="str">
        <f>B645&amp;B646&amp;B647&amp;B648&amp;B649&amp;A650</f>
        <v>SBSBS4</v>
      </c>
      <c r="G645" s="50" t="str">
        <f>C645&amp;C646&amp;C647&amp;C648&amp;C649&amp;A650</f>
        <v>RGRGR4</v>
      </c>
      <c r="H645" s="50" t="str">
        <f>B651</f>
        <v>B</v>
      </c>
      <c r="I645" s="50" t="str">
        <f>C651</f>
        <v>G</v>
      </c>
      <c r="J645" s="50">
        <f>A651</f>
        <v>9.0</v>
      </c>
      <c r="L645" s="50" t="str">
        <f>B645&amp;B646&amp;B647&amp;B648&amp;B649&amp;A650</f>
        <v>SBSBS4</v>
      </c>
      <c r="M645" s="50" t="str">
        <f>C645&amp;C646&amp;C647&amp;C648&amp;C649&amp;A650</f>
        <v>RGRGR4</v>
      </c>
      <c r="N645" s="50" t="str">
        <f>B651</f>
        <v>B</v>
      </c>
      <c r="O645" s="50" t="str">
        <f>C651</f>
        <v>G</v>
      </c>
      <c r="P645" s="50"/>
      <c r="Q645" s="50" t="str">
        <f>B645&amp;B646&amp;B647&amp;B648&amp;B649&amp;B650</f>
        <v>SBSBSS</v>
      </c>
      <c r="R645" s="119" t="str">
        <f>C645&amp;C646&amp;C647&amp;C648&amp;C649&amp;C650</f>
        <v>RGRGRR</v>
      </c>
      <c r="S645" s="119" t="str">
        <f>B651</f>
        <v>B</v>
      </c>
      <c r="T645" s="119" t="str">
        <f>C651</f>
        <v>G</v>
      </c>
      <c r="U645" s="119"/>
      <c r="V645" s="119" t="str">
        <f>B645&amp;B646&amp;B647&amp;B648&amp;B649</f>
        <v>SBSBS</v>
      </c>
      <c r="W645" s="119" t="str">
        <f>C645&amp;C646&amp;C647&amp;C648&amp;C649</f>
        <v>RGRGR</v>
      </c>
      <c r="X645" s="119" t="str">
        <f>B650</f>
        <v>S</v>
      </c>
      <c r="Y645" s="119" t="str">
        <f>C650</f>
        <v>R</v>
      </c>
      <c r="Z645" s="50"/>
      <c r="AC645" s="50" t="str">
        <f>IF(F645=$AB$1,H645&amp;I645,"")</f>
        <v/>
      </c>
      <c r="AD645" s="123" t="str">
        <f>IF(F645=$AB$1,J645,"")</f>
        <v/>
      </c>
      <c r="AF645" s="124" t="str">
        <f>IF(G645=$AE$1,J645,"")</f>
        <v/>
      </c>
      <c r="AG645" s="124"/>
    </row>
    <row r="646" spans="8:8" ht="35.1">
      <c r="A646" s="118">
        <v>5.0</v>
      </c>
      <c r="B646" s="50" t="str">
        <f>IF(A646&gt;=0,IF(A646&lt;=4,"S",IF(A646&lt;=9,"B"," "))," ")</f>
        <v>B</v>
      </c>
      <c r="C646" s="50" t="str">
        <f>IF(MOD(A646,2)=0,"R","G")</f>
        <v>G</v>
      </c>
      <c r="D646" s="50">
        <v>6.0</v>
      </c>
      <c r="F646" s="50" t="str">
        <f>B646&amp;B647&amp;B648&amp;B649&amp;B650&amp;A651</f>
        <v>BSBSS9</v>
      </c>
      <c r="G646" s="50" t="str">
        <f>C646&amp;C647&amp;C648&amp;C649&amp;C650&amp;A651</f>
        <v>GRGRR9</v>
      </c>
      <c r="H646" s="50" t="str">
        <f>B652</f>
        <v>S</v>
      </c>
      <c r="I646" s="50" t="str">
        <f>C652</f>
        <v>G</v>
      </c>
      <c r="J646" s="50">
        <f>A652</f>
        <v>3.0</v>
      </c>
      <c r="L646" s="50" t="str">
        <f>B646&amp;B647&amp;B648&amp;B649&amp;B650&amp;A651</f>
        <v>BSBSS9</v>
      </c>
      <c r="M646" s="50" t="str">
        <f>C646&amp;C647&amp;C648&amp;C649&amp;C650&amp;A651</f>
        <v>GRGRR9</v>
      </c>
      <c r="N646" s="50" t="str">
        <f>B652</f>
        <v>S</v>
      </c>
      <c r="O646" s="50" t="str">
        <f>C652</f>
        <v>G</v>
      </c>
      <c r="P646" s="50"/>
      <c r="Q646" s="50" t="str">
        <f>B646&amp;B647&amp;B648&amp;B649&amp;B650&amp;B651</f>
        <v>BSBSSB</v>
      </c>
      <c r="R646" s="119" t="str">
        <f>C646&amp;C647&amp;C648&amp;C649&amp;C650&amp;C651</f>
        <v>GRGRRG</v>
      </c>
      <c r="S646" s="119" t="str">
        <f>B652</f>
        <v>S</v>
      </c>
      <c r="T646" s="119" t="str">
        <f>C652</f>
        <v>G</v>
      </c>
      <c r="U646" s="119"/>
      <c r="V646" s="119" t="str">
        <f>B646&amp;B647&amp;B648&amp;B649&amp;B650</f>
        <v>BSBSS</v>
      </c>
      <c r="W646" s="119" t="str">
        <f>C646&amp;C647&amp;C648&amp;C649&amp;C650</f>
        <v>GRGRR</v>
      </c>
      <c r="X646" s="119" t="str">
        <f>B651</f>
        <v>B</v>
      </c>
      <c r="Y646" s="119" t="str">
        <f>C651</f>
        <v>G</v>
      </c>
      <c r="Z646" s="50"/>
      <c r="AC646" s="50" t="str">
        <f>IF(F646=$AB$1,H646&amp;I646,"")</f>
        <v/>
      </c>
      <c r="AD646" s="123" t="str">
        <f>IF(F646=$AB$1,J646,"")</f>
        <v/>
      </c>
      <c r="AF646" s="124" t="str">
        <f>IF(G646=$AE$1,J646,"")</f>
        <v/>
      </c>
      <c r="AG646" s="124"/>
    </row>
    <row r="647" spans="8:8" ht="35.1">
      <c r="A647" s="118">
        <v>0.0</v>
      </c>
      <c r="B647" s="50" t="str">
        <f>IF(A647&gt;=0,IF(A647&lt;=4,"S",IF(A647&lt;=9,"B"," "))," ")</f>
        <v>S</v>
      </c>
      <c r="C647" s="50" t="str">
        <f>IF(MOD(A647,2)=0,"R","G")</f>
        <v>R</v>
      </c>
      <c r="D647" s="50">
        <v>7.0</v>
      </c>
      <c r="F647" s="50" t="str">
        <f>B647&amp;B648&amp;B649&amp;B650&amp;B651&amp;A652</f>
        <v>SBSSB3</v>
      </c>
      <c r="G647" s="50" t="str">
        <f>C647&amp;C648&amp;C649&amp;C650&amp;C651&amp;A652</f>
        <v>RGRRG3</v>
      </c>
      <c r="H647" s="50" t="str">
        <f>B653</f>
        <v>B</v>
      </c>
      <c r="I647" s="50" t="str">
        <f>C653</f>
        <v>G</v>
      </c>
      <c r="J647" s="50">
        <f>A653</f>
        <v>5.0</v>
      </c>
      <c r="L647" s="50" t="str">
        <f>B647&amp;B648&amp;B649&amp;B650&amp;B651&amp;A652</f>
        <v>SBSSB3</v>
      </c>
      <c r="M647" s="50" t="str">
        <f>C647&amp;C648&amp;C649&amp;C650&amp;C651&amp;A652</f>
        <v>RGRRG3</v>
      </c>
      <c r="N647" s="50" t="str">
        <f>B653</f>
        <v>B</v>
      </c>
      <c r="O647" s="50" t="str">
        <f>C653</f>
        <v>G</v>
      </c>
      <c r="P647" s="50"/>
      <c r="Q647" s="50" t="str">
        <f>B647&amp;B648&amp;B649&amp;B650&amp;B651&amp;B652</f>
        <v>SBSSBS</v>
      </c>
      <c r="R647" s="119" t="str">
        <f>C647&amp;C648&amp;C649&amp;C650&amp;C651&amp;C652</f>
        <v>RGRRGG</v>
      </c>
      <c r="S647" s="119" t="str">
        <f>B653</f>
        <v>B</v>
      </c>
      <c r="T647" s="119" t="str">
        <f>C653</f>
        <v>G</v>
      </c>
      <c r="U647" s="119"/>
      <c r="V647" s="119" t="str">
        <f>B647&amp;B648&amp;B649&amp;B650&amp;B651</f>
        <v>SBSSB</v>
      </c>
      <c r="W647" s="119" t="str">
        <f>C647&amp;C648&amp;C649&amp;C650&amp;C651</f>
        <v>RGRRG</v>
      </c>
      <c r="X647" s="119" t="str">
        <f>B652</f>
        <v>S</v>
      </c>
      <c r="Y647" s="119" t="str">
        <f>C652</f>
        <v>G</v>
      </c>
      <c r="Z647" s="50"/>
      <c r="AC647" s="50" t="str">
        <f>IF(F647=$AB$1,H647&amp;I647,"")</f>
        <v/>
      </c>
      <c r="AD647" s="123" t="str">
        <f>IF(F647=$AB$1,J647,"")</f>
        <v/>
      </c>
      <c r="AF647" s="124" t="str">
        <f>IF(G647=$AE$1,J647,"")</f>
        <v/>
      </c>
      <c r="AG647" s="124"/>
    </row>
    <row r="648" spans="8:8" ht="35.1">
      <c r="A648" s="118">
        <v>9.0</v>
      </c>
      <c r="B648" s="50" t="str">
        <f>IF(A648&gt;=0,IF(A648&lt;=4,"S",IF(A648&lt;=9,"B"," "))," ")</f>
        <v>B</v>
      </c>
      <c r="C648" s="50" t="str">
        <f>IF(MOD(A648,2)=0,"R","G")</f>
        <v>G</v>
      </c>
      <c r="D648" s="50">
        <v>8.0</v>
      </c>
      <c r="F648" s="50" t="str">
        <f>B648&amp;B649&amp;B650&amp;B651&amp;B652&amp;A653</f>
        <v>BSSBS5</v>
      </c>
      <c r="G648" s="50" t="str">
        <f>C648&amp;C649&amp;C650&amp;C651&amp;C652&amp;A653</f>
        <v>GRRGG5</v>
      </c>
      <c r="H648" s="50" t="str">
        <f>B654</f>
        <v>B</v>
      </c>
      <c r="I648" s="50" t="str">
        <f>C654</f>
        <v>G</v>
      </c>
      <c r="J648" s="50">
        <f>A654</f>
        <v>9.0</v>
      </c>
      <c r="L648" s="50" t="str">
        <f>B648&amp;B649&amp;B650&amp;B651&amp;B652&amp;A653</f>
        <v>BSSBS5</v>
      </c>
      <c r="M648" s="50" t="str">
        <f>C648&amp;C649&amp;C650&amp;C651&amp;C652&amp;A653</f>
        <v>GRRGG5</v>
      </c>
      <c r="N648" s="50" t="str">
        <f>B654</f>
        <v>B</v>
      </c>
      <c r="O648" s="50" t="str">
        <f>C654</f>
        <v>G</v>
      </c>
      <c r="P648" s="50"/>
      <c r="Q648" s="50" t="str">
        <f>B648&amp;B649&amp;B650&amp;B651&amp;B652&amp;B653</f>
        <v>BSSBSB</v>
      </c>
      <c r="R648" s="119" t="str">
        <f>C648&amp;C649&amp;C650&amp;C651&amp;C652&amp;C653</f>
        <v>GRRGGG</v>
      </c>
      <c r="S648" s="119" t="str">
        <f>B654</f>
        <v>B</v>
      </c>
      <c r="T648" s="119" t="str">
        <f>C654</f>
        <v>G</v>
      </c>
      <c r="U648" s="119"/>
      <c r="V648" s="119" t="str">
        <f>B648&amp;B649&amp;B650&amp;B651&amp;B652</f>
        <v>BSSBS</v>
      </c>
      <c r="W648" s="119" t="str">
        <f>C648&amp;C649&amp;C650&amp;C651&amp;C652</f>
        <v>GRRGG</v>
      </c>
      <c r="X648" s="119" t="str">
        <f>B653</f>
        <v>B</v>
      </c>
      <c r="Y648" s="119" t="str">
        <f>C653</f>
        <v>G</v>
      </c>
      <c r="Z648" s="50"/>
      <c r="AC648" s="50" t="str">
        <f>IF(F648=$AB$1,H648&amp;I648,"")</f>
        <v/>
      </c>
      <c r="AD648" s="123" t="str">
        <f>IF(F648=$AB$1,J648,"")</f>
        <v/>
      </c>
      <c r="AF648" s="124" t="str">
        <f>IF(G648=$AE$1,J648,"")</f>
        <v/>
      </c>
      <c r="AG648" s="124"/>
    </row>
    <row r="649" spans="8:8" ht="35.1">
      <c r="A649" s="118">
        <v>0.0</v>
      </c>
      <c r="B649" s="50" t="str">
        <f>IF(A649&gt;=0,IF(A649&lt;=4,"S",IF(A649&lt;=9,"B"," "))," ")</f>
        <v>S</v>
      </c>
      <c r="C649" s="50" t="str">
        <f>IF(MOD(A649,2)=0,"R","G")</f>
        <v>R</v>
      </c>
      <c r="D649" s="50">
        <v>9.0</v>
      </c>
      <c r="F649" s="50" t="str">
        <f>B649&amp;B650&amp;B651&amp;B652&amp;B653&amp;A654</f>
        <v>SSBSB9</v>
      </c>
      <c r="G649" s="50" t="str">
        <f>C649&amp;C650&amp;C651&amp;C652&amp;C653&amp;A654</f>
        <v>RRGGG9</v>
      </c>
      <c r="H649" s="50" t="str">
        <f>B655</f>
        <v>B</v>
      </c>
      <c r="I649" s="50" t="str">
        <f>C655</f>
        <v>R</v>
      </c>
      <c r="J649" s="50">
        <f>A655</f>
        <v>6.0</v>
      </c>
      <c r="L649" s="50" t="str">
        <f>B649&amp;B650&amp;B651&amp;B652&amp;B653&amp;A654</f>
        <v>SSBSB9</v>
      </c>
      <c r="M649" s="50" t="str">
        <f>C649&amp;C650&amp;C651&amp;C652&amp;C653&amp;A654</f>
        <v>RRGGG9</v>
      </c>
      <c r="N649" s="50" t="str">
        <f>B655</f>
        <v>B</v>
      </c>
      <c r="O649" s="50" t="str">
        <f>C655</f>
        <v>R</v>
      </c>
      <c r="P649" s="50"/>
      <c r="Q649" s="50" t="str">
        <f>B649&amp;B650&amp;B651&amp;B652&amp;B653&amp;B654</f>
        <v>SSBSBB</v>
      </c>
      <c r="R649" s="119" t="str">
        <f>C649&amp;C650&amp;C651&amp;C652&amp;C653&amp;C654</f>
        <v>RRGGGG</v>
      </c>
      <c r="S649" s="119" t="str">
        <f>B655</f>
        <v>B</v>
      </c>
      <c r="T649" s="119" t="str">
        <f>C655</f>
        <v>R</v>
      </c>
      <c r="U649" s="119"/>
      <c r="V649" s="119" t="str">
        <f>B649&amp;B650&amp;B651&amp;B652&amp;B653</f>
        <v>SSBSB</v>
      </c>
      <c r="W649" s="119" t="str">
        <f>C649&amp;C650&amp;C651&amp;C652&amp;C653</f>
        <v>RRGGG</v>
      </c>
      <c r="X649" s="119" t="str">
        <f>B654</f>
        <v>B</v>
      </c>
      <c r="Y649" s="119" t="str">
        <f>C654</f>
        <v>G</v>
      </c>
      <c r="Z649" s="50"/>
      <c r="AC649" s="50" t="str">
        <f>IF(F649=$AB$1,H649&amp;I649,"")</f>
        <v/>
      </c>
      <c r="AD649" s="123" t="str">
        <f>IF(F649=$AB$1,J649,"")</f>
        <v/>
      </c>
      <c r="AF649" s="124" t="str">
        <f>IF(G649=$AE$1,J649,"")</f>
        <v/>
      </c>
      <c r="AG649" s="124"/>
    </row>
    <row r="650" spans="8:8" ht="35.1">
      <c r="A650" s="118">
        <v>4.0</v>
      </c>
      <c r="B650" s="50" t="str">
        <f>IF(A650&gt;=0,IF(A650&lt;=4,"S",IF(A650&lt;=9,"B"," "))," ")</f>
        <v>S</v>
      </c>
      <c r="C650" s="50" t="str">
        <f>IF(MOD(A650,2)=0,"R","G")</f>
        <v>R</v>
      </c>
      <c r="D650" s="50">
        <v>0.0</v>
      </c>
      <c r="F650" s="50" t="str">
        <f>B650&amp;B651&amp;B652&amp;B653&amp;B654&amp;A655</f>
        <v>SBSBB6</v>
      </c>
      <c r="G650" s="50" t="str">
        <f>C650&amp;C651&amp;C652&amp;C653&amp;C654&amp;A655</f>
        <v>RGGGG6</v>
      </c>
      <c r="H650" s="50" t="str">
        <f>B656</f>
        <v>S</v>
      </c>
      <c r="I650" s="50" t="str">
        <f>C656</f>
        <v>G</v>
      </c>
      <c r="J650" s="50">
        <f>A656</f>
        <v>3.0</v>
      </c>
      <c r="L650" s="50" t="str">
        <f>B650&amp;B651&amp;B652&amp;B653&amp;B654&amp;A655</f>
        <v>SBSBB6</v>
      </c>
      <c r="M650" s="50" t="str">
        <f>C650&amp;C651&amp;C652&amp;C653&amp;C654&amp;A655</f>
        <v>RGGGG6</v>
      </c>
      <c r="N650" s="50" t="str">
        <f>B656</f>
        <v>S</v>
      </c>
      <c r="O650" s="50" t="str">
        <f>C656</f>
        <v>G</v>
      </c>
      <c r="P650" s="50"/>
      <c r="Q650" s="50" t="str">
        <f>B650&amp;B651&amp;B652&amp;B653&amp;B654&amp;B655</f>
        <v>SBSBBB</v>
      </c>
      <c r="R650" s="119" t="str">
        <f>C650&amp;C651&amp;C652&amp;C653&amp;C654&amp;C655</f>
        <v>RGGGGR</v>
      </c>
      <c r="S650" s="119" t="str">
        <f>B656</f>
        <v>S</v>
      </c>
      <c r="T650" s="119" t="str">
        <f>C656</f>
        <v>G</v>
      </c>
      <c r="U650" s="119"/>
      <c r="V650" s="119" t="str">
        <f>B650&amp;B651&amp;B652&amp;B653&amp;B654</f>
        <v>SBSBB</v>
      </c>
      <c r="W650" s="119" t="str">
        <f>C650&amp;C651&amp;C652&amp;C653&amp;C654</f>
        <v>RGGGG</v>
      </c>
      <c r="X650" s="119" t="str">
        <f>B655</f>
        <v>B</v>
      </c>
      <c r="Y650" s="119" t="str">
        <f>C655</f>
        <v>R</v>
      </c>
      <c r="Z650" s="50"/>
      <c r="AC650" s="50" t="str">
        <f>IF(F650=$AB$1,H650&amp;I650,"")</f>
        <v/>
      </c>
      <c r="AD650" s="123" t="str">
        <f>IF(F650=$AB$1,J650,"")</f>
        <v/>
      </c>
      <c r="AF650" s="124" t="str">
        <f>IF(G650=$AE$1,J650,"")</f>
        <v/>
      </c>
      <c r="AG650" s="124"/>
    </row>
    <row r="651" spans="8:8" ht="35.1">
      <c r="A651" s="118">
        <v>9.0</v>
      </c>
      <c r="B651" s="50" t="str">
        <f>IF(A651&gt;=0,IF(A651&lt;=4,"S",IF(A651&lt;=9,"B"," "))," ")</f>
        <v>B</v>
      </c>
      <c r="C651" s="50" t="str">
        <f>IF(MOD(A651,2)=0,"R","G")</f>
        <v>G</v>
      </c>
      <c r="D651" s="50">
        <v>1.0</v>
      </c>
      <c r="F651" s="50" t="str">
        <f>B651&amp;B652&amp;B653&amp;B654&amp;B655&amp;A656</f>
        <v>BSBBB3</v>
      </c>
      <c r="G651" s="50" t="str">
        <f>C651&amp;C652&amp;C653&amp;C654&amp;C655&amp;A656</f>
        <v>GGGGR3</v>
      </c>
      <c r="H651" s="50" t="str">
        <f>B657</f>
        <v>B</v>
      </c>
      <c r="I651" s="50" t="str">
        <f>C657</f>
        <v>G</v>
      </c>
      <c r="J651" s="50">
        <f>A657</f>
        <v>9.0</v>
      </c>
      <c r="L651" s="50" t="str">
        <f>B651&amp;B652&amp;B653&amp;B654&amp;B655&amp;A656</f>
        <v>BSBBB3</v>
      </c>
      <c r="M651" s="50" t="str">
        <f>C651&amp;C652&amp;C653&amp;C654&amp;C655&amp;A656</f>
        <v>GGGGR3</v>
      </c>
      <c r="N651" s="50" t="str">
        <f>B657</f>
        <v>B</v>
      </c>
      <c r="O651" s="50" t="str">
        <f>C657</f>
        <v>G</v>
      </c>
      <c r="P651" s="50"/>
      <c r="Q651" s="50" t="str">
        <f>B651&amp;B652&amp;B653&amp;B654&amp;B655&amp;B656</f>
        <v>BSBBBS</v>
      </c>
      <c r="R651" s="119" t="str">
        <f>C651&amp;C652&amp;C653&amp;C654&amp;C655&amp;C656</f>
        <v>GGGGRG</v>
      </c>
      <c r="S651" s="119" t="str">
        <f>B657</f>
        <v>B</v>
      </c>
      <c r="T651" s="119" t="str">
        <f>C657</f>
        <v>G</v>
      </c>
      <c r="U651" s="119"/>
      <c r="V651" s="119" t="str">
        <f>B651&amp;B652&amp;B653&amp;B654&amp;B655</f>
        <v>BSBBB</v>
      </c>
      <c r="W651" s="119" t="str">
        <f>C651&amp;C652&amp;C653&amp;C654&amp;C655</f>
        <v>GGGGR</v>
      </c>
      <c r="X651" s="119" t="str">
        <f>B656</f>
        <v>S</v>
      </c>
      <c r="Y651" s="119" t="str">
        <f>C656</f>
        <v>G</v>
      </c>
      <c r="Z651" s="50"/>
      <c r="AC651" s="50" t="str">
        <f>IF(F651=$AB$1,H651&amp;I651,"")</f>
        <v/>
      </c>
      <c r="AD651" s="123" t="str">
        <f>IF(F651=$AB$1,J651,"")</f>
        <v/>
      </c>
      <c r="AF651" s="124" t="str">
        <f>IF(G651=$AE$1,J651,"")</f>
        <v/>
      </c>
      <c r="AG651" s="124"/>
    </row>
    <row r="652" spans="8:8" ht="35.1">
      <c r="A652" s="118">
        <v>3.0</v>
      </c>
      <c r="B652" s="50" t="str">
        <f>IF(A652&gt;=0,IF(A652&lt;=4,"S",IF(A652&lt;=9,"B"," "))," ")</f>
        <v>S</v>
      </c>
      <c r="C652" s="50" t="str">
        <f>IF(MOD(A652,2)=0,"R","G")</f>
        <v>G</v>
      </c>
      <c r="D652" s="50">
        <v>2.0</v>
      </c>
      <c r="F652" s="50" t="str">
        <f>B652&amp;B653&amp;B654&amp;B655&amp;B656&amp;A657</f>
        <v>SBBBS9</v>
      </c>
      <c r="G652" s="50" t="str">
        <f>C652&amp;C653&amp;C654&amp;C655&amp;C656&amp;A657</f>
        <v>GGGRG9</v>
      </c>
      <c r="H652" s="50" t="str">
        <f>B658</f>
        <v>B</v>
      </c>
      <c r="I652" s="50" t="str">
        <f>C658</f>
        <v>R</v>
      </c>
      <c r="J652" s="50">
        <f>A658</f>
        <v>6.0</v>
      </c>
      <c r="L652" s="50" t="str">
        <f>B652&amp;B653&amp;B654&amp;B655&amp;B656&amp;A657</f>
        <v>SBBBS9</v>
      </c>
      <c r="M652" s="50" t="str">
        <f>C652&amp;C653&amp;C654&amp;C655&amp;C656&amp;A657</f>
        <v>GGGRG9</v>
      </c>
      <c r="N652" s="50" t="str">
        <f>B658</f>
        <v>B</v>
      </c>
      <c r="O652" s="50" t="str">
        <f>C658</f>
        <v>R</v>
      </c>
      <c r="P652" s="50"/>
      <c r="Q652" s="50" t="str">
        <f>B652&amp;B653&amp;B654&amp;B655&amp;B656&amp;B657</f>
        <v>SBBBSB</v>
      </c>
      <c r="R652" s="119" t="str">
        <f>C652&amp;C653&amp;C654&amp;C655&amp;C656&amp;C657</f>
        <v>GGGRGG</v>
      </c>
      <c r="S652" s="119" t="str">
        <f>B658</f>
        <v>B</v>
      </c>
      <c r="T652" s="119" t="str">
        <f>C658</f>
        <v>R</v>
      </c>
      <c r="U652" s="119"/>
      <c r="V652" s="119" t="str">
        <f>B652&amp;B653&amp;B654&amp;B655&amp;B656</f>
        <v>SBBBS</v>
      </c>
      <c r="W652" s="119" t="str">
        <f>C652&amp;C653&amp;C654&amp;C655&amp;C656</f>
        <v>GGGRG</v>
      </c>
      <c r="X652" s="119" t="str">
        <f>B657</f>
        <v>B</v>
      </c>
      <c r="Y652" s="119" t="str">
        <f>C657</f>
        <v>G</v>
      </c>
      <c r="Z652" s="50"/>
      <c r="AC652" s="50" t="str">
        <f>IF(F652=$AB$1,H652&amp;I652,"")</f>
        <v/>
      </c>
      <c r="AD652" s="123" t="str">
        <f>IF(F652=$AB$1,J652,"")</f>
        <v/>
      </c>
      <c r="AF652" s="124" t="str">
        <f>IF(G652=$AE$1,J652,"")</f>
        <v/>
      </c>
      <c r="AG652" s="124"/>
    </row>
    <row r="653" spans="8:8" ht="35.1">
      <c r="A653" s="118">
        <v>5.0</v>
      </c>
      <c r="B653" s="50" t="str">
        <f>IF(A653&gt;=0,IF(A653&lt;=4,"S",IF(A653&lt;=9,"B"," "))," ")</f>
        <v>B</v>
      </c>
      <c r="C653" s="50" t="str">
        <f>IF(MOD(A653,2)=0,"R","G")</f>
        <v>G</v>
      </c>
      <c r="D653" s="50">
        <v>3.0</v>
      </c>
      <c r="F653" s="50" t="str">
        <f>B653&amp;B654&amp;B655&amp;B656&amp;B657&amp;A658</f>
        <v>BBBSB6</v>
      </c>
      <c r="G653" s="50" t="str">
        <f>C653&amp;C654&amp;C655&amp;C656&amp;C657&amp;A658</f>
        <v>GGRGG6</v>
      </c>
      <c r="H653" s="50" t="str">
        <f>B659</f>
        <v>S</v>
      </c>
      <c r="I653" s="50" t="str">
        <f>C659</f>
        <v>R</v>
      </c>
      <c r="J653" s="50">
        <f>A659</f>
        <v>2.0</v>
      </c>
      <c r="L653" s="50" t="str">
        <f>B653&amp;B654&amp;B655&amp;B656&amp;B657&amp;A658</f>
        <v>BBBSB6</v>
      </c>
      <c r="M653" s="50" t="str">
        <f>C653&amp;C654&amp;C655&amp;C656&amp;C657&amp;A658</f>
        <v>GGRGG6</v>
      </c>
      <c r="N653" s="50" t="str">
        <f>B659</f>
        <v>S</v>
      </c>
      <c r="O653" s="50" t="str">
        <f>C659</f>
        <v>R</v>
      </c>
      <c r="P653" s="50"/>
      <c r="Q653" s="50" t="str">
        <f>B653&amp;B654&amp;B655&amp;B656&amp;B657&amp;B658</f>
        <v>BBBSBB</v>
      </c>
      <c r="R653" s="119" t="str">
        <f>C653&amp;C654&amp;C655&amp;C656&amp;C657&amp;C658</f>
        <v>GGRGGR</v>
      </c>
      <c r="S653" s="119" t="str">
        <f>B659</f>
        <v>S</v>
      </c>
      <c r="T653" s="119" t="str">
        <f>C659</f>
        <v>R</v>
      </c>
      <c r="U653" s="119"/>
      <c r="V653" s="119" t="str">
        <f>B653&amp;B654&amp;B655&amp;B656&amp;B657</f>
        <v>BBBSB</v>
      </c>
      <c r="W653" s="119" t="str">
        <f>C653&amp;C654&amp;C655&amp;C656&amp;C657</f>
        <v>GGRGG</v>
      </c>
      <c r="X653" s="119" t="str">
        <f>B658</f>
        <v>B</v>
      </c>
      <c r="Y653" s="119" t="str">
        <f>C658</f>
        <v>R</v>
      </c>
      <c r="Z653" s="50"/>
      <c r="AC653" s="50" t="str">
        <f>IF(F653=$AB$1,H653&amp;I653,"")</f>
        <v/>
      </c>
      <c r="AD653" s="123" t="str">
        <f>IF(F653=$AB$1,J653,"")</f>
        <v/>
      </c>
      <c r="AF653" s="124" t="str">
        <f>IF(G653=$AE$1,J653,"")</f>
        <v/>
      </c>
      <c r="AG653" s="124"/>
    </row>
    <row r="654" spans="8:8" ht="35.1">
      <c r="A654" s="118">
        <v>9.0</v>
      </c>
      <c r="B654" s="50" t="str">
        <f>IF(A654&gt;=0,IF(A654&lt;=4,"S",IF(A654&lt;=9,"B"," "))," ")</f>
        <v>B</v>
      </c>
      <c r="C654" s="50" t="str">
        <f>IF(MOD(A654,2)=0,"R","G")</f>
        <v>G</v>
      </c>
      <c r="D654" s="50">
        <v>4.0</v>
      </c>
      <c r="F654" s="50" t="str">
        <f>B654&amp;B655&amp;B656&amp;B657&amp;B658&amp;A659</f>
        <v>BBSBB2</v>
      </c>
      <c r="G654" s="50" t="str">
        <f>C654&amp;C655&amp;C656&amp;C657&amp;C658&amp;A659</f>
        <v>GRGGR2</v>
      </c>
      <c r="H654" s="50" t="str">
        <f>B660</f>
        <v>B</v>
      </c>
      <c r="I654" s="50" t="str">
        <f>C660</f>
        <v>R</v>
      </c>
      <c r="J654" s="50">
        <f>A660</f>
        <v>6.0</v>
      </c>
      <c r="L654" s="50" t="str">
        <f>B654&amp;B655&amp;B656&amp;B657&amp;B658&amp;A659</f>
        <v>BBSBB2</v>
      </c>
      <c r="M654" s="50" t="str">
        <f>C654&amp;C655&amp;C656&amp;C657&amp;C658&amp;A659</f>
        <v>GRGGR2</v>
      </c>
      <c r="N654" s="50" t="str">
        <f>B660</f>
        <v>B</v>
      </c>
      <c r="O654" s="50" t="str">
        <f>C660</f>
        <v>R</v>
      </c>
      <c r="P654" s="50"/>
      <c r="Q654" s="50" t="str">
        <f>B654&amp;B655&amp;B656&amp;B657&amp;B658&amp;B659</f>
        <v>BBSBBS</v>
      </c>
      <c r="R654" s="119" t="str">
        <f>C654&amp;C655&amp;C656&amp;C657&amp;C658&amp;C659</f>
        <v>GRGGRR</v>
      </c>
      <c r="S654" s="119" t="str">
        <f>B660</f>
        <v>B</v>
      </c>
      <c r="T654" s="119" t="str">
        <f>C660</f>
        <v>R</v>
      </c>
      <c r="U654" s="119"/>
      <c r="V654" s="119" t="str">
        <f>B654&amp;B655&amp;B656&amp;B657&amp;B658</f>
        <v>BBSBB</v>
      </c>
      <c r="W654" s="119" t="str">
        <f>C654&amp;C655&amp;C656&amp;C657&amp;C658</f>
        <v>GRGGR</v>
      </c>
      <c r="X654" s="119" t="str">
        <f>B659</f>
        <v>S</v>
      </c>
      <c r="Y654" s="119" t="str">
        <f>C659</f>
        <v>R</v>
      </c>
      <c r="Z654" s="50"/>
      <c r="AC654" s="50" t="str">
        <f>IF(F654=$AB$1,H654&amp;I654,"")</f>
        <v/>
      </c>
      <c r="AD654" s="123" t="str">
        <f>IF(F654=$AB$1,J654,"")</f>
        <v/>
      </c>
      <c r="AF654" s="124" t="str">
        <f>IF(G654=$AE$1,J654,"")</f>
        <v/>
      </c>
      <c r="AG654" s="124"/>
    </row>
    <row r="655" spans="8:8" ht="35.1">
      <c r="A655" s="118">
        <v>6.0</v>
      </c>
      <c r="B655" s="50" t="str">
        <f>IF(A655&gt;=0,IF(A655&lt;=4,"S",IF(A655&lt;=9,"B"," "))," ")</f>
        <v>B</v>
      </c>
      <c r="C655" s="50" t="str">
        <f>IF(MOD(A655,2)=0,"R","G")</f>
        <v>R</v>
      </c>
      <c r="D655" s="50">
        <v>5.0</v>
      </c>
      <c r="F655" s="50" t="str">
        <f>B655&amp;B656&amp;B657&amp;B658&amp;B659&amp;A660</f>
        <v>BSBBS6</v>
      </c>
      <c r="G655" s="50" t="str">
        <f>C655&amp;C656&amp;C657&amp;C658&amp;C659&amp;A660</f>
        <v>RGGRR6</v>
      </c>
      <c r="H655" s="50" t="str">
        <f>B661</f>
        <v>B</v>
      </c>
      <c r="I655" s="50" t="str">
        <f>C661</f>
        <v>G</v>
      </c>
      <c r="J655" s="50">
        <f>A661</f>
        <v>9.0</v>
      </c>
      <c r="L655" s="50" t="str">
        <f>B655&amp;B656&amp;B657&amp;B658&amp;B659&amp;A660</f>
        <v>BSBBS6</v>
      </c>
      <c r="M655" s="50" t="str">
        <f>C655&amp;C656&amp;C657&amp;C658&amp;C659&amp;A660</f>
        <v>RGGRR6</v>
      </c>
      <c r="N655" s="50" t="str">
        <f>B661</f>
        <v>B</v>
      </c>
      <c r="O655" s="50" t="str">
        <f>C661</f>
        <v>G</v>
      </c>
      <c r="P655" s="50"/>
      <c r="Q655" s="50" t="str">
        <f>B655&amp;B656&amp;B657&amp;B658&amp;B659&amp;B660</f>
        <v>BSBBSB</v>
      </c>
      <c r="R655" s="119" t="str">
        <f>C655&amp;C656&amp;C657&amp;C658&amp;C659&amp;C660</f>
        <v>RGGRRR</v>
      </c>
      <c r="S655" s="119" t="str">
        <f>B661</f>
        <v>B</v>
      </c>
      <c r="T655" s="119" t="str">
        <f>C661</f>
        <v>G</v>
      </c>
      <c r="U655" s="119"/>
      <c r="V655" s="119" t="str">
        <f>B655&amp;B656&amp;B657&amp;B658&amp;B659</f>
        <v>BSBBS</v>
      </c>
      <c r="W655" s="119" t="str">
        <f>C655&amp;C656&amp;C657&amp;C658&amp;C659</f>
        <v>RGGRR</v>
      </c>
      <c r="X655" s="119" t="str">
        <f>B660</f>
        <v>B</v>
      </c>
      <c r="Y655" s="119" t="str">
        <f>C660</f>
        <v>R</v>
      </c>
      <c r="Z655" s="50"/>
      <c r="AC655" s="50" t="str">
        <f>IF(F655=$AB$1,H655&amp;I655,"")</f>
        <v/>
      </c>
      <c r="AD655" s="123" t="str">
        <f>IF(F655=$AB$1,J655,"")</f>
        <v/>
      </c>
      <c r="AF655" s="124" t="str">
        <f>IF(G655=$AE$1,J655,"")</f>
        <v/>
      </c>
      <c r="AG655" s="124"/>
    </row>
    <row r="656" spans="8:8" ht="35.1">
      <c r="A656" s="118">
        <v>3.0</v>
      </c>
      <c r="B656" s="50" t="str">
        <f>IF(A656&gt;=0,IF(A656&lt;=4,"S",IF(A656&lt;=9,"B"," "))," ")</f>
        <v>S</v>
      </c>
      <c r="C656" s="50" t="str">
        <f>IF(MOD(A656,2)=0,"R","G")</f>
        <v>G</v>
      </c>
      <c r="D656" s="50">
        <v>6.0</v>
      </c>
      <c r="F656" s="50" t="str">
        <f>B656&amp;B657&amp;B658&amp;B659&amp;B660&amp;A661</f>
        <v>SBBSB9</v>
      </c>
      <c r="G656" s="50" t="str">
        <f>C656&amp;C657&amp;C658&amp;C659&amp;C660&amp;A661</f>
        <v>GGRRR9</v>
      </c>
      <c r="H656" s="50" t="str">
        <f>B662</f>
        <v>S</v>
      </c>
      <c r="I656" s="50" t="str">
        <f>C662</f>
        <v>R</v>
      </c>
      <c r="J656" s="50">
        <f>A662</f>
        <v>0.0</v>
      </c>
      <c r="L656" s="50" t="str">
        <f>B656&amp;B657&amp;B658&amp;B659&amp;B660&amp;A661</f>
        <v>SBBSB9</v>
      </c>
      <c r="M656" s="50" t="str">
        <f>C656&amp;C657&amp;C658&amp;C659&amp;C660&amp;A661</f>
        <v>GGRRR9</v>
      </c>
      <c r="N656" s="50" t="str">
        <f>B662</f>
        <v>S</v>
      </c>
      <c r="O656" s="50" t="str">
        <f>C662</f>
        <v>R</v>
      </c>
      <c r="P656" s="50"/>
      <c r="Q656" s="50" t="str">
        <f>B656&amp;B657&amp;B658&amp;B659&amp;B660&amp;B661</f>
        <v>SBBSBB</v>
      </c>
      <c r="R656" s="119" t="str">
        <f>C656&amp;C657&amp;C658&amp;C659&amp;C660&amp;C661</f>
        <v>GGRRRG</v>
      </c>
      <c r="S656" s="119" t="str">
        <f>B662</f>
        <v>S</v>
      </c>
      <c r="T656" s="119" t="str">
        <f>C662</f>
        <v>R</v>
      </c>
      <c r="U656" s="119"/>
      <c r="V656" s="119" t="str">
        <f>B656&amp;B657&amp;B658&amp;B659&amp;B660</f>
        <v>SBBSB</v>
      </c>
      <c r="W656" s="119" t="str">
        <f>C656&amp;C657&amp;C658&amp;C659&amp;C660</f>
        <v>GGRRR</v>
      </c>
      <c r="X656" s="119" t="str">
        <f>B661</f>
        <v>B</v>
      </c>
      <c r="Y656" s="119" t="str">
        <f>C661</f>
        <v>G</v>
      </c>
      <c r="Z656" s="50"/>
      <c r="AC656" s="50" t="str">
        <f>IF(F656=$AB$1,H656&amp;I656,"")</f>
        <v/>
      </c>
      <c r="AD656" s="123" t="str">
        <f>IF(F656=$AB$1,J656,"")</f>
        <v/>
      </c>
      <c r="AF656" s="124" t="str">
        <f>IF(G656=$AE$1,J656,"")</f>
        <v/>
      </c>
      <c r="AG656" s="124"/>
    </row>
    <row r="657" spans="8:8" ht="35.1">
      <c r="A657" s="118">
        <v>9.0</v>
      </c>
      <c r="B657" s="50" t="str">
        <f>IF(A657&gt;=0,IF(A657&lt;=4,"S",IF(A657&lt;=9,"B"," "))," ")</f>
        <v>B</v>
      </c>
      <c r="C657" s="50" t="str">
        <f>IF(MOD(A657,2)=0,"R","G")</f>
        <v>G</v>
      </c>
      <c r="D657" s="50">
        <v>7.0</v>
      </c>
      <c r="F657" s="50" t="str">
        <f>B657&amp;B658&amp;B659&amp;B660&amp;B661&amp;A662</f>
        <v>BBSBB0</v>
      </c>
      <c r="G657" s="50" t="str">
        <f>C657&amp;C658&amp;C659&amp;C660&amp;C661&amp;A662</f>
        <v>GRRRG0</v>
      </c>
      <c r="H657" s="50" t="str">
        <f>B663</f>
        <v>S</v>
      </c>
      <c r="I657" s="50" t="str">
        <f>C663</f>
        <v>R</v>
      </c>
      <c r="J657" s="50">
        <f>A663</f>
        <v>2.0</v>
      </c>
      <c r="L657" s="50" t="str">
        <f>B657&amp;B658&amp;B659&amp;B660&amp;B661&amp;A662</f>
        <v>BBSBB0</v>
      </c>
      <c r="M657" s="50" t="str">
        <f>C657&amp;C658&amp;C659&amp;C660&amp;C661&amp;A662</f>
        <v>GRRRG0</v>
      </c>
      <c r="N657" s="50" t="str">
        <f>B663</f>
        <v>S</v>
      </c>
      <c r="O657" s="50" t="str">
        <f>C663</f>
        <v>R</v>
      </c>
      <c r="P657" s="50"/>
      <c r="Q657" s="50" t="str">
        <f>B657&amp;B658&amp;B659&amp;B660&amp;B661&amp;B662</f>
        <v>BBSBBS</v>
      </c>
      <c r="R657" s="119" t="str">
        <f>C657&amp;C658&amp;C659&amp;C660&amp;C661&amp;C662</f>
        <v>GRRRGR</v>
      </c>
      <c r="S657" s="119" t="str">
        <f>B663</f>
        <v>S</v>
      </c>
      <c r="T657" s="119" t="str">
        <f>C663</f>
        <v>R</v>
      </c>
      <c r="U657" s="119"/>
      <c r="V657" s="119" t="str">
        <f>B657&amp;B658&amp;B659&amp;B660&amp;B661</f>
        <v>BBSBB</v>
      </c>
      <c r="W657" s="119" t="str">
        <f>C657&amp;C658&amp;C659&amp;C660&amp;C661</f>
        <v>GRRRG</v>
      </c>
      <c r="X657" s="119" t="str">
        <f>B662</f>
        <v>S</v>
      </c>
      <c r="Y657" s="119" t="str">
        <f>C662</f>
        <v>R</v>
      </c>
      <c r="Z657" s="50"/>
      <c r="AC657" s="50" t="str">
        <f>IF(F657=$AB$1,H657&amp;I657,"")</f>
        <v/>
      </c>
      <c r="AD657" s="123" t="str">
        <f>IF(F657=$AB$1,J657,"")</f>
        <v/>
      </c>
      <c r="AF657" s="124" t="str">
        <f>IF(G657=$AE$1,J657,"")</f>
        <v/>
      </c>
      <c r="AG657" s="124"/>
    </row>
    <row r="658" spans="8:8" ht="35.1">
      <c r="A658" s="118">
        <v>6.0</v>
      </c>
      <c r="B658" s="50" t="str">
        <f>IF(A658&gt;=0,IF(A658&lt;=4,"S",IF(A658&lt;=9,"B"," "))," ")</f>
        <v>B</v>
      </c>
      <c r="C658" s="50" t="str">
        <f>IF(MOD(A658,2)=0,"R","G")</f>
        <v>R</v>
      </c>
      <c r="D658" s="50">
        <v>8.0</v>
      </c>
      <c r="F658" s="50" t="str">
        <f>B658&amp;B659&amp;B660&amp;B661&amp;B662&amp;A663</f>
        <v>BSBBS2</v>
      </c>
      <c r="G658" s="50" t="str">
        <f>C658&amp;C659&amp;C660&amp;C661&amp;C662&amp;A663</f>
        <v>RRRGR2</v>
      </c>
      <c r="H658" s="50" t="str">
        <f>B664</f>
        <v>B</v>
      </c>
      <c r="I658" s="50" t="str">
        <f>C664</f>
        <v>G</v>
      </c>
      <c r="J658" s="50">
        <f>A664</f>
        <v>9.0</v>
      </c>
      <c r="L658" s="50" t="str">
        <f>B658&amp;B659&amp;B660&amp;B661&amp;B662&amp;A663</f>
        <v>BSBBS2</v>
      </c>
      <c r="M658" s="50" t="str">
        <f>C658&amp;C659&amp;C660&amp;C661&amp;C662&amp;A663</f>
        <v>RRRGR2</v>
      </c>
      <c r="N658" s="50" t="str">
        <f>B664</f>
        <v>B</v>
      </c>
      <c r="O658" s="50" t="str">
        <f>C664</f>
        <v>G</v>
      </c>
      <c r="P658" s="50"/>
      <c r="Q658" s="50" t="str">
        <f>B658&amp;B659&amp;B660&amp;B661&amp;B662&amp;B663</f>
        <v>BSBBSS</v>
      </c>
      <c r="R658" s="119" t="str">
        <f>C658&amp;C659&amp;C660&amp;C661&amp;C662&amp;C663</f>
        <v>RRRGRR</v>
      </c>
      <c r="S658" s="119" t="str">
        <f>B664</f>
        <v>B</v>
      </c>
      <c r="T658" s="119" t="str">
        <f>C664</f>
        <v>G</v>
      </c>
      <c r="U658" s="119"/>
      <c r="V658" s="119" t="str">
        <f>B658&amp;B659&amp;B660&amp;B661&amp;B662</f>
        <v>BSBBS</v>
      </c>
      <c r="W658" s="119" t="str">
        <f>C658&amp;C659&amp;C660&amp;C661&amp;C662</f>
        <v>RRRGR</v>
      </c>
      <c r="X658" s="119" t="str">
        <f>B663</f>
        <v>S</v>
      </c>
      <c r="Y658" s="119" t="str">
        <f>C663</f>
        <v>R</v>
      </c>
      <c r="Z658" s="50"/>
      <c r="AC658" s="50" t="str">
        <f>IF(F658=$AB$1,H658&amp;I658,"")</f>
        <v/>
      </c>
      <c r="AD658" s="123" t="str">
        <f>IF(F658=$AB$1,J658,"")</f>
        <v/>
      </c>
      <c r="AF658" s="124" t="str">
        <f>IF(G658=$AE$1,J658,"")</f>
        <v/>
      </c>
      <c r="AG658" s="124"/>
    </row>
    <row r="659" spans="8:8" ht="35.1">
      <c r="A659" s="118">
        <v>2.0</v>
      </c>
      <c r="B659" s="50" t="str">
        <f>IF(A659&gt;=0,IF(A659&lt;=4,"S",IF(A659&lt;=9,"B"," "))," ")</f>
        <v>S</v>
      </c>
      <c r="C659" s="50" t="str">
        <f>IF(MOD(A659,2)=0,"R","G")</f>
        <v>R</v>
      </c>
      <c r="D659" s="50">
        <v>9.0</v>
      </c>
      <c r="F659" s="50" t="str">
        <f>B659&amp;B660&amp;B661&amp;B662&amp;B663&amp;A664</f>
        <v>SBBSS9</v>
      </c>
      <c r="G659" s="50" t="str">
        <f>C659&amp;C660&amp;C661&amp;C662&amp;C663&amp;A664</f>
        <v>RRGRR9</v>
      </c>
      <c r="H659" s="50" t="str">
        <f>B665</f>
        <v>B</v>
      </c>
      <c r="I659" s="50" t="str">
        <f>C665</f>
        <v>G</v>
      </c>
      <c r="J659" s="50">
        <f>A665</f>
        <v>5.0</v>
      </c>
      <c r="L659" s="50" t="str">
        <f>B659&amp;B660&amp;B661&amp;B662&amp;B663&amp;A664</f>
        <v>SBBSS9</v>
      </c>
      <c r="M659" s="50" t="str">
        <f>C659&amp;C660&amp;C661&amp;C662&amp;C663&amp;A664</f>
        <v>RRGRR9</v>
      </c>
      <c r="N659" s="50" t="str">
        <f>B665</f>
        <v>B</v>
      </c>
      <c r="O659" s="50" t="str">
        <f>C665</f>
        <v>G</v>
      </c>
      <c r="P659" s="50"/>
      <c r="Q659" s="50" t="str">
        <f>B659&amp;B660&amp;B661&amp;B662&amp;B663&amp;B664</f>
        <v>SBBSSB</v>
      </c>
      <c r="R659" s="119" t="str">
        <f>C659&amp;C660&amp;C661&amp;C662&amp;C663&amp;C664</f>
        <v>RRGRRG</v>
      </c>
      <c r="S659" s="119" t="str">
        <f>B665</f>
        <v>B</v>
      </c>
      <c r="T659" s="119" t="str">
        <f>C665</f>
        <v>G</v>
      </c>
      <c r="U659" s="119"/>
      <c r="V659" s="119" t="str">
        <f>B659&amp;B660&amp;B661&amp;B662&amp;B663</f>
        <v>SBBSS</v>
      </c>
      <c r="W659" s="119" t="str">
        <f>C659&amp;C660&amp;C661&amp;C662&amp;C663</f>
        <v>RRGRR</v>
      </c>
      <c r="X659" s="119" t="str">
        <f>B664</f>
        <v>B</v>
      </c>
      <c r="Y659" s="119" t="str">
        <f>C664</f>
        <v>G</v>
      </c>
      <c r="Z659" s="50"/>
      <c r="AC659" s="50" t="str">
        <f>IF(F659=$AB$1,H659&amp;I659,"")</f>
        <v/>
      </c>
      <c r="AD659" s="123" t="str">
        <f>IF(F659=$AB$1,J659,"")</f>
        <v/>
      </c>
      <c r="AF659" s="124" t="str">
        <f>IF(G659=$AE$1,J659,"")</f>
        <v/>
      </c>
      <c r="AG659" s="124"/>
    </row>
    <row r="660" spans="8:8" ht="35.1">
      <c r="A660" s="118">
        <v>6.0</v>
      </c>
      <c r="B660" s="50" t="str">
        <f>IF(A660&gt;=0,IF(A660&lt;=4,"S",IF(A660&lt;=9,"B"," "))," ")</f>
        <v>B</v>
      </c>
      <c r="C660" s="50" t="str">
        <f>IF(MOD(A660,2)=0,"R","G")</f>
        <v>R</v>
      </c>
      <c r="D660" s="50">
        <v>0.0</v>
      </c>
      <c r="F660" s="50" t="str">
        <f>B660&amp;B661&amp;B662&amp;B663&amp;B664&amp;A665</f>
        <v>BBSSB5</v>
      </c>
      <c r="G660" s="50" t="str">
        <f>C660&amp;C661&amp;C662&amp;C663&amp;C664&amp;A665</f>
        <v>RGRRG5</v>
      </c>
      <c r="H660" s="50" t="str">
        <f>B666</f>
        <v>B</v>
      </c>
      <c r="I660" s="50" t="str">
        <f>C666</f>
        <v>R</v>
      </c>
      <c r="J660" s="50">
        <f>A666</f>
        <v>6.0</v>
      </c>
      <c r="L660" s="50" t="str">
        <f>B660&amp;B661&amp;B662&amp;B663&amp;B664&amp;A665</f>
        <v>BBSSB5</v>
      </c>
      <c r="M660" s="50" t="str">
        <f>C660&amp;C661&amp;C662&amp;C663&amp;C664&amp;A665</f>
        <v>RGRRG5</v>
      </c>
      <c r="N660" s="50" t="str">
        <f>B666</f>
        <v>B</v>
      </c>
      <c r="O660" s="50" t="str">
        <f>C666</f>
        <v>R</v>
      </c>
      <c r="P660" s="50"/>
      <c r="Q660" s="50" t="str">
        <f>B660&amp;B661&amp;B662&amp;B663&amp;B664&amp;B665</f>
        <v>BBSSBB</v>
      </c>
      <c r="R660" s="119" t="str">
        <f>C660&amp;C661&amp;C662&amp;C663&amp;C664&amp;C665</f>
        <v>RGRRGG</v>
      </c>
      <c r="S660" s="119" t="str">
        <f>B666</f>
        <v>B</v>
      </c>
      <c r="T660" s="119" t="str">
        <f>C666</f>
        <v>R</v>
      </c>
      <c r="U660" s="119"/>
      <c r="V660" s="119" t="str">
        <f>B660&amp;B661&amp;B662&amp;B663&amp;B664</f>
        <v>BBSSB</v>
      </c>
      <c r="W660" s="119" t="str">
        <f>C660&amp;C661&amp;C662&amp;C663&amp;C664</f>
        <v>RGRRG</v>
      </c>
      <c r="X660" s="119" t="str">
        <f>B665</f>
        <v>B</v>
      </c>
      <c r="Y660" s="119" t="str">
        <f>C665</f>
        <v>G</v>
      </c>
      <c r="Z660" s="50"/>
      <c r="AC660" s="50" t="str">
        <f>IF(F660=$AB$1,H660&amp;I660,"")</f>
        <v/>
      </c>
      <c r="AD660" s="123" t="str">
        <f>IF(F660=$AB$1,J660,"")</f>
        <v/>
      </c>
      <c r="AF660" s="124" t="str">
        <f>IF(G660=$AE$1,J660,"")</f>
        <v/>
      </c>
      <c r="AG660" s="124"/>
    </row>
    <row r="661" spans="8:8" ht="35.1">
      <c r="A661" s="118">
        <v>9.0</v>
      </c>
      <c r="B661" s="50" t="str">
        <f>IF(A661&gt;=0,IF(A661&lt;=4,"S",IF(A661&lt;=9,"B"," "))," ")</f>
        <v>B</v>
      </c>
      <c r="C661" s="50" t="str">
        <f>IF(MOD(A661,2)=0,"R","G")</f>
        <v>G</v>
      </c>
      <c r="D661" s="50">
        <v>1.0</v>
      </c>
      <c r="F661" s="50" t="str">
        <f>B661&amp;B662&amp;B663&amp;B664&amp;B665&amp;A666</f>
        <v>BSSBB6</v>
      </c>
      <c r="G661" s="50" t="str">
        <f>C661&amp;C662&amp;C663&amp;C664&amp;C665&amp;A666</f>
        <v>GRRGG6</v>
      </c>
      <c r="H661" s="50" t="str">
        <f>B667</f>
        <v>B</v>
      </c>
      <c r="I661" s="50" t="str">
        <f>C667</f>
        <v>G</v>
      </c>
      <c r="J661" s="50">
        <f>A667</f>
        <v>5.0</v>
      </c>
      <c r="L661" s="50" t="str">
        <f>B661&amp;B662&amp;B663&amp;B664&amp;B665&amp;A666</f>
        <v>BSSBB6</v>
      </c>
      <c r="M661" s="50" t="str">
        <f>C661&amp;C662&amp;C663&amp;C664&amp;C665&amp;A666</f>
        <v>GRRGG6</v>
      </c>
      <c r="N661" s="50" t="str">
        <f>B667</f>
        <v>B</v>
      </c>
      <c r="O661" s="50" t="str">
        <f>C667</f>
        <v>G</v>
      </c>
      <c r="P661" s="50"/>
      <c r="Q661" s="50" t="str">
        <f>B661&amp;B662&amp;B663&amp;B664&amp;B665&amp;B666</f>
        <v>BSSBBB</v>
      </c>
      <c r="R661" s="119" t="str">
        <f>C661&amp;C662&amp;C663&amp;C664&amp;C665&amp;C666</f>
        <v>GRRGGR</v>
      </c>
      <c r="S661" s="119" t="str">
        <f>B667</f>
        <v>B</v>
      </c>
      <c r="T661" s="119" t="str">
        <f>C667</f>
        <v>G</v>
      </c>
      <c r="U661" s="119"/>
      <c r="V661" s="119" t="str">
        <f>B661&amp;B662&amp;B663&amp;B664&amp;B665</f>
        <v>BSSBB</v>
      </c>
      <c r="W661" s="119" t="str">
        <f>C661&amp;C662&amp;C663&amp;C664&amp;C665</f>
        <v>GRRGG</v>
      </c>
      <c r="X661" s="119" t="str">
        <f>B666</f>
        <v>B</v>
      </c>
      <c r="Y661" s="119" t="str">
        <f>C666</f>
        <v>R</v>
      </c>
      <c r="Z661" s="50"/>
      <c r="AC661" s="50" t="str">
        <f>IF(F661=$AB$1,H661&amp;I661,"")</f>
        <v/>
      </c>
      <c r="AD661" s="123" t="str">
        <f>IF(F661=$AB$1,J661,"")</f>
        <v/>
      </c>
      <c r="AF661" s="124" t="str">
        <f>IF(G661=$AE$1,J661,"")</f>
        <v/>
      </c>
      <c r="AG661" s="124"/>
    </row>
    <row r="662" spans="8:8" ht="35.1">
      <c r="A662" s="118">
        <v>0.0</v>
      </c>
      <c r="B662" s="50" t="str">
        <f>IF(A662&gt;=0,IF(A662&lt;=4,"S",IF(A662&lt;=9,"B"," "))," ")</f>
        <v>S</v>
      </c>
      <c r="C662" s="50" t="str">
        <f>IF(MOD(A662,2)=0,"R","G")</f>
        <v>R</v>
      </c>
      <c r="D662" s="50">
        <v>2.0</v>
      </c>
      <c r="F662" s="50" t="str">
        <f>B662&amp;B663&amp;B664&amp;B665&amp;B666&amp;A667</f>
        <v>SSBBB5</v>
      </c>
      <c r="G662" s="50" t="str">
        <f>C662&amp;C663&amp;C664&amp;C665&amp;C666&amp;A667</f>
        <v>RRGGR5</v>
      </c>
      <c r="H662" s="50" t="str">
        <f>B668</f>
        <v>S</v>
      </c>
      <c r="I662" s="50" t="str">
        <f>C668</f>
        <v>G</v>
      </c>
      <c r="J662" s="50">
        <f>A668</f>
        <v>1.0</v>
      </c>
      <c r="L662" s="50" t="str">
        <f>B662&amp;B663&amp;B664&amp;B665&amp;B666&amp;A667</f>
        <v>SSBBB5</v>
      </c>
      <c r="M662" s="50" t="str">
        <f>C662&amp;C663&amp;C664&amp;C665&amp;C666&amp;A667</f>
        <v>RRGGR5</v>
      </c>
      <c r="N662" s="50" t="str">
        <f>B668</f>
        <v>S</v>
      </c>
      <c r="O662" s="50" t="str">
        <f>C668</f>
        <v>G</v>
      </c>
      <c r="P662" s="50"/>
      <c r="Q662" s="50" t="str">
        <f>B662&amp;B663&amp;B664&amp;B665&amp;B666&amp;B667</f>
        <v>SSBBBB</v>
      </c>
      <c r="R662" s="119" t="str">
        <f>C662&amp;C663&amp;C664&amp;C665&amp;C666&amp;C667</f>
        <v>RRGGRG</v>
      </c>
      <c r="S662" s="119" t="str">
        <f>B668</f>
        <v>S</v>
      </c>
      <c r="T662" s="119" t="str">
        <f>C668</f>
        <v>G</v>
      </c>
      <c r="U662" s="119"/>
      <c r="V662" s="119" t="str">
        <f>B662&amp;B663&amp;B664&amp;B665&amp;B666</f>
        <v>SSBBB</v>
      </c>
      <c r="W662" s="119" t="str">
        <f>C662&amp;C663&amp;C664&amp;C665&amp;C666</f>
        <v>RRGGR</v>
      </c>
      <c r="X662" s="119" t="str">
        <f>B667</f>
        <v>B</v>
      </c>
      <c r="Y662" s="119" t="str">
        <f>C667</f>
        <v>G</v>
      </c>
      <c r="Z662" s="50"/>
      <c r="AC662" s="50" t="str">
        <f>IF(F662=$AB$1,H662&amp;I662,"")</f>
        <v/>
      </c>
      <c r="AD662" s="123" t="str">
        <f>IF(F662=$AB$1,J662,"")</f>
        <v/>
      </c>
      <c r="AF662" s="124" t="str">
        <f>IF(G662=$AE$1,J662,"")</f>
        <v/>
      </c>
      <c r="AG662" s="124"/>
    </row>
    <row r="663" spans="8:8" ht="35.1">
      <c r="A663" s="118">
        <v>2.0</v>
      </c>
      <c r="B663" s="50" t="str">
        <f>IF(A663&gt;=0,IF(A663&lt;=4,"S",IF(A663&lt;=9,"B"," "))," ")</f>
        <v>S</v>
      </c>
      <c r="C663" s="50" t="str">
        <f>IF(MOD(A663,2)=0,"R","G")</f>
        <v>R</v>
      </c>
      <c r="D663" s="50">
        <v>3.0</v>
      </c>
      <c r="F663" s="50" t="str">
        <f>B663&amp;B664&amp;B665&amp;B666&amp;B667&amp;A668</f>
        <v>SBBBB1</v>
      </c>
      <c r="G663" s="50" t="str">
        <f>C663&amp;C664&amp;C665&amp;C666&amp;C667&amp;A668</f>
        <v>RGGRG1</v>
      </c>
      <c r="H663" s="50" t="str">
        <f>B669</f>
        <v>B</v>
      </c>
      <c r="I663" s="50" t="str">
        <f>C669</f>
        <v>G</v>
      </c>
      <c r="J663" s="50">
        <f>A669</f>
        <v>9.0</v>
      </c>
      <c r="L663" s="50" t="str">
        <f>B663&amp;B664&amp;B665&amp;B666&amp;B667&amp;A668</f>
        <v>SBBBB1</v>
      </c>
      <c r="M663" s="50" t="str">
        <f>C663&amp;C664&amp;C665&amp;C666&amp;C667&amp;A668</f>
        <v>RGGRG1</v>
      </c>
      <c r="N663" s="50" t="str">
        <f>B669</f>
        <v>B</v>
      </c>
      <c r="O663" s="50" t="str">
        <f>C669</f>
        <v>G</v>
      </c>
      <c r="P663" s="50"/>
      <c r="Q663" s="50" t="str">
        <f>B663&amp;B664&amp;B665&amp;B666&amp;B667&amp;B668</f>
        <v>SBBBBS</v>
      </c>
      <c r="R663" s="119" t="str">
        <f>C663&amp;C664&amp;C665&amp;C666&amp;C667&amp;C668</f>
        <v>RGGRGG</v>
      </c>
      <c r="S663" s="119" t="str">
        <f>B669</f>
        <v>B</v>
      </c>
      <c r="T663" s="119" t="str">
        <f>C669</f>
        <v>G</v>
      </c>
      <c r="U663" s="119"/>
      <c r="V663" s="119" t="str">
        <f>B663&amp;B664&amp;B665&amp;B666&amp;B667</f>
        <v>SBBBB</v>
      </c>
      <c r="W663" s="119" t="str">
        <f>C663&amp;C664&amp;C665&amp;C666&amp;C667</f>
        <v>RGGRG</v>
      </c>
      <c r="X663" s="119" t="str">
        <f>B668</f>
        <v>S</v>
      </c>
      <c r="Y663" s="119" t="str">
        <f>C668</f>
        <v>G</v>
      </c>
      <c r="Z663" s="50"/>
      <c r="AC663" s="50" t="str">
        <f>IF(F663=$AB$1,H663&amp;I663,"")</f>
        <v/>
      </c>
      <c r="AD663" s="123" t="str">
        <f>IF(F663=$AB$1,J663,"")</f>
        <v/>
      </c>
      <c r="AF663" s="124" t="str">
        <f>IF(G663=$AE$1,J663,"")</f>
        <v/>
      </c>
      <c r="AG663" s="124"/>
    </row>
    <row r="664" spans="8:8" ht="35.1">
      <c r="A664" s="118">
        <v>9.0</v>
      </c>
      <c r="B664" s="50" t="str">
        <f>IF(A664&gt;=0,IF(A664&lt;=4,"S",IF(A664&lt;=9,"B"," "))," ")</f>
        <v>B</v>
      </c>
      <c r="C664" s="50" t="str">
        <f>IF(MOD(A664,2)=0,"R","G")</f>
        <v>G</v>
      </c>
      <c r="D664" s="50">
        <v>4.0</v>
      </c>
      <c r="F664" s="50" t="str">
        <f>B664&amp;B665&amp;B666&amp;B667&amp;B668&amp;A669</f>
        <v>BBBBS9</v>
      </c>
      <c r="G664" s="50" t="str">
        <f>C664&amp;C665&amp;C666&amp;C667&amp;C668&amp;A669</f>
        <v>GGRGG9</v>
      </c>
      <c r="H664" s="50" t="str">
        <f>B670</f>
        <v>S</v>
      </c>
      <c r="I664" s="50" t="str">
        <f>C670</f>
        <v>G</v>
      </c>
      <c r="J664" s="50">
        <f>A670</f>
        <v>1.0</v>
      </c>
      <c r="L664" s="50" t="str">
        <f>B664&amp;B665&amp;B666&amp;B667&amp;B668&amp;A669</f>
        <v>BBBBS9</v>
      </c>
      <c r="M664" s="50" t="str">
        <f>C664&amp;C665&amp;C666&amp;C667&amp;C668&amp;A669</f>
        <v>GGRGG9</v>
      </c>
      <c r="N664" s="50" t="str">
        <f>B670</f>
        <v>S</v>
      </c>
      <c r="O664" s="50" t="str">
        <f>C670</f>
        <v>G</v>
      </c>
      <c r="P664" s="50"/>
      <c r="Q664" s="50" t="str">
        <f>B664&amp;B665&amp;B666&amp;B667&amp;B668&amp;B669</f>
        <v>BBBBSB</v>
      </c>
      <c r="R664" s="119" t="str">
        <f>C664&amp;C665&amp;C666&amp;C667&amp;C668&amp;C669</f>
        <v>GGRGGG</v>
      </c>
      <c r="S664" s="119" t="str">
        <f>B670</f>
        <v>S</v>
      </c>
      <c r="T664" s="119" t="str">
        <f>C670</f>
        <v>G</v>
      </c>
      <c r="U664" s="119"/>
      <c r="V664" s="119" t="str">
        <f>B664&amp;B665&amp;B666&amp;B667&amp;B668</f>
        <v>BBBBS</v>
      </c>
      <c r="W664" s="119" t="str">
        <f>C664&amp;C665&amp;C666&amp;C667&amp;C668</f>
        <v>GGRGG</v>
      </c>
      <c r="X664" s="119" t="str">
        <f>B669</f>
        <v>B</v>
      </c>
      <c r="Y664" s="119" t="str">
        <f>C669</f>
        <v>G</v>
      </c>
      <c r="Z664" s="50"/>
      <c r="AC664" s="50" t="str">
        <f>IF(F664=$AB$1,H664&amp;I664,"")</f>
        <v/>
      </c>
      <c r="AD664" s="123" t="str">
        <f>IF(F664=$AB$1,J664,"")</f>
        <v/>
      </c>
      <c r="AF664" s="124" t="str">
        <f>IF(G664=$AE$1,J664,"")</f>
        <v/>
      </c>
      <c r="AG664" s="124"/>
    </row>
    <row r="665" spans="8:8" ht="35.1">
      <c r="A665" s="118">
        <v>5.0</v>
      </c>
      <c r="B665" s="50" t="str">
        <f>IF(A665&gt;=0,IF(A665&lt;=4,"S",IF(A665&lt;=9,"B"," "))," ")</f>
        <v>B</v>
      </c>
      <c r="C665" s="50" t="str">
        <f>IF(MOD(A665,2)=0,"R","G")</f>
        <v>G</v>
      </c>
      <c r="D665" s="50">
        <v>5.0</v>
      </c>
      <c r="F665" s="50" t="str">
        <f>B665&amp;B666&amp;B667&amp;B668&amp;B669&amp;A670</f>
        <v>BBBSB1</v>
      </c>
      <c r="G665" s="50" t="str">
        <f>C665&amp;C666&amp;C667&amp;C668&amp;C669&amp;A670</f>
        <v>GRGGG1</v>
      </c>
      <c r="H665" s="50" t="str">
        <f>B671</f>
        <v>S</v>
      </c>
      <c r="I665" s="50" t="str">
        <f>C671</f>
        <v>R</v>
      </c>
      <c r="J665" s="50">
        <f>A671</f>
        <v>0.0</v>
      </c>
      <c r="L665" s="50" t="str">
        <f>B665&amp;B666&amp;B667&amp;B668&amp;B669&amp;A670</f>
        <v>BBBSB1</v>
      </c>
      <c r="M665" s="50" t="str">
        <f>C665&amp;C666&amp;C667&amp;C668&amp;C669&amp;A670</f>
        <v>GRGGG1</v>
      </c>
      <c r="N665" s="50" t="str">
        <f>B671</f>
        <v>S</v>
      </c>
      <c r="O665" s="50" t="str">
        <f>C671</f>
        <v>R</v>
      </c>
      <c r="P665" s="50"/>
      <c r="Q665" s="50" t="str">
        <f>B665&amp;B666&amp;B667&amp;B668&amp;B669&amp;B670</f>
        <v>BBBSBS</v>
      </c>
      <c r="R665" s="119" t="str">
        <f>C665&amp;C666&amp;C667&amp;C668&amp;C669&amp;C670</f>
        <v>GRGGGG</v>
      </c>
      <c r="S665" s="119" t="str">
        <f>B671</f>
        <v>S</v>
      </c>
      <c r="T665" s="119" t="str">
        <f>C671</f>
        <v>R</v>
      </c>
      <c r="U665" s="119"/>
      <c r="V665" s="119" t="str">
        <f>B665&amp;B666&amp;B667&amp;B668&amp;B669</f>
        <v>BBBSB</v>
      </c>
      <c r="W665" s="119" t="str">
        <f>C665&amp;C666&amp;C667&amp;C668&amp;C669</f>
        <v>GRGGG</v>
      </c>
      <c r="X665" s="119" t="str">
        <f>B670</f>
        <v>S</v>
      </c>
      <c r="Y665" s="119" t="str">
        <f>C670</f>
        <v>G</v>
      </c>
      <c r="Z665" s="50"/>
      <c r="AC665" s="50" t="str">
        <f>IF(F665=$AB$1,H665&amp;I665,"")</f>
        <v/>
      </c>
      <c r="AD665" s="123" t="str">
        <f>IF(F665=$AB$1,J665,"")</f>
        <v/>
      </c>
      <c r="AF665" s="124" t="str">
        <f>IF(G665=$AE$1,J665,"")</f>
        <v/>
      </c>
      <c r="AG665" s="124"/>
    </row>
    <row r="666" spans="8:8" ht="35.1">
      <c r="A666" s="118">
        <v>6.0</v>
      </c>
      <c r="B666" s="50" t="str">
        <f>IF(A666&gt;=0,IF(A666&lt;=4,"S",IF(A666&lt;=9,"B"," "))," ")</f>
        <v>B</v>
      </c>
      <c r="C666" s="50" t="str">
        <f>IF(MOD(A666,2)=0,"R","G")</f>
        <v>R</v>
      </c>
      <c r="D666" s="50">
        <v>6.0</v>
      </c>
      <c r="F666" s="50" t="str">
        <f>B666&amp;B667&amp;B668&amp;B669&amp;B670&amp;A671</f>
        <v>BBSBS0</v>
      </c>
      <c r="G666" s="50" t="str">
        <f>C666&amp;C667&amp;C668&amp;C669&amp;C670&amp;A671</f>
        <v>RGGGG0</v>
      </c>
      <c r="H666" s="50" t="str">
        <f>B672</f>
        <v>B</v>
      </c>
      <c r="I666" s="50" t="str">
        <f>C672</f>
        <v>G</v>
      </c>
      <c r="J666" s="50">
        <f>A672</f>
        <v>9.0</v>
      </c>
      <c r="L666" s="50" t="str">
        <f>B666&amp;B667&amp;B668&amp;B669&amp;B670&amp;A671</f>
        <v>BBSBS0</v>
      </c>
      <c r="M666" s="50" t="str">
        <f>C666&amp;C667&amp;C668&amp;C669&amp;C670&amp;A671</f>
        <v>RGGGG0</v>
      </c>
      <c r="N666" s="50" t="str">
        <f>B672</f>
        <v>B</v>
      </c>
      <c r="O666" s="50" t="str">
        <f>C672</f>
        <v>G</v>
      </c>
      <c r="P666" s="50"/>
      <c r="Q666" s="50" t="str">
        <f>B666&amp;B667&amp;B668&amp;B669&amp;B670&amp;B671</f>
        <v>BBSBSS</v>
      </c>
      <c r="R666" s="119" t="str">
        <f>C666&amp;C667&amp;C668&amp;C669&amp;C670&amp;C671</f>
        <v>RGGGGR</v>
      </c>
      <c r="S666" s="119" t="str">
        <f>B672</f>
        <v>B</v>
      </c>
      <c r="T666" s="119" t="str">
        <f>C672</f>
        <v>G</v>
      </c>
      <c r="U666" s="119"/>
      <c r="V666" s="119" t="str">
        <f>B666&amp;B667&amp;B668&amp;B669&amp;B670</f>
        <v>BBSBS</v>
      </c>
      <c r="W666" s="119" t="str">
        <f>C666&amp;C667&amp;C668&amp;C669&amp;C670</f>
        <v>RGGGG</v>
      </c>
      <c r="X666" s="119" t="str">
        <f>B671</f>
        <v>S</v>
      </c>
      <c r="Y666" s="119" t="str">
        <f>C671</f>
        <v>R</v>
      </c>
      <c r="Z666" s="50"/>
      <c r="AC666" s="50" t="str">
        <f>IF(F666=$AB$1,H666&amp;I666,"")</f>
        <v/>
      </c>
      <c r="AD666" s="123" t="str">
        <f>IF(F666=$AB$1,J666,"")</f>
        <v/>
      </c>
      <c r="AF666" s="124" t="str">
        <f>IF(G666=$AE$1,J666,"")</f>
        <v/>
      </c>
      <c r="AG666" s="124"/>
    </row>
    <row r="667" spans="8:8" ht="35.1">
      <c r="A667" s="118">
        <v>5.0</v>
      </c>
      <c r="B667" s="50" t="str">
        <f>IF(A667&gt;=0,IF(A667&lt;=4,"S",IF(A667&lt;=9,"B"," "))," ")</f>
        <v>B</v>
      </c>
      <c r="C667" s="50" t="str">
        <f>IF(MOD(A667,2)=0,"R","G")</f>
        <v>G</v>
      </c>
      <c r="D667" s="50">
        <v>7.0</v>
      </c>
      <c r="F667" s="50" t="str">
        <f>B667&amp;B668&amp;B669&amp;B670&amp;B671&amp;A672</f>
        <v>BSBSS9</v>
      </c>
      <c r="G667" s="50" t="str">
        <f>C667&amp;C668&amp;C669&amp;C670&amp;C671&amp;A672</f>
        <v>GGGGR9</v>
      </c>
      <c r="H667" s="50" t="str">
        <f>B673</f>
        <v>S</v>
      </c>
      <c r="I667" s="50" t="str">
        <f>C673</f>
        <v>R</v>
      </c>
      <c r="J667" s="50">
        <f>A673</f>
        <v>0.0</v>
      </c>
      <c r="L667" s="50" t="str">
        <f>B667&amp;B668&amp;B669&amp;B670&amp;B671&amp;A672</f>
        <v>BSBSS9</v>
      </c>
      <c r="M667" s="50" t="str">
        <f>C667&amp;C668&amp;C669&amp;C670&amp;C671&amp;A672</f>
        <v>GGGGR9</v>
      </c>
      <c r="N667" s="50" t="str">
        <f>B673</f>
        <v>S</v>
      </c>
      <c r="O667" s="50" t="str">
        <f>C673</f>
        <v>R</v>
      </c>
      <c r="P667" s="50"/>
      <c r="Q667" s="50" t="str">
        <f>B667&amp;B668&amp;B669&amp;B670&amp;B671&amp;B672</f>
        <v>BSBSSB</v>
      </c>
      <c r="R667" s="119" t="str">
        <f>C667&amp;C668&amp;C669&amp;C670&amp;C671&amp;C672</f>
        <v>GGGGRG</v>
      </c>
      <c r="S667" s="119" t="str">
        <f>B673</f>
        <v>S</v>
      </c>
      <c r="T667" s="119" t="str">
        <f>C673</f>
        <v>R</v>
      </c>
      <c r="U667" s="119"/>
      <c r="V667" s="119" t="str">
        <f>B667&amp;B668&amp;B669&amp;B670&amp;B671</f>
        <v>BSBSS</v>
      </c>
      <c r="W667" s="119" t="str">
        <f>C667&amp;C668&amp;C669&amp;C670&amp;C671</f>
        <v>GGGGR</v>
      </c>
      <c r="X667" s="119" t="str">
        <f>B672</f>
        <v>B</v>
      </c>
      <c r="Y667" s="119" t="str">
        <f>C672</f>
        <v>G</v>
      </c>
      <c r="Z667" s="50"/>
      <c r="AC667" s="50" t="str">
        <f>IF(F667=$AB$1,H667&amp;I667,"")</f>
        <v/>
      </c>
      <c r="AD667" s="123" t="str">
        <f>IF(F667=$AB$1,J667,"")</f>
        <v/>
      </c>
      <c r="AF667" s="124" t="str">
        <f>IF(G667=$AE$1,J667,"")</f>
        <v/>
      </c>
      <c r="AG667" s="124"/>
    </row>
    <row r="668" spans="8:8" ht="35.1">
      <c r="A668" s="118">
        <v>1.0</v>
      </c>
      <c r="B668" s="50" t="str">
        <f>IF(A668&gt;=0,IF(A668&lt;=4,"S",IF(A668&lt;=9,"B"," "))," ")</f>
        <v>S</v>
      </c>
      <c r="C668" s="50" t="str">
        <f>IF(MOD(A668,2)=0,"R","G")</f>
        <v>G</v>
      </c>
      <c r="D668" s="50">
        <v>8.0</v>
      </c>
      <c r="F668" s="50" t="str">
        <f>B668&amp;B669&amp;B670&amp;B671&amp;B672&amp;A673</f>
        <v>SBSSB0</v>
      </c>
      <c r="G668" s="50" t="str">
        <f>C668&amp;C669&amp;C670&amp;C671&amp;C672&amp;A673</f>
        <v>GGGRG0</v>
      </c>
      <c r="H668" s="50" t="str">
        <f>B674</f>
        <v>S</v>
      </c>
      <c r="I668" s="50" t="str">
        <f>C674</f>
        <v>G</v>
      </c>
      <c r="J668" s="50">
        <f>A674</f>
        <v>3.0</v>
      </c>
      <c r="L668" s="50" t="str">
        <f>B668&amp;B669&amp;B670&amp;B671&amp;B672&amp;A673</f>
        <v>SBSSB0</v>
      </c>
      <c r="M668" s="50" t="str">
        <f>C668&amp;C669&amp;C670&amp;C671&amp;C672&amp;A673</f>
        <v>GGGRG0</v>
      </c>
      <c r="N668" s="50" t="str">
        <f>B674</f>
        <v>S</v>
      </c>
      <c r="O668" s="50" t="str">
        <f>C674</f>
        <v>G</v>
      </c>
      <c r="P668" s="50"/>
      <c r="Q668" s="50" t="str">
        <f>B668&amp;B669&amp;B670&amp;B671&amp;B672&amp;B673</f>
        <v>SBSSBS</v>
      </c>
      <c r="R668" s="119" t="str">
        <f>C668&amp;C669&amp;C670&amp;C671&amp;C672&amp;C673</f>
        <v>GGGRGR</v>
      </c>
      <c r="S668" s="119" t="str">
        <f>B674</f>
        <v>S</v>
      </c>
      <c r="T668" s="119" t="str">
        <f>C674</f>
        <v>G</v>
      </c>
      <c r="U668" s="119"/>
      <c r="V668" s="119" t="str">
        <f>B668&amp;B669&amp;B670&amp;B671&amp;B672</f>
        <v>SBSSB</v>
      </c>
      <c r="W668" s="119" t="str">
        <f>C668&amp;C669&amp;C670&amp;C671&amp;C672</f>
        <v>GGGRG</v>
      </c>
      <c r="X668" s="119" t="str">
        <f>B673</f>
        <v>S</v>
      </c>
      <c r="Y668" s="119" t="str">
        <f>C673</f>
        <v>R</v>
      </c>
      <c r="Z668" s="50"/>
      <c r="AC668" s="50" t="str">
        <f>IF(F668=$AB$1,H668&amp;I668,"")</f>
        <v/>
      </c>
      <c r="AD668" s="123" t="str">
        <f>IF(F668=$AB$1,J668,"")</f>
        <v/>
      </c>
      <c r="AF668" s="124" t="str">
        <f>IF(G668=$AE$1,J668,"")</f>
        <v/>
      </c>
      <c r="AG668" s="124"/>
    </row>
    <row r="669" spans="8:8" ht="35.1">
      <c r="A669" s="118">
        <v>9.0</v>
      </c>
      <c r="B669" s="50" t="str">
        <f>IF(A669&gt;=0,IF(A669&lt;=4,"S",IF(A669&lt;=9,"B"," "))," ")</f>
        <v>B</v>
      </c>
      <c r="C669" s="50" t="str">
        <f>IF(MOD(A669,2)=0,"R","G")</f>
        <v>G</v>
      </c>
      <c r="D669" s="50">
        <v>9.0</v>
      </c>
      <c r="F669" s="50" t="str">
        <f>B669&amp;B670&amp;B671&amp;B672&amp;B673&amp;A674</f>
        <v>BSSBS3</v>
      </c>
      <c r="G669" s="50" t="str">
        <f>C669&amp;C670&amp;C671&amp;C672&amp;C673&amp;A674</f>
        <v>GGRGR3</v>
      </c>
      <c r="H669" s="50" t="str">
        <f>B675</f>
        <v>B</v>
      </c>
      <c r="I669" s="50" t="str">
        <f>C675</f>
        <v>G</v>
      </c>
      <c r="J669" s="50">
        <f>A675</f>
        <v>9.0</v>
      </c>
      <c r="L669" s="50" t="str">
        <f>B669&amp;B670&amp;B671&amp;B672&amp;B673&amp;A674</f>
        <v>BSSBS3</v>
      </c>
      <c r="M669" s="50" t="str">
        <f>C669&amp;C670&amp;C671&amp;C672&amp;C673&amp;A674</f>
        <v>GGRGR3</v>
      </c>
      <c r="N669" s="50" t="str">
        <f>B675</f>
        <v>B</v>
      </c>
      <c r="O669" s="50" t="str">
        <f>C675</f>
        <v>G</v>
      </c>
      <c r="P669" s="50"/>
      <c r="Q669" s="50" t="str">
        <f>B669&amp;B670&amp;B671&amp;B672&amp;B673&amp;B674</f>
        <v>BSSBSS</v>
      </c>
      <c r="R669" s="119" t="str">
        <f>C669&amp;C670&amp;C671&amp;C672&amp;C673&amp;C674</f>
        <v>GGRGRG</v>
      </c>
      <c r="S669" s="119" t="str">
        <f>B675</f>
        <v>B</v>
      </c>
      <c r="T669" s="119" t="str">
        <f>C675</f>
        <v>G</v>
      </c>
      <c r="U669" s="119"/>
      <c r="V669" s="119" t="str">
        <f>B669&amp;B670&amp;B671&amp;B672&amp;B673</f>
        <v>BSSBS</v>
      </c>
      <c r="W669" s="119" t="str">
        <f>C669&amp;C670&amp;C671&amp;C672&amp;C673</f>
        <v>GGRGR</v>
      </c>
      <c r="X669" s="119" t="str">
        <f>B674</f>
        <v>S</v>
      </c>
      <c r="Y669" s="119" t="str">
        <f>C674</f>
        <v>G</v>
      </c>
      <c r="Z669" s="50"/>
      <c r="AC669" s="50" t="str">
        <f>IF(F669=$AB$1,H669&amp;I669,"")</f>
        <v/>
      </c>
      <c r="AD669" s="123" t="str">
        <f>IF(F669=$AB$1,J669,"")</f>
        <v/>
      </c>
      <c r="AF669" s="124" t="str">
        <f>IF(G669=$AE$1,J669,"")</f>
        <v/>
      </c>
      <c r="AG669" s="124"/>
    </row>
    <row r="670" spans="8:8" ht="35.1">
      <c r="A670" s="118">
        <v>1.0</v>
      </c>
      <c r="B670" s="50" t="str">
        <f>IF(A670&gt;=0,IF(A670&lt;=4,"S",IF(A670&lt;=9,"B"," "))," ")</f>
        <v>S</v>
      </c>
      <c r="C670" s="50" t="str">
        <f>IF(MOD(A670,2)=0,"R","G")</f>
        <v>G</v>
      </c>
      <c r="D670" s="50">
        <v>0.0</v>
      </c>
      <c r="F670" s="50" t="str">
        <f>B670&amp;B671&amp;B672&amp;B673&amp;B674&amp;A675</f>
        <v>SSBSS9</v>
      </c>
      <c r="G670" s="50" t="str">
        <f>C670&amp;C671&amp;C672&amp;C673&amp;C674&amp;A675</f>
        <v>GRGRG9</v>
      </c>
      <c r="H670" s="50" t="str">
        <f>B676</f>
        <v>S</v>
      </c>
      <c r="I670" s="50" t="str">
        <f>C676</f>
        <v>G</v>
      </c>
      <c r="J670" s="50">
        <f>A676</f>
        <v>3.0</v>
      </c>
      <c r="L670" s="50" t="str">
        <f>B670&amp;B671&amp;B672&amp;B673&amp;B674&amp;A675</f>
        <v>SSBSS9</v>
      </c>
      <c r="M670" s="50" t="str">
        <f>C670&amp;C671&amp;C672&amp;C673&amp;C674&amp;A675</f>
        <v>GRGRG9</v>
      </c>
      <c r="N670" s="50" t="str">
        <f>B676</f>
        <v>S</v>
      </c>
      <c r="O670" s="50" t="str">
        <f>C676</f>
        <v>G</v>
      </c>
      <c r="P670" s="50"/>
      <c r="Q670" s="50" t="str">
        <f>B670&amp;B671&amp;B672&amp;B673&amp;B674&amp;B675</f>
        <v>SSBSSB</v>
      </c>
      <c r="R670" s="119" t="str">
        <f>C670&amp;C671&amp;C672&amp;C673&amp;C674&amp;C675</f>
        <v>GRGRGG</v>
      </c>
      <c r="S670" s="119" t="str">
        <f>B676</f>
        <v>S</v>
      </c>
      <c r="T670" s="119" t="str">
        <f>C676</f>
        <v>G</v>
      </c>
      <c r="U670" s="119"/>
      <c r="V670" s="119" t="str">
        <f>B670&amp;B671&amp;B672&amp;B673&amp;B674</f>
        <v>SSBSS</v>
      </c>
      <c r="W670" s="119" t="str">
        <f>C670&amp;C671&amp;C672&amp;C673&amp;C674</f>
        <v>GRGRG</v>
      </c>
      <c r="X670" s="119" t="str">
        <f>B675</f>
        <v>B</v>
      </c>
      <c r="Y670" s="119" t="str">
        <f>C675</f>
        <v>G</v>
      </c>
      <c r="Z670" s="50"/>
      <c r="AC670" s="50" t="str">
        <f>IF(F670=$AB$1,H670&amp;I670,"")</f>
        <v/>
      </c>
      <c r="AD670" s="123" t="str">
        <f>IF(F670=$AB$1,J670,"")</f>
        <v/>
      </c>
      <c r="AF670" s="124" t="str">
        <f>IF(G670=$AE$1,J670,"")</f>
        <v/>
      </c>
      <c r="AG670" s="124"/>
    </row>
    <row r="671" spans="8:8" ht="35.1">
      <c r="A671" s="118">
        <v>0.0</v>
      </c>
      <c r="B671" s="50" t="str">
        <f>IF(A671&gt;=0,IF(A671&lt;=4,"S",IF(A671&lt;=9,"B"," "))," ")</f>
        <v>S</v>
      </c>
      <c r="C671" s="50" t="str">
        <f>IF(MOD(A671,2)=0,"R","G")</f>
        <v>R</v>
      </c>
      <c r="D671" s="50">
        <v>1.0</v>
      </c>
      <c r="F671" s="50" t="str">
        <f>B671&amp;B672&amp;B673&amp;B674&amp;B675&amp;A676</f>
        <v>SBSSB3</v>
      </c>
      <c r="G671" s="50" t="str">
        <f>C671&amp;C672&amp;C673&amp;C674&amp;C675&amp;A676</f>
        <v>RGRGG3</v>
      </c>
      <c r="H671" s="50" t="str">
        <f>B677</f>
        <v>S</v>
      </c>
      <c r="I671" s="50" t="str">
        <f>C677</f>
        <v>R</v>
      </c>
      <c r="J671" s="50">
        <f>A677</f>
        <v>0.0</v>
      </c>
      <c r="L671" s="50" t="str">
        <f>B671&amp;B672&amp;B673&amp;B674&amp;B675&amp;A676</f>
        <v>SBSSB3</v>
      </c>
      <c r="M671" s="50" t="str">
        <f>C671&amp;C672&amp;C673&amp;C674&amp;C675&amp;A676</f>
        <v>RGRGG3</v>
      </c>
      <c r="N671" s="50" t="str">
        <f>B677</f>
        <v>S</v>
      </c>
      <c r="O671" s="50" t="str">
        <f>C677</f>
        <v>R</v>
      </c>
      <c r="P671" s="50"/>
      <c r="Q671" s="50" t="str">
        <f>B671&amp;B672&amp;B673&amp;B674&amp;B675&amp;B676</f>
        <v>SBSSBS</v>
      </c>
      <c r="R671" s="119" t="str">
        <f>C671&amp;C672&amp;C673&amp;C674&amp;C675&amp;C676</f>
        <v>RGRGGG</v>
      </c>
      <c r="S671" s="119" t="str">
        <f>B677</f>
        <v>S</v>
      </c>
      <c r="T671" s="119" t="str">
        <f>C677</f>
        <v>R</v>
      </c>
      <c r="U671" s="119"/>
      <c r="V671" s="119" t="str">
        <f>B671&amp;B672&amp;B673&amp;B674&amp;B675</f>
        <v>SBSSB</v>
      </c>
      <c r="W671" s="119" t="str">
        <f>C671&amp;C672&amp;C673&amp;C674&amp;C675</f>
        <v>RGRGG</v>
      </c>
      <c r="X671" s="119" t="str">
        <f>B676</f>
        <v>S</v>
      </c>
      <c r="Y671" s="119" t="str">
        <f>C676</f>
        <v>G</v>
      </c>
      <c r="Z671" s="50"/>
      <c r="AC671" s="50" t="str">
        <f>IF(F671=$AB$1,H671&amp;I671,"")</f>
        <v/>
      </c>
      <c r="AD671" s="123" t="str">
        <f>IF(F671=$AB$1,J671,"")</f>
        <v/>
      </c>
      <c r="AF671" s="124" t="str">
        <f>IF(G671=$AE$1,J671,"")</f>
        <v/>
      </c>
      <c r="AG671" s="124"/>
    </row>
    <row r="672" spans="8:8" ht="35.1">
      <c r="A672" s="118">
        <v>9.0</v>
      </c>
      <c r="B672" s="50" t="str">
        <f>IF(A672&gt;=0,IF(A672&lt;=4,"S",IF(A672&lt;=9,"B"," "))," ")</f>
        <v>B</v>
      </c>
      <c r="C672" s="50" t="str">
        <f>IF(MOD(A672,2)=0,"R","G")</f>
        <v>G</v>
      </c>
      <c r="D672" s="50">
        <v>2.0</v>
      </c>
      <c r="F672" s="50" t="str">
        <f>B672&amp;B673&amp;B674&amp;B675&amp;B676&amp;A677</f>
        <v>BSSBS0</v>
      </c>
      <c r="G672" s="50" t="str">
        <f>C672&amp;C673&amp;C674&amp;C675&amp;C676&amp;A677</f>
        <v>GRGGG0</v>
      </c>
      <c r="H672" s="50" t="str">
        <f>B678</f>
        <v>B</v>
      </c>
      <c r="I672" s="50" t="str">
        <f>C678</f>
        <v>G</v>
      </c>
      <c r="J672" s="50">
        <f>A678</f>
        <v>9.0</v>
      </c>
      <c r="L672" s="50" t="str">
        <f>B672&amp;B673&amp;B674&amp;B675&amp;B676&amp;A677</f>
        <v>BSSBS0</v>
      </c>
      <c r="M672" s="50" t="str">
        <f>C672&amp;C673&amp;C674&amp;C675&amp;C676&amp;A677</f>
        <v>GRGGG0</v>
      </c>
      <c r="N672" s="50" t="str">
        <f>B678</f>
        <v>B</v>
      </c>
      <c r="O672" s="50" t="str">
        <f>C678</f>
        <v>G</v>
      </c>
      <c r="P672" s="50"/>
      <c r="Q672" s="50" t="str">
        <f>B672&amp;B673&amp;B674&amp;B675&amp;B676&amp;B677</f>
        <v>BSSBSS</v>
      </c>
      <c r="R672" s="119" t="str">
        <f>C672&amp;C673&amp;C674&amp;C675&amp;C676&amp;C677</f>
        <v>GRGGGR</v>
      </c>
      <c r="S672" s="119" t="str">
        <f>B678</f>
        <v>B</v>
      </c>
      <c r="T672" s="119" t="str">
        <f>C678</f>
        <v>G</v>
      </c>
      <c r="U672" s="119"/>
      <c r="V672" s="119" t="str">
        <f>B672&amp;B673&amp;B674&amp;B675&amp;B676</f>
        <v>BSSBS</v>
      </c>
      <c r="W672" s="119" t="str">
        <f>C672&amp;C673&amp;C674&amp;C675&amp;C676</f>
        <v>GRGGG</v>
      </c>
      <c r="X672" s="119" t="str">
        <f>B677</f>
        <v>S</v>
      </c>
      <c r="Y672" s="119" t="str">
        <f>C677</f>
        <v>R</v>
      </c>
      <c r="Z672" s="50"/>
      <c r="AC672" s="50" t="str">
        <f>IF(F672=$AB$1,H672&amp;I672,"")</f>
        <v/>
      </c>
      <c r="AD672" s="123" t="str">
        <f>IF(F672=$AB$1,J672,"")</f>
        <v/>
      </c>
      <c r="AF672" s="124" t="str">
        <f>IF(G672=$AE$1,J672,"")</f>
        <v/>
      </c>
      <c r="AG672" s="124"/>
    </row>
    <row r="673" spans="8:8" ht="35.1">
      <c r="A673" s="118">
        <v>0.0</v>
      </c>
      <c r="B673" s="50" t="str">
        <f>IF(A673&gt;=0,IF(A673&lt;=4,"S",IF(A673&lt;=9,"B"," "))," ")</f>
        <v>S</v>
      </c>
      <c r="C673" s="50" t="str">
        <f>IF(MOD(A673,2)=0,"R","G")</f>
        <v>R</v>
      </c>
      <c r="D673" s="50">
        <v>3.0</v>
      </c>
      <c r="F673" s="50" t="str">
        <f>B673&amp;B674&amp;B675&amp;B676&amp;B677&amp;A678</f>
        <v>SSBSS9</v>
      </c>
      <c r="G673" s="50" t="str">
        <f>C673&amp;C674&amp;C675&amp;C676&amp;C677&amp;A678</f>
        <v>RGGGR9</v>
      </c>
      <c r="H673" s="50" t="str">
        <f>B679</f>
        <v>B</v>
      </c>
      <c r="I673" s="50" t="str">
        <f>C679</f>
        <v>G</v>
      </c>
      <c r="J673" s="50">
        <f>A679</f>
        <v>5.0</v>
      </c>
      <c r="L673" s="50" t="str">
        <f>B673&amp;B674&amp;B675&amp;B676&amp;B677&amp;A678</f>
        <v>SSBSS9</v>
      </c>
      <c r="M673" s="50" t="str">
        <f>C673&amp;C674&amp;C675&amp;C676&amp;C677&amp;A678</f>
        <v>RGGGR9</v>
      </c>
      <c r="N673" s="50" t="str">
        <f>B679</f>
        <v>B</v>
      </c>
      <c r="O673" s="50" t="str">
        <f>C679</f>
        <v>G</v>
      </c>
      <c r="P673" s="50"/>
      <c r="Q673" s="50" t="str">
        <f>B673&amp;B674&amp;B675&amp;B676&amp;B677&amp;B678</f>
        <v>SSBSSB</v>
      </c>
      <c r="R673" s="119" t="str">
        <f>C673&amp;C674&amp;C675&amp;C676&amp;C677&amp;C678</f>
        <v>RGGGRG</v>
      </c>
      <c r="S673" s="119" t="str">
        <f>B679</f>
        <v>B</v>
      </c>
      <c r="T673" s="119" t="str">
        <f>C679</f>
        <v>G</v>
      </c>
      <c r="U673" s="119"/>
      <c r="V673" s="119" t="str">
        <f>B673&amp;B674&amp;B675&amp;B676&amp;B677</f>
        <v>SSBSS</v>
      </c>
      <c r="W673" s="119" t="str">
        <f>C673&amp;C674&amp;C675&amp;C676&amp;C677</f>
        <v>RGGGR</v>
      </c>
      <c r="X673" s="119" t="str">
        <f>B678</f>
        <v>B</v>
      </c>
      <c r="Y673" s="119" t="str">
        <f>C678</f>
        <v>G</v>
      </c>
      <c r="Z673" s="50"/>
      <c r="AC673" s="50" t="str">
        <f>IF(F673=$AB$1,H673&amp;I673,"")</f>
        <v/>
      </c>
      <c r="AD673" s="123" t="str">
        <f>IF(F673=$AB$1,J673,"")</f>
        <v/>
      </c>
      <c r="AF673" s="124" t="str">
        <f>IF(G673=$AE$1,J673,"")</f>
        <v/>
      </c>
      <c r="AG673" s="124"/>
    </row>
    <row r="674" spans="8:8" ht="35.1">
      <c r="A674" s="118">
        <v>3.0</v>
      </c>
      <c r="B674" s="50" t="str">
        <f>IF(A674&gt;=0,IF(A674&lt;=4,"S",IF(A674&lt;=9,"B"," "))," ")</f>
        <v>S</v>
      </c>
      <c r="C674" s="50" t="str">
        <f>IF(MOD(A674,2)=0,"R","G")</f>
        <v>G</v>
      </c>
      <c r="D674" s="50">
        <v>4.0</v>
      </c>
      <c r="F674" s="50" t="str">
        <f>B674&amp;B675&amp;B676&amp;B677&amp;B678&amp;A679</f>
        <v>SBSSB5</v>
      </c>
      <c r="G674" s="50" t="str">
        <f>C674&amp;C675&amp;C676&amp;C677&amp;C678&amp;A679</f>
        <v>GGGRG5</v>
      </c>
      <c r="H674" s="50" t="str">
        <f>B680</f>
        <v>S</v>
      </c>
      <c r="I674" s="50" t="str">
        <f>C680</f>
        <v>G</v>
      </c>
      <c r="J674" s="50">
        <f>A680</f>
        <v>1.0</v>
      </c>
      <c r="L674" s="50" t="str">
        <f>B674&amp;B675&amp;B676&amp;B677&amp;B678&amp;A679</f>
        <v>SBSSB5</v>
      </c>
      <c r="M674" s="50" t="str">
        <f>C674&amp;C675&amp;C676&amp;C677&amp;C678&amp;A679</f>
        <v>GGGRG5</v>
      </c>
      <c r="N674" s="50" t="str">
        <f>B680</f>
        <v>S</v>
      </c>
      <c r="O674" s="50" t="str">
        <f>C680</f>
        <v>G</v>
      </c>
      <c r="P674" s="50"/>
      <c r="Q674" s="50" t="str">
        <f>B674&amp;B675&amp;B676&amp;B677&amp;B678&amp;B679</f>
        <v>SBSSBB</v>
      </c>
      <c r="R674" s="119" t="str">
        <f>C674&amp;C675&amp;C676&amp;C677&amp;C678&amp;C679</f>
        <v>GGGRGG</v>
      </c>
      <c r="S674" s="119" t="str">
        <f>B680</f>
        <v>S</v>
      </c>
      <c r="T674" s="119" t="str">
        <f>C680</f>
        <v>G</v>
      </c>
      <c r="U674" s="119"/>
      <c r="V674" s="119" t="str">
        <f>B674&amp;B675&amp;B676&amp;B677&amp;B678</f>
        <v>SBSSB</v>
      </c>
      <c r="W674" s="119" t="str">
        <f>C674&amp;C675&amp;C676&amp;C677&amp;C678</f>
        <v>GGGRG</v>
      </c>
      <c r="X674" s="119" t="str">
        <f>B679</f>
        <v>B</v>
      </c>
      <c r="Y674" s="119" t="str">
        <f>C679</f>
        <v>G</v>
      </c>
      <c r="Z674" s="50"/>
      <c r="AC674" s="50" t="str">
        <f>IF(F674=$AB$1,H674&amp;I674,"")</f>
        <v/>
      </c>
      <c r="AD674" s="123" t="str">
        <f>IF(F674=$AB$1,J674,"")</f>
        <v/>
      </c>
      <c r="AF674" s="124" t="str">
        <f>IF(G674=$AE$1,J674,"")</f>
        <v/>
      </c>
      <c r="AG674" s="124"/>
    </row>
    <row r="675" spans="8:8" ht="35.1">
      <c r="A675" s="118">
        <v>9.0</v>
      </c>
      <c r="B675" s="50" t="str">
        <f>IF(A675&gt;=0,IF(A675&lt;=4,"S",IF(A675&lt;=9,"B"," "))," ")</f>
        <v>B</v>
      </c>
      <c r="C675" s="50" t="str">
        <f>IF(MOD(A675,2)=0,"R","G")</f>
        <v>G</v>
      </c>
      <c r="D675" s="50">
        <v>5.0</v>
      </c>
      <c r="F675" s="50" t="str">
        <f>B675&amp;B676&amp;B677&amp;B678&amp;B679&amp;A680</f>
        <v>BSSBB1</v>
      </c>
      <c r="G675" s="50" t="str">
        <f>C675&amp;C676&amp;C677&amp;C678&amp;C679&amp;A680</f>
        <v>GGRGG1</v>
      </c>
      <c r="H675" s="50" t="str">
        <f>B681</f>
        <v>S</v>
      </c>
      <c r="I675" s="50" t="str">
        <f>C681</f>
        <v>R</v>
      </c>
      <c r="J675" s="50">
        <f>A681</f>
        <v>4.0</v>
      </c>
      <c r="L675" s="50" t="str">
        <f>B675&amp;B676&amp;B677&amp;B678&amp;B679&amp;A680</f>
        <v>BSSBB1</v>
      </c>
      <c r="M675" s="50" t="str">
        <f>C675&amp;C676&amp;C677&amp;C678&amp;C679&amp;A680</f>
        <v>GGRGG1</v>
      </c>
      <c r="N675" s="50" t="str">
        <f>B681</f>
        <v>S</v>
      </c>
      <c r="O675" s="50" t="str">
        <f>C681</f>
        <v>R</v>
      </c>
      <c r="P675" s="50"/>
      <c r="Q675" s="50" t="str">
        <f>B675&amp;B676&amp;B677&amp;B678&amp;B679&amp;B680</f>
        <v>BSSBBS</v>
      </c>
      <c r="R675" s="119" t="str">
        <f>C675&amp;C676&amp;C677&amp;C678&amp;C679&amp;C680</f>
        <v>GGRGGG</v>
      </c>
      <c r="S675" s="119" t="str">
        <f>B681</f>
        <v>S</v>
      </c>
      <c r="T675" s="119" t="str">
        <f>C681</f>
        <v>R</v>
      </c>
      <c r="U675" s="119"/>
      <c r="V675" s="119" t="str">
        <f>B675&amp;B676&amp;B677&amp;B678&amp;B679</f>
        <v>BSSBB</v>
      </c>
      <c r="W675" s="119" t="str">
        <f>C675&amp;C676&amp;C677&amp;C678&amp;C679</f>
        <v>GGRGG</v>
      </c>
      <c r="X675" s="119" t="str">
        <f>B680</f>
        <v>S</v>
      </c>
      <c r="Y675" s="119" t="str">
        <f>C680</f>
        <v>G</v>
      </c>
      <c r="Z675" s="50"/>
      <c r="AC675" s="50" t="str">
        <f>IF(F675=$AB$1,H675&amp;I675,"")</f>
        <v/>
      </c>
      <c r="AD675" s="123" t="str">
        <f>IF(F675=$AB$1,J675,"")</f>
        <v/>
      </c>
      <c r="AF675" s="124" t="str">
        <f>IF(G675=$AE$1,J675,"")</f>
        <v/>
      </c>
      <c r="AG675" s="124"/>
    </row>
    <row r="676" spans="8:8" ht="35.1">
      <c r="A676" s="118">
        <v>3.0</v>
      </c>
      <c r="B676" s="50" t="str">
        <f>IF(A676&gt;=0,IF(A676&lt;=4,"S",IF(A676&lt;=9,"B"," "))," ")</f>
        <v>S</v>
      </c>
      <c r="C676" s="50" t="str">
        <f>IF(MOD(A676,2)=0,"R","G")</f>
        <v>G</v>
      </c>
      <c r="D676" s="50">
        <v>6.0</v>
      </c>
      <c r="F676" s="50" t="str">
        <f>B676&amp;B677&amp;B678&amp;B679&amp;B680&amp;A681</f>
        <v>SSBBS4</v>
      </c>
      <c r="G676" s="50" t="str">
        <f>C676&amp;C677&amp;C678&amp;C679&amp;C680&amp;A681</f>
        <v>GRGGG4</v>
      </c>
      <c r="H676" s="50" t="str">
        <f>B682</f>
        <v>S</v>
      </c>
      <c r="I676" s="50" t="str">
        <f>C682</f>
        <v>R</v>
      </c>
      <c r="J676" s="50">
        <f>A682</f>
        <v>4.0</v>
      </c>
      <c r="L676" s="50" t="str">
        <f>B676&amp;B677&amp;B678&amp;B679&amp;B680&amp;A681</f>
        <v>SSBBS4</v>
      </c>
      <c r="M676" s="50" t="str">
        <f>C676&amp;C677&amp;C678&amp;C679&amp;C680&amp;A681</f>
        <v>GRGGG4</v>
      </c>
      <c r="N676" s="50" t="str">
        <f>B682</f>
        <v>S</v>
      </c>
      <c r="O676" s="50" t="str">
        <f>C682</f>
        <v>R</v>
      </c>
      <c r="P676" s="50"/>
      <c r="Q676" s="50" t="str">
        <f>B676&amp;B677&amp;B678&amp;B679&amp;B680&amp;B681</f>
        <v>SSBBSS</v>
      </c>
      <c r="R676" s="119" t="str">
        <f>C676&amp;C677&amp;C678&amp;C679&amp;C680&amp;C681</f>
        <v>GRGGGR</v>
      </c>
      <c r="S676" s="119" t="str">
        <f>B682</f>
        <v>S</v>
      </c>
      <c r="T676" s="119" t="str">
        <f>C682</f>
        <v>R</v>
      </c>
      <c r="U676" s="119"/>
      <c r="V676" s="119" t="str">
        <f>B676&amp;B677&amp;B678&amp;B679&amp;B680</f>
        <v>SSBBS</v>
      </c>
      <c r="W676" s="119" t="str">
        <f>C676&amp;C677&amp;C678&amp;C679&amp;C680</f>
        <v>GRGGG</v>
      </c>
      <c r="X676" s="119" t="str">
        <f>B681</f>
        <v>S</v>
      </c>
      <c r="Y676" s="119" t="str">
        <f>C681</f>
        <v>R</v>
      </c>
      <c r="Z676" s="50"/>
      <c r="AC676" s="50" t="str">
        <f>IF(F676=$AB$1,H676&amp;I676,"")</f>
        <v/>
      </c>
      <c r="AD676" s="123" t="str">
        <f>IF(F676=$AB$1,J676,"")</f>
        <v/>
      </c>
      <c r="AF676" s="124" t="str">
        <f>IF(G676=$AE$1,J676,"")</f>
        <v/>
      </c>
      <c r="AG676" s="124"/>
    </row>
    <row r="677" spans="8:8" ht="35.1">
      <c r="A677" s="118">
        <v>0.0</v>
      </c>
      <c r="B677" s="50" t="str">
        <f>IF(A677&gt;=0,IF(A677&lt;=4,"S",IF(A677&lt;=9,"B"," "))," ")</f>
        <v>S</v>
      </c>
      <c r="C677" s="50" t="str">
        <f>IF(MOD(A677,2)=0,"R","G")</f>
        <v>R</v>
      </c>
      <c r="D677" s="50">
        <v>7.0</v>
      </c>
      <c r="F677" s="50" t="str">
        <f>B677&amp;B678&amp;B679&amp;B680&amp;B681&amp;A682</f>
        <v>SBBSS4</v>
      </c>
      <c r="G677" s="50" t="str">
        <f>C677&amp;C678&amp;C679&amp;C680&amp;C681&amp;A682</f>
        <v>RGGGR4</v>
      </c>
      <c r="H677" s="50" t="str">
        <f>B683</f>
        <v>B</v>
      </c>
      <c r="I677" s="50" t="str">
        <f>C683</f>
        <v>G</v>
      </c>
      <c r="J677" s="50">
        <f>A683</f>
        <v>5.0</v>
      </c>
      <c r="L677" s="50" t="str">
        <f>B677&amp;B678&amp;B679&amp;B680&amp;B681&amp;A682</f>
        <v>SBBSS4</v>
      </c>
      <c r="M677" s="50" t="str">
        <f>C677&amp;C678&amp;C679&amp;C680&amp;C681&amp;A682</f>
        <v>RGGGR4</v>
      </c>
      <c r="N677" s="50" t="str">
        <f>B683</f>
        <v>B</v>
      </c>
      <c r="O677" s="50" t="str">
        <f>C683</f>
        <v>G</v>
      </c>
      <c r="P677" s="50"/>
      <c r="Q677" s="50" t="str">
        <f>B677&amp;B678&amp;B679&amp;B680&amp;B681&amp;B682</f>
        <v>SBBSSS</v>
      </c>
      <c r="R677" s="119" t="str">
        <f>C677&amp;C678&amp;C679&amp;C680&amp;C681&amp;C682</f>
        <v>RGGGRR</v>
      </c>
      <c r="S677" s="119" t="str">
        <f>B683</f>
        <v>B</v>
      </c>
      <c r="T677" s="119" t="str">
        <f>C683</f>
        <v>G</v>
      </c>
      <c r="U677" s="119"/>
      <c r="V677" s="119" t="str">
        <f>B677&amp;B678&amp;B679&amp;B680&amp;B681</f>
        <v>SBBSS</v>
      </c>
      <c r="W677" s="119" t="str">
        <f>C677&amp;C678&amp;C679&amp;C680&amp;C681</f>
        <v>RGGGR</v>
      </c>
      <c r="X677" s="119" t="str">
        <f>B682</f>
        <v>S</v>
      </c>
      <c r="Y677" s="119" t="str">
        <f>C682</f>
        <v>R</v>
      </c>
      <c r="Z677" s="50"/>
      <c r="AC677" s="50" t="str">
        <f>IF(F677=$AB$1,H677&amp;I677,"")</f>
        <v/>
      </c>
      <c r="AD677" s="123" t="str">
        <f>IF(F677=$AB$1,J677,"")</f>
        <v/>
      </c>
      <c r="AF677" s="124" t="str">
        <f>IF(G677=$AE$1,J677,"")</f>
        <v/>
      </c>
      <c r="AG677" s="124"/>
    </row>
    <row r="678" spans="8:8" ht="35.1">
      <c r="A678" s="118">
        <v>9.0</v>
      </c>
      <c r="B678" s="50" t="str">
        <f>IF(A678&gt;=0,IF(A678&lt;=4,"S",IF(A678&lt;=9,"B"," "))," ")</f>
        <v>B</v>
      </c>
      <c r="C678" s="50" t="str">
        <f>IF(MOD(A678,2)=0,"R","G")</f>
        <v>G</v>
      </c>
      <c r="D678" s="50">
        <v>8.0</v>
      </c>
      <c r="F678" s="50" t="str">
        <f>B678&amp;B679&amp;B680&amp;B681&amp;B682&amp;A683</f>
        <v>BBSSS5</v>
      </c>
      <c r="G678" s="50" t="str">
        <f>C678&amp;C679&amp;C680&amp;C681&amp;C682&amp;A683</f>
        <v>GGGRR5</v>
      </c>
      <c r="H678" s="50" t="str">
        <f>B684</f>
        <v>S</v>
      </c>
      <c r="I678" s="50" t="str">
        <f>C684</f>
        <v>G</v>
      </c>
      <c r="J678" s="50">
        <f>A684</f>
        <v>1.0</v>
      </c>
      <c r="L678" s="50" t="str">
        <f>B678&amp;B679&amp;B680&amp;B681&amp;B682&amp;A683</f>
        <v>BBSSS5</v>
      </c>
      <c r="M678" s="50" t="str">
        <f>C678&amp;C679&amp;C680&amp;C681&amp;C682&amp;A683</f>
        <v>GGGRR5</v>
      </c>
      <c r="N678" s="50" t="str">
        <f>B684</f>
        <v>S</v>
      </c>
      <c r="O678" s="50" t="str">
        <f>C684</f>
        <v>G</v>
      </c>
      <c r="P678" s="50"/>
      <c r="Q678" s="50" t="str">
        <f>B678&amp;B679&amp;B680&amp;B681&amp;B682&amp;B683</f>
        <v>BBSSSB</v>
      </c>
      <c r="R678" s="119" t="str">
        <f>C678&amp;C679&amp;C680&amp;C681&amp;C682&amp;C683</f>
        <v>GGGRRG</v>
      </c>
      <c r="S678" s="119" t="str">
        <f>B684</f>
        <v>S</v>
      </c>
      <c r="T678" s="119" t="str">
        <f>C684</f>
        <v>G</v>
      </c>
      <c r="U678" s="119"/>
      <c r="V678" s="119" t="str">
        <f>B678&amp;B679&amp;B680&amp;B681&amp;B682</f>
        <v>BBSSS</v>
      </c>
      <c r="W678" s="119" t="str">
        <f>C678&amp;C679&amp;C680&amp;C681&amp;C682</f>
        <v>GGGRR</v>
      </c>
      <c r="X678" s="119" t="str">
        <f>B683</f>
        <v>B</v>
      </c>
      <c r="Y678" s="119" t="str">
        <f>C683</f>
        <v>G</v>
      </c>
      <c r="Z678" s="50"/>
      <c r="AC678" s="50" t="str">
        <f>IF(F678=$AB$1,H678&amp;I678,"")</f>
        <v/>
      </c>
      <c r="AD678" s="123" t="str">
        <f>IF(F678=$AB$1,J678,"")</f>
        <v/>
      </c>
      <c r="AF678" s="124" t="str">
        <f>IF(G678=$AE$1,J678,"")</f>
        <v/>
      </c>
      <c r="AG678" s="124"/>
    </row>
    <row r="679" spans="8:8" ht="35.1">
      <c r="A679" s="118">
        <v>5.0</v>
      </c>
      <c r="B679" s="50" t="str">
        <f>IF(A679&gt;=0,IF(A679&lt;=4,"S",IF(A679&lt;=9,"B"," "))," ")</f>
        <v>B</v>
      </c>
      <c r="C679" s="50" t="str">
        <f>IF(MOD(A679,2)=0,"R","G")</f>
        <v>G</v>
      </c>
      <c r="D679" s="50">
        <v>9.0</v>
      </c>
      <c r="F679" s="50" t="str">
        <f>B679&amp;B680&amp;B681&amp;B682&amp;B683&amp;A684</f>
        <v>BSSSB1</v>
      </c>
      <c r="G679" s="50" t="str">
        <f>C679&amp;C680&amp;C681&amp;C682&amp;C683&amp;A684</f>
        <v>GGRRG1</v>
      </c>
      <c r="H679" s="50" t="str">
        <f>B685</f>
        <v>B</v>
      </c>
      <c r="I679" s="50" t="str">
        <f>C685</f>
        <v>G</v>
      </c>
      <c r="J679" s="50">
        <f>A685</f>
        <v>7.0</v>
      </c>
      <c r="L679" s="50" t="str">
        <f>B679&amp;B680&amp;B681&amp;B682&amp;B683&amp;A684</f>
        <v>BSSSB1</v>
      </c>
      <c r="M679" s="50" t="str">
        <f>C679&amp;C680&amp;C681&amp;C682&amp;C683&amp;A684</f>
        <v>GGRRG1</v>
      </c>
      <c r="N679" s="50" t="str">
        <f>B685</f>
        <v>B</v>
      </c>
      <c r="O679" s="50" t="str">
        <f>C685</f>
        <v>G</v>
      </c>
      <c r="P679" s="50"/>
      <c r="Q679" s="50" t="str">
        <f>B679&amp;B680&amp;B681&amp;B682&amp;B683&amp;B684</f>
        <v>BSSSBS</v>
      </c>
      <c r="R679" s="119" t="str">
        <f>C679&amp;C680&amp;C681&amp;C682&amp;C683&amp;C684</f>
        <v>GGRRGG</v>
      </c>
      <c r="S679" s="119" t="str">
        <f>B685</f>
        <v>B</v>
      </c>
      <c r="T679" s="119" t="str">
        <f>C685</f>
        <v>G</v>
      </c>
      <c r="U679" s="119"/>
      <c r="V679" s="119" t="str">
        <f>B679&amp;B680&amp;B681&amp;B682&amp;B683</f>
        <v>BSSSB</v>
      </c>
      <c r="W679" s="119" t="str">
        <f>C679&amp;C680&amp;C681&amp;C682&amp;C683</f>
        <v>GGRRG</v>
      </c>
      <c r="X679" s="119" t="str">
        <f>B684</f>
        <v>S</v>
      </c>
      <c r="Y679" s="119" t="str">
        <f>C684</f>
        <v>G</v>
      </c>
      <c r="Z679" s="50"/>
      <c r="AC679" s="50" t="str">
        <f>IF(F679=$AB$1,H679&amp;I679,"")</f>
        <v/>
      </c>
      <c r="AD679" s="123" t="str">
        <f>IF(F679=$AB$1,J679,"")</f>
        <v/>
      </c>
      <c r="AF679" s="124" t="str">
        <f>IF(G679=$AE$1,J679,"")</f>
        <v/>
      </c>
      <c r="AG679" s="124"/>
    </row>
    <row r="680" spans="8:8" ht="35.1">
      <c r="A680" s="118">
        <v>1.0</v>
      </c>
      <c r="B680" s="50" t="str">
        <f>IF(A680&gt;=0,IF(A680&lt;=4,"S",IF(A680&lt;=9,"B"," "))," ")</f>
        <v>S</v>
      </c>
      <c r="C680" s="50" t="str">
        <f>IF(MOD(A680,2)=0,"R","G")</f>
        <v>G</v>
      </c>
      <c r="D680" s="50">
        <v>0.0</v>
      </c>
      <c r="F680" s="50" t="str">
        <f>B680&amp;B681&amp;B682&amp;B683&amp;B684&amp;A685</f>
        <v>SSSBS7</v>
      </c>
      <c r="G680" s="50" t="str">
        <f>C680&amp;C681&amp;C682&amp;C683&amp;C684&amp;A685</f>
        <v>GRRGG7</v>
      </c>
      <c r="H680" s="50" t="str">
        <f>B686</f>
        <v>B</v>
      </c>
      <c r="I680" s="50" t="str">
        <f>C686</f>
        <v>G</v>
      </c>
      <c r="J680" s="50">
        <f>A686</f>
        <v>7.0</v>
      </c>
      <c r="L680" s="50" t="str">
        <f>B680&amp;B681&amp;B682&amp;B683&amp;B684&amp;A685</f>
        <v>SSSBS7</v>
      </c>
      <c r="M680" s="50" t="str">
        <f>C680&amp;C681&amp;C682&amp;C683&amp;C684&amp;A685</f>
        <v>GRRGG7</v>
      </c>
      <c r="N680" s="50" t="str">
        <f>B686</f>
        <v>B</v>
      </c>
      <c r="O680" s="50" t="str">
        <f>C686</f>
        <v>G</v>
      </c>
      <c r="P680" s="50"/>
      <c r="Q680" s="50" t="str">
        <f>B680&amp;B681&amp;B682&amp;B683&amp;B684&amp;B685</f>
        <v>SSSBSB</v>
      </c>
      <c r="R680" s="119" t="str">
        <f>C680&amp;C681&amp;C682&amp;C683&amp;C684&amp;C685</f>
        <v>GRRGGG</v>
      </c>
      <c r="S680" s="119" t="str">
        <f>B686</f>
        <v>B</v>
      </c>
      <c r="T680" s="119" t="str">
        <f>C686</f>
        <v>G</v>
      </c>
      <c r="U680" s="119"/>
      <c r="V680" s="119" t="str">
        <f>B680&amp;B681&amp;B682&amp;B683&amp;B684</f>
        <v>SSSBS</v>
      </c>
      <c r="W680" s="119" t="str">
        <f>C680&amp;C681&amp;C682&amp;C683&amp;C684</f>
        <v>GRRGG</v>
      </c>
      <c r="X680" s="119" t="str">
        <f>B685</f>
        <v>B</v>
      </c>
      <c r="Y680" s="119" t="str">
        <f>C685</f>
        <v>G</v>
      </c>
      <c r="Z680" s="50"/>
      <c r="AC680" s="50" t="str">
        <f>IF(F680=$AB$1,H680&amp;I680,"")</f>
        <v/>
      </c>
      <c r="AD680" s="123" t="str">
        <f>IF(F680=$AB$1,J680,"")</f>
        <v/>
      </c>
      <c r="AF680" s="124" t="str">
        <f>IF(G680=$AE$1,J680,"")</f>
        <v/>
      </c>
      <c r="AG680" s="124"/>
    </row>
    <row r="681" spans="8:8" ht="35.1">
      <c r="A681" s="118">
        <v>4.0</v>
      </c>
      <c r="B681" s="50" t="str">
        <f>IF(A681&gt;=0,IF(A681&lt;=4,"S",IF(A681&lt;=9,"B"," "))," ")</f>
        <v>S</v>
      </c>
      <c r="C681" s="50" t="str">
        <f>IF(MOD(A681,2)=0,"R","G")</f>
        <v>R</v>
      </c>
      <c r="D681" s="50">
        <v>1.0</v>
      </c>
      <c r="F681" s="50" t="str">
        <f>B681&amp;B682&amp;B683&amp;B684&amp;B685&amp;A686</f>
        <v>SSBSB7</v>
      </c>
      <c r="G681" s="50" t="str">
        <f>C681&amp;C682&amp;C683&amp;C684&amp;C685&amp;A686</f>
        <v>RRGGG7</v>
      </c>
      <c r="H681" s="50" t="str">
        <f>B687</f>
        <v>B</v>
      </c>
      <c r="I681" s="50" t="str">
        <f>C687</f>
        <v>R</v>
      </c>
      <c r="J681" s="50">
        <f>A687</f>
        <v>6.0</v>
      </c>
      <c r="L681" s="50" t="str">
        <f>B681&amp;B682&amp;B683&amp;B684&amp;B685&amp;A686</f>
        <v>SSBSB7</v>
      </c>
      <c r="M681" s="50" t="str">
        <f>C681&amp;C682&amp;C683&amp;C684&amp;C685&amp;A686</f>
        <v>RRGGG7</v>
      </c>
      <c r="N681" s="50" t="str">
        <f>B687</f>
        <v>B</v>
      </c>
      <c r="O681" s="50" t="str">
        <f>C687</f>
        <v>R</v>
      </c>
      <c r="P681" s="50"/>
      <c r="Q681" s="50" t="str">
        <f>B681&amp;B682&amp;B683&amp;B684&amp;B685&amp;B686</f>
        <v>SSBSBB</v>
      </c>
      <c r="R681" s="119" t="str">
        <f>C681&amp;C682&amp;C683&amp;C684&amp;C685&amp;C686</f>
        <v>RRGGGG</v>
      </c>
      <c r="S681" s="119" t="str">
        <f>B687</f>
        <v>B</v>
      </c>
      <c r="T681" s="119" t="str">
        <f>C687</f>
        <v>R</v>
      </c>
      <c r="U681" s="119"/>
      <c r="V681" s="119" t="str">
        <f>B681&amp;B682&amp;B683&amp;B684&amp;B685</f>
        <v>SSBSB</v>
      </c>
      <c r="W681" s="119" t="str">
        <f>C681&amp;C682&amp;C683&amp;C684&amp;C685</f>
        <v>RRGGG</v>
      </c>
      <c r="X681" s="119" t="str">
        <f>B686</f>
        <v>B</v>
      </c>
      <c r="Y681" s="119" t="str">
        <f>C686</f>
        <v>G</v>
      </c>
      <c r="Z681" s="50"/>
      <c r="AC681" s="50" t="str">
        <f>IF(F681=$AB$1,H681&amp;I681,"")</f>
        <v/>
      </c>
      <c r="AD681" s="123" t="str">
        <f>IF(F681=$AB$1,J681,"")</f>
        <v/>
      </c>
      <c r="AF681" s="124" t="str">
        <f>IF(G681=$AE$1,J681,"")</f>
        <v/>
      </c>
      <c r="AG681" s="124"/>
    </row>
    <row r="682" spans="8:8" ht="35.1">
      <c r="A682" s="118">
        <v>4.0</v>
      </c>
      <c r="B682" s="50" t="str">
        <f>IF(A682&gt;=0,IF(A682&lt;=4,"S",IF(A682&lt;=9,"B"," "))," ")</f>
        <v>S</v>
      </c>
      <c r="C682" s="50" t="str">
        <f>IF(MOD(A682,2)=0,"R","G")</f>
        <v>R</v>
      </c>
      <c r="D682" s="50">
        <v>2.0</v>
      </c>
      <c r="F682" s="50" t="str">
        <f>B682&amp;B683&amp;B684&amp;B685&amp;B686&amp;A687</f>
        <v>SBSBB6</v>
      </c>
      <c r="G682" s="50" t="str">
        <f>C682&amp;C683&amp;C684&amp;C685&amp;C686&amp;A687</f>
        <v>RGGGG6</v>
      </c>
      <c r="H682" s="50" t="str">
        <f>B688</f>
        <v>S</v>
      </c>
      <c r="I682" s="50" t="str">
        <f>C688</f>
        <v>G</v>
      </c>
      <c r="J682" s="50">
        <f>A688</f>
        <v>1.0</v>
      </c>
      <c r="L682" s="50" t="str">
        <f>B682&amp;B683&amp;B684&amp;B685&amp;B686&amp;A687</f>
        <v>SBSBB6</v>
      </c>
      <c r="M682" s="50" t="str">
        <f>C682&amp;C683&amp;C684&amp;C685&amp;C686&amp;A687</f>
        <v>RGGGG6</v>
      </c>
      <c r="N682" s="50" t="str">
        <f>B688</f>
        <v>S</v>
      </c>
      <c r="O682" s="50" t="str">
        <f>C688</f>
        <v>G</v>
      </c>
      <c r="P682" s="50"/>
      <c r="Q682" s="50" t="str">
        <f>B682&amp;B683&amp;B684&amp;B685&amp;B686&amp;B687</f>
        <v>SBSBBB</v>
      </c>
      <c r="R682" s="119" t="str">
        <f>C682&amp;C683&amp;C684&amp;C685&amp;C686&amp;C687</f>
        <v>RGGGGR</v>
      </c>
      <c r="S682" s="119" t="str">
        <f>B688</f>
        <v>S</v>
      </c>
      <c r="T682" s="119" t="str">
        <f>C688</f>
        <v>G</v>
      </c>
      <c r="U682" s="119"/>
      <c r="V682" s="119" t="str">
        <f>B682&amp;B683&amp;B684&amp;B685&amp;B686</f>
        <v>SBSBB</v>
      </c>
      <c r="W682" s="119" t="str">
        <f>C682&amp;C683&amp;C684&amp;C685&amp;C686</f>
        <v>RGGGG</v>
      </c>
      <c r="X682" s="119" t="str">
        <f>B687</f>
        <v>B</v>
      </c>
      <c r="Y682" s="119" t="str">
        <f>C687</f>
        <v>R</v>
      </c>
      <c r="Z682" s="50"/>
      <c r="AC682" s="50" t="str">
        <f>IF(F682=$AB$1,H682&amp;I682,"")</f>
        <v/>
      </c>
      <c r="AD682" s="123" t="str">
        <f>IF(F682=$AB$1,J682,"")</f>
        <v/>
      </c>
      <c r="AF682" s="124" t="str">
        <f>IF(G682=$AE$1,J682,"")</f>
        <v/>
      </c>
      <c r="AG682" s="124"/>
    </row>
    <row r="683" spans="8:8" ht="35.1">
      <c r="A683" s="118">
        <v>5.0</v>
      </c>
      <c r="B683" s="50" t="str">
        <f>IF(A683&gt;=0,IF(A683&lt;=4,"S",IF(A683&lt;=9,"B"," "))," ")</f>
        <v>B</v>
      </c>
      <c r="C683" s="50" t="str">
        <f>IF(MOD(A683,2)=0,"R","G")</f>
        <v>G</v>
      </c>
      <c r="D683" s="50">
        <v>3.0</v>
      </c>
      <c r="F683" s="50" t="str">
        <f>B683&amp;B684&amp;B685&amp;B686&amp;B687&amp;A688</f>
        <v>BSBBB1</v>
      </c>
      <c r="G683" s="50" t="str">
        <f>C683&amp;C684&amp;C685&amp;C686&amp;C687&amp;A688</f>
        <v>GGGGR1</v>
      </c>
      <c r="H683" s="50" t="str">
        <f>B689</f>
        <v>S</v>
      </c>
      <c r="I683" s="50" t="str">
        <f>C689</f>
        <v>R</v>
      </c>
      <c r="J683" s="50">
        <f>A689</f>
        <v>4.0</v>
      </c>
      <c r="L683" s="50" t="str">
        <f>B683&amp;B684&amp;B685&amp;B686&amp;B687&amp;A688</f>
        <v>BSBBB1</v>
      </c>
      <c r="M683" s="50" t="str">
        <f>C683&amp;C684&amp;C685&amp;C686&amp;C687&amp;A688</f>
        <v>GGGGR1</v>
      </c>
      <c r="N683" s="50" t="str">
        <f>B689</f>
        <v>S</v>
      </c>
      <c r="O683" s="50" t="str">
        <f>C689</f>
        <v>R</v>
      </c>
      <c r="P683" s="50"/>
      <c r="Q683" s="50" t="str">
        <f>B683&amp;B684&amp;B685&amp;B686&amp;B687&amp;B688</f>
        <v>BSBBBS</v>
      </c>
      <c r="R683" s="119" t="str">
        <f>C683&amp;C684&amp;C685&amp;C686&amp;C687&amp;C688</f>
        <v>GGGGRG</v>
      </c>
      <c r="S683" s="119" t="str">
        <f>B689</f>
        <v>S</v>
      </c>
      <c r="T683" s="119" t="str">
        <f>C689</f>
        <v>R</v>
      </c>
      <c r="U683" s="119"/>
      <c r="V683" s="119" t="str">
        <f>B683&amp;B684&amp;B685&amp;B686&amp;B687</f>
        <v>BSBBB</v>
      </c>
      <c r="W683" s="119" t="str">
        <f>C683&amp;C684&amp;C685&amp;C686&amp;C687</f>
        <v>GGGGR</v>
      </c>
      <c r="X683" s="119" t="str">
        <f>B688</f>
        <v>S</v>
      </c>
      <c r="Y683" s="119" t="str">
        <f>C688</f>
        <v>G</v>
      </c>
      <c r="Z683" s="50"/>
      <c r="AC683" s="50" t="str">
        <f>IF(F683=$AB$1,H683&amp;I683,"")</f>
        <v/>
      </c>
      <c r="AD683" s="123" t="str">
        <f>IF(F683=$AB$1,J683,"")</f>
        <v/>
      </c>
      <c r="AF683" s="124" t="str">
        <f>IF(G683=$AE$1,J683,"")</f>
        <v/>
      </c>
      <c r="AG683" s="124"/>
    </row>
    <row r="684" spans="8:8" ht="35.1">
      <c r="A684" s="118">
        <v>1.0</v>
      </c>
      <c r="B684" s="50" t="str">
        <f>IF(A684&gt;=0,IF(A684&lt;=4,"S",IF(A684&lt;=9,"B"," "))," ")</f>
        <v>S</v>
      </c>
      <c r="C684" s="50" t="str">
        <f>IF(MOD(A684,2)=0,"R","G")</f>
        <v>G</v>
      </c>
      <c r="D684" s="50">
        <v>4.0</v>
      </c>
      <c r="F684" s="50" t="str">
        <f>B684&amp;B685&amp;B686&amp;B687&amp;B688&amp;A689</f>
        <v>SBBBS4</v>
      </c>
      <c r="G684" s="50" t="str">
        <f>C684&amp;C685&amp;C686&amp;C687&amp;C688&amp;A689</f>
        <v>GGGRG4</v>
      </c>
      <c r="H684" s="50" t="str">
        <f>B690</f>
        <v>S</v>
      </c>
      <c r="I684" s="50" t="str">
        <f>C690</f>
        <v>G</v>
      </c>
      <c r="J684" s="50">
        <f>A690</f>
        <v>3.0</v>
      </c>
      <c r="L684" s="50" t="str">
        <f>B684&amp;B685&amp;B686&amp;B687&amp;B688&amp;A689</f>
        <v>SBBBS4</v>
      </c>
      <c r="M684" s="50" t="str">
        <f>C684&amp;C685&amp;C686&amp;C687&amp;C688&amp;A689</f>
        <v>GGGRG4</v>
      </c>
      <c r="N684" s="50" t="str">
        <f>B690</f>
        <v>S</v>
      </c>
      <c r="O684" s="50" t="str">
        <f>C690</f>
        <v>G</v>
      </c>
      <c r="P684" s="50"/>
      <c r="Q684" s="50" t="str">
        <f>B684&amp;B685&amp;B686&amp;B687&amp;B688&amp;B689</f>
        <v>SBBBSS</v>
      </c>
      <c r="R684" s="119" t="str">
        <f>C684&amp;C685&amp;C686&amp;C687&amp;C688&amp;C689</f>
        <v>GGGRGR</v>
      </c>
      <c r="S684" s="119" t="str">
        <f>B690</f>
        <v>S</v>
      </c>
      <c r="T684" s="119" t="str">
        <f>C690</f>
        <v>G</v>
      </c>
      <c r="U684" s="119"/>
      <c r="V684" s="119" t="str">
        <f>B684&amp;B685&amp;B686&amp;B687&amp;B688</f>
        <v>SBBBS</v>
      </c>
      <c r="W684" s="119" t="str">
        <f>C684&amp;C685&amp;C686&amp;C687&amp;C688</f>
        <v>GGGRG</v>
      </c>
      <c r="X684" s="119" t="str">
        <f>B689</f>
        <v>S</v>
      </c>
      <c r="Y684" s="119" t="str">
        <f>C689</f>
        <v>R</v>
      </c>
      <c r="Z684" s="50"/>
      <c r="AC684" s="50" t="str">
        <f>IF(F684=$AB$1,H684&amp;I684,"")</f>
        <v/>
      </c>
      <c r="AD684" s="123" t="str">
        <f>IF(F684=$AB$1,J684,"")</f>
        <v/>
      </c>
      <c r="AF684" s="124" t="str">
        <f>IF(G684=$AE$1,J684,"")</f>
        <v/>
      </c>
      <c r="AG684" s="124"/>
    </row>
    <row r="685" spans="8:8" ht="35.1">
      <c r="A685" s="118">
        <v>7.0</v>
      </c>
      <c r="B685" s="50" t="str">
        <f>IF(A685&gt;=0,IF(A685&lt;=4,"S",IF(A685&lt;=9,"B"," "))," ")</f>
        <v>B</v>
      </c>
      <c r="C685" s="50" t="str">
        <f>IF(MOD(A685,2)=0,"R","G")</f>
        <v>G</v>
      </c>
      <c r="D685" s="50">
        <v>5.0</v>
      </c>
      <c r="F685" s="50" t="str">
        <f>B685&amp;B686&amp;B687&amp;B688&amp;B689&amp;A690</f>
        <v>BBBSS3</v>
      </c>
      <c r="G685" s="50" t="str">
        <f>C685&amp;C686&amp;C687&amp;C688&amp;C689&amp;A690</f>
        <v>GGRGR3</v>
      </c>
      <c r="H685" s="50" t="str">
        <f>B691</f>
        <v>S</v>
      </c>
      <c r="I685" s="50" t="str">
        <f>C691</f>
        <v>R</v>
      </c>
      <c r="J685" s="50">
        <f>A691</f>
        <v>4.0</v>
      </c>
      <c r="L685" s="50" t="str">
        <f>B685&amp;B686&amp;B687&amp;B688&amp;B689&amp;A690</f>
        <v>BBBSS3</v>
      </c>
      <c r="M685" s="50" t="str">
        <f>C685&amp;C686&amp;C687&amp;C688&amp;C689&amp;A690</f>
        <v>GGRGR3</v>
      </c>
      <c r="N685" s="50" t="str">
        <f>B691</f>
        <v>S</v>
      </c>
      <c r="O685" s="50" t="str">
        <f>C691</f>
        <v>R</v>
      </c>
      <c r="P685" s="50"/>
      <c r="Q685" s="50" t="str">
        <f>B685&amp;B686&amp;B687&amp;B688&amp;B689&amp;B690</f>
        <v>BBBSSS</v>
      </c>
      <c r="R685" s="119" t="str">
        <f>C685&amp;C686&amp;C687&amp;C688&amp;C689&amp;C690</f>
        <v>GGRGRG</v>
      </c>
      <c r="S685" s="119" t="str">
        <f>B691</f>
        <v>S</v>
      </c>
      <c r="T685" s="119" t="str">
        <f>C691</f>
        <v>R</v>
      </c>
      <c r="U685" s="119"/>
      <c r="V685" s="119" t="str">
        <f>B685&amp;B686&amp;B687&amp;B688&amp;B689</f>
        <v>BBBSS</v>
      </c>
      <c r="W685" s="119" t="str">
        <f>C685&amp;C686&amp;C687&amp;C688&amp;C689</f>
        <v>GGRGR</v>
      </c>
      <c r="X685" s="119" t="str">
        <f>B690</f>
        <v>S</v>
      </c>
      <c r="Y685" s="119" t="str">
        <f>C690</f>
        <v>G</v>
      </c>
      <c r="Z685" s="50"/>
      <c r="AC685" s="50" t="str">
        <f>IF(F685=$AB$1,H685&amp;I685,"")</f>
        <v/>
      </c>
      <c r="AD685" s="123" t="str">
        <f>IF(F685=$AB$1,J685,"")</f>
        <v/>
      </c>
      <c r="AF685" s="124" t="str">
        <f>IF(G685=$AE$1,J685,"")</f>
        <v/>
      </c>
      <c r="AG685" s="124"/>
    </row>
    <row r="686" spans="8:8" ht="35.1">
      <c r="A686" s="118">
        <v>7.0</v>
      </c>
      <c r="B686" s="50" t="str">
        <f>IF(A686&gt;=0,IF(A686&lt;=4,"S",IF(A686&lt;=9,"B"," "))," ")</f>
        <v>B</v>
      </c>
      <c r="C686" s="50" t="str">
        <f>IF(MOD(A686,2)=0,"R","G")</f>
        <v>G</v>
      </c>
      <c r="D686" s="50">
        <v>6.0</v>
      </c>
      <c r="F686" s="50" t="str">
        <f>B686&amp;B687&amp;B688&amp;B689&amp;B690&amp;A691</f>
        <v>BBSSS4</v>
      </c>
      <c r="G686" s="50" t="str">
        <f>C686&amp;C687&amp;C688&amp;C689&amp;C690&amp;A691</f>
        <v>GRGRG4</v>
      </c>
      <c r="H686" s="50" t="str">
        <f>B692</f>
        <v>S</v>
      </c>
      <c r="I686" s="50" t="str">
        <f>C692</f>
        <v>G</v>
      </c>
      <c r="J686" s="50">
        <f>A692</f>
        <v>1.0</v>
      </c>
      <c r="L686" s="50" t="str">
        <f>B686&amp;B687&amp;B688&amp;B689&amp;B690&amp;A691</f>
        <v>BBSSS4</v>
      </c>
      <c r="M686" s="50" t="str">
        <f>C686&amp;C687&amp;C688&amp;C689&amp;C690&amp;A691</f>
        <v>GRGRG4</v>
      </c>
      <c r="N686" s="50" t="str">
        <f>B692</f>
        <v>S</v>
      </c>
      <c r="O686" s="50" t="str">
        <f>C692</f>
        <v>G</v>
      </c>
      <c r="P686" s="50"/>
      <c r="Q686" s="50" t="str">
        <f>B686&amp;B687&amp;B688&amp;B689&amp;B690&amp;B691</f>
        <v>BBSSSS</v>
      </c>
      <c r="R686" s="119" t="str">
        <f>C686&amp;C687&amp;C688&amp;C689&amp;C690&amp;C691</f>
        <v>GRGRGR</v>
      </c>
      <c r="S686" s="119" t="str">
        <f>B692</f>
        <v>S</v>
      </c>
      <c r="T686" s="119" t="str">
        <f>C692</f>
        <v>G</v>
      </c>
      <c r="U686" s="119"/>
      <c r="V686" s="119" t="str">
        <f>B686&amp;B687&amp;B688&amp;B689&amp;B690</f>
        <v>BBSSS</v>
      </c>
      <c r="W686" s="119" t="str">
        <f>C686&amp;C687&amp;C688&amp;C689&amp;C690</f>
        <v>GRGRG</v>
      </c>
      <c r="X686" s="119" t="str">
        <f>B691</f>
        <v>S</v>
      </c>
      <c r="Y686" s="119" t="str">
        <f>C691</f>
        <v>R</v>
      </c>
      <c r="Z686" s="50"/>
      <c r="AC686" s="50" t="str">
        <f>IF(F686=$AB$1,H686&amp;I686,"")</f>
        <v/>
      </c>
      <c r="AD686" s="123" t="str">
        <f>IF(F686=$AB$1,J686,"")</f>
        <v/>
      </c>
      <c r="AF686" s="124" t="str">
        <f>IF(G686=$AE$1,J686,"")</f>
        <v/>
      </c>
      <c r="AG686" s="124"/>
    </row>
    <row r="687" spans="8:8" ht="35.1">
      <c r="A687" s="118">
        <v>6.0</v>
      </c>
      <c r="B687" s="50" t="str">
        <f>IF(A687&gt;=0,IF(A687&lt;=4,"S",IF(A687&lt;=9,"B"," "))," ")</f>
        <v>B</v>
      </c>
      <c r="C687" s="50" t="str">
        <f>IF(MOD(A687,2)=0,"R","G")</f>
        <v>R</v>
      </c>
      <c r="D687" s="50">
        <v>7.0</v>
      </c>
      <c r="F687" s="50" t="str">
        <f>B687&amp;B688&amp;B689&amp;B690&amp;B691&amp;A692</f>
        <v>BSSSS1</v>
      </c>
      <c r="G687" s="50" t="str">
        <f>C687&amp;C688&amp;C689&amp;C690&amp;C691&amp;A692</f>
        <v>RGRGR1</v>
      </c>
      <c r="H687" s="50" t="str">
        <f>B693</f>
        <v>B</v>
      </c>
      <c r="I687" s="50" t="str">
        <f>C693</f>
        <v>G</v>
      </c>
      <c r="J687" s="50">
        <f>A693</f>
        <v>5.0</v>
      </c>
      <c r="L687" s="50" t="str">
        <f>B687&amp;B688&amp;B689&amp;B690&amp;B691&amp;A692</f>
        <v>BSSSS1</v>
      </c>
      <c r="M687" s="50" t="str">
        <f>C687&amp;C688&amp;C689&amp;C690&amp;C691&amp;A692</f>
        <v>RGRGR1</v>
      </c>
      <c r="N687" s="50" t="str">
        <f>B693</f>
        <v>B</v>
      </c>
      <c r="O687" s="50" t="str">
        <f>C693</f>
        <v>G</v>
      </c>
      <c r="P687" s="50"/>
      <c r="Q687" s="50" t="str">
        <f>B687&amp;B688&amp;B689&amp;B690&amp;B691&amp;B692</f>
        <v>BSSSSS</v>
      </c>
      <c r="R687" s="119" t="str">
        <f>C687&amp;C688&amp;C689&amp;C690&amp;C691&amp;C692</f>
        <v>RGRGRG</v>
      </c>
      <c r="S687" s="119" t="str">
        <f>B693</f>
        <v>B</v>
      </c>
      <c r="T687" s="119" t="str">
        <f>C693</f>
        <v>G</v>
      </c>
      <c r="U687" s="119"/>
      <c r="V687" s="119" t="str">
        <f>B687&amp;B688&amp;B689&amp;B690&amp;B691</f>
        <v>BSSSS</v>
      </c>
      <c r="W687" s="119" t="str">
        <f>C687&amp;C688&amp;C689&amp;C690&amp;C691</f>
        <v>RGRGR</v>
      </c>
      <c r="X687" s="119" t="str">
        <f>B692</f>
        <v>S</v>
      </c>
      <c r="Y687" s="119" t="str">
        <f>C692</f>
        <v>G</v>
      </c>
      <c r="Z687" s="50"/>
      <c r="AC687" s="50" t="str">
        <f>IF(F687=$AB$1,H687&amp;I687,"")</f>
        <v/>
      </c>
      <c r="AD687" s="123" t="str">
        <f>IF(F687=$AB$1,J687,"")</f>
        <v/>
      </c>
      <c r="AF687" s="124" t="str">
        <f>IF(G687=$AE$1,J687,"")</f>
        <v/>
      </c>
      <c r="AG687" s="124"/>
    </row>
    <row r="688" spans="8:8" ht="35.1">
      <c r="A688" s="118">
        <v>1.0</v>
      </c>
      <c r="B688" s="50" t="str">
        <f>IF(A688&gt;=0,IF(A688&lt;=4,"S",IF(A688&lt;=9,"B"," "))," ")</f>
        <v>S</v>
      </c>
      <c r="C688" s="50" t="str">
        <f>IF(MOD(A688,2)=0,"R","G")</f>
        <v>G</v>
      </c>
      <c r="D688" s="50">
        <v>8.0</v>
      </c>
      <c r="F688" s="50" t="str">
        <f>B688&amp;B689&amp;B690&amp;B691&amp;B692&amp;A693</f>
        <v>SSSSS5</v>
      </c>
      <c r="G688" s="50" t="str">
        <f>C688&amp;C689&amp;C690&amp;C691&amp;C692&amp;A693</f>
        <v>GRGRG5</v>
      </c>
      <c r="H688" s="50" t="str">
        <f>B694</f>
        <v>S</v>
      </c>
      <c r="I688" s="50" t="str">
        <f>C694</f>
        <v>G</v>
      </c>
      <c r="J688" s="50">
        <f>A694</f>
        <v>1.0</v>
      </c>
      <c r="L688" s="50" t="str">
        <f>B688&amp;B689&amp;B690&amp;B691&amp;B692&amp;A693</f>
        <v>SSSSS5</v>
      </c>
      <c r="M688" s="50" t="str">
        <f>C688&amp;C689&amp;C690&amp;C691&amp;C692&amp;A693</f>
        <v>GRGRG5</v>
      </c>
      <c r="N688" s="50" t="str">
        <f>B694</f>
        <v>S</v>
      </c>
      <c r="O688" s="50" t="str">
        <f>C694</f>
        <v>G</v>
      </c>
      <c r="P688" s="50"/>
      <c r="Q688" s="50" t="str">
        <f>B688&amp;B689&amp;B690&amp;B691&amp;B692&amp;B693</f>
        <v>SSSSSB</v>
      </c>
      <c r="R688" s="119" t="str">
        <f>C688&amp;C689&amp;C690&amp;C691&amp;C692&amp;C693</f>
        <v>GRGRGG</v>
      </c>
      <c r="S688" s="119" t="str">
        <f>B694</f>
        <v>S</v>
      </c>
      <c r="T688" s="119" t="str">
        <f>C694</f>
        <v>G</v>
      </c>
      <c r="U688" s="119"/>
      <c r="V688" s="119" t="str">
        <f>B688&amp;B689&amp;B690&amp;B691&amp;B692</f>
        <v>SSSSS</v>
      </c>
      <c r="W688" s="119" t="str">
        <f>C688&amp;C689&amp;C690&amp;C691&amp;C692</f>
        <v>GRGRG</v>
      </c>
      <c r="X688" s="119" t="str">
        <f>B693</f>
        <v>B</v>
      </c>
      <c r="Y688" s="119" t="str">
        <f>C693</f>
        <v>G</v>
      </c>
      <c r="Z688" s="50"/>
      <c r="AC688" s="50" t="str">
        <f>IF(F688=$AB$1,H688&amp;I688,"")</f>
        <v/>
      </c>
      <c r="AD688" s="123" t="str">
        <f>IF(F688=$AB$1,J688,"")</f>
        <v/>
      </c>
      <c r="AF688" s="124" t="str">
        <f>IF(G688=$AE$1,J688,"")</f>
        <v/>
      </c>
      <c r="AG688" s="124"/>
    </row>
    <row r="689" spans="8:8" ht="35.1">
      <c r="A689" s="118">
        <v>4.0</v>
      </c>
      <c r="B689" s="50" t="str">
        <f>IF(A689&gt;=0,IF(A689&lt;=4,"S",IF(A689&lt;=9,"B"," "))," ")</f>
        <v>S</v>
      </c>
      <c r="C689" s="50" t="str">
        <f>IF(MOD(A689,2)=0,"R","G")</f>
        <v>R</v>
      </c>
      <c r="D689" s="50">
        <v>9.0</v>
      </c>
      <c r="F689" s="50" t="str">
        <f>B689&amp;B690&amp;B691&amp;B692&amp;B693&amp;A694</f>
        <v>SSSSB1</v>
      </c>
      <c r="G689" s="50" t="str">
        <f>C689&amp;C690&amp;C691&amp;C692&amp;C693&amp;A694</f>
        <v>RGRGG1</v>
      </c>
      <c r="H689" s="50" t="str">
        <f>B695</f>
        <v>S</v>
      </c>
      <c r="I689" s="50" t="str">
        <f>C695</f>
        <v>R</v>
      </c>
      <c r="J689" s="50">
        <f>A695</f>
        <v>4.0</v>
      </c>
      <c r="L689" s="50" t="str">
        <f>B689&amp;B690&amp;B691&amp;B692&amp;B693&amp;A694</f>
        <v>SSSSB1</v>
      </c>
      <c r="M689" s="50" t="str">
        <f>C689&amp;C690&amp;C691&amp;C692&amp;C693&amp;A694</f>
        <v>RGRGG1</v>
      </c>
      <c r="N689" s="50" t="str">
        <f>B695</f>
        <v>S</v>
      </c>
      <c r="O689" s="50" t="str">
        <f>C695</f>
        <v>R</v>
      </c>
      <c r="P689" s="50"/>
      <c r="Q689" s="50" t="str">
        <f>B689&amp;B690&amp;B691&amp;B692&amp;B693&amp;B694</f>
        <v>SSSSBS</v>
      </c>
      <c r="R689" s="119" t="str">
        <f>C689&amp;C690&amp;C691&amp;C692&amp;C693&amp;C694</f>
        <v>RGRGGG</v>
      </c>
      <c r="S689" s="119" t="str">
        <f>B695</f>
        <v>S</v>
      </c>
      <c r="T689" s="119" t="str">
        <f>C695</f>
        <v>R</v>
      </c>
      <c r="U689" s="119"/>
      <c r="V689" s="119" t="str">
        <f>B689&amp;B690&amp;B691&amp;B692&amp;B693</f>
        <v>SSSSB</v>
      </c>
      <c r="W689" s="119" t="str">
        <f>C689&amp;C690&amp;C691&amp;C692&amp;C693</f>
        <v>RGRGG</v>
      </c>
      <c r="X689" s="119" t="str">
        <f>B694</f>
        <v>S</v>
      </c>
      <c r="Y689" s="119" t="str">
        <f>C694</f>
        <v>G</v>
      </c>
      <c r="Z689" s="50"/>
      <c r="AC689" s="50" t="str">
        <f>IF(F689=$AB$1,H689&amp;I689,"")</f>
        <v/>
      </c>
      <c r="AD689" s="123" t="str">
        <f>IF(F689=$AB$1,J689,"")</f>
        <v/>
      </c>
      <c r="AF689" s="124" t="str">
        <f>IF(G689=$AE$1,J689,"")</f>
        <v/>
      </c>
      <c r="AG689" s="124"/>
    </row>
    <row r="690" spans="8:8" ht="35.1">
      <c r="A690" s="118">
        <v>3.0</v>
      </c>
      <c r="B690" s="50" t="str">
        <f>IF(A690&gt;=0,IF(A690&lt;=4,"S",IF(A690&lt;=9,"B"," "))," ")</f>
        <v>S</v>
      </c>
      <c r="C690" s="50" t="str">
        <f>IF(MOD(A690,2)=0,"R","G")</f>
        <v>G</v>
      </c>
      <c r="D690" s="50">
        <v>0.0</v>
      </c>
      <c r="F690" s="50" t="str">
        <f>B690&amp;B691&amp;B692&amp;B693&amp;B694&amp;A695</f>
        <v>SSSBS4</v>
      </c>
      <c r="G690" s="50" t="str">
        <f>C690&amp;C691&amp;C692&amp;C693&amp;C694&amp;A695</f>
        <v>GRGGG4</v>
      </c>
      <c r="H690" s="50" t="str">
        <f>B696</f>
        <v>B</v>
      </c>
      <c r="I690" s="50" t="str">
        <f>C696</f>
        <v>G</v>
      </c>
      <c r="J690" s="50">
        <f>A696</f>
        <v>9.0</v>
      </c>
      <c r="L690" s="50" t="str">
        <f>B690&amp;B691&amp;B692&amp;B693&amp;B694&amp;A695</f>
        <v>SSSBS4</v>
      </c>
      <c r="M690" s="50" t="str">
        <f>C690&amp;C691&amp;C692&amp;C693&amp;C694&amp;A695</f>
        <v>GRGGG4</v>
      </c>
      <c r="N690" s="50" t="str">
        <f>B696</f>
        <v>B</v>
      </c>
      <c r="O690" s="50" t="str">
        <f>C696</f>
        <v>G</v>
      </c>
      <c r="P690" s="50"/>
      <c r="Q690" s="50" t="str">
        <f>B690&amp;B691&amp;B692&amp;B693&amp;B694&amp;B695</f>
        <v>SSSBSS</v>
      </c>
      <c r="R690" s="119" t="str">
        <f>C690&amp;C691&amp;C692&amp;C693&amp;C694&amp;C695</f>
        <v>GRGGGR</v>
      </c>
      <c r="S690" s="119" t="str">
        <f>B696</f>
        <v>B</v>
      </c>
      <c r="T690" s="119" t="str">
        <f>C696</f>
        <v>G</v>
      </c>
      <c r="U690" s="119"/>
      <c r="V690" s="119" t="str">
        <f>B690&amp;B691&amp;B692&amp;B693&amp;B694</f>
        <v>SSSBS</v>
      </c>
      <c r="W690" s="119" t="str">
        <f>C690&amp;C691&amp;C692&amp;C693&amp;C694</f>
        <v>GRGGG</v>
      </c>
      <c r="X690" s="119" t="str">
        <f>B695</f>
        <v>S</v>
      </c>
      <c r="Y690" s="119" t="str">
        <f>C695</f>
        <v>R</v>
      </c>
      <c r="Z690" s="50"/>
      <c r="AC690" s="50" t="str">
        <f>IF(F690=$AB$1,H690&amp;I690,"")</f>
        <v/>
      </c>
      <c r="AD690" s="123" t="str">
        <f>IF(F690=$AB$1,J690,"")</f>
        <v/>
      </c>
      <c r="AF690" s="124" t="str">
        <f>IF(G690=$AE$1,J690,"")</f>
        <v/>
      </c>
      <c r="AG690" s="124"/>
    </row>
    <row r="691" spans="8:8" ht="35.1">
      <c r="A691" s="118">
        <v>4.0</v>
      </c>
      <c r="B691" s="50" t="str">
        <f>IF(A691&gt;=0,IF(A691&lt;=4,"S",IF(A691&lt;=9,"B"," "))," ")</f>
        <v>S</v>
      </c>
      <c r="C691" s="50" t="str">
        <f>IF(MOD(A691,2)=0,"R","G")</f>
        <v>R</v>
      </c>
      <c r="D691" s="50">
        <v>1.0</v>
      </c>
      <c r="F691" s="50" t="str">
        <f>B691&amp;B692&amp;B693&amp;B694&amp;B695&amp;A696</f>
        <v>SSBSS9</v>
      </c>
      <c r="G691" s="50" t="str">
        <f>C691&amp;C692&amp;C693&amp;C694&amp;C695&amp;A696</f>
        <v>RGGGR9</v>
      </c>
      <c r="H691" s="50" t="str">
        <f>B697</f>
        <v>S</v>
      </c>
      <c r="I691" s="50" t="str">
        <f>C697</f>
        <v>R</v>
      </c>
      <c r="J691" s="50">
        <f>A697</f>
        <v>4.0</v>
      </c>
      <c r="L691" s="50" t="str">
        <f>B691&amp;B692&amp;B693&amp;B694&amp;B695&amp;A696</f>
        <v>SSBSS9</v>
      </c>
      <c r="M691" s="50" t="str">
        <f>C691&amp;C692&amp;C693&amp;C694&amp;C695&amp;A696</f>
        <v>RGGGR9</v>
      </c>
      <c r="N691" s="50" t="str">
        <f>B697</f>
        <v>S</v>
      </c>
      <c r="O691" s="50" t="str">
        <f>C697</f>
        <v>R</v>
      </c>
      <c r="P691" s="50"/>
      <c r="Q691" s="50" t="str">
        <f>B691&amp;B692&amp;B693&amp;B694&amp;B695&amp;B696</f>
        <v>SSBSSB</v>
      </c>
      <c r="R691" s="119" t="str">
        <f>C691&amp;C692&amp;C693&amp;C694&amp;C695&amp;C696</f>
        <v>RGGGRG</v>
      </c>
      <c r="S691" s="119" t="str">
        <f>B697</f>
        <v>S</v>
      </c>
      <c r="T691" s="119" t="str">
        <f>C697</f>
        <v>R</v>
      </c>
      <c r="U691" s="119"/>
      <c r="V691" s="119" t="str">
        <f>B691&amp;B692&amp;B693&amp;B694&amp;B695</f>
        <v>SSBSS</v>
      </c>
      <c r="W691" s="119" t="str">
        <f>C691&amp;C692&amp;C693&amp;C694&amp;C695</f>
        <v>RGGGR</v>
      </c>
      <c r="X691" s="119" t="str">
        <f>B696</f>
        <v>B</v>
      </c>
      <c r="Y691" s="119" t="str">
        <f>C696</f>
        <v>G</v>
      </c>
      <c r="Z691" s="50"/>
      <c r="AC691" s="50" t="str">
        <f>IF(F691=$AB$1,H691&amp;I691,"")</f>
        <v/>
      </c>
      <c r="AD691" s="123" t="str">
        <f>IF(F691=$AB$1,J691,"")</f>
        <v/>
      </c>
      <c r="AF691" s="124" t="str">
        <f>IF(G691=$AE$1,J691,"")</f>
        <v/>
      </c>
      <c r="AG691" s="124"/>
    </row>
    <row r="692" spans="8:8" ht="35.1">
      <c r="A692" s="118">
        <v>1.0</v>
      </c>
      <c r="B692" s="50" t="str">
        <f>IF(A692&gt;=0,IF(A692&lt;=4,"S",IF(A692&lt;=9,"B"," "))," ")</f>
        <v>S</v>
      </c>
      <c r="C692" s="50" t="str">
        <f>IF(MOD(A692,2)=0,"R","G")</f>
        <v>G</v>
      </c>
      <c r="D692" s="50">
        <v>2.0</v>
      </c>
      <c r="F692" s="50" t="str">
        <f>B692&amp;B693&amp;B694&amp;B695&amp;B696&amp;A697</f>
        <v>SBSSB4</v>
      </c>
      <c r="G692" s="50" t="str">
        <f>C692&amp;C693&amp;C694&amp;C695&amp;C696&amp;A697</f>
        <v>GGGRG4</v>
      </c>
      <c r="H692" s="50" t="str">
        <f>B698</f>
        <v>B</v>
      </c>
      <c r="I692" s="50" t="str">
        <f>C698</f>
        <v>G</v>
      </c>
      <c r="J692" s="50">
        <f>A698</f>
        <v>7.0</v>
      </c>
      <c r="L692" s="50" t="str">
        <f>B692&amp;B693&amp;B694&amp;B695&amp;B696&amp;A697</f>
        <v>SBSSB4</v>
      </c>
      <c r="M692" s="50" t="str">
        <f>C692&amp;C693&amp;C694&amp;C695&amp;C696&amp;A697</f>
        <v>GGGRG4</v>
      </c>
      <c r="N692" s="50" t="str">
        <f>B698</f>
        <v>B</v>
      </c>
      <c r="O692" s="50" t="str">
        <f>C698</f>
        <v>G</v>
      </c>
      <c r="P692" s="50"/>
      <c r="Q692" s="50" t="str">
        <f>B692&amp;B693&amp;B694&amp;B695&amp;B696&amp;B697</f>
        <v>SBSSBS</v>
      </c>
      <c r="R692" s="119" t="str">
        <f>C692&amp;C693&amp;C694&amp;C695&amp;C696&amp;C697</f>
        <v>GGGRGR</v>
      </c>
      <c r="S692" s="119" t="str">
        <f>B698</f>
        <v>B</v>
      </c>
      <c r="T692" s="119" t="str">
        <f>C698</f>
        <v>G</v>
      </c>
      <c r="U692" s="119"/>
      <c r="V692" s="119" t="str">
        <f>B692&amp;B693&amp;B694&amp;B695&amp;B696</f>
        <v>SBSSB</v>
      </c>
      <c r="W692" s="119" t="str">
        <f>C692&amp;C693&amp;C694&amp;C695&amp;C696</f>
        <v>GGGRG</v>
      </c>
      <c r="X692" s="119" t="str">
        <f>B697</f>
        <v>S</v>
      </c>
      <c r="Y692" s="119" t="str">
        <f>C697</f>
        <v>R</v>
      </c>
      <c r="Z692" s="50"/>
      <c r="AC692" s="50" t="str">
        <f>IF(F692=$AB$1,H692&amp;I692,"")</f>
        <v/>
      </c>
      <c r="AD692" s="123" t="str">
        <f>IF(F692=$AB$1,J692,"")</f>
        <v/>
      </c>
      <c r="AF692" s="124" t="str">
        <f>IF(G692=$AE$1,J692,"")</f>
        <v/>
      </c>
      <c r="AG692" s="124"/>
    </row>
    <row r="693" spans="8:8" ht="35.1">
      <c r="A693" s="118">
        <v>5.0</v>
      </c>
      <c r="B693" s="50" t="str">
        <f>IF(A693&gt;=0,IF(A693&lt;=4,"S",IF(A693&lt;=9,"B"," "))," ")</f>
        <v>B</v>
      </c>
      <c r="C693" s="50" t="str">
        <f>IF(MOD(A693,2)=0,"R","G")</f>
        <v>G</v>
      </c>
      <c r="D693" s="50">
        <v>3.0</v>
      </c>
      <c r="F693" s="50" t="str">
        <f>B693&amp;B694&amp;B695&amp;B696&amp;B697&amp;A698</f>
        <v>BSSBS7</v>
      </c>
      <c r="G693" s="50" t="str">
        <f>C693&amp;C694&amp;C695&amp;C696&amp;C697&amp;A698</f>
        <v>GGRGR7</v>
      </c>
      <c r="H693" s="50" t="str">
        <f>B699</f>
        <v>B</v>
      </c>
      <c r="I693" s="50" t="str">
        <f>C699</f>
        <v>G</v>
      </c>
      <c r="J693" s="50">
        <f>A699</f>
        <v>5.0</v>
      </c>
      <c r="L693" s="50" t="str">
        <f>B693&amp;B694&amp;B695&amp;B696&amp;B697&amp;A698</f>
        <v>BSSBS7</v>
      </c>
      <c r="M693" s="50" t="str">
        <f>C693&amp;C694&amp;C695&amp;C696&amp;C697&amp;A698</f>
        <v>GGRGR7</v>
      </c>
      <c r="N693" s="50" t="str">
        <f>B699</f>
        <v>B</v>
      </c>
      <c r="O693" s="50" t="str">
        <f>C699</f>
        <v>G</v>
      </c>
      <c r="P693" s="50"/>
      <c r="Q693" s="50" t="str">
        <f>B693&amp;B694&amp;B695&amp;B696&amp;B697&amp;B698</f>
        <v>BSSBSB</v>
      </c>
      <c r="R693" s="119" t="str">
        <f>C693&amp;C694&amp;C695&amp;C696&amp;C697&amp;C698</f>
        <v>GGRGRG</v>
      </c>
      <c r="S693" s="119" t="str">
        <f>B699</f>
        <v>B</v>
      </c>
      <c r="T693" s="119" t="str">
        <f>C699</f>
        <v>G</v>
      </c>
      <c r="U693" s="119"/>
      <c r="V693" s="119" t="str">
        <f>B693&amp;B694&amp;B695&amp;B696&amp;B697</f>
        <v>BSSBS</v>
      </c>
      <c r="W693" s="119" t="str">
        <f>C693&amp;C694&amp;C695&amp;C696&amp;C697</f>
        <v>GGRGR</v>
      </c>
      <c r="X693" s="119" t="str">
        <f>B698</f>
        <v>B</v>
      </c>
      <c r="Y693" s="119" t="str">
        <f>C698</f>
        <v>G</v>
      </c>
      <c r="Z693" s="50"/>
      <c r="AC693" s="50" t="str">
        <f>IF(F693=$AB$1,H693&amp;I693,"")</f>
        <v/>
      </c>
      <c r="AD693" s="123" t="str">
        <f>IF(F693=$AB$1,J693,"")</f>
        <v/>
      </c>
      <c r="AF693" s="124" t="str">
        <f>IF(G693=$AE$1,J693,"")</f>
        <v/>
      </c>
      <c r="AG693" s="124"/>
    </row>
    <row r="694" spans="8:8" ht="35.1">
      <c r="A694" s="118">
        <v>1.0</v>
      </c>
      <c r="B694" s="50" t="str">
        <f>IF(A694&gt;=0,IF(A694&lt;=4,"S",IF(A694&lt;=9,"B"," "))," ")</f>
        <v>S</v>
      </c>
      <c r="C694" s="50" t="str">
        <f>IF(MOD(A694,2)=0,"R","G")</f>
        <v>G</v>
      </c>
      <c r="D694" s="50">
        <v>4.0</v>
      </c>
      <c r="F694" s="50" t="str">
        <f>B694&amp;B695&amp;B696&amp;B697&amp;B698&amp;A699</f>
        <v>SSBSB5</v>
      </c>
      <c r="G694" s="50" t="str">
        <f>C694&amp;C695&amp;C696&amp;C697&amp;C698&amp;A699</f>
        <v>GRGRG5</v>
      </c>
      <c r="H694" s="50" t="str">
        <f>B700</f>
        <v>B</v>
      </c>
      <c r="I694" s="50" t="str">
        <f>C700</f>
        <v>G</v>
      </c>
      <c r="J694" s="50">
        <f>A700</f>
        <v>5.0</v>
      </c>
      <c r="L694" s="50" t="str">
        <f>B694&amp;B695&amp;B696&amp;B697&amp;B698&amp;A699</f>
        <v>SSBSB5</v>
      </c>
      <c r="M694" s="50" t="str">
        <f>C694&amp;C695&amp;C696&amp;C697&amp;C698&amp;A699</f>
        <v>GRGRG5</v>
      </c>
      <c r="N694" s="50" t="str">
        <f>B700</f>
        <v>B</v>
      </c>
      <c r="O694" s="50" t="str">
        <f>C700</f>
        <v>G</v>
      </c>
      <c r="P694" s="50"/>
      <c r="Q694" s="50" t="str">
        <f>B694&amp;B695&amp;B696&amp;B697&amp;B698&amp;B699</f>
        <v>SSBSBB</v>
      </c>
      <c r="R694" s="119" t="str">
        <f>C694&amp;C695&amp;C696&amp;C697&amp;C698&amp;C699</f>
        <v>GRGRGG</v>
      </c>
      <c r="S694" s="119" t="str">
        <f>B700</f>
        <v>B</v>
      </c>
      <c r="T694" s="119" t="str">
        <f>C700</f>
        <v>G</v>
      </c>
      <c r="U694" s="119"/>
      <c r="V694" s="119" t="str">
        <f>B694&amp;B695&amp;B696&amp;B697&amp;B698</f>
        <v>SSBSB</v>
      </c>
      <c r="W694" s="119" t="str">
        <f>C694&amp;C695&amp;C696&amp;C697&amp;C698</f>
        <v>GRGRG</v>
      </c>
      <c r="X694" s="119" t="str">
        <f>B699</f>
        <v>B</v>
      </c>
      <c r="Y694" s="119" t="str">
        <f>C699</f>
        <v>G</v>
      </c>
      <c r="Z694" s="50"/>
      <c r="AC694" s="50" t="str">
        <f>IF(F694=$AB$1,H694&amp;I694,"")</f>
        <v/>
      </c>
      <c r="AD694" s="123" t="str">
        <f>IF(F694=$AB$1,J694,"")</f>
        <v/>
      </c>
      <c r="AF694" s="124" t="str">
        <f>IF(G694=$AE$1,J694,"")</f>
        <v/>
      </c>
      <c r="AG694" s="124"/>
    </row>
    <row r="695" spans="8:8" ht="35.1">
      <c r="A695" s="118">
        <v>4.0</v>
      </c>
      <c r="B695" s="50" t="str">
        <f>IF(A695&gt;=0,IF(A695&lt;=4,"S",IF(A695&lt;=9,"B"," "))," ")</f>
        <v>S</v>
      </c>
      <c r="C695" s="50" t="str">
        <f>IF(MOD(A695,2)=0,"R","G")</f>
        <v>R</v>
      </c>
      <c r="D695" s="50">
        <v>5.0</v>
      </c>
      <c r="F695" s="50" t="str">
        <f>B695&amp;B696&amp;B697&amp;B698&amp;B699&amp;A700</f>
        <v>SBSBB5</v>
      </c>
      <c r="G695" s="50" t="str">
        <f>C695&amp;C696&amp;C697&amp;C698&amp;C699&amp;A700</f>
        <v>RGRGG5</v>
      </c>
      <c r="H695" s="50" t="str">
        <f>B701</f>
        <v>S</v>
      </c>
      <c r="I695" s="50" t="str">
        <f>C701</f>
        <v>R</v>
      </c>
      <c r="J695" s="50">
        <f>A701</f>
        <v>2.0</v>
      </c>
      <c r="L695" s="50" t="str">
        <f>B695&amp;B696&amp;B697&amp;B698&amp;B699&amp;A700</f>
        <v>SBSBB5</v>
      </c>
      <c r="M695" s="50" t="str">
        <f>C695&amp;C696&amp;C697&amp;C698&amp;C699&amp;A700</f>
        <v>RGRGG5</v>
      </c>
      <c r="N695" s="50" t="str">
        <f>B701</f>
        <v>S</v>
      </c>
      <c r="O695" s="50" t="str">
        <f>C701</f>
        <v>R</v>
      </c>
      <c r="P695" s="50"/>
      <c r="Q695" s="50" t="str">
        <f>B695&amp;B696&amp;B697&amp;B698&amp;B699&amp;B700</f>
        <v>SBSBBB</v>
      </c>
      <c r="R695" s="119" t="str">
        <f>C695&amp;C696&amp;C697&amp;C698&amp;C699&amp;C700</f>
        <v>RGRGGG</v>
      </c>
      <c r="S695" s="119" t="str">
        <f>B701</f>
        <v>S</v>
      </c>
      <c r="T695" s="119" t="str">
        <f>C701</f>
        <v>R</v>
      </c>
      <c r="U695" s="119"/>
      <c r="V695" s="119" t="str">
        <f>B695&amp;B696&amp;B697&amp;B698&amp;B699</f>
        <v>SBSBB</v>
      </c>
      <c r="W695" s="119" t="str">
        <f>C695&amp;C696&amp;C697&amp;C698&amp;C699</f>
        <v>RGRGG</v>
      </c>
      <c r="X695" s="119" t="str">
        <f>B700</f>
        <v>B</v>
      </c>
      <c r="Y695" s="119" t="str">
        <f>C700</f>
        <v>G</v>
      </c>
      <c r="Z695" s="50"/>
      <c r="AC695" s="50" t="str">
        <f>IF(F695=$AB$1,H695&amp;I695,"")</f>
        <v/>
      </c>
      <c r="AD695" s="123" t="str">
        <f>IF(F695=$AB$1,J695,"")</f>
        <v/>
      </c>
      <c r="AF695" s="124" t="str">
        <f>IF(G695=$AE$1,J695,"")</f>
        <v/>
      </c>
      <c r="AG695" s="124"/>
    </row>
    <row r="696" spans="8:8" ht="35.1">
      <c r="A696" s="118">
        <v>9.0</v>
      </c>
      <c r="B696" s="50" t="str">
        <f>IF(A696&gt;=0,IF(A696&lt;=4,"S",IF(A696&lt;=9,"B"," "))," ")</f>
        <v>B</v>
      </c>
      <c r="C696" s="50" t="str">
        <f>IF(MOD(A696,2)=0,"R","G")</f>
        <v>G</v>
      </c>
      <c r="D696" s="50">
        <v>6.0</v>
      </c>
      <c r="F696" s="50" t="str">
        <f>B696&amp;B697&amp;B698&amp;B699&amp;B700&amp;A701</f>
        <v>BSBBB2</v>
      </c>
      <c r="G696" s="50" t="str">
        <f>C696&amp;C697&amp;C698&amp;C699&amp;C700&amp;A701</f>
        <v>GRGGG2</v>
      </c>
      <c r="H696" s="50" t="str">
        <f>B702</f>
        <v>S</v>
      </c>
      <c r="I696" s="50" t="str">
        <f>C702</f>
        <v>G</v>
      </c>
      <c r="J696" s="50">
        <f>A702</f>
        <v>1.0</v>
      </c>
      <c r="L696" s="50" t="str">
        <f>B696&amp;B697&amp;B698&amp;B699&amp;B700&amp;A701</f>
        <v>BSBBB2</v>
      </c>
      <c r="M696" s="50" t="str">
        <f>C696&amp;C697&amp;C698&amp;C699&amp;C700&amp;A701</f>
        <v>GRGGG2</v>
      </c>
      <c r="N696" s="50" t="str">
        <f>B702</f>
        <v>S</v>
      </c>
      <c r="O696" s="50" t="str">
        <f>C702</f>
        <v>G</v>
      </c>
      <c r="P696" s="50"/>
      <c r="Q696" s="50" t="str">
        <f>B696&amp;B697&amp;B698&amp;B699&amp;B700&amp;B701</f>
        <v>BSBBBS</v>
      </c>
      <c r="R696" s="119" t="str">
        <f>C696&amp;C697&amp;C698&amp;C699&amp;C700&amp;C701</f>
        <v>GRGGGR</v>
      </c>
      <c r="S696" s="119" t="str">
        <f>B702</f>
        <v>S</v>
      </c>
      <c r="T696" s="119" t="str">
        <f>C702</f>
        <v>G</v>
      </c>
      <c r="U696" s="119"/>
      <c r="V696" s="119" t="str">
        <f>B696&amp;B697&amp;B698&amp;B699&amp;B700</f>
        <v>BSBBB</v>
      </c>
      <c r="W696" s="119" t="str">
        <f>C696&amp;C697&amp;C698&amp;C699&amp;C700</f>
        <v>GRGGG</v>
      </c>
      <c r="X696" s="119" t="str">
        <f>B701</f>
        <v>S</v>
      </c>
      <c r="Y696" s="119" t="str">
        <f>C701</f>
        <v>R</v>
      </c>
      <c r="Z696" s="50"/>
      <c r="AC696" s="50" t="str">
        <f>IF(F696=$AB$1,H696&amp;I696,"")</f>
        <v/>
      </c>
      <c r="AD696" s="123" t="str">
        <f>IF(F696=$AB$1,J696,"")</f>
        <v/>
      </c>
      <c r="AF696" s="124" t="str">
        <f>IF(G696=$AE$1,J696,"")</f>
        <v/>
      </c>
      <c r="AG696" s="124"/>
    </row>
    <row r="697" spans="8:8" ht="35.1">
      <c r="A697" s="118">
        <v>4.0</v>
      </c>
      <c r="B697" s="50" t="str">
        <f>IF(A697&gt;=0,IF(A697&lt;=4,"S",IF(A697&lt;=9,"B"," "))," ")</f>
        <v>S</v>
      </c>
      <c r="C697" s="50" t="str">
        <f>IF(MOD(A697,2)=0,"R","G")</f>
        <v>R</v>
      </c>
      <c r="D697" s="50">
        <v>7.0</v>
      </c>
      <c r="F697" s="50" t="str">
        <f>B697&amp;B698&amp;B699&amp;B700&amp;B701&amp;A702</f>
        <v>SBBBS1</v>
      </c>
      <c r="G697" s="50" t="str">
        <f>C697&amp;C698&amp;C699&amp;C700&amp;C701&amp;A702</f>
        <v>RGGGR1</v>
      </c>
      <c r="H697" s="50" t="str">
        <f>B703</f>
        <v>B</v>
      </c>
      <c r="I697" s="50" t="str">
        <f>C703</f>
        <v>G</v>
      </c>
      <c r="J697" s="50">
        <f>A703</f>
        <v>5.0</v>
      </c>
      <c r="L697" s="50" t="str">
        <f>B697&amp;B698&amp;B699&amp;B700&amp;B701&amp;A702</f>
        <v>SBBBS1</v>
      </c>
      <c r="M697" s="50" t="str">
        <f>C697&amp;C698&amp;C699&amp;C700&amp;C701&amp;A702</f>
        <v>RGGGR1</v>
      </c>
      <c r="N697" s="50" t="str">
        <f>B703</f>
        <v>B</v>
      </c>
      <c r="O697" s="50" t="str">
        <f>C703</f>
        <v>G</v>
      </c>
      <c r="P697" s="50"/>
      <c r="Q697" s="50" t="str">
        <f>B697&amp;B698&amp;B699&amp;B700&amp;B701&amp;B702</f>
        <v>SBBBSS</v>
      </c>
      <c r="R697" s="119" t="str">
        <f>C697&amp;C698&amp;C699&amp;C700&amp;C701&amp;C702</f>
        <v>RGGGRG</v>
      </c>
      <c r="S697" s="119" t="str">
        <f>B703</f>
        <v>B</v>
      </c>
      <c r="T697" s="119" t="str">
        <f>C703</f>
        <v>G</v>
      </c>
      <c r="U697" s="119"/>
      <c r="V697" s="119" t="str">
        <f>B697&amp;B698&amp;B699&amp;B700&amp;B701</f>
        <v>SBBBS</v>
      </c>
      <c r="W697" s="119" t="str">
        <f>C697&amp;C698&amp;C699&amp;C700&amp;C701</f>
        <v>RGGGR</v>
      </c>
      <c r="X697" s="119" t="str">
        <f>B702</f>
        <v>S</v>
      </c>
      <c r="Y697" s="119" t="str">
        <f>C702</f>
        <v>G</v>
      </c>
      <c r="Z697" s="50"/>
      <c r="AC697" s="50" t="str">
        <f>IF(F697=$AB$1,H697&amp;I697,"")</f>
        <v/>
      </c>
      <c r="AD697" s="123" t="str">
        <f>IF(F697=$AB$1,J697,"")</f>
        <v/>
      </c>
      <c r="AF697" s="124" t="str">
        <f>IF(G697=$AE$1,J697,"")</f>
        <v/>
      </c>
      <c r="AG697" s="124"/>
    </row>
    <row r="698" spans="8:8" ht="35.1">
      <c r="A698" s="118">
        <v>7.0</v>
      </c>
      <c r="B698" s="50" t="str">
        <f>IF(A698&gt;=0,IF(A698&lt;=4,"S",IF(A698&lt;=9,"B"," "))," ")</f>
        <v>B</v>
      </c>
      <c r="C698" s="50" t="str">
        <f>IF(MOD(A698,2)=0,"R","G")</f>
        <v>G</v>
      </c>
      <c r="D698" s="50">
        <v>8.0</v>
      </c>
      <c r="F698" s="50" t="str">
        <f>B698&amp;B699&amp;B700&amp;B701&amp;B702&amp;A703</f>
        <v>BBBSS5</v>
      </c>
      <c r="G698" s="50" t="str">
        <f>C698&amp;C699&amp;C700&amp;C701&amp;C702&amp;A703</f>
        <v>GGGRG5</v>
      </c>
      <c r="H698" s="50" t="str">
        <f>B704</f>
        <v>B</v>
      </c>
      <c r="I698" s="50" t="str">
        <f>C704</f>
        <v>R</v>
      </c>
      <c r="J698" s="50">
        <f>A704</f>
        <v>8.0</v>
      </c>
      <c r="L698" s="50" t="str">
        <f>B698&amp;B699&amp;B700&amp;B701&amp;B702&amp;A703</f>
        <v>BBBSS5</v>
      </c>
      <c r="M698" s="50" t="str">
        <f>C698&amp;C699&amp;C700&amp;C701&amp;C702&amp;A703</f>
        <v>GGGRG5</v>
      </c>
      <c r="N698" s="50" t="str">
        <f>B704</f>
        <v>B</v>
      </c>
      <c r="O698" s="50" t="str">
        <f>C704</f>
        <v>R</v>
      </c>
      <c r="P698" s="50"/>
      <c r="Q698" s="50" t="str">
        <f>B698&amp;B699&amp;B700&amp;B701&amp;B702&amp;B703</f>
        <v>BBBSSB</v>
      </c>
      <c r="R698" s="119" t="str">
        <f>C698&amp;C699&amp;C700&amp;C701&amp;C702&amp;C703</f>
        <v>GGGRGG</v>
      </c>
      <c r="S698" s="119" t="str">
        <f>B704</f>
        <v>B</v>
      </c>
      <c r="T698" s="119" t="str">
        <f>C704</f>
        <v>R</v>
      </c>
      <c r="U698" s="119"/>
      <c r="V698" s="119" t="str">
        <f>B698&amp;B699&amp;B700&amp;B701&amp;B702</f>
        <v>BBBSS</v>
      </c>
      <c r="W698" s="119" t="str">
        <f>C698&amp;C699&amp;C700&amp;C701&amp;C702</f>
        <v>GGGRG</v>
      </c>
      <c r="X698" s="119" t="str">
        <f>B703</f>
        <v>B</v>
      </c>
      <c r="Y698" s="119" t="str">
        <f>C703</f>
        <v>G</v>
      </c>
      <c r="Z698" s="50"/>
      <c r="AC698" s="50" t="str">
        <f>IF(F698=$AB$1,H698&amp;I698,"")</f>
        <v/>
      </c>
      <c r="AD698" s="123" t="str">
        <f>IF(F698=$AB$1,J698,"")</f>
        <v/>
      </c>
      <c r="AF698" s="124" t="str">
        <f>IF(G698=$AE$1,J698,"")</f>
        <v/>
      </c>
      <c r="AG698" s="124"/>
    </row>
    <row r="699" spans="8:8" ht="35.1">
      <c r="A699" s="118">
        <v>5.0</v>
      </c>
      <c r="B699" s="50" t="str">
        <f>IF(A699&gt;=0,IF(A699&lt;=4,"S",IF(A699&lt;=9,"B"," "))," ")</f>
        <v>B</v>
      </c>
      <c r="C699" s="50" t="str">
        <f>IF(MOD(A699,2)=0,"R","G")</f>
        <v>G</v>
      </c>
      <c r="D699" s="50">
        <v>9.0</v>
      </c>
      <c r="F699" s="50" t="str">
        <f>B699&amp;B700&amp;B701&amp;B702&amp;B703&amp;A704</f>
        <v>BBSSB8</v>
      </c>
      <c r="G699" s="50" t="str">
        <f>C699&amp;C700&amp;C701&amp;C702&amp;C703&amp;A704</f>
        <v>GGRGG8</v>
      </c>
      <c r="H699" s="50" t="str">
        <f>B705</f>
        <v>B</v>
      </c>
      <c r="I699" s="50" t="str">
        <f>C705</f>
        <v>G</v>
      </c>
      <c r="J699" s="50">
        <f>A705</f>
        <v>7.0</v>
      </c>
      <c r="L699" s="50" t="str">
        <f>B699&amp;B700&amp;B701&amp;B702&amp;B703&amp;A704</f>
        <v>BBSSB8</v>
      </c>
      <c r="M699" s="50" t="str">
        <f>C699&amp;C700&amp;C701&amp;C702&amp;C703&amp;A704</f>
        <v>GGRGG8</v>
      </c>
      <c r="N699" s="50" t="str">
        <f>B705</f>
        <v>B</v>
      </c>
      <c r="O699" s="50" t="str">
        <f>C705</f>
        <v>G</v>
      </c>
      <c r="P699" s="50"/>
      <c r="Q699" s="50" t="str">
        <f>B699&amp;B700&amp;B701&amp;B702&amp;B703&amp;B704</f>
        <v>BBSSBB</v>
      </c>
      <c r="R699" s="119" t="str">
        <f>C699&amp;C700&amp;C701&amp;C702&amp;C703&amp;C704</f>
        <v>GGRGGR</v>
      </c>
      <c r="S699" s="119" t="str">
        <f>B705</f>
        <v>B</v>
      </c>
      <c r="T699" s="119" t="str">
        <f>C705</f>
        <v>G</v>
      </c>
      <c r="U699" s="119"/>
      <c r="V699" s="119" t="str">
        <f>B699&amp;B700&amp;B701&amp;B702&amp;B703</f>
        <v>BBSSB</v>
      </c>
      <c r="W699" s="119" t="str">
        <f>C699&amp;C700&amp;C701&amp;C702&amp;C703</f>
        <v>GGRGG</v>
      </c>
      <c r="X699" s="119" t="str">
        <f>B704</f>
        <v>B</v>
      </c>
      <c r="Y699" s="119" t="str">
        <f>C704</f>
        <v>R</v>
      </c>
      <c r="Z699" s="50"/>
      <c r="AC699" s="50" t="str">
        <f>IF(F699=$AB$1,H699&amp;I699,"")</f>
        <v/>
      </c>
      <c r="AD699" s="123" t="str">
        <f>IF(F699=$AB$1,J699,"")</f>
        <v/>
      </c>
      <c r="AF699" s="124" t="str">
        <f>IF(G699=$AE$1,J699,"")</f>
        <v/>
      </c>
      <c r="AG699" s="124"/>
    </row>
    <row r="700" spans="8:8" ht="35.1">
      <c r="A700" s="118">
        <v>5.0</v>
      </c>
      <c r="B700" s="50" t="str">
        <f>IF(A700&gt;=0,IF(A700&lt;=4,"S",IF(A700&lt;=9,"B"," "))," ")</f>
        <v>B</v>
      </c>
      <c r="C700" s="50" t="str">
        <f>IF(MOD(A700,2)=0,"R","G")</f>
        <v>G</v>
      </c>
      <c r="D700" s="50">
        <v>0.0</v>
      </c>
      <c r="F700" s="50" t="str">
        <f>B700&amp;B701&amp;B702&amp;B703&amp;B704&amp;A705</f>
        <v>BSSBB7</v>
      </c>
      <c r="G700" s="50" t="str">
        <f>C700&amp;C701&amp;C702&amp;C703&amp;C704&amp;A705</f>
        <v>GRGGR7</v>
      </c>
      <c r="H700" s="50" t="str">
        <f>B706</f>
        <v>B</v>
      </c>
      <c r="I700" s="50" t="str">
        <f>C706</f>
        <v>G</v>
      </c>
      <c r="J700" s="50">
        <f>A706</f>
        <v>9.0</v>
      </c>
      <c r="L700" s="50" t="str">
        <f>B700&amp;B701&amp;B702&amp;B703&amp;B704&amp;A705</f>
        <v>BSSBB7</v>
      </c>
      <c r="M700" s="50" t="str">
        <f>C700&amp;C701&amp;C702&amp;C703&amp;C704&amp;A705</f>
        <v>GRGGR7</v>
      </c>
      <c r="N700" s="50" t="str">
        <f>B706</f>
        <v>B</v>
      </c>
      <c r="O700" s="50" t="str">
        <f>C706</f>
        <v>G</v>
      </c>
      <c r="P700" s="50"/>
      <c r="Q700" s="50" t="str">
        <f>B700&amp;B701&amp;B702&amp;B703&amp;B704&amp;B705</f>
        <v>BSSBBB</v>
      </c>
      <c r="R700" s="119" t="str">
        <f>C700&amp;C701&amp;C702&amp;C703&amp;C704&amp;C705</f>
        <v>GRGGRG</v>
      </c>
      <c r="S700" s="119" t="str">
        <f>B706</f>
        <v>B</v>
      </c>
      <c r="T700" s="119" t="str">
        <f>C706</f>
        <v>G</v>
      </c>
      <c r="U700" s="119"/>
      <c r="V700" s="119" t="str">
        <f>B700&amp;B701&amp;B702&amp;B703&amp;B704</f>
        <v>BSSBB</v>
      </c>
      <c r="W700" s="119" t="str">
        <f>C700&amp;C701&amp;C702&amp;C703&amp;C704</f>
        <v>GRGGR</v>
      </c>
      <c r="X700" s="119" t="str">
        <f>B705</f>
        <v>B</v>
      </c>
      <c r="Y700" s="119" t="str">
        <f>C705</f>
        <v>G</v>
      </c>
      <c r="Z700" s="50"/>
      <c r="AC700" s="50" t="str">
        <f>IF(F700=$AB$1,H700&amp;I700,"")</f>
        <v/>
      </c>
      <c r="AD700" s="123" t="str">
        <f>IF(F700=$AB$1,J700,"")</f>
        <v/>
      </c>
      <c r="AF700" s="124" t="str">
        <f>IF(G700=$AE$1,J700,"")</f>
        <v/>
      </c>
      <c r="AG700" s="124"/>
    </row>
    <row r="701" spans="8:8" ht="35.1">
      <c r="A701" s="118">
        <v>2.0</v>
      </c>
      <c r="B701" s="50" t="str">
        <f>IF(A701&gt;=0,IF(A701&lt;=4,"S",IF(A701&lt;=9,"B"," "))," ")</f>
        <v>S</v>
      </c>
      <c r="C701" s="50" t="str">
        <f>IF(MOD(A701,2)=0,"R","G")</f>
        <v>R</v>
      </c>
      <c r="D701" s="50">
        <v>1.0</v>
      </c>
      <c r="F701" s="50" t="str">
        <f>B701&amp;B702&amp;B703&amp;B704&amp;B705&amp;A706</f>
        <v>SSBBB9</v>
      </c>
      <c r="G701" s="50" t="str">
        <f>C701&amp;C702&amp;C703&amp;C704&amp;C705&amp;A706</f>
        <v>RGGRG9</v>
      </c>
      <c r="H701" s="50" t="str">
        <f>B707</f>
        <v>B</v>
      </c>
      <c r="I701" s="50" t="str">
        <f>C707</f>
        <v>R</v>
      </c>
      <c r="J701" s="50">
        <f>A707</f>
        <v>8.0</v>
      </c>
      <c r="L701" s="50" t="str">
        <f>B701&amp;B702&amp;B703&amp;B704&amp;B705&amp;A706</f>
        <v>SSBBB9</v>
      </c>
      <c r="M701" s="50" t="str">
        <f>C701&amp;C702&amp;C703&amp;C704&amp;C705&amp;A706</f>
        <v>RGGRG9</v>
      </c>
      <c r="N701" s="50" t="str">
        <f>B707</f>
        <v>B</v>
      </c>
      <c r="O701" s="50" t="str">
        <f>C707</f>
        <v>R</v>
      </c>
      <c r="P701" s="50"/>
      <c r="Q701" s="50" t="str">
        <f>B701&amp;B702&amp;B703&amp;B704&amp;B705&amp;B706</f>
        <v>SSBBBB</v>
      </c>
      <c r="R701" s="119" t="str">
        <f>C701&amp;C702&amp;C703&amp;C704&amp;C705&amp;C706</f>
        <v>RGGRGG</v>
      </c>
      <c r="S701" s="119" t="str">
        <f>B707</f>
        <v>B</v>
      </c>
      <c r="T701" s="119" t="str">
        <f>C707</f>
        <v>R</v>
      </c>
      <c r="U701" s="119"/>
      <c r="V701" s="119" t="str">
        <f>B701&amp;B702&amp;B703&amp;B704&amp;B705</f>
        <v>SSBBB</v>
      </c>
      <c r="W701" s="119" t="str">
        <f>C701&amp;C702&amp;C703&amp;C704&amp;C705</f>
        <v>RGGRG</v>
      </c>
      <c r="X701" s="119" t="str">
        <f>B706</f>
        <v>B</v>
      </c>
      <c r="Y701" s="119" t="str">
        <f>C706</f>
        <v>G</v>
      </c>
      <c r="Z701" s="50"/>
      <c r="AC701" s="50" t="str">
        <f>IF(F701=$AB$1,H701&amp;I701,"")</f>
        <v/>
      </c>
      <c r="AD701" s="123" t="str">
        <f>IF(F701=$AB$1,J701,"")</f>
        <v/>
      </c>
      <c r="AF701" s="124" t="str">
        <f>IF(G701=$AE$1,J701,"")</f>
        <v/>
      </c>
      <c r="AG701" s="124"/>
    </row>
    <row r="702" spans="8:8" ht="35.1">
      <c r="A702" s="118">
        <v>1.0</v>
      </c>
      <c r="B702" s="50" t="str">
        <f>IF(A702&gt;=0,IF(A702&lt;=4,"S",IF(A702&lt;=9,"B"," "))," ")</f>
        <v>S</v>
      </c>
      <c r="C702" s="50" t="str">
        <f>IF(MOD(A702,2)=0,"R","G")</f>
        <v>G</v>
      </c>
      <c r="D702" s="50">
        <v>2.0</v>
      </c>
      <c r="F702" s="50" t="str">
        <f>B702&amp;B703&amp;B704&amp;B705&amp;B706&amp;A707</f>
        <v>SBBBB8</v>
      </c>
      <c r="G702" s="50" t="str">
        <f>C702&amp;C703&amp;C704&amp;C705&amp;C706&amp;A707</f>
        <v>GGRGG8</v>
      </c>
      <c r="H702" s="50" t="str">
        <f>B708</f>
        <v>S</v>
      </c>
      <c r="I702" s="50" t="str">
        <f>C708</f>
        <v>G</v>
      </c>
      <c r="J702" s="50">
        <f>A708</f>
        <v>3.0</v>
      </c>
      <c r="L702" s="50" t="str">
        <f>B702&amp;B703&amp;B704&amp;B705&amp;B706&amp;A707</f>
        <v>SBBBB8</v>
      </c>
      <c r="M702" s="50" t="str">
        <f>C702&amp;C703&amp;C704&amp;C705&amp;C706&amp;A707</f>
        <v>GGRGG8</v>
      </c>
      <c r="N702" s="50" t="str">
        <f>B708</f>
        <v>S</v>
      </c>
      <c r="O702" s="50" t="str">
        <f>C708</f>
        <v>G</v>
      </c>
      <c r="P702" s="50"/>
      <c r="Q702" s="50" t="str">
        <f>B702&amp;B703&amp;B704&amp;B705&amp;B706&amp;B707</f>
        <v>SBBBBB</v>
      </c>
      <c r="R702" s="119" t="str">
        <f>C702&amp;C703&amp;C704&amp;C705&amp;C706&amp;C707</f>
        <v>GGRGGR</v>
      </c>
      <c r="S702" s="119" t="str">
        <f>B708</f>
        <v>S</v>
      </c>
      <c r="T702" s="119" t="str">
        <f>C708</f>
        <v>G</v>
      </c>
      <c r="U702" s="119"/>
      <c r="V702" s="119" t="str">
        <f>B702&amp;B703&amp;B704&amp;B705&amp;B706</f>
        <v>SBBBB</v>
      </c>
      <c r="W702" s="119" t="str">
        <f>C702&amp;C703&amp;C704&amp;C705&amp;C706</f>
        <v>GGRGG</v>
      </c>
      <c r="X702" s="119" t="str">
        <f>B707</f>
        <v>B</v>
      </c>
      <c r="Y702" s="119" t="str">
        <f>C707</f>
        <v>R</v>
      </c>
      <c r="Z702" s="50"/>
      <c r="AC702" s="50" t="str">
        <f>IF(F702=$AB$1,H702&amp;I702,"")</f>
        <v/>
      </c>
      <c r="AD702" s="123" t="str">
        <f>IF(F702=$AB$1,J702,"")</f>
        <v/>
      </c>
      <c r="AF702" s="124" t="str">
        <f>IF(G702=$AE$1,J702,"")</f>
        <v/>
      </c>
      <c r="AG702" s="124"/>
    </row>
    <row r="703" spans="8:8" ht="35.1">
      <c r="A703" s="118">
        <v>5.0</v>
      </c>
      <c r="B703" s="50" t="str">
        <f>IF(A703&gt;=0,IF(A703&lt;=4,"S",IF(A703&lt;=9,"B"," "))," ")</f>
        <v>B</v>
      </c>
      <c r="C703" s="50" t="str">
        <f>IF(MOD(A703,2)=0,"R","G")</f>
        <v>G</v>
      </c>
      <c r="D703" s="50">
        <v>3.0</v>
      </c>
      <c r="F703" s="50" t="str">
        <f>B703&amp;B704&amp;B705&amp;B706&amp;B707&amp;A708</f>
        <v>BBBBB3</v>
      </c>
      <c r="G703" s="50" t="str">
        <f>C703&amp;C704&amp;C705&amp;C706&amp;C707&amp;A708</f>
        <v>GRGGR3</v>
      </c>
      <c r="H703" s="50" t="str">
        <f>B709</f>
        <v>S</v>
      </c>
      <c r="I703" s="50" t="str">
        <f>C709</f>
        <v>G</v>
      </c>
      <c r="J703" s="50">
        <f>A709</f>
        <v>3.0</v>
      </c>
      <c r="L703" s="50" t="str">
        <f>B703&amp;B704&amp;B705&amp;B706&amp;B707&amp;A708</f>
        <v>BBBBB3</v>
      </c>
      <c r="M703" s="50" t="str">
        <f>C703&amp;C704&amp;C705&amp;C706&amp;C707&amp;A708</f>
        <v>GRGGR3</v>
      </c>
      <c r="N703" s="50" t="str">
        <f>B709</f>
        <v>S</v>
      </c>
      <c r="O703" s="50" t="str">
        <f>C709</f>
        <v>G</v>
      </c>
      <c r="P703" s="50"/>
      <c r="Q703" s="50" t="str">
        <f>B703&amp;B704&amp;B705&amp;B706&amp;B707&amp;B708</f>
        <v>BBBBBS</v>
      </c>
      <c r="R703" s="119" t="str">
        <f>C703&amp;C704&amp;C705&amp;C706&amp;C707&amp;C708</f>
        <v>GRGGRG</v>
      </c>
      <c r="S703" s="119" t="str">
        <f>B709</f>
        <v>S</v>
      </c>
      <c r="T703" s="119" t="str">
        <f>C709</f>
        <v>G</v>
      </c>
      <c r="U703" s="119"/>
      <c r="V703" s="119" t="str">
        <f>B703&amp;B704&amp;B705&amp;B706&amp;B707</f>
        <v>BBBBB</v>
      </c>
      <c r="W703" s="119" t="str">
        <f>C703&amp;C704&amp;C705&amp;C706&amp;C707</f>
        <v>GRGGR</v>
      </c>
      <c r="X703" s="119" t="str">
        <f>B708</f>
        <v>S</v>
      </c>
      <c r="Y703" s="119" t="str">
        <f>C708</f>
        <v>G</v>
      </c>
      <c r="Z703" s="50"/>
      <c r="AC703" s="50" t="str">
        <f>IF(F703=$AB$1,H703&amp;I703,"")</f>
        <v/>
      </c>
      <c r="AD703" s="123" t="str">
        <f>IF(F703=$AB$1,J703,"")</f>
        <v/>
      </c>
      <c r="AF703" s="124" t="str">
        <f>IF(G703=$AE$1,J703,"")</f>
        <v/>
      </c>
      <c r="AG703" s="124"/>
    </row>
    <row r="704" spans="8:8" ht="35.1">
      <c r="A704" s="118">
        <v>8.0</v>
      </c>
      <c r="B704" s="50" t="str">
        <f>IF(A704&gt;=0,IF(A704&lt;=4,"S",IF(A704&lt;=9,"B"," "))," ")</f>
        <v>B</v>
      </c>
      <c r="C704" s="50" t="str">
        <f>IF(MOD(A704,2)=0,"R","G")</f>
        <v>R</v>
      </c>
      <c r="D704" s="50">
        <v>4.0</v>
      </c>
      <c r="F704" s="50" t="str">
        <f>B704&amp;B705&amp;B706&amp;B707&amp;B708&amp;A709</f>
        <v>BBBBS3</v>
      </c>
      <c r="G704" s="50" t="str">
        <f>C704&amp;C705&amp;C706&amp;C707&amp;C708&amp;A709</f>
        <v>RGGRG3</v>
      </c>
      <c r="H704" s="50" t="str">
        <f>B710</f>
        <v>B</v>
      </c>
      <c r="I704" s="50" t="str">
        <f>C710</f>
        <v>G</v>
      </c>
      <c r="J704" s="50">
        <f>A710</f>
        <v>9.0</v>
      </c>
      <c r="L704" s="50" t="str">
        <f>B704&amp;B705&amp;B706&amp;B707&amp;B708&amp;A709</f>
        <v>BBBBS3</v>
      </c>
      <c r="M704" s="50" t="str">
        <f>C704&amp;C705&amp;C706&amp;C707&amp;C708&amp;A709</f>
        <v>RGGRG3</v>
      </c>
      <c r="N704" s="50" t="str">
        <f>B710</f>
        <v>B</v>
      </c>
      <c r="O704" s="50" t="str">
        <f>C710</f>
        <v>G</v>
      </c>
      <c r="P704" s="50"/>
      <c r="Q704" s="50" t="str">
        <f>B704&amp;B705&amp;B706&amp;B707&amp;B708&amp;B709</f>
        <v>BBBBSS</v>
      </c>
      <c r="R704" s="119" t="str">
        <f>C704&amp;C705&amp;C706&amp;C707&amp;C708&amp;C709</f>
        <v>RGGRGG</v>
      </c>
      <c r="S704" s="119" t="str">
        <f>B710</f>
        <v>B</v>
      </c>
      <c r="T704" s="119" t="str">
        <f>C710</f>
        <v>G</v>
      </c>
      <c r="U704" s="119"/>
      <c r="V704" s="119" t="str">
        <f>B704&amp;B705&amp;B706&amp;B707&amp;B708</f>
        <v>BBBBS</v>
      </c>
      <c r="W704" s="119" t="str">
        <f>C704&amp;C705&amp;C706&amp;C707&amp;C708</f>
        <v>RGGRG</v>
      </c>
      <c r="X704" s="119" t="str">
        <f>B709</f>
        <v>S</v>
      </c>
      <c r="Y704" s="119" t="str">
        <f>C709</f>
        <v>G</v>
      </c>
      <c r="Z704" s="50"/>
      <c r="AC704" s="50" t="str">
        <f>IF(F704=$AB$1,H704&amp;I704,"")</f>
        <v/>
      </c>
      <c r="AD704" s="123" t="str">
        <f>IF(F704=$AB$1,J704,"")</f>
        <v/>
      </c>
      <c r="AF704" s="124" t="str">
        <f>IF(G704=$AE$1,J704,"")</f>
        <v/>
      </c>
      <c r="AG704" s="124"/>
    </row>
    <row r="705" spans="8:8" ht="35.1">
      <c r="A705" s="118">
        <v>7.0</v>
      </c>
      <c r="B705" s="50" t="str">
        <f>IF(A705&gt;=0,IF(A705&lt;=4,"S",IF(A705&lt;=9,"B"," "))," ")</f>
        <v>B</v>
      </c>
      <c r="C705" s="50" t="str">
        <f>IF(MOD(A705,2)=0,"R","G")</f>
        <v>G</v>
      </c>
      <c r="D705" s="50">
        <v>5.0</v>
      </c>
      <c r="F705" s="50" t="str">
        <f>B705&amp;B706&amp;B707&amp;B708&amp;B709&amp;A710</f>
        <v>BBBSS9</v>
      </c>
      <c r="G705" s="50" t="str">
        <f>C705&amp;C706&amp;C707&amp;C708&amp;C709&amp;A710</f>
        <v>GGRGG9</v>
      </c>
      <c r="H705" s="50" t="str">
        <f>B711</f>
        <v>S</v>
      </c>
      <c r="I705" s="50" t="str">
        <f>C711</f>
        <v>R</v>
      </c>
      <c r="J705" s="50">
        <f>A711</f>
        <v>4.0</v>
      </c>
      <c r="L705" s="50" t="str">
        <f>B705&amp;B706&amp;B707&amp;B708&amp;B709&amp;A710</f>
        <v>BBBSS9</v>
      </c>
      <c r="M705" s="50" t="str">
        <f>C705&amp;C706&amp;C707&amp;C708&amp;C709&amp;A710</f>
        <v>GGRGG9</v>
      </c>
      <c r="N705" s="50" t="str">
        <f>B711</f>
        <v>S</v>
      </c>
      <c r="O705" s="50" t="str">
        <f>C711</f>
        <v>R</v>
      </c>
      <c r="P705" s="50"/>
      <c r="Q705" s="50" t="str">
        <f>B705&amp;B706&amp;B707&amp;B708&amp;B709&amp;B710</f>
        <v>BBBSSB</v>
      </c>
      <c r="R705" s="119" t="str">
        <f>C705&amp;C706&amp;C707&amp;C708&amp;C709&amp;C710</f>
        <v>GGRGGG</v>
      </c>
      <c r="S705" s="119" t="str">
        <f>B711</f>
        <v>S</v>
      </c>
      <c r="T705" s="119" t="str">
        <f>C711</f>
        <v>R</v>
      </c>
      <c r="U705" s="119"/>
      <c r="V705" s="119" t="str">
        <f>B705&amp;B706&amp;B707&amp;B708&amp;B709</f>
        <v>BBBSS</v>
      </c>
      <c r="W705" s="119" t="str">
        <f>C705&amp;C706&amp;C707&amp;C708&amp;C709</f>
        <v>GGRGG</v>
      </c>
      <c r="X705" s="119" t="str">
        <f>B710</f>
        <v>B</v>
      </c>
      <c r="Y705" s="119" t="str">
        <f>C710</f>
        <v>G</v>
      </c>
      <c r="Z705" s="50"/>
      <c r="AC705" s="50" t="str">
        <f>IF(F705=$AB$1,H705&amp;I705,"")</f>
        <v/>
      </c>
      <c r="AD705" s="123" t="str">
        <f>IF(F705=$AB$1,J705,"")</f>
        <v/>
      </c>
      <c r="AF705" s="124" t="str">
        <f>IF(G705=$AE$1,J705,"")</f>
        <v/>
      </c>
      <c r="AG705" s="124"/>
    </row>
    <row r="706" spans="8:8" ht="35.1">
      <c r="A706" s="118">
        <v>9.0</v>
      </c>
      <c r="B706" s="50" t="str">
        <f>IF(A706&gt;=0,IF(A706&lt;=4,"S",IF(A706&lt;=9,"B"," "))," ")</f>
        <v>B</v>
      </c>
      <c r="C706" s="50" t="str">
        <f>IF(MOD(A706,2)=0,"R","G")</f>
        <v>G</v>
      </c>
      <c r="D706" s="50">
        <v>6.0</v>
      </c>
      <c r="F706" s="50" t="str">
        <f>B706&amp;B707&amp;B708&amp;B709&amp;B710&amp;A711</f>
        <v>BBSSB4</v>
      </c>
      <c r="G706" s="50" t="str">
        <f>C706&amp;C707&amp;C708&amp;C709&amp;C710&amp;A711</f>
        <v>GRGGG4</v>
      </c>
      <c r="H706" s="50" t="str">
        <f>B712</f>
        <v>B</v>
      </c>
      <c r="I706" s="50" t="str">
        <f>C712</f>
        <v>G</v>
      </c>
      <c r="J706" s="50">
        <f>A712</f>
        <v>5.0</v>
      </c>
      <c r="L706" s="50" t="str">
        <f>B706&amp;B707&amp;B708&amp;B709&amp;B710&amp;A711</f>
        <v>BBSSB4</v>
      </c>
      <c r="M706" s="50" t="str">
        <f>C706&amp;C707&amp;C708&amp;C709&amp;C710&amp;A711</f>
        <v>GRGGG4</v>
      </c>
      <c r="N706" s="50" t="str">
        <f>B712</f>
        <v>B</v>
      </c>
      <c r="O706" s="50" t="str">
        <f>C712</f>
        <v>G</v>
      </c>
      <c r="P706" s="50"/>
      <c r="Q706" s="50" t="str">
        <f>B706&amp;B707&amp;B708&amp;B709&amp;B710&amp;B711</f>
        <v>BBSSBS</v>
      </c>
      <c r="R706" s="119" t="str">
        <f>C706&amp;C707&amp;C708&amp;C709&amp;C710&amp;C711</f>
        <v>GRGGGR</v>
      </c>
      <c r="S706" s="119" t="str">
        <f>B712</f>
        <v>B</v>
      </c>
      <c r="T706" s="119" t="str">
        <f>C712</f>
        <v>G</v>
      </c>
      <c r="U706" s="119"/>
      <c r="V706" s="119" t="str">
        <f>B706&amp;B707&amp;B708&amp;B709&amp;B710</f>
        <v>BBSSB</v>
      </c>
      <c r="W706" s="119" t="str">
        <f>C706&amp;C707&amp;C708&amp;C709&amp;C710</f>
        <v>GRGGG</v>
      </c>
      <c r="X706" s="119" t="str">
        <f>B711</f>
        <v>S</v>
      </c>
      <c r="Y706" s="119" t="str">
        <f>C711</f>
        <v>R</v>
      </c>
      <c r="Z706" s="50"/>
      <c r="AC706" s="50" t="str">
        <f>IF(F706=$AB$1,H706&amp;I706,"")</f>
        <v/>
      </c>
      <c r="AD706" s="123" t="str">
        <f>IF(F706=$AB$1,J706,"")</f>
        <v/>
      </c>
      <c r="AF706" s="124" t="str">
        <f>IF(G706=$AE$1,J706,"")</f>
        <v/>
      </c>
      <c r="AG706" s="124"/>
    </row>
    <row r="707" spans="8:8" ht="35.1">
      <c r="A707" s="118">
        <v>8.0</v>
      </c>
      <c r="B707" s="50" t="str">
        <f>IF(A707&gt;=0,IF(A707&lt;=4,"S",IF(A707&lt;=9,"B"," "))," ")</f>
        <v>B</v>
      </c>
      <c r="C707" s="50" t="str">
        <f>IF(MOD(A707,2)=0,"R","G")</f>
        <v>R</v>
      </c>
      <c r="D707" s="50">
        <v>7.0</v>
      </c>
      <c r="F707" s="50" t="str">
        <f>B707&amp;B708&amp;B709&amp;B710&amp;B711&amp;A712</f>
        <v>BSSBS5</v>
      </c>
      <c r="G707" s="50" t="str">
        <f>C707&amp;C708&amp;C709&amp;C710&amp;C711&amp;A712</f>
        <v>RGGGR5</v>
      </c>
      <c r="H707" s="50" t="str">
        <f>B713</f>
        <v>S</v>
      </c>
      <c r="I707" s="50" t="str">
        <f>C713</f>
        <v>R</v>
      </c>
      <c r="J707" s="50">
        <f>A713</f>
        <v>2.0</v>
      </c>
      <c r="L707" s="50" t="str">
        <f>B707&amp;B708&amp;B709&amp;B710&amp;B711&amp;A712</f>
        <v>BSSBS5</v>
      </c>
      <c r="M707" s="50" t="str">
        <f>C707&amp;C708&amp;C709&amp;C710&amp;C711&amp;A712</f>
        <v>RGGGR5</v>
      </c>
      <c r="N707" s="50" t="str">
        <f>B713</f>
        <v>S</v>
      </c>
      <c r="O707" s="50" t="str">
        <f>C713</f>
        <v>R</v>
      </c>
      <c r="P707" s="50"/>
      <c r="Q707" s="50" t="str">
        <f>B707&amp;B708&amp;B709&amp;B710&amp;B711&amp;B712</f>
        <v>BSSBSB</v>
      </c>
      <c r="R707" s="119" t="str">
        <f>C707&amp;C708&amp;C709&amp;C710&amp;C711&amp;C712</f>
        <v>RGGGRG</v>
      </c>
      <c r="S707" s="119" t="str">
        <f>B713</f>
        <v>S</v>
      </c>
      <c r="T707" s="119" t="str">
        <f>C713</f>
        <v>R</v>
      </c>
      <c r="U707" s="119"/>
      <c r="V707" s="119" t="str">
        <f>B707&amp;B708&amp;B709&amp;B710&amp;B711</f>
        <v>BSSBS</v>
      </c>
      <c r="W707" s="119" t="str">
        <f>C707&amp;C708&amp;C709&amp;C710&amp;C711</f>
        <v>RGGGR</v>
      </c>
      <c r="X707" s="119" t="str">
        <f>B712</f>
        <v>B</v>
      </c>
      <c r="Y707" s="119" t="str">
        <f>C712</f>
        <v>G</v>
      </c>
      <c r="Z707" s="50"/>
      <c r="AC707" s="50" t="str">
        <f>IF(F707=$AB$1,H707&amp;I707,"")</f>
        <v/>
      </c>
      <c r="AD707" s="123" t="str">
        <f>IF(F707=$AB$1,J707,"")</f>
        <v/>
      </c>
      <c r="AF707" s="124" t="str">
        <f>IF(G707=$AE$1,J707,"")</f>
        <v/>
      </c>
      <c r="AG707" s="124"/>
    </row>
    <row r="708" spans="8:8" ht="35.1">
      <c r="A708" s="118">
        <v>3.0</v>
      </c>
      <c r="B708" s="50" t="str">
        <f>IF(A708&gt;=0,IF(A708&lt;=4,"S",IF(A708&lt;=9,"B"," "))," ")</f>
        <v>S</v>
      </c>
      <c r="C708" s="50" t="str">
        <f>IF(MOD(A708,2)=0,"R","G")</f>
        <v>G</v>
      </c>
      <c r="D708" s="50">
        <v>8.0</v>
      </c>
      <c r="F708" s="50" t="str">
        <f>B708&amp;B709&amp;B710&amp;B711&amp;B712&amp;A713</f>
        <v>SSBSB2</v>
      </c>
      <c r="G708" s="50" t="str">
        <f>C708&amp;C709&amp;C710&amp;C711&amp;C712&amp;A713</f>
        <v>GGGRG2</v>
      </c>
      <c r="H708" s="50" t="str">
        <f>B714</f>
        <v>B</v>
      </c>
      <c r="I708" s="50" t="str">
        <f>C714</f>
        <v>G</v>
      </c>
      <c r="J708" s="50">
        <f>A714</f>
        <v>9.0</v>
      </c>
      <c r="L708" s="50" t="str">
        <f>B708&amp;B709&amp;B710&amp;B711&amp;B712&amp;A713</f>
        <v>SSBSB2</v>
      </c>
      <c r="M708" s="50" t="str">
        <f>C708&amp;C709&amp;C710&amp;C711&amp;C712&amp;A713</f>
        <v>GGGRG2</v>
      </c>
      <c r="N708" s="50" t="str">
        <f>B714</f>
        <v>B</v>
      </c>
      <c r="O708" s="50" t="str">
        <f>C714</f>
        <v>G</v>
      </c>
      <c r="P708" s="50"/>
      <c r="Q708" s="50" t="str">
        <f>B708&amp;B709&amp;B710&amp;B711&amp;B712&amp;B713</f>
        <v>SSBSBS</v>
      </c>
      <c r="R708" s="119" t="str">
        <f>C708&amp;C709&amp;C710&amp;C711&amp;C712&amp;C713</f>
        <v>GGGRGR</v>
      </c>
      <c r="S708" s="119" t="str">
        <f>B714</f>
        <v>B</v>
      </c>
      <c r="T708" s="119" t="str">
        <f>C714</f>
        <v>G</v>
      </c>
      <c r="U708" s="119"/>
      <c r="V708" s="119" t="str">
        <f>B708&amp;B709&amp;B710&amp;B711&amp;B712</f>
        <v>SSBSB</v>
      </c>
      <c r="W708" s="119" t="str">
        <f>C708&amp;C709&amp;C710&amp;C711&amp;C712</f>
        <v>GGGRG</v>
      </c>
      <c r="X708" s="119" t="str">
        <f>B713</f>
        <v>S</v>
      </c>
      <c r="Y708" s="119" t="str">
        <f>C713</f>
        <v>R</v>
      </c>
      <c r="Z708" s="50"/>
      <c r="AC708" s="50" t="str">
        <f>IF(F708=$AB$1,H708&amp;I708,"")</f>
        <v/>
      </c>
      <c r="AD708" s="123" t="str">
        <f>IF(F708=$AB$1,J708,"")</f>
        <v/>
      </c>
      <c r="AF708" s="124" t="str">
        <f>IF(G708=$AE$1,J708,"")</f>
        <v/>
      </c>
      <c r="AG708" s="124"/>
    </row>
    <row r="709" spans="8:8" ht="35.1">
      <c r="A709" s="118">
        <v>3.0</v>
      </c>
      <c r="B709" s="50" t="str">
        <f>IF(A709&gt;=0,IF(A709&lt;=4,"S",IF(A709&lt;=9,"B"," "))," ")</f>
        <v>S</v>
      </c>
      <c r="C709" s="50" t="str">
        <f>IF(MOD(A709,2)=0,"R","G")</f>
        <v>G</v>
      </c>
      <c r="D709" s="50">
        <v>9.0</v>
      </c>
      <c r="F709" s="50" t="str">
        <f>B709&amp;B710&amp;B711&amp;B712&amp;B713&amp;A714</f>
        <v>SBSBS9</v>
      </c>
      <c r="G709" s="50" t="str">
        <f>C709&amp;C710&amp;C711&amp;C712&amp;C713&amp;A714</f>
        <v>GGRGR9</v>
      </c>
      <c r="H709" s="50" t="str">
        <f>B715</f>
        <v>S</v>
      </c>
      <c r="I709" s="50" t="str">
        <f>C715</f>
        <v>R</v>
      </c>
      <c r="J709" s="50">
        <f>A715</f>
        <v>0.0</v>
      </c>
      <c r="L709" s="50" t="str">
        <f>B709&amp;B710&amp;B711&amp;B712&amp;B713&amp;A714</f>
        <v>SBSBS9</v>
      </c>
      <c r="M709" s="50" t="str">
        <f>C709&amp;C710&amp;C711&amp;C712&amp;C713&amp;A714</f>
        <v>GGRGR9</v>
      </c>
      <c r="N709" s="50" t="str">
        <f>B715</f>
        <v>S</v>
      </c>
      <c r="O709" s="50" t="str">
        <f>C715</f>
        <v>R</v>
      </c>
      <c r="P709" s="50"/>
      <c r="Q709" s="50" t="str">
        <f>B709&amp;B710&amp;B711&amp;B712&amp;B713&amp;B714</f>
        <v>SBSBSB</v>
      </c>
      <c r="R709" s="119" t="str">
        <f>C709&amp;C710&amp;C711&amp;C712&amp;C713&amp;C714</f>
        <v>GGRGRG</v>
      </c>
      <c r="S709" s="119" t="str">
        <f>B715</f>
        <v>S</v>
      </c>
      <c r="T709" s="119" t="str">
        <f>C715</f>
        <v>R</v>
      </c>
      <c r="U709" s="119"/>
      <c r="V709" s="119" t="str">
        <f>B709&amp;B710&amp;B711&amp;B712&amp;B713</f>
        <v>SBSBS</v>
      </c>
      <c r="W709" s="119" t="str">
        <f>C709&amp;C710&amp;C711&amp;C712&amp;C713</f>
        <v>GGRGR</v>
      </c>
      <c r="X709" s="119" t="str">
        <f>B714</f>
        <v>B</v>
      </c>
      <c r="Y709" s="119" t="str">
        <f>C714</f>
        <v>G</v>
      </c>
      <c r="Z709" s="50"/>
      <c r="AC709" s="50" t="str">
        <f>IF(F709=$AB$1,H709&amp;I709,"")</f>
        <v/>
      </c>
      <c r="AD709" s="123" t="str">
        <f>IF(F709=$AB$1,J709,"")</f>
        <v/>
      </c>
      <c r="AF709" s="124" t="str">
        <f>IF(G709=$AE$1,J709,"")</f>
        <v/>
      </c>
      <c r="AG709" s="124"/>
    </row>
    <row r="710" spans="8:8" ht="35.1">
      <c r="A710" s="118">
        <v>9.0</v>
      </c>
      <c r="B710" s="50" t="str">
        <f>IF(A710&gt;=0,IF(A710&lt;=4,"S",IF(A710&lt;=9,"B"," "))," ")</f>
        <v>B</v>
      </c>
      <c r="C710" s="50" t="str">
        <f>IF(MOD(A710,2)=0,"R","G")</f>
        <v>G</v>
      </c>
      <c r="D710" s="50">
        <v>0.0</v>
      </c>
      <c r="F710" s="50" t="str">
        <f>B710&amp;B711&amp;B712&amp;B713&amp;B714&amp;A715</f>
        <v>BSBSB0</v>
      </c>
      <c r="G710" s="50" t="str">
        <f>C710&amp;C711&amp;C712&amp;C713&amp;C714&amp;A715</f>
        <v>GRGRG0</v>
      </c>
      <c r="H710" s="50" t="str">
        <f>B716</f>
        <v>S</v>
      </c>
      <c r="I710" s="50" t="str">
        <f>C716</f>
        <v>R</v>
      </c>
      <c r="J710" s="50">
        <f>A716</f>
        <v>0.0</v>
      </c>
      <c r="L710" s="50" t="str">
        <f>B710&amp;B711&amp;B712&amp;B713&amp;B714&amp;A715</f>
        <v>BSBSB0</v>
      </c>
      <c r="M710" s="50" t="str">
        <f>C710&amp;C711&amp;C712&amp;C713&amp;C714&amp;A715</f>
        <v>GRGRG0</v>
      </c>
      <c r="N710" s="50" t="str">
        <f>B716</f>
        <v>S</v>
      </c>
      <c r="O710" s="50" t="str">
        <f>C716</f>
        <v>R</v>
      </c>
      <c r="P710" s="50"/>
      <c r="Q710" s="50" t="str">
        <f>B710&amp;B711&amp;B712&amp;B713&amp;B714&amp;B715</f>
        <v>BSBSBS</v>
      </c>
      <c r="R710" s="119" t="str">
        <f>C710&amp;C711&amp;C712&amp;C713&amp;C714&amp;C715</f>
        <v>GRGRGR</v>
      </c>
      <c r="S710" s="119" t="str">
        <f>B716</f>
        <v>S</v>
      </c>
      <c r="T710" s="119" t="str">
        <f>C716</f>
        <v>R</v>
      </c>
      <c r="U710" s="119"/>
      <c r="V710" s="119" t="str">
        <f>B710&amp;B711&amp;B712&amp;B713&amp;B714</f>
        <v>BSBSB</v>
      </c>
      <c r="W710" s="119" t="str">
        <f>C710&amp;C711&amp;C712&amp;C713&amp;C714</f>
        <v>GRGRG</v>
      </c>
      <c r="X710" s="119" t="str">
        <f>B715</f>
        <v>S</v>
      </c>
      <c r="Y710" s="119" t="str">
        <f>C715</f>
        <v>R</v>
      </c>
      <c r="Z710" s="50"/>
      <c r="AC710" s="50" t="str">
        <f>IF(F710=$AB$1,H710&amp;I710,"")</f>
        <v/>
      </c>
      <c r="AD710" s="123" t="str">
        <f>IF(F710=$AB$1,J710,"")</f>
        <v/>
      </c>
      <c r="AF710" s="124" t="str">
        <f>IF(G710=$AE$1,J710,"")</f>
        <v/>
      </c>
      <c r="AG710" s="124"/>
    </row>
    <row r="711" spans="8:8" ht="35.1">
      <c r="A711" s="118">
        <v>4.0</v>
      </c>
      <c r="B711" s="50" t="str">
        <f>IF(A711&gt;=0,IF(A711&lt;=4,"S",IF(A711&lt;=9,"B"," "))," ")</f>
        <v>S</v>
      </c>
      <c r="C711" s="50" t="str">
        <f>IF(MOD(A711,2)=0,"R","G")</f>
        <v>R</v>
      </c>
      <c r="D711" s="50">
        <v>1.0</v>
      </c>
      <c r="F711" s="50" t="str">
        <f>B711&amp;B712&amp;B713&amp;B714&amp;B715&amp;A716</f>
        <v>SBSBS0</v>
      </c>
      <c r="G711" s="50" t="str">
        <f>C711&amp;C712&amp;C713&amp;C714&amp;C715&amp;A716</f>
        <v>RGRGR0</v>
      </c>
      <c r="H711" s="50" t="str">
        <f>B717</f>
        <v>B</v>
      </c>
      <c r="I711" s="50" t="str">
        <f>C717</f>
        <v>R</v>
      </c>
      <c r="J711" s="50">
        <f>A717</f>
        <v>8.0</v>
      </c>
      <c r="L711" s="50" t="str">
        <f>B711&amp;B712&amp;B713&amp;B714&amp;B715&amp;A716</f>
        <v>SBSBS0</v>
      </c>
      <c r="M711" s="50" t="str">
        <f>C711&amp;C712&amp;C713&amp;C714&amp;C715&amp;A716</f>
        <v>RGRGR0</v>
      </c>
      <c r="N711" s="50" t="str">
        <f>B717</f>
        <v>B</v>
      </c>
      <c r="O711" s="50" t="str">
        <f>C717</f>
        <v>R</v>
      </c>
      <c r="P711" s="50"/>
      <c r="Q711" s="50" t="str">
        <f>B711&amp;B712&amp;B713&amp;B714&amp;B715&amp;B716</f>
        <v>SBSBSS</v>
      </c>
      <c r="R711" s="119" t="str">
        <f>C711&amp;C712&amp;C713&amp;C714&amp;C715&amp;C716</f>
        <v>RGRGRR</v>
      </c>
      <c r="S711" s="119" t="str">
        <f>B717</f>
        <v>B</v>
      </c>
      <c r="T711" s="119" t="str">
        <f>C717</f>
        <v>R</v>
      </c>
      <c r="U711" s="119"/>
      <c r="V711" s="119" t="str">
        <f>B711&amp;B712&amp;B713&amp;B714&amp;B715</f>
        <v>SBSBS</v>
      </c>
      <c r="W711" s="119" t="str">
        <f>C711&amp;C712&amp;C713&amp;C714&amp;C715</f>
        <v>RGRGR</v>
      </c>
      <c r="X711" s="119" t="str">
        <f>B716</f>
        <v>S</v>
      </c>
      <c r="Y711" s="119" t="str">
        <f>C716</f>
        <v>R</v>
      </c>
      <c r="Z711" s="50"/>
      <c r="AC711" s="50" t="str">
        <f>IF(F711=$AB$1,H711&amp;I711,"")</f>
        <v/>
      </c>
      <c r="AD711" s="123" t="str">
        <f>IF(F711=$AB$1,J711,"")</f>
        <v/>
      </c>
      <c r="AF711" s="124" t="str">
        <f>IF(G711=$AE$1,J711,"")</f>
        <v/>
      </c>
      <c r="AG711" s="124"/>
    </row>
    <row r="712" spans="8:8" ht="35.1">
      <c r="A712" s="118">
        <v>5.0</v>
      </c>
      <c r="B712" s="50" t="str">
        <f>IF(A712&gt;=0,IF(A712&lt;=4,"S",IF(A712&lt;=9,"B"," "))," ")</f>
        <v>B</v>
      </c>
      <c r="C712" s="50" t="str">
        <f>IF(MOD(A712,2)=0,"R","G")</f>
        <v>G</v>
      </c>
      <c r="D712" s="50">
        <v>2.0</v>
      </c>
      <c r="F712" s="50" t="str">
        <f>B712&amp;B713&amp;B714&amp;B715&amp;B716&amp;A717</f>
        <v>BSBSS8</v>
      </c>
      <c r="G712" s="50" t="str">
        <f>C712&amp;C713&amp;C714&amp;C715&amp;C716&amp;A717</f>
        <v>GRGRR8</v>
      </c>
      <c r="H712" s="50" t="str">
        <f>B718</f>
        <v>B</v>
      </c>
      <c r="I712" s="50" t="str">
        <f>C718</f>
        <v>R</v>
      </c>
      <c r="J712" s="50">
        <f>A718</f>
        <v>6.0</v>
      </c>
      <c r="L712" s="50" t="str">
        <f>B712&amp;B713&amp;B714&amp;B715&amp;B716&amp;A717</f>
        <v>BSBSS8</v>
      </c>
      <c r="M712" s="50" t="str">
        <f>C712&amp;C713&amp;C714&amp;C715&amp;C716&amp;A717</f>
        <v>GRGRR8</v>
      </c>
      <c r="N712" s="50" t="str">
        <f>B718</f>
        <v>B</v>
      </c>
      <c r="O712" s="50" t="str">
        <f>C718</f>
        <v>R</v>
      </c>
      <c r="P712" s="50"/>
      <c r="Q712" s="50" t="str">
        <f>B712&amp;B713&amp;B714&amp;B715&amp;B716&amp;B717</f>
        <v>BSBSSB</v>
      </c>
      <c r="R712" s="119" t="str">
        <f>C712&amp;C713&amp;C714&amp;C715&amp;C716&amp;C717</f>
        <v>GRGRRR</v>
      </c>
      <c r="S712" s="119" t="str">
        <f>B718</f>
        <v>B</v>
      </c>
      <c r="T712" s="119" t="str">
        <f>C718</f>
        <v>R</v>
      </c>
      <c r="U712" s="119"/>
      <c r="V712" s="119" t="str">
        <f>B712&amp;B713&amp;B714&amp;B715&amp;B716</f>
        <v>BSBSS</v>
      </c>
      <c r="W712" s="119" t="str">
        <f>C712&amp;C713&amp;C714&amp;C715&amp;C716</f>
        <v>GRGRR</v>
      </c>
      <c r="X712" s="119" t="str">
        <f>B717</f>
        <v>B</v>
      </c>
      <c r="Y712" s="119" t="str">
        <f>C717</f>
        <v>R</v>
      </c>
      <c r="Z712" s="50"/>
      <c r="AC712" s="50" t="str">
        <f>IF(F712=$AB$1,H712&amp;I712,"")</f>
        <v/>
      </c>
      <c r="AD712" s="123" t="str">
        <f>IF(F712=$AB$1,J712,"")</f>
        <v/>
      </c>
      <c r="AF712" s="124" t="str">
        <f>IF(G712=$AE$1,J712,"")</f>
        <v/>
      </c>
      <c r="AG712" s="124"/>
    </row>
    <row r="713" spans="8:8" ht="35.1">
      <c r="A713" s="118">
        <v>2.0</v>
      </c>
      <c r="B713" s="50" t="str">
        <f>IF(A713&gt;=0,IF(A713&lt;=4,"S",IF(A713&lt;=9,"B"," "))," ")</f>
        <v>S</v>
      </c>
      <c r="C713" s="50" t="str">
        <f>IF(MOD(A713,2)=0,"R","G")</f>
        <v>R</v>
      </c>
      <c r="D713" s="50">
        <v>3.0</v>
      </c>
      <c r="F713" s="50" t="str">
        <f>B713&amp;B714&amp;B715&amp;B716&amp;B717&amp;A718</f>
        <v>SBSSB6</v>
      </c>
      <c r="G713" s="50" t="str">
        <f>C713&amp;C714&amp;C715&amp;C716&amp;C717&amp;A718</f>
        <v>RGRRR6</v>
      </c>
      <c r="H713" s="50" t="str">
        <f>B719</f>
        <v>S</v>
      </c>
      <c r="I713" s="50" t="str">
        <f>C719</f>
        <v>G</v>
      </c>
      <c r="J713" s="50">
        <f>A719</f>
        <v>3.0</v>
      </c>
      <c r="L713" s="50" t="str">
        <f>B713&amp;B714&amp;B715&amp;B716&amp;B717&amp;A718</f>
        <v>SBSSB6</v>
      </c>
      <c r="M713" s="50" t="str">
        <f>C713&amp;C714&amp;C715&amp;C716&amp;C717&amp;A718</f>
        <v>RGRRR6</v>
      </c>
      <c r="N713" s="50" t="str">
        <f>B719</f>
        <v>S</v>
      </c>
      <c r="O713" s="50" t="str">
        <f>C719</f>
        <v>G</v>
      </c>
      <c r="P713" s="50"/>
      <c r="Q713" s="50" t="str">
        <f>B713&amp;B714&amp;B715&amp;B716&amp;B717&amp;B718</f>
        <v>SBSSBB</v>
      </c>
      <c r="R713" s="119" t="str">
        <f>C713&amp;C714&amp;C715&amp;C716&amp;C717&amp;C718</f>
        <v>RGRRRR</v>
      </c>
      <c r="S713" s="119" t="str">
        <f>B719</f>
        <v>S</v>
      </c>
      <c r="T713" s="119" t="str">
        <f>C719</f>
        <v>G</v>
      </c>
      <c r="U713" s="119"/>
      <c r="V713" s="119" t="str">
        <f>B713&amp;B714&amp;B715&amp;B716&amp;B717</f>
        <v>SBSSB</v>
      </c>
      <c r="W713" s="119" t="str">
        <f>C713&amp;C714&amp;C715&amp;C716&amp;C717</f>
        <v>RGRRR</v>
      </c>
      <c r="X713" s="119" t="str">
        <f>B718</f>
        <v>B</v>
      </c>
      <c r="Y713" s="119" t="str">
        <f>C718</f>
        <v>R</v>
      </c>
      <c r="Z713" s="50"/>
      <c r="AC713" s="50" t="str">
        <f>IF(F713=$AB$1,H713&amp;I713,"")</f>
        <v/>
      </c>
      <c r="AD713" s="123" t="str">
        <f>IF(F713=$AB$1,J713,"")</f>
        <v/>
      </c>
      <c r="AF713" s="124" t="str">
        <f>IF(G713=$AE$1,J713,"")</f>
        <v/>
      </c>
      <c r="AG713" s="124"/>
    </row>
    <row r="714" spans="8:8" ht="35.1">
      <c r="A714" s="118">
        <v>9.0</v>
      </c>
      <c r="B714" s="50" t="str">
        <f>IF(A714&gt;=0,IF(A714&lt;=4,"S",IF(A714&lt;=9,"B"," "))," ")</f>
        <v>B</v>
      </c>
      <c r="C714" s="50" t="str">
        <f>IF(MOD(A714,2)=0,"R","G")</f>
        <v>G</v>
      </c>
      <c r="D714" s="50">
        <v>4.0</v>
      </c>
      <c r="F714" s="50" t="str">
        <f>B714&amp;B715&amp;B716&amp;B717&amp;B718&amp;A719</f>
        <v>BSSBB3</v>
      </c>
      <c r="G714" s="50" t="str">
        <f>C714&amp;C715&amp;C716&amp;C717&amp;C718&amp;A719</f>
        <v>GRRRR3</v>
      </c>
      <c r="H714" s="50" t="str">
        <f>B720</f>
        <v>B</v>
      </c>
      <c r="I714" s="50" t="str">
        <f>C720</f>
        <v>R</v>
      </c>
      <c r="J714" s="50">
        <f>A720</f>
        <v>8.0</v>
      </c>
      <c r="L714" s="50" t="str">
        <f>B714&amp;B715&amp;B716&amp;B717&amp;B718&amp;A719</f>
        <v>BSSBB3</v>
      </c>
      <c r="M714" s="50" t="str">
        <f>C714&amp;C715&amp;C716&amp;C717&amp;C718&amp;A719</f>
        <v>GRRRR3</v>
      </c>
      <c r="N714" s="50" t="str">
        <f>B720</f>
        <v>B</v>
      </c>
      <c r="O714" s="50" t="str">
        <f>C720</f>
        <v>R</v>
      </c>
      <c r="P714" s="50"/>
      <c r="Q714" s="50" t="str">
        <f>B714&amp;B715&amp;B716&amp;B717&amp;B718&amp;B719</f>
        <v>BSSBBS</v>
      </c>
      <c r="R714" s="119" t="str">
        <f>C714&amp;C715&amp;C716&amp;C717&amp;C718&amp;C719</f>
        <v>GRRRRG</v>
      </c>
      <c r="S714" s="119" t="str">
        <f>B720</f>
        <v>B</v>
      </c>
      <c r="T714" s="119" t="str">
        <f>C720</f>
        <v>R</v>
      </c>
      <c r="U714" s="119"/>
      <c r="V714" s="119" t="str">
        <f>B714&amp;B715&amp;B716&amp;B717&amp;B718</f>
        <v>BSSBB</v>
      </c>
      <c r="W714" s="119" t="str">
        <f>C714&amp;C715&amp;C716&amp;C717&amp;C718</f>
        <v>GRRRR</v>
      </c>
      <c r="X714" s="119" t="str">
        <f>B719</f>
        <v>S</v>
      </c>
      <c r="Y714" s="119" t="str">
        <f>C719</f>
        <v>G</v>
      </c>
      <c r="Z714" s="50"/>
      <c r="AC714" s="50" t="str">
        <f>IF(F714=$AB$1,H714&amp;I714,"")</f>
        <v/>
      </c>
      <c r="AD714" s="123" t="str">
        <f>IF(F714=$AB$1,J714,"")</f>
        <v/>
      </c>
      <c r="AF714" s="124" t="str">
        <f>IF(G714=$AE$1,J714,"")</f>
        <v/>
      </c>
      <c r="AG714" s="124"/>
    </row>
    <row r="715" spans="8:8" ht="35.1">
      <c r="A715" s="118">
        <v>0.0</v>
      </c>
      <c r="B715" s="50" t="str">
        <f>IF(A715&gt;=0,IF(A715&lt;=4,"S",IF(A715&lt;=9,"B"," "))," ")</f>
        <v>S</v>
      </c>
      <c r="C715" s="50" t="str">
        <f>IF(MOD(A715,2)=0,"R","G")</f>
        <v>R</v>
      </c>
      <c r="D715" s="50">
        <v>5.0</v>
      </c>
      <c r="F715" s="50" t="str">
        <f>B715&amp;B716&amp;B717&amp;B718&amp;B719&amp;A720</f>
        <v>SSBBS8</v>
      </c>
      <c r="G715" s="50" t="str">
        <f>C715&amp;C716&amp;C717&amp;C718&amp;C719&amp;A720</f>
        <v>RRRRG8</v>
      </c>
      <c r="H715" s="50" t="str">
        <f>B721</f>
        <v>B</v>
      </c>
      <c r="I715" s="50" t="str">
        <f>C721</f>
        <v>G</v>
      </c>
      <c r="J715" s="50">
        <f>A721</f>
        <v>5.0</v>
      </c>
      <c r="L715" s="50" t="str">
        <f>B715&amp;B716&amp;B717&amp;B718&amp;B719&amp;A720</f>
        <v>SSBBS8</v>
      </c>
      <c r="M715" s="50" t="str">
        <f>C715&amp;C716&amp;C717&amp;C718&amp;C719&amp;A720</f>
        <v>RRRRG8</v>
      </c>
      <c r="N715" s="50" t="str">
        <f>B721</f>
        <v>B</v>
      </c>
      <c r="O715" s="50" t="str">
        <f>C721</f>
        <v>G</v>
      </c>
      <c r="P715" s="50"/>
      <c r="Q715" s="50" t="str">
        <f>B715&amp;B716&amp;B717&amp;B718&amp;B719&amp;B720</f>
        <v>SSBBSB</v>
      </c>
      <c r="R715" s="119" t="str">
        <f>C715&amp;C716&amp;C717&amp;C718&amp;C719&amp;C720</f>
        <v>RRRRGR</v>
      </c>
      <c r="S715" s="119" t="str">
        <f>B721</f>
        <v>B</v>
      </c>
      <c r="T715" s="119" t="str">
        <f>C721</f>
        <v>G</v>
      </c>
      <c r="U715" s="119"/>
      <c r="V715" s="119" t="str">
        <f>B715&amp;B716&amp;B717&amp;B718&amp;B719</f>
        <v>SSBBS</v>
      </c>
      <c r="W715" s="119" t="str">
        <f>C715&amp;C716&amp;C717&amp;C718&amp;C719</f>
        <v>RRRRG</v>
      </c>
      <c r="X715" s="119" t="str">
        <f>B720</f>
        <v>B</v>
      </c>
      <c r="Y715" s="119" t="str">
        <f>C720</f>
        <v>R</v>
      </c>
      <c r="Z715" s="50"/>
      <c r="AC715" s="50" t="str">
        <f>IF(F715=$AB$1,H715&amp;I715,"")</f>
        <v/>
      </c>
      <c r="AD715" s="123" t="str">
        <f>IF(F715=$AB$1,J715,"")</f>
        <v/>
      </c>
      <c r="AF715" s="124" t="str">
        <f>IF(G715=$AE$1,J715,"")</f>
        <v/>
      </c>
      <c r="AG715" s="124"/>
    </row>
    <row r="716" spans="8:8" ht="35.1">
      <c r="A716" s="118">
        <v>0.0</v>
      </c>
      <c r="B716" s="50" t="str">
        <f>IF(A716&gt;=0,IF(A716&lt;=4,"S",IF(A716&lt;=9,"B"," "))," ")</f>
        <v>S</v>
      </c>
      <c r="C716" s="50" t="str">
        <f>IF(MOD(A716,2)=0,"R","G")</f>
        <v>R</v>
      </c>
      <c r="D716" s="50">
        <v>6.0</v>
      </c>
      <c r="F716" s="50" t="str">
        <f>B716&amp;B717&amp;B718&amp;B719&amp;B720&amp;A721</f>
        <v>SBBSB5</v>
      </c>
      <c r="G716" s="50" t="str">
        <f>C716&amp;C717&amp;C718&amp;C719&amp;C720&amp;A721</f>
        <v>RRRGR5</v>
      </c>
      <c r="H716" s="50" t="str">
        <f>B722</f>
        <v>B</v>
      </c>
      <c r="I716" s="50" t="str">
        <f>C722</f>
        <v>R</v>
      </c>
      <c r="J716" s="50">
        <f>A722</f>
        <v>8.0</v>
      </c>
      <c r="L716" s="50" t="str">
        <f>B716&amp;B717&amp;B718&amp;B719&amp;B720&amp;A721</f>
        <v>SBBSB5</v>
      </c>
      <c r="M716" s="50" t="str">
        <f>C716&amp;C717&amp;C718&amp;C719&amp;C720&amp;A721</f>
        <v>RRRGR5</v>
      </c>
      <c r="N716" s="50" t="str">
        <f>B722</f>
        <v>B</v>
      </c>
      <c r="O716" s="50" t="str">
        <f>C722</f>
        <v>R</v>
      </c>
      <c r="P716" s="50"/>
      <c r="Q716" s="50" t="str">
        <f>B716&amp;B717&amp;B718&amp;B719&amp;B720&amp;B721</f>
        <v>SBBSBB</v>
      </c>
      <c r="R716" s="119" t="str">
        <f>C716&amp;C717&amp;C718&amp;C719&amp;C720&amp;C721</f>
        <v>RRRGRG</v>
      </c>
      <c r="S716" s="119" t="str">
        <f>B722</f>
        <v>B</v>
      </c>
      <c r="T716" s="119" t="str">
        <f>C722</f>
        <v>R</v>
      </c>
      <c r="U716" s="119"/>
      <c r="V716" s="119" t="str">
        <f>B716&amp;B717&amp;B718&amp;B719&amp;B720</f>
        <v>SBBSB</v>
      </c>
      <c r="W716" s="119" t="str">
        <f>C716&amp;C717&amp;C718&amp;C719&amp;C720</f>
        <v>RRRGR</v>
      </c>
      <c r="X716" s="119" t="str">
        <f>B721</f>
        <v>B</v>
      </c>
      <c r="Y716" s="119" t="str">
        <f>C721</f>
        <v>G</v>
      </c>
      <c r="Z716" s="50"/>
      <c r="AC716" s="50" t="str">
        <f>IF(F716=$AB$1,H716&amp;I716,"")</f>
        <v/>
      </c>
      <c r="AD716" s="123" t="str">
        <f>IF(F716=$AB$1,J716,"")</f>
        <v/>
      </c>
      <c r="AF716" s="124" t="str">
        <f>IF(G716=$AE$1,J716,"")</f>
        <v/>
      </c>
      <c r="AG716" s="124"/>
    </row>
    <row r="717" spans="8:8" ht="35.1">
      <c r="A717" s="118">
        <v>8.0</v>
      </c>
      <c r="B717" s="50" t="str">
        <f>IF(A717&gt;=0,IF(A717&lt;=4,"S",IF(A717&lt;=9,"B"," "))," ")</f>
        <v>B</v>
      </c>
      <c r="C717" s="50" t="str">
        <f>IF(MOD(A717,2)=0,"R","G")</f>
        <v>R</v>
      </c>
      <c r="D717" s="50">
        <v>7.0</v>
      </c>
      <c r="F717" s="50" t="str">
        <f>B717&amp;B718&amp;B719&amp;B720&amp;B721&amp;A722</f>
        <v>BBSBB8</v>
      </c>
      <c r="G717" s="50" t="str">
        <f>C717&amp;C718&amp;C719&amp;C720&amp;C721&amp;A722</f>
        <v>RRGRG8</v>
      </c>
      <c r="H717" s="50" t="str">
        <f>B723</f>
        <v>S</v>
      </c>
      <c r="I717" s="50" t="str">
        <f>C723</f>
        <v>R</v>
      </c>
      <c r="J717" s="50">
        <f>A723</f>
        <v>4.0</v>
      </c>
      <c r="L717" s="50" t="str">
        <f>B717&amp;B718&amp;B719&amp;B720&amp;B721&amp;A722</f>
        <v>BBSBB8</v>
      </c>
      <c r="M717" s="50" t="str">
        <f>C717&amp;C718&amp;C719&amp;C720&amp;C721&amp;A722</f>
        <v>RRGRG8</v>
      </c>
      <c r="N717" s="50" t="str">
        <f>B723</f>
        <v>S</v>
      </c>
      <c r="O717" s="50" t="str">
        <f>C723</f>
        <v>R</v>
      </c>
      <c r="P717" s="50"/>
      <c r="Q717" s="50" t="str">
        <f>B717&amp;B718&amp;B719&amp;B720&amp;B721&amp;B722</f>
        <v>BBSBBB</v>
      </c>
      <c r="R717" s="119" t="str">
        <f>C717&amp;C718&amp;C719&amp;C720&amp;C721&amp;C722</f>
        <v>RRGRGR</v>
      </c>
      <c r="S717" s="119" t="str">
        <f>B723</f>
        <v>S</v>
      </c>
      <c r="T717" s="119" t="str">
        <f>C723</f>
        <v>R</v>
      </c>
      <c r="U717" s="119"/>
      <c r="V717" s="119" t="str">
        <f>B717&amp;B718&amp;B719&amp;B720&amp;B721</f>
        <v>BBSBB</v>
      </c>
      <c r="W717" s="119" t="str">
        <f>C717&amp;C718&amp;C719&amp;C720&amp;C721</f>
        <v>RRGRG</v>
      </c>
      <c r="X717" s="119" t="str">
        <f>B722</f>
        <v>B</v>
      </c>
      <c r="Y717" s="119" t="str">
        <f>C722</f>
        <v>R</v>
      </c>
      <c r="Z717" s="50"/>
      <c r="AC717" s="50" t="str">
        <f>IF(F717=$AB$1,H717&amp;I717,"")</f>
        <v/>
      </c>
      <c r="AD717" s="123" t="str">
        <f>IF(F717=$AB$1,J717,"")</f>
        <v/>
      </c>
      <c r="AF717" s="124" t="str">
        <f>IF(G717=$AE$1,J717,"")</f>
        <v/>
      </c>
      <c r="AG717" s="124"/>
    </row>
    <row r="718" spans="8:8" ht="35.1">
      <c r="A718" s="118">
        <v>6.0</v>
      </c>
      <c r="B718" s="50" t="str">
        <f>IF(A718&gt;=0,IF(A718&lt;=4,"S",IF(A718&lt;=9,"B"," "))," ")</f>
        <v>B</v>
      </c>
      <c r="C718" s="50" t="str">
        <f>IF(MOD(A718,2)=0,"R","G")</f>
        <v>R</v>
      </c>
      <c r="D718" s="50">
        <v>8.0</v>
      </c>
      <c r="F718" s="50" t="str">
        <f>B718&amp;B719&amp;B720&amp;B721&amp;B722&amp;A723</f>
        <v>BSBBB4</v>
      </c>
      <c r="G718" s="50" t="str">
        <f>C718&amp;C719&amp;C720&amp;C721&amp;C722&amp;A723</f>
        <v>RGRGR4</v>
      </c>
      <c r="H718" s="50" t="str">
        <f>B724</f>
        <v>B</v>
      </c>
      <c r="I718" s="50" t="str">
        <f>C724</f>
        <v>G</v>
      </c>
      <c r="J718" s="50">
        <f>A724</f>
        <v>5.0</v>
      </c>
      <c r="L718" s="50" t="str">
        <f>B718&amp;B719&amp;B720&amp;B721&amp;B722&amp;A723</f>
        <v>BSBBB4</v>
      </c>
      <c r="M718" s="50" t="str">
        <f>C718&amp;C719&amp;C720&amp;C721&amp;C722&amp;A723</f>
        <v>RGRGR4</v>
      </c>
      <c r="N718" s="50" t="str">
        <f>B724</f>
        <v>B</v>
      </c>
      <c r="O718" s="50" t="str">
        <f>C724</f>
        <v>G</v>
      </c>
      <c r="P718" s="50"/>
      <c r="Q718" s="50" t="str">
        <f>B718&amp;B719&amp;B720&amp;B721&amp;B722&amp;B723</f>
        <v>BSBBBS</v>
      </c>
      <c r="R718" s="119" t="str">
        <f>C718&amp;C719&amp;C720&amp;C721&amp;C722&amp;C723</f>
        <v>RGRGRR</v>
      </c>
      <c r="S718" s="119" t="str">
        <f>B724</f>
        <v>B</v>
      </c>
      <c r="T718" s="119" t="str">
        <f>C724</f>
        <v>G</v>
      </c>
      <c r="U718" s="119"/>
      <c r="V718" s="119" t="str">
        <f>B718&amp;B719&amp;B720&amp;B721&amp;B722</f>
        <v>BSBBB</v>
      </c>
      <c r="W718" s="119" t="str">
        <f>C718&amp;C719&amp;C720&amp;C721&amp;C722</f>
        <v>RGRGR</v>
      </c>
      <c r="X718" s="119" t="str">
        <f>B723</f>
        <v>S</v>
      </c>
      <c r="Y718" s="119" t="str">
        <f>C723</f>
        <v>R</v>
      </c>
      <c r="Z718" s="50"/>
      <c r="AC718" s="50" t="str">
        <f>IF(F718=$AB$1,H718&amp;I718,"")</f>
        <v/>
      </c>
      <c r="AD718" s="123" t="str">
        <f>IF(F718=$AB$1,J718,"")</f>
        <v/>
      </c>
      <c r="AF718" s="124" t="str">
        <f>IF(G718=$AE$1,J718,"")</f>
        <v/>
      </c>
      <c r="AG718" s="124"/>
    </row>
    <row r="719" spans="8:8" ht="35.1">
      <c r="A719" s="118">
        <v>3.0</v>
      </c>
      <c r="B719" s="50" t="str">
        <f>IF(A719&gt;=0,IF(A719&lt;=4,"S",IF(A719&lt;=9,"B"," "))," ")</f>
        <v>S</v>
      </c>
      <c r="C719" s="50" t="str">
        <f>IF(MOD(A719,2)=0,"R","G")</f>
        <v>G</v>
      </c>
      <c r="D719" s="50">
        <v>9.0</v>
      </c>
      <c r="F719" s="50" t="str">
        <f>B719&amp;B720&amp;B721&amp;B722&amp;B723&amp;A724</f>
        <v>SBBBS5</v>
      </c>
      <c r="G719" s="50" t="str">
        <f>C719&amp;C720&amp;C721&amp;C722&amp;C723&amp;A724</f>
        <v>GRGRR5</v>
      </c>
      <c r="H719" s="50" t="str">
        <f>B725</f>
        <v>B</v>
      </c>
      <c r="I719" s="50" t="str">
        <f>C725</f>
        <v>R</v>
      </c>
      <c r="J719" s="50">
        <f>A725</f>
        <v>6.0</v>
      </c>
      <c r="L719" s="50" t="str">
        <f>B719&amp;B720&amp;B721&amp;B722&amp;B723&amp;A724</f>
        <v>SBBBS5</v>
      </c>
      <c r="M719" s="50" t="str">
        <f>C719&amp;C720&amp;C721&amp;C722&amp;C723&amp;A724</f>
        <v>GRGRR5</v>
      </c>
      <c r="N719" s="50" t="str">
        <f>B725</f>
        <v>B</v>
      </c>
      <c r="O719" s="50" t="str">
        <f>C725</f>
        <v>R</v>
      </c>
      <c r="P719" s="50"/>
      <c r="Q719" s="50" t="str">
        <f>B719&amp;B720&amp;B721&amp;B722&amp;B723&amp;B724</f>
        <v>SBBBSB</v>
      </c>
      <c r="R719" s="119" t="str">
        <f>C719&amp;C720&amp;C721&amp;C722&amp;C723&amp;C724</f>
        <v>GRGRRG</v>
      </c>
      <c r="S719" s="119" t="str">
        <f>B725</f>
        <v>B</v>
      </c>
      <c r="T719" s="119" t="str">
        <f>C725</f>
        <v>R</v>
      </c>
      <c r="U719" s="119"/>
      <c r="V719" s="119" t="str">
        <f>B719&amp;B720&amp;B721&amp;B722&amp;B723</f>
        <v>SBBBS</v>
      </c>
      <c r="W719" s="119" t="str">
        <f>C719&amp;C720&amp;C721&amp;C722&amp;C723</f>
        <v>GRGRR</v>
      </c>
      <c r="X719" s="119" t="str">
        <f>B724</f>
        <v>B</v>
      </c>
      <c r="Y719" s="119" t="str">
        <f>C724</f>
        <v>G</v>
      </c>
      <c r="Z719" s="50"/>
      <c r="AC719" s="50" t="str">
        <f>IF(F719=$AB$1,H719&amp;I719,"")</f>
        <v/>
      </c>
      <c r="AD719" s="123" t="str">
        <f>IF(F719=$AB$1,J719,"")</f>
        <v/>
      </c>
      <c r="AF719" s="124" t="str">
        <f>IF(G719=$AE$1,J719,"")</f>
        <v/>
      </c>
      <c r="AG719" s="124"/>
    </row>
    <row r="720" spans="8:8" ht="35.1">
      <c r="A720" s="118">
        <v>8.0</v>
      </c>
      <c r="B720" s="50" t="str">
        <f>IF(A720&gt;=0,IF(A720&lt;=4,"S",IF(A720&lt;=9,"B"," "))," ")</f>
        <v>B</v>
      </c>
      <c r="C720" s="50" t="str">
        <f>IF(MOD(A720,2)=0,"R","G")</f>
        <v>R</v>
      </c>
      <c r="D720" s="50">
        <v>0.0</v>
      </c>
      <c r="F720" s="50" t="str">
        <f>B720&amp;B721&amp;B722&amp;B723&amp;B724&amp;A725</f>
        <v>BBBSB6</v>
      </c>
      <c r="G720" s="50" t="str">
        <f>C720&amp;C721&amp;C722&amp;C723&amp;C724&amp;A725</f>
        <v>RGRRG6</v>
      </c>
      <c r="H720" s="50" t="str">
        <f>B726</f>
        <v>S</v>
      </c>
      <c r="I720" s="50" t="str">
        <f>C726</f>
        <v>R</v>
      </c>
      <c r="J720" s="50">
        <f>A726</f>
        <v>0.0</v>
      </c>
      <c r="L720" s="50" t="str">
        <f>B720&amp;B721&amp;B722&amp;B723&amp;B724&amp;A725</f>
        <v>BBBSB6</v>
      </c>
      <c r="M720" s="50" t="str">
        <f>C720&amp;C721&amp;C722&amp;C723&amp;C724&amp;A725</f>
        <v>RGRRG6</v>
      </c>
      <c r="N720" s="50" t="str">
        <f>B726</f>
        <v>S</v>
      </c>
      <c r="O720" s="50" t="str">
        <f>C726</f>
        <v>R</v>
      </c>
      <c r="P720" s="50"/>
      <c r="Q720" s="50" t="str">
        <f>B720&amp;B721&amp;B722&amp;B723&amp;B724&amp;B725</f>
        <v>BBBSBB</v>
      </c>
      <c r="R720" s="119" t="str">
        <f>C720&amp;C721&amp;C722&amp;C723&amp;C724&amp;C725</f>
        <v>RGRRGR</v>
      </c>
      <c r="S720" s="119" t="str">
        <f>B726</f>
        <v>S</v>
      </c>
      <c r="T720" s="119" t="str">
        <f>C726</f>
        <v>R</v>
      </c>
      <c r="U720" s="119"/>
      <c r="V720" s="119" t="str">
        <f>B720&amp;B721&amp;B722&amp;B723&amp;B724</f>
        <v>BBBSB</v>
      </c>
      <c r="W720" s="119" t="str">
        <f>C720&amp;C721&amp;C722&amp;C723&amp;C724</f>
        <v>RGRRG</v>
      </c>
      <c r="X720" s="119" t="str">
        <f>B725</f>
        <v>B</v>
      </c>
      <c r="Y720" s="119" t="str">
        <f>C725</f>
        <v>R</v>
      </c>
      <c r="Z720" s="50"/>
      <c r="AC720" s="50" t="str">
        <f>IF(F720=$AB$1,H720&amp;I720,"")</f>
        <v/>
      </c>
      <c r="AD720" s="123" t="str">
        <f>IF(F720=$AB$1,J720,"")</f>
        <v/>
      </c>
      <c r="AF720" s="124" t="str">
        <f>IF(G720=$AE$1,J720,"")</f>
        <v/>
      </c>
      <c r="AG720" s="124"/>
    </row>
    <row r="721" spans="8:8" ht="35.1">
      <c r="A721" s="118">
        <v>5.0</v>
      </c>
      <c r="B721" s="50" t="str">
        <f>IF(A721&gt;=0,IF(A721&lt;=4,"S",IF(A721&lt;=9,"B"," "))," ")</f>
        <v>B</v>
      </c>
      <c r="C721" s="50" t="str">
        <f>IF(MOD(A721,2)=0,"R","G")</f>
        <v>G</v>
      </c>
      <c r="D721" s="50">
        <v>1.0</v>
      </c>
      <c r="F721" s="50" t="str">
        <f>B721&amp;B722&amp;B723&amp;B724&amp;B725&amp;A726</f>
        <v>BBSBB0</v>
      </c>
      <c r="G721" s="50" t="str">
        <f>C721&amp;C722&amp;C723&amp;C724&amp;C725&amp;A726</f>
        <v>GRRGR0</v>
      </c>
      <c r="H721" s="50" t="str">
        <f>B727</f>
        <v>B</v>
      </c>
      <c r="I721" s="50" t="str">
        <f>C727</f>
        <v>R</v>
      </c>
      <c r="J721" s="50">
        <f>A727</f>
        <v>6.0</v>
      </c>
      <c r="L721" s="50" t="str">
        <f>B721&amp;B722&amp;B723&amp;B724&amp;B725&amp;A726</f>
        <v>BBSBB0</v>
      </c>
      <c r="M721" s="50" t="str">
        <f>C721&amp;C722&amp;C723&amp;C724&amp;C725&amp;A726</f>
        <v>GRRGR0</v>
      </c>
      <c r="N721" s="50" t="str">
        <f>B727</f>
        <v>B</v>
      </c>
      <c r="O721" s="50" t="str">
        <f>C727</f>
        <v>R</v>
      </c>
      <c r="P721" s="50"/>
      <c r="Q721" s="50" t="str">
        <f>B721&amp;B722&amp;B723&amp;B724&amp;B725&amp;B726</f>
        <v>BBSBBS</v>
      </c>
      <c r="R721" s="119" t="str">
        <f>C721&amp;C722&amp;C723&amp;C724&amp;C725&amp;C726</f>
        <v>GRRGRR</v>
      </c>
      <c r="S721" s="119" t="str">
        <f>B727</f>
        <v>B</v>
      </c>
      <c r="T721" s="119" t="str">
        <f>C727</f>
        <v>R</v>
      </c>
      <c r="U721" s="119"/>
      <c r="V721" s="119" t="str">
        <f>B721&amp;B722&amp;B723&amp;B724&amp;B725</f>
        <v>BBSBB</v>
      </c>
      <c r="W721" s="119" t="str">
        <f>C721&amp;C722&amp;C723&amp;C724&amp;C725</f>
        <v>GRRGR</v>
      </c>
      <c r="X721" s="119" t="str">
        <f>B726</f>
        <v>S</v>
      </c>
      <c r="Y721" s="119" t="str">
        <f>C726</f>
        <v>R</v>
      </c>
      <c r="Z721" s="50"/>
      <c r="AC721" s="50" t="str">
        <f>IF(F721=$AB$1,H721&amp;I721,"")</f>
        <v/>
      </c>
      <c r="AD721" s="123" t="str">
        <f>IF(F721=$AB$1,J721,"")</f>
        <v/>
      </c>
      <c r="AF721" s="124" t="str">
        <f>IF(G721=$AE$1,J721,"")</f>
        <v/>
      </c>
      <c r="AG721" s="124"/>
    </row>
    <row r="722" spans="8:8" ht="35.1">
      <c r="A722" s="118">
        <v>8.0</v>
      </c>
      <c r="B722" s="50" t="str">
        <f>IF(A722&gt;=0,IF(A722&lt;=4,"S",IF(A722&lt;=9,"B"," "))," ")</f>
        <v>B</v>
      </c>
      <c r="C722" s="50" t="str">
        <f>IF(MOD(A722,2)=0,"R","G")</f>
        <v>R</v>
      </c>
      <c r="D722" s="50">
        <v>2.0</v>
      </c>
      <c r="F722" s="50" t="str">
        <f>B722&amp;B723&amp;B724&amp;B725&amp;B726&amp;A727</f>
        <v>BSBBS6</v>
      </c>
      <c r="G722" s="50" t="str">
        <f>C722&amp;C723&amp;C724&amp;C725&amp;C726&amp;A727</f>
        <v>RRGRR6</v>
      </c>
      <c r="H722" s="50" t="str">
        <f>B728</f>
        <v>S</v>
      </c>
      <c r="I722" s="50" t="str">
        <f>C728</f>
        <v>G</v>
      </c>
      <c r="J722" s="50">
        <f>A728</f>
        <v>3.0</v>
      </c>
      <c r="L722" s="50" t="str">
        <f>B722&amp;B723&amp;B724&amp;B725&amp;B726&amp;A727</f>
        <v>BSBBS6</v>
      </c>
      <c r="M722" s="50" t="str">
        <f>C722&amp;C723&amp;C724&amp;C725&amp;C726&amp;A727</f>
        <v>RRGRR6</v>
      </c>
      <c r="N722" s="50" t="str">
        <f>B728</f>
        <v>S</v>
      </c>
      <c r="O722" s="50" t="str">
        <f>C728</f>
        <v>G</v>
      </c>
      <c r="P722" s="50"/>
      <c r="Q722" s="50" t="str">
        <f>B722&amp;B723&amp;B724&amp;B725&amp;B726&amp;B727</f>
        <v>BSBBSB</v>
      </c>
      <c r="R722" s="119" t="str">
        <f>C722&amp;C723&amp;C724&amp;C725&amp;C726&amp;C727</f>
        <v>RRGRRR</v>
      </c>
      <c r="S722" s="119" t="str">
        <f>B728</f>
        <v>S</v>
      </c>
      <c r="T722" s="119" t="str">
        <f>C728</f>
        <v>G</v>
      </c>
      <c r="U722" s="119"/>
      <c r="V722" s="119" t="str">
        <f>B722&amp;B723&amp;B724&amp;B725&amp;B726</f>
        <v>BSBBS</v>
      </c>
      <c r="W722" s="119" t="str">
        <f>C722&amp;C723&amp;C724&amp;C725&amp;C726</f>
        <v>RRGRR</v>
      </c>
      <c r="X722" s="119" t="str">
        <f>B727</f>
        <v>B</v>
      </c>
      <c r="Y722" s="119" t="str">
        <f>C727</f>
        <v>R</v>
      </c>
      <c r="Z722" s="50"/>
      <c r="AC722" s="50" t="str">
        <f>IF(F722=$AB$1,H722&amp;I722,"")</f>
        <v/>
      </c>
      <c r="AD722" s="123" t="str">
        <f>IF(F722=$AB$1,J722,"")</f>
        <v/>
      </c>
      <c r="AF722" s="124" t="str">
        <f>IF(G722=$AE$1,J722,"")</f>
        <v/>
      </c>
      <c r="AG722" s="124"/>
    </row>
    <row r="723" spans="8:8" ht="35.1">
      <c r="A723" s="118">
        <v>4.0</v>
      </c>
      <c r="B723" s="50" t="str">
        <f>IF(A723&gt;=0,IF(A723&lt;=4,"S",IF(A723&lt;=9,"B"," "))," ")</f>
        <v>S</v>
      </c>
      <c r="C723" s="50" t="str">
        <f>IF(MOD(A723,2)=0,"R","G")</f>
        <v>R</v>
      </c>
      <c r="D723" s="50">
        <v>3.0</v>
      </c>
      <c r="F723" s="50" t="str">
        <f>B723&amp;B724&amp;B725&amp;B726&amp;B727&amp;A728</f>
        <v>SBBSB3</v>
      </c>
      <c r="G723" s="50" t="str">
        <f>C723&amp;C724&amp;C725&amp;C726&amp;C727&amp;A728</f>
        <v>RGRRR3</v>
      </c>
      <c r="H723" s="50" t="str">
        <f>B729</f>
        <v>S</v>
      </c>
      <c r="I723" s="50" t="str">
        <f>C729</f>
        <v>R</v>
      </c>
      <c r="J723" s="50">
        <f>A729</f>
        <v>0.0</v>
      </c>
      <c r="L723" s="50" t="str">
        <f>B723&amp;B724&amp;B725&amp;B726&amp;B727&amp;A728</f>
        <v>SBBSB3</v>
      </c>
      <c r="M723" s="50" t="str">
        <f>C723&amp;C724&amp;C725&amp;C726&amp;C727&amp;A728</f>
        <v>RGRRR3</v>
      </c>
      <c r="N723" s="50" t="str">
        <f>B729</f>
        <v>S</v>
      </c>
      <c r="O723" s="50" t="str">
        <f>C729</f>
        <v>R</v>
      </c>
      <c r="P723" s="50"/>
      <c r="Q723" s="50" t="str">
        <f>B723&amp;B724&amp;B725&amp;B726&amp;B727&amp;B728</f>
        <v>SBBSBS</v>
      </c>
      <c r="R723" s="119" t="str">
        <f>C723&amp;C724&amp;C725&amp;C726&amp;C727&amp;C728</f>
        <v>RGRRRG</v>
      </c>
      <c r="S723" s="119" t="str">
        <f>B729</f>
        <v>S</v>
      </c>
      <c r="T723" s="119" t="str">
        <f>C729</f>
        <v>R</v>
      </c>
      <c r="U723" s="119"/>
      <c r="V723" s="119" t="str">
        <f>B723&amp;B724&amp;B725&amp;B726&amp;B727</f>
        <v>SBBSB</v>
      </c>
      <c r="W723" s="119" t="str">
        <f>C723&amp;C724&amp;C725&amp;C726&amp;C727</f>
        <v>RGRRR</v>
      </c>
      <c r="X723" s="119" t="str">
        <f>B728</f>
        <v>S</v>
      </c>
      <c r="Y723" s="119" t="str">
        <f>C728</f>
        <v>G</v>
      </c>
      <c r="Z723" s="50"/>
      <c r="AC723" s="50" t="str">
        <f>IF(F723=$AB$1,H723&amp;I723,"")</f>
        <v/>
      </c>
      <c r="AD723" s="123" t="str">
        <f>IF(F723=$AB$1,J723,"")</f>
        <v/>
      </c>
      <c r="AF723" s="124" t="str">
        <f>IF(G723=$AE$1,J723,"")</f>
        <v/>
      </c>
      <c r="AG723" s="124"/>
    </row>
    <row r="724" spans="8:8" ht="35.1">
      <c r="A724" s="118">
        <v>5.0</v>
      </c>
      <c r="B724" s="50" t="str">
        <f>IF(A724&gt;=0,IF(A724&lt;=4,"S",IF(A724&lt;=9,"B"," "))," ")</f>
        <v>B</v>
      </c>
      <c r="C724" s="50" t="str">
        <f>IF(MOD(A724,2)=0,"R","G")</f>
        <v>G</v>
      </c>
      <c r="D724" s="50">
        <v>4.0</v>
      </c>
      <c r="F724" s="50" t="str">
        <f>B724&amp;B725&amp;B726&amp;B727&amp;B728&amp;A729</f>
        <v>BBSBS0</v>
      </c>
      <c r="G724" s="50" t="str">
        <f>C724&amp;C725&amp;C726&amp;C727&amp;C728&amp;A729</f>
        <v>GRRRG0</v>
      </c>
      <c r="H724" s="50" t="str">
        <f>B730</f>
        <v>S</v>
      </c>
      <c r="I724" s="50" t="str">
        <f>C730</f>
        <v>R</v>
      </c>
      <c r="J724" s="50">
        <f>A730</f>
        <v>0.0</v>
      </c>
      <c r="L724" s="50" t="str">
        <f>B724&amp;B725&amp;B726&amp;B727&amp;B728&amp;A729</f>
        <v>BBSBS0</v>
      </c>
      <c r="M724" s="50" t="str">
        <f>C724&amp;C725&amp;C726&amp;C727&amp;C728&amp;A729</f>
        <v>GRRRG0</v>
      </c>
      <c r="N724" s="50" t="str">
        <f>B730</f>
        <v>S</v>
      </c>
      <c r="O724" s="50" t="str">
        <f>C730</f>
        <v>R</v>
      </c>
      <c r="P724" s="50"/>
      <c r="Q724" s="50" t="str">
        <f>B724&amp;B725&amp;B726&amp;B727&amp;B728&amp;B729</f>
        <v>BBSBSS</v>
      </c>
      <c r="R724" s="119" t="str">
        <f>C724&amp;C725&amp;C726&amp;C727&amp;C728&amp;C729</f>
        <v>GRRRGR</v>
      </c>
      <c r="S724" s="119" t="str">
        <f>B730</f>
        <v>S</v>
      </c>
      <c r="T724" s="119" t="str">
        <f>C730</f>
        <v>R</v>
      </c>
      <c r="U724" s="119"/>
      <c r="V724" s="119" t="str">
        <f>B724&amp;B725&amp;B726&amp;B727&amp;B728</f>
        <v>BBSBS</v>
      </c>
      <c r="W724" s="119" t="str">
        <f>C724&amp;C725&amp;C726&amp;C727&amp;C728</f>
        <v>GRRRG</v>
      </c>
      <c r="X724" s="119" t="str">
        <f>B729</f>
        <v>S</v>
      </c>
      <c r="Y724" s="119" t="str">
        <f>C729</f>
        <v>R</v>
      </c>
      <c r="Z724" s="50"/>
      <c r="AC724" s="50" t="str">
        <f>IF(F724=$AB$1,H724&amp;I724,"")</f>
        <v/>
      </c>
      <c r="AD724" s="123" t="str">
        <f>IF(F724=$AB$1,J724,"")</f>
        <v/>
      </c>
      <c r="AF724" s="124" t="str">
        <f>IF(G724=$AE$1,J724,"")</f>
        <v/>
      </c>
      <c r="AG724" s="124"/>
    </row>
    <row r="725" spans="8:8" ht="35.1">
      <c r="A725" s="118">
        <v>6.0</v>
      </c>
      <c r="B725" s="50" t="str">
        <f>IF(A725&gt;=0,IF(A725&lt;=4,"S",IF(A725&lt;=9,"B"," "))," ")</f>
        <v>B</v>
      </c>
      <c r="C725" s="50" t="str">
        <f>IF(MOD(A725,2)=0,"R","G")</f>
        <v>R</v>
      </c>
      <c r="D725" s="50">
        <v>5.0</v>
      </c>
      <c r="F725" s="50" t="str">
        <f>B725&amp;B726&amp;B727&amp;B728&amp;B729&amp;A730</f>
        <v>BSBSS0</v>
      </c>
      <c r="G725" s="50" t="str">
        <f>C725&amp;C726&amp;C727&amp;C728&amp;C729&amp;A730</f>
        <v>RRRGR0</v>
      </c>
      <c r="H725" s="50" t="str">
        <f>B731</f>
        <v>S</v>
      </c>
      <c r="I725" s="50" t="str">
        <f>C731</f>
        <v>G</v>
      </c>
      <c r="J725" s="50">
        <f>A731</f>
        <v>3.0</v>
      </c>
      <c r="L725" s="50" t="str">
        <f>B725&amp;B726&amp;B727&amp;B728&amp;B729&amp;A730</f>
        <v>BSBSS0</v>
      </c>
      <c r="M725" s="50" t="str">
        <f>C725&amp;C726&amp;C727&amp;C728&amp;C729&amp;A730</f>
        <v>RRRGR0</v>
      </c>
      <c r="N725" s="50" t="str">
        <f>B731</f>
        <v>S</v>
      </c>
      <c r="O725" s="50" t="str">
        <f>C731</f>
        <v>G</v>
      </c>
      <c r="P725" s="50"/>
      <c r="Q725" s="50" t="str">
        <f>B725&amp;B726&amp;B727&amp;B728&amp;B729&amp;B730</f>
        <v>BSBSSS</v>
      </c>
      <c r="R725" s="119" t="str">
        <f>C725&amp;C726&amp;C727&amp;C728&amp;C729&amp;C730</f>
        <v>RRRGRR</v>
      </c>
      <c r="S725" s="119" t="str">
        <f>B731</f>
        <v>S</v>
      </c>
      <c r="T725" s="119" t="str">
        <f>C731</f>
        <v>G</v>
      </c>
      <c r="U725" s="119"/>
      <c r="V725" s="119" t="str">
        <f>B725&amp;B726&amp;B727&amp;B728&amp;B729</f>
        <v>BSBSS</v>
      </c>
      <c r="W725" s="119" t="str">
        <f>C725&amp;C726&amp;C727&amp;C728&amp;C729</f>
        <v>RRRGR</v>
      </c>
      <c r="X725" s="119" t="str">
        <f>B730</f>
        <v>S</v>
      </c>
      <c r="Y725" s="119" t="str">
        <f>C730</f>
        <v>R</v>
      </c>
      <c r="Z725" s="50"/>
      <c r="AC725" s="50" t="str">
        <f>IF(F725=$AB$1,H725&amp;I725,"")</f>
        <v/>
      </c>
      <c r="AD725" s="123" t="str">
        <f>IF(F725=$AB$1,J725,"")</f>
        <v/>
      </c>
      <c r="AF725" s="124" t="str">
        <f>IF(G725=$AE$1,J725,"")</f>
        <v/>
      </c>
      <c r="AG725" s="124"/>
    </row>
    <row r="726" spans="8:8" ht="35.1">
      <c r="A726" s="118">
        <v>0.0</v>
      </c>
      <c r="B726" s="50" t="str">
        <f>IF(A726&gt;=0,IF(A726&lt;=4,"S",IF(A726&lt;=9,"B"," "))," ")</f>
        <v>S</v>
      </c>
      <c r="C726" s="50" t="str">
        <f>IF(MOD(A726,2)=0,"R","G")</f>
        <v>R</v>
      </c>
      <c r="D726" s="50">
        <v>6.0</v>
      </c>
      <c r="F726" s="50" t="str">
        <f>B726&amp;B727&amp;B728&amp;B729&amp;B730&amp;A731</f>
        <v>SBSSS3</v>
      </c>
      <c r="G726" s="50" t="str">
        <f>C726&amp;C727&amp;C728&amp;C729&amp;C730&amp;A731</f>
        <v>RRGRR3</v>
      </c>
      <c r="H726" s="50" t="str">
        <f>B732</f>
        <v>S</v>
      </c>
      <c r="I726" s="50" t="str">
        <f>C732</f>
        <v>G</v>
      </c>
      <c r="J726" s="50">
        <f>A732</f>
        <v>3.0</v>
      </c>
      <c r="L726" s="50" t="str">
        <f>B726&amp;B727&amp;B728&amp;B729&amp;B730&amp;A731</f>
        <v>SBSSS3</v>
      </c>
      <c r="M726" s="50" t="str">
        <f>C726&amp;C727&amp;C728&amp;C729&amp;C730&amp;A731</f>
        <v>RRGRR3</v>
      </c>
      <c r="N726" s="50" t="str">
        <f>B732</f>
        <v>S</v>
      </c>
      <c r="O726" s="50" t="str">
        <f>C732</f>
        <v>G</v>
      </c>
      <c r="P726" s="50"/>
      <c r="Q726" s="50" t="str">
        <f>B726&amp;B727&amp;B728&amp;B729&amp;B730&amp;B731</f>
        <v>SBSSSS</v>
      </c>
      <c r="R726" s="119" t="str">
        <f>C726&amp;C727&amp;C728&amp;C729&amp;C730&amp;C731</f>
        <v>RRGRRG</v>
      </c>
      <c r="S726" s="119" t="str">
        <f>B732</f>
        <v>S</v>
      </c>
      <c r="T726" s="119" t="str">
        <f>C732</f>
        <v>G</v>
      </c>
      <c r="U726" s="119"/>
      <c r="V726" s="119" t="str">
        <f>B726&amp;B727&amp;B728&amp;B729&amp;B730</f>
        <v>SBSSS</v>
      </c>
      <c r="W726" s="119" t="str">
        <f>C726&amp;C727&amp;C728&amp;C729&amp;C730</f>
        <v>RRGRR</v>
      </c>
      <c r="X726" s="119" t="str">
        <f>B731</f>
        <v>S</v>
      </c>
      <c r="Y726" s="119" t="str">
        <f>C731</f>
        <v>G</v>
      </c>
      <c r="Z726" s="50"/>
      <c r="AC726" s="50" t="str">
        <f>IF(F726=$AB$1,H726&amp;I726,"")</f>
        <v/>
      </c>
      <c r="AD726" s="123" t="str">
        <f>IF(F726=$AB$1,J726,"")</f>
        <v/>
      </c>
      <c r="AF726" s="124" t="str">
        <f>IF(G726=$AE$1,J726,"")</f>
        <v/>
      </c>
      <c r="AG726" s="124"/>
    </row>
    <row r="727" spans="8:8" ht="35.1">
      <c r="A727" s="118">
        <v>6.0</v>
      </c>
      <c r="B727" s="50" t="str">
        <f>IF(A727&gt;=0,IF(A727&lt;=4,"S",IF(A727&lt;=9,"B"," "))," ")</f>
        <v>B</v>
      </c>
      <c r="C727" s="50" t="str">
        <f>IF(MOD(A727,2)=0,"R","G")</f>
        <v>R</v>
      </c>
      <c r="D727" s="50">
        <v>7.0</v>
      </c>
      <c r="F727" s="50" t="str">
        <f>B727&amp;B728&amp;B729&amp;B730&amp;B731&amp;A732</f>
        <v>BSSSS3</v>
      </c>
      <c r="G727" s="50" t="str">
        <f>C727&amp;C728&amp;C729&amp;C730&amp;C731&amp;A732</f>
        <v>RGRRG3</v>
      </c>
      <c r="H727" s="50" t="str">
        <f>B733</f>
        <v>B</v>
      </c>
      <c r="I727" s="50" t="str">
        <f>C733</f>
        <v>G</v>
      </c>
      <c r="J727" s="50">
        <f>A733</f>
        <v>5.0</v>
      </c>
      <c r="L727" s="50" t="str">
        <f>B727&amp;B728&amp;B729&amp;B730&amp;B731&amp;A732</f>
        <v>BSSSS3</v>
      </c>
      <c r="M727" s="50" t="str">
        <f>C727&amp;C728&amp;C729&amp;C730&amp;C731&amp;A732</f>
        <v>RGRRG3</v>
      </c>
      <c r="N727" s="50" t="str">
        <f>B733</f>
        <v>B</v>
      </c>
      <c r="O727" s="50" t="str">
        <f>C733</f>
        <v>G</v>
      </c>
      <c r="P727" s="50"/>
      <c r="Q727" s="50" t="str">
        <f>B727&amp;B728&amp;B729&amp;B730&amp;B731&amp;B732</f>
        <v>BSSSSS</v>
      </c>
      <c r="R727" s="119" t="str">
        <f>C727&amp;C728&amp;C729&amp;C730&amp;C731&amp;C732</f>
        <v>RGRRGG</v>
      </c>
      <c r="S727" s="119" t="str">
        <f>B733</f>
        <v>B</v>
      </c>
      <c r="T727" s="119" t="str">
        <f>C733</f>
        <v>G</v>
      </c>
      <c r="U727" s="119"/>
      <c r="V727" s="119" t="str">
        <f>B727&amp;B728&amp;B729&amp;B730&amp;B731</f>
        <v>BSSSS</v>
      </c>
      <c r="W727" s="119" t="str">
        <f>C727&amp;C728&amp;C729&amp;C730&amp;C731</f>
        <v>RGRRG</v>
      </c>
      <c r="X727" s="119" t="str">
        <f>B732</f>
        <v>S</v>
      </c>
      <c r="Y727" s="119" t="str">
        <f>C732</f>
        <v>G</v>
      </c>
      <c r="Z727" s="50"/>
      <c r="AC727" s="50" t="str">
        <f>IF(F727=$AB$1,H727&amp;I727,"")</f>
        <v/>
      </c>
      <c r="AD727" s="123" t="str">
        <f>IF(F727=$AB$1,J727,"")</f>
        <v/>
      </c>
      <c r="AF727" s="124" t="str">
        <f>IF(G727=$AE$1,J727,"")</f>
        <v/>
      </c>
      <c r="AG727" s="124"/>
    </row>
    <row r="728" spans="8:8" ht="35.1">
      <c r="A728" s="118">
        <v>3.0</v>
      </c>
      <c r="B728" s="50" t="str">
        <f>IF(A728&gt;=0,IF(A728&lt;=4,"S",IF(A728&lt;=9,"B"," "))," ")</f>
        <v>S</v>
      </c>
      <c r="C728" s="50" t="str">
        <f>IF(MOD(A728,2)=0,"R","G")</f>
        <v>G</v>
      </c>
      <c r="D728" s="50">
        <v>8.0</v>
      </c>
      <c r="F728" s="50" t="str">
        <f>B728&amp;B729&amp;B730&amp;B731&amp;B732&amp;A733</f>
        <v>SSSSS5</v>
      </c>
      <c r="G728" s="50" t="str">
        <f>C728&amp;C729&amp;C730&amp;C731&amp;C732&amp;A733</f>
        <v>GRRGG5</v>
      </c>
      <c r="H728" s="50" t="str">
        <f>B734</f>
        <v>B</v>
      </c>
      <c r="I728" s="50" t="str">
        <f>C734</f>
        <v>G</v>
      </c>
      <c r="J728" s="50">
        <f>A734</f>
        <v>5.0</v>
      </c>
      <c r="L728" s="50" t="str">
        <f>B728&amp;B729&amp;B730&amp;B731&amp;B732&amp;A733</f>
        <v>SSSSS5</v>
      </c>
      <c r="M728" s="50" t="str">
        <f>C728&amp;C729&amp;C730&amp;C731&amp;C732&amp;A733</f>
        <v>GRRGG5</v>
      </c>
      <c r="N728" s="50" t="str">
        <f>B734</f>
        <v>B</v>
      </c>
      <c r="O728" s="50" t="str">
        <f>C734</f>
        <v>G</v>
      </c>
      <c r="P728" s="50"/>
      <c r="Q728" s="50" t="str">
        <f>B728&amp;B729&amp;B730&amp;B731&amp;B732&amp;B733</f>
        <v>SSSSSB</v>
      </c>
      <c r="R728" s="119" t="str">
        <f>C728&amp;C729&amp;C730&amp;C731&amp;C732&amp;C733</f>
        <v>GRRGGG</v>
      </c>
      <c r="S728" s="119" t="str">
        <f>B734</f>
        <v>B</v>
      </c>
      <c r="T728" s="119" t="str">
        <f>C734</f>
        <v>G</v>
      </c>
      <c r="U728" s="119"/>
      <c r="V728" s="119" t="str">
        <f>B728&amp;B729&amp;B730&amp;B731&amp;B732</f>
        <v>SSSSS</v>
      </c>
      <c r="W728" s="119" t="str">
        <f>C728&amp;C729&amp;C730&amp;C731&amp;C732</f>
        <v>GRRGG</v>
      </c>
      <c r="X728" s="119" t="str">
        <f>B733</f>
        <v>B</v>
      </c>
      <c r="Y728" s="119" t="str">
        <f>C733</f>
        <v>G</v>
      </c>
      <c r="Z728" s="50"/>
      <c r="AC728" s="50" t="str">
        <f>IF(F728=$AB$1,H728&amp;I728,"")</f>
        <v/>
      </c>
      <c r="AD728" s="123" t="str">
        <f>IF(F728=$AB$1,J728,"")</f>
        <v/>
      </c>
      <c r="AF728" s="124" t="str">
        <f>IF(G728=$AE$1,J728,"")</f>
        <v/>
      </c>
      <c r="AG728" s="124"/>
    </row>
    <row r="729" spans="8:8" ht="35.1">
      <c r="A729" s="118">
        <v>0.0</v>
      </c>
      <c r="B729" s="50" t="str">
        <f>IF(A729&gt;=0,IF(A729&lt;=4,"S",IF(A729&lt;=9,"B"," "))," ")</f>
        <v>S</v>
      </c>
      <c r="C729" s="50" t="str">
        <f>IF(MOD(A729,2)=0,"R","G")</f>
        <v>R</v>
      </c>
      <c r="D729" s="50">
        <v>9.0</v>
      </c>
      <c r="F729" s="50" t="str">
        <f>B729&amp;B730&amp;B731&amp;B732&amp;B733&amp;A734</f>
        <v>SSSSB5</v>
      </c>
      <c r="G729" s="50" t="str">
        <f>C729&amp;C730&amp;C731&amp;C732&amp;C733&amp;A734</f>
        <v>RRGGG5</v>
      </c>
      <c r="H729" s="50" t="str">
        <f>B735</f>
        <v>B</v>
      </c>
      <c r="I729" s="50" t="str">
        <f>C735</f>
        <v>R</v>
      </c>
      <c r="J729" s="50">
        <f>A735</f>
        <v>6.0</v>
      </c>
      <c r="L729" s="50" t="str">
        <f>B729&amp;B730&amp;B731&amp;B732&amp;B733&amp;A734</f>
        <v>SSSSB5</v>
      </c>
      <c r="M729" s="50" t="str">
        <f>C729&amp;C730&amp;C731&amp;C732&amp;C733&amp;A734</f>
        <v>RRGGG5</v>
      </c>
      <c r="N729" s="50" t="str">
        <f>B735</f>
        <v>B</v>
      </c>
      <c r="O729" s="50" t="str">
        <f>C735</f>
        <v>R</v>
      </c>
      <c r="P729" s="50"/>
      <c r="Q729" s="50" t="str">
        <f>B729&amp;B730&amp;B731&amp;B732&amp;B733&amp;B734</f>
        <v>SSSSBB</v>
      </c>
      <c r="R729" s="119" t="str">
        <f>C729&amp;C730&amp;C731&amp;C732&amp;C733&amp;C734</f>
        <v>RRGGGG</v>
      </c>
      <c r="S729" s="119" t="str">
        <f>B735</f>
        <v>B</v>
      </c>
      <c r="T729" s="119" t="str">
        <f>C735</f>
        <v>R</v>
      </c>
      <c r="U729" s="119"/>
      <c r="V729" s="119" t="str">
        <f>B729&amp;B730&amp;B731&amp;B732&amp;B733</f>
        <v>SSSSB</v>
      </c>
      <c r="W729" s="119" t="str">
        <f>C729&amp;C730&amp;C731&amp;C732&amp;C733</f>
        <v>RRGGG</v>
      </c>
      <c r="X729" s="119" t="str">
        <f>B734</f>
        <v>B</v>
      </c>
      <c r="Y729" s="119" t="str">
        <f>C734</f>
        <v>G</v>
      </c>
      <c r="Z729" s="50"/>
      <c r="AC729" s="50" t="str">
        <f>IF(F729=$AB$1,H729&amp;I729,"")</f>
        <v/>
      </c>
      <c r="AD729" s="123" t="str">
        <f>IF(F729=$AB$1,J729,"")</f>
        <v/>
      </c>
      <c r="AF729" s="124" t="str">
        <f>IF(G729=$AE$1,J729,"")</f>
        <v/>
      </c>
      <c r="AG729" s="124"/>
    </row>
    <row r="730" spans="8:8" ht="35.1">
      <c r="A730" s="118">
        <v>0.0</v>
      </c>
      <c r="B730" s="50" t="str">
        <f>IF(A730&gt;=0,IF(A730&lt;=4,"S",IF(A730&lt;=9,"B"," "))," ")</f>
        <v>S</v>
      </c>
      <c r="C730" s="50" t="str">
        <f>IF(MOD(A730,2)=0,"R","G")</f>
        <v>R</v>
      </c>
      <c r="D730" s="50">
        <v>0.0</v>
      </c>
      <c r="F730" s="50" t="str">
        <f>B730&amp;B731&amp;B732&amp;B733&amp;B734&amp;A735</f>
        <v>SSSBB6</v>
      </c>
      <c r="G730" s="50" t="str">
        <f>C730&amp;C731&amp;C732&amp;C733&amp;C734&amp;A735</f>
        <v>RGGGG6</v>
      </c>
      <c r="H730" s="50" t="str">
        <f>B736</f>
        <v>S</v>
      </c>
      <c r="I730" s="50" t="str">
        <f>C736</f>
        <v>G</v>
      </c>
      <c r="J730" s="50">
        <f>A736</f>
        <v>3.0</v>
      </c>
      <c r="L730" s="50" t="str">
        <f>B730&amp;B731&amp;B732&amp;B733&amp;B734&amp;A735</f>
        <v>SSSBB6</v>
      </c>
      <c r="M730" s="50" t="str">
        <f>C730&amp;C731&amp;C732&amp;C733&amp;C734&amp;A735</f>
        <v>RGGGG6</v>
      </c>
      <c r="N730" s="50" t="str">
        <f>B736</f>
        <v>S</v>
      </c>
      <c r="O730" s="50" t="str">
        <f>C736</f>
        <v>G</v>
      </c>
      <c r="P730" s="50"/>
      <c r="Q730" s="50" t="str">
        <f>B730&amp;B731&amp;B732&amp;B733&amp;B734&amp;B735</f>
        <v>SSSBBB</v>
      </c>
      <c r="R730" s="119" t="str">
        <f>C730&amp;C731&amp;C732&amp;C733&amp;C734&amp;C735</f>
        <v>RGGGGR</v>
      </c>
      <c r="S730" s="119" t="str">
        <f>B736</f>
        <v>S</v>
      </c>
      <c r="T730" s="119" t="str">
        <f>C736</f>
        <v>G</v>
      </c>
      <c r="U730" s="119"/>
      <c r="V730" s="119" t="str">
        <f>B730&amp;B731&amp;B732&amp;B733&amp;B734</f>
        <v>SSSBB</v>
      </c>
      <c r="W730" s="119" t="str">
        <f>C730&amp;C731&amp;C732&amp;C733&amp;C734</f>
        <v>RGGGG</v>
      </c>
      <c r="X730" s="119" t="str">
        <f>B735</f>
        <v>B</v>
      </c>
      <c r="Y730" s="119" t="str">
        <f>C735</f>
        <v>R</v>
      </c>
      <c r="Z730" s="50"/>
      <c r="AC730" s="50" t="str">
        <f>IF(F730=$AB$1,H730&amp;I730,"")</f>
        <v/>
      </c>
      <c r="AD730" s="123" t="str">
        <f>IF(F730=$AB$1,J730,"")</f>
        <v/>
      </c>
      <c r="AF730" s="124" t="str">
        <f>IF(G730=$AE$1,J730,"")</f>
        <v/>
      </c>
      <c r="AG730" s="124"/>
    </row>
    <row r="731" spans="8:8" ht="35.1">
      <c r="A731" s="118">
        <v>3.0</v>
      </c>
      <c r="B731" s="50" t="str">
        <f>IF(A731&gt;=0,IF(A731&lt;=4,"S",IF(A731&lt;=9,"B"," "))," ")</f>
        <v>S</v>
      </c>
      <c r="C731" s="50" t="str">
        <f>IF(MOD(A731,2)=0,"R","G")</f>
        <v>G</v>
      </c>
      <c r="D731" s="50">
        <v>1.0</v>
      </c>
      <c r="F731" s="50" t="str">
        <f>B731&amp;B732&amp;B733&amp;B734&amp;B735&amp;A736</f>
        <v>SSBBB3</v>
      </c>
      <c r="G731" s="50" t="str">
        <f>C731&amp;C732&amp;C733&amp;C734&amp;C735&amp;A736</f>
        <v>GGGGR3</v>
      </c>
      <c r="H731" s="50" t="str">
        <f>B737</f>
        <v>B</v>
      </c>
      <c r="I731" s="50" t="str">
        <f>C737</f>
        <v>R</v>
      </c>
      <c r="J731" s="50">
        <f>A737</f>
        <v>6.0</v>
      </c>
      <c r="L731" s="50" t="str">
        <f>B731&amp;B732&amp;B733&amp;B734&amp;B735&amp;A736</f>
        <v>SSBBB3</v>
      </c>
      <c r="M731" s="50" t="str">
        <f>C731&amp;C732&amp;C733&amp;C734&amp;C735&amp;A736</f>
        <v>GGGGR3</v>
      </c>
      <c r="N731" s="50" t="str">
        <f>B737</f>
        <v>B</v>
      </c>
      <c r="O731" s="50" t="str">
        <f>C737</f>
        <v>R</v>
      </c>
      <c r="P731" s="50"/>
      <c r="Q731" s="50" t="str">
        <f>B731&amp;B732&amp;B733&amp;B734&amp;B735&amp;B736</f>
        <v>SSBBBS</v>
      </c>
      <c r="R731" s="119" t="str">
        <f>C731&amp;C732&amp;C733&amp;C734&amp;C735&amp;C736</f>
        <v>GGGGRG</v>
      </c>
      <c r="S731" s="119" t="str">
        <f>B737</f>
        <v>B</v>
      </c>
      <c r="T731" s="119" t="str">
        <f>C737</f>
        <v>R</v>
      </c>
      <c r="U731" s="119"/>
      <c r="V731" s="119" t="str">
        <f>B731&amp;B732&amp;B733&amp;B734&amp;B735</f>
        <v>SSBBB</v>
      </c>
      <c r="W731" s="119" t="str">
        <f>C731&amp;C732&amp;C733&amp;C734&amp;C735</f>
        <v>GGGGR</v>
      </c>
      <c r="X731" s="119" t="str">
        <f>B736</f>
        <v>S</v>
      </c>
      <c r="Y731" s="119" t="str">
        <f>C736</f>
        <v>G</v>
      </c>
      <c r="Z731" s="50"/>
      <c r="AC731" s="50" t="str">
        <f>IF(F731=$AB$1,H731&amp;I731,"")</f>
        <v/>
      </c>
      <c r="AD731" s="123" t="str">
        <f>IF(F731=$AB$1,J731,"")</f>
        <v/>
      </c>
      <c r="AF731" s="124" t="str">
        <f>IF(G731=$AE$1,J731,"")</f>
        <v/>
      </c>
      <c r="AG731" s="124"/>
    </row>
    <row r="732" spans="8:8" ht="35.1">
      <c r="A732" s="118">
        <v>3.0</v>
      </c>
      <c r="B732" s="50" t="str">
        <f>IF(A732&gt;=0,IF(A732&lt;=4,"S",IF(A732&lt;=9,"B"," "))," ")</f>
        <v>S</v>
      </c>
      <c r="C732" s="50" t="str">
        <f>IF(MOD(A732,2)=0,"R","G")</f>
        <v>G</v>
      </c>
      <c r="D732" s="50">
        <v>2.0</v>
      </c>
      <c r="F732" s="50" t="str">
        <f>B732&amp;B733&amp;B734&amp;B735&amp;B736&amp;A737</f>
        <v>SBBBS6</v>
      </c>
      <c r="G732" s="50" t="str">
        <f>C732&amp;C733&amp;C734&amp;C735&amp;C736&amp;A737</f>
        <v>GGGRG6</v>
      </c>
      <c r="H732" s="50" t="str">
        <f>B738</f>
        <v>B</v>
      </c>
      <c r="I732" s="50" t="str">
        <f>C738</f>
        <v>R</v>
      </c>
      <c r="J732" s="50">
        <f>A738</f>
        <v>8.0</v>
      </c>
      <c r="L732" s="50" t="str">
        <f>B732&amp;B733&amp;B734&amp;B735&amp;B736&amp;A737</f>
        <v>SBBBS6</v>
      </c>
      <c r="M732" s="50" t="str">
        <f>C732&amp;C733&amp;C734&amp;C735&amp;C736&amp;A737</f>
        <v>GGGRG6</v>
      </c>
      <c r="N732" s="50" t="str">
        <f>B738</f>
        <v>B</v>
      </c>
      <c r="O732" s="50" t="str">
        <f>C738</f>
        <v>R</v>
      </c>
      <c r="P732" s="50"/>
      <c r="Q732" s="50" t="str">
        <f>B732&amp;B733&amp;B734&amp;B735&amp;B736&amp;B737</f>
        <v>SBBBSB</v>
      </c>
      <c r="R732" s="119" t="str">
        <f>C732&amp;C733&amp;C734&amp;C735&amp;C736&amp;C737</f>
        <v>GGGRGR</v>
      </c>
      <c r="S732" s="119" t="str">
        <f>B738</f>
        <v>B</v>
      </c>
      <c r="T732" s="119" t="str">
        <f>C738</f>
        <v>R</v>
      </c>
      <c r="U732" s="119"/>
      <c r="V732" s="119" t="str">
        <f>B732&amp;B733&amp;B734&amp;B735&amp;B736</f>
        <v>SBBBS</v>
      </c>
      <c r="W732" s="119" t="str">
        <f>C732&amp;C733&amp;C734&amp;C735&amp;C736</f>
        <v>GGGRG</v>
      </c>
      <c r="X732" s="119" t="str">
        <f>B737</f>
        <v>B</v>
      </c>
      <c r="Y732" s="119" t="str">
        <f>C737</f>
        <v>R</v>
      </c>
      <c r="Z732" s="50"/>
      <c r="AC732" s="50" t="str">
        <f>IF(F732=$AB$1,H732&amp;I732,"")</f>
        <v/>
      </c>
      <c r="AD732" s="123" t="str">
        <f>IF(F732=$AB$1,J732,"")</f>
        <v/>
      </c>
      <c r="AF732" s="124" t="str">
        <f>IF(G732=$AE$1,J732,"")</f>
        <v/>
      </c>
      <c r="AG732" s="124"/>
    </row>
    <row r="733" spans="8:8" ht="35.1">
      <c r="A733" s="118">
        <v>5.0</v>
      </c>
      <c r="B733" s="50" t="str">
        <f>IF(A733&gt;=0,IF(A733&lt;=4,"S",IF(A733&lt;=9,"B"," "))," ")</f>
        <v>B</v>
      </c>
      <c r="C733" s="50" t="str">
        <f>IF(MOD(A733,2)=0,"R","G")</f>
        <v>G</v>
      </c>
      <c r="D733" s="50">
        <v>3.0</v>
      </c>
      <c r="F733" s="50" t="str">
        <f>B733&amp;B734&amp;B735&amp;B736&amp;B737&amp;A738</f>
        <v>BBBSB8</v>
      </c>
      <c r="G733" s="50" t="str">
        <f>C733&amp;C734&amp;C735&amp;C736&amp;C737&amp;A738</f>
        <v>GGRGR8</v>
      </c>
      <c r="H733" s="50" t="str">
        <f>B739</f>
        <v>S</v>
      </c>
      <c r="I733" s="50" t="str">
        <f>C739</f>
        <v>R</v>
      </c>
      <c r="J733" s="50">
        <f>A739</f>
        <v>4.0</v>
      </c>
      <c r="L733" s="50" t="str">
        <f>B733&amp;B734&amp;B735&amp;B736&amp;B737&amp;A738</f>
        <v>BBBSB8</v>
      </c>
      <c r="M733" s="50" t="str">
        <f>C733&amp;C734&amp;C735&amp;C736&amp;C737&amp;A738</f>
        <v>GGRGR8</v>
      </c>
      <c r="N733" s="50" t="str">
        <f>B739</f>
        <v>S</v>
      </c>
      <c r="O733" s="50" t="str">
        <f>C739</f>
        <v>R</v>
      </c>
      <c r="P733" s="50"/>
      <c r="Q733" s="50" t="str">
        <f>B733&amp;B734&amp;B735&amp;B736&amp;B737&amp;B738</f>
        <v>BBBSBB</v>
      </c>
      <c r="R733" s="119" t="str">
        <f>C733&amp;C734&amp;C735&amp;C736&amp;C737&amp;C738</f>
        <v>GGRGRR</v>
      </c>
      <c r="S733" s="119" t="str">
        <f>B739</f>
        <v>S</v>
      </c>
      <c r="T733" s="119" t="str">
        <f>C739</f>
        <v>R</v>
      </c>
      <c r="U733" s="119"/>
      <c r="V733" s="119" t="str">
        <f>B733&amp;B734&amp;B735&amp;B736&amp;B737</f>
        <v>BBBSB</v>
      </c>
      <c r="W733" s="119" t="str">
        <f>C733&amp;C734&amp;C735&amp;C736&amp;C737</f>
        <v>GGRGR</v>
      </c>
      <c r="X733" s="119" t="str">
        <f>B738</f>
        <v>B</v>
      </c>
      <c r="Y733" s="119" t="str">
        <f>C738</f>
        <v>R</v>
      </c>
      <c r="Z733" s="50"/>
      <c r="AC733" s="50" t="str">
        <f>IF(F733=$AB$1,H733&amp;I733,"")</f>
        <v/>
      </c>
      <c r="AD733" s="123" t="str">
        <f>IF(F733=$AB$1,J733,"")</f>
        <v/>
      </c>
      <c r="AF733" s="124" t="str">
        <f>IF(G733=$AE$1,J733,"")</f>
        <v/>
      </c>
      <c r="AG733" s="124"/>
    </row>
    <row r="734" spans="8:8" ht="35.1">
      <c r="A734" s="118">
        <v>5.0</v>
      </c>
      <c r="B734" s="50" t="str">
        <f>IF(A734&gt;=0,IF(A734&lt;=4,"S",IF(A734&lt;=9,"B"," "))," ")</f>
        <v>B</v>
      </c>
      <c r="C734" s="50" t="str">
        <f>IF(MOD(A734,2)=0,"R","G")</f>
        <v>G</v>
      </c>
      <c r="D734" s="50">
        <v>4.0</v>
      </c>
      <c r="F734" s="50" t="str">
        <f>B734&amp;B735&amp;B736&amp;B737&amp;B738&amp;A739</f>
        <v>BBSBB4</v>
      </c>
      <c r="G734" s="50" t="str">
        <f>C734&amp;C735&amp;C736&amp;C737&amp;C738&amp;A739</f>
        <v>GRGRR4</v>
      </c>
      <c r="H734" s="50" t="str">
        <f>B740</f>
        <v>S</v>
      </c>
      <c r="I734" s="50" t="str">
        <f>C740</f>
        <v>R</v>
      </c>
      <c r="J734" s="50">
        <f>A740</f>
        <v>0.0</v>
      </c>
      <c r="L734" s="50" t="str">
        <f>B734&amp;B735&amp;B736&amp;B737&amp;B738&amp;A739</f>
        <v>BBSBB4</v>
      </c>
      <c r="M734" s="50" t="str">
        <f>C734&amp;C735&amp;C736&amp;C737&amp;C738&amp;A739</f>
        <v>GRGRR4</v>
      </c>
      <c r="N734" s="50" t="str">
        <f>B740</f>
        <v>S</v>
      </c>
      <c r="O734" s="50" t="str">
        <f>C740</f>
        <v>R</v>
      </c>
      <c r="P734" s="50"/>
      <c r="Q734" s="50" t="str">
        <f>B734&amp;B735&amp;B736&amp;B737&amp;B738&amp;B739</f>
        <v>BBSBBS</v>
      </c>
      <c r="R734" s="119" t="str">
        <f>C734&amp;C735&amp;C736&amp;C737&amp;C738&amp;C739</f>
        <v>GRGRRR</v>
      </c>
      <c r="S734" s="119" t="str">
        <f>B740</f>
        <v>S</v>
      </c>
      <c r="T734" s="119" t="str">
        <f>C740</f>
        <v>R</v>
      </c>
      <c r="U734" s="119"/>
      <c r="V734" s="119" t="str">
        <f>B734&amp;B735&amp;B736&amp;B737&amp;B738</f>
        <v>BBSBB</v>
      </c>
      <c r="W734" s="119" t="str">
        <f>C734&amp;C735&amp;C736&amp;C737&amp;C738</f>
        <v>GRGRR</v>
      </c>
      <c r="X734" s="119" t="str">
        <f>B739</f>
        <v>S</v>
      </c>
      <c r="Y734" s="119" t="str">
        <f>C739</f>
        <v>R</v>
      </c>
      <c r="Z734" s="50"/>
      <c r="AC734" s="50" t="str">
        <f>IF(F734=$AB$1,H734&amp;I734,"")</f>
        <v/>
      </c>
      <c r="AD734" s="123" t="str">
        <f>IF(F734=$AB$1,J734,"")</f>
        <v/>
      </c>
      <c r="AF734" s="124" t="str">
        <f>IF(G734=$AE$1,J734,"")</f>
        <v/>
      </c>
      <c r="AG734" s="124"/>
    </row>
    <row r="735" spans="8:8" ht="35.1">
      <c r="A735" s="118">
        <v>6.0</v>
      </c>
      <c r="B735" s="50" t="str">
        <f>IF(A735&gt;=0,IF(A735&lt;=4,"S",IF(A735&lt;=9,"B"," "))," ")</f>
        <v>B</v>
      </c>
      <c r="C735" s="50" t="str">
        <f>IF(MOD(A735,2)=0,"R","G")</f>
        <v>R</v>
      </c>
      <c r="D735" s="50">
        <v>5.0</v>
      </c>
      <c r="F735" s="50" t="str">
        <f>B735&amp;B736&amp;B737&amp;B738&amp;B739&amp;A740</f>
        <v>BSBBS0</v>
      </c>
      <c r="G735" s="50" t="str">
        <f>C735&amp;C736&amp;C737&amp;C738&amp;C739&amp;A740</f>
        <v>RGRRR0</v>
      </c>
      <c r="H735" s="50" t="str">
        <f>B741</f>
        <v>S</v>
      </c>
      <c r="I735" s="50" t="str">
        <f>C741</f>
        <v>R</v>
      </c>
      <c r="J735" s="50">
        <f>A741</f>
        <v>2.0</v>
      </c>
      <c r="L735" s="50" t="str">
        <f>B735&amp;B736&amp;B737&amp;B738&amp;B739&amp;A740</f>
        <v>BSBBS0</v>
      </c>
      <c r="M735" s="50" t="str">
        <f>C735&amp;C736&amp;C737&amp;C738&amp;C739&amp;A740</f>
        <v>RGRRR0</v>
      </c>
      <c r="N735" s="50" t="str">
        <f>B741</f>
        <v>S</v>
      </c>
      <c r="O735" s="50" t="str">
        <f>C741</f>
        <v>R</v>
      </c>
      <c r="P735" s="50"/>
      <c r="Q735" s="50" t="str">
        <f>B735&amp;B736&amp;B737&amp;B738&amp;B739&amp;B740</f>
        <v>BSBBSS</v>
      </c>
      <c r="R735" s="119" t="str">
        <f>C735&amp;C736&amp;C737&amp;C738&amp;C739&amp;C740</f>
        <v>RGRRRR</v>
      </c>
      <c r="S735" s="119" t="str">
        <f>B741</f>
        <v>S</v>
      </c>
      <c r="T735" s="119" t="str">
        <f>C741</f>
        <v>R</v>
      </c>
      <c r="U735" s="119"/>
      <c r="V735" s="119" t="str">
        <f>B735&amp;B736&amp;B737&amp;B738&amp;B739</f>
        <v>BSBBS</v>
      </c>
      <c r="W735" s="119" t="str">
        <f>C735&amp;C736&amp;C737&amp;C738&amp;C739</f>
        <v>RGRRR</v>
      </c>
      <c r="X735" s="119" t="str">
        <f>B740</f>
        <v>S</v>
      </c>
      <c r="Y735" s="119" t="str">
        <f>C740</f>
        <v>R</v>
      </c>
      <c r="Z735" s="50"/>
      <c r="AC735" s="50" t="str">
        <f>IF(F735=$AB$1,H735&amp;I735,"")</f>
        <v/>
      </c>
      <c r="AD735" s="123" t="str">
        <f>IF(F735=$AB$1,J735,"")</f>
        <v/>
      </c>
      <c r="AF735" s="124" t="str">
        <f>IF(G735=$AE$1,J735,"")</f>
        <v/>
      </c>
      <c r="AG735" s="124"/>
    </row>
    <row r="736" spans="8:8" ht="35.1">
      <c r="A736" s="118">
        <v>3.0</v>
      </c>
      <c r="B736" s="50" t="str">
        <f>IF(A736&gt;=0,IF(A736&lt;=4,"S",IF(A736&lt;=9,"B"," "))," ")</f>
        <v>S</v>
      </c>
      <c r="C736" s="50" t="str">
        <f>IF(MOD(A736,2)=0,"R","G")</f>
        <v>G</v>
      </c>
      <c r="D736" s="50">
        <v>6.0</v>
      </c>
      <c r="F736" s="50" t="str">
        <f>B736&amp;B737&amp;B738&amp;B739&amp;B740&amp;A741</f>
        <v>SBBSS2</v>
      </c>
      <c r="G736" s="50" t="str">
        <f>C736&amp;C737&amp;C738&amp;C739&amp;C740&amp;A741</f>
        <v>GRRRR2</v>
      </c>
      <c r="H736" s="50" t="str">
        <f>B742</f>
        <v>S</v>
      </c>
      <c r="I736" s="50" t="str">
        <f>C742</f>
        <v>G</v>
      </c>
      <c r="J736" s="50">
        <f>A742</f>
        <v>3.0</v>
      </c>
      <c r="L736" s="50" t="str">
        <f>B736&amp;B737&amp;B738&amp;B739&amp;B740&amp;A741</f>
        <v>SBBSS2</v>
      </c>
      <c r="M736" s="50" t="str">
        <f>C736&amp;C737&amp;C738&amp;C739&amp;C740&amp;A741</f>
        <v>GRRRR2</v>
      </c>
      <c r="N736" s="50" t="str">
        <f>B742</f>
        <v>S</v>
      </c>
      <c r="O736" s="50" t="str">
        <f>C742</f>
        <v>G</v>
      </c>
      <c r="P736" s="50"/>
      <c r="Q736" s="50" t="str">
        <f>B736&amp;B737&amp;B738&amp;B739&amp;B740&amp;B741</f>
        <v>SBBSSS</v>
      </c>
      <c r="R736" s="119" t="str">
        <f>C736&amp;C737&amp;C738&amp;C739&amp;C740&amp;C741</f>
        <v>GRRRRR</v>
      </c>
      <c r="S736" s="119" t="str">
        <f>B742</f>
        <v>S</v>
      </c>
      <c r="T736" s="119" t="str">
        <f>C742</f>
        <v>G</v>
      </c>
      <c r="U736" s="119"/>
      <c r="V736" s="119" t="str">
        <f>B736&amp;B737&amp;B738&amp;B739&amp;B740</f>
        <v>SBBSS</v>
      </c>
      <c r="W736" s="119" t="str">
        <f>C736&amp;C737&amp;C738&amp;C739&amp;C740</f>
        <v>GRRRR</v>
      </c>
      <c r="X736" s="119" t="str">
        <f>B741</f>
        <v>S</v>
      </c>
      <c r="Y736" s="119" t="str">
        <f>C741</f>
        <v>R</v>
      </c>
      <c r="Z736" s="50"/>
      <c r="AC736" s="50" t="str">
        <f>IF(F736=$AB$1,H736&amp;I736,"")</f>
        <v/>
      </c>
      <c r="AD736" s="123" t="str">
        <f>IF(F736=$AB$1,J736,"")</f>
        <v/>
      </c>
      <c r="AF736" s="124" t="str">
        <f>IF(G736=$AE$1,J736,"")</f>
        <v/>
      </c>
      <c r="AG736" s="124"/>
    </row>
    <row r="737" spans="8:8" ht="35.1">
      <c r="A737" s="118">
        <v>6.0</v>
      </c>
      <c r="B737" s="50" t="str">
        <f>IF(A737&gt;=0,IF(A737&lt;=4,"S",IF(A737&lt;=9,"B"," "))," ")</f>
        <v>B</v>
      </c>
      <c r="C737" s="50" t="str">
        <f>IF(MOD(A737,2)=0,"R","G")</f>
        <v>R</v>
      </c>
      <c r="D737" s="50">
        <v>7.0</v>
      </c>
      <c r="F737" s="50" t="str">
        <f>B737&amp;B738&amp;B739&amp;B740&amp;B741&amp;A742</f>
        <v>BBSSS3</v>
      </c>
      <c r="G737" s="50" t="str">
        <f>C737&amp;C738&amp;C739&amp;C740&amp;C741&amp;A742</f>
        <v>RRRRR3</v>
      </c>
      <c r="H737" s="50" t="str">
        <f>B743</f>
        <v>B</v>
      </c>
      <c r="I737" s="50" t="str">
        <f>C743</f>
        <v>G</v>
      </c>
      <c r="J737" s="50">
        <f>A743</f>
        <v>9.0</v>
      </c>
      <c r="L737" s="50" t="str">
        <f>B737&amp;B738&amp;B739&amp;B740&amp;B741&amp;A742</f>
        <v>BBSSS3</v>
      </c>
      <c r="M737" s="50" t="str">
        <f>C737&amp;C738&amp;C739&amp;C740&amp;C741&amp;A742</f>
        <v>RRRRR3</v>
      </c>
      <c r="N737" s="50" t="str">
        <f>B743</f>
        <v>B</v>
      </c>
      <c r="O737" s="50" t="str">
        <f>C743</f>
        <v>G</v>
      </c>
      <c r="P737" s="50"/>
      <c r="Q737" s="50" t="str">
        <f>B737&amp;B738&amp;B739&amp;B740&amp;B741&amp;B742</f>
        <v>BBSSSS</v>
      </c>
      <c r="R737" s="119" t="str">
        <f>C737&amp;C738&amp;C739&amp;C740&amp;C741&amp;C742</f>
        <v>RRRRRG</v>
      </c>
      <c r="S737" s="119" t="str">
        <f>B743</f>
        <v>B</v>
      </c>
      <c r="T737" s="119" t="str">
        <f>C743</f>
        <v>G</v>
      </c>
      <c r="U737" s="119"/>
      <c r="V737" s="119" t="str">
        <f>B737&amp;B738&amp;B739&amp;B740&amp;B741</f>
        <v>BBSSS</v>
      </c>
      <c r="W737" s="119" t="str">
        <f>C737&amp;C738&amp;C739&amp;C740&amp;C741</f>
        <v>RRRRR</v>
      </c>
      <c r="X737" s="119" t="str">
        <f>B742</f>
        <v>S</v>
      </c>
      <c r="Y737" s="119" t="str">
        <f>C742</f>
        <v>G</v>
      </c>
      <c r="Z737" s="50"/>
      <c r="AC737" s="50" t="str">
        <f>IF(F737=$AB$1,H737&amp;I737,"")</f>
        <v/>
      </c>
      <c r="AD737" s="123" t="str">
        <f>IF(F737=$AB$1,J737,"")</f>
        <v/>
      </c>
      <c r="AF737" s="124" t="str">
        <f>IF(G737=$AE$1,J737,"")</f>
        <v/>
      </c>
      <c r="AG737" s="124"/>
    </row>
    <row r="738" spans="8:8" ht="35.1">
      <c r="A738" s="118">
        <v>8.0</v>
      </c>
      <c r="B738" s="50" t="str">
        <f>IF(A738&gt;=0,IF(A738&lt;=4,"S",IF(A738&lt;=9,"B"," "))," ")</f>
        <v>B</v>
      </c>
      <c r="C738" s="50" t="str">
        <f>IF(MOD(A738,2)=0,"R","G")</f>
        <v>R</v>
      </c>
      <c r="D738" s="50">
        <v>8.0</v>
      </c>
      <c r="F738" s="50" t="str">
        <f>B738&amp;B739&amp;B740&amp;B741&amp;B742&amp;A743</f>
        <v>BSSSS9</v>
      </c>
      <c r="G738" s="50" t="str">
        <f>C738&amp;C739&amp;C740&amp;C741&amp;C742&amp;A743</f>
        <v>RRRRG9</v>
      </c>
      <c r="H738" s="50" t="str">
        <f>B744</f>
        <v>B</v>
      </c>
      <c r="I738" s="50" t="str">
        <f>C744</f>
        <v>R</v>
      </c>
      <c r="J738" s="50">
        <f>A744</f>
        <v>8.0</v>
      </c>
      <c r="L738" s="50" t="str">
        <f>B738&amp;B739&amp;B740&amp;B741&amp;B742&amp;A743</f>
        <v>BSSSS9</v>
      </c>
      <c r="M738" s="50" t="str">
        <f>C738&amp;C739&amp;C740&amp;C741&amp;C742&amp;A743</f>
        <v>RRRRG9</v>
      </c>
      <c r="N738" s="50" t="str">
        <f>B744</f>
        <v>B</v>
      </c>
      <c r="O738" s="50" t="str">
        <f>C744</f>
        <v>R</v>
      </c>
      <c r="P738" s="50"/>
      <c r="Q738" s="50" t="str">
        <f>B738&amp;B739&amp;B740&amp;B741&amp;B742&amp;B743</f>
        <v>BSSSSB</v>
      </c>
      <c r="R738" s="119" t="str">
        <f>C738&amp;C739&amp;C740&amp;C741&amp;C742&amp;C743</f>
        <v>RRRRGG</v>
      </c>
      <c r="S738" s="119" t="str">
        <f>B744</f>
        <v>B</v>
      </c>
      <c r="T738" s="119" t="str">
        <f>C744</f>
        <v>R</v>
      </c>
      <c r="U738" s="119"/>
      <c r="V738" s="119" t="str">
        <f>B738&amp;B739&amp;B740&amp;B741&amp;B742</f>
        <v>BSSSS</v>
      </c>
      <c r="W738" s="119" t="str">
        <f>C738&amp;C739&amp;C740&amp;C741&amp;C742</f>
        <v>RRRRG</v>
      </c>
      <c r="X738" s="119" t="str">
        <f>B743</f>
        <v>B</v>
      </c>
      <c r="Y738" s="119" t="str">
        <f>C743</f>
        <v>G</v>
      </c>
      <c r="Z738" s="50"/>
      <c r="AC738" s="50" t="str">
        <f>IF(F738=$AB$1,H738&amp;I738,"")</f>
        <v/>
      </c>
      <c r="AD738" s="123" t="str">
        <f>IF(F738=$AB$1,J738,"")</f>
        <v/>
      </c>
      <c r="AF738" s="124" t="str">
        <f>IF(G738=$AE$1,J738,"")</f>
        <v/>
      </c>
      <c r="AG738" s="124"/>
    </row>
    <row r="739" spans="8:8" ht="35.1">
      <c r="A739" s="118">
        <v>4.0</v>
      </c>
      <c r="B739" s="50" t="str">
        <f>IF(A739&gt;=0,IF(A739&lt;=4,"S",IF(A739&lt;=9,"B"," "))," ")</f>
        <v>S</v>
      </c>
      <c r="C739" s="50" t="str">
        <f>IF(MOD(A739,2)=0,"R","G")</f>
        <v>R</v>
      </c>
      <c r="D739" s="50">
        <v>9.0</v>
      </c>
      <c r="F739" s="50" t="str">
        <f>B739&amp;B740&amp;B741&amp;B742&amp;B743&amp;A744</f>
        <v>SSSSB8</v>
      </c>
      <c r="G739" s="50" t="str">
        <f>C739&amp;C740&amp;C741&amp;C742&amp;C743&amp;A744</f>
        <v>RRRGG8</v>
      </c>
      <c r="H739" s="50" t="str">
        <f>B745</f>
        <v>B</v>
      </c>
      <c r="I739" s="50" t="str">
        <f>C745</f>
        <v>G</v>
      </c>
      <c r="J739" s="50">
        <f>A745</f>
        <v>9.0</v>
      </c>
      <c r="L739" s="50" t="str">
        <f>B739&amp;B740&amp;B741&amp;B742&amp;B743&amp;A744</f>
        <v>SSSSB8</v>
      </c>
      <c r="M739" s="50" t="str">
        <f>C739&amp;C740&amp;C741&amp;C742&amp;C743&amp;A744</f>
        <v>RRRGG8</v>
      </c>
      <c r="N739" s="50" t="str">
        <f>B745</f>
        <v>B</v>
      </c>
      <c r="O739" s="50" t="str">
        <f>C745</f>
        <v>G</v>
      </c>
      <c r="P739" s="50"/>
      <c r="Q739" s="50" t="str">
        <f>B739&amp;B740&amp;B741&amp;B742&amp;B743&amp;B744</f>
        <v>SSSSBB</v>
      </c>
      <c r="R739" s="119" t="str">
        <f>C739&amp;C740&amp;C741&amp;C742&amp;C743&amp;C744</f>
        <v>RRRGGR</v>
      </c>
      <c r="S739" s="119" t="str">
        <f>B745</f>
        <v>B</v>
      </c>
      <c r="T739" s="119" t="str">
        <f>C745</f>
        <v>G</v>
      </c>
      <c r="U739" s="119"/>
      <c r="V739" s="119" t="str">
        <f>B739&amp;B740&amp;B741&amp;B742&amp;B743</f>
        <v>SSSSB</v>
      </c>
      <c r="W739" s="119" t="str">
        <f>C739&amp;C740&amp;C741&amp;C742&amp;C743</f>
        <v>RRRGG</v>
      </c>
      <c r="X739" s="119" t="str">
        <f>B744</f>
        <v>B</v>
      </c>
      <c r="Y739" s="119" t="str">
        <f>C744</f>
        <v>R</v>
      </c>
      <c r="Z739" s="50"/>
      <c r="AC739" s="50" t="str">
        <f>IF(F739=$AB$1,H739&amp;I739,"")</f>
        <v/>
      </c>
      <c r="AD739" s="123" t="str">
        <f>IF(F739=$AB$1,J739,"")</f>
        <v/>
      </c>
      <c r="AF739" s="124" t="str">
        <f>IF(G739=$AE$1,J739,"")</f>
        <v/>
      </c>
      <c r="AG739" s="124"/>
    </row>
    <row r="740" spans="8:8" ht="35.1">
      <c r="A740" s="118">
        <v>0.0</v>
      </c>
      <c r="B740" s="50" t="str">
        <f>IF(A740&gt;=0,IF(A740&lt;=4,"S",IF(A740&lt;=9,"B"," "))," ")</f>
        <v>S</v>
      </c>
      <c r="C740" s="50" t="str">
        <f>IF(MOD(A740,2)=0,"R","G")</f>
        <v>R</v>
      </c>
      <c r="D740" s="50">
        <v>0.0</v>
      </c>
      <c r="F740" s="50" t="str">
        <f>B740&amp;B741&amp;B742&amp;B743&amp;B744&amp;A745</f>
        <v>SSSBB9</v>
      </c>
      <c r="G740" s="50" t="str">
        <f>C740&amp;C741&amp;C742&amp;C743&amp;C744&amp;A745</f>
        <v>RRGGR9</v>
      </c>
      <c r="H740" s="50" t="str">
        <f>B746</f>
        <v>B</v>
      </c>
      <c r="I740" s="50" t="str">
        <f>C746</f>
        <v>G</v>
      </c>
      <c r="J740" s="50">
        <f>A746</f>
        <v>9.0</v>
      </c>
      <c r="L740" s="50" t="str">
        <f>B740&amp;B741&amp;B742&amp;B743&amp;B744&amp;A745</f>
        <v>SSSBB9</v>
      </c>
      <c r="M740" s="50" t="str">
        <f>C740&amp;C741&amp;C742&amp;C743&amp;C744&amp;A745</f>
        <v>RRGGR9</v>
      </c>
      <c r="N740" s="50" t="str">
        <f>B746</f>
        <v>B</v>
      </c>
      <c r="O740" s="50" t="str">
        <f>C746</f>
        <v>G</v>
      </c>
      <c r="P740" s="50"/>
      <c r="Q740" s="50" t="str">
        <f>B740&amp;B741&amp;B742&amp;B743&amp;B744&amp;B745</f>
        <v>SSSBBB</v>
      </c>
      <c r="R740" s="119" t="str">
        <f>C740&amp;C741&amp;C742&amp;C743&amp;C744&amp;C745</f>
        <v>RRGGRG</v>
      </c>
      <c r="S740" s="119" t="str">
        <f>B746</f>
        <v>B</v>
      </c>
      <c r="T740" s="119" t="str">
        <f>C746</f>
        <v>G</v>
      </c>
      <c r="U740" s="119"/>
      <c r="V740" s="119" t="str">
        <f>B740&amp;B741&amp;B742&amp;B743&amp;B744</f>
        <v>SSSBB</v>
      </c>
      <c r="W740" s="119" t="str">
        <f>C740&amp;C741&amp;C742&amp;C743&amp;C744</f>
        <v>RRGGR</v>
      </c>
      <c r="X740" s="119" t="str">
        <f>B745</f>
        <v>B</v>
      </c>
      <c r="Y740" s="119" t="str">
        <f>C745</f>
        <v>G</v>
      </c>
      <c r="Z740" s="50"/>
      <c r="AC740" s="50" t="str">
        <f>IF(F740=$AB$1,H740&amp;I740,"")</f>
        <v/>
      </c>
      <c r="AD740" s="123" t="str">
        <f>IF(F740=$AB$1,J740,"")</f>
        <v/>
      </c>
      <c r="AF740" s="124" t="str">
        <f>IF(G740=$AE$1,J740,"")</f>
        <v/>
      </c>
      <c r="AG740" s="124"/>
    </row>
    <row r="741" spans="8:8" ht="35.1">
      <c r="A741" s="118">
        <v>2.0</v>
      </c>
      <c r="B741" s="50" t="str">
        <f>IF(A741&gt;=0,IF(A741&lt;=4,"S",IF(A741&lt;=9,"B"," "))," ")</f>
        <v>S</v>
      </c>
      <c r="C741" s="50" t="str">
        <f>IF(MOD(A741,2)=0,"R","G")</f>
        <v>R</v>
      </c>
      <c r="D741" s="50">
        <v>1.0</v>
      </c>
      <c r="F741" s="50" t="str">
        <f>B741&amp;B742&amp;B743&amp;B744&amp;B745&amp;A746</f>
        <v>SSBBB9</v>
      </c>
      <c r="G741" s="50" t="str">
        <f>C741&amp;C742&amp;C743&amp;C744&amp;C745&amp;A746</f>
        <v>RGGRG9</v>
      </c>
      <c r="H741" s="50" t="str">
        <f>B747</f>
        <v>S</v>
      </c>
      <c r="I741" s="50" t="str">
        <f>C747</f>
        <v>R</v>
      </c>
      <c r="J741" s="50">
        <f>A747</f>
        <v>0.0</v>
      </c>
      <c r="L741" s="50" t="str">
        <f>B741&amp;B742&amp;B743&amp;B744&amp;B745&amp;A746</f>
        <v>SSBBB9</v>
      </c>
      <c r="M741" s="50" t="str">
        <f>C741&amp;C742&amp;C743&amp;C744&amp;C745&amp;A746</f>
        <v>RGGRG9</v>
      </c>
      <c r="N741" s="50" t="str">
        <f>B747</f>
        <v>S</v>
      </c>
      <c r="O741" s="50" t="str">
        <f>C747</f>
        <v>R</v>
      </c>
      <c r="P741" s="50"/>
      <c r="Q741" s="50" t="str">
        <f>B741&amp;B742&amp;B743&amp;B744&amp;B745&amp;B746</f>
        <v>SSBBBB</v>
      </c>
      <c r="R741" s="119" t="str">
        <f>C741&amp;C742&amp;C743&amp;C744&amp;C745&amp;C746</f>
        <v>RGGRGG</v>
      </c>
      <c r="S741" s="119" t="str">
        <f>B747</f>
        <v>S</v>
      </c>
      <c r="T741" s="119" t="str">
        <f>C747</f>
        <v>R</v>
      </c>
      <c r="U741" s="119"/>
      <c r="V741" s="119" t="str">
        <f>B741&amp;B742&amp;B743&amp;B744&amp;B745</f>
        <v>SSBBB</v>
      </c>
      <c r="W741" s="119" t="str">
        <f>C741&amp;C742&amp;C743&amp;C744&amp;C745</f>
        <v>RGGRG</v>
      </c>
      <c r="X741" s="119" t="str">
        <f>B746</f>
        <v>B</v>
      </c>
      <c r="Y741" s="119" t="str">
        <f>C746</f>
        <v>G</v>
      </c>
      <c r="Z741" s="50"/>
      <c r="AC741" s="50" t="str">
        <f>IF(F741=$AB$1,H741&amp;I741,"")</f>
        <v/>
      </c>
      <c r="AD741" s="123" t="str">
        <f>IF(F741=$AB$1,J741,"")</f>
        <v/>
      </c>
      <c r="AF741" s="124" t="str">
        <f>IF(G741=$AE$1,J741,"")</f>
        <v/>
      </c>
      <c r="AG741" s="124"/>
    </row>
    <row r="742" spans="8:8" ht="35.1">
      <c r="A742" s="118">
        <v>3.0</v>
      </c>
      <c r="B742" s="50" t="str">
        <f>IF(A742&gt;=0,IF(A742&lt;=4,"S",IF(A742&lt;=9,"B"," "))," ")</f>
        <v>S</v>
      </c>
      <c r="C742" s="50" t="str">
        <f>IF(MOD(A742,2)=0,"R","G")</f>
        <v>G</v>
      </c>
      <c r="D742" s="50">
        <v>2.0</v>
      </c>
      <c r="F742" s="50" t="str">
        <f>B742&amp;B743&amp;B744&amp;B745&amp;B746&amp;A747</f>
        <v>SBBBB0</v>
      </c>
      <c r="G742" s="50" t="str">
        <f>C742&amp;C743&amp;C744&amp;C745&amp;C746&amp;A747</f>
        <v>GGRGG0</v>
      </c>
      <c r="H742" s="50" t="str">
        <f>B748</f>
        <v>S</v>
      </c>
      <c r="I742" s="50" t="str">
        <f>C748</f>
        <v>R</v>
      </c>
      <c r="J742" s="50">
        <f>A748</f>
        <v>0.0</v>
      </c>
      <c r="L742" s="50" t="str">
        <f>B742&amp;B743&amp;B744&amp;B745&amp;B746&amp;A747</f>
        <v>SBBBB0</v>
      </c>
      <c r="M742" s="50" t="str">
        <f>C742&amp;C743&amp;C744&amp;C745&amp;C746&amp;A747</f>
        <v>GGRGG0</v>
      </c>
      <c r="N742" s="50" t="str">
        <f>B748</f>
        <v>S</v>
      </c>
      <c r="O742" s="50" t="str">
        <f>C748</f>
        <v>R</v>
      </c>
      <c r="P742" s="50"/>
      <c r="Q742" s="50" t="str">
        <f>B742&amp;B743&amp;B744&amp;B745&amp;B746&amp;B747</f>
        <v>SBBBBS</v>
      </c>
      <c r="R742" s="119" t="str">
        <f>C742&amp;C743&amp;C744&amp;C745&amp;C746&amp;C747</f>
        <v>GGRGGR</v>
      </c>
      <c r="S742" s="119" t="str">
        <f>B748</f>
        <v>S</v>
      </c>
      <c r="T742" s="119" t="str">
        <f>C748</f>
        <v>R</v>
      </c>
      <c r="U742" s="119"/>
      <c r="V742" s="119" t="str">
        <f>B742&amp;B743&amp;B744&amp;B745&amp;B746</f>
        <v>SBBBB</v>
      </c>
      <c r="W742" s="119" t="str">
        <f>C742&amp;C743&amp;C744&amp;C745&amp;C746</f>
        <v>GGRGG</v>
      </c>
      <c r="X742" s="119" t="str">
        <f>B747</f>
        <v>S</v>
      </c>
      <c r="Y742" s="119" t="str">
        <f>C747</f>
        <v>R</v>
      </c>
      <c r="Z742" s="50"/>
      <c r="AC742" s="50" t="str">
        <f>IF(F742=$AB$1,H742&amp;I742,"")</f>
        <v/>
      </c>
      <c r="AD742" s="123" t="str">
        <f>IF(F742=$AB$1,J742,"")</f>
        <v/>
      </c>
      <c r="AF742" s="124" t="str">
        <f>IF(G742=$AE$1,J742,"")</f>
        <v/>
      </c>
      <c r="AG742" s="124"/>
    </row>
    <row r="743" spans="8:8" ht="35.1">
      <c r="A743" s="118">
        <v>9.0</v>
      </c>
      <c r="B743" s="50" t="str">
        <f>IF(A743&gt;=0,IF(A743&lt;=4,"S",IF(A743&lt;=9,"B"," "))," ")</f>
        <v>B</v>
      </c>
      <c r="C743" s="50" t="str">
        <f>IF(MOD(A743,2)=0,"R","G")</f>
        <v>G</v>
      </c>
      <c r="D743" s="50">
        <v>3.0</v>
      </c>
      <c r="F743" s="50" t="str">
        <f>B743&amp;B744&amp;B745&amp;B746&amp;B747&amp;A748</f>
        <v>BBBBS0</v>
      </c>
      <c r="G743" s="50" t="str">
        <f>C743&amp;C744&amp;C745&amp;C746&amp;C747&amp;A748</f>
        <v>GRGGR0</v>
      </c>
      <c r="H743" s="50" t="str">
        <f>B749</f>
        <v>B</v>
      </c>
      <c r="I743" s="50" t="str">
        <f>C749</f>
        <v>G</v>
      </c>
      <c r="J743" s="50">
        <f>A749</f>
        <v>5.0</v>
      </c>
      <c r="L743" s="50" t="str">
        <f>B743&amp;B744&amp;B745&amp;B746&amp;B747&amp;A748</f>
        <v>BBBBS0</v>
      </c>
      <c r="M743" s="50" t="str">
        <f>C743&amp;C744&amp;C745&amp;C746&amp;C747&amp;A748</f>
        <v>GRGGR0</v>
      </c>
      <c r="N743" s="50" t="str">
        <f>B749</f>
        <v>B</v>
      </c>
      <c r="O743" s="50" t="str">
        <f>C749</f>
        <v>G</v>
      </c>
      <c r="P743" s="50"/>
      <c r="Q743" s="50" t="str">
        <f>B743&amp;B744&amp;B745&amp;B746&amp;B747&amp;B748</f>
        <v>BBBBSS</v>
      </c>
      <c r="R743" s="119" t="str">
        <f>C743&amp;C744&amp;C745&amp;C746&amp;C747&amp;C748</f>
        <v>GRGGRR</v>
      </c>
      <c r="S743" s="119" t="str">
        <f>B749</f>
        <v>B</v>
      </c>
      <c r="T743" s="119" t="str">
        <f>C749</f>
        <v>G</v>
      </c>
      <c r="U743" s="119"/>
      <c r="V743" s="119" t="str">
        <f>B743&amp;B744&amp;B745&amp;B746&amp;B747</f>
        <v>BBBBS</v>
      </c>
      <c r="W743" s="119" t="str">
        <f>C743&amp;C744&amp;C745&amp;C746&amp;C747</f>
        <v>GRGGR</v>
      </c>
      <c r="X743" s="119" t="str">
        <f>B748</f>
        <v>S</v>
      </c>
      <c r="Y743" s="119" t="str">
        <f>C748</f>
        <v>R</v>
      </c>
      <c r="Z743" s="50"/>
      <c r="AC743" s="50" t="str">
        <f>IF(F743=$AB$1,H743&amp;I743,"")</f>
        <v/>
      </c>
      <c r="AD743" s="123" t="str">
        <f>IF(F743=$AB$1,J743,"")</f>
        <v/>
      </c>
      <c r="AF743" s="124" t="str">
        <f>IF(G743=$AE$1,J743,"")</f>
        <v/>
      </c>
      <c r="AG743" s="124"/>
    </row>
    <row r="744" spans="8:8" ht="35.1">
      <c r="A744" s="118">
        <v>8.0</v>
      </c>
      <c r="B744" s="50" t="str">
        <f>IF(A744&gt;=0,IF(A744&lt;=4,"S",IF(A744&lt;=9,"B"," "))," ")</f>
        <v>B</v>
      </c>
      <c r="C744" s="50" t="str">
        <f>IF(MOD(A744,2)=0,"R","G")</f>
        <v>R</v>
      </c>
      <c r="D744" s="50">
        <v>4.0</v>
      </c>
      <c r="F744" s="50" t="str">
        <f>B744&amp;B745&amp;B746&amp;B747&amp;B748&amp;A749</f>
        <v>BBBSS5</v>
      </c>
      <c r="G744" s="50" t="str">
        <f>C744&amp;C745&amp;C746&amp;C747&amp;C748&amp;A749</f>
        <v>RGGRR5</v>
      </c>
      <c r="H744" s="50" t="str">
        <f>B750</f>
        <v>S</v>
      </c>
      <c r="I744" s="50" t="str">
        <f>C750</f>
        <v>R</v>
      </c>
      <c r="J744" s="50">
        <f>A750</f>
        <v>2.0</v>
      </c>
      <c r="L744" s="50" t="str">
        <f>B744&amp;B745&amp;B746&amp;B747&amp;B748&amp;A749</f>
        <v>BBBSS5</v>
      </c>
      <c r="M744" s="50" t="str">
        <f>C744&amp;C745&amp;C746&amp;C747&amp;C748&amp;A749</f>
        <v>RGGRR5</v>
      </c>
      <c r="N744" s="50" t="str">
        <f>B750</f>
        <v>S</v>
      </c>
      <c r="O744" s="50" t="str">
        <f>C750</f>
        <v>R</v>
      </c>
      <c r="P744" s="50"/>
      <c r="Q744" s="50" t="str">
        <f>B744&amp;B745&amp;B746&amp;B747&amp;B748&amp;B749</f>
        <v>BBBSSB</v>
      </c>
      <c r="R744" s="119" t="str">
        <f>C744&amp;C745&amp;C746&amp;C747&amp;C748&amp;C749</f>
        <v>RGGRRG</v>
      </c>
      <c r="S744" s="119" t="str">
        <f>B750</f>
        <v>S</v>
      </c>
      <c r="T744" s="119" t="str">
        <f>C750</f>
        <v>R</v>
      </c>
      <c r="U744" s="119"/>
      <c r="V744" s="119" t="str">
        <f>B744&amp;B745&amp;B746&amp;B747&amp;B748</f>
        <v>BBBSS</v>
      </c>
      <c r="W744" s="119" t="str">
        <f>C744&amp;C745&amp;C746&amp;C747&amp;C748</f>
        <v>RGGRR</v>
      </c>
      <c r="X744" s="119" t="str">
        <f>B749</f>
        <v>B</v>
      </c>
      <c r="Y744" s="119" t="str">
        <f>C749</f>
        <v>G</v>
      </c>
      <c r="Z744" s="50"/>
      <c r="AC744" s="50" t="str">
        <f>IF(F744=$AB$1,H744&amp;I744,"")</f>
        <v/>
      </c>
      <c r="AD744" s="123" t="str">
        <f>IF(F744=$AB$1,J744,"")</f>
        <v/>
      </c>
      <c r="AF744" s="124" t="str">
        <f>IF(G744=$AE$1,J744,"")</f>
        <v/>
      </c>
      <c r="AG744" s="124"/>
    </row>
    <row r="745" spans="8:8" ht="35.1">
      <c r="A745" s="118">
        <v>9.0</v>
      </c>
      <c r="B745" s="50" t="str">
        <f>IF(A745&gt;=0,IF(A745&lt;=4,"S",IF(A745&lt;=9,"B"," "))," ")</f>
        <v>B</v>
      </c>
      <c r="C745" s="50" t="str">
        <f>IF(MOD(A745,2)=0,"R","G")</f>
        <v>G</v>
      </c>
      <c r="D745" s="50">
        <v>5.0</v>
      </c>
      <c r="F745" s="50" t="str">
        <f>B745&amp;B746&amp;B747&amp;B748&amp;B749&amp;A750</f>
        <v>BBSSB2</v>
      </c>
      <c r="G745" s="50" t="str">
        <f>C745&amp;C746&amp;C747&amp;C748&amp;C749&amp;A750</f>
        <v>GGRRG2</v>
      </c>
      <c r="H745" s="50" t="str">
        <f>B751</f>
        <v>B</v>
      </c>
      <c r="I745" s="50" t="str">
        <f>C751</f>
        <v>G</v>
      </c>
      <c r="J745" s="50">
        <f>A751</f>
        <v>7.0</v>
      </c>
      <c r="L745" s="50" t="str">
        <f>B745&amp;B746&amp;B747&amp;B748&amp;B749&amp;A750</f>
        <v>BBSSB2</v>
      </c>
      <c r="M745" s="50" t="str">
        <f>C745&amp;C746&amp;C747&amp;C748&amp;C749&amp;A750</f>
        <v>GGRRG2</v>
      </c>
      <c r="N745" s="50" t="str">
        <f>B751</f>
        <v>B</v>
      </c>
      <c r="O745" s="50" t="str">
        <f>C751</f>
        <v>G</v>
      </c>
      <c r="P745" s="50"/>
      <c r="Q745" s="50" t="str">
        <f>B745&amp;B746&amp;B747&amp;B748&amp;B749&amp;B750</f>
        <v>BBSSBS</v>
      </c>
      <c r="R745" s="119" t="str">
        <f>C745&amp;C746&amp;C747&amp;C748&amp;C749&amp;C750</f>
        <v>GGRRGR</v>
      </c>
      <c r="S745" s="119" t="str">
        <f>B751</f>
        <v>B</v>
      </c>
      <c r="T745" s="119" t="str">
        <f>C751</f>
        <v>G</v>
      </c>
      <c r="U745" s="119"/>
      <c r="V745" s="119" t="str">
        <f>B745&amp;B746&amp;B747&amp;B748&amp;B749</f>
        <v>BBSSB</v>
      </c>
      <c r="W745" s="119" t="str">
        <f>C745&amp;C746&amp;C747&amp;C748&amp;C749</f>
        <v>GGRRG</v>
      </c>
      <c r="X745" s="119" t="str">
        <f>B750</f>
        <v>S</v>
      </c>
      <c r="Y745" s="119" t="str">
        <f>C750</f>
        <v>R</v>
      </c>
      <c r="Z745" s="50"/>
      <c r="AC745" s="50" t="str">
        <f>IF(F745=$AB$1,H745&amp;I745,"")</f>
        <v/>
      </c>
      <c r="AD745" s="123" t="str">
        <f>IF(F745=$AB$1,J745,"")</f>
        <v/>
      </c>
      <c r="AF745" s="124" t="str">
        <f>IF(G745=$AE$1,J745,"")</f>
        <v/>
      </c>
      <c r="AG745" s="124"/>
    </row>
    <row r="746" spans="8:8" ht="35.1">
      <c r="A746" s="118">
        <v>9.0</v>
      </c>
      <c r="B746" s="50" t="str">
        <f>IF(A746&gt;=0,IF(A746&lt;=4,"S",IF(A746&lt;=9,"B"," "))," ")</f>
        <v>B</v>
      </c>
      <c r="C746" s="50" t="str">
        <f>IF(MOD(A746,2)=0,"R","G")</f>
        <v>G</v>
      </c>
      <c r="D746" s="50">
        <v>6.0</v>
      </c>
      <c r="F746" s="50" t="str">
        <f>B746&amp;B747&amp;B748&amp;B749&amp;B750&amp;A751</f>
        <v>BSSBS7</v>
      </c>
      <c r="G746" s="50" t="str">
        <f>C746&amp;C747&amp;C748&amp;C749&amp;C750&amp;A751</f>
        <v>GRRGR7</v>
      </c>
      <c r="H746" s="50" t="str">
        <f>B752</f>
        <v>S</v>
      </c>
      <c r="I746" s="50" t="str">
        <f>C752</f>
        <v>G</v>
      </c>
      <c r="J746" s="50">
        <f>A752</f>
        <v>1.0</v>
      </c>
      <c r="L746" s="50" t="str">
        <f>B746&amp;B747&amp;B748&amp;B749&amp;B750&amp;A751</f>
        <v>BSSBS7</v>
      </c>
      <c r="M746" s="50" t="str">
        <f>C746&amp;C747&amp;C748&amp;C749&amp;C750&amp;A751</f>
        <v>GRRGR7</v>
      </c>
      <c r="N746" s="50" t="str">
        <f>B752</f>
        <v>S</v>
      </c>
      <c r="O746" s="50" t="str">
        <f>C752</f>
        <v>G</v>
      </c>
      <c r="P746" s="50"/>
      <c r="Q746" s="50" t="str">
        <f>B746&amp;B747&amp;B748&amp;B749&amp;B750&amp;B751</f>
        <v>BSSBSB</v>
      </c>
      <c r="R746" s="119" t="str">
        <f>C746&amp;C747&amp;C748&amp;C749&amp;C750&amp;C751</f>
        <v>GRRGRG</v>
      </c>
      <c r="S746" s="119" t="str">
        <f>B752</f>
        <v>S</v>
      </c>
      <c r="T746" s="119" t="str">
        <f>C752</f>
        <v>G</v>
      </c>
      <c r="U746" s="119"/>
      <c r="V746" s="119" t="str">
        <f>B746&amp;B747&amp;B748&amp;B749&amp;B750</f>
        <v>BSSBS</v>
      </c>
      <c r="W746" s="119" t="str">
        <f>C746&amp;C747&amp;C748&amp;C749&amp;C750</f>
        <v>GRRGR</v>
      </c>
      <c r="X746" s="119" t="str">
        <f>B751</f>
        <v>B</v>
      </c>
      <c r="Y746" s="119" t="str">
        <f>C751</f>
        <v>G</v>
      </c>
      <c r="Z746" s="50"/>
      <c r="AC746" s="50" t="str">
        <f>IF(F746=$AB$1,H746&amp;I746,"")</f>
        <v/>
      </c>
      <c r="AD746" s="123" t="str">
        <f>IF(F746=$AB$1,J746,"")</f>
        <v/>
      </c>
      <c r="AF746" s="124" t="str">
        <f>IF(G746=$AE$1,J746,"")</f>
        <v/>
      </c>
      <c r="AG746" s="124"/>
    </row>
    <row r="747" spans="8:8" ht="35.1">
      <c r="A747" s="118">
        <v>0.0</v>
      </c>
      <c r="B747" s="50" t="str">
        <f>IF(A747&gt;=0,IF(A747&lt;=4,"S",IF(A747&lt;=9,"B"," "))," ")</f>
        <v>S</v>
      </c>
      <c r="C747" s="50" t="str">
        <f>IF(MOD(A747,2)=0,"R","G")</f>
        <v>R</v>
      </c>
      <c r="D747" s="50">
        <v>7.0</v>
      </c>
      <c r="F747" s="50" t="str">
        <f>B747&amp;B748&amp;B749&amp;B750&amp;B751&amp;A752</f>
        <v>SSBSB1</v>
      </c>
      <c r="G747" s="50" t="str">
        <f>C747&amp;C748&amp;C749&amp;C750&amp;C751&amp;A752</f>
        <v>RRGRG1</v>
      </c>
      <c r="H747" s="50" t="str">
        <f>B753</f>
        <v>S</v>
      </c>
      <c r="I747" s="50" t="str">
        <f>C753</f>
        <v>R</v>
      </c>
      <c r="J747" s="50">
        <f>A753</f>
        <v>0.0</v>
      </c>
      <c r="L747" s="50" t="str">
        <f>B747&amp;B748&amp;B749&amp;B750&amp;B751&amp;A752</f>
        <v>SSBSB1</v>
      </c>
      <c r="M747" s="50" t="str">
        <f>C747&amp;C748&amp;C749&amp;C750&amp;C751&amp;A752</f>
        <v>RRGRG1</v>
      </c>
      <c r="N747" s="50" t="str">
        <f>B753</f>
        <v>S</v>
      </c>
      <c r="O747" s="50" t="str">
        <f>C753</f>
        <v>R</v>
      </c>
      <c r="P747" s="50"/>
      <c r="Q747" s="50" t="str">
        <f>B747&amp;B748&amp;B749&amp;B750&amp;B751&amp;B752</f>
        <v>SSBSBS</v>
      </c>
      <c r="R747" s="119" t="str">
        <f>C747&amp;C748&amp;C749&amp;C750&amp;C751&amp;C752</f>
        <v>RRGRGG</v>
      </c>
      <c r="S747" s="119" t="str">
        <f>B753</f>
        <v>S</v>
      </c>
      <c r="T747" s="119" t="str">
        <f>C753</f>
        <v>R</v>
      </c>
      <c r="U747" s="119"/>
      <c r="V747" s="119" t="str">
        <f>B747&amp;B748&amp;B749&amp;B750&amp;B751</f>
        <v>SSBSB</v>
      </c>
      <c r="W747" s="119" t="str">
        <f>C747&amp;C748&amp;C749&amp;C750&amp;C751</f>
        <v>RRGRG</v>
      </c>
      <c r="X747" s="119" t="str">
        <f>B752</f>
        <v>S</v>
      </c>
      <c r="Y747" s="119" t="str">
        <f>C752</f>
        <v>G</v>
      </c>
      <c r="Z747" s="50"/>
      <c r="AC747" s="50" t="str">
        <f>IF(F747=$AB$1,H747&amp;I747,"")</f>
        <v/>
      </c>
      <c r="AD747" s="123" t="str">
        <f>IF(F747=$AB$1,J747,"")</f>
        <v/>
      </c>
      <c r="AF747" s="124" t="str">
        <f>IF(G747=$AE$1,J747,"")</f>
        <v/>
      </c>
      <c r="AG747" s="124"/>
    </row>
    <row r="748" spans="8:8" ht="35.1">
      <c r="A748" s="118">
        <v>0.0</v>
      </c>
      <c r="B748" s="50" t="str">
        <f>IF(A748&gt;=0,IF(A748&lt;=4,"S",IF(A748&lt;=9,"B"," "))," ")</f>
        <v>S</v>
      </c>
      <c r="C748" s="50" t="str">
        <f>IF(MOD(A748,2)=0,"R","G")</f>
        <v>R</v>
      </c>
      <c r="D748" s="50">
        <v>8.0</v>
      </c>
      <c r="F748" s="50" t="str">
        <f>B748&amp;B749&amp;B750&amp;B751&amp;B752&amp;A753</f>
        <v>SBSBS0</v>
      </c>
      <c r="G748" s="50" t="str">
        <f>C748&amp;C749&amp;C750&amp;C751&amp;C752&amp;A753</f>
        <v>RGRGG0</v>
      </c>
      <c r="H748" s="50" t="str">
        <f>B754</f>
        <v>S</v>
      </c>
      <c r="I748" s="50" t="str">
        <f>C754</f>
        <v>G</v>
      </c>
      <c r="J748" s="50">
        <f>A754</f>
        <v>3.0</v>
      </c>
      <c r="L748" s="50" t="str">
        <f>B748&amp;B749&amp;B750&amp;B751&amp;B752&amp;A753</f>
        <v>SBSBS0</v>
      </c>
      <c r="M748" s="50" t="str">
        <f>C748&amp;C749&amp;C750&amp;C751&amp;C752&amp;A753</f>
        <v>RGRGG0</v>
      </c>
      <c r="N748" s="50" t="str">
        <f>B754</f>
        <v>S</v>
      </c>
      <c r="O748" s="50" t="str">
        <f>C754</f>
        <v>G</v>
      </c>
      <c r="P748" s="50"/>
      <c r="Q748" s="50" t="str">
        <f>B748&amp;B749&amp;B750&amp;B751&amp;B752&amp;B753</f>
        <v>SBSBSS</v>
      </c>
      <c r="R748" s="119" t="str">
        <f>C748&amp;C749&amp;C750&amp;C751&amp;C752&amp;C753</f>
        <v>RGRGGR</v>
      </c>
      <c r="S748" s="119" t="str">
        <f>B754</f>
        <v>S</v>
      </c>
      <c r="T748" s="119" t="str">
        <f>C754</f>
        <v>G</v>
      </c>
      <c r="U748" s="119"/>
      <c r="V748" s="119" t="str">
        <f>B748&amp;B749&amp;B750&amp;B751&amp;B752</f>
        <v>SBSBS</v>
      </c>
      <c r="W748" s="119" t="str">
        <f>C748&amp;C749&amp;C750&amp;C751&amp;C752</f>
        <v>RGRGG</v>
      </c>
      <c r="X748" s="119" t="str">
        <f>B753</f>
        <v>S</v>
      </c>
      <c r="Y748" s="119" t="str">
        <f>C753</f>
        <v>R</v>
      </c>
      <c r="Z748" s="50"/>
      <c r="AC748" s="50" t="str">
        <f>IF(F748=$AB$1,H748&amp;I748,"")</f>
        <v/>
      </c>
      <c r="AD748" s="123" t="str">
        <f>IF(F748=$AB$1,J748,"")</f>
        <v/>
      </c>
      <c r="AF748" s="124" t="str">
        <f>IF(G748=$AE$1,J748,"")</f>
        <v/>
      </c>
      <c r="AG748" s="124"/>
    </row>
    <row r="749" spans="8:8" ht="35.1">
      <c r="A749" s="118">
        <v>5.0</v>
      </c>
      <c r="B749" s="50" t="str">
        <f>IF(A749&gt;=0,IF(A749&lt;=4,"S",IF(A749&lt;=9,"B"," "))," ")</f>
        <v>B</v>
      </c>
      <c r="C749" s="50" t="str">
        <f>IF(MOD(A749,2)=0,"R","G")</f>
        <v>G</v>
      </c>
      <c r="D749" s="50">
        <v>9.0</v>
      </c>
      <c r="F749" s="50" t="str">
        <f>B749&amp;B750&amp;B751&amp;B752&amp;B753&amp;A754</f>
        <v>BSBSS3</v>
      </c>
      <c r="G749" s="50" t="str">
        <f>C749&amp;C750&amp;C751&amp;C752&amp;C753&amp;A754</f>
        <v>GRGGR3</v>
      </c>
      <c r="H749" s="50" t="str">
        <f>B755</f>
        <v>S</v>
      </c>
      <c r="I749" s="50" t="str">
        <f>C755</f>
        <v>G</v>
      </c>
      <c r="J749" s="50">
        <f>A755</f>
        <v>1.0</v>
      </c>
      <c r="L749" s="50" t="str">
        <f>B749&amp;B750&amp;B751&amp;B752&amp;B753&amp;A754</f>
        <v>BSBSS3</v>
      </c>
      <c r="M749" s="50" t="str">
        <f>C749&amp;C750&amp;C751&amp;C752&amp;C753&amp;A754</f>
        <v>GRGGR3</v>
      </c>
      <c r="N749" s="50" t="str">
        <f>B755</f>
        <v>S</v>
      </c>
      <c r="O749" s="50" t="str">
        <f>C755</f>
        <v>G</v>
      </c>
      <c r="P749" s="50"/>
      <c r="Q749" s="50" t="str">
        <f>B749&amp;B750&amp;B751&amp;B752&amp;B753&amp;B754</f>
        <v>BSBSSS</v>
      </c>
      <c r="R749" s="119" t="str">
        <f>C749&amp;C750&amp;C751&amp;C752&amp;C753&amp;C754</f>
        <v>GRGGRG</v>
      </c>
      <c r="S749" s="119" t="str">
        <f>B755</f>
        <v>S</v>
      </c>
      <c r="T749" s="119" t="str">
        <f>C755</f>
        <v>G</v>
      </c>
      <c r="U749" s="119"/>
      <c r="V749" s="119" t="str">
        <f>B749&amp;B750&amp;B751&amp;B752&amp;B753</f>
        <v>BSBSS</v>
      </c>
      <c r="W749" s="119" t="str">
        <f>C749&amp;C750&amp;C751&amp;C752&amp;C753</f>
        <v>GRGGR</v>
      </c>
      <c r="X749" s="119" t="str">
        <f>B754</f>
        <v>S</v>
      </c>
      <c r="Y749" s="119" t="str">
        <f>C754</f>
        <v>G</v>
      </c>
      <c r="Z749" s="50"/>
      <c r="AC749" s="50" t="str">
        <f>IF(F749=$AB$1,H749&amp;I749,"")</f>
        <v/>
      </c>
      <c r="AD749" s="123" t="str">
        <f>IF(F749=$AB$1,J749,"")</f>
        <v/>
      </c>
      <c r="AF749" s="124" t="str">
        <f>IF(G749=$AE$1,J749,"")</f>
        <v/>
      </c>
      <c r="AG749" s="124"/>
    </row>
    <row r="750" spans="8:8" ht="35.1">
      <c r="A750" s="118">
        <v>2.0</v>
      </c>
      <c r="B750" s="50" t="str">
        <f>IF(A750&gt;=0,IF(A750&lt;=4,"S",IF(A750&lt;=9,"B"," "))," ")</f>
        <v>S</v>
      </c>
      <c r="C750" s="50" t="str">
        <f>IF(MOD(A750,2)=0,"R","G")</f>
        <v>R</v>
      </c>
      <c r="D750" s="50">
        <v>0.0</v>
      </c>
      <c r="F750" s="50" t="str">
        <f>B750&amp;B751&amp;B752&amp;B753&amp;B754&amp;A755</f>
        <v>SBSSS1</v>
      </c>
      <c r="G750" s="50" t="str">
        <f>C750&amp;C751&amp;C752&amp;C753&amp;C754&amp;A755</f>
        <v>RGGRG1</v>
      </c>
      <c r="H750" s="50" t="str">
        <f>B756</f>
        <v>B</v>
      </c>
      <c r="I750" s="50" t="str">
        <f>C756</f>
        <v>R</v>
      </c>
      <c r="J750" s="50">
        <f>A756</f>
        <v>8.0</v>
      </c>
      <c r="L750" s="50" t="str">
        <f>B750&amp;B751&amp;B752&amp;B753&amp;B754&amp;A755</f>
        <v>SBSSS1</v>
      </c>
      <c r="M750" s="50" t="str">
        <f>C750&amp;C751&amp;C752&amp;C753&amp;C754&amp;A755</f>
        <v>RGGRG1</v>
      </c>
      <c r="N750" s="50" t="str">
        <f>B756</f>
        <v>B</v>
      </c>
      <c r="O750" s="50" t="str">
        <f>C756</f>
        <v>R</v>
      </c>
      <c r="P750" s="50"/>
      <c r="Q750" s="50" t="str">
        <f>B750&amp;B751&amp;B752&amp;B753&amp;B754&amp;B755</f>
        <v>SBSSSS</v>
      </c>
      <c r="R750" s="119" t="str">
        <f>C750&amp;C751&amp;C752&amp;C753&amp;C754&amp;C755</f>
        <v>RGGRGG</v>
      </c>
      <c r="S750" s="119" t="str">
        <f>B756</f>
        <v>B</v>
      </c>
      <c r="T750" s="119" t="str">
        <f>C756</f>
        <v>R</v>
      </c>
      <c r="U750" s="119"/>
      <c r="V750" s="119" t="str">
        <f>B750&amp;B751&amp;B752&amp;B753&amp;B754</f>
        <v>SBSSS</v>
      </c>
      <c r="W750" s="119" t="str">
        <f>C750&amp;C751&amp;C752&amp;C753&amp;C754</f>
        <v>RGGRG</v>
      </c>
      <c r="X750" s="119" t="str">
        <f>B755</f>
        <v>S</v>
      </c>
      <c r="Y750" s="119" t="str">
        <f>C755</f>
        <v>G</v>
      </c>
      <c r="Z750" s="50"/>
      <c r="AC750" s="50" t="str">
        <f>IF(F750=$AB$1,H750&amp;I750,"")</f>
        <v/>
      </c>
      <c r="AD750" s="123" t="str">
        <f>IF(F750=$AB$1,J750,"")</f>
        <v/>
      </c>
      <c r="AF750" s="124" t="str">
        <f>IF(G750=$AE$1,J750,"")</f>
        <v/>
      </c>
      <c r="AG750" s="124"/>
    </row>
    <row r="751" spans="8:8" ht="35.1">
      <c r="A751" s="118">
        <v>7.0</v>
      </c>
      <c r="B751" s="50" t="str">
        <f>IF(A751&gt;=0,IF(A751&lt;=4,"S",IF(A751&lt;=9,"B"," "))," ")</f>
        <v>B</v>
      </c>
      <c r="C751" s="50" t="str">
        <f>IF(MOD(A751,2)=0,"R","G")</f>
        <v>G</v>
      </c>
      <c r="D751" s="50">
        <v>1.0</v>
      </c>
      <c r="F751" s="50" t="str">
        <f>B751&amp;B752&amp;B753&amp;B754&amp;B755&amp;A756</f>
        <v>BSSSS8</v>
      </c>
      <c r="G751" s="50" t="str">
        <f>C751&amp;C752&amp;C753&amp;C754&amp;C755&amp;A756</f>
        <v>GGRGG8</v>
      </c>
      <c r="H751" s="50" t="str">
        <f>B757</f>
        <v>B</v>
      </c>
      <c r="I751" s="50" t="str">
        <f>C757</f>
        <v>R</v>
      </c>
      <c r="J751" s="50">
        <f>A757</f>
        <v>6.0</v>
      </c>
      <c r="L751" s="50" t="str">
        <f>B751&amp;B752&amp;B753&amp;B754&amp;B755&amp;A756</f>
        <v>BSSSS8</v>
      </c>
      <c r="M751" s="50" t="str">
        <f>C751&amp;C752&amp;C753&amp;C754&amp;C755&amp;A756</f>
        <v>GGRGG8</v>
      </c>
      <c r="N751" s="50" t="str">
        <f>B757</f>
        <v>B</v>
      </c>
      <c r="O751" s="50" t="str">
        <f>C757</f>
        <v>R</v>
      </c>
      <c r="P751" s="50"/>
      <c r="Q751" s="50" t="str">
        <f>B751&amp;B752&amp;B753&amp;B754&amp;B755&amp;B756</f>
        <v>BSSSSB</v>
      </c>
      <c r="R751" s="119" t="str">
        <f>C751&amp;C752&amp;C753&amp;C754&amp;C755&amp;C756</f>
        <v>GGRGGR</v>
      </c>
      <c r="S751" s="119" t="str">
        <f>B757</f>
        <v>B</v>
      </c>
      <c r="T751" s="119" t="str">
        <f>C757</f>
        <v>R</v>
      </c>
      <c r="U751" s="119"/>
      <c r="V751" s="119" t="str">
        <f>B751&amp;B752&amp;B753&amp;B754&amp;B755</f>
        <v>BSSSS</v>
      </c>
      <c r="W751" s="119" t="str">
        <f>C751&amp;C752&amp;C753&amp;C754&amp;C755</f>
        <v>GGRGG</v>
      </c>
      <c r="X751" s="119" t="str">
        <f>B756</f>
        <v>B</v>
      </c>
      <c r="Y751" s="119" t="str">
        <f>C756</f>
        <v>R</v>
      </c>
      <c r="Z751" s="50"/>
      <c r="AC751" s="50" t="str">
        <f>IF(F751=$AB$1,H751&amp;I751,"")</f>
        <v/>
      </c>
      <c r="AD751" s="123" t="str">
        <f>IF(F751=$AB$1,J751,"")</f>
        <v/>
      </c>
      <c r="AF751" s="124" t="str">
        <f>IF(G751=$AE$1,J751,"")</f>
        <v/>
      </c>
      <c r="AG751" s="124"/>
    </row>
    <row r="752" spans="8:8" ht="35.1">
      <c r="A752" s="118">
        <v>1.0</v>
      </c>
      <c r="B752" s="50" t="str">
        <f>IF(A752&gt;=0,IF(A752&lt;=4,"S",IF(A752&lt;=9,"B"," "))," ")</f>
        <v>S</v>
      </c>
      <c r="C752" s="50" t="str">
        <f>IF(MOD(A752,2)=0,"R","G")</f>
        <v>G</v>
      </c>
      <c r="D752" s="50">
        <v>2.0</v>
      </c>
      <c r="F752" s="50" t="str">
        <f>B752&amp;B753&amp;B754&amp;B755&amp;B756&amp;A757</f>
        <v>SSSSB6</v>
      </c>
      <c r="G752" s="50" t="str">
        <f>C752&amp;C753&amp;C754&amp;C755&amp;C756&amp;A757</f>
        <v>GRGGR6</v>
      </c>
      <c r="H752" s="50" t="str">
        <f>B758</f>
        <v>B</v>
      </c>
      <c r="I752" s="50" t="str">
        <f>C758</f>
        <v>G</v>
      </c>
      <c r="J752" s="50">
        <f>A758</f>
        <v>5.0</v>
      </c>
      <c r="L752" s="50" t="str">
        <f>B752&amp;B753&amp;B754&amp;B755&amp;B756&amp;A757</f>
        <v>SSSSB6</v>
      </c>
      <c r="M752" s="50" t="str">
        <f>C752&amp;C753&amp;C754&amp;C755&amp;C756&amp;A757</f>
        <v>GRGGR6</v>
      </c>
      <c r="N752" s="50" t="str">
        <f>B758</f>
        <v>B</v>
      </c>
      <c r="O752" s="50" t="str">
        <f>C758</f>
        <v>G</v>
      </c>
      <c r="P752" s="50"/>
      <c r="Q752" s="50" t="str">
        <f>B752&amp;B753&amp;B754&amp;B755&amp;B756&amp;B757</f>
        <v>SSSSBB</v>
      </c>
      <c r="R752" s="119" t="str">
        <f>C752&amp;C753&amp;C754&amp;C755&amp;C756&amp;C757</f>
        <v>GRGGRR</v>
      </c>
      <c r="S752" s="119" t="str">
        <f>B758</f>
        <v>B</v>
      </c>
      <c r="T752" s="119" t="str">
        <f>C758</f>
        <v>G</v>
      </c>
      <c r="U752" s="119"/>
      <c r="V752" s="119" t="str">
        <f>B752&amp;B753&amp;B754&amp;B755&amp;B756</f>
        <v>SSSSB</v>
      </c>
      <c r="W752" s="119" t="str">
        <f>C752&amp;C753&amp;C754&amp;C755&amp;C756</f>
        <v>GRGGR</v>
      </c>
      <c r="X752" s="119" t="str">
        <f>B757</f>
        <v>B</v>
      </c>
      <c r="Y752" s="119" t="str">
        <f>C757</f>
        <v>R</v>
      </c>
      <c r="Z752" s="50"/>
      <c r="AC752" s="50" t="str">
        <f>IF(F752=$AB$1,H752&amp;I752,"")</f>
        <v/>
      </c>
      <c r="AD752" s="123" t="str">
        <f>IF(F752=$AB$1,J752,"")</f>
        <v/>
      </c>
      <c r="AF752" s="124" t="str">
        <f>IF(G752=$AE$1,J752,"")</f>
        <v/>
      </c>
      <c r="AG752" s="124"/>
    </row>
    <row r="753" spans="8:8" ht="35.1">
      <c r="A753" s="118">
        <v>0.0</v>
      </c>
      <c r="B753" s="50" t="str">
        <f>IF(A753&gt;=0,IF(A753&lt;=4,"S",IF(A753&lt;=9,"B"," "))," ")</f>
        <v>S</v>
      </c>
      <c r="C753" s="50" t="str">
        <f>IF(MOD(A753,2)=0,"R","G")</f>
        <v>R</v>
      </c>
      <c r="D753" s="50">
        <v>3.0</v>
      </c>
      <c r="F753" s="50" t="str">
        <f>B753&amp;B754&amp;B755&amp;B756&amp;B757&amp;A758</f>
        <v>SSSBB5</v>
      </c>
      <c r="G753" s="50" t="str">
        <f>C753&amp;C754&amp;C755&amp;C756&amp;C757&amp;A758</f>
        <v>RGGRR5</v>
      </c>
      <c r="H753" s="50" t="str">
        <f>B759</f>
        <v>S</v>
      </c>
      <c r="I753" s="50" t="str">
        <f>C759</f>
        <v>R</v>
      </c>
      <c r="J753" s="50">
        <f>A759</f>
        <v>0.0</v>
      </c>
      <c r="L753" s="50" t="str">
        <f>B753&amp;B754&amp;B755&amp;B756&amp;B757&amp;A758</f>
        <v>SSSBB5</v>
      </c>
      <c r="M753" s="50" t="str">
        <f>C753&amp;C754&amp;C755&amp;C756&amp;C757&amp;A758</f>
        <v>RGGRR5</v>
      </c>
      <c r="N753" s="50" t="str">
        <f>B759</f>
        <v>S</v>
      </c>
      <c r="O753" s="50" t="str">
        <f>C759</f>
        <v>R</v>
      </c>
      <c r="P753" s="50"/>
      <c r="Q753" s="50" t="str">
        <f>B753&amp;B754&amp;B755&amp;B756&amp;B757&amp;B758</f>
        <v>SSSBBB</v>
      </c>
      <c r="R753" s="119" t="str">
        <f>C753&amp;C754&amp;C755&amp;C756&amp;C757&amp;C758</f>
        <v>RGGRRG</v>
      </c>
      <c r="S753" s="119" t="str">
        <f>B759</f>
        <v>S</v>
      </c>
      <c r="T753" s="119" t="str">
        <f>C759</f>
        <v>R</v>
      </c>
      <c r="U753" s="119"/>
      <c r="V753" s="119" t="str">
        <f>B753&amp;B754&amp;B755&amp;B756&amp;B757</f>
        <v>SSSBB</v>
      </c>
      <c r="W753" s="119" t="str">
        <f>C753&amp;C754&amp;C755&amp;C756&amp;C757</f>
        <v>RGGRR</v>
      </c>
      <c r="X753" s="119" t="str">
        <f>B758</f>
        <v>B</v>
      </c>
      <c r="Y753" s="119" t="str">
        <f>C758</f>
        <v>G</v>
      </c>
      <c r="Z753" s="50"/>
      <c r="AC753" s="50" t="str">
        <f>IF(F753=$AB$1,H753&amp;I753,"")</f>
        <v/>
      </c>
      <c r="AD753" s="123" t="str">
        <f>IF(F753=$AB$1,J753,"")</f>
        <v/>
      </c>
      <c r="AF753" s="124" t="str">
        <f>IF(G753=$AE$1,J753,"")</f>
        <v/>
      </c>
      <c r="AG753" s="124"/>
    </row>
    <row r="754" spans="8:8" ht="35.1">
      <c r="A754" s="118">
        <v>3.0</v>
      </c>
      <c r="B754" s="50" t="str">
        <f>IF(A754&gt;=0,IF(A754&lt;=4,"S",IF(A754&lt;=9,"B"," "))," ")</f>
        <v>S</v>
      </c>
      <c r="C754" s="50" t="str">
        <f>IF(MOD(A754,2)=0,"R","G")</f>
        <v>G</v>
      </c>
      <c r="D754" s="50">
        <v>4.0</v>
      </c>
      <c r="F754" s="50" t="str">
        <f>B754&amp;B755&amp;B756&amp;B757&amp;B758&amp;A759</f>
        <v>SSBBB0</v>
      </c>
      <c r="G754" s="50" t="str">
        <f>C754&amp;C755&amp;C756&amp;C757&amp;C758&amp;A759</f>
        <v>GGRRG0</v>
      </c>
      <c r="H754" s="50" t="str">
        <f>B760</f>
        <v>S</v>
      </c>
      <c r="I754" s="50" t="str">
        <f>C760</f>
        <v>R</v>
      </c>
      <c r="J754" s="50">
        <f>A760</f>
        <v>2.0</v>
      </c>
      <c r="L754" s="50" t="str">
        <f>B754&amp;B755&amp;B756&amp;B757&amp;B758&amp;A759</f>
        <v>SSBBB0</v>
      </c>
      <c r="M754" s="50" t="str">
        <f>C754&amp;C755&amp;C756&amp;C757&amp;C758&amp;A759</f>
        <v>GGRRG0</v>
      </c>
      <c r="N754" s="50" t="str">
        <f>B760</f>
        <v>S</v>
      </c>
      <c r="O754" s="50" t="str">
        <f>C760</f>
        <v>R</v>
      </c>
      <c r="P754" s="50"/>
      <c r="Q754" s="50" t="str">
        <f>B754&amp;B755&amp;B756&amp;B757&amp;B758&amp;B759</f>
        <v>SSBBBS</v>
      </c>
      <c r="R754" s="119" t="str">
        <f>C754&amp;C755&amp;C756&amp;C757&amp;C758&amp;C759</f>
        <v>GGRRGR</v>
      </c>
      <c r="S754" s="119" t="str">
        <f>B760</f>
        <v>S</v>
      </c>
      <c r="T754" s="119" t="str">
        <f>C760</f>
        <v>R</v>
      </c>
      <c r="U754" s="119"/>
      <c r="V754" s="119" t="str">
        <f>B754&amp;B755&amp;B756&amp;B757&amp;B758</f>
        <v>SSBBB</v>
      </c>
      <c r="W754" s="119" t="str">
        <f>C754&amp;C755&amp;C756&amp;C757&amp;C758</f>
        <v>GGRRG</v>
      </c>
      <c r="X754" s="119" t="str">
        <f>B759</f>
        <v>S</v>
      </c>
      <c r="Y754" s="119" t="str">
        <f>C759</f>
        <v>R</v>
      </c>
      <c r="Z754" s="50"/>
      <c r="AC754" s="50" t="str">
        <f>IF(F754=$AB$1,H754&amp;I754,"")</f>
        <v/>
      </c>
      <c r="AD754" s="123" t="str">
        <f>IF(F754=$AB$1,J754,"")</f>
        <v/>
      </c>
      <c r="AF754" s="124" t="str">
        <f>IF(G754=$AE$1,J754,"")</f>
        <v/>
      </c>
      <c r="AG754" s="124"/>
    </row>
    <row r="755" spans="8:8" ht="35.1">
      <c r="A755" s="118">
        <v>1.0</v>
      </c>
      <c r="B755" s="50" t="str">
        <f>IF(A755&gt;=0,IF(A755&lt;=4,"S",IF(A755&lt;=9,"B"," "))," ")</f>
        <v>S</v>
      </c>
      <c r="C755" s="50" t="str">
        <f>IF(MOD(A755,2)=0,"R","G")</f>
        <v>G</v>
      </c>
      <c r="D755" s="50">
        <v>5.0</v>
      </c>
      <c r="F755" s="50" t="str">
        <f>B755&amp;B756&amp;B757&amp;B758&amp;B759&amp;A760</f>
        <v>SBBBS2</v>
      </c>
      <c r="G755" s="50" t="str">
        <f>C755&amp;C756&amp;C757&amp;C758&amp;C759&amp;A760</f>
        <v>GRRGR2</v>
      </c>
      <c r="H755" s="50" t="str">
        <f>B761</f>
        <v>S</v>
      </c>
      <c r="I755" s="50" t="str">
        <f>C761</f>
        <v>R</v>
      </c>
      <c r="J755" s="50">
        <f>A761</f>
        <v>4.0</v>
      </c>
      <c r="L755" s="50" t="str">
        <f>B755&amp;B756&amp;B757&amp;B758&amp;B759&amp;A760</f>
        <v>SBBBS2</v>
      </c>
      <c r="M755" s="50" t="str">
        <f>C755&amp;C756&amp;C757&amp;C758&amp;C759&amp;A760</f>
        <v>GRRGR2</v>
      </c>
      <c r="N755" s="50" t="str">
        <f>B761</f>
        <v>S</v>
      </c>
      <c r="O755" s="50" t="str">
        <f>C761</f>
        <v>R</v>
      </c>
      <c r="P755" s="50"/>
      <c r="Q755" s="50" t="str">
        <f>B755&amp;B756&amp;B757&amp;B758&amp;B759&amp;B760</f>
        <v>SBBBSS</v>
      </c>
      <c r="R755" s="119" t="str">
        <f>C755&amp;C756&amp;C757&amp;C758&amp;C759&amp;C760</f>
        <v>GRRGRR</v>
      </c>
      <c r="S755" s="119" t="str">
        <f>B761</f>
        <v>S</v>
      </c>
      <c r="T755" s="119" t="str">
        <f>C761</f>
        <v>R</v>
      </c>
      <c r="U755" s="119"/>
      <c r="V755" s="119" t="str">
        <f>B755&amp;B756&amp;B757&amp;B758&amp;B759</f>
        <v>SBBBS</v>
      </c>
      <c r="W755" s="119" t="str">
        <f>C755&amp;C756&amp;C757&amp;C758&amp;C759</f>
        <v>GRRGR</v>
      </c>
      <c r="X755" s="119" t="str">
        <f>B760</f>
        <v>S</v>
      </c>
      <c r="Y755" s="119" t="str">
        <f>C760</f>
        <v>R</v>
      </c>
      <c r="Z755" s="50"/>
      <c r="AC755" s="50" t="str">
        <f>IF(F755=$AB$1,H755&amp;I755,"")</f>
        <v/>
      </c>
      <c r="AD755" s="123" t="str">
        <f>IF(F755=$AB$1,J755,"")</f>
        <v/>
      </c>
      <c r="AF755" s="124" t="str">
        <f>IF(G755=$AE$1,J755,"")</f>
        <v/>
      </c>
      <c r="AG755" s="124"/>
    </row>
    <row r="756" spans="8:8" ht="35.1">
      <c r="A756" s="118">
        <v>8.0</v>
      </c>
      <c r="B756" s="50" t="str">
        <f>IF(A756&gt;=0,IF(A756&lt;=4,"S",IF(A756&lt;=9,"B"," "))," ")</f>
        <v>B</v>
      </c>
      <c r="C756" s="50" t="str">
        <f>IF(MOD(A756,2)=0,"R","G")</f>
        <v>R</v>
      </c>
      <c r="D756" s="50">
        <v>6.0</v>
      </c>
      <c r="F756" s="50" t="str">
        <f>B756&amp;B757&amp;B758&amp;B759&amp;B760&amp;A761</f>
        <v>BBBSS4</v>
      </c>
      <c r="G756" s="50" t="str">
        <f>C756&amp;C757&amp;C758&amp;C759&amp;C760&amp;A761</f>
        <v>RRGRR4</v>
      </c>
      <c r="H756" s="50" t="str">
        <f>B762</f>
        <v>S</v>
      </c>
      <c r="I756" s="50" t="str">
        <f>C762</f>
        <v>R</v>
      </c>
      <c r="J756" s="50">
        <f>A762</f>
        <v>0.0</v>
      </c>
      <c r="L756" s="50" t="str">
        <f>B756&amp;B757&amp;B758&amp;B759&amp;B760&amp;A761</f>
        <v>BBBSS4</v>
      </c>
      <c r="M756" s="50" t="str">
        <f>C756&amp;C757&amp;C758&amp;C759&amp;C760&amp;A761</f>
        <v>RRGRR4</v>
      </c>
      <c r="N756" s="50" t="str">
        <f>B762</f>
        <v>S</v>
      </c>
      <c r="O756" s="50" t="str">
        <f>C762</f>
        <v>R</v>
      </c>
      <c r="P756" s="50"/>
      <c r="Q756" s="50" t="str">
        <f>B756&amp;B757&amp;B758&amp;B759&amp;B760&amp;B761</f>
        <v>BBBSSS</v>
      </c>
      <c r="R756" s="119" t="str">
        <f>C756&amp;C757&amp;C758&amp;C759&amp;C760&amp;C761</f>
        <v>RRGRRR</v>
      </c>
      <c r="S756" s="119" t="str">
        <f>B762</f>
        <v>S</v>
      </c>
      <c r="T756" s="119" t="str">
        <f>C762</f>
        <v>R</v>
      </c>
      <c r="U756" s="119"/>
      <c r="V756" s="119" t="str">
        <f>B756&amp;B757&amp;B758&amp;B759&amp;B760</f>
        <v>BBBSS</v>
      </c>
      <c r="W756" s="119" t="str">
        <f>C756&amp;C757&amp;C758&amp;C759&amp;C760</f>
        <v>RRGRR</v>
      </c>
      <c r="X756" s="119" t="str">
        <f>B761</f>
        <v>S</v>
      </c>
      <c r="Y756" s="119" t="str">
        <f>C761</f>
        <v>R</v>
      </c>
      <c r="Z756" s="50"/>
      <c r="AC756" s="50" t="str">
        <f>IF(F756=$AB$1,H756&amp;I756,"")</f>
        <v/>
      </c>
      <c r="AD756" s="123" t="str">
        <f>IF(F756=$AB$1,J756,"")</f>
        <v/>
      </c>
      <c r="AF756" s="124" t="str">
        <f>IF(G756=$AE$1,J756,"")</f>
        <v/>
      </c>
      <c r="AG756" s="124"/>
    </row>
    <row r="757" spans="8:8" ht="35.1">
      <c r="A757" s="118">
        <v>6.0</v>
      </c>
      <c r="B757" s="50" t="str">
        <f>IF(A757&gt;=0,IF(A757&lt;=4,"S",IF(A757&lt;=9,"B"," "))," ")</f>
        <v>B</v>
      </c>
      <c r="C757" s="50" t="str">
        <f>IF(MOD(A757,2)=0,"R","G")</f>
        <v>R</v>
      </c>
      <c r="D757" s="50">
        <v>7.0</v>
      </c>
      <c r="F757" s="50" t="str">
        <f>B757&amp;B758&amp;B759&amp;B760&amp;B761&amp;A762</f>
        <v>BBSSS0</v>
      </c>
      <c r="G757" s="50" t="str">
        <f>C757&amp;C758&amp;C759&amp;C760&amp;C761&amp;A762</f>
        <v>RGRRR0</v>
      </c>
      <c r="H757" s="50" t="str">
        <f>B763</f>
        <v>S</v>
      </c>
      <c r="I757" s="50" t="str">
        <f>C763</f>
        <v>R</v>
      </c>
      <c r="J757" s="50">
        <f>A763</f>
        <v>4.0</v>
      </c>
      <c r="L757" s="50" t="str">
        <f>B757&amp;B758&amp;B759&amp;B760&amp;B761&amp;A762</f>
        <v>BBSSS0</v>
      </c>
      <c r="M757" s="50" t="str">
        <f>C757&amp;C758&amp;C759&amp;C760&amp;C761&amp;A762</f>
        <v>RGRRR0</v>
      </c>
      <c r="N757" s="50" t="str">
        <f>B763</f>
        <v>S</v>
      </c>
      <c r="O757" s="50" t="str">
        <f>C763</f>
        <v>R</v>
      </c>
      <c r="P757" s="50"/>
      <c r="Q757" s="50" t="str">
        <f>B757&amp;B758&amp;B759&amp;B760&amp;B761&amp;B762</f>
        <v>BBSSSS</v>
      </c>
      <c r="R757" s="119" t="str">
        <f>C757&amp;C758&amp;C759&amp;C760&amp;C761&amp;C762</f>
        <v>RGRRRR</v>
      </c>
      <c r="S757" s="119" t="str">
        <f>B763</f>
        <v>S</v>
      </c>
      <c r="T757" s="119" t="str">
        <f>C763</f>
        <v>R</v>
      </c>
      <c r="U757" s="119"/>
      <c r="V757" s="119" t="str">
        <f>B757&amp;B758&amp;B759&amp;B760&amp;B761</f>
        <v>BBSSS</v>
      </c>
      <c r="W757" s="119" t="str">
        <f>C757&amp;C758&amp;C759&amp;C760&amp;C761</f>
        <v>RGRRR</v>
      </c>
      <c r="X757" s="119" t="str">
        <f>B762</f>
        <v>S</v>
      </c>
      <c r="Y757" s="119" t="str">
        <f>C762</f>
        <v>R</v>
      </c>
      <c r="Z757" s="50"/>
      <c r="AC757" s="50" t="str">
        <f>IF(F757=$AB$1,H757&amp;I757,"")</f>
        <v/>
      </c>
      <c r="AD757" s="123" t="str">
        <f>IF(F757=$AB$1,J757,"")</f>
        <v/>
      </c>
      <c r="AF757" s="124" t="str">
        <f>IF(G757=$AE$1,J757,"")</f>
        <v/>
      </c>
      <c r="AG757" s="124"/>
    </row>
    <row r="758" spans="8:8" ht="35.1">
      <c r="A758" s="118">
        <v>5.0</v>
      </c>
      <c r="B758" s="50" t="str">
        <f>IF(A758&gt;=0,IF(A758&lt;=4,"S",IF(A758&lt;=9,"B"," "))," ")</f>
        <v>B</v>
      </c>
      <c r="C758" s="50" t="str">
        <f>IF(MOD(A758,2)=0,"R","G")</f>
        <v>G</v>
      </c>
      <c r="D758" s="50">
        <v>8.0</v>
      </c>
      <c r="F758" s="50" t="str">
        <f>B758&amp;B759&amp;B760&amp;B761&amp;B762&amp;A763</f>
        <v>BSSSS4</v>
      </c>
      <c r="G758" s="50" t="str">
        <f>C758&amp;C759&amp;C760&amp;C761&amp;C762&amp;A763</f>
        <v>GRRRR4</v>
      </c>
      <c r="H758" s="50" t="str">
        <f>B764</f>
        <v>S</v>
      </c>
      <c r="I758" s="50" t="str">
        <f>C764</f>
        <v>R</v>
      </c>
      <c r="J758" s="50">
        <f>A764</f>
        <v>4.0</v>
      </c>
      <c r="L758" s="50" t="str">
        <f>B758&amp;B759&amp;B760&amp;B761&amp;B762&amp;A763</f>
        <v>BSSSS4</v>
      </c>
      <c r="M758" s="50" t="str">
        <f>C758&amp;C759&amp;C760&amp;C761&amp;C762&amp;A763</f>
        <v>GRRRR4</v>
      </c>
      <c r="N758" s="50" t="str">
        <f>B764</f>
        <v>S</v>
      </c>
      <c r="O758" s="50" t="str">
        <f>C764</f>
        <v>R</v>
      </c>
      <c r="P758" s="50"/>
      <c r="Q758" s="50" t="str">
        <f>B758&amp;B759&amp;B760&amp;B761&amp;B762&amp;B763</f>
        <v>BSSSSS</v>
      </c>
      <c r="R758" s="119" t="str">
        <f>C758&amp;C759&amp;C760&amp;C761&amp;C762&amp;C763</f>
        <v>GRRRRR</v>
      </c>
      <c r="S758" s="119" t="str">
        <f>B764</f>
        <v>S</v>
      </c>
      <c r="T758" s="119" t="str">
        <f>C764</f>
        <v>R</v>
      </c>
      <c r="U758" s="119"/>
      <c r="V758" s="119" t="str">
        <f>B758&amp;B759&amp;B760&amp;B761&amp;B762</f>
        <v>BSSSS</v>
      </c>
      <c r="W758" s="119" t="str">
        <f>C758&amp;C759&amp;C760&amp;C761&amp;C762</f>
        <v>GRRRR</v>
      </c>
      <c r="X758" s="119" t="str">
        <f>B763</f>
        <v>S</v>
      </c>
      <c r="Y758" s="119" t="str">
        <f>C763</f>
        <v>R</v>
      </c>
      <c r="Z758" s="50"/>
      <c r="AC758" s="50" t="str">
        <f>IF(F758=$AB$1,H758&amp;I758,"")</f>
        <v/>
      </c>
      <c r="AD758" s="123" t="str">
        <f>IF(F758=$AB$1,J758,"")</f>
        <v/>
      </c>
      <c r="AF758" s="124" t="str">
        <f>IF(G758=$AE$1,J758,"")</f>
        <v/>
      </c>
      <c r="AG758" s="124"/>
    </row>
    <row r="759" spans="8:8" ht="35.1">
      <c r="A759" s="118">
        <v>0.0</v>
      </c>
      <c r="B759" s="50" t="str">
        <f>IF(A759&gt;=0,IF(A759&lt;=4,"S",IF(A759&lt;=9,"B"," "))," ")</f>
        <v>S</v>
      </c>
      <c r="C759" s="50" t="str">
        <f>IF(MOD(A759,2)=0,"R","G")</f>
        <v>R</v>
      </c>
      <c r="D759" s="50">
        <v>9.0</v>
      </c>
      <c r="F759" s="50" t="str">
        <f>B759&amp;B760&amp;B761&amp;B762&amp;B763&amp;A764</f>
        <v>SSSSS4</v>
      </c>
      <c r="G759" s="50" t="str">
        <f>C759&amp;C760&amp;C761&amp;C762&amp;C763&amp;A764</f>
        <v>RRRRR4</v>
      </c>
      <c r="H759" s="50" t="str">
        <f>B765</f>
        <v>B</v>
      </c>
      <c r="I759" s="50" t="str">
        <f>C765</f>
        <v>G</v>
      </c>
      <c r="J759" s="50">
        <f>A765</f>
        <v>5.0</v>
      </c>
      <c r="L759" s="50" t="str">
        <f>B759&amp;B760&amp;B761&amp;B762&amp;B763&amp;A764</f>
        <v>SSSSS4</v>
      </c>
      <c r="M759" s="50" t="str">
        <f>C759&amp;C760&amp;C761&amp;C762&amp;C763&amp;A764</f>
        <v>RRRRR4</v>
      </c>
      <c r="N759" s="50" t="str">
        <f>B765</f>
        <v>B</v>
      </c>
      <c r="O759" s="50" t="str">
        <f>C765</f>
        <v>G</v>
      </c>
      <c r="P759" s="50"/>
      <c r="Q759" s="50" t="str">
        <f>B759&amp;B760&amp;B761&amp;B762&amp;B763&amp;B764</f>
        <v>SSSSSS</v>
      </c>
      <c r="R759" s="119" t="str">
        <f>C759&amp;C760&amp;C761&amp;C762&amp;C763&amp;C764</f>
        <v>RRRRRR</v>
      </c>
      <c r="S759" s="119" t="str">
        <f>B765</f>
        <v>B</v>
      </c>
      <c r="T759" s="119" t="str">
        <f>C765</f>
        <v>G</v>
      </c>
      <c r="U759" s="119"/>
      <c r="V759" s="119" t="str">
        <f>B759&amp;B760&amp;B761&amp;B762&amp;B763</f>
        <v>SSSSS</v>
      </c>
      <c r="W759" s="119" t="str">
        <f>C759&amp;C760&amp;C761&amp;C762&amp;C763</f>
        <v>RRRRR</v>
      </c>
      <c r="X759" s="119" t="str">
        <f>B764</f>
        <v>S</v>
      </c>
      <c r="Y759" s="119" t="str">
        <f>C764</f>
        <v>R</v>
      </c>
      <c r="Z759" s="50"/>
      <c r="AC759" s="50" t="str">
        <f>IF(F759=$AB$1,H759&amp;I759,"")</f>
        <v/>
      </c>
      <c r="AD759" s="123" t="str">
        <f>IF(F759=$AB$1,J759,"")</f>
        <v/>
      </c>
      <c r="AF759" s="124" t="str">
        <f>IF(G759=$AE$1,J759,"")</f>
        <v/>
      </c>
      <c r="AG759" s="124"/>
    </row>
    <row r="760" spans="8:8" ht="35.1">
      <c r="A760" s="118">
        <v>2.0</v>
      </c>
      <c r="B760" s="50" t="str">
        <f>IF(A760&gt;=0,IF(A760&lt;=4,"S",IF(A760&lt;=9,"B"," "))," ")</f>
        <v>S</v>
      </c>
      <c r="C760" s="50" t="str">
        <f>IF(MOD(A760,2)=0,"R","G")</f>
        <v>R</v>
      </c>
      <c r="D760" s="50">
        <v>0.0</v>
      </c>
      <c r="F760" s="50" t="str">
        <f>B760&amp;B761&amp;B762&amp;B763&amp;B764&amp;A765</f>
        <v>SSSSS5</v>
      </c>
      <c r="G760" s="50" t="str">
        <f>C760&amp;C761&amp;C762&amp;C763&amp;C764&amp;A765</f>
        <v>RRRRR5</v>
      </c>
      <c r="H760" s="50" t="str">
        <f>B766</f>
        <v>S</v>
      </c>
      <c r="I760" s="50" t="str">
        <f>C766</f>
        <v>R</v>
      </c>
      <c r="J760" s="50">
        <f>A766</f>
        <v>2.0</v>
      </c>
      <c r="L760" s="50" t="str">
        <f>B760&amp;B761&amp;B762&amp;B763&amp;B764&amp;A765</f>
        <v>SSSSS5</v>
      </c>
      <c r="M760" s="50" t="str">
        <f>C760&amp;C761&amp;C762&amp;C763&amp;C764&amp;A765</f>
        <v>RRRRR5</v>
      </c>
      <c r="N760" s="50" t="str">
        <f>B766</f>
        <v>S</v>
      </c>
      <c r="O760" s="50" t="str">
        <f>C766</f>
        <v>R</v>
      </c>
      <c r="P760" s="50"/>
      <c r="Q760" s="50" t="str">
        <f>B760&amp;B761&amp;B762&amp;B763&amp;B764&amp;B765</f>
        <v>SSSSSB</v>
      </c>
      <c r="R760" s="119" t="str">
        <f>C760&amp;C761&amp;C762&amp;C763&amp;C764&amp;C765</f>
        <v>RRRRRG</v>
      </c>
      <c r="S760" s="119" t="str">
        <f>B766</f>
        <v>S</v>
      </c>
      <c r="T760" s="119" t="str">
        <f>C766</f>
        <v>R</v>
      </c>
      <c r="U760" s="119"/>
      <c r="V760" s="119" t="str">
        <f>B760&amp;B761&amp;B762&amp;B763&amp;B764</f>
        <v>SSSSS</v>
      </c>
      <c r="W760" s="119" t="str">
        <f>C760&amp;C761&amp;C762&amp;C763&amp;C764</f>
        <v>RRRRR</v>
      </c>
      <c r="X760" s="119" t="str">
        <f>B765</f>
        <v>B</v>
      </c>
      <c r="Y760" s="119" t="str">
        <f>C765</f>
        <v>G</v>
      </c>
      <c r="Z760" s="50"/>
      <c r="AC760" s="50" t="str">
        <f>IF(F760=$AB$1,H760&amp;I760,"")</f>
        <v/>
      </c>
      <c r="AD760" s="123" t="str">
        <f>IF(F760=$AB$1,J760,"")</f>
        <v/>
      </c>
      <c r="AF760" s="124" t="str">
        <f>IF(G760=$AE$1,J760,"")</f>
        <v/>
      </c>
      <c r="AG760" s="124"/>
    </row>
    <row r="761" spans="8:8" ht="35.1">
      <c r="A761" s="118">
        <v>4.0</v>
      </c>
      <c r="B761" s="50" t="str">
        <f>IF(A761&gt;=0,IF(A761&lt;=4,"S",IF(A761&lt;=9,"B"," "))," ")</f>
        <v>S</v>
      </c>
      <c r="C761" s="50" t="str">
        <f>IF(MOD(A761,2)=0,"R","G")</f>
        <v>R</v>
      </c>
      <c r="D761" s="50">
        <v>1.0</v>
      </c>
      <c r="F761" s="50" t="str">
        <f>B761&amp;B762&amp;B763&amp;B764&amp;B765&amp;A766</f>
        <v>SSSSB2</v>
      </c>
      <c r="G761" s="50" t="str">
        <f>C761&amp;C762&amp;C763&amp;C764&amp;C765&amp;A766</f>
        <v>RRRRG2</v>
      </c>
      <c r="H761" s="50" t="str">
        <f>B767</f>
        <v>B</v>
      </c>
      <c r="I761" s="50" t="str">
        <f>C767</f>
        <v>R</v>
      </c>
      <c r="J761" s="50">
        <f>A767</f>
        <v>6.0</v>
      </c>
      <c r="L761" s="50" t="str">
        <f>B761&amp;B762&amp;B763&amp;B764&amp;B765&amp;A766</f>
        <v>SSSSB2</v>
      </c>
      <c r="M761" s="50" t="str">
        <f>C761&amp;C762&amp;C763&amp;C764&amp;C765&amp;A766</f>
        <v>RRRRG2</v>
      </c>
      <c r="N761" s="50" t="str">
        <f>B767</f>
        <v>B</v>
      </c>
      <c r="O761" s="50" t="str">
        <f>C767</f>
        <v>R</v>
      </c>
      <c r="P761" s="50"/>
      <c r="Q761" s="50" t="str">
        <f>B761&amp;B762&amp;B763&amp;B764&amp;B765&amp;B766</f>
        <v>SSSSBS</v>
      </c>
      <c r="R761" s="119" t="str">
        <f>C761&amp;C762&amp;C763&amp;C764&amp;C765&amp;C766</f>
        <v>RRRRGR</v>
      </c>
      <c r="S761" s="119" t="str">
        <f>B767</f>
        <v>B</v>
      </c>
      <c r="T761" s="119" t="str">
        <f>C767</f>
        <v>R</v>
      </c>
      <c r="U761" s="119"/>
      <c r="V761" s="119" t="str">
        <f>B761&amp;B762&amp;B763&amp;B764&amp;B765</f>
        <v>SSSSB</v>
      </c>
      <c r="W761" s="119" t="str">
        <f>C761&amp;C762&amp;C763&amp;C764&amp;C765</f>
        <v>RRRRG</v>
      </c>
      <c r="X761" s="119" t="str">
        <f>B766</f>
        <v>S</v>
      </c>
      <c r="Y761" s="119" t="str">
        <f>C766</f>
        <v>R</v>
      </c>
      <c r="Z761" s="50"/>
      <c r="AC761" s="50" t="str">
        <f>IF(F761=$AB$1,H761&amp;I761,"")</f>
        <v/>
      </c>
      <c r="AD761" s="123" t="str">
        <f>IF(F761=$AB$1,J761,"")</f>
        <v/>
      </c>
      <c r="AF761" s="124" t="str">
        <f>IF(G761=$AE$1,J761,"")</f>
        <v/>
      </c>
      <c r="AG761" s="124"/>
    </row>
    <row r="762" spans="8:8" ht="35.1">
      <c r="A762" s="118">
        <v>0.0</v>
      </c>
      <c r="B762" s="50" t="str">
        <f>IF(A762&gt;=0,IF(A762&lt;=4,"S",IF(A762&lt;=9,"B"," "))," ")</f>
        <v>S</v>
      </c>
      <c r="C762" s="50" t="str">
        <f>IF(MOD(A762,2)=0,"R","G")</f>
        <v>R</v>
      </c>
      <c r="D762" s="50">
        <v>2.0</v>
      </c>
      <c r="F762" s="50" t="str">
        <f>B762&amp;B763&amp;B764&amp;B765&amp;B766&amp;A767</f>
        <v>SSSBS6</v>
      </c>
      <c r="G762" s="50" t="str">
        <f>C762&amp;C763&amp;C764&amp;C765&amp;C766&amp;A767</f>
        <v>RRRGR6</v>
      </c>
      <c r="H762" s="50" t="str">
        <f>B768</f>
        <v>B</v>
      </c>
      <c r="I762" s="50" t="str">
        <f>C768</f>
        <v>R</v>
      </c>
      <c r="J762" s="50">
        <f>A768</f>
        <v>8.0</v>
      </c>
      <c r="L762" s="50" t="str">
        <f>B762&amp;B763&amp;B764&amp;B765&amp;B766&amp;A767</f>
        <v>SSSBS6</v>
      </c>
      <c r="M762" s="50" t="str">
        <f>C762&amp;C763&amp;C764&amp;C765&amp;C766&amp;A767</f>
        <v>RRRGR6</v>
      </c>
      <c r="N762" s="50" t="str">
        <f>B768</f>
        <v>B</v>
      </c>
      <c r="O762" s="50" t="str">
        <f>C768</f>
        <v>R</v>
      </c>
      <c r="P762" s="50"/>
      <c r="Q762" s="50" t="str">
        <f>B762&amp;B763&amp;B764&amp;B765&amp;B766&amp;B767</f>
        <v>SSSBSB</v>
      </c>
      <c r="R762" s="119" t="str">
        <f>C762&amp;C763&amp;C764&amp;C765&amp;C766&amp;C767</f>
        <v>RRRGRR</v>
      </c>
      <c r="S762" s="119" t="str">
        <f>B768</f>
        <v>B</v>
      </c>
      <c r="T762" s="119" t="str">
        <f>C768</f>
        <v>R</v>
      </c>
      <c r="U762" s="119"/>
      <c r="V762" s="119" t="str">
        <f>B762&amp;B763&amp;B764&amp;B765&amp;B766</f>
        <v>SSSBS</v>
      </c>
      <c r="W762" s="119" t="str">
        <f>C762&amp;C763&amp;C764&amp;C765&amp;C766</f>
        <v>RRRGR</v>
      </c>
      <c r="X762" s="119" t="str">
        <f>B767</f>
        <v>B</v>
      </c>
      <c r="Y762" s="119" t="str">
        <f>C767</f>
        <v>R</v>
      </c>
      <c r="Z762" s="50"/>
      <c r="AC762" s="50" t="str">
        <f>IF(F762=$AB$1,H762&amp;I762,"")</f>
        <v/>
      </c>
      <c r="AD762" s="123" t="str">
        <f>IF(F762=$AB$1,J762,"")</f>
        <v/>
      </c>
      <c r="AF762" s="124" t="str">
        <f>IF(G762=$AE$1,J762,"")</f>
        <v/>
      </c>
      <c r="AG762" s="124"/>
    </row>
    <row r="763" spans="8:8" ht="35.1">
      <c r="A763" s="118">
        <v>4.0</v>
      </c>
      <c r="B763" s="50" t="str">
        <f>IF(A763&gt;=0,IF(A763&lt;=4,"S",IF(A763&lt;=9,"B"," "))," ")</f>
        <v>S</v>
      </c>
      <c r="C763" s="50" t="str">
        <f>IF(MOD(A763,2)=0,"R","G")</f>
        <v>R</v>
      </c>
      <c r="D763" s="50">
        <v>3.0</v>
      </c>
      <c r="F763" s="50" t="str">
        <f>B763&amp;B764&amp;B765&amp;B766&amp;B767&amp;A768</f>
        <v>SSBSB8</v>
      </c>
      <c r="G763" s="50" t="str">
        <f>C763&amp;C764&amp;C765&amp;C766&amp;C767&amp;A768</f>
        <v>RRGRR8</v>
      </c>
      <c r="H763" s="50" t="str">
        <f>B769</f>
        <v>S</v>
      </c>
      <c r="I763" s="50" t="str">
        <f>C769</f>
        <v>R</v>
      </c>
      <c r="J763" s="50">
        <f>A769</f>
        <v>0.0</v>
      </c>
      <c r="L763" s="50" t="str">
        <f>B763&amp;B764&amp;B765&amp;B766&amp;B767&amp;A768</f>
        <v>SSBSB8</v>
      </c>
      <c r="M763" s="50" t="str">
        <f>C763&amp;C764&amp;C765&amp;C766&amp;C767&amp;A768</f>
        <v>RRGRR8</v>
      </c>
      <c r="N763" s="50" t="str">
        <f>B769</f>
        <v>S</v>
      </c>
      <c r="O763" s="50" t="str">
        <f>C769</f>
        <v>R</v>
      </c>
      <c r="P763" s="50"/>
      <c r="Q763" s="50" t="str">
        <f>B763&amp;B764&amp;B765&amp;B766&amp;B767&amp;B768</f>
        <v>SSBSBB</v>
      </c>
      <c r="R763" s="119" t="str">
        <f>C763&amp;C764&amp;C765&amp;C766&amp;C767&amp;C768</f>
        <v>RRGRRR</v>
      </c>
      <c r="S763" s="119" t="str">
        <f>B769</f>
        <v>S</v>
      </c>
      <c r="T763" s="119" t="str">
        <f>C769</f>
        <v>R</v>
      </c>
      <c r="U763" s="119"/>
      <c r="V763" s="119" t="str">
        <f>B763&amp;B764&amp;B765&amp;B766&amp;B767</f>
        <v>SSBSB</v>
      </c>
      <c r="W763" s="119" t="str">
        <f>C763&amp;C764&amp;C765&amp;C766&amp;C767</f>
        <v>RRGRR</v>
      </c>
      <c r="X763" s="119" t="str">
        <f>B768</f>
        <v>B</v>
      </c>
      <c r="Y763" s="119" t="str">
        <f>C768</f>
        <v>R</v>
      </c>
      <c r="Z763" s="50"/>
      <c r="AC763" s="50" t="str">
        <f>IF(F763=$AB$1,H763&amp;I763,"")</f>
        <v/>
      </c>
      <c r="AD763" s="123" t="str">
        <f>IF(F763=$AB$1,J763,"")</f>
        <v/>
      </c>
      <c r="AF763" s="124" t="str">
        <f>IF(G763=$AE$1,J763,"")</f>
        <v/>
      </c>
      <c r="AG763" s="124"/>
    </row>
    <row r="764" spans="8:8" ht="35.1">
      <c r="A764" s="118">
        <v>4.0</v>
      </c>
      <c r="B764" s="50" t="str">
        <f>IF(A764&gt;=0,IF(A764&lt;=4,"S",IF(A764&lt;=9,"B"," "))," ")</f>
        <v>S</v>
      </c>
      <c r="C764" s="50" t="str">
        <f>IF(MOD(A764,2)=0,"R","G")</f>
        <v>R</v>
      </c>
      <c r="D764" s="50">
        <v>4.0</v>
      </c>
      <c r="F764" s="50" t="str">
        <f>B764&amp;B765&amp;B766&amp;B767&amp;B768&amp;A769</f>
        <v>SBSBB0</v>
      </c>
      <c r="G764" s="50" t="str">
        <f>C764&amp;C765&amp;C766&amp;C767&amp;C768&amp;A769</f>
        <v>RGRRR0</v>
      </c>
      <c r="H764" s="50" t="str">
        <f>B770</f>
        <v>S</v>
      </c>
      <c r="I764" s="50" t="str">
        <f>C770</f>
        <v>G</v>
      </c>
      <c r="J764" s="50">
        <f>A770</f>
        <v>3.0</v>
      </c>
      <c r="L764" s="50" t="str">
        <f>B764&amp;B765&amp;B766&amp;B767&amp;B768&amp;A769</f>
        <v>SBSBB0</v>
      </c>
      <c r="M764" s="50" t="str">
        <f>C764&amp;C765&amp;C766&amp;C767&amp;C768&amp;A769</f>
        <v>RGRRR0</v>
      </c>
      <c r="N764" s="50" t="str">
        <f>B770</f>
        <v>S</v>
      </c>
      <c r="O764" s="50" t="str">
        <f>C770</f>
        <v>G</v>
      </c>
      <c r="P764" s="50"/>
      <c r="Q764" s="50" t="str">
        <f>B764&amp;B765&amp;B766&amp;B767&amp;B768&amp;B769</f>
        <v>SBSBBS</v>
      </c>
      <c r="R764" s="119" t="str">
        <f>C764&amp;C765&amp;C766&amp;C767&amp;C768&amp;C769</f>
        <v>RGRRRR</v>
      </c>
      <c r="S764" s="119" t="str">
        <f>B770</f>
        <v>S</v>
      </c>
      <c r="T764" s="119" t="str">
        <f>C770</f>
        <v>G</v>
      </c>
      <c r="U764" s="119"/>
      <c r="V764" s="119" t="str">
        <f>B764&amp;B765&amp;B766&amp;B767&amp;B768</f>
        <v>SBSBB</v>
      </c>
      <c r="W764" s="119" t="str">
        <f>C764&amp;C765&amp;C766&amp;C767&amp;C768</f>
        <v>RGRRR</v>
      </c>
      <c r="X764" s="119" t="str">
        <f>B769</f>
        <v>S</v>
      </c>
      <c r="Y764" s="119" t="str">
        <f>C769</f>
        <v>R</v>
      </c>
      <c r="Z764" s="50"/>
      <c r="AC764" s="50" t="str">
        <f>IF(F764=$AB$1,H764&amp;I764,"")</f>
        <v/>
      </c>
      <c r="AD764" s="123" t="str">
        <f>IF(F764=$AB$1,J764,"")</f>
        <v/>
      </c>
      <c r="AF764" s="124" t="str">
        <f>IF(G764=$AE$1,J764,"")</f>
        <v/>
      </c>
      <c r="AG764" s="124"/>
    </row>
    <row r="765" spans="8:8" ht="35.1">
      <c r="A765" s="118">
        <v>5.0</v>
      </c>
      <c r="B765" s="50" t="str">
        <f>IF(A765&gt;=0,IF(A765&lt;=4,"S",IF(A765&lt;=9,"B"," "))," ")</f>
        <v>B</v>
      </c>
      <c r="C765" s="50" t="str">
        <f>IF(MOD(A765,2)=0,"R","G")</f>
        <v>G</v>
      </c>
      <c r="D765" s="50">
        <v>5.0</v>
      </c>
      <c r="F765" s="50" t="str">
        <f>B765&amp;B766&amp;B767&amp;B768&amp;B769&amp;A770</f>
        <v>BSBBS3</v>
      </c>
      <c r="G765" s="50" t="str">
        <f>C765&amp;C766&amp;C767&amp;C768&amp;C769&amp;A770</f>
        <v>GRRRR3</v>
      </c>
      <c r="H765" s="50" t="str">
        <f>B771</f>
        <v>B</v>
      </c>
      <c r="I765" s="50" t="str">
        <f>C771</f>
        <v>R</v>
      </c>
      <c r="J765" s="50">
        <f>A771</f>
        <v>8.0</v>
      </c>
      <c r="L765" s="50" t="str">
        <f>B765&amp;B766&amp;B767&amp;B768&amp;B769&amp;A770</f>
        <v>BSBBS3</v>
      </c>
      <c r="M765" s="50" t="str">
        <f>C765&amp;C766&amp;C767&amp;C768&amp;C769&amp;A770</f>
        <v>GRRRR3</v>
      </c>
      <c r="N765" s="50" t="str">
        <f>B771</f>
        <v>B</v>
      </c>
      <c r="O765" s="50" t="str">
        <f>C771</f>
        <v>R</v>
      </c>
      <c r="P765" s="50"/>
      <c r="Q765" s="50" t="str">
        <f>B765&amp;B766&amp;B767&amp;B768&amp;B769&amp;B770</f>
        <v>BSBBSS</v>
      </c>
      <c r="R765" s="119" t="str">
        <f>C765&amp;C766&amp;C767&amp;C768&amp;C769&amp;C770</f>
        <v>GRRRRG</v>
      </c>
      <c r="S765" s="119" t="str">
        <f>B771</f>
        <v>B</v>
      </c>
      <c r="T765" s="119" t="str">
        <f>C771</f>
        <v>R</v>
      </c>
      <c r="U765" s="119"/>
      <c r="V765" s="119" t="str">
        <f>B765&amp;B766&amp;B767&amp;B768&amp;B769</f>
        <v>BSBBS</v>
      </c>
      <c r="W765" s="119" t="str">
        <f>C765&amp;C766&amp;C767&amp;C768&amp;C769</f>
        <v>GRRRR</v>
      </c>
      <c r="X765" s="119" t="str">
        <f>B770</f>
        <v>S</v>
      </c>
      <c r="Y765" s="119" t="str">
        <f>C770</f>
        <v>G</v>
      </c>
      <c r="Z765" s="50"/>
      <c r="AC765" s="50" t="str">
        <f>IF(F765=$AB$1,H765&amp;I765,"")</f>
        <v/>
      </c>
      <c r="AD765" s="123" t="str">
        <f>IF(F765=$AB$1,J765,"")</f>
        <v/>
      </c>
      <c r="AF765" s="124" t="str">
        <f>IF(G765=$AE$1,J765,"")</f>
        <v/>
      </c>
      <c r="AG765" s="124"/>
    </row>
    <row r="766" spans="8:8" ht="35.1">
      <c r="A766" s="118">
        <v>2.0</v>
      </c>
      <c r="B766" s="50" t="str">
        <f>IF(A766&gt;=0,IF(A766&lt;=4,"S",IF(A766&lt;=9,"B"," "))," ")</f>
        <v>S</v>
      </c>
      <c r="C766" s="50" t="str">
        <f>IF(MOD(A766,2)=0,"R","G")</f>
        <v>R</v>
      </c>
      <c r="D766" s="50">
        <v>6.0</v>
      </c>
      <c r="F766" s="50" t="str">
        <f>B766&amp;B767&amp;B768&amp;B769&amp;B770&amp;A771</f>
        <v>SBBSS8</v>
      </c>
      <c r="G766" s="50" t="str">
        <f>C766&amp;C767&amp;C768&amp;C769&amp;C770&amp;A771</f>
        <v>RRRRG8</v>
      </c>
      <c r="H766" s="50" t="str">
        <f>B772</f>
        <v>B</v>
      </c>
      <c r="I766" s="50" t="str">
        <f>C772</f>
        <v>G</v>
      </c>
      <c r="J766" s="50">
        <f>A772</f>
        <v>7.0</v>
      </c>
      <c r="L766" s="50" t="str">
        <f>B766&amp;B767&amp;B768&amp;B769&amp;B770&amp;A771</f>
        <v>SBBSS8</v>
      </c>
      <c r="M766" s="50" t="str">
        <f>C766&amp;C767&amp;C768&amp;C769&amp;C770&amp;A771</f>
        <v>RRRRG8</v>
      </c>
      <c r="N766" s="50" t="str">
        <f>B772</f>
        <v>B</v>
      </c>
      <c r="O766" s="50" t="str">
        <f>C772</f>
        <v>G</v>
      </c>
      <c r="P766" s="50"/>
      <c r="Q766" s="50" t="str">
        <f>B766&amp;B767&amp;B768&amp;B769&amp;B770&amp;B771</f>
        <v>SBBSSB</v>
      </c>
      <c r="R766" s="119" t="str">
        <f>C766&amp;C767&amp;C768&amp;C769&amp;C770&amp;C771</f>
        <v>RRRRGR</v>
      </c>
      <c r="S766" s="119" t="str">
        <f>B772</f>
        <v>B</v>
      </c>
      <c r="T766" s="119" t="str">
        <f>C772</f>
        <v>G</v>
      </c>
      <c r="U766" s="119"/>
      <c r="V766" s="119" t="str">
        <f>B766&amp;B767&amp;B768&amp;B769&amp;B770</f>
        <v>SBBSS</v>
      </c>
      <c r="W766" s="119" t="str">
        <f>C766&amp;C767&amp;C768&amp;C769&amp;C770</f>
        <v>RRRRG</v>
      </c>
      <c r="X766" s="119" t="str">
        <f>B771</f>
        <v>B</v>
      </c>
      <c r="Y766" s="119" t="str">
        <f>C771</f>
        <v>R</v>
      </c>
      <c r="Z766" s="50"/>
      <c r="AC766" s="50" t="str">
        <f>IF(F766=$AB$1,H766&amp;I766,"")</f>
        <v/>
      </c>
      <c r="AD766" s="123" t="str">
        <f>IF(F766=$AB$1,J766,"")</f>
        <v/>
      </c>
      <c r="AF766" s="124" t="str">
        <f>IF(G766=$AE$1,J766,"")</f>
        <v/>
      </c>
      <c r="AG766" s="124"/>
    </row>
    <row r="767" spans="8:8" ht="35.1">
      <c r="A767" s="118">
        <v>6.0</v>
      </c>
      <c r="B767" s="50" t="str">
        <f>IF(A767&gt;=0,IF(A767&lt;=4,"S",IF(A767&lt;=9,"B"," "))," ")</f>
        <v>B</v>
      </c>
      <c r="C767" s="50" t="str">
        <f>IF(MOD(A767,2)=0,"R","G")</f>
        <v>R</v>
      </c>
      <c r="D767" s="50">
        <v>7.0</v>
      </c>
      <c r="F767" s="50" t="str">
        <f>B767&amp;B768&amp;B769&amp;B770&amp;B771&amp;A772</f>
        <v>BBSSB7</v>
      </c>
      <c r="G767" s="50" t="str">
        <f>C767&amp;C768&amp;C769&amp;C770&amp;C771&amp;A772</f>
        <v>RRRGR7</v>
      </c>
      <c r="H767" s="50" t="str">
        <f>B773</f>
        <v>B</v>
      </c>
      <c r="I767" s="50" t="str">
        <f>C773</f>
        <v>G</v>
      </c>
      <c r="J767" s="50">
        <f>A773</f>
        <v>5.0</v>
      </c>
      <c r="L767" s="50" t="str">
        <f>B767&amp;B768&amp;B769&amp;B770&amp;B771&amp;A772</f>
        <v>BBSSB7</v>
      </c>
      <c r="M767" s="50" t="str">
        <f>C767&amp;C768&amp;C769&amp;C770&amp;C771&amp;A772</f>
        <v>RRRGR7</v>
      </c>
      <c r="N767" s="50" t="str">
        <f>B773</f>
        <v>B</v>
      </c>
      <c r="O767" s="50" t="str">
        <f>C773</f>
        <v>G</v>
      </c>
      <c r="P767" s="50"/>
      <c r="Q767" s="50" t="str">
        <f>B767&amp;B768&amp;B769&amp;B770&amp;B771&amp;B772</f>
        <v>BBSSBB</v>
      </c>
      <c r="R767" s="119" t="str">
        <f>C767&amp;C768&amp;C769&amp;C770&amp;C771&amp;C772</f>
        <v>RRRGRG</v>
      </c>
      <c r="S767" s="119" t="str">
        <f>B773</f>
        <v>B</v>
      </c>
      <c r="T767" s="119" t="str">
        <f>C773</f>
        <v>G</v>
      </c>
      <c r="U767" s="119"/>
      <c r="V767" s="119" t="str">
        <f>B767&amp;B768&amp;B769&amp;B770&amp;B771</f>
        <v>BBSSB</v>
      </c>
      <c r="W767" s="119" t="str">
        <f>C767&amp;C768&amp;C769&amp;C770&amp;C771</f>
        <v>RRRGR</v>
      </c>
      <c r="X767" s="119" t="str">
        <f>B772</f>
        <v>B</v>
      </c>
      <c r="Y767" s="119" t="str">
        <f>C772</f>
        <v>G</v>
      </c>
      <c r="Z767" s="50"/>
      <c r="AC767" s="50" t="str">
        <f>IF(F767=$AB$1,H767&amp;I767,"")</f>
        <v/>
      </c>
      <c r="AD767" s="123" t="str">
        <f>IF(F767=$AB$1,J767,"")</f>
        <v/>
      </c>
      <c r="AF767" s="124" t="str">
        <f>IF(G767=$AE$1,J767,"")</f>
        <v/>
      </c>
      <c r="AG767" s="124"/>
    </row>
    <row r="768" spans="8:8" ht="35.1">
      <c r="A768" s="118">
        <v>8.0</v>
      </c>
      <c r="B768" s="50" t="str">
        <f>IF(A768&gt;=0,IF(A768&lt;=4,"S",IF(A768&lt;=9,"B"," "))," ")</f>
        <v>B</v>
      </c>
      <c r="C768" s="50" t="str">
        <f>IF(MOD(A768,2)=0,"R","G")</f>
        <v>R</v>
      </c>
      <c r="D768" s="50">
        <v>8.0</v>
      </c>
      <c r="F768" s="50" t="str">
        <f>B768&amp;B769&amp;B770&amp;B771&amp;B772&amp;A773</f>
        <v>BSSBB5</v>
      </c>
      <c r="G768" s="50" t="str">
        <f>C768&amp;C769&amp;C770&amp;C771&amp;C772&amp;A773</f>
        <v>RRGRG5</v>
      </c>
      <c r="H768" s="50" t="str">
        <f>B774</f>
        <v>S</v>
      </c>
      <c r="I768" s="50" t="str">
        <f>C774</f>
        <v>G</v>
      </c>
      <c r="J768" s="50">
        <f>A774</f>
        <v>3.0</v>
      </c>
      <c r="L768" s="50" t="str">
        <f>B768&amp;B769&amp;B770&amp;B771&amp;B772&amp;A773</f>
        <v>BSSBB5</v>
      </c>
      <c r="M768" s="50" t="str">
        <f>C768&amp;C769&amp;C770&amp;C771&amp;C772&amp;A773</f>
        <v>RRGRG5</v>
      </c>
      <c r="N768" s="50" t="str">
        <f>B774</f>
        <v>S</v>
      </c>
      <c r="O768" s="50" t="str">
        <f>C774</f>
        <v>G</v>
      </c>
      <c r="P768" s="50"/>
      <c r="Q768" s="50" t="str">
        <f>B768&amp;B769&amp;B770&amp;B771&amp;B772&amp;B773</f>
        <v>BSSBBB</v>
      </c>
      <c r="R768" s="119" t="str">
        <f>C768&amp;C769&amp;C770&amp;C771&amp;C772&amp;C773</f>
        <v>RRGRGG</v>
      </c>
      <c r="S768" s="119" t="str">
        <f>B774</f>
        <v>S</v>
      </c>
      <c r="T768" s="119" t="str">
        <f>C774</f>
        <v>G</v>
      </c>
      <c r="U768" s="119"/>
      <c r="V768" s="119" t="str">
        <f>B768&amp;B769&amp;B770&amp;B771&amp;B772</f>
        <v>BSSBB</v>
      </c>
      <c r="W768" s="119" t="str">
        <f>C768&amp;C769&amp;C770&amp;C771&amp;C772</f>
        <v>RRGRG</v>
      </c>
      <c r="X768" s="119" t="str">
        <f>B773</f>
        <v>B</v>
      </c>
      <c r="Y768" s="119" t="str">
        <f>C773</f>
        <v>G</v>
      </c>
      <c r="Z768" s="50"/>
      <c r="AC768" s="50" t="str">
        <f>IF(F768=$AB$1,H768&amp;I768,"")</f>
        <v/>
      </c>
      <c r="AD768" s="123" t="str">
        <f>IF(F768=$AB$1,J768,"")</f>
        <v/>
      </c>
      <c r="AF768" s="124" t="str">
        <f>IF(G768=$AE$1,J768,"")</f>
        <v/>
      </c>
      <c r="AG768" s="124"/>
    </row>
    <row r="769" spans="8:8" ht="35.1">
      <c r="A769" s="118">
        <v>0.0</v>
      </c>
      <c r="B769" s="50" t="str">
        <f>IF(A769&gt;=0,IF(A769&lt;=4,"S",IF(A769&lt;=9,"B"," "))," ")</f>
        <v>S</v>
      </c>
      <c r="C769" s="50" t="str">
        <f>IF(MOD(A769,2)=0,"R","G")</f>
        <v>R</v>
      </c>
      <c r="D769" s="50">
        <v>9.0</v>
      </c>
      <c r="F769" s="50" t="str">
        <f>B769&amp;B770&amp;B771&amp;B772&amp;B773&amp;A774</f>
        <v>SSBBB3</v>
      </c>
      <c r="G769" s="50" t="str">
        <f>C769&amp;C770&amp;C771&amp;C772&amp;C773&amp;A774</f>
        <v>RGRGG3</v>
      </c>
      <c r="H769" s="50" t="str">
        <f>B775</f>
        <v>S</v>
      </c>
      <c r="I769" s="50" t="str">
        <f>C775</f>
        <v>R</v>
      </c>
      <c r="J769" s="50">
        <f>A775</f>
        <v>2.0</v>
      </c>
      <c r="L769" s="50" t="str">
        <f>B769&amp;B770&amp;B771&amp;B772&amp;B773&amp;A774</f>
        <v>SSBBB3</v>
      </c>
      <c r="M769" s="50" t="str">
        <f>C769&amp;C770&amp;C771&amp;C772&amp;C773&amp;A774</f>
        <v>RGRGG3</v>
      </c>
      <c r="N769" s="50" t="str">
        <f>B775</f>
        <v>S</v>
      </c>
      <c r="O769" s="50" t="str">
        <f>C775</f>
        <v>R</v>
      </c>
      <c r="P769" s="50"/>
      <c r="Q769" s="50" t="str">
        <f>B769&amp;B770&amp;B771&amp;B772&amp;B773&amp;B774</f>
        <v>SSBBBS</v>
      </c>
      <c r="R769" s="119" t="str">
        <f>C769&amp;C770&amp;C771&amp;C772&amp;C773&amp;C774</f>
        <v>RGRGGG</v>
      </c>
      <c r="S769" s="119" t="str">
        <f>B775</f>
        <v>S</v>
      </c>
      <c r="T769" s="119" t="str">
        <f>C775</f>
        <v>R</v>
      </c>
      <c r="U769" s="119"/>
      <c r="V769" s="119" t="str">
        <f>B769&amp;B770&amp;B771&amp;B772&amp;B773</f>
        <v>SSBBB</v>
      </c>
      <c r="W769" s="119" t="str">
        <f>C769&amp;C770&amp;C771&amp;C772&amp;C773</f>
        <v>RGRGG</v>
      </c>
      <c r="X769" s="119" t="str">
        <f>B774</f>
        <v>S</v>
      </c>
      <c r="Y769" s="119" t="str">
        <f>C774</f>
        <v>G</v>
      </c>
      <c r="Z769" s="50"/>
      <c r="AC769" s="50" t="str">
        <f>IF(F769=$AB$1,H769&amp;I769,"")</f>
        <v/>
      </c>
      <c r="AD769" s="123" t="str">
        <f>IF(F769=$AB$1,J769,"")</f>
        <v/>
      </c>
      <c r="AF769" s="124" t="str">
        <f>IF(G769=$AE$1,J769,"")</f>
        <v/>
      </c>
      <c r="AG769" s="124"/>
    </row>
    <row r="770" spans="8:8" ht="35.1">
      <c r="A770" s="118">
        <v>3.0</v>
      </c>
      <c r="B770" s="50" t="str">
        <f>IF(A770&gt;=0,IF(A770&lt;=4,"S",IF(A770&lt;=9,"B"," "))," ")</f>
        <v>S</v>
      </c>
      <c r="C770" s="50" t="str">
        <f>IF(MOD(A770,2)=0,"R","G")</f>
        <v>G</v>
      </c>
      <c r="D770" s="50">
        <v>0.0</v>
      </c>
      <c r="F770" s="50" t="str">
        <f>B770&amp;B771&amp;B772&amp;B773&amp;B774&amp;A775</f>
        <v>SBBBS2</v>
      </c>
      <c r="G770" s="50" t="str">
        <f>C770&amp;C771&amp;C772&amp;C773&amp;C774&amp;A775</f>
        <v>GRGGG2</v>
      </c>
      <c r="H770" s="50" t="str">
        <f>B776</f>
        <v>B</v>
      </c>
      <c r="I770" s="50" t="str">
        <f>C776</f>
        <v>G</v>
      </c>
      <c r="J770" s="50">
        <f>A776</f>
        <v>5.0</v>
      </c>
      <c r="L770" s="50" t="str">
        <f>B770&amp;B771&amp;B772&amp;B773&amp;B774&amp;A775</f>
        <v>SBBBS2</v>
      </c>
      <c r="M770" s="50" t="str">
        <f>C770&amp;C771&amp;C772&amp;C773&amp;C774&amp;A775</f>
        <v>GRGGG2</v>
      </c>
      <c r="N770" s="50" t="str">
        <f>B776</f>
        <v>B</v>
      </c>
      <c r="O770" s="50" t="str">
        <f>C776</f>
        <v>G</v>
      </c>
      <c r="P770" s="50"/>
      <c r="Q770" s="50" t="str">
        <f>B770&amp;B771&amp;B772&amp;B773&amp;B774&amp;B775</f>
        <v>SBBBSS</v>
      </c>
      <c r="R770" s="119" t="str">
        <f>C770&amp;C771&amp;C772&amp;C773&amp;C774&amp;C775</f>
        <v>GRGGGR</v>
      </c>
      <c r="S770" s="119" t="str">
        <f>B776</f>
        <v>B</v>
      </c>
      <c r="T770" s="119" t="str">
        <f>C776</f>
        <v>G</v>
      </c>
      <c r="U770" s="119"/>
      <c r="V770" s="119" t="str">
        <f>B770&amp;B771&amp;B772&amp;B773&amp;B774</f>
        <v>SBBBS</v>
      </c>
      <c r="W770" s="119" t="str">
        <f>C770&amp;C771&amp;C772&amp;C773&amp;C774</f>
        <v>GRGGG</v>
      </c>
      <c r="X770" s="119" t="str">
        <f>B775</f>
        <v>S</v>
      </c>
      <c r="Y770" s="119" t="str">
        <f>C775</f>
        <v>R</v>
      </c>
      <c r="Z770" s="50"/>
      <c r="AC770" s="50" t="str">
        <f>IF(F770=$AB$1,H770&amp;I770,"")</f>
        <v/>
      </c>
      <c r="AD770" s="123" t="str">
        <f>IF(F770=$AB$1,J770,"")</f>
        <v/>
      </c>
      <c r="AF770" s="124" t="str">
        <f>IF(G770=$AE$1,J770,"")</f>
        <v/>
      </c>
      <c r="AG770" s="124"/>
    </row>
    <row r="771" spans="8:8" ht="35.1">
      <c r="A771" s="118">
        <v>8.0</v>
      </c>
      <c r="B771" s="50" t="str">
        <f>IF(A771&gt;=0,IF(A771&lt;=4,"S",IF(A771&lt;=9,"B"," "))," ")</f>
        <v>B</v>
      </c>
      <c r="C771" s="50" t="str">
        <f>IF(MOD(A771,2)=0,"R","G")</f>
        <v>R</v>
      </c>
      <c r="D771" s="50">
        <v>1.0</v>
      </c>
      <c r="F771" s="50" t="str">
        <f>B771&amp;B772&amp;B773&amp;B774&amp;B775&amp;A776</f>
        <v>BBBSS5</v>
      </c>
      <c r="G771" s="50" t="str">
        <f>C771&amp;C772&amp;C773&amp;C774&amp;C775&amp;A776</f>
        <v>RGGGR5</v>
      </c>
      <c r="H771" s="50" t="str">
        <f>B777</f>
        <v>B</v>
      </c>
      <c r="I771" s="50" t="str">
        <f>C777</f>
        <v>R</v>
      </c>
      <c r="J771" s="50">
        <f>A777</f>
        <v>8.0</v>
      </c>
      <c r="L771" s="50" t="str">
        <f>B771&amp;B772&amp;B773&amp;B774&amp;B775&amp;A776</f>
        <v>BBBSS5</v>
      </c>
      <c r="M771" s="50" t="str">
        <f>C771&amp;C772&amp;C773&amp;C774&amp;C775&amp;A776</f>
        <v>RGGGR5</v>
      </c>
      <c r="N771" s="50" t="str">
        <f>B777</f>
        <v>B</v>
      </c>
      <c r="O771" s="50" t="str">
        <f>C777</f>
        <v>R</v>
      </c>
      <c r="P771" s="50"/>
      <c r="Q771" s="50" t="str">
        <f>B771&amp;B772&amp;B773&amp;B774&amp;B775&amp;B776</f>
        <v>BBBSSB</v>
      </c>
      <c r="R771" s="119" t="str">
        <f>C771&amp;C772&amp;C773&amp;C774&amp;C775&amp;C776</f>
        <v>RGGGRG</v>
      </c>
      <c r="S771" s="119" t="str">
        <f>B777</f>
        <v>B</v>
      </c>
      <c r="T771" s="119" t="str">
        <f>C777</f>
        <v>R</v>
      </c>
      <c r="U771" s="119"/>
      <c r="V771" s="119" t="str">
        <f>B771&amp;B772&amp;B773&amp;B774&amp;B775</f>
        <v>BBBSS</v>
      </c>
      <c r="W771" s="119" t="str">
        <f>C771&amp;C772&amp;C773&amp;C774&amp;C775</f>
        <v>RGGGR</v>
      </c>
      <c r="X771" s="119" t="str">
        <f>B776</f>
        <v>B</v>
      </c>
      <c r="Y771" s="119" t="str">
        <f>C776</f>
        <v>G</v>
      </c>
      <c r="Z771" s="50"/>
      <c r="AC771" s="50" t="str">
        <f>IF(F771=$AB$1,H771&amp;I771,"")</f>
        <v/>
      </c>
      <c r="AD771" s="123" t="str">
        <f>IF(F771=$AB$1,J771,"")</f>
        <v/>
      </c>
      <c r="AF771" s="124" t="str">
        <f>IF(G771=$AE$1,J771,"")</f>
        <v/>
      </c>
      <c r="AG771" s="124"/>
    </row>
    <row r="772" spans="8:8" ht="35.1">
      <c r="A772" s="118">
        <v>7.0</v>
      </c>
      <c r="B772" s="50" t="str">
        <f>IF(A772&gt;=0,IF(A772&lt;=4,"S",IF(A772&lt;=9,"B"," "))," ")</f>
        <v>B</v>
      </c>
      <c r="C772" s="50" t="str">
        <f>IF(MOD(A772,2)=0,"R","G")</f>
        <v>G</v>
      </c>
      <c r="D772" s="50">
        <v>2.0</v>
      </c>
      <c r="F772" s="50" t="str">
        <f>B772&amp;B773&amp;B774&amp;B775&amp;B776&amp;A777</f>
        <v>BBSSB8</v>
      </c>
      <c r="G772" s="50" t="str">
        <f>C772&amp;C773&amp;C774&amp;C775&amp;C776&amp;A777</f>
        <v>GGGRG8</v>
      </c>
      <c r="H772" s="50" t="str">
        <f>B778</f>
        <v>S</v>
      </c>
      <c r="I772" s="50" t="str">
        <f>C778</f>
        <v>G</v>
      </c>
      <c r="J772" s="50">
        <f>A778</f>
        <v>1.0</v>
      </c>
      <c r="L772" s="50" t="str">
        <f>B772&amp;B773&amp;B774&amp;B775&amp;B776&amp;A777</f>
        <v>BBSSB8</v>
      </c>
      <c r="M772" s="50" t="str">
        <f>C772&amp;C773&amp;C774&amp;C775&amp;C776&amp;A777</f>
        <v>GGGRG8</v>
      </c>
      <c r="N772" s="50" t="str">
        <f>B778</f>
        <v>S</v>
      </c>
      <c r="O772" s="50" t="str">
        <f>C778</f>
        <v>G</v>
      </c>
      <c r="P772" s="50"/>
      <c r="Q772" s="50" t="str">
        <f>B772&amp;B773&amp;B774&amp;B775&amp;B776&amp;B777</f>
        <v>BBSSBB</v>
      </c>
      <c r="R772" s="119" t="str">
        <f>C772&amp;C773&amp;C774&amp;C775&amp;C776&amp;C777</f>
        <v>GGGRGR</v>
      </c>
      <c r="S772" s="119" t="str">
        <f>B778</f>
        <v>S</v>
      </c>
      <c r="T772" s="119" t="str">
        <f>C778</f>
        <v>G</v>
      </c>
      <c r="U772" s="119"/>
      <c r="V772" s="119" t="str">
        <f>B772&amp;B773&amp;B774&amp;B775&amp;B776</f>
        <v>BBSSB</v>
      </c>
      <c r="W772" s="119" t="str">
        <f>C772&amp;C773&amp;C774&amp;C775&amp;C776</f>
        <v>GGGRG</v>
      </c>
      <c r="X772" s="119" t="str">
        <f>B777</f>
        <v>B</v>
      </c>
      <c r="Y772" s="119" t="str">
        <f>C777</f>
        <v>R</v>
      </c>
      <c r="Z772" s="50"/>
      <c r="AC772" s="50" t="str">
        <f>IF(F772=$AB$1,H772&amp;I772,"")</f>
        <v/>
      </c>
      <c r="AD772" s="123" t="str">
        <f>IF(F772=$AB$1,J772,"")</f>
        <v/>
      </c>
      <c r="AF772" s="124" t="str">
        <f>IF(G772=$AE$1,J772,"")</f>
        <v/>
      </c>
      <c r="AG772" s="124"/>
    </row>
    <row r="773" spans="8:8" ht="35.1">
      <c r="A773" s="118">
        <v>5.0</v>
      </c>
      <c r="B773" s="50" t="str">
        <f>IF(A773&gt;=0,IF(A773&lt;=4,"S",IF(A773&lt;=9,"B"," "))," ")</f>
        <v>B</v>
      </c>
      <c r="C773" s="50" t="str">
        <f>IF(MOD(A773,2)=0,"R","G")</f>
        <v>G</v>
      </c>
      <c r="D773" s="50">
        <v>3.0</v>
      </c>
      <c r="F773" s="50" t="str">
        <f>B773&amp;B774&amp;B775&amp;B776&amp;B777&amp;A778</f>
        <v>BSSBB1</v>
      </c>
      <c r="G773" s="50" t="str">
        <f>C773&amp;C774&amp;C775&amp;C776&amp;C777&amp;A778</f>
        <v>GGRGR1</v>
      </c>
      <c r="H773" s="50" t="str">
        <f>B779</f>
        <v>S</v>
      </c>
      <c r="I773" s="50" t="str">
        <f>C779</f>
        <v>R</v>
      </c>
      <c r="J773" s="50">
        <f>A779</f>
        <v>2.0</v>
      </c>
      <c r="L773" s="50" t="str">
        <f>B773&amp;B774&amp;B775&amp;B776&amp;B777&amp;A778</f>
        <v>BSSBB1</v>
      </c>
      <c r="M773" s="50" t="str">
        <f>C773&amp;C774&amp;C775&amp;C776&amp;C777&amp;A778</f>
        <v>GGRGR1</v>
      </c>
      <c r="N773" s="50" t="str">
        <f>B779</f>
        <v>S</v>
      </c>
      <c r="O773" s="50" t="str">
        <f>C779</f>
        <v>R</v>
      </c>
      <c r="P773" s="50"/>
      <c r="Q773" s="50" t="str">
        <f>B773&amp;B774&amp;B775&amp;B776&amp;B777&amp;B778</f>
        <v>BSSBBS</v>
      </c>
      <c r="R773" s="119" t="str">
        <f>C773&amp;C774&amp;C775&amp;C776&amp;C777&amp;C778</f>
        <v>GGRGRG</v>
      </c>
      <c r="S773" s="119" t="str">
        <f>B779</f>
        <v>S</v>
      </c>
      <c r="T773" s="119" t="str">
        <f>C779</f>
        <v>R</v>
      </c>
      <c r="U773" s="119"/>
      <c r="V773" s="119" t="str">
        <f>B773&amp;B774&amp;B775&amp;B776&amp;B777</f>
        <v>BSSBB</v>
      </c>
      <c r="W773" s="119" t="str">
        <f>C773&amp;C774&amp;C775&amp;C776&amp;C777</f>
        <v>GGRGR</v>
      </c>
      <c r="X773" s="119" t="str">
        <f>B778</f>
        <v>S</v>
      </c>
      <c r="Y773" s="119" t="str">
        <f>C778</f>
        <v>G</v>
      </c>
      <c r="Z773" s="50"/>
      <c r="AC773" s="50" t="str">
        <f>IF(F773=$AB$1,H773&amp;I773,"")</f>
        <v/>
      </c>
      <c r="AD773" s="123" t="str">
        <f>IF(F773=$AB$1,J773,"")</f>
        <v/>
      </c>
      <c r="AF773" s="124" t="str">
        <f>IF(G773=$AE$1,J773,"")</f>
        <v/>
      </c>
      <c r="AG773" s="124"/>
    </row>
    <row r="774" spans="8:8" ht="35.1">
      <c r="A774" s="118">
        <v>3.0</v>
      </c>
      <c r="B774" s="50" t="str">
        <f>IF(A774&gt;=0,IF(A774&lt;=4,"S",IF(A774&lt;=9,"B"," "))," ")</f>
        <v>S</v>
      </c>
      <c r="C774" s="50" t="str">
        <f>IF(MOD(A774,2)=0,"R","G")</f>
        <v>G</v>
      </c>
      <c r="D774" s="50">
        <v>4.0</v>
      </c>
      <c r="F774" s="50" t="str">
        <f>B774&amp;B775&amp;B776&amp;B777&amp;B778&amp;A779</f>
        <v>SSBBS2</v>
      </c>
      <c r="G774" s="50" t="str">
        <f>C774&amp;C775&amp;C776&amp;C777&amp;C778&amp;A779</f>
        <v>GRGRG2</v>
      </c>
      <c r="H774" s="50" t="str">
        <f>B780</f>
        <v>S</v>
      </c>
      <c r="I774" s="50" t="str">
        <f>C780</f>
        <v>R</v>
      </c>
      <c r="J774" s="50">
        <f>A780</f>
        <v>2.0</v>
      </c>
      <c r="L774" s="50" t="str">
        <f>B774&amp;B775&amp;B776&amp;B777&amp;B778&amp;A779</f>
        <v>SSBBS2</v>
      </c>
      <c r="M774" s="50" t="str">
        <f>C774&amp;C775&amp;C776&amp;C777&amp;C778&amp;A779</f>
        <v>GRGRG2</v>
      </c>
      <c r="N774" s="50" t="str">
        <f>B780</f>
        <v>S</v>
      </c>
      <c r="O774" s="50" t="str">
        <f>C780</f>
        <v>R</v>
      </c>
      <c r="P774" s="50"/>
      <c r="Q774" s="50" t="str">
        <f>B774&amp;B775&amp;B776&amp;B777&amp;B778&amp;B779</f>
        <v>SSBBSS</v>
      </c>
      <c r="R774" s="119" t="str">
        <f>C774&amp;C775&amp;C776&amp;C777&amp;C778&amp;C779</f>
        <v>GRGRGR</v>
      </c>
      <c r="S774" s="119" t="str">
        <f>B780</f>
        <v>S</v>
      </c>
      <c r="T774" s="119" t="str">
        <f>C780</f>
        <v>R</v>
      </c>
      <c r="U774" s="119"/>
      <c r="V774" s="119" t="str">
        <f>B774&amp;B775&amp;B776&amp;B777&amp;B778</f>
        <v>SSBBS</v>
      </c>
      <c r="W774" s="119" t="str">
        <f>C774&amp;C775&amp;C776&amp;C777&amp;C778</f>
        <v>GRGRG</v>
      </c>
      <c r="X774" s="119" t="str">
        <f>B779</f>
        <v>S</v>
      </c>
      <c r="Y774" s="119" t="str">
        <f>C779</f>
        <v>R</v>
      </c>
      <c r="Z774" s="50"/>
      <c r="AC774" s="50" t="str">
        <f>IF(F774=$AB$1,H774&amp;I774,"")</f>
        <v/>
      </c>
      <c r="AD774" s="123" t="str">
        <f>IF(F774=$AB$1,J774,"")</f>
        <v/>
      </c>
      <c r="AF774" s="124" t="str">
        <f>IF(G774=$AE$1,J774,"")</f>
        <v/>
      </c>
      <c r="AG774" s="124"/>
    </row>
    <row r="775" spans="8:8" ht="35.1">
      <c r="A775" s="118">
        <v>2.0</v>
      </c>
      <c r="B775" s="50" t="str">
        <f>IF(A775&gt;=0,IF(A775&lt;=4,"S",IF(A775&lt;=9,"B"," "))," ")</f>
        <v>S</v>
      </c>
      <c r="C775" s="50" t="str">
        <f>IF(MOD(A775,2)=0,"R","G")</f>
        <v>R</v>
      </c>
      <c r="D775" s="50">
        <v>5.0</v>
      </c>
      <c r="F775" s="50" t="str">
        <f>B775&amp;B776&amp;B777&amp;B778&amp;B779&amp;A780</f>
        <v>SBBSS2</v>
      </c>
      <c r="G775" s="50" t="str">
        <f>C775&amp;C776&amp;C777&amp;C778&amp;C779&amp;A780</f>
        <v>RGRGR2</v>
      </c>
      <c r="H775" s="50" t="str">
        <f>B781</f>
        <v>B</v>
      </c>
      <c r="I775" s="50" t="str">
        <f>C781</f>
        <v>G</v>
      </c>
      <c r="J775" s="50">
        <f>A781</f>
        <v>5.0</v>
      </c>
      <c r="L775" s="50" t="str">
        <f>B775&amp;B776&amp;B777&amp;B778&amp;B779&amp;A780</f>
        <v>SBBSS2</v>
      </c>
      <c r="M775" s="50" t="str">
        <f>C775&amp;C776&amp;C777&amp;C778&amp;C779&amp;A780</f>
        <v>RGRGR2</v>
      </c>
      <c r="N775" s="50" t="str">
        <f>B781</f>
        <v>B</v>
      </c>
      <c r="O775" s="50" t="str">
        <f>C781</f>
        <v>G</v>
      </c>
      <c r="P775" s="50"/>
      <c r="Q775" s="50" t="str">
        <f>B775&amp;B776&amp;B777&amp;B778&amp;B779&amp;B780</f>
        <v>SBBSSS</v>
      </c>
      <c r="R775" s="119" t="str">
        <f>C775&amp;C776&amp;C777&amp;C778&amp;C779&amp;C780</f>
        <v>RGRGRR</v>
      </c>
      <c r="S775" s="119" t="str">
        <f>B781</f>
        <v>B</v>
      </c>
      <c r="T775" s="119" t="str">
        <f>C781</f>
        <v>G</v>
      </c>
      <c r="U775" s="119"/>
      <c r="V775" s="119" t="str">
        <f>B775&amp;B776&amp;B777&amp;B778&amp;B779</f>
        <v>SBBSS</v>
      </c>
      <c r="W775" s="119" t="str">
        <f>C775&amp;C776&amp;C777&amp;C778&amp;C779</f>
        <v>RGRGR</v>
      </c>
      <c r="X775" s="119" t="str">
        <f>B780</f>
        <v>S</v>
      </c>
      <c r="Y775" s="119" t="str">
        <f>C780</f>
        <v>R</v>
      </c>
      <c r="Z775" s="50"/>
      <c r="AC775" s="50" t="str">
        <f>IF(F775=$AB$1,H775&amp;I775,"")</f>
        <v/>
      </c>
      <c r="AD775" s="123" t="str">
        <f>IF(F775=$AB$1,J775,"")</f>
        <v/>
      </c>
      <c r="AF775" s="124" t="str">
        <f>IF(G775=$AE$1,J775,"")</f>
        <v/>
      </c>
      <c r="AG775" s="124"/>
    </row>
    <row r="776" spans="8:8" ht="35.1">
      <c r="A776" s="118">
        <v>5.0</v>
      </c>
      <c r="B776" s="50" t="str">
        <f>IF(A776&gt;=0,IF(A776&lt;=4,"S",IF(A776&lt;=9,"B"," "))," ")</f>
        <v>B</v>
      </c>
      <c r="C776" s="50" t="str">
        <f>IF(MOD(A776,2)=0,"R","G")</f>
        <v>G</v>
      </c>
      <c r="D776" s="50">
        <v>6.0</v>
      </c>
      <c r="F776" s="50" t="str">
        <f>B776&amp;B777&amp;B778&amp;B779&amp;B780&amp;A781</f>
        <v>BBSSS5</v>
      </c>
      <c r="G776" s="50" t="str">
        <f>C776&amp;C777&amp;C778&amp;C779&amp;C780&amp;A781</f>
        <v>GRGRR5</v>
      </c>
      <c r="H776" s="50" t="str">
        <f>B782</f>
        <v>B</v>
      </c>
      <c r="I776" s="50" t="str">
        <f>C782</f>
        <v>G</v>
      </c>
      <c r="J776" s="50">
        <f>A782</f>
        <v>5.0</v>
      </c>
      <c r="L776" s="50" t="str">
        <f>B776&amp;B777&amp;B778&amp;B779&amp;B780&amp;A781</f>
        <v>BBSSS5</v>
      </c>
      <c r="M776" s="50" t="str">
        <f>C776&amp;C777&amp;C778&amp;C779&amp;C780&amp;A781</f>
        <v>GRGRR5</v>
      </c>
      <c r="N776" s="50" t="str">
        <f>B782</f>
        <v>B</v>
      </c>
      <c r="O776" s="50" t="str">
        <f>C782</f>
        <v>G</v>
      </c>
      <c r="P776" s="50"/>
      <c r="Q776" s="50" t="str">
        <f>B776&amp;B777&amp;B778&amp;B779&amp;B780&amp;B781</f>
        <v>BBSSSB</v>
      </c>
      <c r="R776" s="119" t="str">
        <f>C776&amp;C777&amp;C778&amp;C779&amp;C780&amp;C781</f>
        <v>GRGRRG</v>
      </c>
      <c r="S776" s="119" t="str">
        <f>B782</f>
        <v>B</v>
      </c>
      <c r="T776" s="119" t="str">
        <f>C782</f>
        <v>G</v>
      </c>
      <c r="U776" s="119"/>
      <c r="V776" s="119" t="str">
        <f>B776&amp;B777&amp;B778&amp;B779&amp;B780</f>
        <v>BBSSS</v>
      </c>
      <c r="W776" s="119" t="str">
        <f>C776&amp;C777&amp;C778&amp;C779&amp;C780</f>
        <v>GRGRR</v>
      </c>
      <c r="X776" s="119" t="str">
        <f>B781</f>
        <v>B</v>
      </c>
      <c r="Y776" s="119" t="str">
        <f>C781</f>
        <v>G</v>
      </c>
      <c r="Z776" s="50"/>
      <c r="AC776" s="50" t="str">
        <f>IF(F776=$AB$1,H776&amp;I776,"")</f>
        <v/>
      </c>
      <c r="AD776" s="123" t="str">
        <f>IF(F776=$AB$1,J776,"")</f>
        <v/>
      </c>
      <c r="AF776" s="124" t="str">
        <f>IF(G776=$AE$1,J776,"")</f>
        <v/>
      </c>
      <c r="AG776" s="124"/>
    </row>
    <row r="777" spans="8:8" ht="35.1">
      <c r="A777" s="118">
        <v>8.0</v>
      </c>
      <c r="B777" s="50" t="str">
        <f>IF(A777&gt;=0,IF(A777&lt;=4,"S",IF(A777&lt;=9,"B"," "))," ")</f>
        <v>B</v>
      </c>
      <c r="C777" s="50" t="str">
        <f>IF(MOD(A777,2)=0,"R","G")</f>
        <v>R</v>
      </c>
      <c r="D777" s="50">
        <v>7.0</v>
      </c>
      <c r="F777" s="50" t="str">
        <f>B777&amp;B778&amp;B779&amp;B780&amp;B781&amp;A782</f>
        <v>BSSSB5</v>
      </c>
      <c r="G777" s="50" t="str">
        <f>C777&amp;C778&amp;C779&amp;C780&amp;C781&amp;A782</f>
        <v>RGRRG5</v>
      </c>
      <c r="H777" s="50" t="str">
        <f>B783</f>
        <v>B</v>
      </c>
      <c r="I777" s="50" t="str">
        <f>C783</f>
        <v>G</v>
      </c>
      <c r="J777" s="50">
        <f>A783</f>
        <v>5.0</v>
      </c>
      <c r="L777" s="50" t="str">
        <f>B777&amp;B778&amp;B779&amp;B780&amp;B781&amp;A782</f>
        <v>BSSSB5</v>
      </c>
      <c r="M777" s="50" t="str">
        <f>C777&amp;C778&amp;C779&amp;C780&amp;C781&amp;A782</f>
        <v>RGRRG5</v>
      </c>
      <c r="N777" s="50" t="str">
        <f>B783</f>
        <v>B</v>
      </c>
      <c r="O777" s="50" t="str">
        <f>C783</f>
        <v>G</v>
      </c>
      <c r="P777" s="50"/>
      <c r="Q777" s="50" t="str">
        <f>B777&amp;B778&amp;B779&amp;B780&amp;B781&amp;B782</f>
        <v>BSSSBB</v>
      </c>
      <c r="R777" s="119" t="str">
        <f>C777&amp;C778&amp;C779&amp;C780&amp;C781&amp;C782</f>
        <v>RGRRGG</v>
      </c>
      <c r="S777" s="119" t="str">
        <f>B783</f>
        <v>B</v>
      </c>
      <c r="T777" s="119" t="str">
        <f>C783</f>
        <v>G</v>
      </c>
      <c r="U777" s="119"/>
      <c r="V777" s="119" t="str">
        <f>B777&amp;B778&amp;B779&amp;B780&amp;B781</f>
        <v>BSSSB</v>
      </c>
      <c r="W777" s="119" t="str">
        <f>C777&amp;C778&amp;C779&amp;C780&amp;C781</f>
        <v>RGRRG</v>
      </c>
      <c r="X777" s="119" t="str">
        <f>B782</f>
        <v>B</v>
      </c>
      <c r="Y777" s="119" t="str">
        <f>C782</f>
        <v>G</v>
      </c>
      <c r="Z777" s="50"/>
      <c r="AC777" s="50" t="str">
        <f>IF(F777=$AB$1,H777&amp;I777,"")</f>
        <v/>
      </c>
      <c r="AD777" s="123" t="str">
        <f>IF(F777=$AB$1,J777,"")</f>
        <v/>
      </c>
      <c r="AF777" s="124" t="str">
        <f>IF(G777=$AE$1,J777,"")</f>
        <v/>
      </c>
      <c r="AG777" s="124"/>
    </row>
    <row r="778" spans="8:8" ht="35.1">
      <c r="A778" s="118">
        <v>1.0</v>
      </c>
      <c r="B778" s="50" t="str">
        <f>IF(A778&gt;=0,IF(A778&lt;=4,"S",IF(A778&lt;=9,"B"," "))," ")</f>
        <v>S</v>
      </c>
      <c r="C778" s="50" t="str">
        <f>IF(MOD(A778,2)=0,"R","G")</f>
        <v>G</v>
      </c>
      <c r="D778" s="50">
        <v>8.0</v>
      </c>
      <c r="F778" s="50" t="str">
        <f>B778&amp;B779&amp;B780&amp;B781&amp;B782&amp;A783</f>
        <v>SSSBB5</v>
      </c>
      <c r="G778" s="50" t="str">
        <f>C778&amp;C779&amp;C780&amp;C781&amp;C782&amp;A783</f>
        <v>GRRGG5</v>
      </c>
      <c r="H778" s="50" t="str">
        <f>B784</f>
        <v>S</v>
      </c>
      <c r="I778" s="50" t="str">
        <f>C784</f>
        <v>R</v>
      </c>
      <c r="J778" s="50">
        <f>A784</f>
        <v>4.0</v>
      </c>
      <c r="L778" s="50" t="str">
        <f>B778&amp;B779&amp;B780&amp;B781&amp;B782&amp;A783</f>
        <v>SSSBB5</v>
      </c>
      <c r="M778" s="50" t="str">
        <f>C778&amp;C779&amp;C780&amp;C781&amp;C782&amp;A783</f>
        <v>GRRGG5</v>
      </c>
      <c r="N778" s="50" t="str">
        <f>B784</f>
        <v>S</v>
      </c>
      <c r="O778" s="50" t="str">
        <f>C784</f>
        <v>R</v>
      </c>
      <c r="P778" s="50"/>
      <c r="Q778" s="50" t="str">
        <f>B778&amp;B779&amp;B780&amp;B781&amp;B782&amp;B783</f>
        <v>SSSBBB</v>
      </c>
      <c r="R778" s="119" t="str">
        <f>C778&amp;C779&amp;C780&amp;C781&amp;C782&amp;C783</f>
        <v>GRRGGG</v>
      </c>
      <c r="S778" s="119" t="str">
        <f>B784</f>
        <v>S</v>
      </c>
      <c r="T778" s="119" t="str">
        <f>C784</f>
        <v>R</v>
      </c>
      <c r="U778" s="119"/>
      <c r="V778" s="119" t="str">
        <f>B778&amp;B779&amp;B780&amp;B781&amp;B782</f>
        <v>SSSBB</v>
      </c>
      <c r="W778" s="119" t="str">
        <f>C778&amp;C779&amp;C780&amp;C781&amp;C782</f>
        <v>GRRGG</v>
      </c>
      <c r="X778" s="119" t="str">
        <f>B783</f>
        <v>B</v>
      </c>
      <c r="Y778" s="119" t="str">
        <f>C783</f>
        <v>G</v>
      </c>
      <c r="Z778" s="50"/>
      <c r="AC778" s="50" t="str">
        <f>IF(F778=$AB$1,H778&amp;I778,"")</f>
        <v/>
      </c>
      <c r="AD778" s="123" t="str">
        <f>IF(F778=$AB$1,J778,"")</f>
        <v/>
      </c>
      <c r="AF778" s="124" t="str">
        <f>IF(G778=$AE$1,J778,"")</f>
        <v/>
      </c>
      <c r="AG778" s="124"/>
    </row>
    <row r="779" spans="8:8" ht="35.1">
      <c r="A779" s="118">
        <v>2.0</v>
      </c>
      <c r="B779" s="50" t="str">
        <f>IF(A779&gt;=0,IF(A779&lt;=4,"S",IF(A779&lt;=9,"B"," "))," ")</f>
        <v>S</v>
      </c>
      <c r="C779" s="50" t="str">
        <f>IF(MOD(A779,2)=0,"R","G")</f>
        <v>R</v>
      </c>
      <c r="D779" s="50">
        <v>9.0</v>
      </c>
      <c r="F779" s="50" t="str">
        <f>B779&amp;B780&amp;B781&amp;B782&amp;B783&amp;A784</f>
        <v>SSBBB4</v>
      </c>
      <c r="G779" s="50" t="str">
        <f>C779&amp;C780&amp;C781&amp;C782&amp;C783&amp;A784</f>
        <v>RRGGG4</v>
      </c>
      <c r="H779" s="50" t="str">
        <f>B785</f>
        <v>S</v>
      </c>
      <c r="I779" s="50" t="str">
        <f>C785</f>
        <v>G</v>
      </c>
      <c r="J779" s="50">
        <f>A785</f>
        <v>1.0</v>
      </c>
      <c r="L779" s="50" t="str">
        <f>B779&amp;B780&amp;B781&amp;B782&amp;B783&amp;A784</f>
        <v>SSBBB4</v>
      </c>
      <c r="M779" s="50" t="str">
        <f>C779&amp;C780&amp;C781&amp;C782&amp;C783&amp;A784</f>
        <v>RRGGG4</v>
      </c>
      <c r="N779" s="50" t="str">
        <f>B785</f>
        <v>S</v>
      </c>
      <c r="O779" s="50" t="str">
        <f>C785</f>
        <v>G</v>
      </c>
      <c r="P779" s="50"/>
      <c r="Q779" s="50" t="str">
        <f>B779&amp;B780&amp;B781&amp;B782&amp;B783&amp;B784</f>
        <v>SSBBBS</v>
      </c>
      <c r="R779" s="119" t="str">
        <f>C779&amp;C780&amp;C781&amp;C782&amp;C783&amp;C784</f>
        <v>RRGGGR</v>
      </c>
      <c r="S779" s="119" t="str">
        <f>B785</f>
        <v>S</v>
      </c>
      <c r="T779" s="119" t="str">
        <f>C785</f>
        <v>G</v>
      </c>
      <c r="U779" s="119"/>
      <c r="V779" s="119" t="str">
        <f>B779&amp;B780&amp;B781&amp;B782&amp;B783</f>
        <v>SSBBB</v>
      </c>
      <c r="W779" s="119" t="str">
        <f>C779&amp;C780&amp;C781&amp;C782&amp;C783</f>
        <v>RRGGG</v>
      </c>
      <c r="X779" s="119" t="str">
        <f>B784</f>
        <v>S</v>
      </c>
      <c r="Y779" s="119" t="str">
        <f>C784</f>
        <v>R</v>
      </c>
      <c r="Z779" s="50"/>
      <c r="AC779" s="50" t="str">
        <f>IF(F779=$AB$1,H779&amp;I779,"")</f>
        <v/>
      </c>
      <c r="AD779" s="123" t="str">
        <f>IF(F779=$AB$1,J779,"")</f>
        <v/>
      </c>
      <c r="AF779" s="124" t="str">
        <f>IF(G779=$AE$1,J779,"")</f>
        <v/>
      </c>
      <c r="AG779" s="124"/>
    </row>
    <row r="780" spans="8:8" ht="35.1">
      <c r="A780" s="118">
        <v>2.0</v>
      </c>
      <c r="B780" s="50" t="str">
        <f>IF(A780&gt;=0,IF(A780&lt;=4,"S",IF(A780&lt;=9,"B"," "))," ")</f>
        <v>S</v>
      </c>
      <c r="C780" s="50" t="str">
        <f>IF(MOD(A780,2)=0,"R","G")</f>
        <v>R</v>
      </c>
      <c r="D780" s="50">
        <v>0.0</v>
      </c>
      <c r="F780" s="50" t="str">
        <f>B780&amp;B781&amp;B782&amp;B783&amp;B784&amp;A785</f>
        <v>SBBBS1</v>
      </c>
      <c r="G780" s="50" t="str">
        <f>C780&amp;C781&amp;C782&amp;C783&amp;C784&amp;A785</f>
        <v>RGGGR1</v>
      </c>
      <c r="H780" s="50" t="str">
        <f>B786</f>
        <v>S</v>
      </c>
      <c r="I780" s="50" t="str">
        <f>C786</f>
        <v>G</v>
      </c>
      <c r="J780" s="50">
        <f>A786</f>
        <v>1.0</v>
      </c>
      <c r="L780" s="50" t="str">
        <f>B780&amp;B781&amp;B782&amp;B783&amp;B784&amp;A785</f>
        <v>SBBBS1</v>
      </c>
      <c r="M780" s="50" t="str">
        <f>C780&amp;C781&amp;C782&amp;C783&amp;C784&amp;A785</f>
        <v>RGGGR1</v>
      </c>
      <c r="N780" s="50" t="str">
        <f>B786</f>
        <v>S</v>
      </c>
      <c r="O780" s="50" t="str">
        <f>C786</f>
        <v>G</v>
      </c>
      <c r="P780" s="50"/>
      <c r="Q780" s="50" t="str">
        <f>B780&amp;B781&amp;B782&amp;B783&amp;B784&amp;B785</f>
        <v>SBBBSS</v>
      </c>
      <c r="R780" s="119" t="str">
        <f>C780&amp;C781&amp;C782&amp;C783&amp;C784&amp;C785</f>
        <v>RGGGRG</v>
      </c>
      <c r="S780" s="119" t="str">
        <f>B786</f>
        <v>S</v>
      </c>
      <c r="T780" s="119" t="str">
        <f>C786</f>
        <v>G</v>
      </c>
      <c r="U780" s="119"/>
      <c r="V780" s="119" t="str">
        <f>B780&amp;B781&amp;B782&amp;B783&amp;B784</f>
        <v>SBBBS</v>
      </c>
      <c r="W780" s="119" t="str">
        <f>C780&amp;C781&amp;C782&amp;C783&amp;C784</f>
        <v>RGGGR</v>
      </c>
      <c r="X780" s="119" t="str">
        <f>B785</f>
        <v>S</v>
      </c>
      <c r="Y780" s="119" t="str">
        <f>C785</f>
        <v>G</v>
      </c>
      <c r="Z780" s="50"/>
      <c r="AC780" s="50" t="str">
        <f>IF(F780=$AB$1,H780&amp;I780,"")</f>
        <v/>
      </c>
      <c r="AD780" s="123" t="str">
        <f>IF(F780=$AB$1,J780,"")</f>
        <v/>
      </c>
      <c r="AF780" s="124" t="str">
        <f>IF(G780=$AE$1,J780,"")</f>
        <v/>
      </c>
      <c r="AG780" s="124"/>
    </row>
    <row r="781" spans="8:8" ht="35.1">
      <c r="A781" s="118">
        <v>5.0</v>
      </c>
      <c r="B781" s="50" t="str">
        <f>IF(A781&gt;=0,IF(A781&lt;=4,"S",IF(A781&lt;=9,"B"," "))," ")</f>
        <v>B</v>
      </c>
      <c r="C781" s="50" t="str">
        <f>IF(MOD(A781,2)=0,"R","G")</f>
        <v>G</v>
      </c>
      <c r="D781" s="50">
        <v>1.0</v>
      </c>
      <c r="F781" s="50" t="str">
        <f>B781&amp;B782&amp;B783&amp;B784&amp;B785&amp;A786</f>
        <v>BBBSS1</v>
      </c>
      <c r="G781" s="50" t="str">
        <f>C781&amp;C782&amp;C783&amp;C784&amp;C785&amp;A786</f>
        <v>GGGRG1</v>
      </c>
      <c r="H781" s="50" t="str">
        <f>B787</f>
        <v>B</v>
      </c>
      <c r="I781" s="50" t="str">
        <f>C787</f>
        <v>G</v>
      </c>
      <c r="J781" s="50">
        <f>A787</f>
        <v>7.0</v>
      </c>
      <c r="L781" s="50" t="str">
        <f>B781&amp;B782&amp;B783&amp;B784&amp;B785&amp;A786</f>
        <v>BBBSS1</v>
      </c>
      <c r="M781" s="50" t="str">
        <f>C781&amp;C782&amp;C783&amp;C784&amp;C785&amp;A786</f>
        <v>GGGRG1</v>
      </c>
      <c r="N781" s="50" t="str">
        <f>B787</f>
        <v>B</v>
      </c>
      <c r="O781" s="50" t="str">
        <f>C787</f>
        <v>G</v>
      </c>
      <c r="P781" s="50"/>
      <c r="Q781" s="50" t="str">
        <f>B781&amp;B782&amp;B783&amp;B784&amp;B785&amp;B786</f>
        <v>BBBSSS</v>
      </c>
      <c r="R781" s="119" t="str">
        <f>C781&amp;C782&amp;C783&amp;C784&amp;C785&amp;C786</f>
        <v>GGGRGG</v>
      </c>
      <c r="S781" s="119" t="str">
        <f>B787</f>
        <v>B</v>
      </c>
      <c r="T781" s="119" t="str">
        <f>C787</f>
        <v>G</v>
      </c>
      <c r="U781" s="119"/>
      <c r="V781" s="119" t="str">
        <f>B781&amp;B782&amp;B783&amp;B784&amp;B785</f>
        <v>BBBSS</v>
      </c>
      <c r="W781" s="119" t="str">
        <f>C781&amp;C782&amp;C783&amp;C784&amp;C785</f>
        <v>GGGRG</v>
      </c>
      <c r="X781" s="119" t="str">
        <f>B786</f>
        <v>S</v>
      </c>
      <c r="Y781" s="119" t="str">
        <f>C786</f>
        <v>G</v>
      </c>
      <c r="Z781" s="50"/>
      <c r="AC781" s="50" t="str">
        <f>IF(F781=$AB$1,H781&amp;I781,"")</f>
        <v/>
      </c>
      <c r="AD781" s="123" t="str">
        <f>IF(F781=$AB$1,J781,"")</f>
        <v/>
      </c>
      <c r="AF781" s="124" t="str">
        <f>IF(G781=$AE$1,J781,"")</f>
        <v/>
      </c>
      <c r="AG781" s="124"/>
    </row>
    <row r="782" spans="8:8" ht="35.1">
      <c r="A782" s="118">
        <v>5.0</v>
      </c>
      <c r="B782" s="50" t="str">
        <f>IF(A782&gt;=0,IF(A782&lt;=4,"S",IF(A782&lt;=9,"B"," "))," ")</f>
        <v>B</v>
      </c>
      <c r="C782" s="50" t="str">
        <f>IF(MOD(A782,2)=0,"R","G")</f>
        <v>G</v>
      </c>
      <c r="D782" s="50">
        <v>2.0</v>
      </c>
      <c r="F782" s="50" t="str">
        <f>B782&amp;B783&amp;B784&amp;B785&amp;B786&amp;A787</f>
        <v>BBSSS7</v>
      </c>
      <c r="G782" s="50" t="str">
        <f>C782&amp;C783&amp;C784&amp;C785&amp;C786&amp;A787</f>
        <v>GGRGG7</v>
      </c>
      <c r="H782" s="50" t="str">
        <f>B788</f>
        <v>B</v>
      </c>
      <c r="I782" s="50" t="str">
        <f>C788</f>
        <v>G</v>
      </c>
      <c r="J782" s="50">
        <f>A788</f>
        <v>5.0</v>
      </c>
      <c r="L782" s="50" t="str">
        <f>B782&amp;B783&amp;B784&amp;B785&amp;B786&amp;A787</f>
        <v>BBSSS7</v>
      </c>
      <c r="M782" s="50" t="str">
        <f>C782&amp;C783&amp;C784&amp;C785&amp;C786&amp;A787</f>
        <v>GGRGG7</v>
      </c>
      <c r="N782" s="50" t="str">
        <f>B788</f>
        <v>B</v>
      </c>
      <c r="O782" s="50" t="str">
        <f>C788</f>
        <v>G</v>
      </c>
      <c r="P782" s="50"/>
      <c r="Q782" s="50" t="str">
        <f>B782&amp;B783&amp;B784&amp;B785&amp;B786&amp;B787</f>
        <v>BBSSSB</v>
      </c>
      <c r="R782" s="119" t="str">
        <f>C782&amp;C783&amp;C784&amp;C785&amp;C786&amp;C787</f>
        <v>GGRGGG</v>
      </c>
      <c r="S782" s="119" t="str">
        <f>B788</f>
        <v>B</v>
      </c>
      <c r="T782" s="119" t="str">
        <f>C788</f>
        <v>G</v>
      </c>
      <c r="U782" s="119"/>
      <c r="V782" s="119" t="str">
        <f>B782&amp;B783&amp;B784&amp;B785&amp;B786</f>
        <v>BBSSS</v>
      </c>
      <c r="W782" s="119" t="str">
        <f>C782&amp;C783&amp;C784&amp;C785&amp;C786</f>
        <v>GGRGG</v>
      </c>
      <c r="X782" s="119" t="str">
        <f>B787</f>
        <v>B</v>
      </c>
      <c r="Y782" s="119" t="str">
        <f>C787</f>
        <v>G</v>
      </c>
      <c r="Z782" s="50"/>
      <c r="AC782" s="50" t="str">
        <f>IF(F782=$AB$1,H782&amp;I782,"")</f>
        <v/>
      </c>
      <c r="AD782" s="123" t="str">
        <f>IF(F782=$AB$1,J782,"")</f>
        <v/>
      </c>
      <c r="AF782" s="124" t="str">
        <f>IF(G782=$AE$1,J782,"")</f>
        <v/>
      </c>
      <c r="AG782" s="124"/>
    </row>
    <row r="783" spans="8:8" ht="35.1">
      <c r="A783" s="118">
        <v>5.0</v>
      </c>
      <c r="B783" s="50" t="str">
        <f>IF(A783&gt;=0,IF(A783&lt;=4,"S",IF(A783&lt;=9,"B"," "))," ")</f>
        <v>B</v>
      </c>
      <c r="C783" s="50" t="str">
        <f>IF(MOD(A783,2)=0,"R","G")</f>
        <v>G</v>
      </c>
      <c r="D783" s="50">
        <v>3.0</v>
      </c>
      <c r="F783" s="50" t="str">
        <f>B783&amp;B784&amp;B785&amp;B786&amp;B787&amp;A788</f>
        <v>BSSSB5</v>
      </c>
      <c r="G783" s="50" t="str">
        <f>C783&amp;C784&amp;C785&amp;C786&amp;C787&amp;A788</f>
        <v>GRGGG5</v>
      </c>
      <c r="H783" s="50" t="str">
        <f>B789</f>
        <v>B</v>
      </c>
      <c r="I783" s="50" t="str">
        <f>C789</f>
        <v>G</v>
      </c>
      <c r="J783" s="50">
        <f>A789</f>
        <v>7.0</v>
      </c>
      <c r="L783" s="50" t="str">
        <f>B783&amp;B784&amp;B785&amp;B786&amp;B787&amp;A788</f>
        <v>BSSSB5</v>
      </c>
      <c r="M783" s="50" t="str">
        <f>C783&amp;C784&amp;C785&amp;C786&amp;C787&amp;A788</f>
        <v>GRGGG5</v>
      </c>
      <c r="N783" s="50" t="str">
        <f>B789</f>
        <v>B</v>
      </c>
      <c r="O783" s="50" t="str">
        <f>C789</f>
        <v>G</v>
      </c>
      <c r="P783" s="50"/>
      <c r="Q783" s="50" t="str">
        <f>B783&amp;B784&amp;B785&amp;B786&amp;B787&amp;B788</f>
        <v>BSSSBB</v>
      </c>
      <c r="R783" s="119" t="str">
        <f>C783&amp;C784&amp;C785&amp;C786&amp;C787&amp;C788</f>
        <v>GRGGGG</v>
      </c>
      <c r="S783" s="119" t="str">
        <f>B789</f>
        <v>B</v>
      </c>
      <c r="T783" s="119" t="str">
        <f>C789</f>
        <v>G</v>
      </c>
      <c r="U783" s="119"/>
      <c r="V783" s="119" t="str">
        <f>B783&amp;B784&amp;B785&amp;B786&amp;B787</f>
        <v>BSSSB</v>
      </c>
      <c r="W783" s="119" t="str">
        <f>C783&amp;C784&amp;C785&amp;C786&amp;C787</f>
        <v>GRGGG</v>
      </c>
      <c r="X783" s="119" t="str">
        <f>B788</f>
        <v>B</v>
      </c>
      <c r="Y783" s="119" t="str">
        <f>C788</f>
        <v>G</v>
      </c>
      <c r="Z783" s="50"/>
      <c r="AC783" s="50" t="str">
        <f>IF(F783=$AB$1,H783&amp;I783,"")</f>
        <v/>
      </c>
      <c r="AD783" s="123" t="str">
        <f>IF(F783=$AB$1,J783,"")</f>
        <v/>
      </c>
      <c r="AF783" s="124" t="str">
        <f>IF(G783=$AE$1,J783,"")</f>
        <v/>
      </c>
      <c r="AG783" s="124"/>
    </row>
    <row r="784" spans="8:8" ht="35.1">
      <c r="A784" s="118">
        <v>4.0</v>
      </c>
      <c r="B784" s="50" t="str">
        <f>IF(A784&gt;=0,IF(A784&lt;=4,"S",IF(A784&lt;=9,"B"," "))," ")</f>
        <v>S</v>
      </c>
      <c r="C784" s="50" t="str">
        <f>IF(MOD(A784,2)=0,"R","G")</f>
        <v>R</v>
      </c>
      <c r="D784" s="50">
        <v>4.0</v>
      </c>
      <c r="F784" s="50" t="str">
        <f>B784&amp;B785&amp;B786&amp;B787&amp;B788&amp;A789</f>
        <v>SSSBB7</v>
      </c>
      <c r="G784" s="50" t="str">
        <f>C784&amp;C785&amp;C786&amp;C787&amp;C788&amp;A789</f>
        <v>RGGGG7</v>
      </c>
      <c r="H784" s="50" t="str">
        <f>B790</f>
        <v>S</v>
      </c>
      <c r="I784" s="50" t="str">
        <f>C790</f>
        <v>R</v>
      </c>
      <c r="J784" s="50">
        <f>A790</f>
        <v>2.0</v>
      </c>
      <c r="L784" s="50" t="str">
        <f>B784&amp;B785&amp;B786&amp;B787&amp;B788&amp;A789</f>
        <v>SSSBB7</v>
      </c>
      <c r="M784" s="50" t="str">
        <f>C784&amp;C785&amp;C786&amp;C787&amp;C788&amp;A789</f>
        <v>RGGGG7</v>
      </c>
      <c r="N784" s="50" t="str">
        <f>B790</f>
        <v>S</v>
      </c>
      <c r="O784" s="50" t="str">
        <f>C790</f>
        <v>R</v>
      </c>
      <c r="P784" s="50"/>
      <c r="Q784" s="50" t="str">
        <f>B784&amp;B785&amp;B786&amp;B787&amp;B788&amp;B789</f>
        <v>SSSBBB</v>
      </c>
      <c r="R784" s="119" t="str">
        <f>C784&amp;C785&amp;C786&amp;C787&amp;C788&amp;C789</f>
        <v>RGGGGG</v>
      </c>
      <c r="S784" s="119" t="str">
        <f>B790</f>
        <v>S</v>
      </c>
      <c r="T784" s="119" t="str">
        <f>C790</f>
        <v>R</v>
      </c>
      <c r="U784" s="119"/>
      <c r="V784" s="119" t="str">
        <f>B784&amp;B785&amp;B786&amp;B787&amp;B788</f>
        <v>SSSBB</v>
      </c>
      <c r="W784" s="119" t="str">
        <f>C784&amp;C785&amp;C786&amp;C787&amp;C788</f>
        <v>RGGGG</v>
      </c>
      <c r="X784" s="119" t="str">
        <f>B789</f>
        <v>B</v>
      </c>
      <c r="Y784" s="119" t="str">
        <f>C789</f>
        <v>G</v>
      </c>
      <c r="Z784" s="50"/>
      <c r="AC784" s="50" t="str">
        <f>IF(F784=$AB$1,H784&amp;I784,"")</f>
        <v/>
      </c>
      <c r="AD784" s="123" t="str">
        <f>IF(F784=$AB$1,J784,"")</f>
        <v/>
      </c>
      <c r="AF784" s="124" t="str">
        <f>IF(G784=$AE$1,J784,"")</f>
        <v/>
      </c>
      <c r="AG784" s="124"/>
    </row>
    <row r="785" spans="8:8" ht="35.1">
      <c r="A785" s="118">
        <v>1.0</v>
      </c>
      <c r="B785" s="50" t="str">
        <f>IF(A785&gt;=0,IF(A785&lt;=4,"S",IF(A785&lt;=9,"B"," "))," ")</f>
        <v>S</v>
      </c>
      <c r="C785" s="50" t="str">
        <f>IF(MOD(A785,2)=0,"R","G")</f>
        <v>G</v>
      </c>
      <c r="D785" s="50">
        <v>5.0</v>
      </c>
      <c r="F785" s="50" t="str">
        <f>B785&amp;B786&amp;B787&amp;B788&amp;B789&amp;A790</f>
        <v>SSBBB2</v>
      </c>
      <c r="G785" s="50" t="str">
        <f>C785&amp;C786&amp;C787&amp;C788&amp;C789&amp;A790</f>
        <v>GGGGG2</v>
      </c>
      <c r="H785" s="50" t="str">
        <f>B791</f>
        <v>S</v>
      </c>
      <c r="I785" s="50" t="str">
        <f>C791</f>
        <v>R</v>
      </c>
      <c r="J785" s="50">
        <f>A791</f>
        <v>0.0</v>
      </c>
      <c r="L785" s="50" t="str">
        <f>B785&amp;B786&amp;B787&amp;B788&amp;B789&amp;A790</f>
        <v>SSBBB2</v>
      </c>
      <c r="M785" s="50" t="str">
        <f>C785&amp;C786&amp;C787&amp;C788&amp;C789&amp;A790</f>
        <v>GGGGG2</v>
      </c>
      <c r="N785" s="50" t="str">
        <f>B791</f>
        <v>S</v>
      </c>
      <c r="O785" s="50" t="str">
        <f>C791</f>
        <v>R</v>
      </c>
      <c r="P785" s="50"/>
      <c r="Q785" s="50" t="str">
        <f>B785&amp;B786&amp;B787&amp;B788&amp;B789&amp;B790</f>
        <v>SSBBBS</v>
      </c>
      <c r="R785" s="119" t="str">
        <f>C785&amp;C786&amp;C787&amp;C788&amp;C789&amp;C790</f>
        <v>GGGGGR</v>
      </c>
      <c r="S785" s="119" t="str">
        <f>B791</f>
        <v>S</v>
      </c>
      <c r="T785" s="119" t="str">
        <f>C791</f>
        <v>R</v>
      </c>
      <c r="U785" s="119"/>
      <c r="V785" s="119" t="str">
        <f>B785&amp;B786&amp;B787&amp;B788&amp;B789</f>
        <v>SSBBB</v>
      </c>
      <c r="W785" s="119" t="str">
        <f>C785&amp;C786&amp;C787&amp;C788&amp;C789</f>
        <v>GGGGG</v>
      </c>
      <c r="X785" s="119" t="str">
        <f>B790</f>
        <v>S</v>
      </c>
      <c r="Y785" s="119" t="str">
        <f>C790</f>
        <v>R</v>
      </c>
      <c r="Z785" s="50"/>
      <c r="AC785" s="50" t="str">
        <f>IF(F785=$AB$1,H785&amp;I785,"")</f>
        <v/>
      </c>
      <c r="AD785" s="123" t="str">
        <f>IF(F785=$AB$1,J785,"")</f>
        <v/>
      </c>
      <c r="AF785" s="124" t="str">
        <f>IF(G785=$AE$1,J785,"")</f>
        <v/>
      </c>
      <c r="AG785" s="124"/>
    </row>
    <row r="786" spans="8:8" ht="35.1">
      <c r="A786" s="118">
        <v>1.0</v>
      </c>
      <c r="B786" s="50" t="str">
        <f>IF(A786&gt;=0,IF(A786&lt;=4,"S",IF(A786&lt;=9,"B"," "))," ")</f>
        <v>S</v>
      </c>
      <c r="C786" s="50" t="str">
        <f>IF(MOD(A786,2)=0,"R","G")</f>
        <v>G</v>
      </c>
      <c r="D786" s="50">
        <v>6.0</v>
      </c>
      <c r="F786" s="50" t="str">
        <f>B786&amp;B787&amp;B788&amp;B789&amp;B790&amp;A791</f>
        <v>SBBBS0</v>
      </c>
      <c r="G786" s="50" t="str">
        <f>C786&amp;C787&amp;C788&amp;C789&amp;C790&amp;A791</f>
        <v>GGGGR0</v>
      </c>
      <c r="H786" s="50" t="str">
        <f>B792</f>
        <v>S</v>
      </c>
      <c r="I786" s="50" t="str">
        <f>C792</f>
        <v>R</v>
      </c>
      <c r="J786" s="50">
        <f>A792</f>
        <v>4.0</v>
      </c>
      <c r="L786" s="50" t="str">
        <f>B786&amp;B787&amp;B788&amp;B789&amp;B790&amp;A791</f>
        <v>SBBBS0</v>
      </c>
      <c r="M786" s="50" t="str">
        <f>C786&amp;C787&amp;C788&amp;C789&amp;C790&amp;A791</f>
        <v>GGGGR0</v>
      </c>
      <c r="N786" s="50" t="str">
        <f>B792</f>
        <v>S</v>
      </c>
      <c r="O786" s="50" t="str">
        <f>C792</f>
        <v>R</v>
      </c>
      <c r="P786" s="50"/>
      <c r="Q786" s="50" t="str">
        <f>B786&amp;B787&amp;B788&amp;B789&amp;B790&amp;B791</f>
        <v>SBBBSS</v>
      </c>
      <c r="R786" s="119" t="str">
        <f>C786&amp;C787&amp;C788&amp;C789&amp;C790&amp;C791</f>
        <v>GGGGRR</v>
      </c>
      <c r="S786" s="119" t="str">
        <f>B792</f>
        <v>S</v>
      </c>
      <c r="T786" s="119" t="str">
        <f>C792</f>
        <v>R</v>
      </c>
      <c r="U786" s="119"/>
      <c r="V786" s="119" t="str">
        <f>B786&amp;B787&amp;B788&amp;B789&amp;B790</f>
        <v>SBBBS</v>
      </c>
      <c r="W786" s="119" t="str">
        <f>C786&amp;C787&amp;C788&amp;C789&amp;C790</f>
        <v>GGGGR</v>
      </c>
      <c r="X786" s="119" t="str">
        <f>B791</f>
        <v>S</v>
      </c>
      <c r="Y786" s="119" t="str">
        <f>C791</f>
        <v>R</v>
      </c>
      <c r="Z786" s="50"/>
      <c r="AC786" s="50" t="str">
        <f>IF(F786=$AB$1,H786&amp;I786,"")</f>
        <v/>
      </c>
      <c r="AD786" s="123" t="str">
        <f>IF(F786=$AB$1,J786,"")</f>
        <v/>
      </c>
      <c r="AF786" s="124" t="str">
        <f>IF(G786=$AE$1,J786,"")</f>
        <v/>
      </c>
      <c r="AG786" s="124"/>
    </row>
    <row r="787" spans="8:8" ht="35.1">
      <c r="A787" s="118">
        <v>7.0</v>
      </c>
      <c r="B787" s="50" t="str">
        <f>IF(A787&gt;=0,IF(A787&lt;=4,"S",IF(A787&lt;=9,"B"," "))," ")</f>
        <v>B</v>
      </c>
      <c r="C787" s="50" t="str">
        <f>IF(MOD(A787,2)=0,"R","G")</f>
        <v>G</v>
      </c>
      <c r="D787" s="50">
        <v>7.0</v>
      </c>
      <c r="F787" s="50" t="str">
        <f>B787&amp;B788&amp;B789&amp;B790&amp;B791&amp;A792</f>
        <v>BBBSS4</v>
      </c>
      <c r="G787" s="50" t="str">
        <f>C787&amp;C788&amp;C789&amp;C790&amp;C791&amp;A792</f>
        <v>GGGRR4</v>
      </c>
      <c r="H787" s="50" t="str">
        <f>B793</f>
        <v>S</v>
      </c>
      <c r="I787" s="50" t="str">
        <f>C793</f>
        <v>G</v>
      </c>
      <c r="J787" s="50">
        <f>A793</f>
        <v>1.0</v>
      </c>
      <c r="L787" s="50" t="str">
        <f>B787&amp;B788&amp;B789&amp;B790&amp;B791&amp;A792</f>
        <v>BBBSS4</v>
      </c>
      <c r="M787" s="50" t="str">
        <f>C787&amp;C788&amp;C789&amp;C790&amp;C791&amp;A792</f>
        <v>GGGRR4</v>
      </c>
      <c r="N787" s="50" t="str">
        <f>B793</f>
        <v>S</v>
      </c>
      <c r="O787" s="50" t="str">
        <f>C793</f>
        <v>G</v>
      </c>
      <c r="P787" s="50"/>
      <c r="Q787" s="50" t="str">
        <f>B787&amp;B788&amp;B789&amp;B790&amp;B791&amp;B792</f>
        <v>BBBSSS</v>
      </c>
      <c r="R787" s="119" t="str">
        <f>C787&amp;C788&amp;C789&amp;C790&amp;C791&amp;C792</f>
        <v>GGGRRR</v>
      </c>
      <c r="S787" s="119" t="str">
        <f>B793</f>
        <v>S</v>
      </c>
      <c r="T787" s="119" t="str">
        <f>C793</f>
        <v>G</v>
      </c>
      <c r="U787" s="119"/>
      <c r="V787" s="119" t="str">
        <f>B787&amp;B788&amp;B789&amp;B790&amp;B791</f>
        <v>BBBSS</v>
      </c>
      <c r="W787" s="119" t="str">
        <f>C787&amp;C788&amp;C789&amp;C790&amp;C791</f>
        <v>GGGRR</v>
      </c>
      <c r="X787" s="119" t="str">
        <f>B792</f>
        <v>S</v>
      </c>
      <c r="Y787" s="119" t="str">
        <f>C792</f>
        <v>R</v>
      </c>
      <c r="Z787" s="50"/>
      <c r="AC787" s="50" t="str">
        <f>IF(F787=$AB$1,H787&amp;I787,"")</f>
        <v/>
      </c>
      <c r="AD787" s="123" t="str">
        <f>IF(F787=$AB$1,J787,"")</f>
        <v/>
      </c>
      <c r="AF787" s="124" t="str">
        <f>IF(G787=$AE$1,J787,"")</f>
        <v/>
      </c>
      <c r="AG787" s="124"/>
    </row>
    <row r="788" spans="8:8" ht="35.1">
      <c r="A788" s="118">
        <v>5.0</v>
      </c>
      <c r="B788" s="50" t="str">
        <f>IF(A788&gt;=0,IF(A788&lt;=4,"S",IF(A788&lt;=9,"B"," "))," ")</f>
        <v>B</v>
      </c>
      <c r="C788" s="50" t="str">
        <f>IF(MOD(A788,2)=0,"R","G")</f>
        <v>G</v>
      </c>
      <c r="D788" s="50">
        <v>8.0</v>
      </c>
      <c r="F788" s="50" t="str">
        <f>B788&amp;B789&amp;B790&amp;B791&amp;B792&amp;A793</f>
        <v>BBSSS1</v>
      </c>
      <c r="G788" s="50" t="str">
        <f>C788&amp;C789&amp;C790&amp;C791&amp;C792&amp;A793</f>
        <v>GGRRR1</v>
      </c>
      <c r="H788" s="50" t="str">
        <f>B794</f>
        <v>B</v>
      </c>
      <c r="I788" s="50" t="str">
        <f>C794</f>
        <v>R</v>
      </c>
      <c r="J788" s="50">
        <f>A794</f>
        <v>6.0</v>
      </c>
      <c r="L788" s="50" t="str">
        <f>B788&amp;B789&amp;B790&amp;B791&amp;B792&amp;A793</f>
        <v>BBSSS1</v>
      </c>
      <c r="M788" s="50" t="str">
        <f>C788&amp;C789&amp;C790&amp;C791&amp;C792&amp;A793</f>
        <v>GGRRR1</v>
      </c>
      <c r="N788" s="50" t="str">
        <f>B794</f>
        <v>B</v>
      </c>
      <c r="O788" s="50" t="str">
        <f>C794</f>
        <v>R</v>
      </c>
      <c r="P788" s="50"/>
      <c r="Q788" s="50" t="str">
        <f>B788&amp;B789&amp;B790&amp;B791&amp;B792&amp;B793</f>
        <v>BBSSSS</v>
      </c>
      <c r="R788" s="119" t="str">
        <f>C788&amp;C789&amp;C790&amp;C791&amp;C792&amp;C793</f>
        <v>GGRRRG</v>
      </c>
      <c r="S788" s="119" t="str">
        <f>B794</f>
        <v>B</v>
      </c>
      <c r="T788" s="119" t="str">
        <f>C794</f>
        <v>R</v>
      </c>
      <c r="U788" s="119"/>
      <c r="V788" s="119" t="str">
        <f>B788&amp;B789&amp;B790&amp;B791&amp;B792</f>
        <v>BBSSS</v>
      </c>
      <c r="W788" s="119" t="str">
        <f>C788&amp;C789&amp;C790&amp;C791&amp;C792</f>
        <v>GGRRR</v>
      </c>
      <c r="X788" s="119" t="str">
        <f>B793</f>
        <v>S</v>
      </c>
      <c r="Y788" s="119" t="str">
        <f>C793</f>
        <v>G</v>
      </c>
      <c r="Z788" s="50"/>
      <c r="AC788" s="50" t="str">
        <f>IF(F788=$AB$1,H788&amp;I788,"")</f>
        <v/>
      </c>
      <c r="AD788" s="123" t="str">
        <f>IF(F788=$AB$1,J788,"")</f>
        <v/>
      </c>
      <c r="AF788" s="124" t="str">
        <f>IF(G788=$AE$1,J788,"")</f>
        <v/>
      </c>
      <c r="AG788" s="124"/>
    </row>
    <row r="789" spans="8:8" ht="35.1">
      <c r="A789" s="118">
        <v>7.0</v>
      </c>
      <c r="B789" s="50" t="str">
        <f>IF(A789&gt;=0,IF(A789&lt;=4,"S",IF(A789&lt;=9,"B"," "))," ")</f>
        <v>B</v>
      </c>
      <c r="C789" s="50" t="str">
        <f>IF(MOD(A789,2)=0,"R","G")</f>
        <v>G</v>
      </c>
      <c r="D789" s="50">
        <v>9.0</v>
      </c>
      <c r="F789" s="50" t="str">
        <f>B789&amp;B790&amp;B791&amp;B792&amp;B793&amp;A794</f>
        <v>BSSSS6</v>
      </c>
      <c r="G789" s="50" t="str">
        <f>C789&amp;C790&amp;C791&amp;C792&amp;C793&amp;A794</f>
        <v>GRRRG6</v>
      </c>
      <c r="H789" s="50" t="str">
        <f>B795</f>
        <v>B</v>
      </c>
      <c r="I789" s="50" t="str">
        <f>C795</f>
        <v>R</v>
      </c>
      <c r="J789" s="50">
        <f>A795</f>
        <v>6.0</v>
      </c>
      <c r="L789" s="50" t="str">
        <f>B789&amp;B790&amp;B791&amp;B792&amp;B793&amp;A794</f>
        <v>BSSSS6</v>
      </c>
      <c r="M789" s="50" t="str">
        <f>C789&amp;C790&amp;C791&amp;C792&amp;C793&amp;A794</f>
        <v>GRRRG6</v>
      </c>
      <c r="N789" s="50" t="str">
        <f>B795</f>
        <v>B</v>
      </c>
      <c r="O789" s="50" t="str">
        <f>C795</f>
        <v>R</v>
      </c>
      <c r="P789" s="50"/>
      <c r="Q789" s="50" t="str">
        <f>B789&amp;B790&amp;B791&amp;B792&amp;B793&amp;B794</f>
        <v>BSSSSB</v>
      </c>
      <c r="R789" s="119" t="str">
        <f>C789&amp;C790&amp;C791&amp;C792&amp;C793&amp;C794</f>
        <v>GRRRGR</v>
      </c>
      <c r="S789" s="119" t="str">
        <f>B795</f>
        <v>B</v>
      </c>
      <c r="T789" s="119" t="str">
        <f>C795</f>
        <v>R</v>
      </c>
      <c r="U789" s="119"/>
      <c r="V789" s="119" t="str">
        <f>B789&amp;B790&amp;B791&amp;B792&amp;B793</f>
        <v>BSSSS</v>
      </c>
      <c r="W789" s="119" t="str">
        <f>C789&amp;C790&amp;C791&amp;C792&amp;C793</f>
        <v>GRRRG</v>
      </c>
      <c r="X789" s="119" t="str">
        <f>B794</f>
        <v>B</v>
      </c>
      <c r="Y789" s="119" t="str">
        <f>C794</f>
        <v>R</v>
      </c>
      <c r="Z789" s="50"/>
      <c r="AC789" s="50" t="str">
        <f>IF(F789=$AB$1,H789&amp;I789,"")</f>
        <v/>
      </c>
      <c r="AD789" s="123" t="str">
        <f>IF(F789=$AB$1,J789,"")</f>
        <v/>
      </c>
      <c r="AF789" s="124" t="str">
        <f>IF(G789=$AE$1,J789,"")</f>
        <v/>
      </c>
      <c r="AG789" s="124"/>
    </row>
    <row r="790" spans="8:8" ht="35.1">
      <c r="A790" s="118">
        <v>2.0</v>
      </c>
      <c r="B790" s="50" t="str">
        <f>IF(A790&gt;=0,IF(A790&lt;=4,"S",IF(A790&lt;=9,"B"," "))," ")</f>
        <v>S</v>
      </c>
      <c r="C790" s="50" t="str">
        <f>IF(MOD(A790,2)=0,"R","G")</f>
        <v>R</v>
      </c>
      <c r="D790" s="50">
        <v>0.0</v>
      </c>
      <c r="F790" s="50" t="str">
        <f>B790&amp;B791&amp;B792&amp;B793&amp;B794&amp;A795</f>
        <v>SSSSB6</v>
      </c>
      <c r="G790" s="50" t="str">
        <f>C790&amp;C791&amp;C792&amp;C793&amp;C794&amp;A795</f>
        <v>RRRGR6</v>
      </c>
      <c r="H790" s="50" t="str">
        <f>B796</f>
        <v>S</v>
      </c>
      <c r="I790" s="50" t="str">
        <f>C796</f>
        <v>G</v>
      </c>
      <c r="J790" s="50">
        <f>A796</f>
        <v>3.0</v>
      </c>
      <c r="L790" s="50" t="str">
        <f>B790&amp;B791&amp;B792&amp;B793&amp;B794&amp;A795</f>
        <v>SSSSB6</v>
      </c>
      <c r="M790" s="50" t="str">
        <f>C790&amp;C791&amp;C792&amp;C793&amp;C794&amp;A795</f>
        <v>RRRGR6</v>
      </c>
      <c r="N790" s="50" t="str">
        <f>B796</f>
        <v>S</v>
      </c>
      <c r="O790" s="50" t="str">
        <f>C796</f>
        <v>G</v>
      </c>
      <c r="P790" s="50"/>
      <c r="Q790" s="50" t="str">
        <f>B790&amp;B791&amp;B792&amp;B793&amp;B794&amp;B795</f>
        <v>SSSSBB</v>
      </c>
      <c r="R790" s="119" t="str">
        <f>C790&amp;C791&amp;C792&amp;C793&amp;C794&amp;C795</f>
        <v>RRRGRR</v>
      </c>
      <c r="S790" s="119" t="str">
        <f>B796</f>
        <v>S</v>
      </c>
      <c r="T790" s="119" t="str">
        <f>C796</f>
        <v>G</v>
      </c>
      <c r="U790" s="119"/>
      <c r="V790" s="119" t="str">
        <f>B790&amp;B791&amp;B792&amp;B793&amp;B794</f>
        <v>SSSSB</v>
      </c>
      <c r="W790" s="119" t="str">
        <f>C790&amp;C791&amp;C792&amp;C793&amp;C794</f>
        <v>RRRGR</v>
      </c>
      <c r="X790" s="119" t="str">
        <f>B795</f>
        <v>B</v>
      </c>
      <c r="Y790" s="119" t="str">
        <f>C795</f>
        <v>R</v>
      </c>
      <c r="Z790" s="50"/>
      <c r="AC790" s="50" t="str">
        <f>IF(F790=$AB$1,H790&amp;I790,"")</f>
        <v/>
      </c>
      <c r="AD790" s="123" t="str">
        <f>IF(F790=$AB$1,J790,"")</f>
        <v/>
      </c>
      <c r="AF790" s="124" t="str">
        <f>IF(G790=$AE$1,J790,"")</f>
        <v/>
      </c>
      <c r="AG790" s="124"/>
    </row>
    <row r="791" spans="8:8" ht="35.1">
      <c r="A791" s="118">
        <v>0.0</v>
      </c>
      <c r="B791" s="50" t="str">
        <f>IF(A791&gt;=0,IF(A791&lt;=4,"S",IF(A791&lt;=9,"B"," "))," ")</f>
        <v>S</v>
      </c>
      <c r="C791" s="50" t="str">
        <f>IF(MOD(A791,2)=0,"R","G")</f>
        <v>R</v>
      </c>
      <c r="D791" s="50">
        <v>1.0</v>
      </c>
      <c r="F791" s="50" t="str">
        <f>B791&amp;B792&amp;B793&amp;B794&amp;B795&amp;A796</f>
        <v>SSSBB3</v>
      </c>
      <c r="G791" s="50" t="str">
        <f>C791&amp;C792&amp;C793&amp;C794&amp;C795&amp;A796</f>
        <v>RRGRR3</v>
      </c>
      <c r="H791" s="50" t="str">
        <f>B797</f>
        <v>S</v>
      </c>
      <c r="I791" s="50" t="str">
        <f>C797</f>
        <v>G</v>
      </c>
      <c r="J791" s="50">
        <f>A797</f>
        <v>1.0</v>
      </c>
      <c r="L791" s="50" t="str">
        <f>B791&amp;B792&amp;B793&amp;B794&amp;B795&amp;A796</f>
        <v>SSSBB3</v>
      </c>
      <c r="M791" s="50" t="str">
        <f>C791&amp;C792&amp;C793&amp;C794&amp;C795&amp;A796</f>
        <v>RRGRR3</v>
      </c>
      <c r="N791" s="50" t="str">
        <f>B797</f>
        <v>S</v>
      </c>
      <c r="O791" s="50" t="str">
        <f>C797</f>
        <v>G</v>
      </c>
      <c r="P791" s="50"/>
      <c r="Q791" s="50" t="str">
        <f>B791&amp;B792&amp;B793&amp;B794&amp;B795&amp;B796</f>
        <v>SSSBBS</v>
      </c>
      <c r="R791" s="119" t="str">
        <f>C791&amp;C792&amp;C793&amp;C794&amp;C795&amp;C796</f>
        <v>RRGRRG</v>
      </c>
      <c r="S791" s="119" t="str">
        <f>B797</f>
        <v>S</v>
      </c>
      <c r="T791" s="119" t="str">
        <f>C797</f>
        <v>G</v>
      </c>
      <c r="U791" s="119"/>
      <c r="V791" s="119" t="str">
        <f>B791&amp;B792&amp;B793&amp;B794&amp;B795</f>
        <v>SSSBB</v>
      </c>
      <c r="W791" s="119" t="str">
        <f>C791&amp;C792&amp;C793&amp;C794&amp;C795</f>
        <v>RRGRR</v>
      </c>
      <c r="X791" s="119" t="str">
        <f>B796</f>
        <v>S</v>
      </c>
      <c r="Y791" s="119" t="str">
        <f>C796</f>
        <v>G</v>
      </c>
      <c r="Z791" s="50"/>
      <c r="AC791" s="50" t="str">
        <f>IF(F791=$AB$1,H791&amp;I791,"")</f>
        <v/>
      </c>
      <c r="AD791" s="123" t="str">
        <f>IF(F791=$AB$1,J791,"")</f>
        <v/>
      </c>
      <c r="AF791" s="124" t="str">
        <f>IF(G791=$AE$1,J791,"")</f>
        <v/>
      </c>
      <c r="AG791" s="124"/>
    </row>
    <row r="792" spans="8:8" ht="35.1">
      <c r="A792" s="118">
        <v>4.0</v>
      </c>
      <c r="B792" s="50" t="str">
        <f>IF(A792&gt;=0,IF(A792&lt;=4,"S",IF(A792&lt;=9,"B"," "))," ")</f>
        <v>S</v>
      </c>
      <c r="C792" s="50" t="str">
        <f>IF(MOD(A792,2)=0,"R","G")</f>
        <v>R</v>
      </c>
      <c r="D792" s="50">
        <v>2.0</v>
      </c>
      <c r="F792" s="50" t="str">
        <f>B792&amp;B793&amp;B794&amp;B795&amp;B796&amp;A797</f>
        <v>SSBBS1</v>
      </c>
      <c r="G792" s="50" t="str">
        <f>C792&amp;C793&amp;C794&amp;C795&amp;C796&amp;A797</f>
        <v>RGRRG1</v>
      </c>
      <c r="H792" s="50" t="str">
        <f>B798</f>
        <v>B</v>
      </c>
      <c r="I792" s="50" t="str">
        <f>C798</f>
        <v>G</v>
      </c>
      <c r="J792" s="50">
        <f>A798</f>
        <v>9.0</v>
      </c>
      <c r="L792" s="50" t="str">
        <f>B792&amp;B793&amp;B794&amp;B795&amp;B796&amp;A797</f>
        <v>SSBBS1</v>
      </c>
      <c r="M792" s="50" t="str">
        <f>C792&amp;C793&amp;C794&amp;C795&amp;C796&amp;A797</f>
        <v>RGRRG1</v>
      </c>
      <c r="N792" s="50" t="str">
        <f>B798</f>
        <v>B</v>
      </c>
      <c r="O792" s="50" t="str">
        <f>C798</f>
        <v>G</v>
      </c>
      <c r="P792" s="50"/>
      <c r="Q792" s="50" t="str">
        <f>B792&amp;B793&amp;B794&amp;B795&amp;B796&amp;B797</f>
        <v>SSBBSS</v>
      </c>
      <c r="R792" s="119" t="str">
        <f>C792&amp;C793&amp;C794&amp;C795&amp;C796&amp;C797</f>
        <v>RGRRGG</v>
      </c>
      <c r="S792" s="119" t="str">
        <f>B798</f>
        <v>B</v>
      </c>
      <c r="T792" s="119" t="str">
        <f>C798</f>
        <v>G</v>
      </c>
      <c r="U792" s="119"/>
      <c r="V792" s="119" t="str">
        <f>B792&amp;B793&amp;B794&amp;B795&amp;B796</f>
        <v>SSBBS</v>
      </c>
      <c r="W792" s="119" t="str">
        <f>C792&amp;C793&amp;C794&amp;C795&amp;C796</f>
        <v>RGRRG</v>
      </c>
      <c r="X792" s="119" t="str">
        <f>B797</f>
        <v>S</v>
      </c>
      <c r="Y792" s="119" t="str">
        <f>C797</f>
        <v>G</v>
      </c>
      <c r="Z792" s="50"/>
      <c r="AC792" s="50" t="str">
        <f>IF(F792=$AB$1,H792&amp;I792,"")</f>
        <v/>
      </c>
      <c r="AD792" s="123" t="str">
        <f>IF(F792=$AB$1,J792,"")</f>
        <v/>
      </c>
      <c r="AF792" s="124" t="str">
        <f>IF(G792=$AE$1,J792,"")</f>
        <v/>
      </c>
      <c r="AG792" s="124"/>
    </row>
    <row r="793" spans="8:8" ht="35.1">
      <c r="A793" s="118">
        <v>1.0</v>
      </c>
      <c r="B793" s="50" t="str">
        <f>IF(A793&gt;=0,IF(A793&lt;=4,"S",IF(A793&lt;=9,"B"," "))," ")</f>
        <v>S</v>
      </c>
      <c r="C793" s="50" t="str">
        <f>IF(MOD(A793,2)=0,"R","G")</f>
        <v>G</v>
      </c>
      <c r="D793" s="50">
        <v>3.0</v>
      </c>
      <c r="F793" s="50" t="str">
        <f>B793&amp;B794&amp;B795&amp;B796&amp;B797&amp;A798</f>
        <v>SBBSS9</v>
      </c>
      <c r="G793" s="50" t="str">
        <f>C793&amp;C794&amp;C795&amp;C796&amp;C797&amp;A798</f>
        <v>GRRGG9</v>
      </c>
      <c r="H793" s="50" t="str">
        <f>B799</f>
        <v>S</v>
      </c>
      <c r="I793" s="50" t="str">
        <f>C799</f>
        <v>G</v>
      </c>
      <c r="J793" s="50">
        <f>A799</f>
        <v>3.0</v>
      </c>
      <c r="L793" s="50" t="str">
        <f>B793&amp;B794&amp;B795&amp;B796&amp;B797&amp;A798</f>
        <v>SBBSS9</v>
      </c>
      <c r="M793" s="50" t="str">
        <f>C793&amp;C794&amp;C795&amp;C796&amp;C797&amp;A798</f>
        <v>GRRGG9</v>
      </c>
      <c r="N793" s="50" t="str">
        <f>B799</f>
        <v>S</v>
      </c>
      <c r="O793" s="50" t="str">
        <f>C799</f>
        <v>G</v>
      </c>
      <c r="P793" s="50"/>
      <c r="Q793" s="50" t="str">
        <f>B793&amp;B794&amp;B795&amp;B796&amp;B797&amp;B798</f>
        <v>SBBSSB</v>
      </c>
      <c r="R793" s="119" t="str">
        <f>C793&amp;C794&amp;C795&amp;C796&amp;C797&amp;C798</f>
        <v>GRRGGG</v>
      </c>
      <c r="S793" s="119" t="str">
        <f>B799</f>
        <v>S</v>
      </c>
      <c r="T793" s="119" t="str">
        <f>C799</f>
        <v>G</v>
      </c>
      <c r="U793" s="119"/>
      <c r="V793" s="119" t="str">
        <f>B793&amp;B794&amp;B795&amp;B796&amp;B797</f>
        <v>SBBSS</v>
      </c>
      <c r="W793" s="119" t="str">
        <f>C793&amp;C794&amp;C795&amp;C796&amp;C797</f>
        <v>GRRGG</v>
      </c>
      <c r="X793" s="119" t="str">
        <f>B798</f>
        <v>B</v>
      </c>
      <c r="Y793" s="119" t="str">
        <f>C798</f>
        <v>G</v>
      </c>
      <c r="Z793" s="50"/>
      <c r="AC793" s="50" t="str">
        <f>IF(F793=$AB$1,H793&amp;I793,"")</f>
        <v/>
      </c>
      <c r="AD793" s="123" t="str">
        <f>IF(F793=$AB$1,J793,"")</f>
        <v/>
      </c>
      <c r="AF793" s="124" t="str">
        <f>IF(G793=$AE$1,J793,"")</f>
        <v/>
      </c>
      <c r="AG793" s="124"/>
    </row>
    <row r="794" spans="8:8" ht="35.1">
      <c r="A794" s="118">
        <v>6.0</v>
      </c>
      <c r="B794" s="50" t="str">
        <f>IF(A794&gt;=0,IF(A794&lt;=4,"S",IF(A794&lt;=9,"B"," "))," ")</f>
        <v>B</v>
      </c>
      <c r="C794" s="50" t="str">
        <f>IF(MOD(A794,2)=0,"R","G")</f>
        <v>R</v>
      </c>
      <c r="D794" s="50">
        <v>4.0</v>
      </c>
      <c r="F794" s="50" t="str">
        <f>B794&amp;B795&amp;B796&amp;B797&amp;B798&amp;A799</f>
        <v>BBSSB3</v>
      </c>
      <c r="G794" s="50" t="str">
        <f>C794&amp;C795&amp;C796&amp;C797&amp;C798&amp;A799</f>
        <v>RRGGG3</v>
      </c>
      <c r="H794" s="50" t="str">
        <f>B800</f>
        <v>B</v>
      </c>
      <c r="I794" s="50" t="str">
        <f>C800</f>
        <v>R</v>
      </c>
      <c r="J794" s="50">
        <f>A800</f>
        <v>8.0</v>
      </c>
      <c r="L794" s="50" t="str">
        <f>B794&amp;B795&amp;B796&amp;B797&amp;B798&amp;A799</f>
        <v>BBSSB3</v>
      </c>
      <c r="M794" s="50" t="str">
        <f>C794&amp;C795&amp;C796&amp;C797&amp;C798&amp;A799</f>
        <v>RRGGG3</v>
      </c>
      <c r="N794" s="50" t="str">
        <f>B800</f>
        <v>B</v>
      </c>
      <c r="O794" s="50" t="str">
        <f>C800</f>
        <v>R</v>
      </c>
      <c r="P794" s="50"/>
      <c r="Q794" s="50" t="str">
        <f>B794&amp;B795&amp;B796&amp;B797&amp;B798&amp;B799</f>
        <v>BBSSBS</v>
      </c>
      <c r="R794" s="119" t="str">
        <f>C794&amp;C795&amp;C796&amp;C797&amp;C798&amp;C799</f>
        <v>RRGGGG</v>
      </c>
      <c r="S794" s="119" t="str">
        <f>B800</f>
        <v>B</v>
      </c>
      <c r="T794" s="119" t="str">
        <f>C800</f>
        <v>R</v>
      </c>
      <c r="U794" s="119"/>
      <c r="V794" s="119" t="str">
        <f>B794&amp;B795&amp;B796&amp;B797&amp;B798</f>
        <v>BBSSB</v>
      </c>
      <c r="W794" s="119" t="str">
        <f>C794&amp;C795&amp;C796&amp;C797&amp;C798</f>
        <v>RRGGG</v>
      </c>
      <c r="X794" s="119" t="str">
        <f>B799</f>
        <v>S</v>
      </c>
      <c r="Y794" s="119" t="str">
        <f>C799</f>
        <v>G</v>
      </c>
      <c r="Z794" s="50"/>
      <c r="AC794" s="50" t="str">
        <f>IF(F794=$AB$1,H794&amp;I794,"")</f>
        <v/>
      </c>
      <c r="AD794" s="123" t="str">
        <f>IF(F794=$AB$1,J794,"")</f>
        <v/>
      </c>
      <c r="AF794" s="124" t="str">
        <f>IF(G794=$AE$1,J794,"")</f>
        <v/>
      </c>
      <c r="AG794" s="124"/>
    </row>
    <row r="795" spans="8:8" ht="35.1">
      <c r="A795" s="118">
        <v>6.0</v>
      </c>
      <c r="B795" s="50" t="str">
        <f>IF(A795&gt;=0,IF(A795&lt;=4,"S",IF(A795&lt;=9,"B"," "))," ")</f>
        <v>B</v>
      </c>
      <c r="C795" s="50" t="str">
        <f>IF(MOD(A795,2)=0,"R","G")</f>
        <v>R</v>
      </c>
      <c r="D795" s="50">
        <v>5.0</v>
      </c>
      <c r="F795" s="50" t="str">
        <f>B795&amp;B796&amp;B797&amp;B798&amp;B799&amp;A800</f>
        <v>BSSBS8</v>
      </c>
      <c r="G795" s="50" t="str">
        <f>C795&amp;C796&amp;C797&amp;C798&amp;C799&amp;A800</f>
        <v>RGGGG8</v>
      </c>
      <c r="H795" s="50" t="str">
        <f>B801</f>
        <v>B</v>
      </c>
      <c r="I795" s="50" t="str">
        <f>C801</f>
        <v>R</v>
      </c>
      <c r="J795" s="50">
        <f>A801</f>
        <v>8.0</v>
      </c>
      <c r="L795" s="50" t="str">
        <f>B795&amp;B796&amp;B797&amp;B798&amp;B799&amp;A800</f>
        <v>BSSBS8</v>
      </c>
      <c r="M795" s="50" t="str">
        <f>C795&amp;C796&amp;C797&amp;C798&amp;C799&amp;A800</f>
        <v>RGGGG8</v>
      </c>
      <c r="N795" s="50" t="str">
        <f>B801</f>
        <v>B</v>
      </c>
      <c r="O795" s="50" t="str">
        <f>C801</f>
        <v>R</v>
      </c>
      <c r="P795" s="50"/>
      <c r="Q795" s="50" t="str">
        <f>B795&amp;B796&amp;B797&amp;B798&amp;B799&amp;B800</f>
        <v>BSSBSB</v>
      </c>
      <c r="R795" s="119" t="str">
        <f>C795&amp;C796&amp;C797&amp;C798&amp;C799&amp;C800</f>
        <v>RGGGGR</v>
      </c>
      <c r="S795" s="119" t="str">
        <f>B801</f>
        <v>B</v>
      </c>
      <c r="T795" s="119" t="str">
        <f>C801</f>
        <v>R</v>
      </c>
      <c r="U795" s="119"/>
      <c r="V795" s="119" t="str">
        <f>B795&amp;B796&amp;B797&amp;B798&amp;B799</f>
        <v>BSSBS</v>
      </c>
      <c r="W795" s="119" t="str">
        <f>C795&amp;C796&amp;C797&amp;C798&amp;C799</f>
        <v>RGGGG</v>
      </c>
      <c r="X795" s="119" t="str">
        <f>B800</f>
        <v>B</v>
      </c>
      <c r="Y795" s="119" t="str">
        <f>C800</f>
        <v>R</v>
      </c>
      <c r="Z795" s="50"/>
      <c r="AC795" s="50" t="str">
        <f>IF(F795=$AB$1,H795&amp;I795,"")</f>
        <v/>
      </c>
      <c r="AD795" s="123" t="str">
        <f>IF(F795=$AB$1,J795,"")</f>
        <v/>
      </c>
      <c r="AF795" s="124" t="str">
        <f>IF(G795=$AE$1,J795,"")</f>
        <v/>
      </c>
      <c r="AG795" s="124"/>
    </row>
    <row r="796" spans="8:8" ht="35.1">
      <c r="A796" s="118">
        <v>3.0</v>
      </c>
      <c r="B796" s="50" t="str">
        <f>IF(A796&gt;=0,IF(A796&lt;=4,"S",IF(A796&lt;=9,"B"," "))," ")</f>
        <v>S</v>
      </c>
      <c r="C796" s="50" t="str">
        <f>IF(MOD(A796,2)=0,"R","G")</f>
        <v>G</v>
      </c>
      <c r="D796" s="50">
        <v>6.0</v>
      </c>
      <c r="F796" s="50" t="str">
        <f>B796&amp;B797&amp;B798&amp;B799&amp;B800&amp;A801</f>
        <v>SSBSB8</v>
      </c>
      <c r="G796" s="50" t="str">
        <f>C796&amp;C797&amp;C798&amp;C799&amp;C800&amp;A801</f>
        <v>GGGGR8</v>
      </c>
      <c r="H796" s="50" t="str">
        <f>B802</f>
        <v>B</v>
      </c>
      <c r="I796" s="50" t="str">
        <f>C802</f>
        <v>G</v>
      </c>
      <c r="J796" s="50">
        <f>A802</f>
        <v>7.0</v>
      </c>
      <c r="L796" s="50" t="str">
        <f>B796&amp;B797&amp;B798&amp;B799&amp;B800&amp;A801</f>
        <v>SSBSB8</v>
      </c>
      <c r="M796" s="50" t="str">
        <f>C796&amp;C797&amp;C798&amp;C799&amp;C800&amp;A801</f>
        <v>GGGGR8</v>
      </c>
      <c r="N796" s="50" t="str">
        <f>B802</f>
        <v>B</v>
      </c>
      <c r="O796" s="50" t="str">
        <f>C802</f>
        <v>G</v>
      </c>
      <c r="P796" s="50"/>
      <c r="Q796" s="50" t="str">
        <f>B796&amp;B797&amp;B798&amp;B799&amp;B800&amp;B801</f>
        <v>SSBSBB</v>
      </c>
      <c r="R796" s="119" t="str">
        <f>C796&amp;C797&amp;C798&amp;C799&amp;C800&amp;C801</f>
        <v>GGGGRR</v>
      </c>
      <c r="S796" s="119" t="str">
        <f>B802</f>
        <v>B</v>
      </c>
      <c r="T796" s="119" t="str">
        <f>C802</f>
        <v>G</v>
      </c>
      <c r="U796" s="119"/>
      <c r="V796" s="119" t="str">
        <f>B796&amp;B797&amp;B798&amp;B799&amp;B800</f>
        <v>SSBSB</v>
      </c>
      <c r="W796" s="119" t="str">
        <f>C796&amp;C797&amp;C798&amp;C799&amp;C800</f>
        <v>GGGGR</v>
      </c>
      <c r="X796" s="119" t="str">
        <f>B801</f>
        <v>B</v>
      </c>
      <c r="Y796" s="119" t="str">
        <f>C801</f>
        <v>R</v>
      </c>
      <c r="Z796" s="50"/>
      <c r="AC796" s="50" t="str">
        <f>IF(F796=$AB$1,H796&amp;I796,"")</f>
        <v/>
      </c>
      <c r="AD796" s="123" t="str">
        <f>IF(F796=$AB$1,J796,"")</f>
        <v/>
      </c>
      <c r="AF796" s="124" t="str">
        <f>IF(G796=$AE$1,J796,"")</f>
        <v/>
      </c>
      <c r="AG796" s="124"/>
    </row>
    <row r="797" spans="8:8" ht="35.1">
      <c r="A797" s="118">
        <v>1.0</v>
      </c>
      <c r="B797" s="50" t="str">
        <f>IF(A797&gt;=0,IF(A797&lt;=4,"S",IF(A797&lt;=9,"B"," "))," ")</f>
        <v>S</v>
      </c>
      <c r="C797" s="50" t="str">
        <f>IF(MOD(A797,2)=0,"R","G")</f>
        <v>G</v>
      </c>
      <c r="D797" s="50">
        <v>7.0</v>
      </c>
      <c r="F797" s="50" t="str">
        <f>B797&amp;B798&amp;B799&amp;B800&amp;B801&amp;A802</f>
        <v>SBSBB7</v>
      </c>
      <c r="G797" s="50" t="str">
        <f>C797&amp;C798&amp;C799&amp;C800&amp;C801&amp;A802</f>
        <v>GGGRR7</v>
      </c>
      <c r="H797" s="50" t="str">
        <f>B803</f>
        <v>S</v>
      </c>
      <c r="I797" s="50" t="str">
        <f>C803</f>
        <v>R</v>
      </c>
      <c r="J797" s="50">
        <f>A803</f>
        <v>0.0</v>
      </c>
      <c r="L797" s="50" t="str">
        <f>B797&amp;B798&amp;B799&amp;B800&amp;B801&amp;A802</f>
        <v>SBSBB7</v>
      </c>
      <c r="M797" s="50" t="str">
        <f>C797&amp;C798&amp;C799&amp;C800&amp;C801&amp;A802</f>
        <v>GGGRR7</v>
      </c>
      <c r="N797" s="50" t="str">
        <f>B803</f>
        <v>S</v>
      </c>
      <c r="O797" s="50" t="str">
        <f>C803</f>
        <v>R</v>
      </c>
      <c r="P797" s="50"/>
      <c r="Q797" s="50" t="str">
        <f>B797&amp;B798&amp;B799&amp;B800&amp;B801&amp;B802</f>
        <v>SBSBBB</v>
      </c>
      <c r="R797" s="119" t="str">
        <f>C797&amp;C798&amp;C799&amp;C800&amp;C801&amp;C802</f>
        <v>GGGRRG</v>
      </c>
      <c r="S797" s="119" t="str">
        <f>B803</f>
        <v>S</v>
      </c>
      <c r="T797" s="119" t="str">
        <f>C803</f>
        <v>R</v>
      </c>
      <c r="U797" s="119"/>
      <c r="V797" s="119" t="str">
        <f>B797&amp;B798&amp;B799&amp;B800&amp;B801</f>
        <v>SBSBB</v>
      </c>
      <c r="W797" s="119" t="str">
        <f>C797&amp;C798&amp;C799&amp;C800&amp;C801</f>
        <v>GGGRR</v>
      </c>
      <c r="X797" s="119" t="str">
        <f>B802</f>
        <v>B</v>
      </c>
      <c r="Y797" s="119" t="str">
        <f>C802</f>
        <v>G</v>
      </c>
      <c r="Z797" s="50"/>
      <c r="AC797" s="50" t="str">
        <f>IF(F797=$AB$1,H797&amp;I797,"")</f>
        <v/>
      </c>
      <c r="AD797" s="123" t="str">
        <f>IF(F797=$AB$1,J797,"")</f>
        <v/>
      </c>
      <c r="AF797" s="124" t="str">
        <f>IF(G797=$AE$1,J797,"")</f>
        <v/>
      </c>
      <c r="AG797" s="124"/>
    </row>
    <row r="798" spans="8:8" ht="35.1">
      <c r="A798" s="118">
        <v>9.0</v>
      </c>
      <c r="B798" s="50" t="str">
        <f>IF(A798&gt;=0,IF(A798&lt;=4,"S",IF(A798&lt;=9,"B"," "))," ")</f>
        <v>B</v>
      </c>
      <c r="C798" s="50" t="str">
        <f>IF(MOD(A798,2)=0,"R","G")</f>
        <v>G</v>
      </c>
      <c r="D798" s="50">
        <v>8.0</v>
      </c>
      <c r="F798" s="50" t="str">
        <f>B798&amp;B799&amp;B800&amp;B801&amp;B802&amp;A803</f>
        <v>BSBBB0</v>
      </c>
      <c r="G798" s="50" t="str">
        <f>C798&amp;C799&amp;C800&amp;C801&amp;C802&amp;A803</f>
        <v>GGRRG0</v>
      </c>
      <c r="H798" s="50" t="str">
        <f>B804</f>
        <v>S</v>
      </c>
      <c r="I798" s="50" t="str">
        <f>C804</f>
        <v>R</v>
      </c>
      <c r="J798" s="50">
        <f>A804</f>
        <v>2.0</v>
      </c>
      <c r="L798" s="50" t="str">
        <f>B798&amp;B799&amp;B800&amp;B801&amp;B802&amp;A803</f>
        <v>BSBBB0</v>
      </c>
      <c r="M798" s="50" t="str">
        <f>C798&amp;C799&amp;C800&amp;C801&amp;C802&amp;A803</f>
        <v>GGRRG0</v>
      </c>
      <c r="N798" s="50" t="str">
        <f>B804</f>
        <v>S</v>
      </c>
      <c r="O798" s="50" t="str">
        <f>C804</f>
        <v>R</v>
      </c>
      <c r="P798" s="50"/>
      <c r="Q798" s="50" t="str">
        <f>B798&amp;B799&amp;B800&amp;B801&amp;B802&amp;B803</f>
        <v>BSBBBS</v>
      </c>
      <c r="R798" s="119" t="str">
        <f>C798&amp;C799&amp;C800&amp;C801&amp;C802&amp;C803</f>
        <v>GGRRGR</v>
      </c>
      <c r="S798" s="119" t="str">
        <f>B804</f>
        <v>S</v>
      </c>
      <c r="T798" s="119" t="str">
        <f>C804</f>
        <v>R</v>
      </c>
      <c r="U798" s="119"/>
      <c r="V798" s="119" t="str">
        <f>B798&amp;B799&amp;B800&amp;B801&amp;B802</f>
        <v>BSBBB</v>
      </c>
      <c r="W798" s="119" t="str">
        <f>C798&amp;C799&amp;C800&amp;C801&amp;C802</f>
        <v>GGRRG</v>
      </c>
      <c r="X798" s="119" t="str">
        <f>B803</f>
        <v>S</v>
      </c>
      <c r="Y798" s="119" t="str">
        <f>C803</f>
        <v>R</v>
      </c>
      <c r="Z798" s="50"/>
      <c r="AC798" s="50" t="str">
        <f>IF(F798=$AB$1,H798&amp;I798,"")</f>
        <v/>
      </c>
      <c r="AD798" s="123" t="str">
        <f>IF(F798=$AB$1,J798,"")</f>
        <v/>
      </c>
      <c r="AF798" s="124" t="str">
        <f>IF(G798=$AE$1,J798,"")</f>
        <v/>
      </c>
      <c r="AG798" s="124"/>
    </row>
    <row r="799" spans="8:8" ht="35.1">
      <c r="A799" s="118">
        <v>3.0</v>
      </c>
      <c r="B799" s="50" t="str">
        <f>IF(A799&gt;=0,IF(A799&lt;=4,"S",IF(A799&lt;=9,"B"," "))," ")</f>
        <v>S</v>
      </c>
      <c r="C799" s="50" t="str">
        <f>IF(MOD(A799,2)=0,"R","G")</f>
        <v>G</v>
      </c>
      <c r="D799" s="50">
        <v>9.0</v>
      </c>
      <c r="F799" s="50" t="str">
        <f>B799&amp;B800&amp;B801&amp;B802&amp;B803&amp;A804</f>
        <v>SBBBS2</v>
      </c>
      <c r="G799" s="50" t="str">
        <f>C799&amp;C800&amp;C801&amp;C802&amp;C803&amp;A804</f>
        <v>GRRGR2</v>
      </c>
      <c r="H799" s="50" t="str">
        <f>B805</f>
        <v>B</v>
      </c>
      <c r="I799" s="50" t="str">
        <f>C805</f>
        <v>R</v>
      </c>
      <c r="J799" s="50">
        <f>A805</f>
        <v>6.0</v>
      </c>
      <c r="L799" s="50" t="str">
        <f>B799&amp;B800&amp;B801&amp;B802&amp;B803&amp;A804</f>
        <v>SBBBS2</v>
      </c>
      <c r="M799" s="50" t="str">
        <f>C799&amp;C800&amp;C801&amp;C802&amp;C803&amp;A804</f>
        <v>GRRGR2</v>
      </c>
      <c r="N799" s="50" t="str">
        <f>B805</f>
        <v>B</v>
      </c>
      <c r="O799" s="50" t="str">
        <f>C805</f>
        <v>R</v>
      </c>
      <c r="P799" s="50"/>
      <c r="Q799" s="50" t="str">
        <f>B799&amp;B800&amp;B801&amp;B802&amp;B803&amp;B804</f>
        <v>SBBBSS</v>
      </c>
      <c r="R799" s="119" t="str">
        <f>C799&amp;C800&amp;C801&amp;C802&amp;C803&amp;C804</f>
        <v>GRRGRR</v>
      </c>
      <c r="S799" s="119" t="str">
        <f>B805</f>
        <v>B</v>
      </c>
      <c r="T799" s="119" t="str">
        <f>C805</f>
        <v>R</v>
      </c>
      <c r="U799" s="119"/>
      <c r="V799" s="119" t="str">
        <f>B799&amp;B800&amp;B801&amp;B802&amp;B803</f>
        <v>SBBBS</v>
      </c>
      <c r="W799" s="119" t="str">
        <f>C799&amp;C800&amp;C801&amp;C802&amp;C803</f>
        <v>GRRGR</v>
      </c>
      <c r="X799" s="119" t="str">
        <f>B804</f>
        <v>S</v>
      </c>
      <c r="Y799" s="119" t="str">
        <f>C804</f>
        <v>R</v>
      </c>
      <c r="Z799" s="50"/>
      <c r="AC799" s="50" t="str">
        <f>IF(F799=$AB$1,H799&amp;I799,"")</f>
        <v/>
      </c>
      <c r="AD799" s="123" t="str">
        <f>IF(F799=$AB$1,J799,"")</f>
        <v/>
      </c>
      <c r="AF799" s="124" t="str">
        <f>IF(G799=$AE$1,J799,"")</f>
        <v/>
      </c>
      <c r="AG799" s="124"/>
    </row>
    <row r="800" spans="8:8" ht="35.1">
      <c r="A800" s="118">
        <v>8.0</v>
      </c>
      <c r="B800" s="50" t="str">
        <f>IF(A800&gt;=0,IF(A800&lt;=4,"S",IF(A800&lt;=9,"B"," "))," ")</f>
        <v>B</v>
      </c>
      <c r="C800" s="50" t="str">
        <f>IF(MOD(A800,2)=0,"R","G")</f>
        <v>R</v>
      </c>
      <c r="D800" s="50">
        <v>0.0</v>
      </c>
      <c r="F800" s="50" t="str">
        <f>B800&amp;B801&amp;B802&amp;B803&amp;B804&amp;A805</f>
        <v>BBBSS6</v>
      </c>
      <c r="G800" s="50" t="str">
        <f>C800&amp;C801&amp;C802&amp;C803&amp;C804&amp;A805</f>
        <v>RRGRR6</v>
      </c>
      <c r="H800" s="50" t="str">
        <f>B806</f>
        <v>S</v>
      </c>
      <c r="I800" s="50" t="str">
        <f>C806</f>
        <v>G</v>
      </c>
      <c r="J800" s="50">
        <f>A806</f>
        <v>3.0</v>
      </c>
      <c r="L800" s="50" t="str">
        <f>B800&amp;B801&amp;B802&amp;B803&amp;B804&amp;A805</f>
        <v>BBBSS6</v>
      </c>
      <c r="M800" s="50" t="str">
        <f>C800&amp;C801&amp;C802&amp;C803&amp;C804&amp;A805</f>
        <v>RRGRR6</v>
      </c>
      <c r="N800" s="50" t="str">
        <f>B806</f>
        <v>S</v>
      </c>
      <c r="O800" s="50" t="str">
        <f>C806</f>
        <v>G</v>
      </c>
      <c r="P800" s="50"/>
      <c r="Q800" s="50" t="str">
        <f>B800&amp;B801&amp;B802&amp;B803&amp;B804&amp;B805</f>
        <v>BBBSSB</v>
      </c>
      <c r="R800" s="119" t="str">
        <f>C800&amp;C801&amp;C802&amp;C803&amp;C804&amp;C805</f>
        <v>RRGRRR</v>
      </c>
      <c r="S800" s="119" t="str">
        <f>B806</f>
        <v>S</v>
      </c>
      <c r="T800" s="119" t="str">
        <f>C806</f>
        <v>G</v>
      </c>
      <c r="U800" s="119"/>
      <c r="V800" s="119" t="str">
        <f>B800&amp;B801&amp;B802&amp;B803&amp;B804</f>
        <v>BBBSS</v>
      </c>
      <c r="W800" s="119" t="str">
        <f>C800&amp;C801&amp;C802&amp;C803&amp;C804</f>
        <v>RRGRR</v>
      </c>
      <c r="X800" s="119" t="str">
        <f>B805</f>
        <v>B</v>
      </c>
      <c r="Y800" s="119" t="str">
        <f>C805</f>
        <v>R</v>
      </c>
      <c r="Z800" s="50"/>
      <c r="AC800" s="50" t="str">
        <f>IF(F800=$AB$1,H800&amp;I800,"")</f>
        <v/>
      </c>
      <c r="AD800" s="123" t="str">
        <f>IF(F800=$AB$1,J800,"")</f>
        <v/>
      </c>
      <c r="AF800" s="124" t="str">
        <f>IF(G800=$AE$1,J800,"")</f>
        <v/>
      </c>
      <c r="AG800" s="124"/>
    </row>
    <row r="801" spans="8:8" ht="35.1">
      <c r="A801" s="118">
        <v>8.0</v>
      </c>
      <c r="B801" s="50" t="str">
        <f>IF(A801&gt;=0,IF(A801&lt;=4,"S",IF(A801&lt;=9,"B"," "))," ")</f>
        <v>B</v>
      </c>
      <c r="C801" s="50" t="str">
        <f>IF(MOD(A801,2)=0,"R","G")</f>
        <v>R</v>
      </c>
      <c r="D801" s="50">
        <v>1.0</v>
      </c>
      <c r="F801" s="50" t="str">
        <f>B801&amp;B802&amp;B803&amp;B804&amp;B805&amp;A806</f>
        <v>BBSSB3</v>
      </c>
      <c r="G801" s="50" t="str">
        <f>C801&amp;C802&amp;C803&amp;C804&amp;C805&amp;A806</f>
        <v>RGRRR3</v>
      </c>
      <c r="H801" s="50" t="str">
        <f>B807</f>
        <v>B</v>
      </c>
      <c r="I801" s="50" t="str">
        <f>C807</f>
        <v>G</v>
      </c>
      <c r="J801" s="50">
        <f>A807</f>
        <v>7.0</v>
      </c>
      <c r="L801" s="50" t="str">
        <f>B801&amp;B802&amp;B803&amp;B804&amp;B805&amp;A806</f>
        <v>BBSSB3</v>
      </c>
      <c r="M801" s="50" t="str">
        <f>C801&amp;C802&amp;C803&amp;C804&amp;C805&amp;A806</f>
        <v>RGRRR3</v>
      </c>
      <c r="N801" s="50" t="str">
        <f>B807</f>
        <v>B</v>
      </c>
      <c r="O801" s="50" t="str">
        <f>C807</f>
        <v>G</v>
      </c>
      <c r="P801" s="50"/>
      <c r="Q801" s="50" t="str">
        <f>B801&amp;B802&amp;B803&amp;B804&amp;B805&amp;B806</f>
        <v>BBSSBS</v>
      </c>
      <c r="R801" s="119" t="str">
        <f>C801&amp;C802&amp;C803&amp;C804&amp;C805&amp;C806</f>
        <v>RGRRRG</v>
      </c>
      <c r="S801" s="119" t="str">
        <f>B807</f>
        <v>B</v>
      </c>
      <c r="T801" s="119" t="str">
        <f>C807</f>
        <v>G</v>
      </c>
      <c r="U801" s="119"/>
      <c r="V801" s="119" t="str">
        <f>B801&amp;B802&amp;B803&amp;B804&amp;B805</f>
        <v>BBSSB</v>
      </c>
      <c r="W801" s="119" t="str">
        <f>C801&amp;C802&amp;C803&amp;C804&amp;C805</f>
        <v>RGRRR</v>
      </c>
      <c r="X801" s="119" t="str">
        <f>B806</f>
        <v>S</v>
      </c>
      <c r="Y801" s="119" t="str">
        <f>C806</f>
        <v>G</v>
      </c>
      <c r="Z801" s="50"/>
      <c r="AC801" s="50" t="str">
        <f>IF(F801=$AB$1,H801&amp;I801,"")</f>
        <v/>
      </c>
      <c r="AD801" s="123" t="str">
        <f>IF(F801=$AB$1,J801,"")</f>
        <v/>
      </c>
      <c r="AF801" s="124" t="str">
        <f>IF(G801=$AE$1,J801,"")</f>
        <v/>
      </c>
      <c r="AG801" s="124"/>
    </row>
    <row r="802" spans="8:8" ht="35.1">
      <c r="A802" s="118">
        <v>7.0</v>
      </c>
      <c r="B802" s="50" t="str">
        <f>IF(A802&gt;=0,IF(A802&lt;=4,"S",IF(A802&lt;=9,"B"," "))," ")</f>
        <v>B</v>
      </c>
      <c r="C802" s="50" t="str">
        <f>IF(MOD(A802,2)=0,"R","G")</f>
        <v>G</v>
      </c>
      <c r="D802" s="50">
        <v>2.0</v>
      </c>
      <c r="F802" s="50" t="str">
        <f>B802&amp;B803&amp;B804&amp;B805&amp;B806&amp;A807</f>
        <v>BSSBS7</v>
      </c>
      <c r="G802" s="50" t="str">
        <f>C802&amp;C803&amp;C804&amp;C805&amp;C806&amp;A807</f>
        <v>GRRRG7</v>
      </c>
      <c r="H802" s="50" t="str">
        <f>B808</f>
        <v>S</v>
      </c>
      <c r="I802" s="50" t="str">
        <f>C808</f>
        <v>G</v>
      </c>
      <c r="J802" s="50">
        <f>A808</f>
        <v>1.0</v>
      </c>
      <c r="L802" s="50" t="str">
        <f>B802&amp;B803&amp;B804&amp;B805&amp;B806&amp;A807</f>
        <v>BSSBS7</v>
      </c>
      <c r="M802" s="50" t="str">
        <f>C802&amp;C803&amp;C804&amp;C805&amp;C806&amp;A807</f>
        <v>GRRRG7</v>
      </c>
      <c r="N802" s="50" t="str">
        <f>B808</f>
        <v>S</v>
      </c>
      <c r="O802" s="50" t="str">
        <f>C808</f>
        <v>G</v>
      </c>
      <c r="P802" s="50"/>
      <c r="Q802" s="50" t="str">
        <f>B802&amp;B803&amp;B804&amp;B805&amp;B806&amp;B807</f>
        <v>BSSBSB</v>
      </c>
      <c r="R802" s="119" t="str">
        <f>C802&amp;C803&amp;C804&amp;C805&amp;C806&amp;C807</f>
        <v>GRRRGG</v>
      </c>
      <c r="S802" s="119" t="str">
        <f>B808</f>
        <v>S</v>
      </c>
      <c r="T802" s="119" t="str">
        <f>C808</f>
        <v>G</v>
      </c>
      <c r="U802" s="119"/>
      <c r="V802" s="119" t="str">
        <f>B802&amp;B803&amp;B804&amp;B805&amp;B806</f>
        <v>BSSBS</v>
      </c>
      <c r="W802" s="119" t="str">
        <f>C802&amp;C803&amp;C804&amp;C805&amp;C806</f>
        <v>GRRRG</v>
      </c>
      <c r="X802" s="119" t="str">
        <f>B807</f>
        <v>B</v>
      </c>
      <c r="Y802" s="119" t="str">
        <f>C807</f>
        <v>G</v>
      </c>
      <c r="Z802" s="50"/>
      <c r="AC802" s="50" t="str">
        <f>IF(F802=$AB$1,H802&amp;I802,"")</f>
        <v/>
      </c>
      <c r="AD802" s="123" t="str">
        <f>IF(F802=$AB$1,J802,"")</f>
        <v/>
      </c>
      <c r="AF802" s="124" t="str">
        <f>IF(G802=$AE$1,J802,"")</f>
        <v/>
      </c>
      <c r="AG802" s="124"/>
    </row>
    <row r="803" spans="8:8" ht="35.1">
      <c r="A803" s="118">
        <v>0.0</v>
      </c>
      <c r="B803" s="50" t="str">
        <f>IF(A803&gt;=0,IF(A803&lt;=4,"S",IF(A803&lt;=9,"B"," "))," ")</f>
        <v>S</v>
      </c>
      <c r="C803" s="50" t="str">
        <f>IF(MOD(A803,2)=0,"R","G")</f>
        <v>R</v>
      </c>
      <c r="D803" s="50">
        <v>3.0</v>
      </c>
      <c r="F803" s="50" t="str">
        <f>B803&amp;B804&amp;B805&amp;B806&amp;B807&amp;A808</f>
        <v>SSBSB1</v>
      </c>
      <c r="G803" s="50" t="str">
        <f>C803&amp;C804&amp;C805&amp;C806&amp;C807&amp;A808</f>
        <v>RRRGG1</v>
      </c>
      <c r="H803" s="50" t="str">
        <f>B809</f>
        <v>S</v>
      </c>
      <c r="I803" s="50" t="str">
        <f>C809</f>
        <v>G</v>
      </c>
      <c r="J803" s="50">
        <f>A809</f>
        <v>3.0</v>
      </c>
      <c r="L803" s="50" t="str">
        <f>B803&amp;B804&amp;B805&amp;B806&amp;B807&amp;A808</f>
        <v>SSBSB1</v>
      </c>
      <c r="M803" s="50" t="str">
        <f>C803&amp;C804&amp;C805&amp;C806&amp;C807&amp;A808</f>
        <v>RRRGG1</v>
      </c>
      <c r="N803" s="50" t="str">
        <f>B809</f>
        <v>S</v>
      </c>
      <c r="O803" s="50" t="str">
        <f>C809</f>
        <v>G</v>
      </c>
      <c r="P803" s="50"/>
      <c r="Q803" s="50" t="str">
        <f>B803&amp;B804&amp;B805&amp;B806&amp;B807&amp;B808</f>
        <v>SSBSBS</v>
      </c>
      <c r="R803" s="119" t="str">
        <f>C803&amp;C804&amp;C805&amp;C806&amp;C807&amp;C808</f>
        <v>RRRGGG</v>
      </c>
      <c r="S803" s="119" t="str">
        <f>B809</f>
        <v>S</v>
      </c>
      <c r="T803" s="119" t="str">
        <f>C809</f>
        <v>G</v>
      </c>
      <c r="U803" s="119"/>
      <c r="V803" s="119" t="str">
        <f>B803&amp;B804&amp;B805&amp;B806&amp;B807</f>
        <v>SSBSB</v>
      </c>
      <c r="W803" s="119" t="str">
        <f>C803&amp;C804&amp;C805&amp;C806&amp;C807</f>
        <v>RRRGG</v>
      </c>
      <c r="X803" s="119" t="str">
        <f>B808</f>
        <v>S</v>
      </c>
      <c r="Y803" s="119" t="str">
        <f>C808</f>
        <v>G</v>
      </c>
      <c r="Z803" s="50"/>
      <c r="AC803" s="50" t="str">
        <f>IF(F803=$AB$1,H803&amp;I803,"")</f>
        <v/>
      </c>
      <c r="AD803" s="123" t="str">
        <f>IF(F803=$AB$1,J803,"")</f>
        <v/>
      </c>
      <c r="AF803" s="124" t="str">
        <f>IF(G803=$AE$1,J803,"")</f>
        <v/>
      </c>
      <c r="AG803" s="124"/>
    </row>
    <row r="804" spans="8:8" ht="35.1">
      <c r="A804" s="118">
        <v>2.0</v>
      </c>
      <c r="B804" s="50" t="str">
        <f>IF(A804&gt;=0,IF(A804&lt;=4,"S",IF(A804&lt;=9,"B"," "))," ")</f>
        <v>S</v>
      </c>
      <c r="C804" s="50" t="str">
        <f>IF(MOD(A804,2)=0,"R","G")</f>
        <v>R</v>
      </c>
      <c r="D804" s="50">
        <v>4.0</v>
      </c>
      <c r="F804" s="50" t="str">
        <f>B804&amp;B805&amp;B806&amp;B807&amp;B808&amp;A809</f>
        <v>SBSBS3</v>
      </c>
      <c r="G804" s="50" t="str">
        <f>C804&amp;C805&amp;C806&amp;C807&amp;C808&amp;A809</f>
        <v>RRGGG3</v>
      </c>
      <c r="H804" s="50" t="str">
        <f>B810</f>
        <v>S</v>
      </c>
      <c r="I804" s="50" t="str">
        <f>C810</f>
        <v>R</v>
      </c>
      <c r="J804" s="50">
        <f>A810</f>
        <v>4.0</v>
      </c>
      <c r="L804" s="50" t="str">
        <f>B804&amp;B805&amp;B806&amp;B807&amp;B808&amp;A809</f>
        <v>SBSBS3</v>
      </c>
      <c r="M804" s="50" t="str">
        <f>C804&amp;C805&amp;C806&amp;C807&amp;C808&amp;A809</f>
        <v>RRGGG3</v>
      </c>
      <c r="N804" s="50" t="str">
        <f>B810</f>
        <v>S</v>
      </c>
      <c r="O804" s="50" t="str">
        <f>C810</f>
        <v>R</v>
      </c>
      <c r="P804" s="50"/>
      <c r="Q804" s="50" t="str">
        <f>B804&amp;B805&amp;B806&amp;B807&amp;B808&amp;B809</f>
        <v>SBSBSS</v>
      </c>
      <c r="R804" s="119" t="str">
        <f>C804&amp;C805&amp;C806&amp;C807&amp;C808&amp;C809</f>
        <v>RRGGGG</v>
      </c>
      <c r="S804" s="119" t="str">
        <f>B810</f>
        <v>S</v>
      </c>
      <c r="T804" s="119" t="str">
        <f>C810</f>
        <v>R</v>
      </c>
      <c r="U804" s="119"/>
      <c r="V804" s="119" t="str">
        <f>B804&amp;B805&amp;B806&amp;B807&amp;B808</f>
        <v>SBSBS</v>
      </c>
      <c r="W804" s="119" t="str">
        <f>C804&amp;C805&amp;C806&amp;C807&amp;C808</f>
        <v>RRGGG</v>
      </c>
      <c r="X804" s="119" t="str">
        <f>B809</f>
        <v>S</v>
      </c>
      <c r="Y804" s="119" t="str">
        <f>C809</f>
        <v>G</v>
      </c>
      <c r="Z804" s="50"/>
      <c r="AC804" s="50" t="str">
        <f>IF(F804=$AB$1,H804&amp;I804,"")</f>
        <v/>
      </c>
      <c r="AD804" s="123" t="str">
        <f>IF(F804=$AB$1,J804,"")</f>
        <v/>
      </c>
      <c r="AF804" s="124" t="str">
        <f>IF(G804=$AE$1,J804,"")</f>
        <v/>
      </c>
      <c r="AG804" s="124"/>
    </row>
    <row r="805" spans="8:8" ht="35.1">
      <c r="A805" s="118">
        <v>6.0</v>
      </c>
      <c r="B805" s="50" t="str">
        <f>IF(A805&gt;=0,IF(A805&lt;=4,"S",IF(A805&lt;=9,"B"," "))," ")</f>
        <v>B</v>
      </c>
      <c r="C805" s="50" t="str">
        <f>IF(MOD(A805,2)=0,"R","G")</f>
        <v>R</v>
      </c>
      <c r="D805" s="50">
        <v>5.0</v>
      </c>
      <c r="F805" s="50" t="str">
        <f>B805&amp;B806&amp;B807&amp;B808&amp;B809&amp;A810</f>
        <v>BSBSS4</v>
      </c>
      <c r="G805" s="50" t="str">
        <f>C805&amp;C806&amp;C807&amp;C808&amp;C809&amp;A810</f>
        <v>RGGGG4</v>
      </c>
      <c r="H805" s="50" t="str">
        <f>B811</f>
        <v>B</v>
      </c>
      <c r="I805" s="50" t="str">
        <f>C811</f>
        <v>R</v>
      </c>
      <c r="J805" s="50">
        <f>A811</f>
        <v>8.0</v>
      </c>
      <c r="L805" s="50" t="str">
        <f>B805&amp;B806&amp;B807&amp;B808&amp;B809&amp;A810</f>
        <v>BSBSS4</v>
      </c>
      <c r="M805" s="50" t="str">
        <f>C805&amp;C806&amp;C807&amp;C808&amp;C809&amp;A810</f>
        <v>RGGGG4</v>
      </c>
      <c r="N805" s="50" t="str">
        <f>B811</f>
        <v>B</v>
      </c>
      <c r="O805" s="50" t="str">
        <f>C811</f>
        <v>R</v>
      </c>
      <c r="P805" s="50"/>
      <c r="Q805" s="50" t="str">
        <f>B805&amp;B806&amp;B807&amp;B808&amp;B809&amp;B810</f>
        <v>BSBSSS</v>
      </c>
      <c r="R805" s="119" t="str">
        <f>C805&amp;C806&amp;C807&amp;C808&amp;C809&amp;C810</f>
        <v>RGGGGR</v>
      </c>
      <c r="S805" s="119" t="str">
        <f>B811</f>
        <v>B</v>
      </c>
      <c r="T805" s="119" t="str">
        <f>C811</f>
        <v>R</v>
      </c>
      <c r="U805" s="119"/>
      <c r="V805" s="119" t="str">
        <f>B805&amp;B806&amp;B807&amp;B808&amp;B809</f>
        <v>BSBSS</v>
      </c>
      <c r="W805" s="119" t="str">
        <f>C805&amp;C806&amp;C807&amp;C808&amp;C809</f>
        <v>RGGGG</v>
      </c>
      <c r="X805" s="119" t="str">
        <f>B810</f>
        <v>S</v>
      </c>
      <c r="Y805" s="119" t="str">
        <f>C810</f>
        <v>R</v>
      </c>
      <c r="Z805" s="50"/>
      <c r="AC805" s="50" t="str">
        <f>IF(F805=$AB$1,H805&amp;I805,"")</f>
        <v/>
      </c>
      <c r="AD805" s="123" t="str">
        <f>IF(F805=$AB$1,J805,"")</f>
        <v/>
      </c>
      <c r="AF805" s="124" t="str">
        <f>IF(G805=$AE$1,J805,"")</f>
        <v/>
      </c>
      <c r="AG805" s="124"/>
    </row>
    <row r="806" spans="8:8" ht="35.1">
      <c r="A806" s="118">
        <v>3.0</v>
      </c>
      <c r="B806" s="50" t="str">
        <f>IF(A806&gt;=0,IF(A806&lt;=4,"S",IF(A806&lt;=9,"B"," "))," ")</f>
        <v>S</v>
      </c>
      <c r="C806" s="50" t="str">
        <f>IF(MOD(A806,2)=0,"R","G")</f>
        <v>G</v>
      </c>
      <c r="D806" s="50">
        <v>6.0</v>
      </c>
      <c r="F806" s="50" t="str">
        <f>B806&amp;B807&amp;B808&amp;B809&amp;B810&amp;A811</f>
        <v>SBSSS8</v>
      </c>
      <c r="G806" s="50" t="str">
        <f>C806&amp;C807&amp;C808&amp;C809&amp;C810&amp;A811</f>
        <v>GGGGR8</v>
      </c>
      <c r="H806" s="50" t="str">
        <f>B812</f>
        <v>S</v>
      </c>
      <c r="I806" s="50" t="str">
        <f>C812</f>
        <v>G</v>
      </c>
      <c r="J806" s="50">
        <f>A812</f>
        <v>3.0</v>
      </c>
      <c r="L806" s="50" t="str">
        <f>B806&amp;B807&amp;B808&amp;B809&amp;B810&amp;A811</f>
        <v>SBSSS8</v>
      </c>
      <c r="M806" s="50" t="str">
        <f>C806&amp;C807&amp;C808&amp;C809&amp;C810&amp;A811</f>
        <v>GGGGR8</v>
      </c>
      <c r="N806" s="50" t="str">
        <f>B812</f>
        <v>S</v>
      </c>
      <c r="O806" s="50" t="str">
        <f>C812</f>
        <v>G</v>
      </c>
      <c r="P806" s="50"/>
      <c r="Q806" s="50" t="str">
        <f>B806&amp;B807&amp;B808&amp;B809&amp;B810&amp;B811</f>
        <v>SBSSSB</v>
      </c>
      <c r="R806" s="119" t="str">
        <f>C806&amp;C807&amp;C808&amp;C809&amp;C810&amp;C811</f>
        <v>GGGGRR</v>
      </c>
      <c r="S806" s="119" t="str">
        <f>B812</f>
        <v>S</v>
      </c>
      <c r="T806" s="119" t="str">
        <f>C812</f>
        <v>G</v>
      </c>
      <c r="U806" s="119"/>
      <c r="V806" s="119" t="str">
        <f>B806&amp;B807&amp;B808&amp;B809&amp;B810</f>
        <v>SBSSS</v>
      </c>
      <c r="W806" s="119" t="str">
        <f>C806&amp;C807&amp;C808&amp;C809&amp;C810</f>
        <v>GGGGR</v>
      </c>
      <c r="X806" s="119" t="str">
        <f>B811</f>
        <v>B</v>
      </c>
      <c r="Y806" s="119" t="str">
        <f>C811</f>
        <v>R</v>
      </c>
      <c r="Z806" s="50"/>
      <c r="AC806" s="50" t="str">
        <f>IF(F806=$AB$1,H806&amp;I806,"")</f>
        <v/>
      </c>
      <c r="AD806" s="123" t="str">
        <f>IF(F806=$AB$1,J806,"")</f>
        <v/>
      </c>
      <c r="AF806" s="124" t="str">
        <f>IF(G806=$AE$1,J806,"")</f>
        <v/>
      </c>
      <c r="AG806" s="124"/>
    </row>
    <row r="807" spans="8:8" ht="35.1">
      <c r="A807" s="118">
        <v>7.0</v>
      </c>
      <c r="B807" s="50" t="str">
        <f>IF(A807&gt;=0,IF(A807&lt;=4,"S",IF(A807&lt;=9,"B"," "))," ")</f>
        <v>B</v>
      </c>
      <c r="C807" s="50" t="str">
        <f>IF(MOD(A807,2)=0,"R","G")</f>
        <v>G</v>
      </c>
      <c r="D807" s="50">
        <v>7.0</v>
      </c>
      <c r="F807" s="50" t="str">
        <f>B807&amp;B808&amp;B809&amp;B810&amp;B811&amp;A812</f>
        <v>BSSSB3</v>
      </c>
      <c r="G807" s="50" t="str">
        <f>C807&amp;C808&amp;C809&amp;C810&amp;C811&amp;A812</f>
        <v>GGGRR3</v>
      </c>
      <c r="H807" s="50" t="str">
        <f>B813</f>
        <v>B</v>
      </c>
      <c r="I807" s="50" t="str">
        <f>C813</f>
        <v>G</v>
      </c>
      <c r="J807" s="50">
        <f>A813</f>
        <v>9.0</v>
      </c>
      <c r="L807" s="50" t="str">
        <f>B807&amp;B808&amp;B809&amp;B810&amp;B811&amp;A812</f>
        <v>BSSSB3</v>
      </c>
      <c r="M807" s="50" t="str">
        <f>C807&amp;C808&amp;C809&amp;C810&amp;C811&amp;A812</f>
        <v>GGGRR3</v>
      </c>
      <c r="N807" s="50" t="str">
        <f>B813</f>
        <v>B</v>
      </c>
      <c r="O807" s="50" t="str">
        <f>C813</f>
        <v>G</v>
      </c>
      <c r="P807" s="50"/>
      <c r="Q807" s="50" t="str">
        <f>B807&amp;B808&amp;B809&amp;B810&amp;B811&amp;B812</f>
        <v>BSSSBS</v>
      </c>
      <c r="R807" s="119" t="str">
        <f>C807&amp;C808&amp;C809&amp;C810&amp;C811&amp;C812</f>
        <v>GGGRRG</v>
      </c>
      <c r="S807" s="119" t="str">
        <f>B813</f>
        <v>B</v>
      </c>
      <c r="T807" s="119" t="str">
        <f>C813</f>
        <v>G</v>
      </c>
      <c r="U807" s="119"/>
      <c r="V807" s="119" t="str">
        <f>B807&amp;B808&amp;B809&amp;B810&amp;B811</f>
        <v>BSSSB</v>
      </c>
      <c r="W807" s="119" t="str">
        <f>C807&amp;C808&amp;C809&amp;C810&amp;C811</f>
        <v>GGGRR</v>
      </c>
      <c r="X807" s="119" t="str">
        <f>B812</f>
        <v>S</v>
      </c>
      <c r="Y807" s="119" t="str">
        <f>C812</f>
        <v>G</v>
      </c>
      <c r="Z807" s="50"/>
      <c r="AC807" s="50" t="str">
        <f>IF(F807=$AB$1,H807&amp;I807,"")</f>
        <v/>
      </c>
      <c r="AD807" s="123" t="str">
        <f>IF(F807=$AB$1,J807,"")</f>
        <v/>
      </c>
      <c r="AF807" s="124" t="str">
        <f>IF(G807=$AE$1,J807,"")</f>
        <v/>
      </c>
      <c r="AG807" s="124"/>
    </row>
    <row r="808" spans="8:8" ht="35.1">
      <c r="A808" s="118">
        <v>1.0</v>
      </c>
      <c r="B808" s="50" t="str">
        <f>IF(A808&gt;=0,IF(A808&lt;=4,"S",IF(A808&lt;=9,"B"," "))," ")</f>
        <v>S</v>
      </c>
      <c r="C808" s="50" t="str">
        <f>IF(MOD(A808,2)=0,"R","G")</f>
        <v>G</v>
      </c>
      <c r="D808" s="50">
        <v>8.0</v>
      </c>
      <c r="F808" s="50" t="str">
        <f>B808&amp;B809&amp;B810&amp;B811&amp;B812&amp;A813</f>
        <v>SSSBS9</v>
      </c>
      <c r="G808" s="50" t="str">
        <f>C808&amp;C809&amp;C810&amp;C811&amp;C812&amp;A813</f>
        <v>GGRRG9</v>
      </c>
      <c r="H808" s="50" t="str">
        <f>B814</f>
        <v>B</v>
      </c>
      <c r="I808" s="50" t="str">
        <f>C814</f>
        <v>R</v>
      </c>
      <c r="J808" s="50">
        <f>A814</f>
        <v>8.0</v>
      </c>
      <c r="L808" s="50" t="str">
        <f>B808&amp;B809&amp;B810&amp;B811&amp;B812&amp;A813</f>
        <v>SSSBS9</v>
      </c>
      <c r="M808" s="50" t="str">
        <f>C808&amp;C809&amp;C810&amp;C811&amp;C812&amp;A813</f>
        <v>GGRRG9</v>
      </c>
      <c r="N808" s="50" t="str">
        <f>B814</f>
        <v>B</v>
      </c>
      <c r="O808" s="50" t="str">
        <f>C814</f>
        <v>R</v>
      </c>
      <c r="P808" s="50"/>
      <c r="Q808" s="50" t="str">
        <f>B808&amp;B809&amp;B810&amp;B811&amp;B812&amp;B813</f>
        <v>SSSBSB</v>
      </c>
      <c r="R808" s="119" t="str">
        <f>C808&amp;C809&amp;C810&amp;C811&amp;C812&amp;C813</f>
        <v>GGRRGG</v>
      </c>
      <c r="S808" s="119" t="str">
        <f>B814</f>
        <v>B</v>
      </c>
      <c r="T808" s="119" t="str">
        <f>C814</f>
        <v>R</v>
      </c>
      <c r="U808" s="119"/>
      <c r="V808" s="119" t="str">
        <f>B808&amp;B809&amp;B810&amp;B811&amp;B812</f>
        <v>SSSBS</v>
      </c>
      <c r="W808" s="119" t="str">
        <f>C808&amp;C809&amp;C810&amp;C811&amp;C812</f>
        <v>GGRRG</v>
      </c>
      <c r="X808" s="119" t="str">
        <f>B813</f>
        <v>B</v>
      </c>
      <c r="Y808" s="119" t="str">
        <f>C813</f>
        <v>G</v>
      </c>
      <c r="Z808" s="50"/>
      <c r="AC808" s="50" t="str">
        <f>IF(F808=$AB$1,H808&amp;I808,"")</f>
        <v/>
      </c>
      <c r="AD808" s="123" t="str">
        <f>IF(F808=$AB$1,J808,"")</f>
        <v/>
      </c>
      <c r="AF808" s="124" t="str">
        <f>IF(G808=$AE$1,J808,"")</f>
        <v/>
      </c>
      <c r="AG808" s="124"/>
    </row>
    <row r="809" spans="8:8" ht="35.1">
      <c r="A809" s="118">
        <v>3.0</v>
      </c>
      <c r="B809" s="50" t="str">
        <f>IF(A809&gt;=0,IF(A809&lt;=4,"S",IF(A809&lt;=9,"B"," "))," ")</f>
        <v>S</v>
      </c>
      <c r="C809" s="50" t="str">
        <f>IF(MOD(A809,2)=0,"R","G")</f>
        <v>G</v>
      </c>
      <c r="D809" s="50">
        <v>9.0</v>
      </c>
      <c r="F809" s="50" t="str">
        <f>B809&amp;B810&amp;B811&amp;B812&amp;B813&amp;A814</f>
        <v>SSBSB8</v>
      </c>
      <c r="G809" s="50" t="str">
        <f>C809&amp;C810&amp;C811&amp;C812&amp;C813&amp;A814</f>
        <v>GRRGG8</v>
      </c>
      <c r="H809" s="50" t="str">
        <f>B815</f>
        <v>B</v>
      </c>
      <c r="I809" s="50" t="str">
        <f>C815</f>
        <v>R</v>
      </c>
      <c r="J809" s="50">
        <f>A815</f>
        <v>6.0</v>
      </c>
      <c r="L809" s="50" t="str">
        <f>B809&amp;B810&amp;B811&amp;B812&amp;B813&amp;A814</f>
        <v>SSBSB8</v>
      </c>
      <c r="M809" s="50" t="str">
        <f>C809&amp;C810&amp;C811&amp;C812&amp;C813&amp;A814</f>
        <v>GRRGG8</v>
      </c>
      <c r="N809" s="50" t="str">
        <f>B815</f>
        <v>B</v>
      </c>
      <c r="O809" s="50" t="str">
        <f>C815</f>
        <v>R</v>
      </c>
      <c r="P809" s="50"/>
      <c r="Q809" s="50" t="str">
        <f>B809&amp;B810&amp;B811&amp;B812&amp;B813&amp;B814</f>
        <v>SSBSBB</v>
      </c>
      <c r="R809" s="119" t="str">
        <f>C809&amp;C810&amp;C811&amp;C812&amp;C813&amp;C814</f>
        <v>GRRGGR</v>
      </c>
      <c r="S809" s="119" t="str">
        <f>B815</f>
        <v>B</v>
      </c>
      <c r="T809" s="119" t="str">
        <f>C815</f>
        <v>R</v>
      </c>
      <c r="U809" s="119"/>
      <c r="V809" s="119" t="str">
        <f>B809&amp;B810&amp;B811&amp;B812&amp;B813</f>
        <v>SSBSB</v>
      </c>
      <c r="W809" s="119" t="str">
        <f>C809&amp;C810&amp;C811&amp;C812&amp;C813</f>
        <v>GRRGG</v>
      </c>
      <c r="X809" s="119" t="str">
        <f>B814</f>
        <v>B</v>
      </c>
      <c r="Y809" s="119" t="str">
        <f>C814</f>
        <v>R</v>
      </c>
      <c r="Z809" s="50"/>
      <c r="AC809" s="50" t="str">
        <f>IF(F809=$AB$1,H809&amp;I809,"")</f>
        <v/>
      </c>
      <c r="AD809" s="123" t="str">
        <f>IF(F809=$AB$1,J809,"")</f>
        <v/>
      </c>
      <c r="AF809" s="124" t="str">
        <f>IF(G809=$AE$1,J809,"")</f>
        <v/>
      </c>
      <c r="AG809" s="124"/>
    </row>
    <row r="810" spans="8:8" ht="35.1">
      <c r="A810" s="118">
        <v>4.0</v>
      </c>
      <c r="B810" s="50" t="str">
        <f>IF(A810&gt;=0,IF(A810&lt;=4,"S",IF(A810&lt;=9,"B"," "))," ")</f>
        <v>S</v>
      </c>
      <c r="C810" s="50" t="str">
        <f>IF(MOD(A810,2)=0,"R","G")</f>
        <v>R</v>
      </c>
      <c r="D810" s="50">
        <v>0.0</v>
      </c>
      <c r="F810" s="50" t="str">
        <f>B810&amp;B811&amp;B812&amp;B813&amp;B814&amp;A815</f>
        <v>SBSBB6</v>
      </c>
      <c r="G810" s="50" t="str">
        <f>C810&amp;C811&amp;C812&amp;C813&amp;C814&amp;A815</f>
        <v>RRGGR6</v>
      </c>
      <c r="H810" s="50" t="str">
        <f>B816</f>
        <v>B</v>
      </c>
      <c r="I810" s="50" t="str">
        <f>C816</f>
        <v>G</v>
      </c>
      <c r="J810" s="50">
        <f>A816</f>
        <v>9.0</v>
      </c>
      <c r="L810" s="50" t="str">
        <f>B810&amp;B811&amp;B812&amp;B813&amp;B814&amp;A815</f>
        <v>SBSBB6</v>
      </c>
      <c r="M810" s="50" t="str">
        <f>C810&amp;C811&amp;C812&amp;C813&amp;C814&amp;A815</f>
        <v>RRGGR6</v>
      </c>
      <c r="N810" s="50" t="str">
        <f>B816</f>
        <v>B</v>
      </c>
      <c r="O810" s="50" t="str">
        <f>C816</f>
        <v>G</v>
      </c>
      <c r="P810" s="50"/>
      <c r="Q810" s="50" t="str">
        <f>B810&amp;B811&amp;B812&amp;B813&amp;B814&amp;B815</f>
        <v>SBSBBB</v>
      </c>
      <c r="R810" s="119" t="str">
        <f>C810&amp;C811&amp;C812&amp;C813&amp;C814&amp;C815</f>
        <v>RRGGRR</v>
      </c>
      <c r="S810" s="119" t="str">
        <f>B816</f>
        <v>B</v>
      </c>
      <c r="T810" s="119" t="str">
        <f>C816</f>
        <v>G</v>
      </c>
      <c r="U810" s="119"/>
      <c r="V810" s="119" t="str">
        <f>B810&amp;B811&amp;B812&amp;B813&amp;B814</f>
        <v>SBSBB</v>
      </c>
      <c r="W810" s="119" t="str">
        <f>C810&amp;C811&amp;C812&amp;C813&amp;C814</f>
        <v>RRGGR</v>
      </c>
      <c r="X810" s="119" t="str">
        <f>B815</f>
        <v>B</v>
      </c>
      <c r="Y810" s="119" t="str">
        <f>C815</f>
        <v>R</v>
      </c>
      <c r="Z810" s="50"/>
      <c r="AC810" s="50" t="str">
        <f>IF(F810=$AB$1,H810&amp;I810,"")</f>
        <v/>
      </c>
      <c r="AD810" s="123" t="str">
        <f>IF(F810=$AB$1,J810,"")</f>
        <v/>
      </c>
      <c r="AF810" s="124" t="str">
        <f>IF(G810=$AE$1,J810,"")</f>
        <v/>
      </c>
      <c r="AG810" s="124"/>
    </row>
    <row r="811" spans="8:8" ht="35.1">
      <c r="A811" s="118">
        <v>8.0</v>
      </c>
      <c r="B811" s="50" t="str">
        <f>IF(A811&gt;=0,IF(A811&lt;=4,"S",IF(A811&lt;=9,"B"," "))," ")</f>
        <v>B</v>
      </c>
      <c r="C811" s="50" t="str">
        <f>IF(MOD(A811,2)=0,"R","G")</f>
        <v>R</v>
      </c>
      <c r="D811" s="50">
        <v>1.0</v>
      </c>
      <c r="F811" s="50" t="str">
        <f>B811&amp;B812&amp;B813&amp;B814&amp;B815&amp;A816</f>
        <v>BSBBB9</v>
      </c>
      <c r="G811" s="50" t="str">
        <f>C811&amp;C812&amp;C813&amp;C814&amp;C815&amp;A816</f>
        <v>RGGRR9</v>
      </c>
      <c r="H811" s="50" t="str">
        <f>B817</f>
        <v>B</v>
      </c>
      <c r="I811" s="50" t="str">
        <f>C817</f>
        <v>G</v>
      </c>
      <c r="J811" s="50">
        <f>A817</f>
        <v>9.0</v>
      </c>
      <c r="L811" s="50" t="str">
        <f>B811&amp;B812&amp;B813&amp;B814&amp;B815&amp;A816</f>
        <v>BSBBB9</v>
      </c>
      <c r="M811" s="50" t="str">
        <f>C811&amp;C812&amp;C813&amp;C814&amp;C815&amp;A816</f>
        <v>RGGRR9</v>
      </c>
      <c r="N811" s="50" t="str">
        <f>B817</f>
        <v>B</v>
      </c>
      <c r="O811" s="50" t="str">
        <f>C817</f>
        <v>G</v>
      </c>
      <c r="P811" s="50"/>
      <c r="Q811" s="50" t="str">
        <f>B811&amp;B812&amp;B813&amp;B814&amp;B815&amp;B816</f>
        <v>BSBBBB</v>
      </c>
      <c r="R811" s="119" t="str">
        <f>C811&amp;C812&amp;C813&amp;C814&amp;C815&amp;C816</f>
        <v>RGGRRG</v>
      </c>
      <c r="S811" s="119" t="str">
        <f>B817</f>
        <v>B</v>
      </c>
      <c r="T811" s="119" t="str">
        <f>C817</f>
        <v>G</v>
      </c>
      <c r="U811" s="119"/>
      <c r="V811" s="119" t="str">
        <f>B811&amp;B812&amp;B813&amp;B814&amp;B815</f>
        <v>BSBBB</v>
      </c>
      <c r="W811" s="119" t="str">
        <f>C811&amp;C812&amp;C813&amp;C814&amp;C815</f>
        <v>RGGRR</v>
      </c>
      <c r="X811" s="119" t="str">
        <f>B816</f>
        <v>B</v>
      </c>
      <c r="Y811" s="119" t="str">
        <f>C816</f>
        <v>G</v>
      </c>
      <c r="Z811" s="50"/>
      <c r="AC811" s="50" t="str">
        <f>IF(F811=$AB$1,H811&amp;I811,"")</f>
        <v/>
      </c>
      <c r="AD811" s="123" t="str">
        <f>IF(F811=$AB$1,J811,"")</f>
        <v/>
      </c>
      <c r="AF811" s="124" t="str">
        <f>IF(G811=$AE$1,J811,"")</f>
        <v/>
      </c>
      <c r="AG811" s="124"/>
    </row>
    <row r="812" spans="8:8" ht="35.1">
      <c r="A812" s="118">
        <v>3.0</v>
      </c>
      <c r="B812" s="50" t="str">
        <f>IF(A812&gt;=0,IF(A812&lt;=4,"S",IF(A812&lt;=9,"B"," "))," ")</f>
        <v>S</v>
      </c>
      <c r="C812" s="50" t="str">
        <f>IF(MOD(A812,2)=0,"R","G")</f>
        <v>G</v>
      </c>
      <c r="D812" s="50">
        <v>2.0</v>
      </c>
      <c r="F812" s="50" t="str">
        <f>B812&amp;B813&amp;B814&amp;B815&amp;B816&amp;A817</f>
        <v>SBBBB9</v>
      </c>
      <c r="G812" s="50" t="str">
        <f>C812&amp;C813&amp;C814&amp;C815&amp;C816&amp;A817</f>
        <v>GGRRG9</v>
      </c>
      <c r="H812" s="50" t="str">
        <f>B818</f>
        <v>S</v>
      </c>
      <c r="I812" s="50" t="str">
        <f>C818</f>
        <v>G</v>
      </c>
      <c r="J812" s="50">
        <f>A818</f>
        <v>1.0</v>
      </c>
      <c r="L812" s="50" t="str">
        <f>B812&amp;B813&amp;B814&amp;B815&amp;B816&amp;A817</f>
        <v>SBBBB9</v>
      </c>
      <c r="M812" s="50" t="str">
        <f>C812&amp;C813&amp;C814&amp;C815&amp;C816&amp;A817</f>
        <v>GGRRG9</v>
      </c>
      <c r="N812" s="50" t="str">
        <f>B818</f>
        <v>S</v>
      </c>
      <c r="O812" s="50" t="str">
        <f>C818</f>
        <v>G</v>
      </c>
      <c r="P812" s="50"/>
      <c r="Q812" s="50" t="str">
        <f>B812&amp;B813&amp;B814&amp;B815&amp;B816&amp;B817</f>
        <v>SBBBBB</v>
      </c>
      <c r="R812" s="119" t="str">
        <f>C812&amp;C813&amp;C814&amp;C815&amp;C816&amp;C817</f>
        <v>GGRRGG</v>
      </c>
      <c r="S812" s="119" t="str">
        <f>B818</f>
        <v>S</v>
      </c>
      <c r="T812" s="119" t="str">
        <f>C818</f>
        <v>G</v>
      </c>
      <c r="U812" s="119"/>
      <c r="V812" s="119" t="str">
        <f>B812&amp;B813&amp;B814&amp;B815&amp;B816</f>
        <v>SBBBB</v>
      </c>
      <c r="W812" s="119" t="str">
        <f>C812&amp;C813&amp;C814&amp;C815&amp;C816</f>
        <v>GGRRG</v>
      </c>
      <c r="X812" s="119" t="str">
        <f>B817</f>
        <v>B</v>
      </c>
      <c r="Y812" s="119" t="str">
        <f>C817</f>
        <v>G</v>
      </c>
      <c r="Z812" s="50"/>
      <c r="AC812" s="50" t="str">
        <f>IF(F812=$AB$1,H812&amp;I812,"")</f>
        <v/>
      </c>
      <c r="AD812" s="123" t="str">
        <f>IF(F812=$AB$1,J812,"")</f>
        <v/>
      </c>
      <c r="AF812" s="124" t="str">
        <f>IF(G812=$AE$1,J812,"")</f>
        <v/>
      </c>
      <c r="AG812" s="124"/>
    </row>
    <row r="813" spans="8:8" ht="35.1">
      <c r="A813" s="118">
        <v>9.0</v>
      </c>
      <c r="B813" s="50" t="str">
        <f>IF(A813&gt;=0,IF(A813&lt;=4,"S",IF(A813&lt;=9,"B"," "))," ")</f>
        <v>B</v>
      </c>
      <c r="C813" s="50" t="str">
        <f>IF(MOD(A813,2)=0,"R","G")</f>
        <v>G</v>
      </c>
      <c r="D813" s="50">
        <v>3.0</v>
      </c>
      <c r="F813" s="50" t="str">
        <f>B813&amp;B814&amp;B815&amp;B816&amp;B817&amp;A818</f>
        <v>BBBBB1</v>
      </c>
      <c r="G813" s="50" t="str">
        <f>C813&amp;C814&amp;C815&amp;C816&amp;C817&amp;A818</f>
        <v>GRRGG1</v>
      </c>
      <c r="H813" s="50" t="str">
        <f>B819</f>
        <v>B</v>
      </c>
      <c r="I813" s="50" t="str">
        <f>C819</f>
        <v>R</v>
      </c>
      <c r="J813" s="50">
        <f>A819</f>
        <v>6.0</v>
      </c>
      <c r="L813" s="50" t="str">
        <f>B813&amp;B814&amp;B815&amp;B816&amp;B817&amp;A818</f>
        <v>BBBBB1</v>
      </c>
      <c r="M813" s="50" t="str">
        <f>C813&amp;C814&amp;C815&amp;C816&amp;C817&amp;A818</f>
        <v>GRRGG1</v>
      </c>
      <c r="N813" s="50" t="str">
        <f>B819</f>
        <v>B</v>
      </c>
      <c r="O813" s="50" t="str">
        <f>C819</f>
        <v>R</v>
      </c>
      <c r="P813" s="50"/>
      <c r="Q813" s="50" t="str">
        <f>B813&amp;B814&amp;B815&amp;B816&amp;B817&amp;B818</f>
        <v>BBBBBS</v>
      </c>
      <c r="R813" s="119" t="str">
        <f>C813&amp;C814&amp;C815&amp;C816&amp;C817&amp;C818</f>
        <v>GRRGGG</v>
      </c>
      <c r="S813" s="119" t="str">
        <f>B819</f>
        <v>B</v>
      </c>
      <c r="T813" s="119" t="str">
        <f>C819</f>
        <v>R</v>
      </c>
      <c r="U813" s="119"/>
      <c r="V813" s="119" t="str">
        <f>B813&amp;B814&amp;B815&amp;B816&amp;B817</f>
        <v>BBBBB</v>
      </c>
      <c r="W813" s="119" t="str">
        <f>C813&amp;C814&amp;C815&amp;C816&amp;C817</f>
        <v>GRRGG</v>
      </c>
      <c r="X813" s="119" t="str">
        <f>B818</f>
        <v>S</v>
      </c>
      <c r="Y813" s="119" t="str">
        <f>C818</f>
        <v>G</v>
      </c>
      <c r="Z813" s="50"/>
      <c r="AC813" s="50" t="str">
        <f>IF(F813=$AB$1,H813&amp;I813,"")</f>
        <v/>
      </c>
      <c r="AD813" s="123" t="str">
        <f>IF(F813=$AB$1,J813,"")</f>
        <v/>
      </c>
      <c r="AF813" s="124" t="str">
        <f>IF(G813=$AE$1,J813,"")</f>
        <v/>
      </c>
      <c r="AG813" s="124"/>
    </row>
    <row r="814" spans="8:8" ht="35.1">
      <c r="A814" s="118">
        <v>8.0</v>
      </c>
      <c r="B814" s="50" t="str">
        <f>IF(A814&gt;=0,IF(A814&lt;=4,"S",IF(A814&lt;=9,"B"," "))," ")</f>
        <v>B</v>
      </c>
      <c r="C814" s="50" t="str">
        <f>IF(MOD(A814,2)=0,"R","G")</f>
        <v>R</v>
      </c>
      <c r="D814" s="50">
        <v>4.0</v>
      </c>
      <c r="F814" s="50" t="str">
        <f>B814&amp;B815&amp;B816&amp;B817&amp;B818&amp;A819</f>
        <v>BBBBS6</v>
      </c>
      <c r="G814" s="50" t="str">
        <f>C814&amp;C815&amp;C816&amp;C817&amp;C818&amp;A819</f>
        <v>RRGGG6</v>
      </c>
      <c r="H814" s="50" t="str">
        <f>B820</f>
        <v>B</v>
      </c>
      <c r="I814" s="50" t="str">
        <f>C820</f>
        <v>G</v>
      </c>
      <c r="J814" s="50">
        <f>A820</f>
        <v>9.0</v>
      </c>
      <c r="L814" s="50" t="str">
        <f>B814&amp;B815&amp;B816&amp;B817&amp;B818&amp;A819</f>
        <v>BBBBS6</v>
      </c>
      <c r="M814" s="50" t="str">
        <f>C814&amp;C815&amp;C816&amp;C817&amp;C818&amp;A819</f>
        <v>RRGGG6</v>
      </c>
      <c r="N814" s="50" t="str">
        <f>B820</f>
        <v>B</v>
      </c>
      <c r="O814" s="50" t="str">
        <f>C820</f>
        <v>G</v>
      </c>
      <c r="P814" s="50"/>
      <c r="Q814" s="50" t="str">
        <f>B814&amp;B815&amp;B816&amp;B817&amp;B818&amp;B819</f>
        <v>BBBBSB</v>
      </c>
      <c r="R814" s="119" t="str">
        <f>C814&amp;C815&amp;C816&amp;C817&amp;C818&amp;C819</f>
        <v>RRGGGR</v>
      </c>
      <c r="S814" s="119" t="str">
        <f>B820</f>
        <v>B</v>
      </c>
      <c r="T814" s="119" t="str">
        <f>C820</f>
        <v>G</v>
      </c>
      <c r="U814" s="119"/>
      <c r="V814" s="119" t="str">
        <f>B814&amp;B815&amp;B816&amp;B817&amp;B818</f>
        <v>BBBBS</v>
      </c>
      <c r="W814" s="119" t="str">
        <f>C814&amp;C815&amp;C816&amp;C817&amp;C818</f>
        <v>RRGGG</v>
      </c>
      <c r="X814" s="119" t="str">
        <f>B819</f>
        <v>B</v>
      </c>
      <c r="Y814" s="119" t="str">
        <f>C819</f>
        <v>R</v>
      </c>
      <c r="Z814" s="50"/>
      <c r="AC814" s="50" t="str">
        <f>IF(F814=$AB$1,H814&amp;I814,"")</f>
        <v/>
      </c>
      <c r="AD814" s="123" t="str">
        <f>IF(F814=$AB$1,J814,"")</f>
        <v/>
      </c>
      <c r="AF814" s="124" t="str">
        <f>IF(G814=$AE$1,J814,"")</f>
        <v/>
      </c>
      <c r="AG814" s="124"/>
    </row>
    <row r="815" spans="8:8" ht="35.1">
      <c r="A815" s="118">
        <v>6.0</v>
      </c>
      <c r="B815" s="50" t="str">
        <f>IF(A815&gt;=0,IF(A815&lt;=4,"S",IF(A815&lt;=9,"B"," "))," ")</f>
        <v>B</v>
      </c>
      <c r="C815" s="50" t="str">
        <f>IF(MOD(A815,2)=0,"R","G")</f>
        <v>R</v>
      </c>
      <c r="D815" s="50">
        <v>5.0</v>
      </c>
      <c r="F815" s="50" t="str">
        <f>B815&amp;B816&amp;B817&amp;B818&amp;B819&amp;A820</f>
        <v>BBBSB9</v>
      </c>
      <c r="G815" s="50" t="str">
        <f>C815&amp;C816&amp;C817&amp;C818&amp;C819&amp;A820</f>
        <v>RGGGR9</v>
      </c>
      <c r="H815" s="50" t="str">
        <f>B821</f>
        <v>B</v>
      </c>
      <c r="I815" s="50" t="str">
        <f>C821</f>
        <v>G</v>
      </c>
      <c r="J815" s="50">
        <f>A821</f>
        <v>7.0</v>
      </c>
      <c r="L815" s="50" t="str">
        <f>B815&amp;B816&amp;B817&amp;B818&amp;B819&amp;A820</f>
        <v>BBBSB9</v>
      </c>
      <c r="M815" s="50" t="str">
        <f>C815&amp;C816&amp;C817&amp;C818&amp;C819&amp;A820</f>
        <v>RGGGR9</v>
      </c>
      <c r="N815" s="50" t="str">
        <f>B821</f>
        <v>B</v>
      </c>
      <c r="O815" s="50" t="str">
        <f>C821</f>
        <v>G</v>
      </c>
      <c r="P815" s="50"/>
      <c r="Q815" s="50" t="str">
        <f>B815&amp;B816&amp;B817&amp;B818&amp;B819&amp;B820</f>
        <v>BBBSBB</v>
      </c>
      <c r="R815" s="119" t="str">
        <f>C815&amp;C816&amp;C817&amp;C818&amp;C819&amp;C820</f>
        <v>RGGGRG</v>
      </c>
      <c r="S815" s="119" t="str">
        <f>B821</f>
        <v>B</v>
      </c>
      <c r="T815" s="119" t="str">
        <f>C821</f>
        <v>G</v>
      </c>
      <c r="U815" s="119"/>
      <c r="V815" s="119" t="str">
        <f>B815&amp;B816&amp;B817&amp;B818&amp;B819</f>
        <v>BBBSB</v>
      </c>
      <c r="W815" s="119" t="str">
        <f>C815&amp;C816&amp;C817&amp;C818&amp;C819</f>
        <v>RGGGR</v>
      </c>
      <c r="X815" s="119" t="str">
        <f>B820</f>
        <v>B</v>
      </c>
      <c r="Y815" s="119" t="str">
        <f>C820</f>
        <v>G</v>
      </c>
      <c r="Z815" s="50"/>
      <c r="AC815" s="50" t="str">
        <f>IF(F815=$AB$1,H815&amp;I815,"")</f>
        <v/>
      </c>
      <c r="AD815" s="123" t="str">
        <f>IF(F815=$AB$1,J815,"")</f>
        <v/>
      </c>
      <c r="AF815" s="124" t="str">
        <f>IF(G815=$AE$1,J815,"")</f>
        <v/>
      </c>
      <c r="AG815" s="124"/>
    </row>
    <row r="816" spans="8:8" ht="35.1">
      <c r="A816" s="118">
        <v>9.0</v>
      </c>
      <c r="B816" s="50" t="str">
        <f>IF(A816&gt;=0,IF(A816&lt;=4,"S",IF(A816&lt;=9,"B"," "))," ")</f>
        <v>B</v>
      </c>
      <c r="C816" s="50" t="str">
        <f>IF(MOD(A816,2)=0,"R","G")</f>
        <v>G</v>
      </c>
      <c r="D816" s="50">
        <v>6.0</v>
      </c>
      <c r="F816" s="50" t="str">
        <f>B816&amp;B817&amp;B818&amp;B819&amp;B820&amp;A821</f>
        <v>BBSBB7</v>
      </c>
      <c r="G816" s="50" t="str">
        <f>C816&amp;C817&amp;C818&amp;C819&amp;C820&amp;A821</f>
        <v>GGGRG7</v>
      </c>
      <c r="H816" s="50" t="str">
        <f>B822</f>
        <v>B</v>
      </c>
      <c r="I816" s="50" t="str">
        <f>C822</f>
        <v>G</v>
      </c>
      <c r="J816" s="50">
        <f>A822</f>
        <v>9.0</v>
      </c>
      <c r="L816" s="50" t="str">
        <f>B816&amp;B817&amp;B818&amp;B819&amp;B820&amp;A821</f>
        <v>BBSBB7</v>
      </c>
      <c r="M816" s="50" t="str">
        <f>C816&amp;C817&amp;C818&amp;C819&amp;C820&amp;A821</f>
        <v>GGGRG7</v>
      </c>
      <c r="N816" s="50" t="str">
        <f>B822</f>
        <v>B</v>
      </c>
      <c r="O816" s="50" t="str">
        <f>C822</f>
        <v>G</v>
      </c>
      <c r="P816" s="50"/>
      <c r="Q816" s="50" t="str">
        <f>B816&amp;B817&amp;B818&amp;B819&amp;B820&amp;B821</f>
        <v>BBSBBB</v>
      </c>
      <c r="R816" s="119" t="str">
        <f>C816&amp;C817&amp;C818&amp;C819&amp;C820&amp;C821</f>
        <v>GGGRGG</v>
      </c>
      <c r="S816" s="119" t="str">
        <f>B822</f>
        <v>B</v>
      </c>
      <c r="T816" s="119" t="str">
        <f>C822</f>
        <v>G</v>
      </c>
      <c r="U816" s="119"/>
      <c r="V816" s="119" t="str">
        <f>B816&amp;B817&amp;B818&amp;B819&amp;B820</f>
        <v>BBSBB</v>
      </c>
      <c r="W816" s="119" t="str">
        <f>C816&amp;C817&amp;C818&amp;C819&amp;C820</f>
        <v>GGGRG</v>
      </c>
      <c r="X816" s="119" t="str">
        <f>B821</f>
        <v>B</v>
      </c>
      <c r="Y816" s="119" t="str">
        <f>C821</f>
        <v>G</v>
      </c>
      <c r="Z816" s="50"/>
      <c r="AC816" s="50" t="str">
        <f>IF(F816=$AB$1,H816&amp;I816,"")</f>
        <v/>
      </c>
      <c r="AD816" s="123" t="str">
        <f>IF(F816=$AB$1,J816,"")</f>
        <v/>
      </c>
      <c r="AF816" s="124" t="str">
        <f>IF(G816=$AE$1,J816,"")</f>
        <v/>
      </c>
      <c r="AG816" s="124"/>
    </row>
    <row r="817" spans="8:8" ht="35.1">
      <c r="A817" s="118">
        <v>9.0</v>
      </c>
      <c r="B817" s="50" t="str">
        <f>IF(A817&gt;=0,IF(A817&lt;=4,"S",IF(A817&lt;=9,"B"," "))," ")</f>
        <v>B</v>
      </c>
      <c r="C817" s="50" t="str">
        <f>IF(MOD(A817,2)=0,"R","G")</f>
        <v>G</v>
      </c>
      <c r="D817" s="50">
        <v>7.0</v>
      </c>
      <c r="F817" s="50" t="str">
        <f>B817&amp;B818&amp;B819&amp;B820&amp;B821&amp;A822</f>
        <v>BSBBB9</v>
      </c>
      <c r="G817" s="50" t="str">
        <f>C817&amp;C818&amp;C819&amp;C820&amp;C821&amp;A822</f>
        <v>GGRGG9</v>
      </c>
      <c r="H817" s="50" t="str">
        <f>B823</f>
        <v>B</v>
      </c>
      <c r="I817" s="50" t="str">
        <f>C823</f>
        <v>G</v>
      </c>
      <c r="J817" s="50">
        <f>A823</f>
        <v>9.0</v>
      </c>
      <c r="L817" s="50" t="str">
        <f>B817&amp;B818&amp;B819&amp;B820&amp;B821&amp;A822</f>
        <v>BSBBB9</v>
      </c>
      <c r="M817" s="50" t="str">
        <f>C817&amp;C818&amp;C819&amp;C820&amp;C821&amp;A822</f>
        <v>GGRGG9</v>
      </c>
      <c r="N817" s="50" t="str">
        <f>B823</f>
        <v>B</v>
      </c>
      <c r="O817" s="50" t="str">
        <f>C823</f>
        <v>G</v>
      </c>
      <c r="P817" s="50"/>
      <c r="Q817" s="50" t="str">
        <f>B817&amp;B818&amp;B819&amp;B820&amp;B821&amp;B822</f>
        <v>BSBBBB</v>
      </c>
      <c r="R817" s="119" t="str">
        <f>C817&amp;C818&amp;C819&amp;C820&amp;C821&amp;C822</f>
        <v>GGRGGG</v>
      </c>
      <c r="S817" s="119" t="str">
        <f>B823</f>
        <v>B</v>
      </c>
      <c r="T817" s="119" t="str">
        <f>C823</f>
        <v>G</v>
      </c>
      <c r="U817" s="119"/>
      <c r="V817" s="119" t="str">
        <f>B817&amp;B818&amp;B819&amp;B820&amp;B821</f>
        <v>BSBBB</v>
      </c>
      <c r="W817" s="119" t="str">
        <f>C817&amp;C818&amp;C819&amp;C820&amp;C821</f>
        <v>GGRGG</v>
      </c>
      <c r="X817" s="119" t="str">
        <f>B822</f>
        <v>B</v>
      </c>
      <c r="Y817" s="119" t="str">
        <f>C822</f>
        <v>G</v>
      </c>
      <c r="Z817" s="50"/>
      <c r="AC817" s="50" t="str">
        <f>IF(F817=$AB$1,H817&amp;I817,"")</f>
        <v/>
      </c>
      <c r="AD817" s="123" t="str">
        <f>IF(F817=$AB$1,J817,"")</f>
        <v/>
      </c>
      <c r="AF817" s="124" t="str">
        <f>IF(G817=$AE$1,J817,"")</f>
        <v/>
      </c>
      <c r="AG817" s="124"/>
    </row>
    <row r="818" spans="8:8" ht="35.1">
      <c r="A818" s="118">
        <v>1.0</v>
      </c>
      <c r="B818" s="50" t="str">
        <f>IF(A818&gt;=0,IF(A818&lt;=4,"S",IF(A818&lt;=9,"B"," "))," ")</f>
        <v>S</v>
      </c>
      <c r="C818" s="50" t="str">
        <f>IF(MOD(A818,2)=0,"R","G")</f>
        <v>G</v>
      </c>
      <c r="D818" s="50">
        <v>8.0</v>
      </c>
      <c r="F818" s="50" t="str">
        <f>B818&amp;B819&amp;B820&amp;B821&amp;B822&amp;A823</f>
        <v>SBBBB9</v>
      </c>
      <c r="G818" s="50" t="str">
        <f>C818&amp;C819&amp;C820&amp;C821&amp;C822&amp;A823</f>
        <v>GRGGG9</v>
      </c>
      <c r="H818" s="50" t="str">
        <f>B824</f>
        <v>S</v>
      </c>
      <c r="I818" s="50" t="str">
        <f>C824</f>
        <v>G</v>
      </c>
      <c r="J818" s="50">
        <f>A824</f>
        <v>1.0</v>
      </c>
      <c r="L818" s="50" t="str">
        <f>B818&amp;B819&amp;B820&amp;B821&amp;B822&amp;A823</f>
        <v>SBBBB9</v>
      </c>
      <c r="M818" s="50" t="str">
        <f>C818&amp;C819&amp;C820&amp;C821&amp;C822&amp;A823</f>
        <v>GRGGG9</v>
      </c>
      <c r="N818" s="50" t="str">
        <f>B824</f>
        <v>S</v>
      </c>
      <c r="O818" s="50" t="str">
        <f>C824</f>
        <v>G</v>
      </c>
      <c r="P818" s="50"/>
      <c r="Q818" s="50" t="str">
        <f>B818&amp;B819&amp;B820&amp;B821&amp;B822&amp;B823</f>
        <v>SBBBBB</v>
      </c>
      <c r="R818" s="119" t="str">
        <f>C818&amp;C819&amp;C820&amp;C821&amp;C822&amp;C823</f>
        <v>GRGGGG</v>
      </c>
      <c r="S818" s="119" t="str">
        <f>B824</f>
        <v>S</v>
      </c>
      <c r="T818" s="119" t="str">
        <f>C824</f>
        <v>G</v>
      </c>
      <c r="U818" s="119"/>
      <c r="V818" s="119" t="str">
        <f>B818&amp;B819&amp;B820&amp;B821&amp;B822</f>
        <v>SBBBB</v>
      </c>
      <c r="W818" s="119" t="str">
        <f>C818&amp;C819&amp;C820&amp;C821&amp;C822</f>
        <v>GRGGG</v>
      </c>
      <c r="X818" s="119" t="str">
        <f>B823</f>
        <v>B</v>
      </c>
      <c r="Y818" s="119" t="str">
        <f>C823</f>
        <v>G</v>
      </c>
      <c r="Z818" s="50"/>
      <c r="AC818" s="50" t="str">
        <f>IF(F818=$AB$1,H818&amp;I818,"")</f>
        <v/>
      </c>
      <c r="AD818" s="123" t="str">
        <f>IF(F818=$AB$1,J818,"")</f>
        <v/>
      </c>
      <c r="AF818" s="124" t="str">
        <f>IF(G818=$AE$1,J818,"")</f>
        <v/>
      </c>
      <c r="AG818" s="124"/>
    </row>
    <row r="819" spans="8:8" ht="35.1">
      <c r="A819" s="118">
        <v>6.0</v>
      </c>
      <c r="B819" s="50" t="str">
        <f>IF(A819&gt;=0,IF(A819&lt;=4,"S",IF(A819&lt;=9,"B"," "))," ")</f>
        <v>B</v>
      </c>
      <c r="C819" s="50" t="str">
        <f>IF(MOD(A819,2)=0,"R","G")</f>
        <v>R</v>
      </c>
      <c r="D819" s="50">
        <v>9.0</v>
      </c>
      <c r="F819" s="50" t="str">
        <f>B819&amp;B820&amp;B821&amp;B822&amp;B823&amp;A824</f>
        <v>BBBBB1</v>
      </c>
      <c r="G819" s="50" t="str">
        <f>C819&amp;C820&amp;C821&amp;C822&amp;C823&amp;A824</f>
        <v>RGGGG1</v>
      </c>
      <c r="H819" s="50" t="str">
        <f>B825</f>
        <v>S</v>
      </c>
      <c r="I819" s="50" t="str">
        <f>C825</f>
        <v>R</v>
      </c>
      <c r="J819" s="50">
        <f>A825</f>
        <v>0.0</v>
      </c>
      <c r="L819" s="50" t="str">
        <f>B819&amp;B820&amp;B821&amp;B822&amp;B823&amp;A824</f>
        <v>BBBBB1</v>
      </c>
      <c r="M819" s="50" t="str">
        <f>C819&amp;C820&amp;C821&amp;C822&amp;C823&amp;A824</f>
        <v>RGGGG1</v>
      </c>
      <c r="N819" s="50" t="str">
        <f>B825</f>
        <v>S</v>
      </c>
      <c r="O819" s="50" t="str">
        <f>C825</f>
        <v>R</v>
      </c>
      <c r="P819" s="50"/>
      <c r="Q819" s="50" t="str">
        <f>B819&amp;B820&amp;B821&amp;B822&amp;B823&amp;B824</f>
        <v>BBBBBS</v>
      </c>
      <c r="R819" s="119" t="str">
        <f>C819&amp;C820&amp;C821&amp;C822&amp;C823&amp;C824</f>
        <v>RGGGGG</v>
      </c>
      <c r="S819" s="119" t="str">
        <f>B825</f>
        <v>S</v>
      </c>
      <c r="T819" s="119" t="str">
        <f>C825</f>
        <v>R</v>
      </c>
      <c r="U819" s="119"/>
      <c r="V819" s="119" t="str">
        <f>B819&amp;B820&amp;B821&amp;B822&amp;B823</f>
        <v>BBBBB</v>
      </c>
      <c r="W819" s="119" t="str">
        <f>C819&amp;C820&amp;C821&amp;C822&amp;C823</f>
        <v>RGGGG</v>
      </c>
      <c r="X819" s="119" t="str">
        <f>B824</f>
        <v>S</v>
      </c>
      <c r="Y819" s="119" t="str">
        <f>C824</f>
        <v>G</v>
      </c>
      <c r="Z819" s="50"/>
      <c r="AC819" s="50" t="str">
        <f>IF(F819=$AB$1,H819&amp;I819,"")</f>
        <v/>
      </c>
      <c r="AD819" s="123" t="str">
        <f>IF(F819=$AB$1,J819,"")</f>
        <v/>
      </c>
      <c r="AF819" s="124" t="str">
        <f>IF(G819=$AE$1,J819,"")</f>
        <v/>
      </c>
      <c r="AG819" s="124"/>
    </row>
    <row r="820" spans="8:8" ht="35.1">
      <c r="A820" s="118">
        <v>9.0</v>
      </c>
      <c r="B820" s="50" t="str">
        <f>IF(A820&gt;=0,IF(A820&lt;=4,"S",IF(A820&lt;=9,"B"," "))," ")</f>
        <v>B</v>
      </c>
      <c r="C820" s="50" t="str">
        <f>IF(MOD(A820,2)=0,"R","G")</f>
        <v>G</v>
      </c>
      <c r="D820" s="50">
        <v>0.0</v>
      </c>
      <c r="F820" s="50" t="str">
        <f>B820&amp;B821&amp;B822&amp;B823&amp;B824&amp;A825</f>
        <v>BBBBS0</v>
      </c>
      <c r="G820" s="50" t="str">
        <f>C820&amp;C821&amp;C822&amp;C823&amp;C824&amp;A825</f>
        <v>GGGGG0</v>
      </c>
      <c r="H820" s="50" t="str">
        <f>B826</f>
        <v>B</v>
      </c>
      <c r="I820" s="50" t="str">
        <f>C826</f>
        <v>G</v>
      </c>
      <c r="J820" s="50">
        <f>A826</f>
        <v>5.0</v>
      </c>
      <c r="L820" s="50" t="str">
        <f>B820&amp;B821&amp;B822&amp;B823&amp;B824&amp;A825</f>
        <v>BBBBS0</v>
      </c>
      <c r="M820" s="50" t="str">
        <f>C820&amp;C821&amp;C822&amp;C823&amp;C824&amp;A825</f>
        <v>GGGGG0</v>
      </c>
      <c r="N820" s="50" t="str">
        <f>B826</f>
        <v>B</v>
      </c>
      <c r="O820" s="50" t="str">
        <f>C826</f>
        <v>G</v>
      </c>
      <c r="P820" s="50"/>
      <c r="Q820" s="50" t="str">
        <f>B820&amp;B821&amp;B822&amp;B823&amp;B824&amp;B825</f>
        <v>BBBBSS</v>
      </c>
      <c r="R820" s="119" t="str">
        <f>C820&amp;C821&amp;C822&amp;C823&amp;C824&amp;C825</f>
        <v>GGGGGR</v>
      </c>
      <c r="S820" s="119" t="str">
        <f>B826</f>
        <v>B</v>
      </c>
      <c r="T820" s="119" t="str">
        <f>C826</f>
        <v>G</v>
      </c>
      <c r="U820" s="119"/>
      <c r="V820" s="119" t="str">
        <f>B820&amp;B821&amp;B822&amp;B823&amp;B824</f>
        <v>BBBBS</v>
      </c>
      <c r="W820" s="119" t="str">
        <f>C820&amp;C821&amp;C822&amp;C823&amp;C824</f>
        <v>GGGGG</v>
      </c>
      <c r="X820" s="119" t="str">
        <f>B825</f>
        <v>S</v>
      </c>
      <c r="Y820" s="119" t="str">
        <f>C825</f>
        <v>R</v>
      </c>
      <c r="Z820" s="50"/>
      <c r="AC820" s="50" t="str">
        <f>IF(F820=$AB$1,H820&amp;I820,"")</f>
        <v/>
      </c>
      <c r="AD820" s="123" t="str">
        <f>IF(F820=$AB$1,J820,"")</f>
        <v/>
      </c>
      <c r="AF820" s="124" t="str">
        <f>IF(G820=$AE$1,J820,"")</f>
        <v/>
      </c>
      <c r="AG820" s="124"/>
    </row>
    <row r="821" spans="8:8" ht="35.1">
      <c r="A821" s="118">
        <v>7.0</v>
      </c>
      <c r="B821" s="50" t="str">
        <f>IF(A821&gt;=0,IF(A821&lt;=4,"S",IF(A821&lt;=9,"B"," "))," ")</f>
        <v>B</v>
      </c>
      <c r="C821" s="50" t="str">
        <f>IF(MOD(A821,2)=0,"R","G")</f>
        <v>G</v>
      </c>
      <c r="D821" s="50">
        <v>1.0</v>
      </c>
      <c r="F821" s="50" t="str">
        <f>B821&amp;B822&amp;B823&amp;B824&amp;B825&amp;A826</f>
        <v>BBBSS5</v>
      </c>
      <c r="G821" s="50" t="str">
        <f>C821&amp;C822&amp;C823&amp;C824&amp;C825&amp;A826</f>
        <v>GGGGR5</v>
      </c>
      <c r="H821" s="50" t="str">
        <f>B827</f>
        <v>B</v>
      </c>
      <c r="I821" s="50" t="str">
        <f>C827</f>
        <v>G</v>
      </c>
      <c r="J821" s="50">
        <f>A827</f>
        <v>5.0</v>
      </c>
      <c r="L821" s="50" t="str">
        <f>B821&amp;B822&amp;B823&amp;B824&amp;B825&amp;A826</f>
        <v>BBBSS5</v>
      </c>
      <c r="M821" s="50" t="str">
        <f>C821&amp;C822&amp;C823&amp;C824&amp;C825&amp;A826</f>
        <v>GGGGR5</v>
      </c>
      <c r="N821" s="50" t="str">
        <f>B827</f>
        <v>B</v>
      </c>
      <c r="O821" s="50" t="str">
        <f>C827</f>
        <v>G</v>
      </c>
      <c r="P821" s="50"/>
      <c r="Q821" s="50" t="str">
        <f>B821&amp;B822&amp;B823&amp;B824&amp;B825&amp;B826</f>
        <v>BBBSSB</v>
      </c>
      <c r="R821" s="119" t="str">
        <f>C821&amp;C822&amp;C823&amp;C824&amp;C825&amp;C826</f>
        <v>GGGGRG</v>
      </c>
      <c r="S821" s="119" t="str">
        <f>B827</f>
        <v>B</v>
      </c>
      <c r="T821" s="119" t="str">
        <f>C827</f>
        <v>G</v>
      </c>
      <c r="U821" s="119"/>
      <c r="V821" s="119" t="str">
        <f>B821&amp;B822&amp;B823&amp;B824&amp;B825</f>
        <v>BBBSS</v>
      </c>
      <c r="W821" s="119" t="str">
        <f>C821&amp;C822&amp;C823&amp;C824&amp;C825</f>
        <v>GGGGR</v>
      </c>
      <c r="X821" s="119" t="str">
        <f>B826</f>
        <v>B</v>
      </c>
      <c r="Y821" s="119" t="str">
        <f>C826</f>
        <v>G</v>
      </c>
      <c r="Z821" s="50"/>
      <c r="AC821" s="50" t="str">
        <f>IF(F821=$AB$1,H821&amp;I821,"")</f>
        <v/>
      </c>
      <c r="AD821" s="123" t="str">
        <f>IF(F821=$AB$1,J821,"")</f>
        <v/>
      </c>
      <c r="AF821" s="124" t="str">
        <f>IF(G821=$AE$1,J821,"")</f>
        <v/>
      </c>
      <c r="AG821" s="124"/>
    </row>
    <row r="822" spans="8:8" ht="35.1">
      <c r="A822" s="118">
        <v>9.0</v>
      </c>
      <c r="B822" s="50" t="str">
        <f>IF(A822&gt;=0,IF(A822&lt;=4,"S",IF(A822&lt;=9,"B"," "))," ")</f>
        <v>B</v>
      </c>
      <c r="C822" s="50" t="str">
        <f>IF(MOD(A822,2)=0,"R","G")</f>
        <v>G</v>
      </c>
      <c r="D822" s="50">
        <v>2.0</v>
      </c>
      <c r="F822" s="50" t="str">
        <f>B822&amp;B823&amp;B824&amp;B825&amp;B826&amp;A827</f>
        <v>BBSSB5</v>
      </c>
      <c r="G822" s="50" t="str">
        <f>C822&amp;C823&amp;C824&amp;C825&amp;C826&amp;A827</f>
        <v>GGGRG5</v>
      </c>
      <c r="H822" s="50" t="str">
        <f>B828</f>
        <v>B</v>
      </c>
      <c r="I822" s="50" t="str">
        <f>C828</f>
        <v>R</v>
      </c>
      <c r="J822" s="50">
        <f>A828</f>
        <v>6.0</v>
      </c>
      <c r="L822" s="50" t="str">
        <f>B822&amp;B823&amp;B824&amp;B825&amp;B826&amp;A827</f>
        <v>BBSSB5</v>
      </c>
      <c r="M822" s="50" t="str">
        <f>C822&amp;C823&amp;C824&amp;C825&amp;C826&amp;A827</f>
        <v>GGGRG5</v>
      </c>
      <c r="N822" s="50" t="str">
        <f>B828</f>
        <v>B</v>
      </c>
      <c r="O822" s="50" t="str">
        <f>C828</f>
        <v>R</v>
      </c>
      <c r="P822" s="50"/>
      <c r="Q822" s="50" t="str">
        <f>B822&amp;B823&amp;B824&amp;B825&amp;B826&amp;B827</f>
        <v>BBSSBB</v>
      </c>
      <c r="R822" s="119" t="str">
        <f>C822&amp;C823&amp;C824&amp;C825&amp;C826&amp;C827</f>
        <v>GGGRGG</v>
      </c>
      <c r="S822" s="119" t="str">
        <f>B828</f>
        <v>B</v>
      </c>
      <c r="T822" s="119" t="str">
        <f>C828</f>
        <v>R</v>
      </c>
      <c r="U822" s="119"/>
      <c r="V822" s="119" t="str">
        <f>B822&amp;B823&amp;B824&amp;B825&amp;B826</f>
        <v>BBSSB</v>
      </c>
      <c r="W822" s="119" t="str">
        <f>C822&amp;C823&amp;C824&amp;C825&amp;C826</f>
        <v>GGGRG</v>
      </c>
      <c r="X822" s="119" t="str">
        <f>B827</f>
        <v>B</v>
      </c>
      <c r="Y822" s="119" t="str">
        <f>C827</f>
        <v>G</v>
      </c>
      <c r="Z822" s="50"/>
      <c r="AC822" s="50" t="str">
        <f>IF(F822=$AB$1,H822&amp;I822,"")</f>
        <v/>
      </c>
      <c r="AD822" s="123" t="str">
        <f>IF(F822=$AB$1,J822,"")</f>
        <v/>
      </c>
      <c r="AF822" s="124" t="str">
        <f>IF(G822=$AE$1,J822,"")</f>
        <v/>
      </c>
      <c r="AG822" s="124"/>
    </row>
    <row r="823" spans="8:8" ht="35.1">
      <c r="A823" s="118">
        <v>9.0</v>
      </c>
      <c r="B823" s="50" t="str">
        <f>IF(A823&gt;=0,IF(A823&lt;=4,"S",IF(A823&lt;=9,"B"," "))," ")</f>
        <v>B</v>
      </c>
      <c r="C823" s="50" t="str">
        <f>IF(MOD(A823,2)=0,"R","G")</f>
        <v>G</v>
      </c>
      <c r="D823" s="50">
        <v>3.0</v>
      </c>
      <c r="F823" s="50" t="str">
        <f>B823&amp;B824&amp;B825&amp;B826&amp;B827&amp;A828</f>
        <v>BSSBB6</v>
      </c>
      <c r="G823" s="50" t="str">
        <f>C823&amp;C824&amp;C825&amp;C826&amp;C827&amp;A828</f>
        <v>GGRGG6</v>
      </c>
      <c r="H823" s="50" t="str">
        <f>B829</f>
        <v>S</v>
      </c>
      <c r="I823" s="50" t="str">
        <f>C829</f>
        <v>R</v>
      </c>
      <c r="J823" s="50">
        <f>A829</f>
        <v>2.0</v>
      </c>
      <c r="L823" s="50" t="str">
        <f>B823&amp;B824&amp;B825&amp;B826&amp;B827&amp;A828</f>
        <v>BSSBB6</v>
      </c>
      <c r="M823" s="50" t="str">
        <f>C823&amp;C824&amp;C825&amp;C826&amp;C827&amp;A828</f>
        <v>GGRGG6</v>
      </c>
      <c r="N823" s="50" t="str">
        <f>B829</f>
        <v>S</v>
      </c>
      <c r="O823" s="50" t="str">
        <f>C829</f>
        <v>R</v>
      </c>
      <c r="P823" s="50"/>
      <c r="Q823" s="50" t="str">
        <f>B823&amp;B824&amp;B825&amp;B826&amp;B827&amp;B828</f>
        <v>BSSBBB</v>
      </c>
      <c r="R823" s="119" t="str">
        <f>C823&amp;C824&amp;C825&amp;C826&amp;C827&amp;C828</f>
        <v>GGRGGR</v>
      </c>
      <c r="S823" s="119" t="str">
        <f>B829</f>
        <v>S</v>
      </c>
      <c r="T823" s="119" t="str">
        <f>C829</f>
        <v>R</v>
      </c>
      <c r="U823" s="119"/>
      <c r="V823" s="119" t="str">
        <f>B823&amp;B824&amp;B825&amp;B826&amp;B827</f>
        <v>BSSBB</v>
      </c>
      <c r="W823" s="119" t="str">
        <f>C823&amp;C824&amp;C825&amp;C826&amp;C827</f>
        <v>GGRGG</v>
      </c>
      <c r="X823" s="119" t="str">
        <f>B828</f>
        <v>B</v>
      </c>
      <c r="Y823" s="119" t="str">
        <f>C828</f>
        <v>R</v>
      </c>
      <c r="Z823" s="50"/>
      <c r="AC823" s="50" t="str">
        <f>IF(F823=$AB$1,H823&amp;I823,"")</f>
        <v/>
      </c>
      <c r="AD823" s="123" t="str">
        <f>IF(F823=$AB$1,J823,"")</f>
        <v/>
      </c>
      <c r="AF823" s="124" t="str">
        <f>IF(G823=$AE$1,J823,"")</f>
        <v/>
      </c>
      <c r="AG823" s="124"/>
    </row>
    <row r="824" spans="8:8" ht="35.1">
      <c r="A824" s="118">
        <v>1.0</v>
      </c>
      <c r="B824" s="50" t="str">
        <f>IF(A824&gt;=0,IF(A824&lt;=4,"S",IF(A824&lt;=9,"B"," "))," ")</f>
        <v>S</v>
      </c>
      <c r="C824" s="50" t="str">
        <f>IF(MOD(A824,2)=0,"R","G")</f>
        <v>G</v>
      </c>
      <c r="D824" s="50">
        <v>4.0</v>
      </c>
      <c r="F824" s="50" t="str">
        <f>B824&amp;B825&amp;B826&amp;B827&amp;B828&amp;A829</f>
        <v>SSBBB2</v>
      </c>
      <c r="G824" s="50" t="str">
        <f>C824&amp;C825&amp;C826&amp;C827&amp;C828&amp;A829</f>
        <v>GRGGR2</v>
      </c>
      <c r="H824" s="50" t="str">
        <f>B830</f>
        <v>B</v>
      </c>
      <c r="I824" s="50" t="str">
        <f>C830</f>
        <v>R</v>
      </c>
      <c r="J824" s="50">
        <f>A830</f>
        <v>6.0</v>
      </c>
      <c r="L824" s="50" t="str">
        <f>B824&amp;B825&amp;B826&amp;B827&amp;B828&amp;A829</f>
        <v>SSBBB2</v>
      </c>
      <c r="M824" s="50" t="str">
        <f>C824&amp;C825&amp;C826&amp;C827&amp;C828&amp;A829</f>
        <v>GRGGR2</v>
      </c>
      <c r="N824" s="50" t="str">
        <f>B830</f>
        <v>B</v>
      </c>
      <c r="O824" s="50" t="str">
        <f>C830</f>
        <v>R</v>
      </c>
      <c r="P824" s="50"/>
      <c r="Q824" s="50" t="str">
        <f>B824&amp;B825&amp;B826&amp;B827&amp;B828&amp;B829</f>
        <v>SSBBBS</v>
      </c>
      <c r="R824" s="119" t="str">
        <f>C824&amp;C825&amp;C826&amp;C827&amp;C828&amp;C829</f>
        <v>GRGGRR</v>
      </c>
      <c r="S824" s="119" t="str">
        <f>B830</f>
        <v>B</v>
      </c>
      <c r="T824" s="119" t="str">
        <f>C830</f>
        <v>R</v>
      </c>
      <c r="U824" s="119"/>
      <c r="V824" s="119" t="str">
        <f>B824&amp;B825&amp;B826&amp;B827&amp;B828</f>
        <v>SSBBB</v>
      </c>
      <c r="W824" s="119" t="str">
        <f>C824&amp;C825&amp;C826&amp;C827&amp;C828</f>
        <v>GRGGR</v>
      </c>
      <c r="X824" s="119" t="str">
        <f>B829</f>
        <v>S</v>
      </c>
      <c r="Y824" s="119" t="str">
        <f>C829</f>
        <v>R</v>
      </c>
      <c r="Z824" s="50"/>
      <c r="AC824" s="50" t="str">
        <f>IF(F824=$AB$1,H824&amp;I824,"")</f>
        <v/>
      </c>
      <c r="AD824" s="123" t="str">
        <f>IF(F824=$AB$1,J824,"")</f>
        <v/>
      </c>
      <c r="AF824" s="124" t="str">
        <f>IF(G824=$AE$1,J824,"")</f>
        <v/>
      </c>
      <c r="AG824" s="124"/>
    </row>
    <row r="825" spans="8:8" ht="35.1">
      <c r="A825" s="118">
        <v>0.0</v>
      </c>
      <c r="B825" s="50" t="str">
        <f>IF(A825&gt;=0,IF(A825&lt;=4,"S",IF(A825&lt;=9,"B"," "))," ")</f>
        <v>S</v>
      </c>
      <c r="C825" s="50" t="str">
        <f>IF(MOD(A825,2)=0,"R","G")</f>
        <v>R</v>
      </c>
      <c r="D825" s="50">
        <v>5.0</v>
      </c>
      <c r="F825" s="50" t="str">
        <f>B825&amp;B826&amp;B827&amp;B828&amp;B829&amp;A830</f>
        <v>SBBBS6</v>
      </c>
      <c r="G825" s="50" t="str">
        <f>C825&amp;C826&amp;C827&amp;C828&amp;C829&amp;A830</f>
        <v>RGGRR6</v>
      </c>
      <c r="H825" s="50" t="str">
        <f>B831</f>
        <v>B</v>
      </c>
      <c r="I825" s="50" t="str">
        <f>C831</f>
        <v>G</v>
      </c>
      <c r="J825" s="50">
        <f>A831</f>
        <v>7.0</v>
      </c>
      <c r="L825" s="50" t="str">
        <f>B825&amp;B826&amp;B827&amp;B828&amp;B829&amp;A830</f>
        <v>SBBBS6</v>
      </c>
      <c r="M825" s="50" t="str">
        <f>C825&amp;C826&amp;C827&amp;C828&amp;C829&amp;A830</f>
        <v>RGGRR6</v>
      </c>
      <c r="N825" s="50" t="str">
        <f>B831</f>
        <v>B</v>
      </c>
      <c r="O825" s="50" t="str">
        <f>C831</f>
        <v>G</v>
      </c>
      <c r="P825" s="50"/>
      <c r="Q825" s="50" t="str">
        <f>B825&amp;B826&amp;B827&amp;B828&amp;B829&amp;B830</f>
        <v>SBBBSB</v>
      </c>
      <c r="R825" s="119" t="str">
        <f>C825&amp;C826&amp;C827&amp;C828&amp;C829&amp;C830</f>
        <v>RGGRRR</v>
      </c>
      <c r="S825" s="119" t="str">
        <f>B831</f>
        <v>B</v>
      </c>
      <c r="T825" s="119" t="str">
        <f>C831</f>
        <v>G</v>
      </c>
      <c r="U825" s="119"/>
      <c r="V825" s="119" t="str">
        <f>B825&amp;B826&amp;B827&amp;B828&amp;B829</f>
        <v>SBBBS</v>
      </c>
      <c r="W825" s="119" t="str">
        <f>C825&amp;C826&amp;C827&amp;C828&amp;C829</f>
        <v>RGGRR</v>
      </c>
      <c r="X825" s="119" t="str">
        <f>B830</f>
        <v>B</v>
      </c>
      <c r="Y825" s="119" t="str">
        <f>C830</f>
        <v>R</v>
      </c>
      <c r="Z825" s="50"/>
      <c r="AC825" s="50" t="str">
        <f>IF(F825=$AB$1,H825&amp;I825,"")</f>
        <v/>
      </c>
      <c r="AD825" s="123" t="str">
        <f>IF(F825=$AB$1,J825,"")</f>
        <v/>
      </c>
      <c r="AF825" s="124" t="str">
        <f>IF(G825=$AE$1,J825,"")</f>
        <v/>
      </c>
      <c r="AG825" s="124"/>
    </row>
    <row r="826" spans="8:8" ht="35.1">
      <c r="A826" s="118">
        <v>5.0</v>
      </c>
      <c r="B826" s="50" t="str">
        <f>IF(A826&gt;=0,IF(A826&lt;=4,"S",IF(A826&lt;=9,"B"," "))," ")</f>
        <v>B</v>
      </c>
      <c r="C826" s="50" t="str">
        <f>IF(MOD(A826,2)=0,"R","G")</f>
        <v>G</v>
      </c>
      <c r="D826" s="50">
        <v>6.0</v>
      </c>
      <c r="F826" s="50" t="str">
        <f>B826&amp;B827&amp;B828&amp;B829&amp;B830&amp;A831</f>
        <v>BBBSB7</v>
      </c>
      <c r="G826" s="50" t="str">
        <f>C826&amp;C827&amp;C828&amp;C829&amp;C830&amp;A831</f>
        <v>GGRRR7</v>
      </c>
      <c r="H826" s="50" t="str">
        <f>B832</f>
        <v>S</v>
      </c>
      <c r="I826" s="50" t="str">
        <f>C832</f>
        <v>R</v>
      </c>
      <c r="J826" s="50">
        <f>A832</f>
        <v>4.0</v>
      </c>
      <c r="L826" s="50" t="str">
        <f>B826&amp;B827&amp;B828&amp;B829&amp;B830&amp;A831</f>
        <v>BBBSB7</v>
      </c>
      <c r="M826" s="50" t="str">
        <f>C826&amp;C827&amp;C828&amp;C829&amp;C830&amp;A831</f>
        <v>GGRRR7</v>
      </c>
      <c r="N826" s="50" t="str">
        <f>B832</f>
        <v>S</v>
      </c>
      <c r="O826" s="50" t="str">
        <f>C832</f>
        <v>R</v>
      </c>
      <c r="P826" s="50"/>
      <c r="Q826" s="50" t="str">
        <f>B826&amp;B827&amp;B828&amp;B829&amp;B830&amp;B831</f>
        <v>BBBSBB</v>
      </c>
      <c r="R826" s="119" t="str">
        <f>C826&amp;C827&amp;C828&amp;C829&amp;C830&amp;C831</f>
        <v>GGRRRG</v>
      </c>
      <c r="S826" s="119" t="str">
        <f>B832</f>
        <v>S</v>
      </c>
      <c r="T826" s="119" t="str">
        <f>C832</f>
        <v>R</v>
      </c>
      <c r="U826" s="119"/>
      <c r="V826" s="119" t="str">
        <f>B826&amp;B827&amp;B828&amp;B829&amp;B830</f>
        <v>BBBSB</v>
      </c>
      <c r="W826" s="119" t="str">
        <f>C826&amp;C827&amp;C828&amp;C829&amp;C830</f>
        <v>GGRRR</v>
      </c>
      <c r="X826" s="119" t="str">
        <f>B831</f>
        <v>B</v>
      </c>
      <c r="Y826" s="119" t="str">
        <f>C831</f>
        <v>G</v>
      </c>
      <c r="Z826" s="50"/>
      <c r="AC826" s="50" t="str">
        <f>IF(F826=$AB$1,H826&amp;I826,"")</f>
        <v/>
      </c>
      <c r="AD826" s="123" t="str">
        <f>IF(F826=$AB$1,J826,"")</f>
        <v/>
      </c>
      <c r="AF826" s="124" t="str">
        <f>IF(G826=$AE$1,J826,"")</f>
        <v/>
      </c>
      <c r="AG826" s="124"/>
    </row>
    <row r="827" spans="8:8" ht="35.1">
      <c r="A827" s="118">
        <v>5.0</v>
      </c>
      <c r="B827" s="50" t="str">
        <f>IF(A827&gt;=0,IF(A827&lt;=4,"S",IF(A827&lt;=9,"B"," "))," ")</f>
        <v>B</v>
      </c>
      <c r="C827" s="50" t="str">
        <f>IF(MOD(A827,2)=0,"R","G")</f>
        <v>G</v>
      </c>
      <c r="D827" s="50">
        <v>7.0</v>
      </c>
      <c r="F827" s="50" t="str">
        <f>B827&amp;B828&amp;B829&amp;B830&amp;B831&amp;A832</f>
        <v>BBSBB4</v>
      </c>
      <c r="G827" s="50" t="str">
        <f>C827&amp;C828&amp;C829&amp;C830&amp;C831&amp;A832</f>
        <v>GRRRG4</v>
      </c>
      <c r="H827" s="50" t="str">
        <f>B833</f>
        <v>B</v>
      </c>
      <c r="I827" s="50" t="str">
        <f>C833</f>
        <v>R</v>
      </c>
      <c r="J827" s="50">
        <f>A833</f>
        <v>6.0</v>
      </c>
      <c r="L827" s="50" t="str">
        <f>B827&amp;B828&amp;B829&amp;B830&amp;B831&amp;A832</f>
        <v>BBSBB4</v>
      </c>
      <c r="M827" s="50" t="str">
        <f>C827&amp;C828&amp;C829&amp;C830&amp;C831&amp;A832</f>
        <v>GRRRG4</v>
      </c>
      <c r="N827" s="50" t="str">
        <f>B833</f>
        <v>B</v>
      </c>
      <c r="O827" s="50" t="str">
        <f>C833</f>
        <v>R</v>
      </c>
      <c r="P827" s="50"/>
      <c r="Q827" s="50" t="str">
        <f>B827&amp;B828&amp;B829&amp;B830&amp;B831&amp;B832</f>
        <v>BBSBBS</v>
      </c>
      <c r="R827" s="119" t="str">
        <f>C827&amp;C828&amp;C829&amp;C830&amp;C831&amp;C832</f>
        <v>GRRRGR</v>
      </c>
      <c r="S827" s="119" t="str">
        <f>B833</f>
        <v>B</v>
      </c>
      <c r="T827" s="119" t="str">
        <f>C833</f>
        <v>R</v>
      </c>
      <c r="U827" s="119"/>
      <c r="V827" s="119" t="str">
        <f>B827&amp;B828&amp;B829&amp;B830&amp;B831</f>
        <v>BBSBB</v>
      </c>
      <c r="W827" s="119" t="str">
        <f>C827&amp;C828&amp;C829&amp;C830&amp;C831</f>
        <v>GRRRG</v>
      </c>
      <c r="X827" s="119" t="str">
        <f>B832</f>
        <v>S</v>
      </c>
      <c r="Y827" s="119" t="str">
        <f>C832</f>
        <v>R</v>
      </c>
      <c r="Z827" s="50"/>
      <c r="AC827" s="50" t="str">
        <f>IF(F827=$AB$1,H827&amp;I827,"")</f>
        <v/>
      </c>
      <c r="AD827" s="123" t="str">
        <f>IF(F827=$AB$1,J827,"")</f>
        <v/>
      </c>
      <c r="AF827" s="124" t="str">
        <f>IF(G827=$AE$1,J827,"")</f>
        <v/>
      </c>
      <c r="AG827" s="124"/>
    </row>
    <row r="828" spans="8:8" ht="35.1">
      <c r="A828" s="118">
        <v>6.0</v>
      </c>
      <c r="B828" s="50" t="str">
        <f>IF(A828&gt;=0,IF(A828&lt;=4,"S",IF(A828&lt;=9,"B"," "))," ")</f>
        <v>B</v>
      </c>
      <c r="C828" s="50" t="str">
        <f>IF(MOD(A828,2)=0,"R","G")</f>
        <v>R</v>
      </c>
      <c r="D828" s="50">
        <v>8.0</v>
      </c>
      <c r="F828" s="50" t="str">
        <f>B828&amp;B829&amp;B830&amp;B831&amp;B832&amp;A833</f>
        <v>BSBBS6</v>
      </c>
      <c r="G828" s="50" t="str">
        <f>C828&amp;C829&amp;C830&amp;C831&amp;C832&amp;A833</f>
        <v>RRRGR6</v>
      </c>
      <c r="H828" s="50" t="str">
        <f>B834</f>
        <v>B</v>
      </c>
      <c r="I828" s="50" t="str">
        <f>C834</f>
        <v>G</v>
      </c>
      <c r="J828" s="50">
        <f>A834</f>
        <v>9.0</v>
      </c>
      <c r="L828" s="50" t="str">
        <f>B828&amp;B829&amp;B830&amp;B831&amp;B832&amp;A833</f>
        <v>BSBBS6</v>
      </c>
      <c r="M828" s="50" t="str">
        <f>C828&amp;C829&amp;C830&amp;C831&amp;C832&amp;A833</f>
        <v>RRRGR6</v>
      </c>
      <c r="N828" s="50" t="str">
        <f>B834</f>
        <v>B</v>
      </c>
      <c r="O828" s="50" t="str">
        <f>C834</f>
        <v>G</v>
      </c>
      <c r="P828" s="50"/>
      <c r="Q828" s="50" t="str">
        <f>B828&amp;B829&amp;B830&amp;B831&amp;B832&amp;B833</f>
        <v>BSBBSB</v>
      </c>
      <c r="R828" s="119" t="str">
        <f>C828&amp;C829&amp;C830&amp;C831&amp;C832&amp;C833</f>
        <v>RRRGRR</v>
      </c>
      <c r="S828" s="119" t="str">
        <f>B834</f>
        <v>B</v>
      </c>
      <c r="T828" s="119" t="str">
        <f>C834</f>
        <v>G</v>
      </c>
      <c r="U828" s="119"/>
      <c r="V828" s="119" t="str">
        <f>B828&amp;B829&amp;B830&amp;B831&amp;B832</f>
        <v>BSBBS</v>
      </c>
      <c r="W828" s="119" t="str">
        <f>C828&amp;C829&amp;C830&amp;C831&amp;C832</f>
        <v>RRRGR</v>
      </c>
      <c r="X828" s="119" t="str">
        <f>B833</f>
        <v>B</v>
      </c>
      <c r="Y828" s="119" t="str">
        <f>C833</f>
        <v>R</v>
      </c>
      <c r="Z828" s="50"/>
      <c r="AC828" s="50" t="str">
        <f>IF(F828=$AB$1,H828&amp;I828,"")</f>
        <v/>
      </c>
      <c r="AD828" s="123" t="str">
        <f>IF(F828=$AB$1,J828,"")</f>
        <v/>
      </c>
      <c r="AF828" s="124" t="str">
        <f>IF(G828=$AE$1,J828,"")</f>
        <v/>
      </c>
      <c r="AG828" s="124"/>
    </row>
    <row r="829" spans="8:8" ht="35.1">
      <c r="A829" s="118">
        <v>2.0</v>
      </c>
      <c r="B829" s="50" t="str">
        <f>IF(A829&gt;=0,IF(A829&lt;=4,"S",IF(A829&lt;=9,"B"," "))," ")</f>
        <v>S</v>
      </c>
      <c r="C829" s="50" t="str">
        <f>IF(MOD(A829,2)=0,"R","G")</f>
        <v>R</v>
      </c>
      <c r="D829" s="50">
        <v>9.0</v>
      </c>
      <c r="F829" s="50" t="str">
        <f>B829&amp;B830&amp;B831&amp;B832&amp;B833&amp;A834</f>
        <v>SBBSB9</v>
      </c>
      <c r="G829" s="50" t="str">
        <f>C829&amp;C830&amp;C831&amp;C832&amp;C833&amp;A834</f>
        <v>RRGRR9</v>
      </c>
      <c r="H829" s="50" t="str">
        <f>B835</f>
        <v>B</v>
      </c>
      <c r="I829" s="50" t="str">
        <f>C835</f>
        <v>G</v>
      </c>
      <c r="J829" s="50">
        <f>A835</f>
        <v>9.0</v>
      </c>
      <c r="L829" s="50" t="str">
        <f>B829&amp;B830&amp;B831&amp;B832&amp;B833&amp;A834</f>
        <v>SBBSB9</v>
      </c>
      <c r="M829" s="50" t="str">
        <f>C829&amp;C830&amp;C831&amp;C832&amp;C833&amp;A834</f>
        <v>RRGRR9</v>
      </c>
      <c r="N829" s="50" t="str">
        <f>B835</f>
        <v>B</v>
      </c>
      <c r="O829" s="50" t="str">
        <f>C835</f>
        <v>G</v>
      </c>
      <c r="P829" s="50"/>
      <c r="Q829" s="50" t="str">
        <f>B829&amp;B830&amp;B831&amp;B832&amp;B833&amp;B834</f>
        <v>SBBSBB</v>
      </c>
      <c r="R829" s="119" t="str">
        <f>C829&amp;C830&amp;C831&amp;C832&amp;C833&amp;C834</f>
        <v>RRGRRG</v>
      </c>
      <c r="S829" s="119" t="str">
        <f>B835</f>
        <v>B</v>
      </c>
      <c r="T829" s="119" t="str">
        <f>C835</f>
        <v>G</v>
      </c>
      <c r="U829" s="119"/>
      <c r="V829" s="119" t="str">
        <f>B829&amp;B830&amp;B831&amp;B832&amp;B833</f>
        <v>SBBSB</v>
      </c>
      <c r="W829" s="119" t="str">
        <f>C829&amp;C830&amp;C831&amp;C832&amp;C833</f>
        <v>RRGRR</v>
      </c>
      <c r="X829" s="119" t="str">
        <f>B834</f>
        <v>B</v>
      </c>
      <c r="Y829" s="119" t="str">
        <f>C834</f>
        <v>G</v>
      </c>
      <c r="Z829" s="50"/>
      <c r="AC829" s="50" t="str">
        <f>IF(F829=$AB$1,H829&amp;I829,"")</f>
        <v/>
      </c>
      <c r="AD829" s="123" t="str">
        <f>IF(F829=$AB$1,J829,"")</f>
        <v/>
      </c>
      <c r="AF829" s="124" t="str">
        <f>IF(G829=$AE$1,J829,"")</f>
        <v/>
      </c>
      <c r="AG829" s="124"/>
    </row>
    <row r="830" spans="8:8" ht="35.1">
      <c r="A830" s="118">
        <v>6.0</v>
      </c>
      <c r="B830" s="50" t="str">
        <f>IF(A830&gt;=0,IF(A830&lt;=4,"S",IF(A830&lt;=9,"B"," "))," ")</f>
        <v>B</v>
      </c>
      <c r="C830" s="50" t="str">
        <f>IF(MOD(A830,2)=0,"R","G")</f>
        <v>R</v>
      </c>
      <c r="D830" s="50">
        <v>0.0</v>
      </c>
      <c r="F830" s="50" t="str">
        <f>B830&amp;B831&amp;B832&amp;B833&amp;B834&amp;A835</f>
        <v>BBSBB9</v>
      </c>
      <c r="G830" s="50" t="str">
        <f>C830&amp;C831&amp;C832&amp;C833&amp;C834&amp;A835</f>
        <v>RGRRG9</v>
      </c>
      <c r="H830" s="50" t="str">
        <f>B836</f>
        <v>S</v>
      </c>
      <c r="I830" s="50" t="str">
        <f>C836</f>
        <v>G</v>
      </c>
      <c r="J830" s="50">
        <f>A836</f>
        <v>3.0</v>
      </c>
      <c r="L830" s="50" t="str">
        <f>B830&amp;B831&amp;B832&amp;B833&amp;B834&amp;A835</f>
        <v>BBSBB9</v>
      </c>
      <c r="M830" s="50" t="str">
        <f>C830&amp;C831&amp;C832&amp;C833&amp;C834&amp;A835</f>
        <v>RGRRG9</v>
      </c>
      <c r="N830" s="50" t="str">
        <f>B836</f>
        <v>S</v>
      </c>
      <c r="O830" s="50" t="str">
        <f>C836</f>
        <v>G</v>
      </c>
      <c r="P830" s="50"/>
      <c r="Q830" s="50" t="str">
        <f>B830&amp;B831&amp;B832&amp;B833&amp;B834&amp;B835</f>
        <v>BBSBBB</v>
      </c>
      <c r="R830" s="119" t="str">
        <f>C830&amp;C831&amp;C832&amp;C833&amp;C834&amp;C835</f>
        <v>RGRRGG</v>
      </c>
      <c r="S830" s="119" t="str">
        <f>B836</f>
        <v>S</v>
      </c>
      <c r="T830" s="119" t="str">
        <f>C836</f>
        <v>G</v>
      </c>
      <c r="U830" s="119"/>
      <c r="V830" s="119" t="str">
        <f>B830&amp;B831&amp;B832&amp;B833&amp;B834</f>
        <v>BBSBB</v>
      </c>
      <c r="W830" s="119" t="str">
        <f>C830&amp;C831&amp;C832&amp;C833&amp;C834</f>
        <v>RGRRG</v>
      </c>
      <c r="X830" s="119" t="str">
        <f>B835</f>
        <v>B</v>
      </c>
      <c r="Y830" s="119" t="str">
        <f>C835</f>
        <v>G</v>
      </c>
      <c r="Z830" s="50"/>
      <c r="AC830" s="50" t="str">
        <f>IF(F830=$AB$1,H830&amp;I830,"")</f>
        <v/>
      </c>
      <c r="AD830" s="123" t="str">
        <f>IF(F830=$AB$1,J830,"")</f>
        <v/>
      </c>
      <c r="AF830" s="124" t="str">
        <f>IF(G830=$AE$1,J830,"")</f>
        <v/>
      </c>
      <c r="AG830" s="124"/>
    </row>
    <row r="831" spans="8:8" ht="35.1">
      <c r="A831" s="118">
        <v>7.0</v>
      </c>
      <c r="B831" s="50" t="str">
        <f>IF(A831&gt;=0,IF(A831&lt;=4,"S",IF(A831&lt;=9,"B"," "))," ")</f>
        <v>B</v>
      </c>
      <c r="C831" s="50" t="str">
        <f>IF(MOD(A831,2)=0,"R","G")</f>
        <v>G</v>
      </c>
      <c r="D831" s="50">
        <v>1.0</v>
      </c>
      <c r="F831" s="50" t="str">
        <f>B831&amp;B832&amp;B833&amp;B834&amp;B835&amp;A836</f>
        <v>BSBBB3</v>
      </c>
      <c r="G831" s="50" t="str">
        <f>C831&amp;C832&amp;C833&amp;C834&amp;C835&amp;A836</f>
        <v>GRRGG3</v>
      </c>
      <c r="H831" s="50" t="str">
        <f>B837</f>
        <v>B</v>
      </c>
      <c r="I831" s="50" t="str">
        <f>C837</f>
        <v>G</v>
      </c>
      <c r="J831" s="50">
        <f>A837</f>
        <v>5.0</v>
      </c>
      <c r="L831" s="50" t="str">
        <f>B831&amp;B832&amp;B833&amp;B834&amp;B835&amp;A836</f>
        <v>BSBBB3</v>
      </c>
      <c r="M831" s="50" t="str">
        <f>C831&amp;C832&amp;C833&amp;C834&amp;C835&amp;A836</f>
        <v>GRRGG3</v>
      </c>
      <c r="N831" s="50" t="str">
        <f>B837</f>
        <v>B</v>
      </c>
      <c r="O831" s="50" t="str">
        <f>C837</f>
        <v>G</v>
      </c>
      <c r="P831" s="50"/>
      <c r="Q831" s="50" t="str">
        <f>B831&amp;B832&amp;B833&amp;B834&amp;B835&amp;B836</f>
        <v>BSBBBS</v>
      </c>
      <c r="R831" s="119" t="str">
        <f>C831&amp;C832&amp;C833&amp;C834&amp;C835&amp;C836</f>
        <v>GRRGGG</v>
      </c>
      <c r="S831" s="119" t="str">
        <f>B837</f>
        <v>B</v>
      </c>
      <c r="T831" s="119" t="str">
        <f>C837</f>
        <v>G</v>
      </c>
      <c r="U831" s="119"/>
      <c r="V831" s="119" t="str">
        <f>B831&amp;B832&amp;B833&amp;B834&amp;B835</f>
        <v>BSBBB</v>
      </c>
      <c r="W831" s="119" t="str">
        <f>C831&amp;C832&amp;C833&amp;C834&amp;C835</f>
        <v>GRRGG</v>
      </c>
      <c r="X831" s="119" t="str">
        <f>B836</f>
        <v>S</v>
      </c>
      <c r="Y831" s="119" t="str">
        <f>C836</f>
        <v>G</v>
      </c>
      <c r="Z831" s="50"/>
      <c r="AC831" s="50" t="str">
        <f>IF(F831=$AB$1,H831&amp;I831,"")</f>
        <v/>
      </c>
      <c r="AD831" s="123" t="str">
        <f>IF(F831=$AB$1,J831,"")</f>
        <v/>
      </c>
      <c r="AF831" s="124" t="str">
        <f>IF(G831=$AE$1,J831,"")</f>
        <v/>
      </c>
      <c r="AG831" s="124"/>
    </row>
    <row r="832" spans="8:8" ht="35.1">
      <c r="A832" s="118">
        <v>4.0</v>
      </c>
      <c r="B832" s="50" t="str">
        <f>IF(A832&gt;=0,IF(A832&lt;=4,"S",IF(A832&lt;=9,"B"," "))," ")</f>
        <v>S</v>
      </c>
      <c r="C832" s="50" t="str">
        <f>IF(MOD(A832,2)=0,"R","G")</f>
        <v>R</v>
      </c>
      <c r="D832" s="50">
        <v>2.0</v>
      </c>
      <c r="F832" s="50" t="str">
        <f>B832&amp;B833&amp;B834&amp;B835&amp;B836&amp;A837</f>
        <v>SBBBS5</v>
      </c>
      <c r="G832" s="50" t="str">
        <f>C832&amp;C833&amp;C834&amp;C835&amp;C836&amp;A837</f>
        <v>RRGGG5</v>
      </c>
      <c r="H832" s="50" t="str">
        <f>B838</f>
        <v>S</v>
      </c>
      <c r="I832" s="50" t="str">
        <f>C838</f>
        <v>G</v>
      </c>
      <c r="J832" s="50">
        <f>A838</f>
        <v>1.0</v>
      </c>
      <c r="L832" s="50" t="str">
        <f>B832&amp;B833&amp;B834&amp;B835&amp;B836&amp;A837</f>
        <v>SBBBS5</v>
      </c>
      <c r="M832" s="50" t="str">
        <f>C832&amp;C833&amp;C834&amp;C835&amp;C836&amp;A837</f>
        <v>RRGGG5</v>
      </c>
      <c r="N832" s="50" t="str">
        <f>B838</f>
        <v>S</v>
      </c>
      <c r="O832" s="50" t="str">
        <f>C838</f>
        <v>G</v>
      </c>
      <c r="P832" s="50"/>
      <c r="Q832" s="50" t="str">
        <f>B832&amp;B833&amp;B834&amp;B835&amp;B836&amp;B837</f>
        <v>SBBBSB</v>
      </c>
      <c r="R832" s="119" t="str">
        <f>C832&amp;C833&amp;C834&amp;C835&amp;C836&amp;C837</f>
        <v>RRGGGG</v>
      </c>
      <c r="S832" s="119" t="str">
        <f>B838</f>
        <v>S</v>
      </c>
      <c r="T832" s="119" t="str">
        <f>C838</f>
        <v>G</v>
      </c>
      <c r="U832" s="119"/>
      <c r="V832" s="119" t="str">
        <f>B832&amp;B833&amp;B834&amp;B835&amp;B836</f>
        <v>SBBBS</v>
      </c>
      <c r="W832" s="119" t="str">
        <f>C832&amp;C833&amp;C834&amp;C835&amp;C836</f>
        <v>RRGGG</v>
      </c>
      <c r="X832" s="119" t="str">
        <f>B837</f>
        <v>B</v>
      </c>
      <c r="Y832" s="119" t="str">
        <f>C837</f>
        <v>G</v>
      </c>
      <c r="Z832" s="50"/>
      <c r="AC832" s="50" t="str">
        <f>IF(F832=$AB$1,H832&amp;I832,"")</f>
        <v/>
      </c>
      <c r="AD832" s="123" t="str">
        <f>IF(F832=$AB$1,J832,"")</f>
        <v/>
      </c>
      <c r="AF832" s="124" t="str">
        <f>IF(G832=$AE$1,J832,"")</f>
        <v/>
      </c>
      <c r="AG832" s="124"/>
    </row>
    <row r="833" spans="8:8" ht="35.1">
      <c r="A833" s="118">
        <v>6.0</v>
      </c>
      <c r="B833" s="50" t="str">
        <f>IF(A833&gt;=0,IF(A833&lt;=4,"S",IF(A833&lt;=9,"B"," "))," ")</f>
        <v>B</v>
      </c>
      <c r="C833" s="50" t="str">
        <f>IF(MOD(A833,2)=0,"R","G")</f>
        <v>R</v>
      </c>
      <c r="D833" s="50">
        <v>3.0</v>
      </c>
      <c r="F833" s="50" t="str">
        <f>B833&amp;B834&amp;B835&amp;B836&amp;B837&amp;A838</f>
        <v>BBBSB1</v>
      </c>
      <c r="G833" s="50" t="str">
        <f>C833&amp;C834&amp;C835&amp;C836&amp;C837&amp;A838</f>
        <v>RGGGG1</v>
      </c>
      <c r="H833" s="50" t="str">
        <f>B839</f>
        <v>S</v>
      </c>
      <c r="I833" s="50" t="str">
        <f>C839</f>
        <v>R</v>
      </c>
      <c r="J833" s="50">
        <f>A839</f>
        <v>0.0</v>
      </c>
      <c r="L833" s="50" t="str">
        <f>B833&amp;B834&amp;B835&amp;B836&amp;B837&amp;A838</f>
        <v>BBBSB1</v>
      </c>
      <c r="M833" s="50" t="str">
        <f>C833&amp;C834&amp;C835&amp;C836&amp;C837&amp;A838</f>
        <v>RGGGG1</v>
      </c>
      <c r="N833" s="50" t="str">
        <f>B839</f>
        <v>S</v>
      </c>
      <c r="O833" s="50" t="str">
        <f>C839</f>
        <v>R</v>
      </c>
      <c r="P833" s="50"/>
      <c r="Q833" s="50" t="str">
        <f>B833&amp;B834&amp;B835&amp;B836&amp;B837&amp;B838</f>
        <v>BBBSBS</v>
      </c>
      <c r="R833" s="119" t="str">
        <f>C833&amp;C834&amp;C835&amp;C836&amp;C837&amp;C838</f>
        <v>RGGGGG</v>
      </c>
      <c r="S833" s="119" t="str">
        <f>B839</f>
        <v>S</v>
      </c>
      <c r="T833" s="119" t="str">
        <f>C839</f>
        <v>R</v>
      </c>
      <c r="U833" s="119"/>
      <c r="V833" s="119" t="str">
        <f>B833&amp;B834&amp;B835&amp;B836&amp;B837</f>
        <v>BBBSB</v>
      </c>
      <c r="W833" s="119" t="str">
        <f>C833&amp;C834&amp;C835&amp;C836&amp;C837</f>
        <v>RGGGG</v>
      </c>
      <c r="X833" s="119" t="str">
        <f>B838</f>
        <v>S</v>
      </c>
      <c r="Y833" s="119" t="str">
        <f>C838</f>
        <v>G</v>
      </c>
      <c r="Z833" s="50"/>
      <c r="AC833" s="50" t="str">
        <f>IF(F833=$AB$1,H833&amp;I833,"")</f>
        <v/>
      </c>
      <c r="AD833" s="123" t="str">
        <f>IF(F833=$AB$1,J833,"")</f>
        <v/>
      </c>
      <c r="AF833" s="124" t="str">
        <f>IF(G833=$AE$1,J833,"")</f>
        <v/>
      </c>
      <c r="AG833" s="124"/>
    </row>
    <row r="834" spans="8:8" ht="35.1">
      <c r="A834" s="118">
        <v>9.0</v>
      </c>
      <c r="B834" s="50" t="str">
        <f>IF(A834&gt;=0,IF(A834&lt;=4,"S",IF(A834&lt;=9,"B"," "))," ")</f>
        <v>B</v>
      </c>
      <c r="C834" s="50" t="str">
        <f>IF(MOD(A834,2)=0,"R","G")</f>
        <v>G</v>
      </c>
      <c r="D834" s="50">
        <v>4.0</v>
      </c>
      <c r="F834" s="50" t="str">
        <f>B834&amp;B835&amp;B836&amp;B837&amp;B838&amp;A839</f>
        <v>BBSBS0</v>
      </c>
      <c r="G834" s="50" t="str">
        <f>C834&amp;C835&amp;C836&amp;C837&amp;C838&amp;A839</f>
        <v>GGGGG0</v>
      </c>
      <c r="H834" s="50" t="str">
        <f>B840</f>
        <v>B</v>
      </c>
      <c r="I834" s="50" t="str">
        <f>C840</f>
        <v>R</v>
      </c>
      <c r="J834" s="50">
        <f>A840</f>
        <v>6.0</v>
      </c>
      <c r="L834" s="50" t="str">
        <f>B834&amp;B835&amp;B836&amp;B837&amp;B838&amp;A839</f>
        <v>BBSBS0</v>
      </c>
      <c r="M834" s="50" t="str">
        <f>C834&amp;C835&amp;C836&amp;C837&amp;C838&amp;A839</f>
        <v>GGGGG0</v>
      </c>
      <c r="N834" s="50" t="str">
        <f>B840</f>
        <v>B</v>
      </c>
      <c r="O834" s="50" t="str">
        <f>C840</f>
        <v>R</v>
      </c>
      <c r="P834" s="50"/>
      <c r="Q834" s="50" t="str">
        <f>B834&amp;B835&amp;B836&amp;B837&amp;B838&amp;B839</f>
        <v>BBSBSS</v>
      </c>
      <c r="R834" s="119" t="str">
        <f>C834&amp;C835&amp;C836&amp;C837&amp;C838&amp;C839</f>
        <v>GGGGGR</v>
      </c>
      <c r="S834" s="119" t="str">
        <f>B840</f>
        <v>B</v>
      </c>
      <c r="T834" s="119" t="str">
        <f>C840</f>
        <v>R</v>
      </c>
      <c r="U834" s="119"/>
      <c r="V834" s="119" t="str">
        <f>B834&amp;B835&amp;B836&amp;B837&amp;B838</f>
        <v>BBSBS</v>
      </c>
      <c r="W834" s="119" t="str">
        <f>C834&amp;C835&amp;C836&amp;C837&amp;C838</f>
        <v>GGGGG</v>
      </c>
      <c r="X834" s="119" t="str">
        <f>B839</f>
        <v>S</v>
      </c>
      <c r="Y834" s="119" t="str">
        <f>C839</f>
        <v>R</v>
      </c>
      <c r="Z834" s="50"/>
      <c r="AC834" s="50" t="str">
        <f>IF(F834=$AB$1,H834&amp;I834,"")</f>
        <v/>
      </c>
      <c r="AD834" s="123" t="str">
        <f>IF(F834=$AB$1,J834,"")</f>
        <v/>
      </c>
      <c r="AF834" s="124" t="str">
        <f>IF(G834=$AE$1,J834,"")</f>
        <v/>
      </c>
      <c r="AG834" s="124"/>
    </row>
    <row r="835" spans="8:8" ht="35.1">
      <c r="A835" s="118">
        <v>9.0</v>
      </c>
      <c r="B835" s="50" t="str">
        <f>IF(A835&gt;=0,IF(A835&lt;=4,"S",IF(A835&lt;=9,"B"," "))," ")</f>
        <v>B</v>
      </c>
      <c r="C835" s="50" t="str">
        <f>IF(MOD(A835,2)=0,"R","G")</f>
        <v>G</v>
      </c>
      <c r="D835" s="50">
        <v>5.0</v>
      </c>
      <c r="F835" s="50" t="str">
        <f>B835&amp;B836&amp;B837&amp;B838&amp;B839&amp;A840</f>
        <v>BSBSS6</v>
      </c>
      <c r="G835" s="50" t="str">
        <f>C835&amp;C836&amp;C837&amp;C838&amp;C839&amp;A840</f>
        <v>GGGGR6</v>
      </c>
      <c r="H835" s="50" t="str">
        <f>B841</f>
        <v>S</v>
      </c>
      <c r="I835" s="50" t="str">
        <f>C841</f>
        <v>G</v>
      </c>
      <c r="J835" s="50">
        <f>A841</f>
        <v>1.0</v>
      </c>
      <c r="L835" s="50" t="str">
        <f>B835&amp;B836&amp;B837&amp;B838&amp;B839&amp;A840</f>
        <v>BSBSS6</v>
      </c>
      <c r="M835" s="50" t="str">
        <f>C835&amp;C836&amp;C837&amp;C838&amp;C839&amp;A840</f>
        <v>GGGGR6</v>
      </c>
      <c r="N835" s="50" t="str">
        <f>B841</f>
        <v>S</v>
      </c>
      <c r="O835" s="50" t="str">
        <f>C841</f>
        <v>G</v>
      </c>
      <c r="P835" s="50"/>
      <c r="Q835" s="50" t="str">
        <f>B835&amp;B836&amp;B837&amp;B838&amp;B839&amp;B840</f>
        <v>BSBSSB</v>
      </c>
      <c r="R835" s="119" t="str">
        <f>C835&amp;C836&amp;C837&amp;C838&amp;C839&amp;C840</f>
        <v>GGGGRR</v>
      </c>
      <c r="S835" s="119" t="str">
        <f>B841</f>
        <v>S</v>
      </c>
      <c r="T835" s="119" t="str">
        <f>C841</f>
        <v>G</v>
      </c>
      <c r="U835" s="119"/>
      <c r="V835" s="119" t="str">
        <f>B835&amp;B836&amp;B837&amp;B838&amp;B839</f>
        <v>BSBSS</v>
      </c>
      <c r="W835" s="119" t="str">
        <f>C835&amp;C836&amp;C837&amp;C838&amp;C839</f>
        <v>GGGGR</v>
      </c>
      <c r="X835" s="119" t="str">
        <f>B840</f>
        <v>B</v>
      </c>
      <c r="Y835" s="119" t="str">
        <f>C840</f>
        <v>R</v>
      </c>
      <c r="Z835" s="50"/>
      <c r="AC835" s="50" t="str">
        <f>IF(F835=$AB$1,H835&amp;I835,"")</f>
        <v/>
      </c>
      <c r="AD835" s="123" t="str">
        <f>IF(F835=$AB$1,J835,"")</f>
        <v/>
      </c>
      <c r="AF835" s="124" t="str">
        <f>IF(G835=$AE$1,J835,"")</f>
        <v/>
      </c>
      <c r="AG835" s="124"/>
    </row>
    <row r="836" spans="8:8" ht="35.1">
      <c r="A836" s="118">
        <v>3.0</v>
      </c>
      <c r="B836" s="50" t="str">
        <f>IF(A836&gt;=0,IF(A836&lt;=4,"S",IF(A836&lt;=9,"B"," "))," ")</f>
        <v>S</v>
      </c>
      <c r="C836" s="50" t="str">
        <f>IF(MOD(A836,2)=0,"R","G")</f>
        <v>G</v>
      </c>
      <c r="D836" s="50">
        <v>6.0</v>
      </c>
      <c r="F836" s="50" t="str">
        <f>B836&amp;B837&amp;B838&amp;B839&amp;B840&amp;A841</f>
        <v>SBSSB1</v>
      </c>
      <c r="G836" s="50" t="str">
        <f>C836&amp;C837&amp;C838&amp;C839&amp;C840&amp;A841</f>
        <v>GGGRR1</v>
      </c>
      <c r="H836" s="50" t="str">
        <f>B842</f>
        <v>B</v>
      </c>
      <c r="I836" s="50" t="str">
        <f>C842</f>
        <v>G</v>
      </c>
      <c r="J836" s="50">
        <f>A842</f>
        <v>5.0</v>
      </c>
      <c r="L836" s="50" t="str">
        <f>B836&amp;B837&amp;B838&amp;B839&amp;B840&amp;A841</f>
        <v>SBSSB1</v>
      </c>
      <c r="M836" s="50" t="str">
        <f>C836&amp;C837&amp;C838&amp;C839&amp;C840&amp;A841</f>
        <v>GGGRR1</v>
      </c>
      <c r="N836" s="50" t="str">
        <f>B842</f>
        <v>B</v>
      </c>
      <c r="O836" s="50" t="str">
        <f>C842</f>
        <v>G</v>
      </c>
      <c r="P836" s="50"/>
      <c r="Q836" s="50" t="str">
        <f>B836&amp;B837&amp;B838&amp;B839&amp;B840&amp;B841</f>
        <v>SBSSBS</v>
      </c>
      <c r="R836" s="119" t="str">
        <f>C836&amp;C837&amp;C838&amp;C839&amp;C840&amp;C841</f>
        <v>GGGRRG</v>
      </c>
      <c r="S836" s="119" t="str">
        <f>B842</f>
        <v>B</v>
      </c>
      <c r="T836" s="119" t="str">
        <f>C842</f>
        <v>G</v>
      </c>
      <c r="U836" s="119"/>
      <c r="V836" s="119" t="str">
        <f>B836&amp;B837&amp;B838&amp;B839&amp;B840</f>
        <v>SBSSB</v>
      </c>
      <c r="W836" s="119" t="str">
        <f>C836&amp;C837&amp;C838&amp;C839&amp;C840</f>
        <v>GGGRR</v>
      </c>
      <c r="X836" s="119" t="str">
        <f>B841</f>
        <v>S</v>
      </c>
      <c r="Y836" s="119" t="str">
        <f>C841</f>
        <v>G</v>
      </c>
      <c r="Z836" s="50"/>
      <c r="AC836" s="50" t="str">
        <f>IF(F836=$AB$1,H836&amp;I836,"")</f>
        <v/>
      </c>
      <c r="AD836" s="123" t="str">
        <f>IF(F836=$AB$1,J836,"")</f>
        <v/>
      </c>
      <c r="AF836" s="124" t="str">
        <f>IF(G836=$AE$1,J836,"")</f>
        <v/>
      </c>
      <c r="AG836" s="124"/>
    </row>
    <row r="837" spans="8:8" ht="35.1">
      <c r="A837" s="118">
        <v>5.0</v>
      </c>
      <c r="B837" s="50" t="str">
        <f>IF(A837&gt;=0,IF(A837&lt;=4,"S",IF(A837&lt;=9,"B"," "))," ")</f>
        <v>B</v>
      </c>
      <c r="C837" s="50" t="str">
        <f>IF(MOD(A837,2)=0,"R","G")</f>
        <v>G</v>
      </c>
      <c r="D837" s="50">
        <v>7.0</v>
      </c>
      <c r="F837" s="50" t="str">
        <f>B837&amp;B838&amp;B839&amp;B840&amp;B841&amp;A842</f>
        <v>BSSBS5</v>
      </c>
      <c r="G837" s="50" t="str">
        <f>C837&amp;C838&amp;C839&amp;C840&amp;C841&amp;A842</f>
        <v>GGRRG5</v>
      </c>
      <c r="H837" s="50" t="str">
        <f>B843</f>
        <v>S</v>
      </c>
      <c r="I837" s="50" t="str">
        <f>C843</f>
        <v>R</v>
      </c>
      <c r="J837" s="50">
        <f>A843</f>
        <v>4.0</v>
      </c>
      <c r="L837" s="50" t="str">
        <f>B837&amp;B838&amp;B839&amp;B840&amp;B841&amp;A842</f>
        <v>BSSBS5</v>
      </c>
      <c r="M837" s="50" t="str">
        <f>C837&amp;C838&amp;C839&amp;C840&amp;C841&amp;A842</f>
        <v>GGRRG5</v>
      </c>
      <c r="N837" s="50" t="str">
        <f>B843</f>
        <v>S</v>
      </c>
      <c r="O837" s="50" t="str">
        <f>C843</f>
        <v>R</v>
      </c>
      <c r="P837" s="50"/>
      <c r="Q837" s="50" t="str">
        <f>B837&amp;B838&amp;B839&amp;B840&amp;B841&amp;B842</f>
        <v>BSSBSB</v>
      </c>
      <c r="R837" s="119" t="str">
        <f>C837&amp;C838&amp;C839&amp;C840&amp;C841&amp;C842</f>
        <v>GGRRGG</v>
      </c>
      <c r="S837" s="119" t="str">
        <f>B843</f>
        <v>S</v>
      </c>
      <c r="T837" s="119" t="str">
        <f>C843</f>
        <v>R</v>
      </c>
      <c r="U837" s="119"/>
      <c r="V837" s="119" t="str">
        <f>B837&amp;B838&amp;B839&amp;B840&amp;B841</f>
        <v>BSSBS</v>
      </c>
      <c r="W837" s="119" t="str">
        <f>C837&amp;C838&amp;C839&amp;C840&amp;C841</f>
        <v>GGRRG</v>
      </c>
      <c r="X837" s="119" t="str">
        <f>B842</f>
        <v>B</v>
      </c>
      <c r="Y837" s="119" t="str">
        <f>C842</f>
        <v>G</v>
      </c>
      <c r="Z837" s="50"/>
      <c r="AC837" s="50" t="str">
        <f>IF(F837=$AB$1,H837&amp;I837,"")</f>
        <v/>
      </c>
      <c r="AD837" s="123" t="str">
        <f>IF(F837=$AB$1,J837,"")</f>
        <v/>
      </c>
      <c r="AF837" s="124" t="str">
        <f>IF(G837=$AE$1,J837,"")</f>
        <v/>
      </c>
      <c r="AG837" s="124"/>
    </row>
    <row r="838" spans="8:8" ht="35.1">
      <c r="A838" s="118">
        <v>1.0</v>
      </c>
      <c r="B838" s="50" t="str">
        <f>IF(A838&gt;=0,IF(A838&lt;=4,"S",IF(A838&lt;=9,"B"," "))," ")</f>
        <v>S</v>
      </c>
      <c r="C838" s="50" t="str">
        <f>IF(MOD(A838,2)=0,"R","G")</f>
        <v>G</v>
      </c>
      <c r="D838" s="50">
        <v>8.0</v>
      </c>
      <c r="F838" s="50" t="str">
        <f>B838&amp;B839&amp;B840&amp;B841&amp;B842&amp;A843</f>
        <v>SSBSB4</v>
      </c>
      <c r="G838" s="50" t="str">
        <f>C838&amp;C839&amp;C840&amp;C841&amp;C842&amp;A843</f>
        <v>GRRGG4</v>
      </c>
      <c r="H838" s="50" t="str">
        <f>B844</f>
        <v>S</v>
      </c>
      <c r="I838" s="50" t="str">
        <f>C844</f>
        <v>R</v>
      </c>
      <c r="J838" s="50">
        <f>A844</f>
        <v>0.0</v>
      </c>
      <c r="L838" s="50" t="str">
        <f>B838&amp;B839&amp;B840&amp;B841&amp;B842&amp;A843</f>
        <v>SSBSB4</v>
      </c>
      <c r="M838" s="50" t="str">
        <f>C838&amp;C839&amp;C840&amp;C841&amp;C842&amp;A843</f>
        <v>GRRGG4</v>
      </c>
      <c r="N838" s="50" t="str">
        <f>B844</f>
        <v>S</v>
      </c>
      <c r="O838" s="50" t="str">
        <f>C844</f>
        <v>R</v>
      </c>
      <c r="P838" s="50"/>
      <c r="Q838" s="50" t="str">
        <f>B838&amp;B839&amp;B840&amp;B841&amp;B842&amp;B843</f>
        <v>SSBSBS</v>
      </c>
      <c r="R838" s="119" t="str">
        <f>C838&amp;C839&amp;C840&amp;C841&amp;C842&amp;C843</f>
        <v>GRRGGR</v>
      </c>
      <c r="S838" s="119" t="str">
        <f>B844</f>
        <v>S</v>
      </c>
      <c r="T838" s="119" t="str">
        <f>C844</f>
        <v>R</v>
      </c>
      <c r="U838" s="119"/>
      <c r="V838" s="119" t="str">
        <f>B838&amp;B839&amp;B840&amp;B841&amp;B842</f>
        <v>SSBSB</v>
      </c>
      <c r="W838" s="119" t="str">
        <f>C838&amp;C839&amp;C840&amp;C841&amp;C842</f>
        <v>GRRGG</v>
      </c>
      <c r="X838" s="119" t="str">
        <f>B843</f>
        <v>S</v>
      </c>
      <c r="Y838" s="119" t="str">
        <f>C843</f>
        <v>R</v>
      </c>
      <c r="Z838" s="50"/>
      <c r="AC838" s="50" t="str">
        <f>IF(F838=$AB$1,H838&amp;I838,"")</f>
        <v/>
      </c>
      <c r="AD838" s="123" t="str">
        <f>IF(F838=$AB$1,J838,"")</f>
        <v/>
      </c>
      <c r="AF838" s="124" t="str">
        <f>IF(G838=$AE$1,J838,"")</f>
        <v/>
      </c>
      <c r="AG838" s="124"/>
    </row>
    <row r="839" spans="8:8" ht="35.1">
      <c r="A839" s="118">
        <v>0.0</v>
      </c>
      <c r="B839" s="50" t="str">
        <f>IF(A839&gt;=0,IF(A839&lt;=4,"S",IF(A839&lt;=9,"B"," "))," ")</f>
        <v>S</v>
      </c>
      <c r="C839" s="50" t="str">
        <f>IF(MOD(A839,2)=0,"R","G")</f>
        <v>R</v>
      </c>
      <c r="D839" s="50">
        <v>9.0</v>
      </c>
      <c r="F839" s="50" t="str">
        <f>B839&amp;B840&amp;B841&amp;B842&amp;B843&amp;A844</f>
        <v>SBSBS0</v>
      </c>
      <c r="G839" s="50" t="str">
        <f>C839&amp;C840&amp;C841&amp;C842&amp;C843&amp;A844</f>
        <v>RRGGR0</v>
      </c>
      <c r="H839" s="50" t="str">
        <f>B845</f>
        <v>S</v>
      </c>
      <c r="I839" s="50" t="str">
        <f>C845</f>
        <v>R</v>
      </c>
      <c r="J839" s="50">
        <f>A845</f>
        <v>0.0</v>
      </c>
      <c r="L839" s="50" t="str">
        <f>B839&amp;B840&amp;B841&amp;B842&amp;B843&amp;A844</f>
        <v>SBSBS0</v>
      </c>
      <c r="M839" s="50" t="str">
        <f>C839&amp;C840&amp;C841&amp;C842&amp;C843&amp;A844</f>
        <v>RRGGR0</v>
      </c>
      <c r="N839" s="50" t="str">
        <f>B845</f>
        <v>S</v>
      </c>
      <c r="O839" s="50" t="str">
        <f>C845</f>
        <v>R</v>
      </c>
      <c r="P839" s="50"/>
      <c r="Q839" s="50" t="str">
        <f>B839&amp;B840&amp;B841&amp;B842&amp;B843&amp;B844</f>
        <v>SBSBSS</v>
      </c>
      <c r="R839" s="119" t="str">
        <f>C839&amp;C840&amp;C841&amp;C842&amp;C843&amp;C844</f>
        <v>RRGGRR</v>
      </c>
      <c r="S839" s="119" t="str">
        <f>B845</f>
        <v>S</v>
      </c>
      <c r="T839" s="119" t="str">
        <f>C845</f>
        <v>R</v>
      </c>
      <c r="U839" s="119"/>
      <c r="V839" s="119" t="str">
        <f>B839&amp;B840&amp;B841&amp;B842&amp;B843</f>
        <v>SBSBS</v>
      </c>
      <c r="W839" s="119" t="str">
        <f>C839&amp;C840&amp;C841&amp;C842&amp;C843</f>
        <v>RRGGR</v>
      </c>
      <c r="X839" s="119" t="str">
        <f>B844</f>
        <v>S</v>
      </c>
      <c r="Y839" s="119" t="str">
        <f>C844</f>
        <v>R</v>
      </c>
      <c r="Z839" s="50"/>
      <c r="AC839" s="50" t="str">
        <f>IF(F839=$AB$1,H839&amp;I839,"")</f>
        <v/>
      </c>
      <c r="AD839" s="123" t="str">
        <f>IF(F839=$AB$1,J839,"")</f>
        <v/>
      </c>
      <c r="AF839" s="124" t="str">
        <f>IF(G839=$AE$1,J839,"")</f>
        <v/>
      </c>
      <c r="AG839" s="124"/>
    </row>
    <row r="840" spans="8:8" ht="35.1">
      <c r="A840" s="118">
        <v>6.0</v>
      </c>
      <c r="B840" s="50" t="str">
        <f>IF(A840&gt;=0,IF(A840&lt;=4,"S",IF(A840&lt;=9,"B"," "))," ")</f>
        <v>B</v>
      </c>
      <c r="C840" s="50" t="str">
        <f>IF(MOD(A840,2)=0,"R","G")</f>
        <v>R</v>
      </c>
      <c r="D840" s="50">
        <v>0.0</v>
      </c>
      <c r="F840" s="50" t="str">
        <f>B840&amp;B841&amp;B842&amp;B843&amp;B844&amp;A845</f>
        <v>BSBSS0</v>
      </c>
      <c r="G840" s="50" t="str">
        <f>C840&amp;C841&amp;C842&amp;C843&amp;C844&amp;A845</f>
        <v>RGGRR0</v>
      </c>
      <c r="H840" s="50" t="str">
        <f>B846</f>
        <v>S</v>
      </c>
      <c r="I840" s="50" t="str">
        <f>C846</f>
        <v>R</v>
      </c>
      <c r="J840" s="50">
        <f>A846</f>
        <v>2.0</v>
      </c>
      <c r="L840" s="50" t="str">
        <f>B840&amp;B841&amp;B842&amp;B843&amp;B844&amp;A845</f>
        <v>BSBSS0</v>
      </c>
      <c r="M840" s="50" t="str">
        <f>C840&amp;C841&amp;C842&amp;C843&amp;C844&amp;A845</f>
        <v>RGGRR0</v>
      </c>
      <c r="N840" s="50" t="str">
        <f>B846</f>
        <v>S</v>
      </c>
      <c r="O840" s="50" t="str">
        <f>C846</f>
        <v>R</v>
      </c>
      <c r="P840" s="50"/>
      <c r="Q840" s="50" t="str">
        <f>B840&amp;B841&amp;B842&amp;B843&amp;B844&amp;B845</f>
        <v>BSBSSS</v>
      </c>
      <c r="R840" s="119" t="str">
        <f>C840&amp;C841&amp;C842&amp;C843&amp;C844&amp;C845</f>
        <v>RGGRRR</v>
      </c>
      <c r="S840" s="119" t="str">
        <f>B846</f>
        <v>S</v>
      </c>
      <c r="T840" s="119" t="str">
        <f>C846</f>
        <v>R</v>
      </c>
      <c r="U840" s="119"/>
      <c r="V840" s="119" t="str">
        <f>B840&amp;B841&amp;B842&amp;B843&amp;B844</f>
        <v>BSBSS</v>
      </c>
      <c r="W840" s="119" t="str">
        <f>C840&amp;C841&amp;C842&amp;C843&amp;C844</f>
        <v>RGGRR</v>
      </c>
      <c r="X840" s="119" t="str">
        <f>B845</f>
        <v>S</v>
      </c>
      <c r="Y840" s="119" t="str">
        <f>C845</f>
        <v>R</v>
      </c>
      <c r="Z840" s="50"/>
      <c r="AC840" s="50" t="str">
        <f>IF(F840=$AB$1,H840&amp;I840,"")</f>
        <v/>
      </c>
      <c r="AD840" s="123" t="str">
        <f>IF(F840=$AB$1,J840,"")</f>
        <v/>
      </c>
      <c r="AF840" s="124" t="str">
        <f>IF(G840=$AE$1,J840,"")</f>
        <v/>
      </c>
      <c r="AG840" s="124"/>
    </row>
    <row r="841" spans="8:8" ht="35.1">
      <c r="A841" s="118">
        <v>1.0</v>
      </c>
      <c r="B841" s="50" t="str">
        <f>IF(A841&gt;=0,IF(A841&lt;=4,"S",IF(A841&lt;=9,"B"," "))," ")</f>
        <v>S</v>
      </c>
      <c r="C841" s="50" t="str">
        <f>IF(MOD(A841,2)=0,"R","G")</f>
        <v>G</v>
      </c>
      <c r="D841" s="50">
        <v>1.0</v>
      </c>
      <c r="F841" s="50" t="str">
        <f>B841&amp;B842&amp;B843&amp;B844&amp;B845&amp;A846</f>
        <v>SBSSS2</v>
      </c>
      <c r="G841" s="50" t="str">
        <f>C841&amp;C842&amp;C843&amp;C844&amp;C845&amp;A846</f>
        <v>GGRRR2</v>
      </c>
      <c r="H841" s="50" t="str">
        <f>B847</f>
        <v>S</v>
      </c>
      <c r="I841" s="50" t="str">
        <f>C847</f>
        <v>G</v>
      </c>
      <c r="J841" s="50">
        <f>A847</f>
        <v>3.0</v>
      </c>
      <c r="L841" s="50" t="str">
        <f>B841&amp;B842&amp;B843&amp;B844&amp;B845&amp;A846</f>
        <v>SBSSS2</v>
      </c>
      <c r="M841" s="50" t="str">
        <f>C841&amp;C842&amp;C843&amp;C844&amp;C845&amp;A846</f>
        <v>GGRRR2</v>
      </c>
      <c r="N841" s="50" t="str">
        <f>B847</f>
        <v>S</v>
      </c>
      <c r="O841" s="50" t="str">
        <f>C847</f>
        <v>G</v>
      </c>
      <c r="P841" s="50"/>
      <c r="Q841" s="50" t="str">
        <f>B841&amp;B842&amp;B843&amp;B844&amp;B845&amp;B846</f>
        <v>SBSSSS</v>
      </c>
      <c r="R841" s="119" t="str">
        <f>C841&amp;C842&amp;C843&amp;C844&amp;C845&amp;C846</f>
        <v>GGRRRR</v>
      </c>
      <c r="S841" s="119" t="str">
        <f>B847</f>
        <v>S</v>
      </c>
      <c r="T841" s="119" t="str">
        <f>C847</f>
        <v>G</v>
      </c>
      <c r="U841" s="119"/>
      <c r="V841" s="119" t="str">
        <f>B841&amp;B842&amp;B843&amp;B844&amp;B845</f>
        <v>SBSSS</v>
      </c>
      <c r="W841" s="119" t="str">
        <f>C841&amp;C842&amp;C843&amp;C844&amp;C845</f>
        <v>GGRRR</v>
      </c>
      <c r="X841" s="119" t="str">
        <f>B846</f>
        <v>S</v>
      </c>
      <c r="Y841" s="119" t="str">
        <f>C846</f>
        <v>R</v>
      </c>
      <c r="Z841" s="50"/>
      <c r="AC841" s="50" t="str">
        <f>IF(F841=$AB$1,H841&amp;I841,"")</f>
        <v/>
      </c>
      <c r="AD841" s="123" t="str">
        <f>IF(F841=$AB$1,J841,"")</f>
        <v/>
      </c>
      <c r="AF841" s="124" t="str">
        <f>IF(G841=$AE$1,J841,"")</f>
        <v/>
      </c>
      <c r="AG841" s="124"/>
    </row>
    <row r="842" spans="8:8" ht="35.1">
      <c r="A842" s="118">
        <v>5.0</v>
      </c>
      <c r="B842" s="50" t="str">
        <f>IF(A842&gt;=0,IF(A842&lt;=4,"S",IF(A842&lt;=9,"B"," "))," ")</f>
        <v>B</v>
      </c>
      <c r="C842" s="50" t="str">
        <f>IF(MOD(A842,2)=0,"R","G")</f>
        <v>G</v>
      </c>
      <c r="D842" s="50">
        <v>2.0</v>
      </c>
      <c r="F842" s="50" t="str">
        <f>B842&amp;B843&amp;B844&amp;B845&amp;B846&amp;A847</f>
        <v>BSSSS3</v>
      </c>
      <c r="G842" s="50" t="str">
        <f>C842&amp;C843&amp;C844&amp;C845&amp;C846&amp;A847</f>
        <v>GRRRR3</v>
      </c>
      <c r="H842" s="50" t="str">
        <f>B848</f>
        <v>B</v>
      </c>
      <c r="I842" s="50" t="str">
        <f>C848</f>
        <v>R</v>
      </c>
      <c r="J842" s="50">
        <f>A848</f>
        <v>6.0</v>
      </c>
      <c r="L842" s="50" t="str">
        <f>B842&amp;B843&amp;B844&amp;B845&amp;B846&amp;A847</f>
        <v>BSSSS3</v>
      </c>
      <c r="M842" s="50" t="str">
        <f>C842&amp;C843&amp;C844&amp;C845&amp;C846&amp;A847</f>
        <v>GRRRR3</v>
      </c>
      <c r="N842" s="50" t="str">
        <f>B848</f>
        <v>B</v>
      </c>
      <c r="O842" s="50" t="str">
        <f>C848</f>
        <v>R</v>
      </c>
      <c r="P842" s="50"/>
      <c r="Q842" s="50" t="str">
        <f>B842&amp;B843&amp;B844&amp;B845&amp;B846&amp;B847</f>
        <v>BSSSSS</v>
      </c>
      <c r="R842" s="119" t="str">
        <f>C842&amp;C843&amp;C844&amp;C845&amp;C846&amp;C847</f>
        <v>GRRRRG</v>
      </c>
      <c r="S842" s="119" t="str">
        <f>B848</f>
        <v>B</v>
      </c>
      <c r="T842" s="119" t="str">
        <f>C848</f>
        <v>R</v>
      </c>
      <c r="U842" s="119"/>
      <c r="V842" s="119" t="str">
        <f>B842&amp;B843&amp;B844&amp;B845&amp;B846</f>
        <v>BSSSS</v>
      </c>
      <c r="W842" s="119" t="str">
        <f>C842&amp;C843&amp;C844&amp;C845&amp;C846</f>
        <v>GRRRR</v>
      </c>
      <c r="X842" s="119" t="str">
        <f>B847</f>
        <v>S</v>
      </c>
      <c r="Y842" s="119" t="str">
        <f>C847</f>
        <v>G</v>
      </c>
      <c r="Z842" s="50"/>
      <c r="AC842" s="50" t="str">
        <f>IF(F842=$AB$1,H842&amp;I842,"")</f>
        <v/>
      </c>
      <c r="AD842" s="123" t="str">
        <f>IF(F842=$AB$1,J842,"")</f>
        <v/>
      </c>
      <c r="AF842" s="124" t="str">
        <f>IF(G842=$AE$1,J842,"")</f>
        <v/>
      </c>
      <c r="AG842" s="124"/>
    </row>
    <row r="843" spans="8:8" ht="35.1">
      <c r="A843" s="118">
        <v>4.0</v>
      </c>
      <c r="B843" s="50" t="str">
        <f>IF(A843&gt;=0,IF(A843&lt;=4,"S",IF(A843&lt;=9,"B"," "))," ")</f>
        <v>S</v>
      </c>
      <c r="C843" s="50" t="str">
        <f>IF(MOD(A843,2)=0,"R","G")</f>
        <v>R</v>
      </c>
      <c r="D843" s="50">
        <v>3.0</v>
      </c>
      <c r="F843" s="50" t="str">
        <f>B843&amp;B844&amp;B845&amp;B846&amp;B847&amp;A848</f>
        <v>SSSSS6</v>
      </c>
      <c r="G843" s="50" t="str">
        <f>C843&amp;C844&amp;C845&amp;C846&amp;C847&amp;A848</f>
        <v>RRRRG6</v>
      </c>
      <c r="H843" s="50" t="str">
        <f>B849</f>
        <v>B</v>
      </c>
      <c r="I843" s="50" t="str">
        <f>C849</f>
        <v>G</v>
      </c>
      <c r="J843" s="50">
        <f>A849</f>
        <v>9.0</v>
      </c>
      <c r="L843" s="50" t="str">
        <f>B843&amp;B844&amp;B845&amp;B846&amp;B847&amp;A848</f>
        <v>SSSSS6</v>
      </c>
      <c r="M843" s="50" t="str">
        <f>C843&amp;C844&amp;C845&amp;C846&amp;C847&amp;A848</f>
        <v>RRRRG6</v>
      </c>
      <c r="N843" s="50" t="str">
        <f>B849</f>
        <v>B</v>
      </c>
      <c r="O843" s="50" t="str">
        <f>C849</f>
        <v>G</v>
      </c>
      <c r="P843" s="50"/>
      <c r="Q843" s="50" t="str">
        <f>B843&amp;B844&amp;B845&amp;B846&amp;B847&amp;B848</f>
        <v>SSSSSB</v>
      </c>
      <c r="R843" s="119" t="str">
        <f>C843&amp;C844&amp;C845&amp;C846&amp;C847&amp;C848</f>
        <v>RRRRGR</v>
      </c>
      <c r="S843" s="119" t="str">
        <f>B849</f>
        <v>B</v>
      </c>
      <c r="T843" s="119" t="str">
        <f>C849</f>
        <v>G</v>
      </c>
      <c r="U843" s="119"/>
      <c r="V843" s="119" t="str">
        <f>B843&amp;B844&amp;B845&amp;B846&amp;B847</f>
        <v>SSSSS</v>
      </c>
      <c r="W843" s="119" t="str">
        <f>C843&amp;C844&amp;C845&amp;C846&amp;C847</f>
        <v>RRRRG</v>
      </c>
      <c r="X843" s="119" t="str">
        <f>B848</f>
        <v>B</v>
      </c>
      <c r="Y843" s="119" t="str">
        <f>C848</f>
        <v>R</v>
      </c>
      <c r="Z843" s="50"/>
      <c r="AC843" s="50" t="str">
        <f>IF(F843=$AB$1,H843&amp;I843,"")</f>
        <v/>
      </c>
      <c r="AD843" s="123" t="str">
        <f>IF(F843=$AB$1,J843,"")</f>
        <v/>
      </c>
      <c r="AF843" s="124" t="str">
        <f>IF(G843=$AE$1,J843,"")</f>
        <v/>
      </c>
      <c r="AG843" s="124"/>
    </row>
    <row r="844" spans="8:8" ht="35.1">
      <c r="A844" s="118">
        <v>0.0</v>
      </c>
      <c r="B844" s="50" t="str">
        <f>IF(A844&gt;=0,IF(A844&lt;=4,"S",IF(A844&lt;=9,"B"," "))," ")</f>
        <v>S</v>
      </c>
      <c r="C844" s="50" t="str">
        <f>IF(MOD(A844,2)=0,"R","G")</f>
        <v>R</v>
      </c>
      <c r="D844" s="50">
        <v>4.0</v>
      </c>
      <c r="F844" s="50" t="str">
        <f>B844&amp;B845&amp;B846&amp;B847&amp;B848&amp;A849</f>
        <v>SSSSB9</v>
      </c>
      <c r="G844" s="50" t="str">
        <f>C844&amp;C845&amp;C846&amp;C847&amp;C848&amp;A849</f>
        <v>RRRGR9</v>
      </c>
      <c r="H844" s="50" t="str">
        <f>B850</f>
        <v>S</v>
      </c>
      <c r="I844" s="50" t="str">
        <f>C850</f>
        <v>R</v>
      </c>
      <c r="J844" s="50">
        <f>A850</f>
        <v>0.0</v>
      </c>
      <c r="L844" s="50" t="str">
        <f>B844&amp;B845&amp;B846&amp;B847&amp;B848&amp;A849</f>
        <v>SSSSB9</v>
      </c>
      <c r="M844" s="50" t="str">
        <f>C844&amp;C845&amp;C846&amp;C847&amp;C848&amp;A849</f>
        <v>RRRGR9</v>
      </c>
      <c r="N844" s="50" t="str">
        <f>B850</f>
        <v>S</v>
      </c>
      <c r="O844" s="50" t="str">
        <f>C850</f>
        <v>R</v>
      </c>
      <c r="P844" s="50"/>
      <c r="Q844" s="50" t="str">
        <f>B844&amp;B845&amp;B846&amp;B847&amp;B848&amp;B849</f>
        <v>SSSSBB</v>
      </c>
      <c r="R844" s="119" t="str">
        <f>C844&amp;C845&amp;C846&amp;C847&amp;C848&amp;C849</f>
        <v>RRRGRG</v>
      </c>
      <c r="S844" s="119" t="str">
        <f>B850</f>
        <v>S</v>
      </c>
      <c r="T844" s="119" t="str">
        <f>C850</f>
        <v>R</v>
      </c>
      <c r="U844" s="119"/>
      <c r="V844" s="119" t="str">
        <f>B844&amp;B845&amp;B846&amp;B847&amp;B848</f>
        <v>SSSSB</v>
      </c>
      <c r="W844" s="119" t="str">
        <f>C844&amp;C845&amp;C846&amp;C847&amp;C848</f>
        <v>RRRGR</v>
      </c>
      <c r="X844" s="119" t="str">
        <f>B849</f>
        <v>B</v>
      </c>
      <c r="Y844" s="119" t="str">
        <f>C849</f>
        <v>G</v>
      </c>
      <c r="Z844" s="50"/>
      <c r="AC844" s="50" t="str">
        <f>IF(F844=$AB$1,H844&amp;I844,"")</f>
        <v/>
      </c>
      <c r="AD844" s="123" t="str">
        <f>IF(F844=$AB$1,J844,"")</f>
        <v/>
      </c>
      <c r="AF844" s="124" t="str">
        <f>IF(G844=$AE$1,J844,"")</f>
        <v/>
      </c>
      <c r="AG844" s="124"/>
    </row>
    <row r="845" spans="8:8" ht="35.1">
      <c r="A845" s="118">
        <v>0.0</v>
      </c>
      <c r="B845" s="50" t="str">
        <f>IF(A845&gt;=0,IF(A845&lt;=4,"S",IF(A845&lt;=9,"B"," "))," ")</f>
        <v>S</v>
      </c>
      <c r="C845" s="50" t="str">
        <f>IF(MOD(A845,2)=0,"R","G")</f>
        <v>R</v>
      </c>
      <c r="D845" s="50">
        <v>5.0</v>
      </c>
      <c r="F845" s="50" t="str">
        <f>B845&amp;B846&amp;B847&amp;B848&amp;B849&amp;A850</f>
        <v>SSSBB0</v>
      </c>
      <c r="G845" s="50" t="str">
        <f>C845&amp;C846&amp;C847&amp;C848&amp;C849&amp;A850</f>
        <v>RRGRG0</v>
      </c>
      <c r="H845" s="50" t="str">
        <f>B851</f>
        <v>B</v>
      </c>
      <c r="I845" s="50" t="str">
        <f>C851</f>
        <v>R</v>
      </c>
      <c r="J845" s="50">
        <f>A851</f>
        <v>8.0</v>
      </c>
      <c r="L845" s="50" t="str">
        <f>B845&amp;B846&amp;B847&amp;B848&amp;B849&amp;A850</f>
        <v>SSSBB0</v>
      </c>
      <c r="M845" s="50" t="str">
        <f>C845&amp;C846&amp;C847&amp;C848&amp;C849&amp;A850</f>
        <v>RRGRG0</v>
      </c>
      <c r="N845" s="50" t="str">
        <f>B851</f>
        <v>B</v>
      </c>
      <c r="O845" s="50" t="str">
        <f>C851</f>
        <v>R</v>
      </c>
      <c r="P845" s="50"/>
      <c r="Q845" s="50" t="str">
        <f>B845&amp;B846&amp;B847&amp;B848&amp;B849&amp;B850</f>
        <v>SSSBBS</v>
      </c>
      <c r="R845" s="119" t="str">
        <f>C845&amp;C846&amp;C847&amp;C848&amp;C849&amp;C850</f>
        <v>RRGRGR</v>
      </c>
      <c r="S845" s="119" t="str">
        <f>B851</f>
        <v>B</v>
      </c>
      <c r="T845" s="119" t="str">
        <f>C851</f>
        <v>R</v>
      </c>
      <c r="U845" s="119"/>
      <c r="V845" s="119" t="str">
        <f>B845&amp;B846&amp;B847&amp;B848&amp;B849</f>
        <v>SSSBB</v>
      </c>
      <c r="W845" s="119" t="str">
        <f>C845&amp;C846&amp;C847&amp;C848&amp;C849</f>
        <v>RRGRG</v>
      </c>
      <c r="X845" s="119" t="str">
        <f>B850</f>
        <v>S</v>
      </c>
      <c r="Y845" s="119" t="str">
        <f>C850</f>
        <v>R</v>
      </c>
      <c r="Z845" s="50"/>
      <c r="AC845" s="50" t="str">
        <f>IF(F845=$AB$1,H845&amp;I845,"")</f>
        <v/>
      </c>
      <c r="AD845" s="123" t="str">
        <f>IF(F845=$AB$1,J845,"")</f>
        <v/>
      </c>
      <c r="AF845" s="124" t="str">
        <f>IF(G845=$AE$1,J845,"")</f>
        <v/>
      </c>
      <c r="AG845" s="124"/>
    </row>
    <row r="846" spans="8:8" ht="35.1">
      <c r="A846" s="118">
        <v>2.0</v>
      </c>
      <c r="B846" s="50" t="str">
        <f>IF(A846&gt;=0,IF(A846&lt;=4,"S",IF(A846&lt;=9,"B"," "))," ")</f>
        <v>S</v>
      </c>
      <c r="C846" s="50" t="str">
        <f>IF(MOD(A846,2)=0,"R","G")</f>
        <v>R</v>
      </c>
      <c r="D846" s="50">
        <v>6.0</v>
      </c>
      <c r="F846" s="50" t="str">
        <f>B846&amp;B847&amp;B848&amp;B849&amp;B850&amp;A851</f>
        <v>SSBBS8</v>
      </c>
      <c r="G846" s="50" t="str">
        <f>C846&amp;C847&amp;C848&amp;C849&amp;C850&amp;A851</f>
        <v>RGRGR8</v>
      </c>
      <c r="H846" s="50" t="str">
        <f>B852</f>
        <v>S</v>
      </c>
      <c r="I846" s="50" t="str">
        <f>C852</f>
        <v>G</v>
      </c>
      <c r="J846" s="50">
        <f>A852</f>
        <v>3.0</v>
      </c>
      <c r="L846" s="50" t="str">
        <f>B846&amp;B847&amp;B848&amp;B849&amp;B850&amp;A851</f>
        <v>SSBBS8</v>
      </c>
      <c r="M846" s="50" t="str">
        <f>C846&amp;C847&amp;C848&amp;C849&amp;C850&amp;A851</f>
        <v>RGRGR8</v>
      </c>
      <c r="N846" s="50" t="str">
        <f>B852</f>
        <v>S</v>
      </c>
      <c r="O846" s="50" t="str">
        <f>C852</f>
        <v>G</v>
      </c>
      <c r="P846" s="50"/>
      <c r="Q846" s="50" t="str">
        <f>B846&amp;B847&amp;B848&amp;B849&amp;B850&amp;B851</f>
        <v>SSBBSB</v>
      </c>
      <c r="R846" s="119" t="str">
        <f>C846&amp;C847&amp;C848&amp;C849&amp;C850&amp;C851</f>
        <v>RGRGRR</v>
      </c>
      <c r="S846" s="119" t="str">
        <f>B852</f>
        <v>S</v>
      </c>
      <c r="T846" s="119" t="str">
        <f>C852</f>
        <v>G</v>
      </c>
      <c r="U846" s="119"/>
      <c r="V846" s="119" t="str">
        <f>B846&amp;B847&amp;B848&amp;B849&amp;B850</f>
        <v>SSBBS</v>
      </c>
      <c r="W846" s="119" t="str">
        <f>C846&amp;C847&amp;C848&amp;C849&amp;C850</f>
        <v>RGRGR</v>
      </c>
      <c r="X846" s="119" t="str">
        <f>B851</f>
        <v>B</v>
      </c>
      <c r="Y846" s="119" t="str">
        <f>C851</f>
        <v>R</v>
      </c>
      <c r="Z846" s="50"/>
      <c r="AC846" s="50" t="str">
        <f>IF(F846=$AB$1,H846&amp;I846,"")</f>
        <v/>
      </c>
      <c r="AD846" s="123" t="str">
        <f>IF(F846=$AB$1,J846,"")</f>
        <v/>
      </c>
      <c r="AF846" s="124" t="str">
        <f>IF(G846=$AE$1,J846,"")</f>
        <v/>
      </c>
      <c r="AG846" s="124"/>
    </row>
    <row r="847" spans="8:8" ht="35.1">
      <c r="A847" s="118">
        <v>3.0</v>
      </c>
      <c r="B847" s="50" t="str">
        <f>IF(A847&gt;=0,IF(A847&lt;=4,"S",IF(A847&lt;=9,"B"," "))," ")</f>
        <v>S</v>
      </c>
      <c r="C847" s="50" t="str">
        <f>IF(MOD(A847,2)=0,"R","G")</f>
        <v>G</v>
      </c>
      <c r="D847" s="50">
        <v>7.0</v>
      </c>
      <c r="F847" s="50" t="str">
        <f>B847&amp;B848&amp;B849&amp;B850&amp;B851&amp;A852</f>
        <v>SBBSB3</v>
      </c>
      <c r="G847" s="50" t="str">
        <f>C847&amp;C848&amp;C849&amp;C850&amp;C851&amp;A852</f>
        <v>GRGRR3</v>
      </c>
      <c r="H847" s="50" t="str">
        <f>B853</f>
        <v>B</v>
      </c>
      <c r="I847" s="50" t="str">
        <f>C853</f>
        <v>R</v>
      </c>
      <c r="J847" s="50">
        <f>A853</f>
        <v>6.0</v>
      </c>
      <c r="L847" s="50" t="str">
        <f>B847&amp;B848&amp;B849&amp;B850&amp;B851&amp;A852</f>
        <v>SBBSB3</v>
      </c>
      <c r="M847" s="50" t="str">
        <f>C847&amp;C848&amp;C849&amp;C850&amp;C851&amp;A852</f>
        <v>GRGRR3</v>
      </c>
      <c r="N847" s="50" t="str">
        <f>B853</f>
        <v>B</v>
      </c>
      <c r="O847" s="50" t="str">
        <f>C853</f>
        <v>R</v>
      </c>
      <c r="P847" s="50"/>
      <c r="Q847" s="50" t="str">
        <f>B847&amp;B848&amp;B849&amp;B850&amp;B851&amp;B852</f>
        <v>SBBSBS</v>
      </c>
      <c r="R847" s="119" t="str">
        <f>C847&amp;C848&amp;C849&amp;C850&amp;C851&amp;C852</f>
        <v>GRGRRG</v>
      </c>
      <c r="S847" s="119" t="str">
        <f>B853</f>
        <v>B</v>
      </c>
      <c r="T847" s="119" t="str">
        <f>C853</f>
        <v>R</v>
      </c>
      <c r="U847" s="119"/>
      <c r="V847" s="119" t="str">
        <f>B847&amp;B848&amp;B849&amp;B850&amp;B851</f>
        <v>SBBSB</v>
      </c>
      <c r="W847" s="119" t="str">
        <f>C847&amp;C848&amp;C849&amp;C850&amp;C851</f>
        <v>GRGRR</v>
      </c>
      <c r="X847" s="119" t="str">
        <f>B852</f>
        <v>S</v>
      </c>
      <c r="Y847" s="119" t="str">
        <f>C852</f>
        <v>G</v>
      </c>
      <c r="Z847" s="50"/>
      <c r="AC847" s="50" t="str">
        <f>IF(F847=$AB$1,H847&amp;I847,"")</f>
        <v/>
      </c>
      <c r="AD847" s="123" t="str">
        <f>IF(F847=$AB$1,J847,"")</f>
        <v/>
      </c>
      <c r="AF847" s="124" t="str">
        <f>IF(G847=$AE$1,J847,"")</f>
        <v/>
      </c>
      <c r="AG847" s="124"/>
    </row>
    <row r="848" spans="8:8" ht="35.1">
      <c r="A848" s="118">
        <v>6.0</v>
      </c>
      <c r="B848" s="50" t="str">
        <f>IF(A848&gt;=0,IF(A848&lt;=4,"S",IF(A848&lt;=9,"B"," "))," ")</f>
        <v>B</v>
      </c>
      <c r="C848" s="50" t="str">
        <f>IF(MOD(A848,2)=0,"R","G")</f>
        <v>R</v>
      </c>
      <c r="D848" s="50">
        <v>8.0</v>
      </c>
      <c r="F848" s="50" t="str">
        <f>B848&amp;B849&amp;B850&amp;B851&amp;B852&amp;A853</f>
        <v>BBSBS6</v>
      </c>
      <c r="G848" s="50" t="str">
        <f>C848&amp;C849&amp;C850&amp;C851&amp;C852&amp;A853</f>
        <v>RGRRG6</v>
      </c>
      <c r="H848" s="50" t="str">
        <f>B854</f>
        <v>B</v>
      </c>
      <c r="I848" s="50" t="str">
        <f>C854</f>
        <v>G</v>
      </c>
      <c r="J848" s="50">
        <f>A854</f>
        <v>7.0</v>
      </c>
      <c r="L848" s="50" t="str">
        <f>B848&amp;B849&amp;B850&amp;B851&amp;B852&amp;A853</f>
        <v>BBSBS6</v>
      </c>
      <c r="M848" s="50" t="str">
        <f>C848&amp;C849&amp;C850&amp;C851&amp;C852&amp;A853</f>
        <v>RGRRG6</v>
      </c>
      <c r="N848" s="50" t="str">
        <f>B854</f>
        <v>B</v>
      </c>
      <c r="O848" s="50" t="str">
        <f>C854</f>
        <v>G</v>
      </c>
      <c r="P848" s="50"/>
      <c r="Q848" s="50" t="str">
        <f>B848&amp;B849&amp;B850&amp;B851&amp;B852&amp;B853</f>
        <v>BBSBSB</v>
      </c>
      <c r="R848" s="119" t="str">
        <f>C848&amp;C849&amp;C850&amp;C851&amp;C852&amp;C853</f>
        <v>RGRRGR</v>
      </c>
      <c r="S848" s="119" t="str">
        <f>B854</f>
        <v>B</v>
      </c>
      <c r="T848" s="119" t="str">
        <f>C854</f>
        <v>G</v>
      </c>
      <c r="U848" s="119"/>
      <c r="V848" s="119" t="str">
        <f>B848&amp;B849&amp;B850&amp;B851&amp;B852</f>
        <v>BBSBS</v>
      </c>
      <c r="W848" s="119" t="str">
        <f>C848&amp;C849&amp;C850&amp;C851&amp;C852</f>
        <v>RGRRG</v>
      </c>
      <c r="X848" s="119" t="str">
        <f>B853</f>
        <v>B</v>
      </c>
      <c r="Y848" s="119" t="str">
        <f>C853</f>
        <v>R</v>
      </c>
      <c r="Z848" s="50"/>
      <c r="AC848" s="50" t="str">
        <f>IF(F848=$AB$1,H848&amp;I848,"")</f>
        <v/>
      </c>
      <c r="AD848" s="123" t="str">
        <f>IF(F848=$AB$1,J848,"")</f>
        <v/>
      </c>
      <c r="AF848" s="124" t="str">
        <f>IF(G848=$AE$1,J848,"")</f>
        <v/>
      </c>
      <c r="AG848" s="124"/>
    </row>
    <row r="849" spans="8:8" ht="35.1">
      <c r="A849" s="118">
        <v>9.0</v>
      </c>
      <c r="B849" s="50" t="str">
        <f>IF(A849&gt;=0,IF(A849&lt;=4,"S",IF(A849&lt;=9,"B"," "))," ")</f>
        <v>B</v>
      </c>
      <c r="C849" s="50" t="str">
        <f>IF(MOD(A849,2)=0,"R","G")</f>
        <v>G</v>
      </c>
      <c r="D849" s="50">
        <v>9.0</v>
      </c>
      <c r="F849" s="50" t="str">
        <f>B849&amp;B850&amp;B851&amp;B852&amp;B853&amp;A854</f>
        <v>BSBSB7</v>
      </c>
      <c r="G849" s="50" t="str">
        <f>C849&amp;C850&amp;C851&amp;C852&amp;C853&amp;A854</f>
        <v>GRRGR7</v>
      </c>
      <c r="H849" s="50" t="str">
        <f>B855</f>
        <v>S</v>
      </c>
      <c r="I849" s="50" t="str">
        <f>C855</f>
        <v>G</v>
      </c>
      <c r="J849" s="50">
        <f>A855</f>
        <v>1.0</v>
      </c>
      <c r="L849" s="50" t="str">
        <f>B849&amp;B850&amp;B851&amp;B852&amp;B853&amp;A854</f>
        <v>BSBSB7</v>
      </c>
      <c r="M849" s="50" t="str">
        <f>C849&amp;C850&amp;C851&amp;C852&amp;C853&amp;A854</f>
        <v>GRRGR7</v>
      </c>
      <c r="N849" s="50" t="str">
        <f>B855</f>
        <v>S</v>
      </c>
      <c r="O849" s="50" t="str">
        <f>C855</f>
        <v>G</v>
      </c>
      <c r="P849" s="50"/>
      <c r="Q849" s="50" t="str">
        <f>B849&amp;B850&amp;B851&amp;B852&amp;B853&amp;B854</f>
        <v>BSBSBB</v>
      </c>
      <c r="R849" s="119" t="str">
        <f>C849&amp;C850&amp;C851&amp;C852&amp;C853&amp;C854</f>
        <v>GRRGRG</v>
      </c>
      <c r="S849" s="119" t="str">
        <f>B855</f>
        <v>S</v>
      </c>
      <c r="T849" s="119" t="str">
        <f>C855</f>
        <v>G</v>
      </c>
      <c r="U849" s="119"/>
      <c r="V849" s="119" t="str">
        <f>B849&amp;B850&amp;B851&amp;B852&amp;B853</f>
        <v>BSBSB</v>
      </c>
      <c r="W849" s="119" t="str">
        <f>C849&amp;C850&amp;C851&amp;C852&amp;C853</f>
        <v>GRRGR</v>
      </c>
      <c r="X849" s="119" t="str">
        <f>B854</f>
        <v>B</v>
      </c>
      <c r="Y849" s="119" t="str">
        <f>C854</f>
        <v>G</v>
      </c>
      <c r="Z849" s="50"/>
      <c r="AC849" s="50" t="str">
        <f>IF(F849=$AB$1,H849&amp;I849,"")</f>
        <v/>
      </c>
      <c r="AD849" s="123" t="str">
        <f>IF(F849=$AB$1,J849,"")</f>
        <v/>
      </c>
      <c r="AF849" s="124" t="str">
        <f>IF(G849=$AE$1,J849,"")</f>
        <v/>
      </c>
      <c r="AG849" s="124"/>
    </row>
    <row r="850" spans="8:8" ht="35.1">
      <c r="A850" s="118">
        <v>0.0</v>
      </c>
      <c r="B850" s="50" t="str">
        <f>IF(A850&gt;=0,IF(A850&lt;=4,"S",IF(A850&lt;=9,"B"," "))," ")</f>
        <v>S</v>
      </c>
      <c r="C850" s="50" t="str">
        <f>IF(MOD(A850,2)=0,"R","G")</f>
        <v>R</v>
      </c>
      <c r="D850" s="50">
        <v>0.0</v>
      </c>
      <c r="F850" s="50" t="str">
        <f>B850&amp;B851&amp;B852&amp;B853&amp;B854&amp;A855</f>
        <v>SBSBB1</v>
      </c>
      <c r="G850" s="50" t="str">
        <f>C850&amp;C851&amp;C852&amp;C853&amp;C854&amp;A855</f>
        <v>RRGRG1</v>
      </c>
      <c r="H850" s="50" t="str">
        <f>B856</f>
        <v>S</v>
      </c>
      <c r="I850" s="50" t="str">
        <f>C856</f>
        <v>R</v>
      </c>
      <c r="J850" s="50">
        <f>A856</f>
        <v>4.0</v>
      </c>
      <c r="L850" s="50" t="str">
        <f>B850&amp;B851&amp;B852&amp;B853&amp;B854&amp;A855</f>
        <v>SBSBB1</v>
      </c>
      <c r="M850" s="50" t="str">
        <f>C850&amp;C851&amp;C852&amp;C853&amp;C854&amp;A855</f>
        <v>RRGRG1</v>
      </c>
      <c r="N850" s="50" t="str">
        <f>B856</f>
        <v>S</v>
      </c>
      <c r="O850" s="50" t="str">
        <f>C856</f>
        <v>R</v>
      </c>
      <c r="P850" s="50"/>
      <c r="Q850" s="50" t="str">
        <f>B850&amp;B851&amp;B852&amp;B853&amp;B854&amp;B855</f>
        <v>SBSBBS</v>
      </c>
      <c r="R850" s="119" t="str">
        <f>C850&amp;C851&amp;C852&amp;C853&amp;C854&amp;C855</f>
        <v>RRGRGG</v>
      </c>
      <c r="S850" s="119" t="str">
        <f>B856</f>
        <v>S</v>
      </c>
      <c r="T850" s="119" t="str">
        <f>C856</f>
        <v>R</v>
      </c>
      <c r="U850" s="119"/>
      <c r="V850" s="119" t="str">
        <f>B850&amp;B851&amp;B852&amp;B853&amp;B854</f>
        <v>SBSBB</v>
      </c>
      <c r="W850" s="119" t="str">
        <f>C850&amp;C851&amp;C852&amp;C853&amp;C854</f>
        <v>RRGRG</v>
      </c>
      <c r="X850" s="119" t="str">
        <f>B855</f>
        <v>S</v>
      </c>
      <c r="Y850" s="119" t="str">
        <f>C855</f>
        <v>G</v>
      </c>
      <c r="Z850" s="50"/>
      <c r="AC850" s="50" t="str">
        <f>IF(F850=$AB$1,H850&amp;I850,"")</f>
        <v/>
      </c>
      <c r="AD850" s="123" t="str">
        <f>IF(F850=$AB$1,J850,"")</f>
        <v/>
      </c>
      <c r="AF850" s="124" t="str">
        <f>IF(G850=$AE$1,J850,"")</f>
        <v/>
      </c>
      <c r="AG850" s="124"/>
    </row>
    <row r="851" spans="8:8" ht="35.1">
      <c r="A851" s="118">
        <v>8.0</v>
      </c>
      <c r="B851" s="50" t="str">
        <f>IF(A851&gt;=0,IF(A851&lt;=4,"S",IF(A851&lt;=9,"B"," "))," ")</f>
        <v>B</v>
      </c>
      <c r="C851" s="50" t="str">
        <f>IF(MOD(A851,2)=0,"R","G")</f>
        <v>R</v>
      </c>
      <c r="D851" s="50">
        <v>1.0</v>
      </c>
      <c r="F851" s="50" t="str">
        <f>B851&amp;B852&amp;B853&amp;B854&amp;B855&amp;A856</f>
        <v>BSBBS4</v>
      </c>
      <c r="G851" s="50" t="str">
        <f>C851&amp;C852&amp;C853&amp;C854&amp;C855&amp;A856</f>
        <v>RGRGG4</v>
      </c>
      <c r="H851" s="50" t="str">
        <f>B857</f>
        <v>S</v>
      </c>
      <c r="I851" s="50" t="str">
        <f>C857</f>
        <v>R</v>
      </c>
      <c r="J851" s="50">
        <f>A857</f>
        <v>2.0</v>
      </c>
      <c r="L851" s="50" t="str">
        <f>B851&amp;B852&amp;B853&amp;B854&amp;B855&amp;A856</f>
        <v>BSBBS4</v>
      </c>
      <c r="M851" s="50" t="str">
        <f>C851&amp;C852&amp;C853&amp;C854&amp;C855&amp;A856</f>
        <v>RGRGG4</v>
      </c>
      <c r="N851" s="50" t="str">
        <f>B857</f>
        <v>S</v>
      </c>
      <c r="O851" s="50" t="str">
        <f>C857</f>
        <v>R</v>
      </c>
      <c r="P851" s="50"/>
      <c r="Q851" s="50" t="str">
        <f>B851&amp;B852&amp;B853&amp;B854&amp;B855&amp;B856</f>
        <v>BSBBSS</v>
      </c>
      <c r="R851" s="119" t="str">
        <f>C851&amp;C852&amp;C853&amp;C854&amp;C855&amp;C856</f>
        <v>RGRGGR</v>
      </c>
      <c r="S851" s="119" t="str">
        <f>B857</f>
        <v>S</v>
      </c>
      <c r="T851" s="119" t="str">
        <f>C857</f>
        <v>R</v>
      </c>
      <c r="U851" s="119"/>
      <c r="V851" s="119" t="str">
        <f>B851&amp;B852&amp;B853&amp;B854&amp;B855</f>
        <v>BSBBS</v>
      </c>
      <c r="W851" s="119" t="str">
        <f>C851&amp;C852&amp;C853&amp;C854&amp;C855</f>
        <v>RGRGG</v>
      </c>
      <c r="X851" s="119" t="str">
        <f>B856</f>
        <v>S</v>
      </c>
      <c r="Y851" s="119" t="str">
        <f>C856</f>
        <v>R</v>
      </c>
      <c r="Z851" s="50"/>
      <c r="AC851" s="50" t="str">
        <f>IF(F851=$AB$1,H851&amp;I851,"")</f>
        <v/>
      </c>
      <c r="AD851" s="123" t="str">
        <f>IF(F851=$AB$1,J851,"")</f>
        <v/>
      </c>
      <c r="AF851" s="124" t="str">
        <f>IF(G851=$AE$1,J851,"")</f>
        <v/>
      </c>
      <c r="AG851" s="124"/>
    </row>
    <row r="852" spans="8:8" ht="35.1">
      <c r="A852" s="118">
        <v>3.0</v>
      </c>
      <c r="B852" s="50" t="str">
        <f>IF(A852&gt;=0,IF(A852&lt;=4,"S",IF(A852&lt;=9,"B"," "))," ")</f>
        <v>S</v>
      </c>
      <c r="C852" s="50" t="str">
        <f>IF(MOD(A852,2)=0,"R","G")</f>
        <v>G</v>
      </c>
      <c r="D852" s="50">
        <v>2.0</v>
      </c>
      <c r="F852" s="50" t="str">
        <f>B852&amp;B853&amp;B854&amp;B855&amp;B856&amp;A857</f>
        <v>SBBSS2</v>
      </c>
      <c r="G852" s="50" t="str">
        <f>C852&amp;C853&amp;C854&amp;C855&amp;C856&amp;A857</f>
        <v>GRGGR2</v>
      </c>
      <c r="H852" s="50" t="str">
        <f>B858</f>
        <v>S</v>
      </c>
      <c r="I852" s="50" t="str">
        <f>C858</f>
        <v>R</v>
      </c>
      <c r="J852" s="50">
        <f>A858</f>
        <v>4.0</v>
      </c>
      <c r="L852" s="50" t="str">
        <f>B852&amp;B853&amp;B854&amp;B855&amp;B856&amp;A857</f>
        <v>SBBSS2</v>
      </c>
      <c r="M852" s="50" t="str">
        <f>C852&amp;C853&amp;C854&amp;C855&amp;C856&amp;A857</f>
        <v>GRGGR2</v>
      </c>
      <c r="N852" s="50" t="str">
        <f>B858</f>
        <v>S</v>
      </c>
      <c r="O852" s="50" t="str">
        <f>C858</f>
        <v>R</v>
      </c>
      <c r="P852" s="50"/>
      <c r="Q852" s="50" t="str">
        <f>B852&amp;B853&amp;B854&amp;B855&amp;B856&amp;B857</f>
        <v>SBBSSS</v>
      </c>
      <c r="R852" s="119" t="str">
        <f>C852&amp;C853&amp;C854&amp;C855&amp;C856&amp;C857</f>
        <v>GRGGRR</v>
      </c>
      <c r="S852" s="119" t="str">
        <f>B858</f>
        <v>S</v>
      </c>
      <c r="T852" s="119" t="str">
        <f>C858</f>
        <v>R</v>
      </c>
      <c r="U852" s="119"/>
      <c r="V852" s="119" t="str">
        <f>B852&amp;B853&amp;B854&amp;B855&amp;B856</f>
        <v>SBBSS</v>
      </c>
      <c r="W852" s="119" t="str">
        <f>C852&amp;C853&amp;C854&amp;C855&amp;C856</f>
        <v>GRGGR</v>
      </c>
      <c r="X852" s="119" t="str">
        <f>B857</f>
        <v>S</v>
      </c>
      <c r="Y852" s="119" t="str">
        <f>C857</f>
        <v>R</v>
      </c>
      <c r="Z852" s="50"/>
      <c r="AC852" s="50" t="str">
        <f>IF(F852=$AB$1,H852&amp;I852,"")</f>
        <v/>
      </c>
      <c r="AD852" s="123" t="str">
        <f>IF(F852=$AB$1,J852,"")</f>
        <v/>
      </c>
      <c r="AF852" s="124" t="str">
        <f>IF(G852=$AE$1,J852,"")</f>
        <v/>
      </c>
      <c r="AG852" s="124"/>
    </row>
    <row r="853" spans="8:8" ht="35.1">
      <c r="A853" s="118">
        <v>6.0</v>
      </c>
      <c r="B853" s="50" t="str">
        <f>IF(A853&gt;=0,IF(A853&lt;=4,"S",IF(A853&lt;=9,"B"," "))," ")</f>
        <v>B</v>
      </c>
      <c r="C853" s="50" t="str">
        <f>IF(MOD(A853,2)=0,"R","G")</f>
        <v>R</v>
      </c>
      <c r="D853" s="50">
        <v>3.0</v>
      </c>
      <c r="F853" s="50" t="str">
        <f>B853&amp;B854&amp;B855&amp;B856&amp;B857&amp;A858</f>
        <v>BBSSS4</v>
      </c>
      <c r="G853" s="50" t="str">
        <f>C853&amp;C854&amp;C855&amp;C856&amp;C857&amp;A858</f>
        <v>RGGRR4</v>
      </c>
      <c r="H853" s="50" t="str">
        <f>B859</f>
        <v>B</v>
      </c>
      <c r="I853" s="50" t="str">
        <f>C859</f>
        <v>G</v>
      </c>
      <c r="J853" s="50">
        <f>A859</f>
        <v>5.0</v>
      </c>
      <c r="L853" s="50" t="str">
        <f>B853&amp;B854&amp;B855&amp;B856&amp;B857&amp;A858</f>
        <v>BBSSS4</v>
      </c>
      <c r="M853" s="50" t="str">
        <f>C853&amp;C854&amp;C855&amp;C856&amp;C857&amp;A858</f>
        <v>RGGRR4</v>
      </c>
      <c r="N853" s="50" t="str">
        <f>B859</f>
        <v>B</v>
      </c>
      <c r="O853" s="50" t="str">
        <f>C859</f>
        <v>G</v>
      </c>
      <c r="P853" s="50"/>
      <c r="Q853" s="50" t="str">
        <f>B853&amp;B854&amp;B855&amp;B856&amp;B857&amp;B858</f>
        <v>BBSSSS</v>
      </c>
      <c r="R853" s="119" t="str">
        <f>C853&amp;C854&amp;C855&amp;C856&amp;C857&amp;C858</f>
        <v>RGGRRR</v>
      </c>
      <c r="S853" s="119" t="str">
        <f>B859</f>
        <v>B</v>
      </c>
      <c r="T853" s="119" t="str">
        <f>C859</f>
        <v>G</v>
      </c>
      <c r="U853" s="119"/>
      <c r="V853" s="119" t="str">
        <f>B853&amp;B854&amp;B855&amp;B856&amp;B857</f>
        <v>BBSSS</v>
      </c>
      <c r="W853" s="119" t="str">
        <f>C853&amp;C854&amp;C855&amp;C856&amp;C857</f>
        <v>RGGRR</v>
      </c>
      <c r="X853" s="119" t="str">
        <f>B858</f>
        <v>S</v>
      </c>
      <c r="Y853" s="119" t="str">
        <f>C858</f>
        <v>R</v>
      </c>
      <c r="Z853" s="50"/>
      <c r="AC853" s="50" t="str">
        <f>IF(F853=$AB$1,H853&amp;I853,"")</f>
        <v/>
      </c>
      <c r="AD853" s="123" t="str">
        <f>IF(F853=$AB$1,J853,"")</f>
        <v/>
      </c>
      <c r="AF853" s="124" t="str">
        <f>IF(G853=$AE$1,J853,"")</f>
        <v/>
      </c>
      <c r="AG853" s="124"/>
    </row>
    <row r="854" spans="8:8" ht="35.1">
      <c r="A854" s="118">
        <v>7.0</v>
      </c>
      <c r="B854" s="50" t="str">
        <f>IF(A854&gt;=0,IF(A854&lt;=4,"S",IF(A854&lt;=9,"B"," "))," ")</f>
        <v>B</v>
      </c>
      <c r="C854" s="50" t="str">
        <f>IF(MOD(A854,2)=0,"R","G")</f>
        <v>G</v>
      </c>
      <c r="D854" s="50">
        <v>4.0</v>
      </c>
      <c r="F854" s="50" t="str">
        <f>B854&amp;B855&amp;B856&amp;B857&amp;B858&amp;A859</f>
        <v>BSSSS5</v>
      </c>
      <c r="G854" s="50" t="str">
        <f>C854&amp;C855&amp;C856&amp;C857&amp;C858&amp;A859</f>
        <v>GGRRR5</v>
      </c>
      <c r="H854" s="50" t="str">
        <f>B860</f>
        <v>S</v>
      </c>
      <c r="I854" s="50" t="str">
        <f>C860</f>
        <v>G</v>
      </c>
      <c r="J854" s="50">
        <f>A860</f>
        <v>1.0</v>
      </c>
      <c r="L854" s="50" t="str">
        <f>B854&amp;B855&amp;B856&amp;B857&amp;B858&amp;A859</f>
        <v>BSSSS5</v>
      </c>
      <c r="M854" s="50" t="str">
        <f>C854&amp;C855&amp;C856&amp;C857&amp;C858&amp;A859</f>
        <v>GGRRR5</v>
      </c>
      <c r="N854" s="50" t="str">
        <f>B860</f>
        <v>S</v>
      </c>
      <c r="O854" s="50" t="str">
        <f>C860</f>
        <v>G</v>
      </c>
      <c r="P854" s="50"/>
      <c r="Q854" s="50" t="str">
        <f>B854&amp;B855&amp;B856&amp;B857&amp;B858&amp;B859</f>
        <v>BSSSSB</v>
      </c>
      <c r="R854" s="119" t="str">
        <f>C854&amp;C855&amp;C856&amp;C857&amp;C858&amp;C859</f>
        <v>GGRRRG</v>
      </c>
      <c r="S854" s="119" t="str">
        <f>B860</f>
        <v>S</v>
      </c>
      <c r="T854" s="119" t="str">
        <f>C860</f>
        <v>G</v>
      </c>
      <c r="U854" s="119"/>
      <c r="V854" s="119" t="str">
        <f>B854&amp;B855&amp;B856&amp;B857&amp;B858</f>
        <v>BSSSS</v>
      </c>
      <c r="W854" s="119" t="str">
        <f>C854&amp;C855&amp;C856&amp;C857&amp;C858</f>
        <v>GGRRR</v>
      </c>
      <c r="X854" s="119" t="str">
        <f>B859</f>
        <v>B</v>
      </c>
      <c r="Y854" s="119" t="str">
        <f>C859</f>
        <v>G</v>
      </c>
      <c r="Z854" s="50"/>
      <c r="AC854" s="50" t="str">
        <f>IF(F854=$AB$1,H854&amp;I854,"")</f>
        <v/>
      </c>
      <c r="AD854" s="123" t="str">
        <f>IF(F854=$AB$1,J854,"")</f>
        <v/>
      </c>
      <c r="AF854" s="124" t="str">
        <f>IF(G854=$AE$1,J854,"")</f>
        <v/>
      </c>
      <c r="AG854" s="124"/>
    </row>
    <row r="855" spans="8:8" ht="35.1">
      <c r="A855" s="118">
        <v>1.0</v>
      </c>
      <c r="B855" s="50" t="str">
        <f>IF(A855&gt;=0,IF(A855&lt;=4,"S",IF(A855&lt;=9,"B"," "))," ")</f>
        <v>S</v>
      </c>
      <c r="C855" s="50" t="str">
        <f>IF(MOD(A855,2)=0,"R","G")</f>
        <v>G</v>
      </c>
      <c r="D855" s="50">
        <v>5.0</v>
      </c>
      <c r="F855" s="50" t="str">
        <f>B855&amp;B856&amp;B857&amp;B858&amp;B859&amp;A860</f>
        <v>SSSSB1</v>
      </c>
      <c r="G855" s="50" t="str">
        <f>C855&amp;C856&amp;C857&amp;C858&amp;C859&amp;A860</f>
        <v>GRRRG1</v>
      </c>
      <c r="H855" s="50" t="str">
        <f>B861</f>
        <v>B</v>
      </c>
      <c r="I855" s="50" t="str">
        <f>C861</f>
        <v>G</v>
      </c>
      <c r="J855" s="50">
        <f>A861</f>
        <v>5.0</v>
      </c>
      <c r="L855" s="50" t="str">
        <f>B855&amp;B856&amp;B857&amp;B858&amp;B859&amp;A860</f>
        <v>SSSSB1</v>
      </c>
      <c r="M855" s="50" t="str">
        <f>C855&amp;C856&amp;C857&amp;C858&amp;C859&amp;A860</f>
        <v>GRRRG1</v>
      </c>
      <c r="N855" s="50" t="str">
        <f>B861</f>
        <v>B</v>
      </c>
      <c r="O855" s="50" t="str">
        <f>C861</f>
        <v>G</v>
      </c>
      <c r="P855" s="50"/>
      <c r="Q855" s="50" t="str">
        <f>B855&amp;B856&amp;B857&amp;B858&amp;B859&amp;B860</f>
        <v>SSSSBS</v>
      </c>
      <c r="R855" s="119" t="str">
        <f>C855&amp;C856&amp;C857&amp;C858&amp;C859&amp;C860</f>
        <v>GRRRGG</v>
      </c>
      <c r="S855" s="119" t="str">
        <f>B861</f>
        <v>B</v>
      </c>
      <c r="T855" s="119" t="str">
        <f>C861</f>
        <v>G</v>
      </c>
      <c r="U855" s="119"/>
      <c r="V855" s="119" t="str">
        <f>B855&amp;B856&amp;B857&amp;B858&amp;B859</f>
        <v>SSSSB</v>
      </c>
      <c r="W855" s="119" t="str">
        <f>C855&amp;C856&amp;C857&amp;C858&amp;C859</f>
        <v>GRRRG</v>
      </c>
      <c r="X855" s="119" t="str">
        <f>B860</f>
        <v>S</v>
      </c>
      <c r="Y855" s="119" t="str">
        <f>C860</f>
        <v>G</v>
      </c>
      <c r="Z855" s="50"/>
      <c r="AC855" s="50" t="str">
        <f>IF(F855=$AB$1,H855&amp;I855,"")</f>
        <v/>
      </c>
      <c r="AD855" s="123" t="str">
        <f>IF(F855=$AB$1,J855,"")</f>
        <v/>
      </c>
      <c r="AF855" s="124" t="str">
        <f>IF(G855=$AE$1,J855,"")</f>
        <v/>
      </c>
      <c r="AG855" s="124"/>
    </row>
    <row r="856" spans="8:8" ht="35.1">
      <c r="A856" s="118">
        <v>4.0</v>
      </c>
      <c r="B856" s="50" t="str">
        <f>IF(A856&gt;=0,IF(A856&lt;=4,"S",IF(A856&lt;=9,"B"," "))," ")</f>
        <v>S</v>
      </c>
      <c r="C856" s="50" t="str">
        <f>IF(MOD(A856,2)=0,"R","G")</f>
        <v>R</v>
      </c>
      <c r="D856" s="50">
        <v>6.0</v>
      </c>
      <c r="F856" s="50" t="str">
        <f>B856&amp;B857&amp;B858&amp;B859&amp;B860&amp;A861</f>
        <v>SSSBS5</v>
      </c>
      <c r="G856" s="50" t="str">
        <f>C856&amp;C857&amp;C858&amp;C859&amp;C860&amp;A861</f>
        <v>RRRGG5</v>
      </c>
      <c r="H856" s="50" t="str">
        <f>B862</f>
        <v>S</v>
      </c>
      <c r="I856" s="50" t="str">
        <f>C862</f>
        <v>R</v>
      </c>
      <c r="J856" s="50">
        <f>A862</f>
        <v>0.0</v>
      </c>
      <c r="L856" s="50" t="str">
        <f>B856&amp;B857&amp;B858&amp;B859&amp;B860&amp;A861</f>
        <v>SSSBS5</v>
      </c>
      <c r="M856" s="50" t="str">
        <f>C856&amp;C857&amp;C858&amp;C859&amp;C860&amp;A861</f>
        <v>RRRGG5</v>
      </c>
      <c r="N856" s="50" t="str">
        <f>B862</f>
        <v>S</v>
      </c>
      <c r="O856" s="50" t="str">
        <f>C862</f>
        <v>R</v>
      </c>
      <c r="P856" s="50"/>
      <c r="Q856" s="50" t="str">
        <f>B856&amp;B857&amp;B858&amp;B859&amp;B860&amp;B861</f>
        <v>SSSBSB</v>
      </c>
      <c r="R856" s="119" t="str">
        <f>C856&amp;C857&amp;C858&amp;C859&amp;C860&amp;C861</f>
        <v>RRRGGG</v>
      </c>
      <c r="S856" s="119" t="str">
        <f>B862</f>
        <v>S</v>
      </c>
      <c r="T856" s="119" t="str">
        <f>C862</f>
        <v>R</v>
      </c>
      <c r="U856" s="119"/>
      <c r="V856" s="119" t="str">
        <f>B856&amp;B857&amp;B858&amp;B859&amp;B860</f>
        <v>SSSBS</v>
      </c>
      <c r="W856" s="119" t="str">
        <f>C856&amp;C857&amp;C858&amp;C859&amp;C860</f>
        <v>RRRGG</v>
      </c>
      <c r="X856" s="119" t="str">
        <f>B861</f>
        <v>B</v>
      </c>
      <c r="Y856" s="119" t="str">
        <f>C861</f>
        <v>G</v>
      </c>
      <c r="Z856" s="50"/>
      <c r="AC856" s="50" t="str">
        <f>IF(F856=$AB$1,H856&amp;I856,"")</f>
        <v/>
      </c>
      <c r="AD856" s="123" t="str">
        <f>IF(F856=$AB$1,J856,"")</f>
        <v/>
      </c>
      <c r="AF856" s="124" t="str">
        <f>IF(G856=$AE$1,J856,"")</f>
        <v/>
      </c>
      <c r="AG856" s="124"/>
    </row>
    <row r="857" spans="8:8" ht="35.1">
      <c r="A857" s="118">
        <v>2.0</v>
      </c>
      <c r="B857" s="50" t="str">
        <f>IF(A857&gt;=0,IF(A857&lt;=4,"S",IF(A857&lt;=9,"B"," "))," ")</f>
        <v>S</v>
      </c>
      <c r="C857" s="50" t="str">
        <f>IF(MOD(A857,2)=0,"R","G")</f>
        <v>R</v>
      </c>
      <c r="D857" s="50">
        <v>7.0</v>
      </c>
      <c r="F857" s="50" t="str">
        <f>B857&amp;B858&amp;B859&amp;B860&amp;B861&amp;A862</f>
        <v>SSBSB0</v>
      </c>
      <c r="G857" s="50" t="str">
        <f>C857&amp;C858&amp;C859&amp;C860&amp;C861&amp;A862</f>
        <v>RRGGG0</v>
      </c>
      <c r="H857" s="50" t="str">
        <f>B863</f>
        <v>B</v>
      </c>
      <c r="I857" s="50" t="str">
        <f>C863</f>
        <v>G</v>
      </c>
      <c r="J857" s="50">
        <f>A863</f>
        <v>9.0</v>
      </c>
      <c r="L857" s="50" t="str">
        <f>B857&amp;B858&amp;B859&amp;B860&amp;B861&amp;A862</f>
        <v>SSBSB0</v>
      </c>
      <c r="M857" s="50" t="str">
        <f>C857&amp;C858&amp;C859&amp;C860&amp;C861&amp;A862</f>
        <v>RRGGG0</v>
      </c>
      <c r="N857" s="50" t="str">
        <f>B863</f>
        <v>B</v>
      </c>
      <c r="O857" s="50" t="str">
        <f>C863</f>
        <v>G</v>
      </c>
      <c r="P857" s="50"/>
      <c r="Q857" s="50" t="str">
        <f>B857&amp;B858&amp;B859&amp;B860&amp;B861&amp;B862</f>
        <v>SSBSBS</v>
      </c>
      <c r="R857" s="119" t="str">
        <f>C857&amp;C858&amp;C859&amp;C860&amp;C861&amp;C862</f>
        <v>RRGGGR</v>
      </c>
      <c r="S857" s="119" t="str">
        <f>B863</f>
        <v>B</v>
      </c>
      <c r="T857" s="119" t="str">
        <f>C863</f>
        <v>G</v>
      </c>
      <c r="U857" s="119"/>
      <c r="V857" s="119" t="str">
        <f>B857&amp;B858&amp;B859&amp;B860&amp;B861</f>
        <v>SSBSB</v>
      </c>
      <c r="W857" s="119" t="str">
        <f>C857&amp;C858&amp;C859&amp;C860&amp;C861</f>
        <v>RRGGG</v>
      </c>
      <c r="X857" s="119" t="str">
        <f>B862</f>
        <v>S</v>
      </c>
      <c r="Y857" s="119" t="str">
        <f>C862</f>
        <v>R</v>
      </c>
      <c r="Z857" s="50"/>
      <c r="AC857" s="50" t="str">
        <f>IF(F857=$AB$1,H857&amp;I857,"")</f>
        <v/>
      </c>
      <c r="AD857" s="123" t="str">
        <f>IF(F857=$AB$1,J857,"")</f>
        <v/>
      </c>
      <c r="AF857" s="124" t="str">
        <f>IF(G857=$AE$1,J857,"")</f>
        <v/>
      </c>
      <c r="AG857" s="124"/>
    </row>
    <row r="858" spans="8:8" ht="35.1">
      <c r="A858" s="118">
        <v>4.0</v>
      </c>
      <c r="B858" s="50" t="str">
        <f>IF(A858&gt;=0,IF(A858&lt;=4,"S",IF(A858&lt;=9,"B"," "))," ")</f>
        <v>S</v>
      </c>
      <c r="C858" s="50" t="str">
        <f>IF(MOD(A858,2)=0,"R","G")</f>
        <v>R</v>
      </c>
      <c r="D858" s="50">
        <v>8.0</v>
      </c>
      <c r="F858" s="50" t="str">
        <f>B858&amp;B859&amp;B860&amp;B861&amp;B862&amp;A863</f>
        <v>SBSBS9</v>
      </c>
      <c r="G858" s="50" t="str">
        <f>C858&amp;C859&amp;C860&amp;C861&amp;C862&amp;A863</f>
        <v>RGGGR9</v>
      </c>
      <c r="H858" s="50" t="str">
        <f>B864</f>
        <v>S</v>
      </c>
      <c r="I858" s="50" t="str">
        <f>C864</f>
        <v>R</v>
      </c>
      <c r="J858" s="50">
        <f>A864</f>
        <v>0.0</v>
      </c>
      <c r="L858" s="50" t="str">
        <f>B858&amp;B859&amp;B860&amp;B861&amp;B862&amp;A863</f>
        <v>SBSBS9</v>
      </c>
      <c r="M858" s="50" t="str">
        <f>C858&amp;C859&amp;C860&amp;C861&amp;C862&amp;A863</f>
        <v>RGGGR9</v>
      </c>
      <c r="N858" s="50" t="str">
        <f>B864</f>
        <v>S</v>
      </c>
      <c r="O858" s="50" t="str">
        <f>C864</f>
        <v>R</v>
      </c>
      <c r="P858" s="50"/>
      <c r="Q858" s="50" t="str">
        <f>B858&amp;B859&amp;B860&amp;B861&amp;B862&amp;B863</f>
        <v>SBSBSB</v>
      </c>
      <c r="R858" s="119" t="str">
        <f>C858&amp;C859&amp;C860&amp;C861&amp;C862&amp;C863</f>
        <v>RGGGRG</v>
      </c>
      <c r="S858" s="119" t="str">
        <f>B864</f>
        <v>S</v>
      </c>
      <c r="T858" s="119" t="str">
        <f>C864</f>
        <v>R</v>
      </c>
      <c r="U858" s="119"/>
      <c r="V858" s="119" t="str">
        <f>B858&amp;B859&amp;B860&amp;B861&amp;B862</f>
        <v>SBSBS</v>
      </c>
      <c r="W858" s="119" t="str">
        <f>C858&amp;C859&amp;C860&amp;C861&amp;C862</f>
        <v>RGGGR</v>
      </c>
      <c r="X858" s="119" t="str">
        <f>B863</f>
        <v>B</v>
      </c>
      <c r="Y858" s="119" t="str">
        <f>C863</f>
        <v>G</v>
      </c>
      <c r="Z858" s="50"/>
      <c r="AC858" s="50" t="str">
        <f>IF(F858=$AB$1,H858&amp;I858,"")</f>
        <v/>
      </c>
      <c r="AD858" s="123" t="str">
        <f>IF(F858=$AB$1,J858,"")</f>
        <v/>
      </c>
      <c r="AF858" s="124" t="str">
        <f>IF(G858=$AE$1,J858,"")</f>
        <v/>
      </c>
      <c r="AG858" s="124"/>
    </row>
    <row r="859" spans="8:8" ht="35.1">
      <c r="A859" s="118">
        <v>5.0</v>
      </c>
      <c r="B859" s="50" t="str">
        <f>IF(A859&gt;=0,IF(A859&lt;=4,"S",IF(A859&lt;=9,"B"," "))," ")</f>
        <v>B</v>
      </c>
      <c r="C859" s="50" t="str">
        <f>IF(MOD(A859,2)=0,"R","G")</f>
        <v>G</v>
      </c>
      <c r="D859" s="50">
        <v>9.0</v>
      </c>
      <c r="F859" s="50" t="str">
        <f>B859&amp;B860&amp;B861&amp;B862&amp;B863&amp;A864</f>
        <v>BSBSB0</v>
      </c>
      <c r="G859" s="50" t="str">
        <f>C859&amp;C860&amp;C861&amp;C862&amp;C863&amp;A864</f>
        <v>GGGRG0</v>
      </c>
      <c r="H859" s="50" t="str">
        <f>B865</f>
        <v>B</v>
      </c>
      <c r="I859" s="50" t="str">
        <f>C865</f>
        <v>G</v>
      </c>
      <c r="J859" s="50">
        <f>A865</f>
        <v>7.0</v>
      </c>
      <c r="L859" s="50" t="str">
        <f>B859&amp;B860&amp;B861&amp;B862&amp;B863&amp;A864</f>
        <v>BSBSB0</v>
      </c>
      <c r="M859" s="50" t="str">
        <f>C859&amp;C860&amp;C861&amp;C862&amp;C863&amp;A864</f>
        <v>GGGRG0</v>
      </c>
      <c r="N859" s="50" t="str">
        <f>B865</f>
        <v>B</v>
      </c>
      <c r="O859" s="50" t="str">
        <f>C865</f>
        <v>G</v>
      </c>
      <c r="P859" s="50"/>
      <c r="Q859" s="50" t="str">
        <f>B859&amp;B860&amp;B861&amp;B862&amp;B863&amp;B864</f>
        <v>BSBSBS</v>
      </c>
      <c r="R859" s="119" t="str">
        <f>C859&amp;C860&amp;C861&amp;C862&amp;C863&amp;C864</f>
        <v>GGGRGR</v>
      </c>
      <c r="S859" s="119" t="str">
        <f>B865</f>
        <v>B</v>
      </c>
      <c r="T859" s="119" t="str">
        <f>C865</f>
        <v>G</v>
      </c>
      <c r="U859" s="119"/>
      <c r="V859" s="119" t="str">
        <f>B859&amp;B860&amp;B861&amp;B862&amp;B863</f>
        <v>BSBSB</v>
      </c>
      <c r="W859" s="119" t="str">
        <f>C859&amp;C860&amp;C861&amp;C862&amp;C863</f>
        <v>GGGRG</v>
      </c>
      <c r="X859" s="119" t="str">
        <f>B864</f>
        <v>S</v>
      </c>
      <c r="Y859" s="119" t="str">
        <f>C864</f>
        <v>R</v>
      </c>
      <c r="Z859" s="50"/>
      <c r="AC859" s="50" t="str">
        <f>IF(F859=$AB$1,H859&amp;I859,"")</f>
        <v/>
      </c>
      <c r="AD859" s="123" t="str">
        <f>IF(F859=$AB$1,J859,"")</f>
        <v/>
      </c>
      <c r="AF859" s="124" t="str">
        <f>IF(G859=$AE$1,J859,"")</f>
        <v/>
      </c>
      <c r="AG859" s="124"/>
    </row>
    <row r="860" spans="8:8" ht="35.1">
      <c r="A860" s="118">
        <v>1.0</v>
      </c>
      <c r="B860" s="50" t="str">
        <f>IF(A860&gt;=0,IF(A860&lt;=4,"S",IF(A860&lt;=9,"B"," "))," ")</f>
        <v>S</v>
      </c>
      <c r="C860" s="50" t="str">
        <f>IF(MOD(A860,2)=0,"R","G")</f>
        <v>G</v>
      </c>
      <c r="D860" s="50">
        <v>0.0</v>
      </c>
      <c r="F860" s="50" t="str">
        <f>B860&amp;B861&amp;B862&amp;B863&amp;B864&amp;A865</f>
        <v>SBSBS7</v>
      </c>
      <c r="G860" s="50" t="str">
        <f>C860&amp;C861&amp;C862&amp;C863&amp;C864&amp;A865</f>
        <v>GGRGR7</v>
      </c>
      <c r="H860" s="50" t="str">
        <f>B866</f>
        <v>B</v>
      </c>
      <c r="I860" s="50" t="str">
        <f>C866</f>
        <v>G</v>
      </c>
      <c r="J860" s="50">
        <f>A866</f>
        <v>7.0</v>
      </c>
      <c r="L860" s="50" t="str">
        <f>B860&amp;B861&amp;B862&amp;B863&amp;B864&amp;A865</f>
        <v>SBSBS7</v>
      </c>
      <c r="M860" s="50" t="str">
        <f>C860&amp;C861&amp;C862&amp;C863&amp;C864&amp;A865</f>
        <v>GGRGR7</v>
      </c>
      <c r="N860" s="50" t="str">
        <f>B866</f>
        <v>B</v>
      </c>
      <c r="O860" s="50" t="str">
        <f>C866</f>
        <v>G</v>
      </c>
      <c r="P860" s="50"/>
      <c r="Q860" s="50" t="str">
        <f>B860&amp;B861&amp;B862&amp;B863&amp;B864&amp;B865</f>
        <v>SBSBSB</v>
      </c>
      <c r="R860" s="119" t="str">
        <f>C860&amp;C861&amp;C862&amp;C863&amp;C864&amp;C865</f>
        <v>GGRGRG</v>
      </c>
      <c r="S860" s="119" t="str">
        <f>B866</f>
        <v>B</v>
      </c>
      <c r="T860" s="119" t="str">
        <f>C866</f>
        <v>G</v>
      </c>
      <c r="U860" s="119"/>
      <c r="V860" s="119" t="str">
        <f>B860&amp;B861&amp;B862&amp;B863&amp;B864</f>
        <v>SBSBS</v>
      </c>
      <c r="W860" s="119" t="str">
        <f>C860&amp;C861&amp;C862&amp;C863&amp;C864</f>
        <v>GGRGR</v>
      </c>
      <c r="X860" s="119" t="str">
        <f>B865</f>
        <v>B</v>
      </c>
      <c r="Y860" s="119" t="str">
        <f>C865</f>
        <v>G</v>
      </c>
      <c r="Z860" s="50"/>
      <c r="AC860" s="50" t="str">
        <f>IF(F860=$AB$1,H860&amp;I860,"")</f>
        <v/>
      </c>
      <c r="AD860" s="123" t="str">
        <f>IF(F860=$AB$1,J860,"")</f>
        <v/>
      </c>
      <c r="AF860" s="124" t="str">
        <f>IF(G860=$AE$1,J860,"")</f>
        <v/>
      </c>
      <c r="AG860" s="124"/>
    </row>
    <row r="861" spans="8:8" ht="35.1">
      <c r="A861" s="118">
        <v>5.0</v>
      </c>
      <c r="B861" s="50" t="str">
        <f>IF(A861&gt;=0,IF(A861&lt;=4,"S",IF(A861&lt;=9,"B"," "))," ")</f>
        <v>B</v>
      </c>
      <c r="C861" s="50" t="str">
        <f>IF(MOD(A861,2)=0,"R","G")</f>
        <v>G</v>
      </c>
      <c r="D861" s="50">
        <v>1.0</v>
      </c>
      <c r="F861" s="50" t="str">
        <f>B861&amp;B862&amp;B863&amp;B864&amp;B865&amp;A866</f>
        <v>BSBSB7</v>
      </c>
      <c r="G861" s="50" t="str">
        <f>C861&amp;C862&amp;C863&amp;C864&amp;C865&amp;A866</f>
        <v>GRGRG7</v>
      </c>
      <c r="H861" s="50" t="str">
        <f>B867</f>
        <v>S</v>
      </c>
      <c r="I861" s="50" t="str">
        <f>C867</f>
        <v>G</v>
      </c>
      <c r="J861" s="50">
        <f>A867</f>
        <v>1.0</v>
      </c>
      <c r="L861" s="50" t="str">
        <f>B861&amp;B862&amp;B863&amp;B864&amp;B865&amp;A866</f>
        <v>BSBSB7</v>
      </c>
      <c r="M861" s="50" t="str">
        <f>C861&amp;C862&amp;C863&amp;C864&amp;C865&amp;A866</f>
        <v>GRGRG7</v>
      </c>
      <c r="N861" s="50" t="str">
        <f>B867</f>
        <v>S</v>
      </c>
      <c r="O861" s="50" t="str">
        <f>C867</f>
        <v>G</v>
      </c>
      <c r="P861" s="50"/>
      <c r="Q861" s="50" t="str">
        <f>B861&amp;B862&amp;B863&amp;B864&amp;B865&amp;B866</f>
        <v>BSBSBB</v>
      </c>
      <c r="R861" s="119" t="str">
        <f>C861&amp;C862&amp;C863&amp;C864&amp;C865&amp;C866</f>
        <v>GRGRGG</v>
      </c>
      <c r="S861" s="119" t="str">
        <f>B867</f>
        <v>S</v>
      </c>
      <c r="T861" s="119" t="str">
        <f>C867</f>
        <v>G</v>
      </c>
      <c r="U861" s="119"/>
      <c r="V861" s="119" t="str">
        <f>B861&amp;B862&amp;B863&amp;B864&amp;B865</f>
        <v>BSBSB</v>
      </c>
      <c r="W861" s="119" t="str">
        <f>C861&amp;C862&amp;C863&amp;C864&amp;C865</f>
        <v>GRGRG</v>
      </c>
      <c r="X861" s="119" t="str">
        <f>B866</f>
        <v>B</v>
      </c>
      <c r="Y861" s="119" t="str">
        <f>C866</f>
        <v>G</v>
      </c>
      <c r="Z861" s="50"/>
      <c r="AC861" s="50" t="str">
        <f>IF(F861=$AB$1,H861&amp;I861,"")</f>
        <v/>
      </c>
      <c r="AD861" s="123" t="str">
        <f>IF(F861=$AB$1,J861,"")</f>
        <v/>
      </c>
      <c r="AF861" s="124" t="str">
        <f>IF(G861=$AE$1,J861,"")</f>
        <v/>
      </c>
      <c r="AG861" s="124"/>
    </row>
    <row r="862" spans="8:8" ht="35.1">
      <c r="A862" s="118">
        <v>0.0</v>
      </c>
      <c r="B862" s="50" t="str">
        <f>IF(A862&gt;=0,IF(A862&lt;=4,"S",IF(A862&lt;=9,"B"," "))," ")</f>
        <v>S</v>
      </c>
      <c r="C862" s="50" t="str">
        <f>IF(MOD(A862,2)=0,"R","G")</f>
        <v>R</v>
      </c>
      <c r="D862" s="50">
        <v>2.0</v>
      </c>
      <c r="F862" s="50" t="str">
        <f>B862&amp;B863&amp;B864&amp;B865&amp;B866&amp;A867</f>
        <v>SBSBB1</v>
      </c>
      <c r="G862" s="50" t="str">
        <f>C862&amp;C863&amp;C864&amp;C865&amp;C866&amp;A867</f>
        <v>RGRGG1</v>
      </c>
      <c r="H862" s="50" t="str">
        <f>B868</f>
        <v>B</v>
      </c>
      <c r="I862" s="50" t="str">
        <f>C868</f>
        <v>G</v>
      </c>
      <c r="J862" s="50">
        <f>A868</f>
        <v>5.0</v>
      </c>
      <c r="L862" s="50" t="str">
        <f>B862&amp;B863&amp;B864&amp;B865&amp;B866&amp;A867</f>
        <v>SBSBB1</v>
      </c>
      <c r="M862" s="50" t="str">
        <f>C862&amp;C863&amp;C864&amp;C865&amp;C866&amp;A867</f>
        <v>RGRGG1</v>
      </c>
      <c r="N862" s="50" t="str">
        <f>B868</f>
        <v>B</v>
      </c>
      <c r="O862" s="50" t="str">
        <f>C868</f>
        <v>G</v>
      </c>
      <c r="P862" s="50"/>
      <c r="Q862" s="50" t="str">
        <f>B862&amp;B863&amp;B864&amp;B865&amp;B866&amp;B867</f>
        <v>SBSBBS</v>
      </c>
      <c r="R862" s="119" t="str">
        <f>C862&amp;C863&amp;C864&amp;C865&amp;C866&amp;C867</f>
        <v>RGRGGG</v>
      </c>
      <c r="S862" s="119" t="str">
        <f>B868</f>
        <v>B</v>
      </c>
      <c r="T862" s="119" t="str">
        <f>C868</f>
        <v>G</v>
      </c>
      <c r="U862" s="119"/>
      <c r="V862" s="119" t="str">
        <f>B862&amp;B863&amp;B864&amp;B865&amp;B866</f>
        <v>SBSBB</v>
      </c>
      <c r="W862" s="119" t="str">
        <f>C862&amp;C863&amp;C864&amp;C865&amp;C866</f>
        <v>RGRGG</v>
      </c>
      <c r="X862" s="119" t="str">
        <f>B867</f>
        <v>S</v>
      </c>
      <c r="Y862" s="119" t="str">
        <f>C867</f>
        <v>G</v>
      </c>
      <c r="Z862" s="50"/>
      <c r="AC862" s="50" t="str">
        <f>IF(F862=$AB$1,H862&amp;I862,"")</f>
        <v/>
      </c>
      <c r="AD862" s="123" t="str">
        <f>IF(F862=$AB$1,J862,"")</f>
        <v/>
      </c>
      <c r="AF862" s="124" t="str">
        <f>IF(G862=$AE$1,J862,"")</f>
        <v/>
      </c>
      <c r="AG862" s="124"/>
    </row>
    <row r="863" spans="8:8" ht="35.1">
      <c r="A863" s="118">
        <v>9.0</v>
      </c>
      <c r="B863" s="50" t="str">
        <f>IF(A863&gt;=0,IF(A863&lt;=4,"S",IF(A863&lt;=9,"B"," "))," ")</f>
        <v>B</v>
      </c>
      <c r="C863" s="50" t="str">
        <f>IF(MOD(A863,2)=0,"R","G")</f>
        <v>G</v>
      </c>
      <c r="D863" s="50">
        <v>3.0</v>
      </c>
      <c r="F863" s="50" t="str">
        <f>B863&amp;B864&amp;B865&amp;B866&amp;B867&amp;A868</f>
        <v>BSBBS5</v>
      </c>
      <c r="G863" s="50" t="str">
        <f>C863&amp;C864&amp;C865&amp;C866&amp;C867&amp;A868</f>
        <v>GRGGG5</v>
      </c>
      <c r="H863" s="50" t="str">
        <f>B869</f>
        <v>B</v>
      </c>
      <c r="I863" s="50" t="str">
        <f>C869</f>
        <v>G</v>
      </c>
      <c r="J863" s="50">
        <f>A869</f>
        <v>7.0</v>
      </c>
      <c r="L863" s="50" t="str">
        <f>B863&amp;B864&amp;B865&amp;B866&amp;B867&amp;A868</f>
        <v>BSBBS5</v>
      </c>
      <c r="M863" s="50" t="str">
        <f>C863&amp;C864&amp;C865&amp;C866&amp;C867&amp;A868</f>
        <v>GRGGG5</v>
      </c>
      <c r="N863" s="50" t="str">
        <f>B869</f>
        <v>B</v>
      </c>
      <c r="O863" s="50" t="str">
        <f>C869</f>
        <v>G</v>
      </c>
      <c r="P863" s="50"/>
      <c r="Q863" s="50" t="str">
        <f>B863&amp;B864&amp;B865&amp;B866&amp;B867&amp;B868</f>
        <v>BSBBSB</v>
      </c>
      <c r="R863" s="119" t="str">
        <f>C863&amp;C864&amp;C865&amp;C866&amp;C867&amp;C868</f>
        <v>GRGGGG</v>
      </c>
      <c r="S863" s="119" t="str">
        <f>B869</f>
        <v>B</v>
      </c>
      <c r="T863" s="119" t="str">
        <f>C869</f>
        <v>G</v>
      </c>
      <c r="U863" s="119"/>
      <c r="V863" s="119" t="str">
        <f>B863&amp;B864&amp;B865&amp;B866&amp;B867</f>
        <v>BSBBS</v>
      </c>
      <c r="W863" s="119" t="str">
        <f>C863&amp;C864&amp;C865&amp;C866&amp;C867</f>
        <v>GRGGG</v>
      </c>
      <c r="X863" s="119" t="str">
        <f>B868</f>
        <v>B</v>
      </c>
      <c r="Y863" s="119" t="str">
        <f>C868</f>
        <v>G</v>
      </c>
      <c r="Z863" s="50"/>
      <c r="AC863" s="50" t="str">
        <f>IF(F863=$AB$1,H863&amp;I863,"")</f>
        <v/>
      </c>
      <c r="AD863" s="123" t="str">
        <f>IF(F863=$AB$1,J863,"")</f>
        <v/>
      </c>
      <c r="AF863" s="124" t="str">
        <f>IF(G863=$AE$1,J863,"")</f>
        <v/>
      </c>
      <c r="AG863" s="124"/>
    </row>
    <row r="864" spans="8:8" ht="35.1">
      <c r="A864" s="118">
        <v>0.0</v>
      </c>
      <c r="B864" s="50" t="str">
        <f>IF(A864&gt;=0,IF(A864&lt;=4,"S",IF(A864&lt;=9,"B"," "))," ")</f>
        <v>S</v>
      </c>
      <c r="C864" s="50" t="str">
        <f>IF(MOD(A864,2)=0,"R","G")</f>
        <v>R</v>
      </c>
      <c r="D864" s="50">
        <v>4.0</v>
      </c>
      <c r="F864" s="50" t="str">
        <f>B864&amp;B865&amp;B866&amp;B867&amp;B868&amp;A869</f>
        <v>SBBSB7</v>
      </c>
      <c r="G864" s="50" t="str">
        <f>C864&amp;C865&amp;C866&amp;C867&amp;C868&amp;A869</f>
        <v>RGGGG7</v>
      </c>
      <c r="H864" s="50" t="str">
        <f>B870</f>
        <v>S</v>
      </c>
      <c r="I864" s="50" t="str">
        <f>C870</f>
        <v>R</v>
      </c>
      <c r="J864" s="50">
        <f>A870</f>
        <v>0.0</v>
      </c>
      <c r="L864" s="50" t="str">
        <f>B864&amp;B865&amp;B866&amp;B867&amp;B868&amp;A869</f>
        <v>SBBSB7</v>
      </c>
      <c r="M864" s="50" t="str">
        <f>C864&amp;C865&amp;C866&amp;C867&amp;C868&amp;A869</f>
        <v>RGGGG7</v>
      </c>
      <c r="N864" s="50" t="str">
        <f>B870</f>
        <v>S</v>
      </c>
      <c r="O864" s="50" t="str">
        <f>C870</f>
        <v>R</v>
      </c>
      <c r="P864" s="50"/>
      <c r="Q864" s="50" t="str">
        <f>B864&amp;B865&amp;B866&amp;B867&amp;B868&amp;B869</f>
        <v>SBBSBB</v>
      </c>
      <c r="R864" s="119" t="str">
        <f>C864&amp;C865&amp;C866&amp;C867&amp;C868&amp;C869</f>
        <v>RGGGGG</v>
      </c>
      <c r="S864" s="119" t="str">
        <f>B870</f>
        <v>S</v>
      </c>
      <c r="T864" s="119" t="str">
        <f>C870</f>
        <v>R</v>
      </c>
      <c r="U864" s="119"/>
      <c r="V864" s="119" t="str">
        <f>B864&amp;B865&amp;B866&amp;B867&amp;B868</f>
        <v>SBBSB</v>
      </c>
      <c r="W864" s="119" t="str">
        <f>C864&amp;C865&amp;C866&amp;C867&amp;C868</f>
        <v>RGGGG</v>
      </c>
      <c r="X864" s="119" t="str">
        <f>B869</f>
        <v>B</v>
      </c>
      <c r="Y864" s="119" t="str">
        <f>C869</f>
        <v>G</v>
      </c>
      <c r="Z864" s="50"/>
      <c r="AC864" s="50" t="str">
        <f>IF(F864=$AB$1,H864&amp;I864,"")</f>
        <v/>
      </c>
      <c r="AD864" s="123" t="str">
        <f>IF(F864=$AB$1,J864,"")</f>
        <v/>
      </c>
      <c r="AF864" s="124" t="str">
        <f>IF(G864=$AE$1,J864,"")</f>
        <v/>
      </c>
      <c r="AG864" s="124"/>
    </row>
    <row r="865" spans="8:8" ht="35.1">
      <c r="A865" s="118">
        <v>7.0</v>
      </c>
      <c r="B865" s="50" t="str">
        <f>IF(A865&gt;=0,IF(A865&lt;=4,"S",IF(A865&lt;=9,"B"," "))," ")</f>
        <v>B</v>
      </c>
      <c r="C865" s="50" t="str">
        <f>IF(MOD(A865,2)=0,"R","G")</f>
        <v>G</v>
      </c>
      <c r="D865" s="50">
        <v>5.0</v>
      </c>
      <c r="F865" s="50" t="str">
        <f>B865&amp;B866&amp;B867&amp;B868&amp;B869&amp;A870</f>
        <v>BBSBB0</v>
      </c>
      <c r="G865" s="50" t="str">
        <f>C865&amp;C866&amp;C867&amp;C868&amp;C869&amp;A870</f>
        <v>GGGGG0</v>
      </c>
      <c r="H865" s="50" t="str">
        <f>B871</f>
        <v>S</v>
      </c>
      <c r="I865" s="50" t="str">
        <f>C871</f>
        <v>R</v>
      </c>
      <c r="J865" s="50">
        <f>A871</f>
        <v>4.0</v>
      </c>
      <c r="L865" s="50" t="str">
        <f>B865&amp;B866&amp;B867&amp;B868&amp;B869&amp;A870</f>
        <v>BBSBB0</v>
      </c>
      <c r="M865" s="50" t="str">
        <f>C865&amp;C866&amp;C867&amp;C868&amp;C869&amp;A870</f>
        <v>GGGGG0</v>
      </c>
      <c r="N865" s="50" t="str">
        <f>B871</f>
        <v>S</v>
      </c>
      <c r="O865" s="50" t="str">
        <f>C871</f>
        <v>R</v>
      </c>
      <c r="P865" s="50"/>
      <c r="Q865" s="50" t="str">
        <f>B865&amp;B866&amp;B867&amp;B868&amp;B869&amp;B870</f>
        <v>BBSBBS</v>
      </c>
      <c r="R865" s="119" t="str">
        <f>C865&amp;C866&amp;C867&amp;C868&amp;C869&amp;C870</f>
        <v>GGGGGR</v>
      </c>
      <c r="S865" s="119" t="str">
        <f>B871</f>
        <v>S</v>
      </c>
      <c r="T865" s="119" t="str">
        <f>C871</f>
        <v>R</v>
      </c>
      <c r="U865" s="119"/>
      <c r="V865" s="119" t="str">
        <f>B865&amp;B866&amp;B867&amp;B868&amp;B869</f>
        <v>BBSBB</v>
      </c>
      <c r="W865" s="119" t="str">
        <f>C865&amp;C866&amp;C867&amp;C868&amp;C869</f>
        <v>GGGGG</v>
      </c>
      <c r="X865" s="119" t="str">
        <f>B870</f>
        <v>S</v>
      </c>
      <c r="Y865" s="119" t="str">
        <f>C870</f>
        <v>R</v>
      </c>
      <c r="Z865" s="50"/>
      <c r="AC865" s="50" t="str">
        <f>IF(F865=$AB$1,H865&amp;I865,"")</f>
        <v/>
      </c>
      <c r="AD865" s="123" t="str">
        <f>IF(F865=$AB$1,J865,"")</f>
        <v/>
      </c>
      <c r="AF865" s="124" t="str">
        <f>IF(G865=$AE$1,J865,"")</f>
        <v/>
      </c>
      <c r="AG865" s="124"/>
    </row>
    <row r="866" spans="8:8" ht="35.1">
      <c r="A866" s="118">
        <v>7.0</v>
      </c>
      <c r="B866" s="50" t="str">
        <f>IF(A866&gt;=0,IF(A866&lt;=4,"S",IF(A866&lt;=9,"B"," "))," ")</f>
        <v>B</v>
      </c>
      <c r="C866" s="50" t="str">
        <f>IF(MOD(A866,2)=0,"R","G")</f>
        <v>G</v>
      </c>
      <c r="D866" s="50">
        <v>6.0</v>
      </c>
      <c r="F866" s="50" t="str">
        <f>B866&amp;B867&amp;B868&amp;B869&amp;B870&amp;A871</f>
        <v>BSBBS4</v>
      </c>
      <c r="G866" s="50" t="str">
        <f>C866&amp;C867&amp;C868&amp;C869&amp;C870&amp;A871</f>
        <v>GGGGR4</v>
      </c>
      <c r="H866" s="50" t="str">
        <f>B872</f>
        <v>B</v>
      </c>
      <c r="I866" s="50" t="str">
        <f>C872</f>
        <v>G</v>
      </c>
      <c r="J866" s="50">
        <f>A872</f>
        <v>9.0</v>
      </c>
      <c r="L866" s="50" t="str">
        <f>B866&amp;B867&amp;B868&amp;B869&amp;B870&amp;A871</f>
        <v>BSBBS4</v>
      </c>
      <c r="M866" s="50" t="str">
        <f>C866&amp;C867&amp;C868&amp;C869&amp;C870&amp;A871</f>
        <v>GGGGR4</v>
      </c>
      <c r="N866" s="50" t="str">
        <f>B872</f>
        <v>B</v>
      </c>
      <c r="O866" s="50" t="str">
        <f>C872</f>
        <v>G</v>
      </c>
      <c r="P866" s="50"/>
      <c r="Q866" s="50" t="str">
        <f>B866&amp;B867&amp;B868&amp;B869&amp;B870&amp;B871</f>
        <v>BSBBSS</v>
      </c>
      <c r="R866" s="119" t="str">
        <f>C866&amp;C867&amp;C868&amp;C869&amp;C870&amp;C871</f>
        <v>GGGGRR</v>
      </c>
      <c r="S866" s="119" t="str">
        <f>B872</f>
        <v>B</v>
      </c>
      <c r="T866" s="119" t="str">
        <f>C872</f>
        <v>G</v>
      </c>
      <c r="U866" s="119"/>
      <c r="V866" s="119" t="str">
        <f>B866&amp;B867&amp;B868&amp;B869&amp;B870</f>
        <v>BSBBS</v>
      </c>
      <c r="W866" s="119" t="str">
        <f>C866&amp;C867&amp;C868&amp;C869&amp;C870</f>
        <v>GGGGR</v>
      </c>
      <c r="X866" s="119" t="str">
        <f>B871</f>
        <v>S</v>
      </c>
      <c r="Y866" s="119" t="str">
        <f>C871</f>
        <v>R</v>
      </c>
      <c r="Z866" s="50"/>
      <c r="AC866" s="50" t="str">
        <f>IF(F866=$AB$1,H866&amp;I866,"")</f>
        <v/>
      </c>
      <c r="AD866" s="123" t="str">
        <f>IF(F866=$AB$1,J866,"")</f>
        <v/>
      </c>
      <c r="AF866" s="124" t="str">
        <f>IF(G866=$AE$1,J866,"")</f>
        <v/>
      </c>
      <c r="AG866" s="124"/>
    </row>
    <row r="867" spans="8:8" ht="35.1">
      <c r="A867" s="118">
        <v>1.0</v>
      </c>
      <c r="B867" s="50" t="str">
        <f>IF(A867&gt;=0,IF(A867&lt;=4,"S",IF(A867&lt;=9,"B"," "))," ")</f>
        <v>S</v>
      </c>
      <c r="C867" s="50" t="str">
        <f>IF(MOD(A867,2)=0,"R","G")</f>
        <v>G</v>
      </c>
      <c r="D867" s="50">
        <v>7.0</v>
      </c>
      <c r="F867" s="50" t="str">
        <f>B867&amp;B868&amp;B869&amp;B870&amp;B871&amp;A872</f>
        <v>SBBSS9</v>
      </c>
      <c r="G867" s="50" t="str">
        <f>C867&amp;C868&amp;C869&amp;C870&amp;C871&amp;A872</f>
        <v>GGGRR9</v>
      </c>
      <c r="H867" s="50" t="str">
        <f>B873</f>
        <v>B</v>
      </c>
      <c r="I867" s="50" t="str">
        <f>C873</f>
        <v>G</v>
      </c>
      <c r="J867" s="50">
        <f>A873</f>
        <v>5.0</v>
      </c>
      <c r="L867" s="50" t="str">
        <f>B867&amp;B868&amp;B869&amp;B870&amp;B871&amp;A872</f>
        <v>SBBSS9</v>
      </c>
      <c r="M867" s="50" t="str">
        <f>C867&amp;C868&amp;C869&amp;C870&amp;C871&amp;A872</f>
        <v>GGGRR9</v>
      </c>
      <c r="N867" s="50" t="str">
        <f>B873</f>
        <v>B</v>
      </c>
      <c r="O867" s="50" t="str">
        <f>C873</f>
        <v>G</v>
      </c>
      <c r="P867" s="50"/>
      <c r="Q867" s="50" t="str">
        <f>B867&amp;B868&amp;B869&amp;B870&amp;B871&amp;B872</f>
        <v>SBBSSB</v>
      </c>
      <c r="R867" s="119" t="str">
        <f>C867&amp;C868&amp;C869&amp;C870&amp;C871&amp;C872</f>
        <v>GGGRRG</v>
      </c>
      <c r="S867" s="119" t="str">
        <f>B873</f>
        <v>B</v>
      </c>
      <c r="T867" s="119" t="str">
        <f>C873</f>
        <v>G</v>
      </c>
      <c r="U867" s="119"/>
      <c r="V867" s="119" t="str">
        <f>B867&amp;B868&amp;B869&amp;B870&amp;B871</f>
        <v>SBBSS</v>
      </c>
      <c r="W867" s="119" t="str">
        <f>C867&amp;C868&amp;C869&amp;C870&amp;C871</f>
        <v>GGGRR</v>
      </c>
      <c r="X867" s="119" t="str">
        <f>B872</f>
        <v>B</v>
      </c>
      <c r="Y867" s="119" t="str">
        <f>C872</f>
        <v>G</v>
      </c>
      <c r="Z867" s="50"/>
      <c r="AC867" s="50" t="str">
        <f>IF(F867=$AB$1,H867&amp;I867,"")</f>
        <v/>
      </c>
      <c r="AD867" s="123" t="str">
        <f>IF(F867=$AB$1,J867,"")</f>
        <v/>
      </c>
      <c r="AF867" s="124" t="str">
        <f>IF(G867=$AE$1,J867,"")</f>
        <v/>
      </c>
      <c r="AG867" s="124"/>
    </row>
    <row r="868" spans="8:8" ht="35.1">
      <c r="A868" s="118">
        <v>5.0</v>
      </c>
      <c r="B868" s="50" t="str">
        <f>IF(A868&gt;=0,IF(A868&lt;=4,"S",IF(A868&lt;=9,"B"," "))," ")</f>
        <v>B</v>
      </c>
      <c r="C868" s="50" t="str">
        <f>IF(MOD(A868,2)=0,"R","G")</f>
        <v>G</v>
      </c>
      <c r="D868" s="50">
        <v>8.0</v>
      </c>
      <c r="F868" s="50" t="str">
        <f>B868&amp;B869&amp;B870&amp;B871&amp;B872&amp;A873</f>
        <v>BBSSB5</v>
      </c>
      <c r="G868" s="50" t="str">
        <f>C868&amp;C869&amp;C870&amp;C871&amp;C872&amp;A873</f>
        <v>GGRRG5</v>
      </c>
      <c r="H868" s="50" t="str">
        <f>B874</f>
        <v>S</v>
      </c>
      <c r="I868" s="50" t="str">
        <f>C874</f>
        <v>G</v>
      </c>
      <c r="J868" s="50">
        <f>A874</f>
        <v>1.0</v>
      </c>
      <c r="L868" s="50" t="str">
        <f>B868&amp;B869&amp;B870&amp;B871&amp;B872&amp;A873</f>
        <v>BBSSB5</v>
      </c>
      <c r="M868" s="50" t="str">
        <f>C868&amp;C869&amp;C870&amp;C871&amp;C872&amp;A873</f>
        <v>GGRRG5</v>
      </c>
      <c r="N868" s="50" t="str">
        <f>B874</f>
        <v>S</v>
      </c>
      <c r="O868" s="50" t="str">
        <f>C874</f>
        <v>G</v>
      </c>
      <c r="P868" s="50"/>
      <c r="Q868" s="50" t="str">
        <f>B868&amp;B869&amp;B870&amp;B871&amp;B872&amp;B873</f>
        <v>BBSSBB</v>
      </c>
      <c r="R868" s="119" t="str">
        <f>C868&amp;C869&amp;C870&amp;C871&amp;C872&amp;C873</f>
        <v>GGRRGG</v>
      </c>
      <c r="S868" s="119" t="str">
        <f>B874</f>
        <v>S</v>
      </c>
      <c r="T868" s="119" t="str">
        <f>C874</f>
        <v>G</v>
      </c>
      <c r="U868" s="119"/>
      <c r="V868" s="119" t="str">
        <f>B868&amp;B869&amp;B870&amp;B871&amp;B872</f>
        <v>BBSSB</v>
      </c>
      <c r="W868" s="119" t="str">
        <f>C868&amp;C869&amp;C870&amp;C871&amp;C872</f>
        <v>GGRRG</v>
      </c>
      <c r="X868" s="119" t="str">
        <f>B873</f>
        <v>B</v>
      </c>
      <c r="Y868" s="119" t="str">
        <f>C873</f>
        <v>G</v>
      </c>
      <c r="Z868" s="50"/>
      <c r="AC868" s="50" t="str">
        <f>IF(F868=$AB$1,H868&amp;I868,"")</f>
        <v/>
      </c>
      <c r="AD868" s="123" t="str">
        <f>IF(F868=$AB$1,J868,"")</f>
        <v/>
      </c>
      <c r="AF868" s="124" t="str">
        <f>IF(G868=$AE$1,J868,"")</f>
        <v/>
      </c>
      <c r="AG868" s="124"/>
    </row>
    <row r="869" spans="8:8" ht="35.1">
      <c r="A869" s="118">
        <v>7.0</v>
      </c>
      <c r="B869" s="50" t="str">
        <f>IF(A869&gt;=0,IF(A869&lt;=4,"S",IF(A869&lt;=9,"B"," "))," ")</f>
        <v>B</v>
      </c>
      <c r="C869" s="50" t="str">
        <f>IF(MOD(A869,2)=0,"R","G")</f>
        <v>G</v>
      </c>
      <c r="D869" s="50">
        <v>9.0</v>
      </c>
      <c r="F869" s="50" t="str">
        <f>B869&amp;B870&amp;B871&amp;B872&amp;B873&amp;A874</f>
        <v>BSSBB1</v>
      </c>
      <c r="G869" s="50" t="str">
        <f>C869&amp;C870&amp;C871&amp;C872&amp;C873&amp;A874</f>
        <v>GRRGG1</v>
      </c>
      <c r="H869" s="50" t="str">
        <f>B875</f>
        <v>B</v>
      </c>
      <c r="I869" s="50" t="str">
        <f>C875</f>
        <v>G</v>
      </c>
      <c r="J869" s="50">
        <f>A875</f>
        <v>7.0</v>
      </c>
      <c r="L869" s="50" t="str">
        <f>B869&amp;B870&amp;B871&amp;B872&amp;B873&amp;A874</f>
        <v>BSSBB1</v>
      </c>
      <c r="M869" s="50" t="str">
        <f>C869&amp;C870&amp;C871&amp;C872&amp;C873&amp;A874</f>
        <v>GRRGG1</v>
      </c>
      <c r="N869" s="50" t="str">
        <f>B875</f>
        <v>B</v>
      </c>
      <c r="O869" s="50" t="str">
        <f>C875</f>
        <v>G</v>
      </c>
      <c r="P869" s="50"/>
      <c r="Q869" s="50" t="str">
        <f>B869&amp;B870&amp;B871&amp;B872&amp;B873&amp;B874</f>
        <v>BSSBBS</v>
      </c>
      <c r="R869" s="119" t="str">
        <f>C869&amp;C870&amp;C871&amp;C872&amp;C873&amp;C874</f>
        <v>GRRGGG</v>
      </c>
      <c r="S869" s="119" t="str">
        <f>B875</f>
        <v>B</v>
      </c>
      <c r="T869" s="119" t="str">
        <f>C875</f>
        <v>G</v>
      </c>
      <c r="U869" s="119"/>
      <c r="V869" s="119" t="str">
        <f>B869&amp;B870&amp;B871&amp;B872&amp;B873</f>
        <v>BSSBB</v>
      </c>
      <c r="W869" s="119" t="str">
        <f>C869&amp;C870&amp;C871&amp;C872&amp;C873</f>
        <v>GRRGG</v>
      </c>
      <c r="X869" s="119" t="str">
        <f>B874</f>
        <v>S</v>
      </c>
      <c r="Y869" s="119" t="str">
        <f>C874</f>
        <v>G</v>
      </c>
      <c r="Z869" s="50"/>
      <c r="AC869" s="50" t="str">
        <f>IF(F869=$AB$1,H869&amp;I869,"")</f>
        <v/>
      </c>
      <c r="AD869" s="123" t="str">
        <f>IF(F869=$AB$1,J869,"")</f>
        <v/>
      </c>
      <c r="AF869" s="124" t="str">
        <f>IF(G869=$AE$1,J869,"")</f>
        <v/>
      </c>
      <c r="AG869" s="124"/>
    </row>
    <row r="870" spans="8:8" ht="35.1">
      <c r="A870" s="118">
        <v>0.0</v>
      </c>
      <c r="B870" s="50" t="str">
        <f>IF(A870&gt;=0,IF(A870&lt;=4,"S",IF(A870&lt;=9,"B"," "))," ")</f>
        <v>S</v>
      </c>
      <c r="C870" s="50" t="str">
        <f>IF(MOD(A870,2)=0,"R","G")</f>
        <v>R</v>
      </c>
      <c r="D870" s="50">
        <v>0.0</v>
      </c>
      <c r="F870" s="50" t="str">
        <f>B870&amp;B871&amp;B872&amp;B873&amp;B874&amp;A875</f>
        <v>SSBBS7</v>
      </c>
      <c r="G870" s="50" t="str">
        <f>C870&amp;C871&amp;C872&amp;C873&amp;C874&amp;A875</f>
        <v>RRGGG7</v>
      </c>
      <c r="H870" s="50" t="str">
        <f>B876</f>
        <v>B</v>
      </c>
      <c r="I870" s="50" t="str">
        <f>C876</f>
        <v>G</v>
      </c>
      <c r="J870" s="50">
        <f>A876</f>
        <v>9.0</v>
      </c>
      <c r="L870" s="50" t="str">
        <f>B870&amp;B871&amp;B872&amp;B873&amp;B874&amp;A875</f>
        <v>SSBBS7</v>
      </c>
      <c r="M870" s="50" t="str">
        <f>C870&amp;C871&amp;C872&amp;C873&amp;C874&amp;A875</f>
        <v>RRGGG7</v>
      </c>
      <c r="N870" s="50" t="str">
        <f>B876</f>
        <v>B</v>
      </c>
      <c r="O870" s="50" t="str">
        <f>C876</f>
        <v>G</v>
      </c>
      <c r="P870" s="50"/>
      <c r="Q870" s="50" t="str">
        <f>B870&amp;B871&amp;B872&amp;B873&amp;B874&amp;B875</f>
        <v>SSBBSB</v>
      </c>
      <c r="R870" s="119" t="str">
        <f>C870&amp;C871&amp;C872&amp;C873&amp;C874&amp;C875</f>
        <v>RRGGGG</v>
      </c>
      <c r="S870" s="119" t="str">
        <f>B876</f>
        <v>B</v>
      </c>
      <c r="T870" s="119" t="str">
        <f>C876</f>
        <v>G</v>
      </c>
      <c r="U870" s="119"/>
      <c r="V870" s="119" t="str">
        <f>B870&amp;B871&amp;B872&amp;B873&amp;B874</f>
        <v>SSBBS</v>
      </c>
      <c r="W870" s="119" t="str">
        <f>C870&amp;C871&amp;C872&amp;C873&amp;C874</f>
        <v>RRGGG</v>
      </c>
      <c r="X870" s="119" t="str">
        <f>B875</f>
        <v>B</v>
      </c>
      <c r="Y870" s="119" t="str">
        <f>C875</f>
        <v>G</v>
      </c>
      <c r="Z870" s="50"/>
      <c r="AC870" s="50" t="str">
        <f>IF(F870=$AB$1,H870&amp;I870,"")</f>
        <v/>
      </c>
      <c r="AD870" s="123" t="str">
        <f>IF(F870=$AB$1,J870,"")</f>
        <v/>
      </c>
      <c r="AF870" s="124" t="str">
        <f>IF(G870=$AE$1,J870,"")</f>
        <v/>
      </c>
      <c r="AG870" s="124"/>
    </row>
    <row r="871" spans="8:8" ht="35.1">
      <c r="A871" s="118">
        <v>4.0</v>
      </c>
      <c r="B871" s="50" t="str">
        <f>IF(A871&gt;=0,IF(A871&lt;=4,"S",IF(A871&lt;=9,"B"," "))," ")</f>
        <v>S</v>
      </c>
      <c r="C871" s="50" t="str">
        <f>IF(MOD(A871,2)=0,"R","G")</f>
        <v>R</v>
      </c>
      <c r="D871" s="50">
        <v>1.0</v>
      </c>
      <c r="F871" s="50" t="str">
        <f>B871&amp;B872&amp;B873&amp;B874&amp;B875&amp;A876</f>
        <v>SBBSB9</v>
      </c>
      <c r="G871" s="50" t="str">
        <f>C871&amp;C872&amp;C873&amp;C874&amp;C875&amp;A876</f>
        <v>RGGGG9</v>
      </c>
      <c r="H871" s="50" t="str">
        <f>B877</f>
        <v>S</v>
      </c>
      <c r="I871" s="50" t="str">
        <f>C877</f>
        <v>R</v>
      </c>
      <c r="J871" s="50">
        <f>A877</f>
        <v>4.0</v>
      </c>
      <c r="L871" s="50" t="str">
        <f>B871&amp;B872&amp;B873&amp;B874&amp;B875&amp;A876</f>
        <v>SBBSB9</v>
      </c>
      <c r="M871" s="50" t="str">
        <f>C871&amp;C872&amp;C873&amp;C874&amp;C875&amp;A876</f>
        <v>RGGGG9</v>
      </c>
      <c r="N871" s="50" t="str">
        <f>B877</f>
        <v>S</v>
      </c>
      <c r="O871" s="50" t="str">
        <f>C877</f>
        <v>R</v>
      </c>
      <c r="P871" s="50"/>
      <c r="Q871" s="50" t="str">
        <f>B871&amp;B872&amp;B873&amp;B874&amp;B875&amp;B876</f>
        <v>SBBSBB</v>
      </c>
      <c r="R871" s="119" t="str">
        <f>C871&amp;C872&amp;C873&amp;C874&amp;C875&amp;C876</f>
        <v>RGGGGG</v>
      </c>
      <c r="S871" s="119" t="str">
        <f>B877</f>
        <v>S</v>
      </c>
      <c r="T871" s="119" t="str">
        <f>C877</f>
        <v>R</v>
      </c>
      <c r="U871" s="119"/>
      <c r="V871" s="119" t="str">
        <f>B871&amp;B872&amp;B873&amp;B874&amp;B875</f>
        <v>SBBSB</v>
      </c>
      <c r="W871" s="119" t="str">
        <f>C871&amp;C872&amp;C873&amp;C874&amp;C875</f>
        <v>RGGGG</v>
      </c>
      <c r="X871" s="119" t="str">
        <f>B876</f>
        <v>B</v>
      </c>
      <c r="Y871" s="119" t="str">
        <f>C876</f>
        <v>G</v>
      </c>
      <c r="Z871" s="50"/>
      <c r="AC871" s="50" t="str">
        <f>IF(F871=$AB$1,H871&amp;I871,"")</f>
        <v/>
      </c>
      <c r="AD871" s="123" t="str">
        <f>IF(F871=$AB$1,J871,"")</f>
        <v/>
      </c>
      <c r="AF871" s="124" t="str">
        <f>IF(G871=$AE$1,J871,"")</f>
        <v/>
      </c>
      <c r="AG871" s="124"/>
    </row>
    <row r="872" spans="8:8" ht="35.1">
      <c r="A872" s="118">
        <v>9.0</v>
      </c>
      <c r="B872" s="50" t="str">
        <f>IF(A872&gt;=0,IF(A872&lt;=4,"S",IF(A872&lt;=9,"B"," "))," ")</f>
        <v>B</v>
      </c>
      <c r="C872" s="50" t="str">
        <f>IF(MOD(A872,2)=0,"R","G")</f>
        <v>G</v>
      </c>
      <c r="D872" s="50">
        <v>2.0</v>
      </c>
      <c r="F872" s="50" t="str">
        <f>B872&amp;B873&amp;B874&amp;B875&amp;B876&amp;A877</f>
        <v>BBSBB4</v>
      </c>
      <c r="G872" s="50" t="str">
        <f>C872&amp;C873&amp;C874&amp;C875&amp;C876&amp;A877</f>
        <v>GGGGG4</v>
      </c>
      <c r="H872" s="50" t="str">
        <f>B878</f>
        <v>S</v>
      </c>
      <c r="I872" s="50" t="str">
        <f>C878</f>
        <v>G</v>
      </c>
      <c r="J872" s="50">
        <f>A878</f>
        <v>3.0</v>
      </c>
      <c r="L872" s="50" t="str">
        <f>B872&amp;B873&amp;B874&amp;B875&amp;B876&amp;A877</f>
        <v>BBSBB4</v>
      </c>
      <c r="M872" s="50" t="str">
        <f>C872&amp;C873&amp;C874&amp;C875&amp;C876&amp;A877</f>
        <v>GGGGG4</v>
      </c>
      <c r="N872" s="50" t="str">
        <f>B878</f>
        <v>S</v>
      </c>
      <c r="O872" s="50" t="str">
        <f>C878</f>
        <v>G</v>
      </c>
      <c r="P872" s="50"/>
      <c r="Q872" s="50" t="str">
        <f>B872&amp;B873&amp;B874&amp;B875&amp;B876&amp;B877</f>
        <v>BBSBBS</v>
      </c>
      <c r="R872" s="119" t="str">
        <f>C872&amp;C873&amp;C874&amp;C875&amp;C876&amp;C877</f>
        <v>GGGGGR</v>
      </c>
      <c r="S872" s="119" t="str">
        <f>B878</f>
        <v>S</v>
      </c>
      <c r="T872" s="119" t="str">
        <f>C878</f>
        <v>G</v>
      </c>
      <c r="U872" s="119"/>
      <c r="V872" s="119" t="str">
        <f>B872&amp;B873&amp;B874&amp;B875&amp;B876</f>
        <v>BBSBB</v>
      </c>
      <c r="W872" s="119" t="str">
        <f>C872&amp;C873&amp;C874&amp;C875&amp;C876</f>
        <v>GGGGG</v>
      </c>
      <c r="X872" s="119" t="str">
        <f>B877</f>
        <v>S</v>
      </c>
      <c r="Y872" s="119" t="str">
        <f>C877</f>
        <v>R</v>
      </c>
      <c r="Z872" s="50"/>
      <c r="AC872" s="50" t="str">
        <f>IF(F872=$AB$1,H872&amp;I872,"")</f>
        <v/>
      </c>
      <c r="AD872" s="123" t="str">
        <f>IF(F872=$AB$1,J872,"")</f>
        <v/>
      </c>
      <c r="AF872" s="124" t="str">
        <f>IF(G872=$AE$1,J872,"")</f>
        <v/>
      </c>
      <c r="AG872" s="124"/>
    </row>
    <row r="873" spans="8:8" ht="35.1">
      <c r="A873" s="118">
        <v>5.0</v>
      </c>
      <c r="B873" s="50" t="str">
        <f>IF(A873&gt;=0,IF(A873&lt;=4,"S",IF(A873&lt;=9,"B"," "))," ")</f>
        <v>B</v>
      </c>
      <c r="C873" s="50" t="str">
        <f>IF(MOD(A873,2)=0,"R","G")</f>
        <v>G</v>
      </c>
      <c r="D873" s="50">
        <v>3.0</v>
      </c>
      <c r="F873" s="50" t="str">
        <f>B873&amp;B874&amp;B875&amp;B876&amp;B877&amp;A878</f>
        <v>BSBBS3</v>
      </c>
      <c r="G873" s="50" t="str">
        <f>C873&amp;C874&amp;C875&amp;C876&amp;C877&amp;A878</f>
        <v>GGGGR3</v>
      </c>
      <c r="H873" s="50" t="str">
        <f>B879</f>
        <v>B</v>
      </c>
      <c r="I873" s="50" t="str">
        <f>C879</f>
        <v>R</v>
      </c>
      <c r="J873" s="50">
        <f>A879</f>
        <v>8.0</v>
      </c>
      <c r="L873" s="50" t="str">
        <f>B873&amp;B874&amp;B875&amp;B876&amp;B877&amp;A878</f>
        <v>BSBBS3</v>
      </c>
      <c r="M873" s="50" t="str">
        <f>C873&amp;C874&amp;C875&amp;C876&amp;C877&amp;A878</f>
        <v>GGGGR3</v>
      </c>
      <c r="N873" s="50" t="str">
        <f>B879</f>
        <v>B</v>
      </c>
      <c r="O873" s="50" t="str">
        <f>C879</f>
        <v>R</v>
      </c>
      <c r="P873" s="50"/>
      <c r="Q873" s="50" t="str">
        <f>B873&amp;B874&amp;B875&amp;B876&amp;B877&amp;B878</f>
        <v>BSBBSS</v>
      </c>
      <c r="R873" s="119" t="str">
        <f>C873&amp;C874&amp;C875&amp;C876&amp;C877&amp;C878</f>
        <v>GGGGRG</v>
      </c>
      <c r="S873" s="119" t="str">
        <f>B879</f>
        <v>B</v>
      </c>
      <c r="T873" s="119" t="str">
        <f>C879</f>
        <v>R</v>
      </c>
      <c r="U873" s="119"/>
      <c r="V873" s="119" t="str">
        <f>B873&amp;B874&amp;B875&amp;B876&amp;B877</f>
        <v>BSBBS</v>
      </c>
      <c r="W873" s="119" t="str">
        <f>C873&amp;C874&amp;C875&amp;C876&amp;C877</f>
        <v>GGGGR</v>
      </c>
      <c r="X873" s="119" t="str">
        <f>B878</f>
        <v>S</v>
      </c>
      <c r="Y873" s="119" t="str">
        <f>C878</f>
        <v>G</v>
      </c>
      <c r="Z873" s="50"/>
      <c r="AC873" s="50" t="str">
        <f>IF(F873=$AB$1,H873&amp;I873,"")</f>
        <v/>
      </c>
      <c r="AD873" s="123" t="str">
        <f>IF(F873=$AB$1,J873,"")</f>
        <v/>
      </c>
      <c r="AF873" s="124" t="str">
        <f>IF(G873=$AE$1,J873,"")</f>
        <v/>
      </c>
      <c r="AG873" s="124"/>
    </row>
    <row r="874" spans="8:8" ht="35.1">
      <c r="A874" s="118">
        <v>1.0</v>
      </c>
      <c r="B874" s="50" t="str">
        <f>IF(A874&gt;=0,IF(A874&lt;=4,"S",IF(A874&lt;=9,"B"," "))," ")</f>
        <v>S</v>
      </c>
      <c r="C874" s="50" t="str">
        <f>IF(MOD(A874,2)=0,"R","G")</f>
        <v>G</v>
      </c>
      <c r="D874" s="50">
        <v>4.0</v>
      </c>
      <c r="F874" s="50" t="str">
        <f>B874&amp;B875&amp;B876&amp;B877&amp;B878&amp;A879</f>
        <v>SBBSS8</v>
      </c>
      <c r="G874" s="50" t="str">
        <f>C874&amp;C875&amp;C876&amp;C877&amp;C878&amp;A879</f>
        <v>GGGRG8</v>
      </c>
      <c r="H874" s="50" t="str">
        <f>B880</f>
        <v>S</v>
      </c>
      <c r="I874" s="50" t="str">
        <f>C880</f>
        <v>G</v>
      </c>
      <c r="J874" s="50">
        <f>A880</f>
        <v>1.0</v>
      </c>
      <c r="L874" s="50" t="str">
        <f>B874&amp;B875&amp;B876&amp;B877&amp;B878&amp;A879</f>
        <v>SBBSS8</v>
      </c>
      <c r="M874" s="50" t="str">
        <f>C874&amp;C875&amp;C876&amp;C877&amp;C878&amp;A879</f>
        <v>GGGRG8</v>
      </c>
      <c r="N874" s="50" t="str">
        <f>B880</f>
        <v>S</v>
      </c>
      <c r="O874" s="50" t="str">
        <f>C880</f>
        <v>G</v>
      </c>
      <c r="P874" s="50"/>
      <c r="Q874" s="50" t="str">
        <f>B874&amp;B875&amp;B876&amp;B877&amp;B878&amp;B879</f>
        <v>SBBSSB</v>
      </c>
      <c r="R874" s="119" t="str">
        <f>C874&amp;C875&amp;C876&amp;C877&amp;C878&amp;C879</f>
        <v>GGGRGR</v>
      </c>
      <c r="S874" s="119" t="str">
        <f>B880</f>
        <v>S</v>
      </c>
      <c r="T874" s="119" t="str">
        <f>C880</f>
        <v>G</v>
      </c>
      <c r="U874" s="119"/>
      <c r="V874" s="119" t="str">
        <f>B874&amp;B875&amp;B876&amp;B877&amp;B878</f>
        <v>SBBSS</v>
      </c>
      <c r="W874" s="119" t="str">
        <f>C874&amp;C875&amp;C876&amp;C877&amp;C878</f>
        <v>GGGRG</v>
      </c>
      <c r="X874" s="119" t="str">
        <f>B879</f>
        <v>B</v>
      </c>
      <c r="Y874" s="119" t="str">
        <f>C879</f>
        <v>R</v>
      </c>
      <c r="Z874" s="50"/>
      <c r="AC874" s="50" t="str">
        <f>IF(F874=$AB$1,H874&amp;I874,"")</f>
        <v/>
      </c>
      <c r="AD874" s="123" t="str">
        <f>IF(F874=$AB$1,J874,"")</f>
        <v/>
      </c>
      <c r="AF874" s="124" t="str">
        <f>IF(G874=$AE$1,J874,"")</f>
        <v/>
      </c>
      <c r="AG874" s="124"/>
    </row>
    <row r="875" spans="8:8" ht="35.1">
      <c r="A875" s="118">
        <v>7.0</v>
      </c>
      <c r="B875" s="50" t="str">
        <f>IF(A875&gt;=0,IF(A875&lt;=4,"S",IF(A875&lt;=9,"B"," "))," ")</f>
        <v>B</v>
      </c>
      <c r="C875" s="50" t="str">
        <f>IF(MOD(A875,2)=0,"R","G")</f>
        <v>G</v>
      </c>
      <c r="D875" s="50">
        <v>5.0</v>
      </c>
      <c r="F875" s="50" t="str">
        <f>B875&amp;B876&amp;B877&amp;B878&amp;B879&amp;A880</f>
        <v>BBSSB1</v>
      </c>
      <c r="G875" s="50" t="str">
        <f>C875&amp;C876&amp;C877&amp;C878&amp;C879&amp;A880</f>
        <v>GGRGR1</v>
      </c>
      <c r="H875" s="50" t="str">
        <f>B881</f>
        <v>B</v>
      </c>
      <c r="I875" s="50" t="str">
        <f>C881</f>
        <v>G</v>
      </c>
      <c r="J875" s="50">
        <f>A881</f>
        <v>9.0</v>
      </c>
      <c r="L875" s="50" t="str">
        <f>B875&amp;B876&amp;B877&amp;B878&amp;B879&amp;A880</f>
        <v>BBSSB1</v>
      </c>
      <c r="M875" s="50" t="str">
        <f>C875&amp;C876&amp;C877&amp;C878&amp;C879&amp;A880</f>
        <v>GGRGR1</v>
      </c>
      <c r="N875" s="50" t="str">
        <f>B881</f>
        <v>B</v>
      </c>
      <c r="O875" s="50" t="str">
        <f>C881</f>
        <v>G</v>
      </c>
      <c r="P875" s="50"/>
      <c r="Q875" s="50" t="str">
        <f>B875&amp;B876&amp;B877&amp;B878&amp;B879&amp;B880</f>
        <v>BBSSBS</v>
      </c>
      <c r="R875" s="119" t="str">
        <f>C875&amp;C876&amp;C877&amp;C878&amp;C879&amp;C880</f>
        <v>GGRGRG</v>
      </c>
      <c r="S875" s="119" t="str">
        <f>B881</f>
        <v>B</v>
      </c>
      <c r="T875" s="119" t="str">
        <f>C881</f>
        <v>G</v>
      </c>
      <c r="U875" s="119"/>
      <c r="V875" s="119" t="str">
        <f>B875&amp;B876&amp;B877&amp;B878&amp;B879</f>
        <v>BBSSB</v>
      </c>
      <c r="W875" s="119" t="str">
        <f>C875&amp;C876&amp;C877&amp;C878&amp;C879</f>
        <v>GGRGR</v>
      </c>
      <c r="X875" s="119" t="str">
        <f>B880</f>
        <v>S</v>
      </c>
      <c r="Y875" s="119" t="str">
        <f>C880</f>
        <v>G</v>
      </c>
      <c r="Z875" s="50"/>
      <c r="AC875" s="50" t="str">
        <f>IF(F875=$AB$1,H875&amp;I875,"")</f>
        <v/>
      </c>
      <c r="AD875" s="123" t="str">
        <f>IF(F875=$AB$1,J875,"")</f>
        <v/>
      </c>
      <c r="AF875" s="124" t="str">
        <f>IF(G875=$AE$1,J875,"")</f>
        <v/>
      </c>
      <c r="AG875" s="124"/>
    </row>
    <row r="876" spans="8:8" ht="35.1">
      <c r="A876" s="118">
        <v>9.0</v>
      </c>
      <c r="B876" s="50" t="str">
        <f>IF(A876&gt;=0,IF(A876&lt;=4,"S",IF(A876&lt;=9,"B"," "))," ")</f>
        <v>B</v>
      </c>
      <c r="C876" s="50" t="str">
        <f>IF(MOD(A876,2)=0,"R","G")</f>
        <v>G</v>
      </c>
      <c r="D876" s="50">
        <v>6.0</v>
      </c>
      <c r="F876" s="50" t="str">
        <f>B876&amp;B877&amp;B878&amp;B879&amp;B880&amp;A881</f>
        <v>BSSBS9</v>
      </c>
      <c r="G876" s="50" t="str">
        <f>C876&amp;C877&amp;C878&amp;C879&amp;C880&amp;A881</f>
        <v>GRGRG9</v>
      </c>
      <c r="H876" s="50" t="str">
        <f>B882</f>
        <v>S</v>
      </c>
      <c r="I876" s="50" t="str">
        <f>C882</f>
        <v>R</v>
      </c>
      <c r="J876" s="50">
        <f>A882</f>
        <v>2.0</v>
      </c>
      <c r="L876" s="50" t="str">
        <f>B876&amp;B877&amp;B878&amp;B879&amp;B880&amp;A881</f>
        <v>BSSBS9</v>
      </c>
      <c r="M876" s="50" t="str">
        <f>C876&amp;C877&amp;C878&amp;C879&amp;C880&amp;A881</f>
        <v>GRGRG9</v>
      </c>
      <c r="N876" s="50" t="str">
        <f>B882</f>
        <v>S</v>
      </c>
      <c r="O876" s="50" t="str">
        <f>C882</f>
        <v>R</v>
      </c>
      <c r="P876" s="50"/>
      <c r="Q876" s="50" t="str">
        <f>B876&amp;B877&amp;B878&amp;B879&amp;B880&amp;B881</f>
        <v>BSSBSB</v>
      </c>
      <c r="R876" s="119" t="str">
        <f>C876&amp;C877&amp;C878&amp;C879&amp;C880&amp;C881</f>
        <v>GRGRGG</v>
      </c>
      <c r="S876" s="119" t="str">
        <f>B882</f>
        <v>S</v>
      </c>
      <c r="T876" s="119" t="str">
        <f>C882</f>
        <v>R</v>
      </c>
      <c r="U876" s="119"/>
      <c r="V876" s="119" t="str">
        <f>B876&amp;B877&amp;B878&amp;B879&amp;B880</f>
        <v>BSSBS</v>
      </c>
      <c r="W876" s="119" t="str">
        <f>C876&amp;C877&amp;C878&amp;C879&amp;C880</f>
        <v>GRGRG</v>
      </c>
      <c r="X876" s="119" t="str">
        <f>B881</f>
        <v>B</v>
      </c>
      <c r="Y876" s="119" t="str">
        <f>C881</f>
        <v>G</v>
      </c>
      <c r="Z876" s="50"/>
      <c r="AC876" s="50" t="str">
        <f>IF(F876=$AB$1,H876&amp;I876,"")</f>
        <v/>
      </c>
      <c r="AD876" s="123" t="str">
        <f>IF(F876=$AB$1,J876,"")</f>
        <v/>
      </c>
      <c r="AF876" s="124" t="str">
        <f>IF(G876=$AE$1,J876,"")</f>
        <v/>
      </c>
      <c r="AG876" s="124"/>
    </row>
    <row r="877" spans="8:8" ht="35.1">
      <c r="A877" s="118">
        <v>4.0</v>
      </c>
      <c r="B877" s="50" t="str">
        <f>IF(A877&gt;=0,IF(A877&lt;=4,"S",IF(A877&lt;=9,"B"," "))," ")</f>
        <v>S</v>
      </c>
      <c r="C877" s="50" t="str">
        <f>IF(MOD(A877,2)=0,"R","G")</f>
        <v>R</v>
      </c>
      <c r="D877" s="50">
        <v>7.0</v>
      </c>
      <c r="F877" s="50" t="str">
        <f>B877&amp;B878&amp;B879&amp;B880&amp;B881&amp;A882</f>
        <v>SSBSB2</v>
      </c>
      <c r="G877" s="50" t="str">
        <f>C877&amp;C878&amp;C879&amp;C880&amp;C881&amp;A882</f>
        <v>RGRGG2</v>
      </c>
      <c r="H877" s="50" t="str">
        <f>B883</f>
        <v>S</v>
      </c>
      <c r="I877" s="50" t="str">
        <f>C883</f>
        <v>G</v>
      </c>
      <c r="J877" s="50">
        <f>A883</f>
        <v>3.0</v>
      </c>
      <c r="L877" s="50" t="str">
        <f>B877&amp;B878&amp;B879&amp;B880&amp;B881&amp;A882</f>
        <v>SSBSB2</v>
      </c>
      <c r="M877" s="50" t="str">
        <f>C877&amp;C878&amp;C879&amp;C880&amp;C881&amp;A882</f>
        <v>RGRGG2</v>
      </c>
      <c r="N877" s="50" t="str">
        <f>B883</f>
        <v>S</v>
      </c>
      <c r="O877" s="50" t="str">
        <f>C883</f>
        <v>G</v>
      </c>
      <c r="P877" s="50"/>
      <c r="Q877" s="50" t="str">
        <f>B877&amp;B878&amp;B879&amp;B880&amp;B881&amp;B882</f>
        <v>SSBSBS</v>
      </c>
      <c r="R877" s="119" t="str">
        <f>C877&amp;C878&amp;C879&amp;C880&amp;C881&amp;C882</f>
        <v>RGRGGR</v>
      </c>
      <c r="S877" s="119" t="str">
        <f>B883</f>
        <v>S</v>
      </c>
      <c r="T877" s="119" t="str">
        <f>C883</f>
        <v>G</v>
      </c>
      <c r="U877" s="119"/>
      <c r="V877" s="119" t="str">
        <f>B877&amp;B878&amp;B879&amp;B880&amp;B881</f>
        <v>SSBSB</v>
      </c>
      <c r="W877" s="119" t="str">
        <f>C877&amp;C878&amp;C879&amp;C880&amp;C881</f>
        <v>RGRGG</v>
      </c>
      <c r="X877" s="119" t="str">
        <f>B882</f>
        <v>S</v>
      </c>
      <c r="Y877" s="119" t="str">
        <f>C882</f>
        <v>R</v>
      </c>
      <c r="Z877" s="50"/>
      <c r="AC877" s="50" t="str">
        <f>IF(F877=$AB$1,H877&amp;I877,"")</f>
        <v/>
      </c>
      <c r="AD877" s="123" t="str">
        <f>IF(F877=$AB$1,J877,"")</f>
        <v/>
      </c>
      <c r="AF877" s="124" t="str">
        <f>IF(G877=$AE$1,J877,"")</f>
        <v/>
      </c>
      <c r="AG877" s="124"/>
    </row>
    <row r="878" spans="8:8" ht="35.1">
      <c r="A878" s="118">
        <v>3.0</v>
      </c>
      <c r="B878" s="50" t="str">
        <f>IF(A878&gt;=0,IF(A878&lt;=4,"S",IF(A878&lt;=9,"B"," "))," ")</f>
        <v>S</v>
      </c>
      <c r="C878" s="50" t="str">
        <f>IF(MOD(A878,2)=0,"R","G")</f>
        <v>G</v>
      </c>
      <c r="D878" s="50">
        <v>8.0</v>
      </c>
      <c r="F878" s="50" t="str">
        <f>B878&amp;B879&amp;B880&amp;B881&amp;B882&amp;A883</f>
        <v>SBSBS3</v>
      </c>
      <c r="G878" s="50" t="str">
        <f>C878&amp;C879&amp;C880&amp;C881&amp;C882&amp;A883</f>
        <v>GRGGR3</v>
      </c>
      <c r="H878" s="50" t="str">
        <f>B884</f>
        <v>B</v>
      </c>
      <c r="I878" s="50" t="str">
        <f>C884</f>
        <v>G</v>
      </c>
      <c r="J878" s="50">
        <f>A884</f>
        <v>9.0</v>
      </c>
      <c r="L878" s="50" t="str">
        <f>B878&amp;B879&amp;B880&amp;B881&amp;B882&amp;A883</f>
        <v>SBSBS3</v>
      </c>
      <c r="M878" s="50" t="str">
        <f>C878&amp;C879&amp;C880&amp;C881&amp;C882&amp;A883</f>
        <v>GRGGR3</v>
      </c>
      <c r="N878" s="50" t="str">
        <f>B884</f>
        <v>B</v>
      </c>
      <c r="O878" s="50" t="str">
        <f>C884</f>
        <v>G</v>
      </c>
      <c r="P878" s="50"/>
      <c r="Q878" s="50" t="str">
        <f>B878&amp;B879&amp;B880&amp;B881&amp;B882&amp;B883</f>
        <v>SBSBSS</v>
      </c>
      <c r="R878" s="119" t="str">
        <f>C878&amp;C879&amp;C880&amp;C881&amp;C882&amp;C883</f>
        <v>GRGGRG</v>
      </c>
      <c r="S878" s="119" t="str">
        <f>B884</f>
        <v>B</v>
      </c>
      <c r="T878" s="119" t="str">
        <f>C884</f>
        <v>G</v>
      </c>
      <c r="U878" s="119"/>
      <c r="V878" s="119" t="str">
        <f>B878&amp;B879&amp;B880&amp;B881&amp;B882</f>
        <v>SBSBS</v>
      </c>
      <c r="W878" s="119" t="str">
        <f>C878&amp;C879&amp;C880&amp;C881&amp;C882</f>
        <v>GRGGR</v>
      </c>
      <c r="X878" s="119" t="str">
        <f>B883</f>
        <v>S</v>
      </c>
      <c r="Y878" s="119" t="str">
        <f>C883</f>
        <v>G</v>
      </c>
      <c r="Z878" s="50"/>
      <c r="AC878" s="50" t="str">
        <f>IF(F878=$AB$1,H878&amp;I878,"")</f>
        <v/>
      </c>
      <c r="AD878" s="123" t="str">
        <f>IF(F878=$AB$1,J878,"")</f>
        <v/>
      </c>
      <c r="AF878" s="124" t="str">
        <f>IF(G878=$AE$1,J878,"")</f>
        <v/>
      </c>
      <c r="AG878" s="124"/>
    </row>
    <row r="879" spans="8:8" ht="35.1">
      <c r="A879" s="118">
        <v>8.0</v>
      </c>
      <c r="B879" s="50" t="str">
        <f>IF(A879&gt;=0,IF(A879&lt;=4,"S",IF(A879&lt;=9,"B"," "))," ")</f>
        <v>B</v>
      </c>
      <c r="C879" s="50" t="str">
        <f>IF(MOD(A879,2)=0,"R","G")</f>
        <v>R</v>
      </c>
      <c r="D879" s="50">
        <v>9.0</v>
      </c>
      <c r="F879" s="50" t="str">
        <f>B879&amp;B880&amp;B881&amp;B882&amp;B883&amp;A884</f>
        <v>BSBSS9</v>
      </c>
      <c r="G879" s="50" t="str">
        <f>C879&amp;C880&amp;C881&amp;C882&amp;C883&amp;A884</f>
        <v>RGGRG9</v>
      </c>
      <c r="H879" s="50" t="str">
        <f>B885</f>
        <v>S</v>
      </c>
      <c r="I879" s="50" t="str">
        <f>C885</f>
        <v>R</v>
      </c>
      <c r="J879" s="50">
        <f>A885</f>
        <v>0.0</v>
      </c>
      <c r="L879" s="50" t="str">
        <f>B879&amp;B880&amp;B881&amp;B882&amp;B883&amp;A884</f>
        <v>BSBSS9</v>
      </c>
      <c r="M879" s="50" t="str">
        <f>C879&amp;C880&amp;C881&amp;C882&amp;C883&amp;A884</f>
        <v>RGGRG9</v>
      </c>
      <c r="N879" s="50" t="str">
        <f>B885</f>
        <v>S</v>
      </c>
      <c r="O879" s="50" t="str">
        <f>C885</f>
        <v>R</v>
      </c>
      <c r="P879" s="50"/>
      <c r="Q879" s="50" t="str">
        <f>B879&amp;B880&amp;B881&amp;B882&amp;B883&amp;B884</f>
        <v>BSBSSB</v>
      </c>
      <c r="R879" s="119" t="str">
        <f>C879&amp;C880&amp;C881&amp;C882&amp;C883&amp;C884</f>
        <v>RGGRGG</v>
      </c>
      <c r="S879" s="119" t="str">
        <f>B885</f>
        <v>S</v>
      </c>
      <c r="T879" s="119" t="str">
        <f>C885</f>
        <v>R</v>
      </c>
      <c r="U879" s="119"/>
      <c r="V879" s="119" t="str">
        <f>B879&amp;B880&amp;B881&amp;B882&amp;B883</f>
        <v>BSBSS</v>
      </c>
      <c r="W879" s="119" t="str">
        <f>C879&amp;C880&amp;C881&amp;C882&amp;C883</f>
        <v>RGGRG</v>
      </c>
      <c r="X879" s="119" t="str">
        <f>B884</f>
        <v>B</v>
      </c>
      <c r="Y879" s="119" t="str">
        <f>C884</f>
        <v>G</v>
      </c>
      <c r="Z879" s="50"/>
      <c r="AC879" s="50" t="str">
        <f>IF(F879=$AB$1,H879&amp;I879,"")</f>
        <v/>
      </c>
      <c r="AD879" s="123" t="str">
        <f>IF(F879=$AB$1,J879,"")</f>
        <v/>
      </c>
      <c r="AF879" s="124" t="str">
        <f>IF(G879=$AE$1,J879,"")</f>
        <v/>
      </c>
      <c r="AG879" s="124"/>
    </row>
    <row r="880" spans="8:8" ht="35.1">
      <c r="A880" s="118">
        <v>1.0</v>
      </c>
      <c r="B880" s="50" t="str">
        <f>IF(A880&gt;=0,IF(A880&lt;=4,"S",IF(A880&lt;=9,"B"," "))," ")</f>
        <v>S</v>
      </c>
      <c r="C880" s="50" t="str">
        <f>IF(MOD(A880,2)=0,"R","G")</f>
        <v>G</v>
      </c>
      <c r="D880" s="50">
        <v>0.0</v>
      </c>
      <c r="F880" s="50" t="str">
        <f>B880&amp;B881&amp;B882&amp;B883&amp;B884&amp;A885</f>
        <v>SBSSB0</v>
      </c>
      <c r="G880" s="50" t="str">
        <f>C880&amp;C881&amp;C882&amp;C883&amp;C884&amp;A885</f>
        <v>GGRGG0</v>
      </c>
      <c r="H880" s="50" t="str">
        <f>B886</f>
        <v>B</v>
      </c>
      <c r="I880" s="50" t="str">
        <f>C886</f>
        <v>G</v>
      </c>
      <c r="J880" s="50">
        <f>A886</f>
        <v>7.0</v>
      </c>
      <c r="L880" s="50" t="str">
        <f>B880&amp;B881&amp;B882&amp;B883&amp;B884&amp;A885</f>
        <v>SBSSB0</v>
      </c>
      <c r="M880" s="50" t="str">
        <f>C880&amp;C881&amp;C882&amp;C883&amp;C884&amp;A885</f>
        <v>GGRGG0</v>
      </c>
      <c r="N880" s="50" t="str">
        <f>B886</f>
        <v>B</v>
      </c>
      <c r="O880" s="50" t="str">
        <f>C886</f>
        <v>G</v>
      </c>
      <c r="P880" s="50"/>
      <c r="Q880" s="50" t="str">
        <f>B880&amp;B881&amp;B882&amp;B883&amp;B884&amp;B885</f>
        <v>SBSSBS</v>
      </c>
      <c r="R880" s="119" t="str">
        <f>C880&amp;C881&amp;C882&amp;C883&amp;C884&amp;C885</f>
        <v>GGRGGR</v>
      </c>
      <c r="S880" s="119" t="str">
        <f>B886</f>
        <v>B</v>
      </c>
      <c r="T880" s="119" t="str">
        <f>C886</f>
        <v>G</v>
      </c>
      <c r="U880" s="119"/>
      <c r="V880" s="119" t="str">
        <f>B880&amp;B881&amp;B882&amp;B883&amp;B884</f>
        <v>SBSSB</v>
      </c>
      <c r="W880" s="119" t="str">
        <f>C880&amp;C881&amp;C882&amp;C883&amp;C884</f>
        <v>GGRGG</v>
      </c>
      <c r="X880" s="119" t="str">
        <f>B885</f>
        <v>S</v>
      </c>
      <c r="Y880" s="119" t="str">
        <f>C885</f>
        <v>R</v>
      </c>
      <c r="Z880" s="50"/>
      <c r="AC880" s="50" t="str">
        <f>IF(F880=$AB$1,H880&amp;I880,"")</f>
        <v/>
      </c>
      <c r="AD880" s="123" t="str">
        <f>IF(F880=$AB$1,J880,"")</f>
        <v/>
      </c>
      <c r="AF880" s="124" t="str">
        <f>IF(G880=$AE$1,J880,"")</f>
        <v/>
      </c>
      <c r="AG880" s="124"/>
    </row>
    <row r="881" spans="8:8" ht="35.1">
      <c r="A881" s="118">
        <v>9.0</v>
      </c>
      <c r="B881" s="50" t="str">
        <f>IF(A881&gt;=0,IF(A881&lt;=4,"S",IF(A881&lt;=9,"B"," "))," ")</f>
        <v>B</v>
      </c>
      <c r="C881" s="50" t="str">
        <f>IF(MOD(A881,2)=0,"R","G")</f>
        <v>G</v>
      </c>
      <c r="D881" s="50">
        <v>1.0</v>
      </c>
      <c r="F881" s="50" t="str">
        <f>B881&amp;B882&amp;B883&amp;B884&amp;B885&amp;A886</f>
        <v>BSSBS7</v>
      </c>
      <c r="G881" s="50" t="str">
        <f>C881&amp;C882&amp;C883&amp;C884&amp;C885&amp;A886</f>
        <v>GRGGR7</v>
      </c>
      <c r="H881" s="50" t="str">
        <f>B887</f>
        <v>S</v>
      </c>
      <c r="I881" s="50" t="str">
        <f>C887</f>
        <v>R</v>
      </c>
      <c r="J881" s="50">
        <f>A887</f>
        <v>4.0</v>
      </c>
      <c r="L881" s="50" t="str">
        <f>B881&amp;B882&amp;B883&amp;B884&amp;B885&amp;A886</f>
        <v>BSSBS7</v>
      </c>
      <c r="M881" s="50" t="str">
        <f>C881&amp;C882&amp;C883&amp;C884&amp;C885&amp;A886</f>
        <v>GRGGR7</v>
      </c>
      <c r="N881" s="50" t="str">
        <f>B887</f>
        <v>S</v>
      </c>
      <c r="O881" s="50" t="str">
        <f>C887</f>
        <v>R</v>
      </c>
      <c r="P881" s="50"/>
      <c r="Q881" s="50" t="str">
        <f>B881&amp;B882&amp;B883&amp;B884&amp;B885&amp;B886</f>
        <v>BSSBSB</v>
      </c>
      <c r="R881" s="119" t="str">
        <f>C881&amp;C882&amp;C883&amp;C884&amp;C885&amp;C886</f>
        <v>GRGGRG</v>
      </c>
      <c r="S881" s="119" t="str">
        <f>B887</f>
        <v>S</v>
      </c>
      <c r="T881" s="119" t="str">
        <f>C887</f>
        <v>R</v>
      </c>
      <c r="U881" s="119"/>
      <c r="V881" s="119" t="str">
        <f>B881&amp;B882&amp;B883&amp;B884&amp;B885</f>
        <v>BSSBS</v>
      </c>
      <c r="W881" s="119" t="str">
        <f>C881&amp;C882&amp;C883&amp;C884&amp;C885</f>
        <v>GRGGR</v>
      </c>
      <c r="X881" s="119" t="str">
        <f>B886</f>
        <v>B</v>
      </c>
      <c r="Y881" s="119" t="str">
        <f>C886</f>
        <v>G</v>
      </c>
      <c r="Z881" s="50"/>
      <c r="AC881" s="50" t="str">
        <f>IF(F881=$AB$1,H881&amp;I881,"")</f>
        <v/>
      </c>
      <c r="AD881" s="123" t="str">
        <f>IF(F881=$AB$1,J881,"")</f>
        <v/>
      </c>
      <c r="AF881" s="124" t="str">
        <f>IF(G881=$AE$1,J881,"")</f>
        <v/>
      </c>
      <c r="AG881" s="124"/>
    </row>
    <row r="882" spans="8:8" ht="35.1">
      <c r="A882" s="118">
        <v>2.0</v>
      </c>
      <c r="B882" s="50" t="str">
        <f>IF(A882&gt;=0,IF(A882&lt;=4,"S",IF(A882&lt;=9,"B"," "))," ")</f>
        <v>S</v>
      </c>
      <c r="C882" s="50" t="str">
        <f>IF(MOD(A882,2)=0,"R","G")</f>
        <v>R</v>
      </c>
      <c r="D882" s="50">
        <v>2.0</v>
      </c>
      <c r="F882" s="50" t="str">
        <f>B882&amp;B883&amp;B884&amp;B885&amp;B886&amp;A887</f>
        <v>SSBSB4</v>
      </c>
      <c r="G882" s="50" t="str">
        <f>C882&amp;C883&amp;C884&amp;C885&amp;C886&amp;A887</f>
        <v>RGGRG4</v>
      </c>
      <c r="H882" s="50" t="str">
        <f>B888</f>
        <v>S</v>
      </c>
      <c r="I882" s="50" t="str">
        <f>C888</f>
        <v>R</v>
      </c>
      <c r="J882" s="50">
        <f>A888</f>
        <v>4.0</v>
      </c>
      <c r="L882" s="50" t="str">
        <f>B882&amp;B883&amp;B884&amp;B885&amp;B886&amp;A887</f>
        <v>SSBSB4</v>
      </c>
      <c r="M882" s="50" t="str">
        <f>C882&amp;C883&amp;C884&amp;C885&amp;C886&amp;A887</f>
        <v>RGGRG4</v>
      </c>
      <c r="N882" s="50" t="str">
        <f>B888</f>
        <v>S</v>
      </c>
      <c r="O882" s="50" t="str">
        <f>C888</f>
        <v>R</v>
      </c>
      <c r="P882" s="50"/>
      <c r="Q882" s="50" t="str">
        <f>B882&amp;B883&amp;B884&amp;B885&amp;B886&amp;B887</f>
        <v>SSBSBS</v>
      </c>
      <c r="R882" s="119" t="str">
        <f>C882&amp;C883&amp;C884&amp;C885&amp;C886&amp;C887</f>
        <v>RGGRGR</v>
      </c>
      <c r="S882" s="119" t="str">
        <f>B888</f>
        <v>S</v>
      </c>
      <c r="T882" s="119" t="str">
        <f>C888</f>
        <v>R</v>
      </c>
      <c r="U882" s="119"/>
      <c r="V882" s="119" t="str">
        <f>B882&amp;B883&amp;B884&amp;B885&amp;B886</f>
        <v>SSBSB</v>
      </c>
      <c r="W882" s="119" t="str">
        <f>C882&amp;C883&amp;C884&amp;C885&amp;C886</f>
        <v>RGGRG</v>
      </c>
      <c r="X882" s="119" t="str">
        <f>B887</f>
        <v>S</v>
      </c>
      <c r="Y882" s="119" t="str">
        <f>C887</f>
        <v>R</v>
      </c>
      <c r="Z882" s="50"/>
      <c r="AC882" s="50" t="str">
        <f>IF(F882=$AB$1,H882&amp;I882,"")</f>
        <v/>
      </c>
      <c r="AD882" s="123" t="str">
        <f>IF(F882=$AB$1,J882,"")</f>
        <v/>
      </c>
      <c r="AF882" s="124" t="str">
        <f>IF(G882=$AE$1,J882,"")</f>
        <v/>
      </c>
      <c r="AG882" s="124"/>
    </row>
    <row r="883" spans="8:8" ht="35.1">
      <c r="A883" s="118">
        <v>3.0</v>
      </c>
      <c r="B883" s="50" t="str">
        <f>IF(A883&gt;=0,IF(A883&lt;=4,"S",IF(A883&lt;=9,"B"," "))," ")</f>
        <v>S</v>
      </c>
      <c r="C883" s="50" t="str">
        <f>IF(MOD(A883,2)=0,"R","G")</f>
        <v>G</v>
      </c>
      <c r="D883" s="50">
        <v>3.0</v>
      </c>
      <c r="F883" s="50" t="str">
        <f>B883&amp;B884&amp;B885&amp;B886&amp;B887&amp;A888</f>
        <v>SBSBS4</v>
      </c>
      <c r="G883" s="50" t="str">
        <f>C883&amp;C884&amp;C885&amp;C886&amp;C887&amp;A888</f>
        <v>GGRGR4</v>
      </c>
      <c r="H883" s="50" t="str">
        <f>B889</f>
        <v>B</v>
      </c>
      <c r="I883" s="50" t="str">
        <f>C889</f>
        <v>G</v>
      </c>
      <c r="J883" s="50">
        <f>A889</f>
        <v>7.0</v>
      </c>
      <c r="L883" s="50" t="str">
        <f>B883&amp;B884&amp;B885&amp;B886&amp;B887&amp;A888</f>
        <v>SBSBS4</v>
      </c>
      <c r="M883" s="50" t="str">
        <f>C883&amp;C884&amp;C885&amp;C886&amp;C887&amp;A888</f>
        <v>GGRGR4</v>
      </c>
      <c r="N883" s="50" t="str">
        <f>B889</f>
        <v>B</v>
      </c>
      <c r="O883" s="50" t="str">
        <f>C889</f>
        <v>G</v>
      </c>
      <c r="P883" s="50"/>
      <c r="Q883" s="50" t="str">
        <f>B883&amp;B884&amp;B885&amp;B886&amp;B887&amp;B888</f>
        <v>SBSBSS</v>
      </c>
      <c r="R883" s="119" t="str">
        <f>C883&amp;C884&amp;C885&amp;C886&amp;C887&amp;C888</f>
        <v>GGRGRR</v>
      </c>
      <c r="S883" s="119" t="str">
        <f>B889</f>
        <v>B</v>
      </c>
      <c r="T883" s="119" t="str">
        <f>C889</f>
        <v>G</v>
      </c>
      <c r="U883" s="119"/>
      <c r="V883" s="119" t="str">
        <f>B883&amp;B884&amp;B885&amp;B886&amp;B887</f>
        <v>SBSBS</v>
      </c>
      <c r="W883" s="119" t="str">
        <f>C883&amp;C884&amp;C885&amp;C886&amp;C887</f>
        <v>GGRGR</v>
      </c>
      <c r="X883" s="119" t="str">
        <f>B888</f>
        <v>S</v>
      </c>
      <c r="Y883" s="119" t="str">
        <f>C888</f>
        <v>R</v>
      </c>
      <c r="Z883" s="50"/>
      <c r="AC883" s="50" t="str">
        <f>IF(F883=$AB$1,H883&amp;I883,"")</f>
        <v/>
      </c>
      <c r="AD883" s="123" t="str">
        <f>IF(F883=$AB$1,J883,"")</f>
        <v/>
      </c>
      <c r="AF883" s="124" t="str">
        <f>IF(G883=$AE$1,J883,"")</f>
        <v/>
      </c>
      <c r="AG883" s="124"/>
    </row>
    <row r="884" spans="8:8" ht="35.1">
      <c r="A884" s="118">
        <v>9.0</v>
      </c>
      <c r="B884" s="50" t="str">
        <f>IF(A884&gt;=0,IF(A884&lt;=4,"S",IF(A884&lt;=9,"B"," "))," ")</f>
        <v>B</v>
      </c>
      <c r="C884" s="50" t="str">
        <f>IF(MOD(A884,2)=0,"R","G")</f>
        <v>G</v>
      </c>
      <c r="D884" s="50">
        <v>4.0</v>
      </c>
      <c r="F884" s="50" t="str">
        <f>B884&amp;B885&amp;B886&amp;B887&amp;B888&amp;A889</f>
        <v>BSBSS7</v>
      </c>
      <c r="G884" s="50" t="str">
        <f>C884&amp;C885&amp;C886&amp;C887&amp;C888&amp;A889</f>
        <v>GRGRR7</v>
      </c>
      <c r="H884" s="50" t="str">
        <f>B890</f>
        <v>S</v>
      </c>
      <c r="I884" s="50" t="str">
        <f>C890</f>
        <v>R</v>
      </c>
      <c r="J884" s="50">
        <f>A890</f>
        <v>2.0</v>
      </c>
      <c r="L884" s="50" t="str">
        <f>B884&amp;B885&amp;B886&amp;B887&amp;B888&amp;A889</f>
        <v>BSBSS7</v>
      </c>
      <c r="M884" s="50" t="str">
        <f>C884&amp;C885&amp;C886&amp;C887&amp;C888&amp;A889</f>
        <v>GRGRR7</v>
      </c>
      <c r="N884" s="50" t="str">
        <f>B890</f>
        <v>S</v>
      </c>
      <c r="O884" s="50" t="str">
        <f>C890</f>
        <v>R</v>
      </c>
      <c r="P884" s="50"/>
      <c r="Q884" s="50" t="str">
        <f>B884&amp;B885&amp;B886&amp;B887&amp;B888&amp;B889</f>
        <v>BSBSSB</v>
      </c>
      <c r="R884" s="119" t="str">
        <f>C884&amp;C885&amp;C886&amp;C887&amp;C888&amp;C889</f>
        <v>GRGRRG</v>
      </c>
      <c r="S884" s="119" t="str">
        <f>B890</f>
        <v>S</v>
      </c>
      <c r="T884" s="119" t="str">
        <f>C890</f>
        <v>R</v>
      </c>
      <c r="U884" s="119"/>
      <c r="V884" s="119" t="str">
        <f>B884&amp;B885&amp;B886&amp;B887&amp;B888</f>
        <v>BSBSS</v>
      </c>
      <c r="W884" s="119" t="str">
        <f>C884&amp;C885&amp;C886&amp;C887&amp;C888</f>
        <v>GRGRR</v>
      </c>
      <c r="X884" s="119" t="str">
        <f>B889</f>
        <v>B</v>
      </c>
      <c r="Y884" s="119" t="str">
        <f>C889</f>
        <v>G</v>
      </c>
      <c r="Z884" s="50"/>
      <c r="AC884" s="50" t="str">
        <f>IF(F884=$AB$1,H884&amp;I884,"")</f>
        <v/>
      </c>
      <c r="AD884" s="123" t="str">
        <f>IF(F884=$AB$1,J884,"")</f>
        <v/>
      </c>
      <c r="AF884" s="124" t="str">
        <f>IF(G884=$AE$1,J884,"")</f>
        <v/>
      </c>
      <c r="AG884" s="124"/>
    </row>
    <row r="885" spans="8:8" ht="35.1">
      <c r="A885" s="118">
        <v>0.0</v>
      </c>
      <c r="B885" s="50" t="str">
        <f>IF(A885&gt;=0,IF(A885&lt;=4,"S",IF(A885&lt;=9,"B"," "))," ")</f>
        <v>S</v>
      </c>
      <c r="C885" s="50" t="str">
        <f>IF(MOD(A885,2)=0,"R","G")</f>
        <v>R</v>
      </c>
      <c r="D885" s="50">
        <v>5.0</v>
      </c>
      <c r="F885" s="50" t="str">
        <f>B885&amp;B886&amp;B887&amp;B888&amp;B889&amp;A890</f>
        <v>SBSSB2</v>
      </c>
      <c r="G885" s="50" t="str">
        <f>C885&amp;C886&amp;C887&amp;C888&amp;C889&amp;A890</f>
        <v>RGRRG2</v>
      </c>
      <c r="H885" s="50" t="str">
        <f>B891</f>
        <v>S</v>
      </c>
      <c r="I885" s="50" t="str">
        <f>C891</f>
        <v>G</v>
      </c>
      <c r="J885" s="50">
        <f>A891</f>
        <v>1.0</v>
      </c>
      <c r="L885" s="50" t="str">
        <f>B885&amp;B886&amp;B887&amp;B888&amp;B889&amp;A890</f>
        <v>SBSSB2</v>
      </c>
      <c r="M885" s="50" t="str">
        <f>C885&amp;C886&amp;C887&amp;C888&amp;C889&amp;A890</f>
        <v>RGRRG2</v>
      </c>
      <c r="N885" s="50" t="str">
        <f>B891</f>
        <v>S</v>
      </c>
      <c r="O885" s="50" t="str">
        <f>C891</f>
        <v>G</v>
      </c>
      <c r="P885" s="50"/>
      <c r="Q885" s="50" t="str">
        <f>B885&amp;B886&amp;B887&amp;B888&amp;B889&amp;B890</f>
        <v>SBSSBS</v>
      </c>
      <c r="R885" s="119" t="str">
        <f>C885&amp;C886&amp;C887&amp;C888&amp;C889&amp;C890</f>
        <v>RGRRGR</v>
      </c>
      <c r="S885" s="119" t="str">
        <f>B891</f>
        <v>S</v>
      </c>
      <c r="T885" s="119" t="str">
        <f>C891</f>
        <v>G</v>
      </c>
      <c r="U885" s="119"/>
      <c r="V885" s="119" t="str">
        <f>B885&amp;B886&amp;B887&amp;B888&amp;B889</f>
        <v>SBSSB</v>
      </c>
      <c r="W885" s="119" t="str">
        <f>C885&amp;C886&amp;C887&amp;C888&amp;C889</f>
        <v>RGRRG</v>
      </c>
      <c r="X885" s="119" t="str">
        <f>B890</f>
        <v>S</v>
      </c>
      <c r="Y885" s="119" t="str">
        <f>C890</f>
        <v>R</v>
      </c>
      <c r="Z885" s="50"/>
      <c r="AC885" s="50" t="str">
        <f>IF(F885=$AB$1,H885&amp;I885,"")</f>
        <v/>
      </c>
      <c r="AD885" s="123" t="str">
        <f>IF(F885=$AB$1,J885,"")</f>
        <v/>
      </c>
      <c r="AF885" s="124" t="str">
        <f>IF(G885=$AE$1,J885,"")</f>
        <v/>
      </c>
      <c r="AG885" s="124"/>
    </row>
    <row r="886" spans="8:8" ht="35.1">
      <c r="A886" s="118">
        <v>7.0</v>
      </c>
      <c r="B886" s="50" t="str">
        <f>IF(A886&gt;=0,IF(A886&lt;=4,"S",IF(A886&lt;=9,"B"," "))," ")</f>
        <v>B</v>
      </c>
      <c r="C886" s="50" t="str">
        <f>IF(MOD(A886,2)=0,"R","G")</f>
        <v>G</v>
      </c>
      <c r="D886" s="50">
        <v>6.0</v>
      </c>
      <c r="F886" s="50" t="str">
        <f>B886&amp;B887&amp;B888&amp;B889&amp;B890&amp;A891</f>
        <v>BSSBS1</v>
      </c>
      <c r="G886" s="50" t="str">
        <f>C886&amp;C887&amp;C888&amp;C889&amp;C890&amp;A891</f>
        <v>GRRGR1</v>
      </c>
      <c r="H886" s="50" t="str">
        <f>B892</f>
        <v>S</v>
      </c>
      <c r="I886" s="50" t="str">
        <f>C892</f>
        <v>G</v>
      </c>
      <c r="J886" s="50">
        <f>A892</f>
        <v>1.0</v>
      </c>
      <c r="L886" s="50" t="str">
        <f>B886&amp;B887&amp;B888&amp;B889&amp;B890&amp;A891</f>
        <v>BSSBS1</v>
      </c>
      <c r="M886" s="50" t="str">
        <f>C886&amp;C887&amp;C888&amp;C889&amp;C890&amp;A891</f>
        <v>GRRGR1</v>
      </c>
      <c r="N886" s="50" t="str">
        <f>B892</f>
        <v>S</v>
      </c>
      <c r="O886" s="50" t="str">
        <f>C892</f>
        <v>G</v>
      </c>
      <c r="P886" s="50"/>
      <c r="Q886" s="50" t="str">
        <f>B886&amp;B887&amp;B888&amp;B889&amp;B890&amp;B891</f>
        <v>BSSBSS</v>
      </c>
      <c r="R886" s="119" t="str">
        <f>C886&amp;C887&amp;C888&amp;C889&amp;C890&amp;C891</f>
        <v>GRRGRG</v>
      </c>
      <c r="S886" s="119" t="str">
        <f>B892</f>
        <v>S</v>
      </c>
      <c r="T886" s="119" t="str">
        <f>C892</f>
        <v>G</v>
      </c>
      <c r="U886" s="119"/>
      <c r="V886" s="119" t="str">
        <f>B886&amp;B887&amp;B888&amp;B889&amp;B890</f>
        <v>BSSBS</v>
      </c>
      <c r="W886" s="119" t="str">
        <f>C886&amp;C887&amp;C888&amp;C889&amp;C890</f>
        <v>GRRGR</v>
      </c>
      <c r="X886" s="119" t="str">
        <f>B891</f>
        <v>S</v>
      </c>
      <c r="Y886" s="119" t="str">
        <f>C891</f>
        <v>G</v>
      </c>
      <c r="Z886" s="50"/>
      <c r="AC886" s="50" t="str">
        <f>IF(F886=$AB$1,H886&amp;I886,"")</f>
        <v/>
      </c>
      <c r="AD886" s="123" t="str">
        <f>IF(F886=$AB$1,J886,"")</f>
        <v/>
      </c>
      <c r="AF886" s="124" t="str">
        <f>IF(G886=$AE$1,J886,"")</f>
        <v/>
      </c>
      <c r="AG886" s="124"/>
    </row>
    <row r="887" spans="8:8" ht="35.1">
      <c r="A887" s="118">
        <v>4.0</v>
      </c>
      <c r="B887" s="50" t="str">
        <f>IF(A887&gt;=0,IF(A887&lt;=4,"S",IF(A887&lt;=9,"B"," "))," ")</f>
        <v>S</v>
      </c>
      <c r="C887" s="50" t="str">
        <f>IF(MOD(A887,2)=0,"R","G")</f>
        <v>R</v>
      </c>
      <c r="D887" s="50">
        <v>7.0</v>
      </c>
      <c r="F887" s="50" t="str">
        <f>B887&amp;B888&amp;B889&amp;B890&amp;B891&amp;A892</f>
        <v>SSBSS1</v>
      </c>
      <c r="G887" s="50" t="str">
        <f>C887&amp;C888&amp;C889&amp;C890&amp;C891&amp;A892</f>
        <v>RRGRG1</v>
      </c>
      <c r="H887" s="50" t="str">
        <f>B893</f>
        <v>S</v>
      </c>
      <c r="I887" s="50" t="str">
        <f>C893</f>
        <v>G</v>
      </c>
      <c r="J887" s="50">
        <f>A893</f>
        <v>3.0</v>
      </c>
      <c r="L887" s="50" t="str">
        <f>B887&amp;B888&amp;B889&amp;B890&amp;B891&amp;A892</f>
        <v>SSBSS1</v>
      </c>
      <c r="M887" s="50" t="str">
        <f>C887&amp;C888&amp;C889&amp;C890&amp;C891&amp;A892</f>
        <v>RRGRG1</v>
      </c>
      <c r="N887" s="50" t="str">
        <f>B893</f>
        <v>S</v>
      </c>
      <c r="O887" s="50" t="str">
        <f>C893</f>
        <v>G</v>
      </c>
      <c r="P887" s="50"/>
      <c r="Q887" s="50" t="str">
        <f>B887&amp;B888&amp;B889&amp;B890&amp;B891&amp;B892</f>
        <v>SSBSSS</v>
      </c>
      <c r="R887" s="119" t="str">
        <f>C887&amp;C888&amp;C889&amp;C890&amp;C891&amp;C892</f>
        <v>RRGRGG</v>
      </c>
      <c r="S887" s="119" t="str">
        <f>B893</f>
        <v>S</v>
      </c>
      <c r="T887" s="119" t="str">
        <f>C893</f>
        <v>G</v>
      </c>
      <c r="U887" s="119"/>
      <c r="V887" s="119" t="str">
        <f>B887&amp;B888&amp;B889&amp;B890&amp;B891</f>
        <v>SSBSS</v>
      </c>
      <c r="W887" s="119" t="str">
        <f>C887&amp;C888&amp;C889&amp;C890&amp;C891</f>
        <v>RRGRG</v>
      </c>
      <c r="X887" s="119" t="str">
        <f>B892</f>
        <v>S</v>
      </c>
      <c r="Y887" s="119" t="str">
        <f>C892</f>
        <v>G</v>
      </c>
      <c r="Z887" s="50"/>
      <c r="AC887" s="50" t="str">
        <f>IF(F887=$AB$1,H887&amp;I887,"")</f>
        <v/>
      </c>
      <c r="AD887" s="123" t="str">
        <f>IF(F887=$AB$1,J887,"")</f>
        <v/>
      </c>
      <c r="AF887" s="124" t="str">
        <f>IF(G887=$AE$1,J887,"")</f>
        <v/>
      </c>
      <c r="AG887" s="124"/>
    </row>
    <row r="888" spans="8:8" ht="35.1">
      <c r="A888" s="118">
        <v>4.0</v>
      </c>
      <c r="B888" s="50" t="str">
        <f>IF(A888&gt;=0,IF(A888&lt;=4,"S",IF(A888&lt;=9,"B"," "))," ")</f>
        <v>S</v>
      </c>
      <c r="C888" s="50" t="str">
        <f>IF(MOD(A888,2)=0,"R","G")</f>
        <v>R</v>
      </c>
      <c r="D888" s="50">
        <v>8.0</v>
      </c>
      <c r="F888" s="50" t="str">
        <f>B888&amp;B889&amp;B890&amp;B891&amp;B892&amp;A893</f>
        <v>SBSSS3</v>
      </c>
      <c r="G888" s="50" t="str">
        <f>C888&amp;C889&amp;C890&amp;C891&amp;C892&amp;A893</f>
        <v>RGRGG3</v>
      </c>
      <c r="H888" s="50" t="str">
        <f>B894</f>
        <v>S</v>
      </c>
      <c r="I888" s="50" t="str">
        <f>C894</f>
        <v>G</v>
      </c>
      <c r="J888" s="50">
        <f>A894</f>
        <v>1.0</v>
      </c>
      <c r="L888" s="50" t="str">
        <f>B888&amp;B889&amp;B890&amp;B891&amp;B892&amp;A893</f>
        <v>SBSSS3</v>
      </c>
      <c r="M888" s="50" t="str">
        <f>C888&amp;C889&amp;C890&amp;C891&amp;C892&amp;A893</f>
        <v>RGRGG3</v>
      </c>
      <c r="N888" s="50" t="str">
        <f>B894</f>
        <v>S</v>
      </c>
      <c r="O888" s="50" t="str">
        <f>C894</f>
        <v>G</v>
      </c>
      <c r="P888" s="50"/>
      <c r="Q888" s="50" t="str">
        <f>B888&amp;B889&amp;B890&amp;B891&amp;B892&amp;B893</f>
        <v>SBSSSS</v>
      </c>
      <c r="R888" s="119" t="str">
        <f>C888&amp;C889&amp;C890&amp;C891&amp;C892&amp;C893</f>
        <v>RGRGGG</v>
      </c>
      <c r="S888" s="119" t="str">
        <f>B894</f>
        <v>S</v>
      </c>
      <c r="T888" s="119" t="str">
        <f>C894</f>
        <v>G</v>
      </c>
      <c r="U888" s="119"/>
      <c r="V888" s="119" t="str">
        <f>B888&amp;B889&amp;B890&amp;B891&amp;B892</f>
        <v>SBSSS</v>
      </c>
      <c r="W888" s="119" t="str">
        <f>C888&amp;C889&amp;C890&amp;C891&amp;C892</f>
        <v>RGRGG</v>
      </c>
      <c r="X888" s="119" t="str">
        <f>B893</f>
        <v>S</v>
      </c>
      <c r="Y888" s="119" t="str">
        <f>C893</f>
        <v>G</v>
      </c>
      <c r="Z888" s="50"/>
      <c r="AC888" s="50" t="str">
        <f>IF(F888=$AB$1,H888&amp;I888,"")</f>
        <v/>
      </c>
      <c r="AD888" s="123" t="str">
        <f>IF(F888=$AB$1,J888,"")</f>
        <v/>
      </c>
      <c r="AF888" s="124" t="str">
        <f>IF(G888=$AE$1,J888,"")</f>
        <v/>
      </c>
      <c r="AG888" s="124"/>
    </row>
    <row r="889" spans="8:8" ht="35.1">
      <c r="A889" s="118">
        <v>7.0</v>
      </c>
      <c r="B889" s="50" t="str">
        <f>IF(A889&gt;=0,IF(A889&lt;=4,"S",IF(A889&lt;=9,"B"," "))," ")</f>
        <v>B</v>
      </c>
      <c r="C889" s="50" t="str">
        <f>IF(MOD(A889,2)=0,"R","G")</f>
        <v>G</v>
      </c>
      <c r="D889" s="50">
        <v>9.0</v>
      </c>
      <c r="F889" s="50" t="str">
        <f>B889&amp;B890&amp;B891&amp;B892&amp;B893&amp;A894</f>
        <v>BSSSS1</v>
      </c>
      <c r="G889" s="50" t="str">
        <f>C889&amp;C890&amp;C891&amp;C892&amp;C893&amp;A894</f>
        <v>GRGGG1</v>
      </c>
      <c r="H889" s="50" t="str">
        <f>B895</f>
        <v>S</v>
      </c>
      <c r="I889" s="50" t="str">
        <f>C895</f>
        <v>R</v>
      </c>
      <c r="J889" s="50">
        <f>A895</f>
        <v>2.0</v>
      </c>
      <c r="L889" s="50" t="str">
        <f>B889&amp;B890&amp;B891&amp;B892&amp;B893&amp;A894</f>
        <v>BSSSS1</v>
      </c>
      <c r="M889" s="50" t="str">
        <f>C889&amp;C890&amp;C891&amp;C892&amp;C893&amp;A894</f>
        <v>GRGGG1</v>
      </c>
      <c r="N889" s="50" t="str">
        <f>B895</f>
        <v>S</v>
      </c>
      <c r="O889" s="50" t="str">
        <f>C895</f>
        <v>R</v>
      </c>
      <c r="P889" s="50"/>
      <c r="Q889" s="50" t="str">
        <f>B889&amp;B890&amp;B891&amp;B892&amp;B893&amp;B894</f>
        <v>BSSSSS</v>
      </c>
      <c r="R889" s="119" t="str">
        <f>C889&amp;C890&amp;C891&amp;C892&amp;C893&amp;C894</f>
        <v>GRGGGG</v>
      </c>
      <c r="S889" s="119" t="str">
        <f>B895</f>
        <v>S</v>
      </c>
      <c r="T889" s="119" t="str">
        <f>C895</f>
        <v>R</v>
      </c>
      <c r="U889" s="119"/>
      <c r="V889" s="119" t="str">
        <f>B889&amp;B890&amp;B891&amp;B892&amp;B893</f>
        <v>BSSSS</v>
      </c>
      <c r="W889" s="119" t="str">
        <f>C889&amp;C890&amp;C891&amp;C892&amp;C893</f>
        <v>GRGGG</v>
      </c>
      <c r="X889" s="119" t="str">
        <f>B894</f>
        <v>S</v>
      </c>
      <c r="Y889" s="119" t="str">
        <f>C894</f>
        <v>G</v>
      </c>
      <c r="Z889" s="50"/>
      <c r="AC889" s="50" t="str">
        <f>IF(F889=$AB$1,H889&amp;I889,"")</f>
        <v/>
      </c>
      <c r="AD889" s="123" t="str">
        <f>IF(F889=$AB$1,J889,"")</f>
        <v/>
      </c>
      <c r="AF889" s="124" t="str">
        <f>IF(G889=$AE$1,J889,"")</f>
        <v/>
      </c>
      <c r="AG889" s="124"/>
    </row>
    <row r="890" spans="8:8" ht="35.1">
      <c r="A890" s="118">
        <v>2.0</v>
      </c>
      <c r="B890" s="50" t="str">
        <f>IF(A890&gt;=0,IF(A890&lt;=4,"S",IF(A890&lt;=9,"B"," "))," ")</f>
        <v>S</v>
      </c>
      <c r="C890" s="50" t="str">
        <f>IF(MOD(A890,2)=0,"R","G")</f>
        <v>R</v>
      </c>
      <c r="D890" s="50">
        <v>0.0</v>
      </c>
      <c r="F890" s="50" t="str">
        <f>B890&amp;B891&amp;B892&amp;B893&amp;B894&amp;A895</f>
        <v>SSSSS2</v>
      </c>
      <c r="G890" s="50" t="str">
        <f>C890&amp;C891&amp;C892&amp;C893&amp;C894&amp;A895</f>
        <v>RGGGG2</v>
      </c>
      <c r="H890" s="50" t="str">
        <f>B896</f>
        <v>B</v>
      </c>
      <c r="I890" s="50" t="str">
        <f>C896</f>
        <v>R</v>
      </c>
      <c r="J890" s="50">
        <f>A896</f>
        <v>8.0</v>
      </c>
      <c r="L890" s="50" t="str">
        <f>B890&amp;B891&amp;B892&amp;B893&amp;B894&amp;A895</f>
        <v>SSSSS2</v>
      </c>
      <c r="M890" s="50" t="str">
        <f>C890&amp;C891&amp;C892&amp;C893&amp;C894&amp;A895</f>
        <v>RGGGG2</v>
      </c>
      <c r="N890" s="50" t="str">
        <f>B896</f>
        <v>B</v>
      </c>
      <c r="O890" s="50" t="str">
        <f>C896</f>
        <v>R</v>
      </c>
      <c r="P890" s="50"/>
      <c r="Q890" s="50" t="str">
        <f>B890&amp;B891&amp;B892&amp;B893&amp;B894&amp;B895</f>
        <v>SSSSSS</v>
      </c>
      <c r="R890" s="119" t="str">
        <f>C890&amp;C891&amp;C892&amp;C893&amp;C894&amp;C895</f>
        <v>RGGGGR</v>
      </c>
      <c r="S890" s="119" t="str">
        <f>B896</f>
        <v>B</v>
      </c>
      <c r="T890" s="119" t="str">
        <f>C896</f>
        <v>R</v>
      </c>
      <c r="U890" s="119"/>
      <c r="V890" s="119" t="str">
        <f>B890&amp;B891&amp;B892&amp;B893&amp;B894</f>
        <v>SSSSS</v>
      </c>
      <c r="W890" s="119" t="str">
        <f>C890&amp;C891&amp;C892&amp;C893&amp;C894</f>
        <v>RGGGG</v>
      </c>
      <c r="X890" s="119" t="str">
        <f>B895</f>
        <v>S</v>
      </c>
      <c r="Y890" s="119" t="str">
        <f>C895</f>
        <v>R</v>
      </c>
      <c r="Z890" s="50"/>
      <c r="AC890" s="50" t="str">
        <f>IF(F890=$AB$1,H890&amp;I890,"")</f>
        <v/>
      </c>
      <c r="AD890" s="123" t="str">
        <f>IF(F890=$AB$1,J890,"")</f>
        <v/>
      </c>
      <c r="AF890" s="124" t="str">
        <f>IF(G890=$AE$1,J890,"")</f>
        <v/>
      </c>
      <c r="AG890" s="124"/>
    </row>
    <row r="891" spans="8:8" ht="35.1">
      <c r="A891" s="118">
        <v>1.0</v>
      </c>
      <c r="B891" s="50" t="str">
        <f>IF(A891&gt;=0,IF(A891&lt;=4,"S",IF(A891&lt;=9,"B"," "))," ")</f>
        <v>S</v>
      </c>
      <c r="C891" s="50" t="str">
        <f>IF(MOD(A891,2)=0,"R","G")</f>
        <v>G</v>
      </c>
      <c r="D891" s="50">
        <v>1.0</v>
      </c>
      <c r="F891" s="50" t="str">
        <f>B891&amp;B892&amp;B893&amp;B894&amp;B895&amp;A896</f>
        <v>SSSSS8</v>
      </c>
      <c r="G891" s="50" t="str">
        <f>C891&amp;C892&amp;C893&amp;C894&amp;C895&amp;A896</f>
        <v>GGGGR8</v>
      </c>
      <c r="H891" s="50" t="str">
        <f>B897</f>
        <v>B</v>
      </c>
      <c r="I891" s="50" t="str">
        <f>C897</f>
        <v>R</v>
      </c>
      <c r="J891" s="50">
        <f>A897</f>
        <v>8.0</v>
      </c>
      <c r="L891" s="50" t="str">
        <f>B891&amp;B892&amp;B893&amp;B894&amp;B895&amp;A896</f>
        <v>SSSSS8</v>
      </c>
      <c r="M891" s="50" t="str">
        <f>C891&amp;C892&amp;C893&amp;C894&amp;C895&amp;A896</f>
        <v>GGGGR8</v>
      </c>
      <c r="N891" s="50" t="str">
        <f>B897</f>
        <v>B</v>
      </c>
      <c r="O891" s="50" t="str">
        <f>C897</f>
        <v>R</v>
      </c>
      <c r="P891" s="50"/>
      <c r="Q891" s="50" t="str">
        <f>B891&amp;B892&amp;B893&amp;B894&amp;B895&amp;B896</f>
        <v>SSSSSB</v>
      </c>
      <c r="R891" s="119" t="str">
        <f>C891&amp;C892&amp;C893&amp;C894&amp;C895&amp;C896</f>
        <v>GGGGRR</v>
      </c>
      <c r="S891" s="119" t="str">
        <f>B897</f>
        <v>B</v>
      </c>
      <c r="T891" s="119" t="str">
        <f>C897</f>
        <v>R</v>
      </c>
      <c r="U891" s="119"/>
      <c r="V891" s="119" t="str">
        <f>B891&amp;B892&amp;B893&amp;B894&amp;B895</f>
        <v>SSSSS</v>
      </c>
      <c r="W891" s="119" t="str">
        <f>C891&amp;C892&amp;C893&amp;C894&amp;C895</f>
        <v>GGGGR</v>
      </c>
      <c r="X891" s="119" t="str">
        <f>B896</f>
        <v>B</v>
      </c>
      <c r="Y891" s="119" t="str">
        <f>C896</f>
        <v>R</v>
      </c>
      <c r="Z891" s="50"/>
      <c r="AC891" s="50" t="str">
        <f>IF(F891=$AB$1,H891&amp;I891,"")</f>
        <v/>
      </c>
      <c r="AD891" s="123" t="str">
        <f>IF(F891=$AB$1,J891,"")</f>
        <v/>
      </c>
      <c r="AF891" s="124" t="str">
        <f>IF(G891=$AE$1,J891,"")</f>
        <v/>
      </c>
      <c r="AG891" s="124"/>
    </row>
    <row r="892" spans="8:8" ht="35.1">
      <c r="A892" s="118">
        <v>1.0</v>
      </c>
      <c r="B892" s="50" t="str">
        <f>IF(A892&gt;=0,IF(A892&lt;=4,"S",IF(A892&lt;=9,"B"," "))," ")</f>
        <v>S</v>
      </c>
      <c r="C892" s="50" t="str">
        <f>IF(MOD(A892,2)=0,"R","G")</f>
        <v>G</v>
      </c>
      <c r="D892" s="50">
        <v>2.0</v>
      </c>
      <c r="F892" s="50" t="str">
        <f>B892&amp;B893&amp;B894&amp;B895&amp;B896&amp;A897</f>
        <v>SSSSB8</v>
      </c>
      <c r="G892" s="50" t="str">
        <f>C892&amp;C893&amp;C894&amp;C895&amp;C896&amp;A897</f>
        <v>GGGRR8</v>
      </c>
      <c r="H892" s="50" t="str">
        <f>B898</f>
        <v>B</v>
      </c>
      <c r="I892" s="50" t="str">
        <f>C898</f>
        <v>R</v>
      </c>
      <c r="J892" s="50">
        <f>A898</f>
        <v>8.0</v>
      </c>
      <c r="L892" s="50" t="str">
        <f>B892&amp;B893&amp;B894&amp;B895&amp;B896&amp;A897</f>
        <v>SSSSB8</v>
      </c>
      <c r="M892" s="50" t="str">
        <f>C892&amp;C893&amp;C894&amp;C895&amp;C896&amp;A897</f>
        <v>GGGRR8</v>
      </c>
      <c r="N892" s="50" t="str">
        <f>B898</f>
        <v>B</v>
      </c>
      <c r="O892" s="50" t="str">
        <f>C898</f>
        <v>R</v>
      </c>
      <c r="P892" s="50"/>
      <c r="Q892" s="50" t="str">
        <f>B892&amp;B893&amp;B894&amp;B895&amp;B896&amp;B897</f>
        <v>SSSSBB</v>
      </c>
      <c r="R892" s="119" t="str">
        <f>C892&amp;C893&amp;C894&amp;C895&amp;C896&amp;C897</f>
        <v>GGGRRR</v>
      </c>
      <c r="S892" s="119" t="str">
        <f>B898</f>
        <v>B</v>
      </c>
      <c r="T892" s="119" t="str">
        <f>C898</f>
        <v>R</v>
      </c>
      <c r="U892" s="119"/>
      <c r="V892" s="119" t="str">
        <f>B892&amp;B893&amp;B894&amp;B895&amp;B896</f>
        <v>SSSSB</v>
      </c>
      <c r="W892" s="119" t="str">
        <f>C892&amp;C893&amp;C894&amp;C895&amp;C896</f>
        <v>GGGRR</v>
      </c>
      <c r="X892" s="119" t="str">
        <f>B897</f>
        <v>B</v>
      </c>
      <c r="Y892" s="119" t="str">
        <f>C897</f>
        <v>R</v>
      </c>
      <c r="Z892" s="50"/>
      <c r="AC892" s="50" t="str">
        <f>IF(F892=$AB$1,H892&amp;I892,"")</f>
        <v/>
      </c>
      <c r="AD892" s="123" t="str">
        <f>IF(F892=$AB$1,J892,"")</f>
        <v/>
      </c>
      <c r="AF892" s="124" t="str">
        <f>IF(G892=$AE$1,J892,"")</f>
        <v/>
      </c>
      <c r="AG892" s="124"/>
    </row>
    <row r="893" spans="8:8" ht="35.1">
      <c r="A893" s="118">
        <v>3.0</v>
      </c>
      <c r="B893" s="50" t="str">
        <f>IF(A893&gt;=0,IF(A893&lt;=4,"S",IF(A893&lt;=9,"B"," "))," ")</f>
        <v>S</v>
      </c>
      <c r="C893" s="50" t="str">
        <f>IF(MOD(A893,2)=0,"R","G")</f>
        <v>G</v>
      </c>
      <c r="D893" s="50">
        <v>3.0</v>
      </c>
      <c r="F893" s="50" t="str">
        <f>B893&amp;B894&amp;B895&amp;B896&amp;B897&amp;A898</f>
        <v>SSSBB8</v>
      </c>
      <c r="G893" s="50" t="str">
        <f>C893&amp;C894&amp;C895&amp;C896&amp;C897&amp;A898</f>
        <v>GGRRR8</v>
      </c>
      <c r="H893" s="50" t="str">
        <f>B899</f>
        <v>S</v>
      </c>
      <c r="I893" s="50" t="str">
        <f>C899</f>
        <v>R</v>
      </c>
      <c r="J893" s="50">
        <f>A899</f>
        <v>4.0</v>
      </c>
      <c r="L893" s="50" t="str">
        <f>B893&amp;B894&amp;B895&amp;B896&amp;B897&amp;A898</f>
        <v>SSSBB8</v>
      </c>
      <c r="M893" s="50" t="str">
        <f>C893&amp;C894&amp;C895&amp;C896&amp;C897&amp;A898</f>
        <v>GGRRR8</v>
      </c>
      <c r="N893" s="50" t="str">
        <f>B899</f>
        <v>S</v>
      </c>
      <c r="O893" s="50" t="str">
        <f>C899</f>
        <v>R</v>
      </c>
      <c r="P893" s="50"/>
      <c r="Q893" s="50" t="str">
        <f>B893&amp;B894&amp;B895&amp;B896&amp;B897&amp;B898</f>
        <v>SSSBBB</v>
      </c>
      <c r="R893" s="119" t="str">
        <f>C893&amp;C894&amp;C895&amp;C896&amp;C897&amp;C898</f>
        <v>GGRRRR</v>
      </c>
      <c r="S893" s="119" t="str">
        <f>B899</f>
        <v>S</v>
      </c>
      <c r="T893" s="119" t="str">
        <f>C899</f>
        <v>R</v>
      </c>
      <c r="U893" s="119"/>
      <c r="V893" s="119" t="str">
        <f>B893&amp;B894&amp;B895&amp;B896&amp;B897</f>
        <v>SSSBB</v>
      </c>
      <c r="W893" s="119" t="str">
        <f>C893&amp;C894&amp;C895&amp;C896&amp;C897</f>
        <v>GGRRR</v>
      </c>
      <c r="X893" s="119" t="str">
        <f>B898</f>
        <v>B</v>
      </c>
      <c r="Y893" s="119" t="str">
        <f>C898</f>
        <v>R</v>
      </c>
      <c r="Z893" s="50"/>
      <c r="AC893" s="50" t="str">
        <f>IF(F893=$AB$1,H893&amp;I893,"")</f>
        <v/>
      </c>
      <c r="AD893" s="123" t="str">
        <f>IF(F893=$AB$1,J893,"")</f>
        <v/>
      </c>
      <c r="AF893" s="124" t="str">
        <f>IF(G893=$AE$1,J893,"")</f>
        <v/>
      </c>
      <c r="AG893" s="124"/>
    </row>
    <row r="894" spans="8:8" ht="35.1">
      <c r="A894" s="118">
        <v>1.0</v>
      </c>
      <c r="B894" s="50" t="str">
        <f>IF(A894&gt;=0,IF(A894&lt;=4,"S",IF(A894&lt;=9,"B"," "))," ")</f>
        <v>S</v>
      </c>
      <c r="C894" s="50" t="str">
        <f>IF(MOD(A894,2)=0,"R","G")</f>
        <v>G</v>
      </c>
      <c r="D894" s="50">
        <v>4.0</v>
      </c>
      <c r="F894" s="50" t="str">
        <f>B894&amp;B895&amp;B896&amp;B897&amp;B898&amp;A899</f>
        <v>SSBBB4</v>
      </c>
      <c r="G894" s="50" t="str">
        <f>C894&amp;C895&amp;C896&amp;C897&amp;C898&amp;A899</f>
        <v>GRRRR4</v>
      </c>
      <c r="H894" s="50" t="str">
        <f>B900</f>
        <v>B</v>
      </c>
      <c r="I894" s="50" t="str">
        <f>C900</f>
        <v>R</v>
      </c>
      <c r="J894" s="50">
        <f>A900</f>
        <v>6.0</v>
      </c>
      <c r="L894" s="50" t="str">
        <f>B894&amp;B895&amp;B896&amp;B897&amp;B898&amp;A899</f>
        <v>SSBBB4</v>
      </c>
      <c r="M894" s="50" t="str">
        <f>C894&amp;C895&amp;C896&amp;C897&amp;C898&amp;A899</f>
        <v>GRRRR4</v>
      </c>
      <c r="N894" s="50" t="str">
        <f>B900</f>
        <v>B</v>
      </c>
      <c r="O894" s="50" t="str">
        <f>C900</f>
        <v>R</v>
      </c>
      <c r="P894" s="50"/>
      <c r="Q894" s="50" t="str">
        <f>B894&amp;B895&amp;B896&amp;B897&amp;B898&amp;B899</f>
        <v>SSBBBS</v>
      </c>
      <c r="R894" s="119" t="str">
        <f>C894&amp;C895&amp;C896&amp;C897&amp;C898&amp;C899</f>
        <v>GRRRRR</v>
      </c>
      <c r="S894" s="119" t="str">
        <f>B900</f>
        <v>B</v>
      </c>
      <c r="T894" s="119" t="str">
        <f>C900</f>
        <v>R</v>
      </c>
      <c r="U894" s="119"/>
      <c r="V894" s="119" t="str">
        <f>B894&amp;B895&amp;B896&amp;B897&amp;B898</f>
        <v>SSBBB</v>
      </c>
      <c r="W894" s="119" t="str">
        <f>C894&amp;C895&amp;C896&amp;C897&amp;C898</f>
        <v>GRRRR</v>
      </c>
      <c r="X894" s="119" t="str">
        <f>B899</f>
        <v>S</v>
      </c>
      <c r="Y894" s="119" t="str">
        <f>C899</f>
        <v>R</v>
      </c>
      <c r="Z894" s="50"/>
      <c r="AC894" s="50" t="str">
        <f>IF(F894=$AB$1,H894&amp;I894,"")</f>
        <v/>
      </c>
      <c r="AD894" s="123" t="str">
        <f>IF(F894=$AB$1,J894,"")</f>
        <v/>
      </c>
      <c r="AF894" s="124" t="str">
        <f>IF(G894=$AE$1,J894,"")</f>
        <v/>
      </c>
      <c r="AG894" s="124"/>
    </row>
    <row r="895" spans="8:8" ht="35.1">
      <c r="A895" s="118">
        <v>2.0</v>
      </c>
      <c r="B895" s="50" t="str">
        <f>IF(A895&gt;=0,IF(A895&lt;=4,"S",IF(A895&lt;=9,"B"," "))," ")</f>
        <v>S</v>
      </c>
      <c r="C895" s="50" t="str">
        <f>IF(MOD(A895,2)=0,"R","G")</f>
        <v>R</v>
      </c>
      <c r="D895" s="50">
        <v>5.0</v>
      </c>
      <c r="F895" s="50" t="str">
        <f>B895&amp;B896&amp;B897&amp;B898&amp;B899&amp;A900</f>
        <v>SBBBS6</v>
      </c>
      <c r="G895" s="50" t="str">
        <f>C895&amp;C896&amp;C897&amp;C898&amp;C899&amp;A900</f>
        <v>RRRRR6</v>
      </c>
      <c r="H895" s="50" t="str">
        <f>B901</f>
        <v>S</v>
      </c>
      <c r="I895" s="50" t="str">
        <f>C901</f>
        <v>R</v>
      </c>
      <c r="J895" s="50">
        <f>A901</f>
        <v>2.0</v>
      </c>
      <c r="L895" s="50" t="str">
        <f>B895&amp;B896&amp;B897&amp;B898&amp;B899&amp;A900</f>
        <v>SBBBS6</v>
      </c>
      <c r="M895" s="50" t="str">
        <f>C895&amp;C896&amp;C897&amp;C898&amp;C899&amp;A900</f>
        <v>RRRRR6</v>
      </c>
      <c r="N895" s="50" t="str">
        <f>B901</f>
        <v>S</v>
      </c>
      <c r="O895" s="50" t="str">
        <f>C901</f>
        <v>R</v>
      </c>
      <c r="P895" s="50"/>
      <c r="Q895" s="50" t="str">
        <f>B895&amp;B896&amp;B897&amp;B898&amp;B899&amp;B900</f>
        <v>SBBBSB</v>
      </c>
      <c r="R895" s="119" t="str">
        <f>C895&amp;C896&amp;C897&amp;C898&amp;C899&amp;C900</f>
        <v>RRRRRR</v>
      </c>
      <c r="S895" s="119" t="str">
        <f>B901</f>
        <v>S</v>
      </c>
      <c r="T895" s="119" t="str">
        <f>C901</f>
        <v>R</v>
      </c>
      <c r="U895" s="119"/>
      <c r="V895" s="119" t="str">
        <f>B895&amp;B896&amp;B897&amp;B898&amp;B899</f>
        <v>SBBBS</v>
      </c>
      <c r="W895" s="119" t="str">
        <f>C895&amp;C896&amp;C897&amp;C898&amp;C899</f>
        <v>RRRRR</v>
      </c>
      <c r="X895" s="119" t="str">
        <f>B900</f>
        <v>B</v>
      </c>
      <c r="Y895" s="119" t="str">
        <f>C900</f>
        <v>R</v>
      </c>
      <c r="Z895" s="50"/>
      <c r="AC895" s="50" t="str">
        <f>IF(F895=$AB$1,H895&amp;I895,"")</f>
        <v/>
      </c>
      <c r="AD895" s="123" t="str">
        <f>IF(F895=$AB$1,J895,"")</f>
        <v/>
      </c>
      <c r="AF895" s="124" t="str">
        <f>IF(G895=$AE$1,J895,"")</f>
        <v/>
      </c>
      <c r="AG895" s="124"/>
    </row>
    <row r="896" spans="8:8" ht="35.1">
      <c r="A896" s="118">
        <v>8.0</v>
      </c>
      <c r="B896" s="50" t="str">
        <f>IF(A896&gt;=0,IF(A896&lt;=4,"S",IF(A896&lt;=9,"B"," "))," ")</f>
        <v>B</v>
      </c>
      <c r="C896" s="50" t="str">
        <f>IF(MOD(A896,2)=0,"R","G")</f>
        <v>R</v>
      </c>
      <c r="D896" s="50">
        <v>6.0</v>
      </c>
      <c r="F896" s="50" t="str">
        <f>B896&amp;B897&amp;B898&amp;B899&amp;B900&amp;A901</f>
        <v>BBBSB2</v>
      </c>
      <c r="G896" s="50" t="str">
        <f>C896&amp;C897&amp;C898&amp;C899&amp;C900&amp;A901</f>
        <v>RRRRR2</v>
      </c>
      <c r="H896" s="50" t="str">
        <f>B902</f>
        <v>S</v>
      </c>
      <c r="I896" s="50" t="str">
        <f>C902</f>
        <v>G</v>
      </c>
      <c r="J896" s="50">
        <f>A902</f>
        <v>3.0</v>
      </c>
      <c r="L896" s="50" t="str">
        <f>B896&amp;B897&amp;B898&amp;B899&amp;B900&amp;A901</f>
        <v>BBBSB2</v>
      </c>
      <c r="M896" s="50" t="str">
        <f>C896&amp;C897&amp;C898&amp;C899&amp;C900&amp;A901</f>
        <v>RRRRR2</v>
      </c>
      <c r="N896" s="50" t="str">
        <f>B902</f>
        <v>S</v>
      </c>
      <c r="O896" s="50" t="str">
        <f>C902</f>
        <v>G</v>
      </c>
      <c r="P896" s="50"/>
      <c r="Q896" s="50" t="str">
        <f>B896&amp;B897&amp;B898&amp;B899&amp;B900&amp;B901</f>
        <v>BBBSBS</v>
      </c>
      <c r="R896" s="119" t="str">
        <f>C896&amp;C897&amp;C898&amp;C899&amp;C900&amp;C901</f>
        <v>RRRRRR</v>
      </c>
      <c r="S896" s="119" t="str">
        <f>B902</f>
        <v>S</v>
      </c>
      <c r="T896" s="119" t="str">
        <f>C902</f>
        <v>G</v>
      </c>
      <c r="U896" s="119"/>
      <c r="V896" s="119" t="str">
        <f>B896&amp;B897&amp;B898&amp;B899&amp;B900</f>
        <v>BBBSB</v>
      </c>
      <c r="W896" s="119" t="str">
        <f>C896&amp;C897&amp;C898&amp;C899&amp;C900</f>
        <v>RRRRR</v>
      </c>
      <c r="X896" s="119" t="str">
        <f>B901</f>
        <v>S</v>
      </c>
      <c r="Y896" s="119" t="str">
        <f>C901</f>
        <v>R</v>
      </c>
      <c r="Z896" s="50"/>
      <c r="AC896" s="50" t="str">
        <f>IF(F896=$AB$1,H896&amp;I896,"")</f>
        <v/>
      </c>
      <c r="AD896" s="123" t="str">
        <f>IF(F896=$AB$1,J896,"")</f>
        <v/>
      </c>
      <c r="AF896" s="124" t="str">
        <f>IF(G896=$AE$1,J896,"")</f>
        <v/>
      </c>
      <c r="AG896" s="124"/>
    </row>
    <row r="897" spans="8:8" ht="35.1">
      <c r="A897" s="118">
        <v>8.0</v>
      </c>
      <c r="B897" s="50" t="str">
        <f>IF(A897&gt;=0,IF(A897&lt;=4,"S",IF(A897&lt;=9,"B"," "))," ")</f>
        <v>B</v>
      </c>
      <c r="C897" s="50" t="str">
        <f>IF(MOD(A897,2)=0,"R","G")</f>
        <v>R</v>
      </c>
      <c r="D897" s="50">
        <v>7.0</v>
      </c>
      <c r="F897" s="50" t="str">
        <f>B897&amp;B898&amp;B899&amp;B900&amp;B901&amp;A902</f>
        <v>BBSBS3</v>
      </c>
      <c r="G897" s="50" t="str">
        <f>C897&amp;C898&amp;C899&amp;C900&amp;C901&amp;A902</f>
        <v>RRRRR3</v>
      </c>
      <c r="H897" s="50" t="str">
        <f>B903</f>
        <v>S</v>
      </c>
      <c r="I897" s="50" t="str">
        <f>C903</f>
        <v>R</v>
      </c>
      <c r="J897" s="50">
        <f>A903</f>
        <v>4.0</v>
      </c>
      <c r="L897" s="50" t="str">
        <f>B897&amp;B898&amp;B899&amp;B900&amp;B901&amp;A902</f>
        <v>BBSBS3</v>
      </c>
      <c r="M897" s="50" t="str">
        <f>C897&amp;C898&amp;C899&amp;C900&amp;C901&amp;A902</f>
        <v>RRRRR3</v>
      </c>
      <c r="N897" s="50" t="str">
        <f>B903</f>
        <v>S</v>
      </c>
      <c r="O897" s="50" t="str">
        <f>C903</f>
        <v>R</v>
      </c>
      <c r="P897" s="50"/>
      <c r="Q897" s="50" t="str">
        <f>B897&amp;B898&amp;B899&amp;B900&amp;B901&amp;B902</f>
        <v>BBSBSS</v>
      </c>
      <c r="R897" s="119" t="str">
        <f>C897&amp;C898&amp;C899&amp;C900&amp;C901&amp;C902</f>
        <v>RRRRRG</v>
      </c>
      <c r="S897" s="119" t="str">
        <f>B903</f>
        <v>S</v>
      </c>
      <c r="T897" s="119" t="str">
        <f>C903</f>
        <v>R</v>
      </c>
      <c r="U897" s="119"/>
      <c r="V897" s="119" t="str">
        <f>B897&amp;B898&amp;B899&amp;B900&amp;B901</f>
        <v>BBSBS</v>
      </c>
      <c r="W897" s="119" t="str">
        <f>C897&amp;C898&amp;C899&amp;C900&amp;C901</f>
        <v>RRRRR</v>
      </c>
      <c r="X897" s="119" t="str">
        <f>B902</f>
        <v>S</v>
      </c>
      <c r="Y897" s="119" t="str">
        <f>C902</f>
        <v>G</v>
      </c>
      <c r="Z897" s="50"/>
      <c r="AC897" s="50" t="str">
        <f>IF(F897=$AB$1,H897&amp;I897,"")</f>
        <v/>
      </c>
      <c r="AD897" s="123" t="str">
        <f>IF(F897=$AB$1,J897,"")</f>
        <v/>
      </c>
      <c r="AF897" s="124" t="str">
        <f>IF(G897=$AE$1,J897,"")</f>
        <v/>
      </c>
      <c r="AG897" s="124"/>
    </row>
    <row r="898" spans="8:8" ht="35.1">
      <c r="A898" s="118">
        <v>8.0</v>
      </c>
      <c r="B898" s="50" t="str">
        <f>IF(A898&gt;=0,IF(A898&lt;=4,"S",IF(A898&lt;=9,"B"," "))," ")</f>
        <v>B</v>
      </c>
      <c r="C898" s="50" t="str">
        <f>IF(MOD(A898,2)=0,"R","G")</f>
        <v>R</v>
      </c>
      <c r="D898" s="50">
        <v>8.0</v>
      </c>
      <c r="F898" s="50" t="str">
        <f>B898&amp;B899&amp;B900&amp;B901&amp;B902&amp;A903</f>
        <v>BSBSS4</v>
      </c>
      <c r="G898" s="50" t="str">
        <f>C898&amp;C899&amp;C900&amp;C901&amp;C902&amp;A903</f>
        <v>RRRRG4</v>
      </c>
      <c r="H898" s="50" t="str">
        <f>B904</f>
        <v>B</v>
      </c>
      <c r="I898" s="50" t="str">
        <f>C904</f>
        <v>G</v>
      </c>
      <c r="J898" s="50">
        <f>A904</f>
        <v>7.0</v>
      </c>
      <c r="L898" s="50" t="str">
        <f>B898&amp;B899&amp;B900&amp;B901&amp;B902&amp;A903</f>
        <v>BSBSS4</v>
      </c>
      <c r="M898" s="50" t="str">
        <f>C898&amp;C899&amp;C900&amp;C901&amp;C902&amp;A903</f>
        <v>RRRRG4</v>
      </c>
      <c r="N898" s="50" t="str">
        <f>B904</f>
        <v>B</v>
      </c>
      <c r="O898" s="50" t="str">
        <f>C904</f>
        <v>G</v>
      </c>
      <c r="P898" s="50"/>
      <c r="Q898" s="50" t="str">
        <f>B898&amp;B899&amp;B900&amp;B901&amp;B902&amp;B903</f>
        <v>BSBSSS</v>
      </c>
      <c r="R898" s="119" t="str">
        <f>C898&amp;C899&amp;C900&amp;C901&amp;C902&amp;C903</f>
        <v>RRRRGR</v>
      </c>
      <c r="S898" s="119" t="str">
        <f>B904</f>
        <v>B</v>
      </c>
      <c r="T898" s="119" t="str">
        <f>C904</f>
        <v>G</v>
      </c>
      <c r="U898" s="119"/>
      <c r="V898" s="119" t="str">
        <f>B898&amp;B899&amp;B900&amp;B901&amp;B902</f>
        <v>BSBSS</v>
      </c>
      <c r="W898" s="119" t="str">
        <f>C898&amp;C899&amp;C900&amp;C901&amp;C902</f>
        <v>RRRRG</v>
      </c>
      <c r="X898" s="119" t="str">
        <f>B903</f>
        <v>S</v>
      </c>
      <c r="Y898" s="119" t="str">
        <f>C903</f>
        <v>R</v>
      </c>
      <c r="Z898" s="50"/>
      <c r="AC898" s="50" t="str">
        <f>IF(F898=$AB$1,H898&amp;I898,"")</f>
        <v/>
      </c>
      <c r="AD898" s="123" t="str">
        <f>IF(F898=$AB$1,J898,"")</f>
        <v/>
      </c>
      <c r="AF898" s="124" t="str">
        <f>IF(G898=$AE$1,J898,"")</f>
        <v/>
      </c>
      <c r="AG898" s="124"/>
    </row>
    <row r="899" spans="8:8" ht="35.1">
      <c r="A899" s="118">
        <v>4.0</v>
      </c>
      <c r="B899" s="50" t="str">
        <f>IF(A899&gt;=0,IF(A899&lt;=4,"S",IF(A899&lt;=9,"B"," "))," ")</f>
        <v>S</v>
      </c>
      <c r="C899" s="50" t="str">
        <f>IF(MOD(A899,2)=0,"R","G")</f>
        <v>R</v>
      </c>
      <c r="D899" s="50">
        <v>9.0</v>
      </c>
      <c r="F899" s="50" t="str">
        <f>B899&amp;B900&amp;B901&amp;B902&amp;B903&amp;A904</f>
        <v>SBSSS7</v>
      </c>
      <c r="G899" s="50" t="str">
        <f>C899&amp;C900&amp;C901&amp;C902&amp;C903&amp;A904</f>
        <v>RRRGR7</v>
      </c>
      <c r="H899" s="50" t="str">
        <f>B905</f>
        <v>B</v>
      </c>
      <c r="I899" s="50" t="str">
        <f>C905</f>
        <v>G</v>
      </c>
      <c r="J899" s="50">
        <f>A905</f>
        <v>5.0</v>
      </c>
      <c r="L899" s="50" t="str">
        <f>B899&amp;B900&amp;B901&amp;B902&amp;B903&amp;A904</f>
        <v>SBSSS7</v>
      </c>
      <c r="M899" s="50" t="str">
        <f>C899&amp;C900&amp;C901&amp;C902&amp;C903&amp;A904</f>
        <v>RRRGR7</v>
      </c>
      <c r="N899" s="50" t="str">
        <f>B905</f>
        <v>B</v>
      </c>
      <c r="O899" s="50" t="str">
        <f>C905</f>
        <v>G</v>
      </c>
      <c r="P899" s="50"/>
      <c r="Q899" s="50" t="str">
        <f>B899&amp;B900&amp;B901&amp;B902&amp;B903&amp;B904</f>
        <v>SBSSSB</v>
      </c>
      <c r="R899" s="119" t="str">
        <f>C899&amp;C900&amp;C901&amp;C902&amp;C903&amp;C904</f>
        <v>RRRGRG</v>
      </c>
      <c r="S899" s="119" t="str">
        <f>B905</f>
        <v>B</v>
      </c>
      <c r="T899" s="119" t="str">
        <f>C905</f>
        <v>G</v>
      </c>
      <c r="U899" s="119"/>
      <c r="V899" s="119" t="str">
        <f>B899&amp;B900&amp;B901&amp;B902&amp;B903</f>
        <v>SBSSS</v>
      </c>
      <c r="W899" s="119" t="str">
        <f>C899&amp;C900&amp;C901&amp;C902&amp;C903</f>
        <v>RRRGR</v>
      </c>
      <c r="X899" s="119" t="str">
        <f>B904</f>
        <v>B</v>
      </c>
      <c r="Y899" s="119" t="str">
        <f>C904</f>
        <v>G</v>
      </c>
      <c r="Z899" s="50"/>
      <c r="AC899" s="50" t="str">
        <f>IF(F899=$AB$1,H899&amp;I899,"")</f>
        <v/>
      </c>
      <c r="AD899" s="123" t="str">
        <f>IF(F899=$AB$1,J899,"")</f>
        <v/>
      </c>
      <c r="AF899" s="124" t="str">
        <f>IF(G899=$AE$1,J899,"")</f>
        <v/>
      </c>
      <c r="AG899" s="124"/>
    </row>
    <row r="900" spans="8:8" ht="35.1">
      <c r="A900" s="118">
        <v>6.0</v>
      </c>
      <c r="B900" s="50" t="str">
        <f>IF(A900&gt;=0,IF(A900&lt;=4,"S",IF(A900&lt;=9,"B"," "))," ")</f>
        <v>B</v>
      </c>
      <c r="C900" s="50" t="str">
        <f>IF(MOD(A900,2)=0,"R","G")</f>
        <v>R</v>
      </c>
      <c r="D900" s="50">
        <v>0.0</v>
      </c>
      <c r="F900" s="50" t="str">
        <f>B900&amp;B901&amp;B902&amp;B903&amp;B904&amp;A905</f>
        <v>BSSSB5</v>
      </c>
      <c r="G900" s="50" t="str">
        <f>C900&amp;C901&amp;C902&amp;C903&amp;C904&amp;A905</f>
        <v>RRGRG5</v>
      </c>
      <c r="H900" s="50" t="str">
        <f>B906</f>
        <v>B</v>
      </c>
      <c r="I900" s="50" t="str">
        <f>C906</f>
        <v>G</v>
      </c>
      <c r="J900" s="50">
        <f>A906</f>
        <v>7.0</v>
      </c>
      <c r="L900" s="50" t="str">
        <f>B900&amp;B901&amp;B902&amp;B903&amp;B904&amp;A905</f>
        <v>BSSSB5</v>
      </c>
      <c r="M900" s="50" t="str">
        <f>C900&amp;C901&amp;C902&amp;C903&amp;C904&amp;A905</f>
        <v>RRGRG5</v>
      </c>
      <c r="N900" s="50" t="str">
        <f>B906</f>
        <v>B</v>
      </c>
      <c r="O900" s="50" t="str">
        <f>C906</f>
        <v>G</v>
      </c>
      <c r="P900" s="50"/>
      <c r="Q900" s="50" t="str">
        <f>B900&amp;B901&amp;B902&amp;B903&amp;B904&amp;B905</f>
        <v>BSSSBB</v>
      </c>
      <c r="R900" s="119" t="str">
        <f>C900&amp;C901&amp;C902&amp;C903&amp;C904&amp;C905</f>
        <v>RRGRGG</v>
      </c>
      <c r="S900" s="119" t="str">
        <f>B906</f>
        <v>B</v>
      </c>
      <c r="T900" s="119" t="str">
        <f>C906</f>
        <v>G</v>
      </c>
      <c r="U900" s="119"/>
      <c r="V900" s="119" t="str">
        <f>B900&amp;B901&amp;B902&amp;B903&amp;B904</f>
        <v>BSSSB</v>
      </c>
      <c r="W900" s="119" t="str">
        <f>C900&amp;C901&amp;C902&amp;C903&amp;C904</f>
        <v>RRGRG</v>
      </c>
      <c r="X900" s="119" t="str">
        <f>B905</f>
        <v>B</v>
      </c>
      <c r="Y900" s="119" t="str">
        <f>C905</f>
        <v>G</v>
      </c>
      <c r="Z900" s="50"/>
      <c r="AC900" s="50" t="str">
        <f>IF(F900=$AB$1,H900&amp;I900,"")</f>
        <v/>
      </c>
      <c r="AD900" s="123" t="str">
        <f>IF(F900=$AB$1,J900,"")</f>
        <v/>
      </c>
      <c r="AF900" s="124" t="str">
        <f>IF(G900=$AE$1,J900,"")</f>
        <v/>
      </c>
      <c r="AG900" s="124"/>
    </row>
    <row r="901" spans="8:8" ht="35.1">
      <c r="A901" s="118">
        <v>2.0</v>
      </c>
      <c r="B901" s="50" t="str">
        <f>IF(A901&gt;=0,IF(A901&lt;=4,"S",IF(A901&lt;=9,"B"," "))," ")</f>
        <v>S</v>
      </c>
      <c r="C901" s="50" t="str">
        <f>IF(MOD(A901,2)=0,"R","G")</f>
        <v>R</v>
      </c>
      <c r="D901" s="50">
        <v>1.0</v>
      </c>
      <c r="F901" s="50" t="str">
        <f>B901&amp;B902&amp;B903&amp;B904&amp;B905&amp;A906</f>
        <v>SSSBB7</v>
      </c>
      <c r="G901" s="50" t="str">
        <f>C901&amp;C902&amp;C903&amp;C904&amp;C905&amp;A906</f>
        <v>RGRGG7</v>
      </c>
      <c r="H901" s="50" t="str">
        <f>B907</f>
        <v>B</v>
      </c>
      <c r="I901" s="50" t="str">
        <f>C907</f>
        <v>R</v>
      </c>
      <c r="J901" s="50">
        <f>A907</f>
        <v>6.0</v>
      </c>
      <c r="L901" s="50" t="str">
        <f>B901&amp;B902&amp;B903&amp;B904&amp;B905&amp;A906</f>
        <v>SSSBB7</v>
      </c>
      <c r="M901" s="50" t="str">
        <f>C901&amp;C902&amp;C903&amp;C904&amp;C905&amp;A906</f>
        <v>RGRGG7</v>
      </c>
      <c r="N901" s="50" t="str">
        <f>B907</f>
        <v>B</v>
      </c>
      <c r="O901" s="50" t="str">
        <f>C907</f>
        <v>R</v>
      </c>
      <c r="P901" s="50"/>
      <c r="Q901" s="50" t="str">
        <f>B901&amp;B902&amp;B903&amp;B904&amp;B905&amp;B906</f>
        <v>SSSBBB</v>
      </c>
      <c r="R901" s="119" t="str">
        <f>C901&amp;C902&amp;C903&amp;C904&amp;C905&amp;C906</f>
        <v>RGRGGG</v>
      </c>
      <c r="S901" s="119" t="str">
        <f>B907</f>
        <v>B</v>
      </c>
      <c r="T901" s="119" t="str">
        <f>C907</f>
        <v>R</v>
      </c>
      <c r="U901" s="119"/>
      <c r="V901" s="119" t="str">
        <f>B901&amp;B902&amp;B903&amp;B904&amp;B905</f>
        <v>SSSBB</v>
      </c>
      <c r="W901" s="119" t="str">
        <f>C901&amp;C902&amp;C903&amp;C904&amp;C905</f>
        <v>RGRGG</v>
      </c>
      <c r="X901" s="119" t="str">
        <f>B906</f>
        <v>B</v>
      </c>
      <c r="Y901" s="119" t="str">
        <f>C906</f>
        <v>G</v>
      </c>
      <c r="Z901" s="50"/>
      <c r="AC901" s="50" t="str">
        <f>IF(F901=$AB$1,H901&amp;I901,"")</f>
        <v/>
      </c>
      <c r="AD901" s="123" t="str">
        <f>IF(F901=$AB$1,J901,"")</f>
        <v/>
      </c>
      <c r="AF901" s="124" t="str">
        <f>IF(G901=$AE$1,J901,"")</f>
        <v/>
      </c>
      <c r="AG901" s="124"/>
    </row>
    <row r="902" spans="8:8" ht="35.1">
      <c r="A902" s="118">
        <v>3.0</v>
      </c>
      <c r="B902" s="50" t="str">
        <f>IF(A902&gt;=0,IF(A902&lt;=4,"S",IF(A902&lt;=9,"B"," "))," ")</f>
        <v>S</v>
      </c>
      <c r="C902" s="50" t="str">
        <f>IF(MOD(A902,2)=0,"R","G")</f>
        <v>G</v>
      </c>
      <c r="D902" s="50">
        <v>2.0</v>
      </c>
      <c r="F902" s="50" t="str">
        <f>B902&amp;B903&amp;B904&amp;B905&amp;B906&amp;A907</f>
        <v>SSBBB6</v>
      </c>
      <c r="G902" s="50" t="str">
        <f>C902&amp;C903&amp;C904&amp;C905&amp;C906&amp;A907</f>
        <v>GRGGG6</v>
      </c>
      <c r="H902" s="50" t="str">
        <f>B908</f>
        <v>S</v>
      </c>
      <c r="I902" s="50" t="str">
        <f>C908</f>
        <v>R</v>
      </c>
      <c r="J902" s="50">
        <f>A908</f>
        <v>2.0</v>
      </c>
      <c r="L902" s="50" t="str">
        <f>B902&amp;B903&amp;B904&amp;B905&amp;B906&amp;A907</f>
        <v>SSBBB6</v>
      </c>
      <c r="M902" s="50" t="str">
        <f>C902&amp;C903&amp;C904&amp;C905&amp;C906&amp;A907</f>
        <v>GRGGG6</v>
      </c>
      <c r="N902" s="50" t="str">
        <f>B908</f>
        <v>S</v>
      </c>
      <c r="O902" s="50" t="str">
        <f>C908</f>
        <v>R</v>
      </c>
      <c r="P902" s="50"/>
      <c r="Q902" s="50" t="str">
        <f>B902&amp;B903&amp;B904&amp;B905&amp;B906&amp;B907</f>
        <v>SSBBBB</v>
      </c>
      <c r="R902" s="119" t="str">
        <f>C902&amp;C903&amp;C904&amp;C905&amp;C906&amp;C907</f>
        <v>GRGGGR</v>
      </c>
      <c r="S902" s="119" t="str">
        <f>B908</f>
        <v>S</v>
      </c>
      <c r="T902" s="119" t="str">
        <f>C908</f>
        <v>R</v>
      </c>
      <c r="U902" s="119"/>
      <c r="V902" s="119" t="str">
        <f>B902&amp;B903&amp;B904&amp;B905&amp;B906</f>
        <v>SSBBB</v>
      </c>
      <c r="W902" s="119" t="str">
        <f>C902&amp;C903&amp;C904&amp;C905&amp;C906</f>
        <v>GRGGG</v>
      </c>
      <c r="X902" s="119" t="str">
        <f>B907</f>
        <v>B</v>
      </c>
      <c r="Y902" s="119" t="str">
        <f>C907</f>
        <v>R</v>
      </c>
      <c r="Z902" s="50"/>
      <c r="AC902" s="50" t="str">
        <f>IF(F902=$AB$1,H902&amp;I902,"")</f>
        <v/>
      </c>
      <c r="AD902" s="123" t="str">
        <f>IF(F902=$AB$1,J902,"")</f>
        <v/>
      </c>
      <c r="AF902" s="124" t="str">
        <f>IF(G902=$AE$1,J902,"")</f>
        <v/>
      </c>
      <c r="AG902" s="124"/>
    </row>
    <row r="903" spans="8:8" ht="35.1">
      <c r="A903" s="118">
        <v>4.0</v>
      </c>
      <c r="B903" s="50" t="str">
        <f>IF(A903&gt;=0,IF(A903&lt;=4,"S",IF(A903&lt;=9,"B"," "))," ")</f>
        <v>S</v>
      </c>
      <c r="C903" s="50" t="str">
        <f>IF(MOD(A903,2)=0,"R","G")</f>
        <v>R</v>
      </c>
      <c r="D903" s="50">
        <v>3.0</v>
      </c>
      <c r="F903" s="50" t="str">
        <f>B903&amp;B904&amp;B905&amp;B906&amp;B907&amp;A908</f>
        <v>SBBBB2</v>
      </c>
      <c r="G903" s="50" t="str">
        <f>C903&amp;C904&amp;C905&amp;C906&amp;C907&amp;A908</f>
        <v>RGGGR2</v>
      </c>
      <c r="H903" s="50" t="str">
        <f>B909</f>
        <v>B</v>
      </c>
      <c r="I903" s="50" t="str">
        <f>C909</f>
        <v>G</v>
      </c>
      <c r="J903" s="50">
        <f>A909</f>
        <v>5.0</v>
      </c>
      <c r="L903" s="50" t="str">
        <f>B903&amp;B904&amp;B905&amp;B906&amp;B907&amp;A908</f>
        <v>SBBBB2</v>
      </c>
      <c r="M903" s="50" t="str">
        <f>C903&amp;C904&amp;C905&amp;C906&amp;C907&amp;A908</f>
        <v>RGGGR2</v>
      </c>
      <c r="N903" s="50" t="str">
        <f>B909</f>
        <v>B</v>
      </c>
      <c r="O903" s="50" t="str">
        <f>C909</f>
        <v>G</v>
      </c>
      <c r="P903" s="50"/>
      <c r="Q903" s="50" t="str">
        <f>B903&amp;B904&amp;B905&amp;B906&amp;B907&amp;B908</f>
        <v>SBBBBS</v>
      </c>
      <c r="R903" s="119" t="str">
        <f>C903&amp;C904&amp;C905&amp;C906&amp;C907&amp;C908</f>
        <v>RGGGRR</v>
      </c>
      <c r="S903" s="119" t="str">
        <f>B909</f>
        <v>B</v>
      </c>
      <c r="T903" s="119" t="str">
        <f>C909</f>
        <v>G</v>
      </c>
      <c r="U903" s="119"/>
      <c r="V903" s="119" t="str">
        <f>B903&amp;B904&amp;B905&amp;B906&amp;B907</f>
        <v>SBBBB</v>
      </c>
      <c r="W903" s="119" t="str">
        <f>C903&amp;C904&amp;C905&amp;C906&amp;C907</f>
        <v>RGGGR</v>
      </c>
      <c r="X903" s="119" t="str">
        <f>B908</f>
        <v>S</v>
      </c>
      <c r="Y903" s="119" t="str">
        <f>C908</f>
        <v>R</v>
      </c>
      <c r="Z903" s="50"/>
      <c r="AC903" s="50" t="str">
        <f>IF(F903=$AB$1,H903&amp;I903,"")</f>
        <v/>
      </c>
      <c r="AD903" s="123" t="str">
        <f>IF(F903=$AB$1,J903,"")</f>
        <v/>
      </c>
      <c r="AF903" s="124" t="str">
        <f>IF(G903=$AE$1,J903,"")</f>
        <v/>
      </c>
      <c r="AG903" s="124"/>
    </row>
    <row r="904" spans="8:8" ht="35.1">
      <c r="A904" s="118">
        <v>7.0</v>
      </c>
      <c r="B904" s="50" t="str">
        <f>IF(A904&gt;=0,IF(A904&lt;=4,"S",IF(A904&lt;=9,"B"," "))," ")</f>
        <v>B</v>
      </c>
      <c r="C904" s="50" t="str">
        <f>IF(MOD(A904,2)=0,"R","G")</f>
        <v>G</v>
      </c>
      <c r="D904" s="50">
        <v>4.0</v>
      </c>
      <c r="F904" s="50" t="str">
        <f>B904&amp;B905&amp;B906&amp;B907&amp;B908&amp;A909</f>
        <v>BBBBS5</v>
      </c>
      <c r="G904" s="50" t="str">
        <f>C904&amp;C905&amp;C906&amp;C907&amp;C908&amp;A909</f>
        <v>GGGRR5</v>
      </c>
      <c r="H904" s="50" t="str">
        <f>B910</f>
        <v>S</v>
      </c>
      <c r="I904" s="50" t="str">
        <f>C910</f>
        <v>G</v>
      </c>
      <c r="J904" s="50">
        <f>A910</f>
        <v>1.0</v>
      </c>
      <c r="L904" s="50" t="str">
        <f>B904&amp;B905&amp;B906&amp;B907&amp;B908&amp;A909</f>
        <v>BBBBS5</v>
      </c>
      <c r="M904" s="50" t="str">
        <f>C904&amp;C905&amp;C906&amp;C907&amp;C908&amp;A909</f>
        <v>GGGRR5</v>
      </c>
      <c r="N904" s="50" t="str">
        <f>B910</f>
        <v>S</v>
      </c>
      <c r="O904" s="50" t="str">
        <f>C910</f>
        <v>G</v>
      </c>
      <c r="P904" s="50"/>
      <c r="Q904" s="50" t="str">
        <f>B904&amp;B905&amp;B906&amp;B907&amp;B908&amp;B909</f>
        <v>BBBBSB</v>
      </c>
      <c r="R904" s="119" t="str">
        <f>C904&amp;C905&amp;C906&amp;C907&amp;C908&amp;C909</f>
        <v>GGGRRG</v>
      </c>
      <c r="S904" s="119" t="str">
        <f>B910</f>
        <v>S</v>
      </c>
      <c r="T904" s="119" t="str">
        <f>C910</f>
        <v>G</v>
      </c>
      <c r="U904" s="119"/>
      <c r="V904" s="119" t="str">
        <f>B904&amp;B905&amp;B906&amp;B907&amp;B908</f>
        <v>BBBBS</v>
      </c>
      <c r="W904" s="119" t="str">
        <f>C904&amp;C905&amp;C906&amp;C907&amp;C908</f>
        <v>GGGRR</v>
      </c>
      <c r="X904" s="119" t="str">
        <f>B909</f>
        <v>B</v>
      </c>
      <c r="Y904" s="119" t="str">
        <f>C909</f>
        <v>G</v>
      </c>
      <c r="Z904" s="50"/>
      <c r="AC904" s="50" t="str">
        <f>IF(F904=$AB$1,H904&amp;I904,"")</f>
        <v/>
      </c>
      <c r="AD904" s="123" t="str">
        <f>IF(F904=$AB$1,J904,"")</f>
        <v/>
      </c>
      <c r="AF904" s="124" t="str">
        <f>IF(G904=$AE$1,J904,"")</f>
        <v/>
      </c>
      <c r="AG904" s="124"/>
    </row>
    <row r="905" spans="8:8" ht="35.1">
      <c r="A905" s="118">
        <v>5.0</v>
      </c>
      <c r="B905" s="50" t="str">
        <f>IF(A905&gt;=0,IF(A905&lt;=4,"S",IF(A905&lt;=9,"B"," "))," ")</f>
        <v>B</v>
      </c>
      <c r="C905" s="50" t="str">
        <f>IF(MOD(A905,2)=0,"R","G")</f>
        <v>G</v>
      </c>
      <c r="D905" s="50">
        <v>5.0</v>
      </c>
      <c r="F905" s="50" t="str">
        <f>B905&amp;B906&amp;B907&amp;B908&amp;B909&amp;A910</f>
        <v>BBBSB1</v>
      </c>
      <c r="G905" s="50" t="str">
        <f>C905&amp;C906&amp;C907&amp;C908&amp;C909&amp;A910</f>
        <v>GGRRG1</v>
      </c>
      <c r="H905" s="50" t="str">
        <f>B911</f>
        <v>S</v>
      </c>
      <c r="I905" s="50" t="str">
        <f>C911</f>
        <v>R</v>
      </c>
      <c r="J905" s="50">
        <f>A911</f>
        <v>0.0</v>
      </c>
      <c r="L905" s="50" t="str">
        <f>B905&amp;B906&amp;B907&amp;B908&amp;B909&amp;A910</f>
        <v>BBBSB1</v>
      </c>
      <c r="M905" s="50" t="str">
        <f>C905&amp;C906&amp;C907&amp;C908&amp;C909&amp;A910</f>
        <v>GGRRG1</v>
      </c>
      <c r="N905" s="50" t="str">
        <f>B911</f>
        <v>S</v>
      </c>
      <c r="O905" s="50" t="str">
        <f>C911</f>
        <v>R</v>
      </c>
      <c r="P905" s="50"/>
      <c r="Q905" s="50" t="str">
        <f>B905&amp;B906&amp;B907&amp;B908&amp;B909&amp;B910</f>
        <v>BBBSBS</v>
      </c>
      <c r="R905" s="119" t="str">
        <f>C905&amp;C906&amp;C907&amp;C908&amp;C909&amp;C910</f>
        <v>GGRRGG</v>
      </c>
      <c r="S905" s="119" t="str">
        <f>B911</f>
        <v>S</v>
      </c>
      <c r="T905" s="119" t="str">
        <f>C911</f>
        <v>R</v>
      </c>
      <c r="U905" s="119"/>
      <c r="V905" s="119" t="str">
        <f>B905&amp;B906&amp;B907&amp;B908&amp;B909</f>
        <v>BBBSB</v>
      </c>
      <c r="W905" s="119" t="str">
        <f>C905&amp;C906&amp;C907&amp;C908&amp;C909</f>
        <v>GGRRG</v>
      </c>
      <c r="X905" s="119" t="str">
        <f>B910</f>
        <v>S</v>
      </c>
      <c r="Y905" s="119" t="str">
        <f>C910</f>
        <v>G</v>
      </c>
      <c r="Z905" s="50"/>
      <c r="AC905" s="50" t="str">
        <f>IF(F905=$AB$1,H905&amp;I905,"")</f>
        <v/>
      </c>
      <c r="AD905" s="123" t="str">
        <f>IF(F905=$AB$1,J905,"")</f>
        <v/>
      </c>
      <c r="AF905" s="124" t="str">
        <f>IF(G905=$AE$1,J905,"")</f>
        <v/>
      </c>
      <c r="AG905" s="124"/>
    </row>
    <row r="906" spans="8:8" ht="35.1">
      <c r="A906" s="118">
        <v>7.0</v>
      </c>
      <c r="B906" s="50" t="str">
        <f>IF(A906&gt;=0,IF(A906&lt;=4,"S",IF(A906&lt;=9,"B"," "))," ")</f>
        <v>B</v>
      </c>
      <c r="C906" s="50" t="str">
        <f>IF(MOD(A906,2)=0,"R","G")</f>
        <v>G</v>
      </c>
      <c r="D906" s="50">
        <v>6.0</v>
      </c>
      <c r="F906" s="50" t="str">
        <f>B906&amp;B907&amp;B908&amp;B909&amp;B910&amp;A911</f>
        <v>BBSBS0</v>
      </c>
      <c r="G906" s="50" t="str">
        <f>C906&amp;C907&amp;C908&amp;C909&amp;C910&amp;A911</f>
        <v>GRRGG0</v>
      </c>
      <c r="H906" s="50" t="str">
        <f>B912</f>
        <v>S</v>
      </c>
      <c r="I906" s="50" t="str">
        <f>C912</f>
        <v>G</v>
      </c>
      <c r="J906" s="50">
        <f>A912</f>
        <v>1.0</v>
      </c>
      <c r="L906" s="50" t="str">
        <f>B906&amp;B907&amp;B908&amp;B909&amp;B910&amp;A911</f>
        <v>BBSBS0</v>
      </c>
      <c r="M906" s="50" t="str">
        <f>C906&amp;C907&amp;C908&amp;C909&amp;C910&amp;A911</f>
        <v>GRRGG0</v>
      </c>
      <c r="N906" s="50" t="str">
        <f>B912</f>
        <v>S</v>
      </c>
      <c r="O906" s="50" t="str">
        <f>C912</f>
        <v>G</v>
      </c>
      <c r="P906" s="50"/>
      <c r="Q906" s="50" t="str">
        <f>B906&amp;B907&amp;B908&amp;B909&amp;B910&amp;B911</f>
        <v>BBSBSS</v>
      </c>
      <c r="R906" s="119" t="str">
        <f>C906&amp;C907&amp;C908&amp;C909&amp;C910&amp;C911</f>
        <v>GRRGGR</v>
      </c>
      <c r="S906" s="119" t="str">
        <f>B912</f>
        <v>S</v>
      </c>
      <c r="T906" s="119" t="str">
        <f>C912</f>
        <v>G</v>
      </c>
      <c r="U906" s="119"/>
      <c r="V906" s="119" t="str">
        <f>B906&amp;B907&amp;B908&amp;B909&amp;B910</f>
        <v>BBSBS</v>
      </c>
      <c r="W906" s="119" t="str">
        <f>C906&amp;C907&amp;C908&amp;C909&amp;C910</f>
        <v>GRRGG</v>
      </c>
      <c r="X906" s="119" t="str">
        <f>B911</f>
        <v>S</v>
      </c>
      <c r="Y906" s="119" t="str">
        <f>C911</f>
        <v>R</v>
      </c>
      <c r="Z906" s="50"/>
      <c r="AC906" s="50" t="str">
        <f>IF(F906=$AB$1,H906&amp;I906,"")</f>
        <v/>
      </c>
      <c r="AD906" s="123" t="str">
        <f>IF(F906=$AB$1,J906,"")</f>
        <v/>
      </c>
      <c r="AF906" s="124" t="str">
        <f>IF(G906=$AE$1,J906,"")</f>
        <v/>
      </c>
      <c r="AG906" s="124"/>
    </row>
    <row r="907" spans="8:8" ht="35.1">
      <c r="A907" s="118">
        <v>6.0</v>
      </c>
      <c r="B907" s="50" t="str">
        <f>IF(A907&gt;=0,IF(A907&lt;=4,"S",IF(A907&lt;=9,"B"," "))," ")</f>
        <v>B</v>
      </c>
      <c r="C907" s="50" t="str">
        <f>IF(MOD(A907,2)=0,"R","G")</f>
        <v>R</v>
      </c>
      <c r="D907" s="50">
        <v>7.0</v>
      </c>
      <c r="F907" s="50" t="str">
        <f>B907&amp;B908&amp;B909&amp;B910&amp;B911&amp;A912</f>
        <v>BSBSS1</v>
      </c>
      <c r="G907" s="50" t="str">
        <f>C907&amp;C908&amp;C909&amp;C910&amp;C911&amp;A912</f>
        <v>RRGGR1</v>
      </c>
      <c r="H907" s="50" t="str">
        <f>B913</f>
        <v>S</v>
      </c>
      <c r="I907" s="50" t="str">
        <f>C913</f>
        <v>R</v>
      </c>
      <c r="J907" s="50">
        <f>A913</f>
        <v>0.0</v>
      </c>
      <c r="L907" s="50" t="str">
        <f>B907&amp;B908&amp;B909&amp;B910&amp;B911&amp;A912</f>
        <v>BSBSS1</v>
      </c>
      <c r="M907" s="50" t="str">
        <f>C907&amp;C908&amp;C909&amp;C910&amp;C911&amp;A912</f>
        <v>RRGGR1</v>
      </c>
      <c r="N907" s="50" t="str">
        <f>B913</f>
        <v>S</v>
      </c>
      <c r="O907" s="50" t="str">
        <f>C913</f>
        <v>R</v>
      </c>
      <c r="P907" s="50"/>
      <c r="Q907" s="50" t="str">
        <f>B907&amp;B908&amp;B909&amp;B910&amp;B911&amp;B912</f>
        <v>BSBSSS</v>
      </c>
      <c r="R907" s="119" t="str">
        <f>C907&amp;C908&amp;C909&amp;C910&amp;C911&amp;C912</f>
        <v>RRGGRG</v>
      </c>
      <c r="S907" s="119" t="str">
        <f>B913</f>
        <v>S</v>
      </c>
      <c r="T907" s="119" t="str">
        <f>C913</f>
        <v>R</v>
      </c>
      <c r="U907" s="119"/>
      <c r="V907" s="119" t="str">
        <f>B907&amp;B908&amp;B909&amp;B910&amp;B911</f>
        <v>BSBSS</v>
      </c>
      <c r="W907" s="119" t="str">
        <f>C907&amp;C908&amp;C909&amp;C910&amp;C911</f>
        <v>RRGGR</v>
      </c>
      <c r="X907" s="119" t="str">
        <f>B912</f>
        <v>S</v>
      </c>
      <c r="Y907" s="119" t="str">
        <f>C912</f>
        <v>G</v>
      </c>
      <c r="Z907" s="50"/>
      <c r="AC907" s="50" t="str">
        <f>IF(F907=$AB$1,H907&amp;I907,"")</f>
        <v/>
      </c>
      <c r="AD907" s="123" t="str">
        <f>IF(F907=$AB$1,J907,"")</f>
        <v/>
      </c>
      <c r="AF907" s="124" t="str">
        <f>IF(G907=$AE$1,J907,"")</f>
        <v/>
      </c>
      <c r="AG907" s="124"/>
    </row>
    <row r="908" spans="8:8" ht="35.1">
      <c r="A908" s="118">
        <v>2.0</v>
      </c>
      <c r="B908" s="50" t="str">
        <f>IF(A908&gt;=0,IF(A908&lt;=4,"S",IF(A908&lt;=9,"B"," "))," ")</f>
        <v>S</v>
      </c>
      <c r="C908" s="50" t="str">
        <f>IF(MOD(A908,2)=0,"R","G")</f>
        <v>R</v>
      </c>
      <c r="D908" s="50">
        <v>8.0</v>
      </c>
      <c r="F908" s="50" t="str">
        <f>B908&amp;B909&amp;B910&amp;B911&amp;B912&amp;A913</f>
        <v>SBSSS0</v>
      </c>
      <c r="G908" s="50" t="str">
        <f>C908&amp;C909&amp;C910&amp;C911&amp;C912&amp;A913</f>
        <v>RGGRG0</v>
      </c>
      <c r="H908" s="50" t="str">
        <f>B914</f>
        <v>S</v>
      </c>
      <c r="I908" s="50" t="str">
        <f>C914</f>
        <v>R</v>
      </c>
      <c r="J908" s="50">
        <f>A914</f>
        <v>2.0</v>
      </c>
      <c r="L908" s="50" t="str">
        <f>B908&amp;B909&amp;B910&amp;B911&amp;B912&amp;A913</f>
        <v>SBSSS0</v>
      </c>
      <c r="M908" s="50" t="str">
        <f>C908&amp;C909&amp;C910&amp;C911&amp;C912&amp;A913</f>
        <v>RGGRG0</v>
      </c>
      <c r="N908" s="50" t="str">
        <f>B914</f>
        <v>S</v>
      </c>
      <c r="O908" s="50" t="str">
        <f>C914</f>
        <v>R</v>
      </c>
      <c r="P908" s="50"/>
      <c r="Q908" s="50" t="str">
        <f>B908&amp;B909&amp;B910&amp;B911&amp;B912&amp;B913</f>
        <v>SBSSSS</v>
      </c>
      <c r="R908" s="119" t="str">
        <f>C908&amp;C909&amp;C910&amp;C911&amp;C912&amp;C913</f>
        <v>RGGRGR</v>
      </c>
      <c r="S908" s="119" t="str">
        <f>B914</f>
        <v>S</v>
      </c>
      <c r="T908" s="119" t="str">
        <f>C914</f>
        <v>R</v>
      </c>
      <c r="U908" s="119"/>
      <c r="V908" s="119" t="str">
        <f>B908&amp;B909&amp;B910&amp;B911&amp;B912</f>
        <v>SBSSS</v>
      </c>
      <c r="W908" s="119" t="str">
        <f>C908&amp;C909&amp;C910&amp;C911&amp;C912</f>
        <v>RGGRG</v>
      </c>
      <c r="X908" s="119" t="str">
        <f>B913</f>
        <v>S</v>
      </c>
      <c r="Y908" s="119" t="str">
        <f>C913</f>
        <v>R</v>
      </c>
      <c r="Z908" s="50"/>
      <c r="AC908" s="50" t="str">
        <f>IF(F908=$AB$1,H908&amp;I908,"")</f>
        <v/>
      </c>
      <c r="AD908" s="123" t="str">
        <f>IF(F908=$AB$1,J908,"")</f>
        <v/>
      </c>
      <c r="AF908" s="124" t="str">
        <f>IF(G908=$AE$1,J908,"")</f>
        <v/>
      </c>
      <c r="AG908" s="124"/>
    </row>
    <row r="909" spans="8:8" ht="35.1">
      <c r="A909" s="118">
        <v>5.0</v>
      </c>
      <c r="B909" s="50" t="str">
        <f>IF(A909&gt;=0,IF(A909&lt;=4,"S",IF(A909&lt;=9,"B"," "))," ")</f>
        <v>B</v>
      </c>
      <c r="C909" s="50" t="str">
        <f>IF(MOD(A909,2)=0,"R","G")</f>
        <v>G</v>
      </c>
      <c r="D909" s="50">
        <v>9.0</v>
      </c>
      <c r="F909" s="50" t="str">
        <f>B909&amp;B910&amp;B911&amp;B912&amp;B913&amp;A914</f>
        <v>BSSSS2</v>
      </c>
      <c r="G909" s="50" t="str">
        <f>C909&amp;C910&amp;C911&amp;C912&amp;C913&amp;A914</f>
        <v>GGRGR2</v>
      </c>
      <c r="H909" s="50" t="str">
        <f>B915</f>
        <v>B</v>
      </c>
      <c r="I909" s="50" t="str">
        <f>C915</f>
        <v>G</v>
      </c>
      <c r="J909" s="50">
        <f>A915</f>
        <v>9.0</v>
      </c>
      <c r="L909" s="50" t="str">
        <f>B909&amp;B910&amp;B911&amp;B912&amp;B913&amp;A914</f>
        <v>BSSSS2</v>
      </c>
      <c r="M909" s="50" t="str">
        <f>C909&amp;C910&amp;C911&amp;C912&amp;C913&amp;A914</f>
        <v>GGRGR2</v>
      </c>
      <c r="N909" s="50" t="str">
        <f>B915</f>
        <v>B</v>
      </c>
      <c r="O909" s="50" t="str">
        <f>C915</f>
        <v>G</v>
      </c>
      <c r="P909" s="50"/>
      <c r="Q909" s="50" t="str">
        <f>B909&amp;B910&amp;B911&amp;B912&amp;B913&amp;B914</f>
        <v>BSSSSS</v>
      </c>
      <c r="R909" s="119" t="str">
        <f>C909&amp;C910&amp;C911&amp;C912&amp;C913&amp;C914</f>
        <v>GGRGRR</v>
      </c>
      <c r="S909" s="119" t="str">
        <f>B915</f>
        <v>B</v>
      </c>
      <c r="T909" s="119" t="str">
        <f>C915</f>
        <v>G</v>
      </c>
      <c r="U909" s="119"/>
      <c r="V909" s="119" t="str">
        <f>B909&amp;B910&amp;B911&amp;B912&amp;B913</f>
        <v>BSSSS</v>
      </c>
      <c r="W909" s="119" t="str">
        <f>C909&amp;C910&amp;C911&amp;C912&amp;C913</f>
        <v>GGRGR</v>
      </c>
      <c r="X909" s="119" t="str">
        <f>B914</f>
        <v>S</v>
      </c>
      <c r="Y909" s="119" t="str">
        <f>C914</f>
        <v>R</v>
      </c>
      <c r="Z909" s="50"/>
      <c r="AC909" s="50" t="str">
        <f>IF(F909=$AB$1,H909&amp;I909,"")</f>
        <v/>
      </c>
      <c r="AD909" s="123" t="str">
        <f>IF(F909=$AB$1,J909,"")</f>
        <v/>
      </c>
      <c r="AF909" s="124" t="str">
        <f>IF(G909=$AE$1,J909,"")</f>
        <v/>
      </c>
      <c r="AG909" s="124"/>
    </row>
    <row r="910" spans="8:8" ht="35.1">
      <c r="A910" s="118">
        <v>1.0</v>
      </c>
      <c r="B910" s="50" t="str">
        <f>IF(A910&gt;=0,IF(A910&lt;=4,"S",IF(A910&lt;=9,"B"," "))," ")</f>
        <v>S</v>
      </c>
      <c r="C910" s="50" t="str">
        <f>IF(MOD(A910,2)=0,"R","G")</f>
        <v>G</v>
      </c>
      <c r="D910" s="50">
        <v>0.0</v>
      </c>
      <c r="F910" s="50" t="str">
        <f>B910&amp;B911&amp;B912&amp;B913&amp;B914&amp;A915</f>
        <v>SSSSS9</v>
      </c>
      <c r="G910" s="50" t="str">
        <f>C910&amp;C911&amp;C912&amp;C913&amp;C914&amp;A915</f>
        <v>GRGRR9</v>
      </c>
      <c r="H910" s="50" t="str">
        <f>B916</f>
        <v>S</v>
      </c>
      <c r="I910" s="50" t="str">
        <f>C916</f>
        <v>R</v>
      </c>
      <c r="J910" s="50">
        <f>A916</f>
        <v>0.0</v>
      </c>
      <c r="L910" s="50" t="str">
        <f>B910&amp;B911&amp;B912&amp;B913&amp;B914&amp;A915</f>
        <v>SSSSS9</v>
      </c>
      <c r="M910" s="50" t="str">
        <f>C910&amp;C911&amp;C912&amp;C913&amp;C914&amp;A915</f>
        <v>GRGRR9</v>
      </c>
      <c r="N910" s="50" t="str">
        <f>B916</f>
        <v>S</v>
      </c>
      <c r="O910" s="50" t="str">
        <f>C916</f>
        <v>R</v>
      </c>
      <c r="P910" s="50"/>
      <c r="Q910" s="50" t="str">
        <f>B910&amp;B911&amp;B912&amp;B913&amp;B914&amp;B915</f>
        <v>SSSSSB</v>
      </c>
      <c r="R910" s="119" t="str">
        <f>C910&amp;C911&amp;C912&amp;C913&amp;C914&amp;C915</f>
        <v>GRGRRG</v>
      </c>
      <c r="S910" s="119" t="str">
        <f>B916</f>
        <v>S</v>
      </c>
      <c r="T910" s="119" t="str">
        <f>C916</f>
        <v>R</v>
      </c>
      <c r="U910" s="119"/>
      <c r="V910" s="119" t="str">
        <f>B910&amp;B911&amp;B912&amp;B913&amp;B914</f>
        <v>SSSSS</v>
      </c>
      <c r="W910" s="119" t="str">
        <f>C910&amp;C911&amp;C912&amp;C913&amp;C914</f>
        <v>GRGRR</v>
      </c>
      <c r="X910" s="119" t="str">
        <f>B915</f>
        <v>B</v>
      </c>
      <c r="Y910" s="119" t="str">
        <f>C915</f>
        <v>G</v>
      </c>
      <c r="Z910" s="50"/>
      <c r="AC910" s="50" t="str">
        <f>IF(F910=$AB$1,H910&amp;I910,"")</f>
        <v/>
      </c>
      <c r="AD910" s="123" t="str">
        <f>IF(F910=$AB$1,J910,"")</f>
        <v/>
      </c>
      <c r="AF910" s="124" t="str">
        <f>IF(G910=$AE$1,J910,"")</f>
        <v/>
      </c>
      <c r="AG910" s="124"/>
    </row>
    <row r="911" spans="8:8" ht="35.1">
      <c r="A911" s="118">
        <v>0.0</v>
      </c>
      <c r="B911" s="50" t="str">
        <f>IF(A911&gt;=0,IF(A911&lt;=4,"S",IF(A911&lt;=9,"B"," "))," ")</f>
        <v>S</v>
      </c>
      <c r="C911" s="50" t="str">
        <f>IF(MOD(A911,2)=0,"R","G")</f>
        <v>R</v>
      </c>
      <c r="D911" s="50">
        <v>1.0</v>
      </c>
      <c r="F911" s="50" t="str">
        <f>B911&amp;B912&amp;B913&amp;B914&amp;B915&amp;A916</f>
        <v>SSSSB0</v>
      </c>
      <c r="G911" s="50" t="str">
        <f>C911&amp;C912&amp;C913&amp;C914&amp;C915&amp;A916</f>
        <v>RGRRG0</v>
      </c>
      <c r="H911" s="50" t="str">
        <f>B917</f>
        <v>S</v>
      </c>
      <c r="I911" s="50" t="str">
        <f>C917</f>
        <v>R</v>
      </c>
      <c r="J911" s="50">
        <f>A917</f>
        <v>2.0</v>
      </c>
      <c r="L911" s="50" t="str">
        <f>B911&amp;B912&amp;B913&amp;B914&amp;B915&amp;A916</f>
        <v>SSSSB0</v>
      </c>
      <c r="M911" s="50" t="str">
        <f>C911&amp;C912&amp;C913&amp;C914&amp;C915&amp;A916</f>
        <v>RGRRG0</v>
      </c>
      <c r="N911" s="50" t="str">
        <f>B917</f>
        <v>S</v>
      </c>
      <c r="O911" s="50" t="str">
        <f>C917</f>
        <v>R</v>
      </c>
      <c r="P911" s="50"/>
      <c r="Q911" s="50" t="str">
        <f>B911&amp;B912&amp;B913&amp;B914&amp;B915&amp;B916</f>
        <v>SSSSBS</v>
      </c>
      <c r="R911" s="119" t="str">
        <f>C911&amp;C912&amp;C913&amp;C914&amp;C915&amp;C916</f>
        <v>RGRRGR</v>
      </c>
      <c r="S911" s="119" t="str">
        <f>B917</f>
        <v>S</v>
      </c>
      <c r="T911" s="119" t="str">
        <f>C917</f>
        <v>R</v>
      </c>
      <c r="U911" s="119"/>
      <c r="V911" s="119" t="str">
        <f>B911&amp;B912&amp;B913&amp;B914&amp;B915</f>
        <v>SSSSB</v>
      </c>
      <c r="W911" s="119" t="str">
        <f>C911&amp;C912&amp;C913&amp;C914&amp;C915</f>
        <v>RGRRG</v>
      </c>
      <c r="X911" s="119" t="str">
        <f>B916</f>
        <v>S</v>
      </c>
      <c r="Y911" s="119" t="str">
        <f>C916</f>
        <v>R</v>
      </c>
      <c r="Z911" s="50"/>
      <c r="AC911" s="50" t="str">
        <f>IF(F911=$AB$1,H911&amp;I911,"")</f>
        <v/>
      </c>
      <c r="AD911" s="123" t="str">
        <f>IF(F911=$AB$1,J911,"")</f>
        <v/>
      </c>
      <c r="AF911" s="124" t="str">
        <f>IF(G911=$AE$1,J911,"")</f>
        <v/>
      </c>
      <c r="AG911" s="124"/>
    </row>
    <row r="912" spans="8:8" ht="35.1">
      <c r="A912" s="118">
        <v>1.0</v>
      </c>
      <c r="B912" s="50" t="str">
        <f>IF(A912&gt;=0,IF(A912&lt;=4,"S",IF(A912&lt;=9,"B"," "))," ")</f>
        <v>S</v>
      </c>
      <c r="C912" s="50" t="str">
        <f>IF(MOD(A912,2)=0,"R","G")</f>
        <v>G</v>
      </c>
      <c r="D912" s="50">
        <v>2.0</v>
      </c>
      <c r="F912" s="50" t="str">
        <f>B912&amp;B913&amp;B914&amp;B915&amp;B916&amp;A917</f>
        <v>SSSBS2</v>
      </c>
      <c r="G912" s="50" t="str">
        <f>C912&amp;C913&amp;C914&amp;C915&amp;C916&amp;A917</f>
        <v>GRRGR2</v>
      </c>
      <c r="H912" s="50" t="str">
        <f>B918</f>
        <v>S</v>
      </c>
      <c r="I912" s="50" t="str">
        <f>C918</f>
        <v>R</v>
      </c>
      <c r="J912" s="50">
        <f>A918</f>
        <v>0.0</v>
      </c>
      <c r="L912" s="50" t="str">
        <f>B912&amp;B913&amp;B914&amp;B915&amp;B916&amp;A917</f>
        <v>SSSBS2</v>
      </c>
      <c r="M912" s="50" t="str">
        <f>C912&amp;C913&amp;C914&amp;C915&amp;C916&amp;A917</f>
        <v>GRRGR2</v>
      </c>
      <c r="N912" s="50" t="str">
        <f>B918</f>
        <v>S</v>
      </c>
      <c r="O912" s="50" t="str">
        <f>C918</f>
        <v>R</v>
      </c>
      <c r="P912" s="50"/>
      <c r="Q912" s="50" t="str">
        <f>B912&amp;B913&amp;B914&amp;B915&amp;B916&amp;B917</f>
        <v>SSSBSS</v>
      </c>
      <c r="R912" s="119" t="str">
        <f>C912&amp;C913&amp;C914&amp;C915&amp;C916&amp;C917</f>
        <v>GRRGRR</v>
      </c>
      <c r="S912" s="119" t="str">
        <f>B918</f>
        <v>S</v>
      </c>
      <c r="T912" s="119" t="str">
        <f>C918</f>
        <v>R</v>
      </c>
      <c r="U912" s="119"/>
      <c r="V912" s="119" t="str">
        <f>B912&amp;B913&amp;B914&amp;B915&amp;B916</f>
        <v>SSSBS</v>
      </c>
      <c r="W912" s="119" t="str">
        <f>C912&amp;C913&amp;C914&amp;C915&amp;C916</f>
        <v>GRRGR</v>
      </c>
      <c r="X912" s="119" t="str">
        <f>B917</f>
        <v>S</v>
      </c>
      <c r="Y912" s="119" t="str">
        <f>C917</f>
        <v>R</v>
      </c>
      <c r="Z912" s="50"/>
      <c r="AC912" s="50" t="str">
        <f>IF(F912=$AB$1,H912&amp;I912,"")</f>
        <v/>
      </c>
      <c r="AD912" s="123" t="str">
        <f>IF(F912=$AB$1,J912,"")</f>
        <v/>
      </c>
      <c r="AF912" s="124" t="str">
        <f>IF(G912=$AE$1,J912,"")</f>
        <v/>
      </c>
      <c r="AG912" s="124"/>
    </row>
    <row r="913" spans="8:8" ht="35.1">
      <c r="A913" s="118">
        <v>0.0</v>
      </c>
      <c r="B913" s="50" t="str">
        <f>IF(A913&gt;=0,IF(A913&lt;=4,"S",IF(A913&lt;=9,"B"," "))," ")</f>
        <v>S</v>
      </c>
      <c r="C913" s="50" t="str">
        <f>IF(MOD(A913,2)=0,"R","G")</f>
        <v>R</v>
      </c>
      <c r="D913" s="50">
        <v>3.0</v>
      </c>
      <c r="F913" s="50" t="str">
        <f>B913&amp;B914&amp;B915&amp;B916&amp;B917&amp;A918</f>
        <v>SSBSS0</v>
      </c>
      <c r="G913" s="50" t="str">
        <f>C913&amp;C914&amp;C915&amp;C916&amp;C917&amp;A918</f>
        <v>RRGRR0</v>
      </c>
      <c r="H913" s="50" t="str">
        <f>B919</f>
        <v>B</v>
      </c>
      <c r="I913" s="50" t="str">
        <f>C919</f>
        <v>G</v>
      </c>
      <c r="J913" s="50">
        <f>A919</f>
        <v>9.0</v>
      </c>
      <c r="L913" s="50" t="str">
        <f>B913&amp;B914&amp;B915&amp;B916&amp;B917&amp;A918</f>
        <v>SSBSS0</v>
      </c>
      <c r="M913" s="50" t="str">
        <f>C913&amp;C914&amp;C915&amp;C916&amp;C917&amp;A918</f>
        <v>RRGRR0</v>
      </c>
      <c r="N913" s="50" t="str">
        <f>B919</f>
        <v>B</v>
      </c>
      <c r="O913" s="50" t="str">
        <f>C919</f>
        <v>G</v>
      </c>
      <c r="P913" s="50"/>
      <c r="Q913" s="50" t="str">
        <f>B913&amp;B914&amp;B915&amp;B916&amp;B917&amp;B918</f>
        <v>SSBSSS</v>
      </c>
      <c r="R913" s="119" t="str">
        <f>C913&amp;C914&amp;C915&amp;C916&amp;C917&amp;C918</f>
        <v>RRGRRR</v>
      </c>
      <c r="S913" s="119" t="str">
        <f>B919</f>
        <v>B</v>
      </c>
      <c r="T913" s="119" t="str">
        <f>C919</f>
        <v>G</v>
      </c>
      <c r="U913" s="119"/>
      <c r="V913" s="119" t="str">
        <f>B913&amp;B914&amp;B915&amp;B916&amp;B917</f>
        <v>SSBSS</v>
      </c>
      <c r="W913" s="119" t="str">
        <f>C913&amp;C914&amp;C915&amp;C916&amp;C917</f>
        <v>RRGRR</v>
      </c>
      <c r="X913" s="119" t="str">
        <f>B918</f>
        <v>S</v>
      </c>
      <c r="Y913" s="119" t="str">
        <f>C918</f>
        <v>R</v>
      </c>
      <c r="Z913" s="50"/>
      <c r="AC913" s="50" t="str">
        <f>IF(F913=$AB$1,H913&amp;I913,"")</f>
        <v/>
      </c>
      <c r="AD913" s="123" t="str">
        <f>IF(F913=$AB$1,J913,"")</f>
        <v/>
      </c>
      <c r="AF913" s="124" t="str">
        <f>IF(G913=$AE$1,J913,"")</f>
        <v/>
      </c>
      <c r="AG913" s="124"/>
    </row>
    <row r="914" spans="8:8" ht="35.1">
      <c r="A914" s="118">
        <v>2.0</v>
      </c>
      <c r="B914" s="50" t="str">
        <f>IF(A914&gt;=0,IF(A914&lt;=4,"S",IF(A914&lt;=9,"B"," "))," ")</f>
        <v>S</v>
      </c>
      <c r="C914" s="50" t="str">
        <f>IF(MOD(A914,2)=0,"R","G")</f>
        <v>R</v>
      </c>
      <c r="D914" s="50">
        <v>4.0</v>
      </c>
      <c r="F914" s="50" t="str">
        <f>B914&amp;B915&amp;B916&amp;B917&amp;B918&amp;A919</f>
        <v>SBSSS9</v>
      </c>
      <c r="G914" s="50" t="str">
        <f>C914&amp;C915&amp;C916&amp;C917&amp;C918&amp;A919</f>
        <v>RGRRR9</v>
      </c>
      <c r="H914" s="50" t="str">
        <f>B920</f>
        <v>B</v>
      </c>
      <c r="I914" s="50" t="str">
        <f>C920</f>
        <v>R</v>
      </c>
      <c r="J914" s="50">
        <f>A920</f>
        <v>6.0</v>
      </c>
      <c r="L914" s="50" t="str">
        <f>B914&amp;B915&amp;B916&amp;B917&amp;B918&amp;A919</f>
        <v>SBSSS9</v>
      </c>
      <c r="M914" s="50" t="str">
        <f>C914&amp;C915&amp;C916&amp;C917&amp;C918&amp;A919</f>
        <v>RGRRR9</v>
      </c>
      <c r="N914" s="50" t="str">
        <f>B920</f>
        <v>B</v>
      </c>
      <c r="O914" s="50" t="str">
        <f>C920</f>
        <v>R</v>
      </c>
      <c r="P914" s="50"/>
      <c r="Q914" s="50" t="str">
        <f>B914&amp;B915&amp;B916&amp;B917&amp;B918&amp;B919</f>
        <v>SBSSSB</v>
      </c>
      <c r="R914" s="119" t="str">
        <f>C914&amp;C915&amp;C916&amp;C917&amp;C918&amp;C919</f>
        <v>RGRRRG</v>
      </c>
      <c r="S914" s="119" t="str">
        <f>B920</f>
        <v>B</v>
      </c>
      <c r="T914" s="119" t="str">
        <f>C920</f>
        <v>R</v>
      </c>
      <c r="U914" s="119"/>
      <c r="V914" s="119" t="str">
        <f>B914&amp;B915&amp;B916&amp;B917&amp;B918</f>
        <v>SBSSS</v>
      </c>
      <c r="W914" s="119" t="str">
        <f>C914&amp;C915&amp;C916&amp;C917&amp;C918</f>
        <v>RGRRR</v>
      </c>
      <c r="X914" s="119" t="str">
        <f>B919</f>
        <v>B</v>
      </c>
      <c r="Y914" s="119" t="str">
        <f>C919</f>
        <v>G</v>
      </c>
      <c r="Z914" s="50"/>
      <c r="AC914" s="50" t="str">
        <f>IF(F914=$AB$1,H914&amp;I914,"")</f>
        <v/>
      </c>
      <c r="AD914" s="123" t="str">
        <f>IF(F914=$AB$1,J914,"")</f>
        <v/>
      </c>
      <c r="AF914" s="124" t="str">
        <f>IF(G914=$AE$1,J914,"")</f>
        <v/>
      </c>
      <c r="AG914" s="124"/>
    </row>
    <row r="915" spans="8:8" ht="35.1">
      <c r="A915" s="118">
        <v>9.0</v>
      </c>
      <c r="B915" s="50" t="str">
        <f>IF(A915&gt;=0,IF(A915&lt;=4,"S",IF(A915&lt;=9,"B"," "))," ")</f>
        <v>B</v>
      </c>
      <c r="C915" s="50" t="str">
        <f>IF(MOD(A915,2)=0,"R","G")</f>
        <v>G</v>
      </c>
      <c r="D915" s="50">
        <v>5.0</v>
      </c>
      <c r="F915" s="50" t="str">
        <f>B915&amp;B916&amp;B917&amp;B918&amp;B919&amp;A920</f>
        <v>BSSSB6</v>
      </c>
      <c r="G915" s="50" t="str">
        <f>C915&amp;C916&amp;C917&amp;C918&amp;C919&amp;A920</f>
        <v>GRRRG6</v>
      </c>
      <c r="H915" s="50" t="str">
        <f>B921</f>
        <v>S</v>
      </c>
      <c r="I915" s="50" t="str">
        <f>C921</f>
        <v>R</v>
      </c>
      <c r="J915" s="50">
        <f>A921</f>
        <v>2.0</v>
      </c>
      <c r="L915" s="50" t="str">
        <f>B915&amp;B916&amp;B917&amp;B918&amp;B919&amp;A920</f>
        <v>BSSSB6</v>
      </c>
      <c r="M915" s="50" t="str">
        <f>C915&amp;C916&amp;C917&amp;C918&amp;C919&amp;A920</f>
        <v>GRRRG6</v>
      </c>
      <c r="N915" s="50" t="str">
        <f>B921</f>
        <v>S</v>
      </c>
      <c r="O915" s="50" t="str">
        <f>C921</f>
        <v>R</v>
      </c>
      <c r="P915" s="50"/>
      <c r="Q915" s="50" t="str">
        <f>B915&amp;B916&amp;B917&amp;B918&amp;B919&amp;B920</f>
        <v>BSSSBB</v>
      </c>
      <c r="R915" s="119" t="str">
        <f>C915&amp;C916&amp;C917&amp;C918&amp;C919&amp;C920</f>
        <v>GRRRGR</v>
      </c>
      <c r="S915" s="119" t="str">
        <f>B921</f>
        <v>S</v>
      </c>
      <c r="T915" s="119" t="str">
        <f>C921</f>
        <v>R</v>
      </c>
      <c r="U915" s="119"/>
      <c r="V915" s="119" t="str">
        <f>B915&amp;B916&amp;B917&amp;B918&amp;B919</f>
        <v>BSSSB</v>
      </c>
      <c r="W915" s="119" t="str">
        <f>C915&amp;C916&amp;C917&amp;C918&amp;C919</f>
        <v>GRRRG</v>
      </c>
      <c r="X915" s="119" t="str">
        <f>B920</f>
        <v>B</v>
      </c>
      <c r="Y915" s="119" t="str">
        <f>C920</f>
        <v>R</v>
      </c>
      <c r="Z915" s="50"/>
      <c r="AC915" s="50" t="str">
        <f>IF(F915=$AB$1,H915&amp;I915,"")</f>
        <v/>
      </c>
      <c r="AD915" s="123" t="str">
        <f>IF(F915=$AB$1,J915,"")</f>
        <v/>
      </c>
      <c r="AF915" s="124" t="str">
        <f>IF(G915=$AE$1,J915,"")</f>
        <v/>
      </c>
      <c r="AG915" s="124"/>
    </row>
    <row r="916" spans="8:8" ht="35.1">
      <c r="A916" s="118">
        <v>0.0</v>
      </c>
      <c r="B916" s="50" t="str">
        <f>IF(A916&gt;=0,IF(A916&lt;=4,"S",IF(A916&lt;=9,"B"," "))," ")</f>
        <v>S</v>
      </c>
      <c r="C916" s="50" t="str">
        <f>IF(MOD(A916,2)=0,"R","G")</f>
        <v>R</v>
      </c>
      <c r="D916" s="50">
        <v>6.0</v>
      </c>
      <c r="F916" s="50" t="str">
        <f>B916&amp;B917&amp;B918&amp;B919&amp;B920&amp;A921</f>
        <v>SSSBB2</v>
      </c>
      <c r="G916" s="50" t="str">
        <f>C916&amp;C917&amp;C918&amp;C919&amp;C920&amp;A921</f>
        <v>RRRGR2</v>
      </c>
      <c r="H916" s="50" t="str">
        <f>B922</f>
        <v>S</v>
      </c>
      <c r="I916" s="50" t="str">
        <f>C922</f>
        <v>R</v>
      </c>
      <c r="J916" s="50">
        <f>A922</f>
        <v>0.0</v>
      </c>
      <c r="L916" s="50" t="str">
        <f>B916&amp;B917&amp;B918&amp;B919&amp;B920&amp;A921</f>
        <v>SSSBB2</v>
      </c>
      <c r="M916" s="50" t="str">
        <f>C916&amp;C917&amp;C918&amp;C919&amp;C920&amp;A921</f>
        <v>RRRGR2</v>
      </c>
      <c r="N916" s="50" t="str">
        <f>B922</f>
        <v>S</v>
      </c>
      <c r="O916" s="50" t="str">
        <f>C922</f>
        <v>R</v>
      </c>
      <c r="P916" s="50"/>
      <c r="Q916" s="50" t="str">
        <f>B916&amp;B917&amp;B918&amp;B919&amp;B920&amp;B921</f>
        <v>SSSBBS</v>
      </c>
      <c r="R916" s="119" t="str">
        <f>C916&amp;C917&amp;C918&amp;C919&amp;C920&amp;C921</f>
        <v>RRRGRR</v>
      </c>
      <c r="S916" s="119" t="str">
        <f>B922</f>
        <v>S</v>
      </c>
      <c r="T916" s="119" t="str">
        <f>C922</f>
        <v>R</v>
      </c>
      <c r="U916" s="119"/>
      <c r="V916" s="119" t="str">
        <f>B916&amp;B917&amp;B918&amp;B919&amp;B920</f>
        <v>SSSBB</v>
      </c>
      <c r="W916" s="119" t="str">
        <f>C916&amp;C917&amp;C918&amp;C919&amp;C920</f>
        <v>RRRGR</v>
      </c>
      <c r="X916" s="119" t="str">
        <f>B921</f>
        <v>S</v>
      </c>
      <c r="Y916" s="119" t="str">
        <f>C921</f>
        <v>R</v>
      </c>
      <c r="Z916" s="50"/>
      <c r="AC916" s="50" t="str">
        <f>IF(F916=$AB$1,H916&amp;I916,"")</f>
        <v/>
      </c>
      <c r="AD916" s="123" t="str">
        <f>IF(F916=$AB$1,J916,"")</f>
        <v/>
      </c>
      <c r="AF916" s="124" t="str">
        <f>IF(G916=$AE$1,J916,"")</f>
        <v/>
      </c>
      <c r="AG916" s="124"/>
    </row>
    <row r="917" spans="8:8" ht="35.1">
      <c r="A917" s="118">
        <v>2.0</v>
      </c>
      <c r="B917" s="50" t="str">
        <f>IF(A917&gt;=0,IF(A917&lt;=4,"S",IF(A917&lt;=9,"B"," "))," ")</f>
        <v>S</v>
      </c>
      <c r="C917" s="50" t="str">
        <f>IF(MOD(A917,2)=0,"R","G")</f>
        <v>R</v>
      </c>
      <c r="D917" s="50">
        <v>7.0</v>
      </c>
      <c r="F917" s="50" t="str">
        <f>B917&amp;B918&amp;B919&amp;B920&amp;B921&amp;A922</f>
        <v>SSBBS0</v>
      </c>
      <c r="G917" s="50" t="str">
        <f>C917&amp;C918&amp;C919&amp;C920&amp;C921&amp;A922</f>
        <v>RRGRR0</v>
      </c>
      <c r="H917" s="50" t="str">
        <f>B923</f>
        <v>S</v>
      </c>
      <c r="I917" s="50" t="str">
        <f>C923</f>
        <v>R</v>
      </c>
      <c r="J917" s="50">
        <f>A923</f>
        <v>2.0</v>
      </c>
      <c r="L917" s="50" t="str">
        <f>B917&amp;B918&amp;B919&amp;B920&amp;B921&amp;A922</f>
        <v>SSBBS0</v>
      </c>
      <c r="M917" s="50" t="str">
        <f>C917&amp;C918&amp;C919&amp;C920&amp;C921&amp;A922</f>
        <v>RRGRR0</v>
      </c>
      <c r="N917" s="50" t="str">
        <f>B923</f>
        <v>S</v>
      </c>
      <c r="O917" s="50" t="str">
        <f>C923</f>
        <v>R</v>
      </c>
      <c r="P917" s="50"/>
      <c r="Q917" s="50" t="str">
        <f>B917&amp;B918&amp;B919&amp;B920&amp;B921&amp;B922</f>
        <v>SSBBSS</v>
      </c>
      <c r="R917" s="119" t="str">
        <f>C917&amp;C918&amp;C919&amp;C920&amp;C921&amp;C922</f>
        <v>RRGRRR</v>
      </c>
      <c r="S917" s="119" t="str">
        <f>B923</f>
        <v>S</v>
      </c>
      <c r="T917" s="119" t="str">
        <f>C923</f>
        <v>R</v>
      </c>
      <c r="U917" s="119"/>
      <c r="V917" s="119" t="str">
        <f>B917&amp;B918&amp;B919&amp;B920&amp;B921</f>
        <v>SSBBS</v>
      </c>
      <c r="W917" s="119" t="str">
        <f>C917&amp;C918&amp;C919&amp;C920&amp;C921</f>
        <v>RRGRR</v>
      </c>
      <c r="X917" s="119" t="str">
        <f>B922</f>
        <v>S</v>
      </c>
      <c r="Y917" s="119" t="str">
        <f>C922</f>
        <v>R</v>
      </c>
      <c r="Z917" s="50"/>
      <c r="AC917" s="50" t="str">
        <f>IF(F917=$AB$1,H917&amp;I917,"")</f>
        <v/>
      </c>
      <c r="AD917" s="123" t="str">
        <f>IF(F917=$AB$1,J917,"")</f>
        <v/>
      </c>
      <c r="AF917" s="124" t="str">
        <f>IF(G917=$AE$1,J917,"")</f>
        <v/>
      </c>
      <c r="AG917" s="124"/>
    </row>
    <row r="918" spans="8:8" ht="35.1">
      <c r="A918" s="118">
        <v>0.0</v>
      </c>
      <c r="B918" s="50" t="str">
        <f>IF(A918&gt;=0,IF(A918&lt;=4,"S",IF(A918&lt;=9,"B"," "))," ")</f>
        <v>S</v>
      </c>
      <c r="C918" s="50" t="str">
        <f>IF(MOD(A918,2)=0,"R","G")</f>
        <v>R</v>
      </c>
      <c r="D918" s="50">
        <v>8.0</v>
      </c>
      <c r="F918" s="50" t="str">
        <f>B918&amp;B919&amp;B920&amp;B921&amp;B922&amp;A923</f>
        <v>SBBSS2</v>
      </c>
      <c r="G918" s="50" t="str">
        <f>C918&amp;C919&amp;C920&amp;C921&amp;C922&amp;A923</f>
        <v>RGRRR2</v>
      </c>
      <c r="H918" s="50" t="str">
        <f>B924</f>
        <v>S</v>
      </c>
      <c r="I918" s="50" t="str">
        <f>C924</f>
        <v>R</v>
      </c>
      <c r="J918" s="50">
        <f>A924</f>
        <v>2.0</v>
      </c>
      <c r="L918" s="50" t="str">
        <f>B918&amp;B919&amp;B920&amp;B921&amp;B922&amp;A923</f>
        <v>SBBSS2</v>
      </c>
      <c r="M918" s="50" t="str">
        <f>C918&amp;C919&amp;C920&amp;C921&amp;C922&amp;A923</f>
        <v>RGRRR2</v>
      </c>
      <c r="N918" s="50" t="str">
        <f>B924</f>
        <v>S</v>
      </c>
      <c r="O918" s="50" t="str">
        <f>C924</f>
        <v>R</v>
      </c>
      <c r="P918" s="50"/>
      <c r="Q918" s="50" t="str">
        <f>B918&amp;B919&amp;B920&amp;B921&amp;B922&amp;B923</f>
        <v>SBBSSS</v>
      </c>
      <c r="R918" s="119" t="str">
        <f>C918&amp;C919&amp;C920&amp;C921&amp;C922&amp;C923</f>
        <v>RGRRRR</v>
      </c>
      <c r="S918" s="119" t="str">
        <f>B924</f>
        <v>S</v>
      </c>
      <c r="T918" s="119" t="str">
        <f>C924</f>
        <v>R</v>
      </c>
      <c r="U918" s="119"/>
      <c r="V918" s="119" t="str">
        <f>B918&amp;B919&amp;B920&amp;B921&amp;B922</f>
        <v>SBBSS</v>
      </c>
      <c r="W918" s="119" t="str">
        <f>C918&amp;C919&amp;C920&amp;C921&amp;C922</f>
        <v>RGRRR</v>
      </c>
      <c r="X918" s="119" t="str">
        <f>B923</f>
        <v>S</v>
      </c>
      <c r="Y918" s="119" t="str">
        <f>C923</f>
        <v>R</v>
      </c>
      <c r="Z918" s="50"/>
      <c r="AC918" s="50" t="str">
        <f>IF(F918=$AB$1,H918&amp;I918,"")</f>
        <v/>
      </c>
      <c r="AD918" s="123" t="str">
        <f>IF(F918=$AB$1,J918,"")</f>
        <v/>
      </c>
      <c r="AF918" s="124" t="str">
        <f>IF(G918=$AE$1,J918,"")</f>
        <v/>
      </c>
      <c r="AG918" s="124"/>
    </row>
    <row r="919" spans="8:8" ht="35.1">
      <c r="A919" s="118">
        <v>9.0</v>
      </c>
      <c r="B919" s="50" t="str">
        <f>IF(A919&gt;=0,IF(A919&lt;=4,"S",IF(A919&lt;=9,"B"," "))," ")</f>
        <v>B</v>
      </c>
      <c r="C919" s="50" t="str">
        <f>IF(MOD(A919,2)=0,"R","G")</f>
        <v>G</v>
      </c>
      <c r="D919" s="50">
        <v>9.0</v>
      </c>
      <c r="F919" s="50" t="str">
        <f>B919&amp;B920&amp;B921&amp;B922&amp;B923&amp;A924</f>
        <v>BBSSS2</v>
      </c>
      <c r="G919" s="50" t="str">
        <f>C919&amp;C920&amp;C921&amp;C922&amp;C923&amp;A924</f>
        <v>GRRRR2</v>
      </c>
      <c r="H919" s="50" t="str">
        <f>B925</f>
        <v>S</v>
      </c>
      <c r="I919" s="50" t="str">
        <f>C925</f>
        <v>G</v>
      </c>
      <c r="J919" s="50">
        <f>A925</f>
        <v>1.0</v>
      </c>
      <c r="L919" s="50" t="str">
        <f>B919&amp;B920&amp;B921&amp;B922&amp;B923&amp;A924</f>
        <v>BBSSS2</v>
      </c>
      <c r="M919" s="50" t="str">
        <f>C919&amp;C920&amp;C921&amp;C922&amp;C923&amp;A924</f>
        <v>GRRRR2</v>
      </c>
      <c r="N919" s="50" t="str">
        <f>B925</f>
        <v>S</v>
      </c>
      <c r="O919" s="50" t="str">
        <f>C925</f>
        <v>G</v>
      </c>
      <c r="P919" s="50"/>
      <c r="Q919" s="50" t="str">
        <f>B919&amp;B920&amp;B921&amp;B922&amp;B923&amp;B924</f>
        <v>BBSSSS</v>
      </c>
      <c r="R919" s="119" t="str">
        <f>C919&amp;C920&amp;C921&amp;C922&amp;C923&amp;C924</f>
        <v>GRRRRR</v>
      </c>
      <c r="S919" s="119" t="str">
        <f>B925</f>
        <v>S</v>
      </c>
      <c r="T919" s="119" t="str">
        <f>C925</f>
        <v>G</v>
      </c>
      <c r="U919" s="119"/>
      <c r="V919" s="119" t="str">
        <f>B919&amp;B920&amp;B921&amp;B922&amp;B923</f>
        <v>BBSSS</v>
      </c>
      <c r="W919" s="119" t="str">
        <f>C919&amp;C920&amp;C921&amp;C922&amp;C923</f>
        <v>GRRRR</v>
      </c>
      <c r="X919" s="119" t="str">
        <f>B924</f>
        <v>S</v>
      </c>
      <c r="Y919" s="119" t="str">
        <f>C924</f>
        <v>R</v>
      </c>
      <c r="Z919" s="50"/>
      <c r="AC919" s="50" t="str">
        <f>IF(F919=$AB$1,H919&amp;I919,"")</f>
        <v/>
      </c>
      <c r="AD919" s="123" t="str">
        <f>IF(F919=$AB$1,J919,"")</f>
        <v/>
      </c>
      <c r="AF919" s="124" t="str">
        <f>IF(G919=$AE$1,J919,"")</f>
        <v/>
      </c>
      <c r="AG919" s="124"/>
    </row>
    <row r="920" spans="8:8" ht="35.1">
      <c r="A920" s="118">
        <v>6.0</v>
      </c>
      <c r="B920" s="50" t="str">
        <f>IF(A920&gt;=0,IF(A920&lt;=4,"S",IF(A920&lt;=9,"B"," "))," ")</f>
        <v>B</v>
      </c>
      <c r="C920" s="50" t="str">
        <f>IF(MOD(A920,2)=0,"R","G")</f>
        <v>R</v>
      </c>
      <c r="D920" s="50">
        <v>0.0</v>
      </c>
      <c r="F920" s="50" t="str">
        <f>B920&amp;B921&amp;B922&amp;B923&amp;B924&amp;A925</f>
        <v>BSSSS1</v>
      </c>
      <c r="G920" s="50" t="str">
        <f>C920&amp;C921&amp;C922&amp;C923&amp;C924&amp;A925</f>
        <v>RRRRR1</v>
      </c>
      <c r="H920" s="50" t="str">
        <f>B926</f>
        <v>S</v>
      </c>
      <c r="I920" s="50" t="str">
        <f>C926</f>
        <v>R</v>
      </c>
      <c r="J920" s="50">
        <f>A926</f>
        <v>0.0</v>
      </c>
      <c r="L920" s="50" t="str">
        <f>B920&amp;B921&amp;B922&amp;B923&amp;B924&amp;A925</f>
        <v>BSSSS1</v>
      </c>
      <c r="M920" s="50" t="str">
        <f>C920&amp;C921&amp;C922&amp;C923&amp;C924&amp;A925</f>
        <v>RRRRR1</v>
      </c>
      <c r="N920" s="50" t="str">
        <f>B926</f>
        <v>S</v>
      </c>
      <c r="O920" s="50" t="str">
        <f>C926</f>
        <v>R</v>
      </c>
      <c r="P920" s="50"/>
      <c r="Q920" s="50" t="str">
        <f>B920&amp;B921&amp;B922&amp;B923&amp;B924&amp;B925</f>
        <v>BSSSSS</v>
      </c>
      <c r="R920" s="119" t="str">
        <f>C920&amp;C921&amp;C922&amp;C923&amp;C924&amp;C925</f>
        <v>RRRRRG</v>
      </c>
      <c r="S920" s="119" t="str">
        <f>B926</f>
        <v>S</v>
      </c>
      <c r="T920" s="119" t="str">
        <f>C926</f>
        <v>R</v>
      </c>
      <c r="U920" s="119"/>
      <c r="V920" s="119" t="str">
        <f>B920&amp;B921&amp;B922&amp;B923&amp;B924</f>
        <v>BSSSS</v>
      </c>
      <c r="W920" s="119" t="str">
        <f>C920&amp;C921&amp;C922&amp;C923&amp;C924</f>
        <v>RRRRR</v>
      </c>
      <c r="X920" s="119" t="str">
        <f>B925</f>
        <v>S</v>
      </c>
      <c r="Y920" s="119" t="str">
        <f>C925</f>
        <v>G</v>
      </c>
      <c r="Z920" s="50"/>
      <c r="AC920" s="50" t="str">
        <f>IF(F920=$AB$1,H920&amp;I920,"")</f>
        <v/>
      </c>
      <c r="AD920" s="123" t="str">
        <f>IF(F920=$AB$1,J920,"")</f>
        <v/>
      </c>
      <c r="AF920" s="124" t="str">
        <f>IF(G920=$AE$1,J920,"")</f>
        <v/>
      </c>
      <c r="AG920" s="124"/>
    </row>
    <row r="921" spans="8:8" ht="35.1">
      <c r="A921" s="118">
        <v>2.0</v>
      </c>
      <c r="B921" s="50" t="str">
        <f>IF(A921&gt;=0,IF(A921&lt;=4,"S",IF(A921&lt;=9,"B"," "))," ")</f>
        <v>S</v>
      </c>
      <c r="C921" s="50" t="str">
        <f>IF(MOD(A921,2)=0,"R","G")</f>
        <v>R</v>
      </c>
      <c r="D921" s="50">
        <v>1.0</v>
      </c>
      <c r="F921" s="50" t="str">
        <f>B921&amp;B922&amp;B923&amp;B924&amp;B925&amp;A926</f>
        <v>SSSSS0</v>
      </c>
      <c r="G921" s="50" t="str">
        <f>C921&amp;C922&amp;C923&amp;C924&amp;C925&amp;A926</f>
        <v>RRRRG0</v>
      </c>
      <c r="H921" s="50" t="str">
        <f>B927</f>
        <v>B</v>
      </c>
      <c r="I921" s="50" t="str">
        <f>C927</f>
        <v>R</v>
      </c>
      <c r="J921" s="50">
        <f>A927</f>
        <v>6.0</v>
      </c>
      <c r="L921" s="50" t="str">
        <f>B921&amp;B922&amp;B923&amp;B924&amp;B925&amp;A926</f>
        <v>SSSSS0</v>
      </c>
      <c r="M921" s="50" t="str">
        <f>C921&amp;C922&amp;C923&amp;C924&amp;C925&amp;A926</f>
        <v>RRRRG0</v>
      </c>
      <c r="N921" s="50" t="str">
        <f>B927</f>
        <v>B</v>
      </c>
      <c r="O921" s="50" t="str">
        <f>C927</f>
        <v>R</v>
      </c>
      <c r="P921" s="50"/>
      <c r="Q921" s="50" t="str">
        <f>B921&amp;B922&amp;B923&amp;B924&amp;B925&amp;B926</f>
        <v>SSSSSS</v>
      </c>
      <c r="R921" s="119" t="str">
        <f>C921&amp;C922&amp;C923&amp;C924&amp;C925&amp;C926</f>
        <v>RRRRGR</v>
      </c>
      <c r="S921" s="119" t="str">
        <f>B927</f>
        <v>B</v>
      </c>
      <c r="T921" s="119" t="str">
        <f>C927</f>
        <v>R</v>
      </c>
      <c r="U921" s="119"/>
      <c r="V921" s="119" t="str">
        <f>B921&amp;B922&amp;B923&amp;B924&amp;B925</f>
        <v>SSSSS</v>
      </c>
      <c r="W921" s="119" t="str">
        <f>C921&amp;C922&amp;C923&amp;C924&amp;C925</f>
        <v>RRRRG</v>
      </c>
      <c r="X921" s="119" t="str">
        <f>B926</f>
        <v>S</v>
      </c>
      <c r="Y921" s="119" t="str">
        <f>C926</f>
        <v>R</v>
      </c>
      <c r="Z921" s="50"/>
      <c r="AC921" s="50" t="str">
        <f>IF(F921=$AB$1,H921&amp;I921,"")</f>
        <v/>
      </c>
      <c r="AD921" s="123" t="str">
        <f>IF(F921=$AB$1,J921,"")</f>
        <v/>
      </c>
      <c r="AF921" s="124" t="str">
        <f>IF(G921=$AE$1,J921,"")</f>
        <v/>
      </c>
      <c r="AG921" s="124"/>
    </row>
    <row r="922" spans="8:8" ht="35.1">
      <c r="A922" s="118">
        <v>0.0</v>
      </c>
      <c r="B922" s="50" t="str">
        <f>IF(A922&gt;=0,IF(A922&lt;=4,"S",IF(A922&lt;=9,"B"," "))," ")</f>
        <v>S</v>
      </c>
      <c r="C922" s="50" t="str">
        <f>IF(MOD(A922,2)=0,"R","G")</f>
        <v>R</v>
      </c>
      <c r="D922" s="50">
        <v>2.0</v>
      </c>
      <c r="F922" s="50" t="str">
        <f>B922&amp;B923&amp;B924&amp;B925&amp;B926&amp;A927</f>
        <v>SSSSS6</v>
      </c>
      <c r="G922" s="50" t="str">
        <f>C922&amp;C923&amp;C924&amp;C925&amp;C926&amp;A927</f>
        <v>RRRGR6</v>
      </c>
      <c r="H922" s="50" t="str">
        <f>B928</f>
        <v>S</v>
      </c>
      <c r="I922" s="50" t="str">
        <f>C928</f>
        <v>R</v>
      </c>
      <c r="J922" s="50">
        <f>A928</f>
        <v>0.0</v>
      </c>
      <c r="L922" s="50" t="str">
        <f>B922&amp;B923&amp;B924&amp;B925&amp;B926&amp;A927</f>
        <v>SSSSS6</v>
      </c>
      <c r="M922" s="50" t="str">
        <f>C922&amp;C923&amp;C924&amp;C925&amp;C926&amp;A927</f>
        <v>RRRGR6</v>
      </c>
      <c r="N922" s="50" t="str">
        <f>B928</f>
        <v>S</v>
      </c>
      <c r="O922" s="50" t="str">
        <f>C928</f>
        <v>R</v>
      </c>
      <c r="P922" s="50"/>
      <c r="Q922" s="50" t="str">
        <f>B922&amp;B923&amp;B924&amp;B925&amp;B926&amp;B927</f>
        <v>SSSSSB</v>
      </c>
      <c r="R922" s="119" t="str">
        <f>C922&amp;C923&amp;C924&amp;C925&amp;C926&amp;C927</f>
        <v>RRRGRR</v>
      </c>
      <c r="S922" s="119" t="str">
        <f>B928</f>
        <v>S</v>
      </c>
      <c r="T922" s="119" t="str">
        <f>C928</f>
        <v>R</v>
      </c>
      <c r="U922" s="119"/>
      <c r="V922" s="119" t="str">
        <f>B922&amp;B923&amp;B924&amp;B925&amp;B926</f>
        <v>SSSSS</v>
      </c>
      <c r="W922" s="119" t="str">
        <f>C922&amp;C923&amp;C924&amp;C925&amp;C926</f>
        <v>RRRGR</v>
      </c>
      <c r="X922" s="119" t="str">
        <f>B927</f>
        <v>B</v>
      </c>
      <c r="Y922" s="119" t="str">
        <f>C927</f>
        <v>R</v>
      </c>
      <c r="Z922" s="50"/>
      <c r="AC922" s="50" t="str">
        <f>IF(F922=$AB$1,H922&amp;I922,"")</f>
        <v/>
      </c>
      <c r="AD922" s="123" t="str">
        <f>IF(F922=$AB$1,J922,"")</f>
        <v/>
      </c>
      <c r="AF922" s="124" t="str">
        <f>IF(G922=$AE$1,J922,"")</f>
        <v/>
      </c>
      <c r="AG922" s="124"/>
    </row>
    <row r="923" spans="8:8" ht="35.1">
      <c r="A923" s="118">
        <v>2.0</v>
      </c>
      <c r="B923" s="50" t="str">
        <f>IF(A923&gt;=0,IF(A923&lt;=4,"S",IF(A923&lt;=9,"B"," "))," ")</f>
        <v>S</v>
      </c>
      <c r="C923" s="50" t="str">
        <f>IF(MOD(A923,2)=0,"R","G")</f>
        <v>R</v>
      </c>
      <c r="D923" s="50">
        <v>3.0</v>
      </c>
      <c r="F923" s="50" t="str">
        <f>B923&amp;B924&amp;B925&amp;B926&amp;B927&amp;A928</f>
        <v>SSSSB0</v>
      </c>
      <c r="G923" s="50" t="str">
        <f>C923&amp;C924&amp;C925&amp;C926&amp;C927&amp;A928</f>
        <v>RRGRR0</v>
      </c>
      <c r="H923" s="50" t="str">
        <f>B929</f>
        <v>S</v>
      </c>
      <c r="I923" s="50" t="str">
        <f>C929</f>
        <v>R</v>
      </c>
      <c r="J923" s="50">
        <f>A929</f>
        <v>0.0</v>
      </c>
      <c r="L923" s="50" t="str">
        <f>B923&amp;B924&amp;B925&amp;B926&amp;B927&amp;A928</f>
        <v>SSSSB0</v>
      </c>
      <c r="M923" s="50" t="str">
        <f>C923&amp;C924&amp;C925&amp;C926&amp;C927&amp;A928</f>
        <v>RRGRR0</v>
      </c>
      <c r="N923" s="50" t="str">
        <f>B929</f>
        <v>S</v>
      </c>
      <c r="O923" s="50" t="str">
        <f>C929</f>
        <v>R</v>
      </c>
      <c r="P923" s="50"/>
      <c r="Q923" s="50" t="str">
        <f>B923&amp;B924&amp;B925&amp;B926&amp;B927&amp;B928</f>
        <v>SSSSBS</v>
      </c>
      <c r="R923" s="119" t="str">
        <f>C923&amp;C924&amp;C925&amp;C926&amp;C927&amp;C928</f>
        <v>RRGRRR</v>
      </c>
      <c r="S923" s="119" t="str">
        <f>B929</f>
        <v>S</v>
      </c>
      <c r="T923" s="119" t="str">
        <f>C929</f>
        <v>R</v>
      </c>
      <c r="U923" s="119"/>
      <c r="V923" s="119" t="str">
        <f>B923&amp;B924&amp;B925&amp;B926&amp;B927</f>
        <v>SSSSB</v>
      </c>
      <c r="W923" s="119" t="str">
        <f>C923&amp;C924&amp;C925&amp;C926&amp;C927</f>
        <v>RRGRR</v>
      </c>
      <c r="X923" s="119" t="str">
        <f>B928</f>
        <v>S</v>
      </c>
      <c r="Y923" s="119" t="str">
        <f>C928</f>
        <v>R</v>
      </c>
      <c r="Z923" s="50"/>
      <c r="AC923" s="50" t="str">
        <f>IF(F923=$AB$1,H923&amp;I923,"")</f>
        <v/>
      </c>
      <c r="AD923" s="123" t="str">
        <f>IF(F923=$AB$1,J923,"")</f>
        <v/>
      </c>
      <c r="AF923" s="124" t="str">
        <f>IF(G923=$AE$1,J923,"")</f>
        <v/>
      </c>
      <c r="AG923" s="124"/>
    </row>
    <row r="924" spans="8:8" ht="35.1">
      <c r="A924" s="118">
        <v>2.0</v>
      </c>
      <c r="B924" s="50" t="str">
        <f>IF(A924&gt;=0,IF(A924&lt;=4,"S",IF(A924&lt;=9,"B"," "))," ")</f>
        <v>S</v>
      </c>
      <c r="C924" s="50" t="str">
        <f>IF(MOD(A924,2)=0,"R","G")</f>
        <v>R</v>
      </c>
      <c r="D924" s="50">
        <v>4.0</v>
      </c>
      <c r="F924" s="50" t="str">
        <f>B924&amp;B925&amp;B926&amp;B927&amp;B928&amp;A929</f>
        <v>SSSBS0</v>
      </c>
      <c r="G924" s="50" t="str">
        <f>C924&amp;C925&amp;C926&amp;C927&amp;C928&amp;A929</f>
        <v>RGRRR0</v>
      </c>
      <c r="H924" s="50" t="str">
        <f>B930</f>
        <v>S</v>
      </c>
      <c r="I924" s="50" t="str">
        <f>C930</f>
        <v>R</v>
      </c>
      <c r="J924" s="50">
        <f>A930</f>
        <v>2.0</v>
      </c>
      <c r="L924" s="50" t="str">
        <f>B924&amp;B925&amp;B926&amp;B927&amp;B928&amp;A929</f>
        <v>SSSBS0</v>
      </c>
      <c r="M924" s="50" t="str">
        <f>C924&amp;C925&amp;C926&amp;C927&amp;C928&amp;A929</f>
        <v>RGRRR0</v>
      </c>
      <c r="N924" s="50" t="str">
        <f>B930</f>
        <v>S</v>
      </c>
      <c r="O924" s="50" t="str">
        <f>C930</f>
        <v>R</v>
      </c>
      <c r="P924" s="50"/>
      <c r="Q924" s="50" t="str">
        <f>B924&amp;B925&amp;B926&amp;B927&amp;B928&amp;B929</f>
        <v>SSSBSS</v>
      </c>
      <c r="R924" s="119" t="str">
        <f>C924&amp;C925&amp;C926&amp;C927&amp;C928&amp;C929</f>
        <v>RGRRRR</v>
      </c>
      <c r="S924" s="119" t="str">
        <f>B930</f>
        <v>S</v>
      </c>
      <c r="T924" s="119" t="str">
        <f>C930</f>
        <v>R</v>
      </c>
      <c r="U924" s="119"/>
      <c r="V924" s="119" t="str">
        <f>B924&amp;B925&amp;B926&amp;B927&amp;B928</f>
        <v>SSSBS</v>
      </c>
      <c r="W924" s="119" t="str">
        <f>C924&amp;C925&amp;C926&amp;C927&amp;C928</f>
        <v>RGRRR</v>
      </c>
      <c r="X924" s="119" t="str">
        <f>B929</f>
        <v>S</v>
      </c>
      <c r="Y924" s="119" t="str">
        <f>C929</f>
        <v>R</v>
      </c>
      <c r="Z924" s="50"/>
      <c r="AC924" s="50" t="str">
        <f>IF(F924=$AB$1,H924&amp;I924,"")</f>
        <v/>
      </c>
      <c r="AD924" s="123" t="str">
        <f>IF(F924=$AB$1,J924,"")</f>
        <v/>
      </c>
      <c r="AF924" s="124" t="str">
        <f>IF(G924=$AE$1,J924,"")</f>
        <v/>
      </c>
      <c r="AG924" s="124"/>
    </row>
    <row r="925" spans="8:8" ht="35.1">
      <c r="A925" s="118">
        <v>1.0</v>
      </c>
      <c r="B925" s="50" t="str">
        <f>IF(A925&gt;=0,IF(A925&lt;=4,"S",IF(A925&lt;=9,"B"," "))," ")</f>
        <v>S</v>
      </c>
      <c r="C925" s="50" t="str">
        <f>IF(MOD(A925,2)=0,"R","G")</f>
        <v>G</v>
      </c>
      <c r="D925" s="50">
        <v>5.0</v>
      </c>
      <c r="F925" s="50" t="str">
        <f>B925&amp;B926&amp;B927&amp;B928&amp;B929&amp;A930</f>
        <v>SSBSS2</v>
      </c>
      <c r="G925" s="50" t="str">
        <f>C925&amp;C926&amp;C927&amp;C928&amp;C929&amp;A930</f>
        <v>GRRRR2</v>
      </c>
      <c r="H925" s="50" t="str">
        <f>B931</f>
        <v>S</v>
      </c>
      <c r="I925" s="50" t="str">
        <f>C931</f>
        <v>R</v>
      </c>
      <c r="J925" s="50">
        <f>A931</f>
        <v>4.0</v>
      </c>
      <c r="L925" s="50" t="str">
        <f>B925&amp;B926&amp;B927&amp;B928&amp;B929&amp;A930</f>
        <v>SSBSS2</v>
      </c>
      <c r="M925" s="50" t="str">
        <f>C925&amp;C926&amp;C927&amp;C928&amp;C929&amp;A930</f>
        <v>GRRRR2</v>
      </c>
      <c r="N925" s="50" t="str">
        <f>B931</f>
        <v>S</v>
      </c>
      <c r="O925" s="50" t="str">
        <f>C931</f>
        <v>R</v>
      </c>
      <c r="P925" s="50"/>
      <c r="Q925" s="50" t="str">
        <f>B925&amp;B926&amp;B927&amp;B928&amp;B929&amp;B930</f>
        <v>SSBSSS</v>
      </c>
      <c r="R925" s="119" t="str">
        <f>C925&amp;C926&amp;C927&amp;C928&amp;C929&amp;C930</f>
        <v>GRRRRR</v>
      </c>
      <c r="S925" s="119" t="str">
        <f>B931</f>
        <v>S</v>
      </c>
      <c r="T925" s="119" t="str">
        <f>C931</f>
        <v>R</v>
      </c>
      <c r="U925" s="119"/>
      <c r="V925" s="119" t="str">
        <f>B925&amp;B926&amp;B927&amp;B928&amp;B929</f>
        <v>SSBSS</v>
      </c>
      <c r="W925" s="119" t="str">
        <f>C925&amp;C926&amp;C927&amp;C928&amp;C929</f>
        <v>GRRRR</v>
      </c>
      <c r="X925" s="119" t="str">
        <f>B930</f>
        <v>S</v>
      </c>
      <c r="Y925" s="119" t="str">
        <f>C930</f>
        <v>R</v>
      </c>
      <c r="Z925" s="50"/>
      <c r="AC925" s="50" t="str">
        <f>IF(F925=$AB$1,H925&amp;I925,"")</f>
        <v/>
      </c>
      <c r="AD925" s="123" t="str">
        <f>IF(F925=$AB$1,J925,"")</f>
        <v/>
      </c>
      <c r="AF925" s="124" t="str">
        <f>IF(G925=$AE$1,J925,"")</f>
        <v/>
      </c>
      <c r="AG925" s="124"/>
    </row>
    <row r="926" spans="8:8" ht="35.1">
      <c r="A926" s="118">
        <v>0.0</v>
      </c>
      <c r="B926" s="50" t="str">
        <f>IF(A926&gt;=0,IF(A926&lt;=4,"S",IF(A926&lt;=9,"B"," "))," ")</f>
        <v>S</v>
      </c>
      <c r="C926" s="50" t="str">
        <f>IF(MOD(A926,2)=0,"R","G")</f>
        <v>R</v>
      </c>
      <c r="D926" s="50">
        <v>6.0</v>
      </c>
      <c r="F926" s="50" t="str">
        <f>B926&amp;B927&amp;B928&amp;B929&amp;B930&amp;A931</f>
        <v>SBSSS4</v>
      </c>
      <c r="G926" s="50" t="str">
        <f>C926&amp;C927&amp;C928&amp;C929&amp;C930&amp;A931</f>
        <v>RRRRR4</v>
      </c>
      <c r="H926" s="50" t="str">
        <f>B932</f>
        <v>B</v>
      </c>
      <c r="I926" s="50" t="str">
        <f>C932</f>
        <v>G</v>
      </c>
      <c r="J926" s="50">
        <f>A932</f>
        <v>9.0</v>
      </c>
      <c r="L926" s="50" t="str">
        <f>B926&amp;B927&amp;B928&amp;B929&amp;B930&amp;A931</f>
        <v>SBSSS4</v>
      </c>
      <c r="M926" s="50" t="str">
        <f>C926&amp;C927&amp;C928&amp;C929&amp;C930&amp;A931</f>
        <v>RRRRR4</v>
      </c>
      <c r="N926" s="50" t="str">
        <f>B932</f>
        <v>B</v>
      </c>
      <c r="O926" s="50" t="str">
        <f>C932</f>
        <v>G</v>
      </c>
      <c r="P926" s="50"/>
      <c r="Q926" s="50" t="str">
        <f>B926&amp;B927&amp;B928&amp;B929&amp;B930&amp;B931</f>
        <v>SBSSSS</v>
      </c>
      <c r="R926" s="119" t="str">
        <f>C926&amp;C927&amp;C928&amp;C929&amp;C930&amp;C931</f>
        <v>RRRRRR</v>
      </c>
      <c r="S926" s="119" t="str">
        <f>B932</f>
        <v>B</v>
      </c>
      <c r="T926" s="119" t="str">
        <f>C932</f>
        <v>G</v>
      </c>
      <c r="U926" s="119"/>
      <c r="V926" s="119" t="str">
        <f>B926&amp;B927&amp;B928&amp;B929&amp;B930</f>
        <v>SBSSS</v>
      </c>
      <c r="W926" s="119" t="str">
        <f>C926&amp;C927&amp;C928&amp;C929&amp;C930</f>
        <v>RRRRR</v>
      </c>
      <c r="X926" s="119" t="str">
        <f>B931</f>
        <v>S</v>
      </c>
      <c r="Y926" s="119" t="str">
        <f>C931</f>
        <v>R</v>
      </c>
      <c r="Z926" s="50"/>
      <c r="AC926" s="50" t="str">
        <f>IF(F926=$AB$1,H926&amp;I926,"")</f>
        <v/>
      </c>
      <c r="AD926" s="123" t="str">
        <f>IF(F926=$AB$1,J926,"")</f>
        <v/>
      </c>
      <c r="AF926" s="124" t="str">
        <f>IF(G926=$AE$1,J926,"")</f>
        <v/>
      </c>
      <c r="AG926" s="124"/>
    </row>
    <row r="927" spans="8:8" ht="35.1">
      <c r="A927" s="118">
        <v>6.0</v>
      </c>
      <c r="B927" s="50" t="str">
        <f>IF(A927&gt;=0,IF(A927&lt;=4,"S",IF(A927&lt;=9,"B"," "))," ")</f>
        <v>B</v>
      </c>
      <c r="C927" s="50" t="str">
        <f>IF(MOD(A927,2)=0,"R","G")</f>
        <v>R</v>
      </c>
      <c r="D927" s="50">
        <v>7.0</v>
      </c>
      <c r="F927" s="50" t="str">
        <f>B927&amp;B928&amp;B929&amp;B930&amp;B931&amp;A932</f>
        <v>BSSSS9</v>
      </c>
      <c r="G927" s="50" t="str">
        <f>C927&amp;C928&amp;C929&amp;C930&amp;C931&amp;A932</f>
        <v>RRRRR9</v>
      </c>
      <c r="H927" s="50" t="str">
        <f>B933</f>
        <v>B</v>
      </c>
      <c r="I927" s="50" t="str">
        <f>C933</f>
        <v>G</v>
      </c>
      <c r="J927" s="50">
        <f>A933</f>
        <v>7.0</v>
      </c>
      <c r="L927" s="50" t="str">
        <f>B927&amp;B928&amp;B929&amp;B930&amp;B931&amp;A932</f>
        <v>BSSSS9</v>
      </c>
      <c r="M927" s="50" t="str">
        <f>C927&amp;C928&amp;C929&amp;C930&amp;C931&amp;A932</f>
        <v>RRRRR9</v>
      </c>
      <c r="N927" s="50" t="str">
        <f>B933</f>
        <v>B</v>
      </c>
      <c r="O927" s="50" t="str">
        <f>C933</f>
        <v>G</v>
      </c>
      <c r="P927" s="50"/>
      <c r="Q927" s="50" t="str">
        <f>B927&amp;B928&amp;B929&amp;B930&amp;B931&amp;B932</f>
        <v>BSSSSB</v>
      </c>
      <c r="R927" s="119" t="str">
        <f>C927&amp;C928&amp;C929&amp;C930&amp;C931&amp;C932</f>
        <v>RRRRRG</v>
      </c>
      <c r="S927" s="119" t="str">
        <f>B933</f>
        <v>B</v>
      </c>
      <c r="T927" s="119" t="str">
        <f>C933</f>
        <v>G</v>
      </c>
      <c r="U927" s="119"/>
      <c r="V927" s="119" t="str">
        <f>B927&amp;B928&amp;B929&amp;B930&amp;B931</f>
        <v>BSSSS</v>
      </c>
      <c r="W927" s="119" t="str">
        <f>C927&amp;C928&amp;C929&amp;C930&amp;C931</f>
        <v>RRRRR</v>
      </c>
      <c r="X927" s="119" t="str">
        <f>B932</f>
        <v>B</v>
      </c>
      <c r="Y927" s="119" t="str">
        <f>C932</f>
        <v>G</v>
      </c>
      <c r="Z927" s="50"/>
      <c r="AC927" s="50" t="str">
        <f>IF(F927=$AB$1,H927&amp;I927,"")</f>
        <v/>
      </c>
      <c r="AD927" s="123" t="str">
        <f>IF(F927=$AB$1,J927,"")</f>
        <v/>
      </c>
      <c r="AF927" s="124" t="str">
        <f>IF(G927=$AE$1,J927,"")</f>
        <v/>
      </c>
      <c r="AG927" s="124"/>
    </row>
    <row r="928" spans="8:8" ht="35.1">
      <c r="A928" s="118">
        <v>0.0</v>
      </c>
      <c r="B928" s="50" t="str">
        <f>IF(A928&gt;=0,IF(A928&lt;=4,"S",IF(A928&lt;=9,"B"," "))," ")</f>
        <v>S</v>
      </c>
      <c r="C928" s="50" t="str">
        <f>IF(MOD(A928,2)=0,"R","G")</f>
        <v>R</v>
      </c>
      <c r="D928" s="50">
        <v>8.0</v>
      </c>
      <c r="F928" s="50" t="str">
        <f>B928&amp;B929&amp;B930&amp;B931&amp;B932&amp;A933</f>
        <v>SSSSB7</v>
      </c>
      <c r="G928" s="50" t="str">
        <f>C928&amp;C929&amp;C930&amp;C931&amp;C932&amp;A933</f>
        <v>RRRRG7</v>
      </c>
      <c r="H928" s="50" t="str">
        <f>B934</f>
        <v>B</v>
      </c>
      <c r="I928" s="50" t="str">
        <f>C934</f>
        <v>G</v>
      </c>
      <c r="J928" s="50">
        <f>A934</f>
        <v>7.0</v>
      </c>
      <c r="L928" s="50" t="str">
        <f>B928&amp;B929&amp;B930&amp;B931&amp;B932&amp;A933</f>
        <v>SSSSB7</v>
      </c>
      <c r="M928" s="50" t="str">
        <f>C928&amp;C929&amp;C930&amp;C931&amp;C932&amp;A933</f>
        <v>RRRRG7</v>
      </c>
      <c r="N928" s="50" t="str">
        <f>B934</f>
        <v>B</v>
      </c>
      <c r="O928" s="50" t="str">
        <f>C934</f>
        <v>G</v>
      </c>
      <c r="P928" s="50"/>
      <c r="Q928" s="50" t="str">
        <f>B928&amp;B929&amp;B930&amp;B931&amp;B932&amp;B933</f>
        <v>SSSSBB</v>
      </c>
      <c r="R928" s="119" t="str">
        <f>C928&amp;C929&amp;C930&amp;C931&amp;C932&amp;C933</f>
        <v>RRRRGG</v>
      </c>
      <c r="S928" s="119" t="str">
        <f>B934</f>
        <v>B</v>
      </c>
      <c r="T928" s="119" t="str">
        <f>C934</f>
        <v>G</v>
      </c>
      <c r="U928" s="119"/>
      <c r="V928" s="119" t="str">
        <f>B928&amp;B929&amp;B930&amp;B931&amp;B932</f>
        <v>SSSSB</v>
      </c>
      <c r="W928" s="119" t="str">
        <f>C928&amp;C929&amp;C930&amp;C931&amp;C932</f>
        <v>RRRRG</v>
      </c>
      <c r="X928" s="119" t="str">
        <f>B933</f>
        <v>B</v>
      </c>
      <c r="Y928" s="119" t="str">
        <f>C933</f>
        <v>G</v>
      </c>
      <c r="Z928" s="50"/>
      <c r="AC928" s="50" t="str">
        <f>IF(F928=$AB$1,H928&amp;I928,"")</f>
        <v/>
      </c>
      <c r="AD928" s="123" t="str">
        <f>IF(F928=$AB$1,J928,"")</f>
        <v/>
      </c>
      <c r="AF928" s="124" t="str">
        <f>IF(G928=$AE$1,J928,"")</f>
        <v/>
      </c>
      <c r="AG928" s="124"/>
    </row>
    <row r="929" spans="8:8" ht="35.1">
      <c r="A929" s="118">
        <v>0.0</v>
      </c>
      <c r="B929" s="50" t="str">
        <f>IF(A929&gt;=0,IF(A929&lt;=4,"S",IF(A929&lt;=9,"B"," "))," ")</f>
        <v>S</v>
      </c>
      <c r="C929" s="50" t="str">
        <f>IF(MOD(A929,2)=0,"R","G")</f>
        <v>R</v>
      </c>
      <c r="D929" s="50">
        <v>9.0</v>
      </c>
      <c r="F929" s="50" t="str">
        <f>B929&amp;B930&amp;B931&amp;B932&amp;B933&amp;A934</f>
        <v>SSSBB7</v>
      </c>
      <c r="G929" s="50" t="str">
        <f>C929&amp;C930&amp;C931&amp;C932&amp;C933&amp;A934</f>
        <v>RRRGG7</v>
      </c>
      <c r="H929" s="50" t="str">
        <f>B935</f>
        <v>B</v>
      </c>
      <c r="I929" s="50" t="str">
        <f>C935</f>
        <v>R</v>
      </c>
      <c r="J929" s="50">
        <f>A935</f>
        <v>8.0</v>
      </c>
      <c r="L929" s="50" t="str">
        <f>B929&amp;B930&amp;B931&amp;B932&amp;B933&amp;A934</f>
        <v>SSSBB7</v>
      </c>
      <c r="M929" s="50" t="str">
        <f>C929&amp;C930&amp;C931&amp;C932&amp;C933&amp;A934</f>
        <v>RRRGG7</v>
      </c>
      <c r="N929" s="50" t="str">
        <f>B935</f>
        <v>B</v>
      </c>
      <c r="O929" s="50" t="str">
        <f>C935</f>
        <v>R</v>
      </c>
      <c r="P929" s="50"/>
      <c r="Q929" s="50" t="str">
        <f>B929&amp;B930&amp;B931&amp;B932&amp;B933&amp;B934</f>
        <v>SSSBBB</v>
      </c>
      <c r="R929" s="119" t="str">
        <f>C929&amp;C930&amp;C931&amp;C932&amp;C933&amp;C934</f>
        <v>RRRGGG</v>
      </c>
      <c r="S929" s="119" t="str">
        <f>B935</f>
        <v>B</v>
      </c>
      <c r="T929" s="119" t="str">
        <f>C935</f>
        <v>R</v>
      </c>
      <c r="U929" s="119"/>
      <c r="V929" s="119" t="str">
        <f>B929&amp;B930&amp;B931&amp;B932&amp;B933</f>
        <v>SSSBB</v>
      </c>
      <c r="W929" s="119" t="str">
        <f>C929&amp;C930&amp;C931&amp;C932&amp;C933</f>
        <v>RRRGG</v>
      </c>
      <c r="X929" s="119" t="str">
        <f>B934</f>
        <v>B</v>
      </c>
      <c r="Y929" s="119" t="str">
        <f>C934</f>
        <v>G</v>
      </c>
      <c r="Z929" s="50"/>
      <c r="AC929" s="50" t="str">
        <f>IF(F929=$AB$1,H929&amp;I929,"")</f>
        <v/>
      </c>
      <c r="AD929" s="123" t="str">
        <f>IF(F929=$AB$1,J929,"")</f>
        <v/>
      </c>
      <c r="AF929" s="124" t="str">
        <f>IF(G929=$AE$1,J929,"")</f>
        <v/>
      </c>
      <c r="AG929" s="124"/>
    </row>
    <row r="930" spans="8:8" ht="35.1">
      <c r="A930" s="118">
        <v>2.0</v>
      </c>
      <c r="B930" s="50" t="str">
        <f>IF(A930&gt;=0,IF(A930&lt;=4,"S",IF(A930&lt;=9,"B"," "))," ")</f>
        <v>S</v>
      </c>
      <c r="C930" s="50" t="str">
        <f>IF(MOD(A930,2)=0,"R","G")</f>
        <v>R</v>
      </c>
      <c r="D930" s="50">
        <v>0.0</v>
      </c>
      <c r="F930" s="50" t="str">
        <f>B930&amp;B931&amp;B932&amp;B933&amp;B934&amp;A935</f>
        <v>SSBBB8</v>
      </c>
      <c r="G930" s="50" t="str">
        <f>C930&amp;C931&amp;C932&amp;C933&amp;C934&amp;A935</f>
        <v>RRGGG8</v>
      </c>
      <c r="H930" s="50" t="str">
        <f>B936</f>
        <v>B</v>
      </c>
      <c r="I930" s="50" t="str">
        <f>C936</f>
        <v>R</v>
      </c>
      <c r="J930" s="50">
        <f>A936</f>
        <v>6.0</v>
      </c>
      <c r="L930" s="50" t="str">
        <f>B930&amp;B931&amp;B932&amp;B933&amp;B934&amp;A935</f>
        <v>SSBBB8</v>
      </c>
      <c r="M930" s="50" t="str">
        <f>C930&amp;C931&amp;C932&amp;C933&amp;C934&amp;A935</f>
        <v>RRGGG8</v>
      </c>
      <c r="N930" s="50" t="str">
        <f>B936</f>
        <v>B</v>
      </c>
      <c r="O930" s="50" t="str">
        <f>C936</f>
        <v>R</v>
      </c>
      <c r="P930" s="50"/>
      <c r="Q930" s="50" t="str">
        <f>B930&amp;B931&amp;B932&amp;B933&amp;B934&amp;B935</f>
        <v>SSBBBB</v>
      </c>
      <c r="R930" s="119" t="str">
        <f>C930&amp;C931&amp;C932&amp;C933&amp;C934&amp;C935</f>
        <v>RRGGGR</v>
      </c>
      <c r="S930" s="119" t="str">
        <f>B936</f>
        <v>B</v>
      </c>
      <c r="T930" s="119" t="str">
        <f>C936</f>
        <v>R</v>
      </c>
      <c r="U930" s="119"/>
      <c r="V930" s="119" t="str">
        <f>B930&amp;B931&amp;B932&amp;B933&amp;B934</f>
        <v>SSBBB</v>
      </c>
      <c r="W930" s="119" t="str">
        <f>C930&amp;C931&amp;C932&amp;C933&amp;C934</f>
        <v>RRGGG</v>
      </c>
      <c r="X930" s="119" t="str">
        <f>B935</f>
        <v>B</v>
      </c>
      <c r="Y930" s="119" t="str">
        <f>C935</f>
        <v>R</v>
      </c>
      <c r="Z930" s="50"/>
      <c r="AC930" s="50" t="str">
        <f>IF(F930=$AB$1,H930&amp;I930,"")</f>
        <v/>
      </c>
      <c r="AD930" s="123" t="str">
        <f>IF(F930=$AB$1,J930,"")</f>
        <v/>
      </c>
      <c r="AF930" s="124" t="str">
        <f>IF(G930=$AE$1,J930,"")</f>
        <v/>
      </c>
      <c r="AG930" s="124"/>
    </row>
    <row r="931" spans="8:8" ht="35.1">
      <c r="A931" s="118">
        <v>4.0</v>
      </c>
      <c r="B931" s="50" t="str">
        <f>IF(A931&gt;=0,IF(A931&lt;=4,"S",IF(A931&lt;=9,"B"," "))," ")</f>
        <v>S</v>
      </c>
      <c r="C931" s="50" t="str">
        <f>IF(MOD(A931,2)=0,"R","G")</f>
        <v>R</v>
      </c>
      <c r="D931" s="50">
        <v>1.0</v>
      </c>
      <c r="F931" s="50" t="str">
        <f>B931&amp;B932&amp;B933&amp;B934&amp;B935&amp;A936</f>
        <v>SBBBB6</v>
      </c>
      <c r="G931" s="50" t="str">
        <f>C931&amp;C932&amp;C933&amp;C934&amp;C935&amp;A936</f>
        <v>RGGGR6</v>
      </c>
      <c r="H931" s="50" t="str">
        <f>B937</f>
        <v>S</v>
      </c>
      <c r="I931" s="50" t="str">
        <f>C937</f>
        <v>G</v>
      </c>
      <c r="J931" s="50">
        <f>A937</f>
        <v>3.0</v>
      </c>
      <c r="L931" s="50" t="str">
        <f>B931&amp;B932&amp;B933&amp;B934&amp;B935&amp;A936</f>
        <v>SBBBB6</v>
      </c>
      <c r="M931" s="50" t="str">
        <f>C931&amp;C932&amp;C933&amp;C934&amp;C935&amp;A936</f>
        <v>RGGGR6</v>
      </c>
      <c r="N931" s="50" t="str">
        <f>B937</f>
        <v>S</v>
      </c>
      <c r="O931" s="50" t="str">
        <f>C937</f>
        <v>G</v>
      </c>
      <c r="P931" s="50"/>
      <c r="Q931" s="50" t="str">
        <f>B931&amp;B932&amp;B933&amp;B934&amp;B935&amp;B936</f>
        <v>SBBBBB</v>
      </c>
      <c r="R931" s="119" t="str">
        <f>C931&amp;C932&amp;C933&amp;C934&amp;C935&amp;C936</f>
        <v>RGGGRR</v>
      </c>
      <c r="S931" s="119" t="str">
        <f>B937</f>
        <v>S</v>
      </c>
      <c r="T931" s="119" t="str">
        <f>C937</f>
        <v>G</v>
      </c>
      <c r="U931" s="119"/>
      <c r="V931" s="119" t="str">
        <f>B931&amp;B932&amp;B933&amp;B934&amp;B935</f>
        <v>SBBBB</v>
      </c>
      <c r="W931" s="119" t="str">
        <f>C931&amp;C932&amp;C933&amp;C934&amp;C935</f>
        <v>RGGGR</v>
      </c>
      <c r="X931" s="119" t="str">
        <f>B936</f>
        <v>B</v>
      </c>
      <c r="Y931" s="119" t="str">
        <f>C936</f>
        <v>R</v>
      </c>
      <c r="Z931" s="50"/>
      <c r="AC931" s="50" t="str">
        <f>IF(F931=$AB$1,H931&amp;I931,"")</f>
        <v/>
      </c>
      <c r="AD931" s="123" t="str">
        <f>IF(F931=$AB$1,J931,"")</f>
        <v/>
      </c>
      <c r="AF931" s="124" t="str">
        <f>IF(G931=$AE$1,J931,"")</f>
        <v/>
      </c>
      <c r="AG931" s="124"/>
    </row>
    <row r="932" spans="8:8" ht="35.1">
      <c r="A932" s="118">
        <v>9.0</v>
      </c>
      <c r="B932" s="50" t="str">
        <f>IF(A932&gt;=0,IF(A932&lt;=4,"S",IF(A932&lt;=9,"B"," "))," ")</f>
        <v>B</v>
      </c>
      <c r="C932" s="50" t="str">
        <f>IF(MOD(A932,2)=0,"R","G")</f>
        <v>G</v>
      </c>
      <c r="D932" s="50">
        <v>2.0</v>
      </c>
      <c r="F932" s="50" t="str">
        <f>B932&amp;B933&amp;B934&amp;B935&amp;B936&amp;A937</f>
        <v>BBBBB3</v>
      </c>
      <c r="G932" s="50" t="str">
        <f>C932&amp;C933&amp;C934&amp;C935&amp;C936&amp;A937</f>
        <v>GGGRR3</v>
      </c>
      <c r="H932" s="50" t="str">
        <f>B938</f>
        <v>B</v>
      </c>
      <c r="I932" s="50" t="str">
        <f>C938</f>
        <v>R</v>
      </c>
      <c r="J932" s="50">
        <f>A938</f>
        <v>8.0</v>
      </c>
      <c r="L932" s="50" t="str">
        <f>B932&amp;B933&amp;B934&amp;B935&amp;B936&amp;A937</f>
        <v>BBBBB3</v>
      </c>
      <c r="M932" s="50" t="str">
        <f>C932&amp;C933&amp;C934&amp;C935&amp;C936&amp;A937</f>
        <v>GGGRR3</v>
      </c>
      <c r="N932" s="50" t="str">
        <f>B938</f>
        <v>B</v>
      </c>
      <c r="O932" s="50" t="str">
        <f>C938</f>
        <v>R</v>
      </c>
      <c r="P932" s="50"/>
      <c r="Q932" s="50" t="str">
        <f>B932&amp;B933&amp;B934&amp;B935&amp;B936&amp;B937</f>
        <v>BBBBBS</v>
      </c>
      <c r="R932" s="119" t="str">
        <f>C932&amp;C933&amp;C934&amp;C935&amp;C936&amp;C937</f>
        <v>GGGRRG</v>
      </c>
      <c r="S932" s="119" t="str">
        <f>B938</f>
        <v>B</v>
      </c>
      <c r="T932" s="119" t="str">
        <f>C938</f>
        <v>R</v>
      </c>
      <c r="U932" s="119"/>
      <c r="V932" s="119" t="str">
        <f>B932&amp;B933&amp;B934&amp;B935&amp;B936</f>
        <v>BBBBB</v>
      </c>
      <c r="W932" s="119" t="str">
        <f>C932&amp;C933&amp;C934&amp;C935&amp;C936</f>
        <v>GGGRR</v>
      </c>
      <c r="X932" s="119" t="str">
        <f>B937</f>
        <v>S</v>
      </c>
      <c r="Y932" s="119" t="str">
        <f>C937</f>
        <v>G</v>
      </c>
      <c r="Z932" s="50"/>
      <c r="AC932" s="50" t="str">
        <f>IF(F932=$AB$1,H932&amp;I932,"")</f>
        <v/>
      </c>
      <c r="AD932" s="123" t="str">
        <f>IF(F932=$AB$1,J932,"")</f>
        <v/>
      </c>
      <c r="AF932" s="124" t="str">
        <f>IF(G932=$AE$1,J932,"")</f>
        <v/>
      </c>
      <c r="AG932" s="124"/>
    </row>
    <row r="933" spans="8:8" ht="35.1">
      <c r="A933" s="118">
        <v>7.0</v>
      </c>
      <c r="B933" s="50" t="str">
        <f>IF(A933&gt;=0,IF(A933&lt;=4,"S",IF(A933&lt;=9,"B"," "))," ")</f>
        <v>B</v>
      </c>
      <c r="C933" s="50" t="str">
        <f>IF(MOD(A933,2)=0,"R","G")</f>
        <v>G</v>
      </c>
      <c r="D933" s="50">
        <v>3.0</v>
      </c>
      <c r="F933" s="50" t="str">
        <f>B933&amp;B934&amp;B935&amp;B936&amp;B937&amp;A938</f>
        <v>BBBBS8</v>
      </c>
      <c r="G933" s="50" t="str">
        <f>C933&amp;C934&amp;C935&amp;C936&amp;C937&amp;A938</f>
        <v>GGRRG8</v>
      </c>
      <c r="H933" s="50" t="str">
        <f>B939</f>
        <v>S</v>
      </c>
      <c r="I933" s="50" t="str">
        <f>C939</f>
        <v>R</v>
      </c>
      <c r="J933" s="50">
        <f>A939</f>
        <v>2.0</v>
      </c>
      <c r="L933" s="50" t="str">
        <f>B933&amp;B934&amp;B935&amp;B936&amp;B937&amp;A938</f>
        <v>BBBBS8</v>
      </c>
      <c r="M933" s="50" t="str">
        <f>C933&amp;C934&amp;C935&amp;C936&amp;C937&amp;A938</f>
        <v>GGRRG8</v>
      </c>
      <c r="N933" s="50" t="str">
        <f>B939</f>
        <v>S</v>
      </c>
      <c r="O933" s="50" t="str">
        <f>C939</f>
        <v>R</v>
      </c>
      <c r="P933" s="50"/>
      <c r="Q933" s="50" t="str">
        <f>B933&amp;B934&amp;B935&amp;B936&amp;B937&amp;B938</f>
        <v>BBBBSB</v>
      </c>
      <c r="R933" s="119" t="str">
        <f>C933&amp;C934&amp;C935&amp;C936&amp;C937&amp;C938</f>
        <v>GGRRGR</v>
      </c>
      <c r="S933" s="119" t="str">
        <f>B939</f>
        <v>S</v>
      </c>
      <c r="T933" s="119" t="str">
        <f>C939</f>
        <v>R</v>
      </c>
      <c r="U933" s="119"/>
      <c r="V933" s="119" t="str">
        <f>B933&amp;B934&amp;B935&amp;B936&amp;B937</f>
        <v>BBBBS</v>
      </c>
      <c r="W933" s="119" t="str">
        <f>C933&amp;C934&amp;C935&amp;C936&amp;C937</f>
        <v>GGRRG</v>
      </c>
      <c r="X933" s="119" t="str">
        <f>B938</f>
        <v>B</v>
      </c>
      <c r="Y933" s="119" t="str">
        <f>C938</f>
        <v>R</v>
      </c>
      <c r="Z933" s="50"/>
      <c r="AC933" s="50" t="str">
        <f>IF(F933=$AB$1,H933&amp;I933,"")</f>
        <v/>
      </c>
      <c r="AD933" s="123" t="str">
        <f>IF(F933=$AB$1,J933,"")</f>
        <v/>
      </c>
      <c r="AF933" s="124" t="str">
        <f>IF(G933=$AE$1,J933,"")</f>
        <v/>
      </c>
      <c r="AG933" s="124"/>
    </row>
    <row r="934" spans="8:8" ht="35.1">
      <c r="A934" s="118">
        <v>7.0</v>
      </c>
      <c r="B934" s="50" t="str">
        <f>IF(A934&gt;=0,IF(A934&lt;=4,"S",IF(A934&lt;=9,"B"," "))," ")</f>
        <v>B</v>
      </c>
      <c r="C934" s="50" t="str">
        <f>IF(MOD(A934,2)=0,"R","G")</f>
        <v>G</v>
      </c>
      <c r="D934" s="50">
        <v>4.0</v>
      </c>
      <c r="F934" s="50" t="str">
        <f>B934&amp;B935&amp;B936&amp;B937&amp;B938&amp;A939</f>
        <v>BBBSB2</v>
      </c>
      <c r="G934" s="50" t="str">
        <f>C934&amp;C935&amp;C936&amp;C937&amp;C938&amp;A939</f>
        <v>GRRGR2</v>
      </c>
      <c r="H934" s="50" t="str">
        <f>B940</f>
        <v>B</v>
      </c>
      <c r="I934" s="50" t="str">
        <f>C940</f>
        <v>G</v>
      </c>
      <c r="J934" s="50">
        <f>A940</f>
        <v>9.0</v>
      </c>
      <c r="L934" s="50" t="str">
        <f>B934&amp;B935&amp;B936&amp;B937&amp;B938&amp;A939</f>
        <v>BBBSB2</v>
      </c>
      <c r="M934" s="50" t="str">
        <f>C934&amp;C935&amp;C936&amp;C937&amp;C938&amp;A939</f>
        <v>GRRGR2</v>
      </c>
      <c r="N934" s="50" t="str">
        <f>B940</f>
        <v>B</v>
      </c>
      <c r="O934" s="50" t="str">
        <f>C940</f>
        <v>G</v>
      </c>
      <c r="P934" s="50"/>
      <c r="Q934" s="50" t="str">
        <f>B934&amp;B935&amp;B936&amp;B937&amp;B938&amp;B939</f>
        <v>BBBSBS</v>
      </c>
      <c r="R934" s="119" t="str">
        <f>C934&amp;C935&amp;C936&amp;C937&amp;C938&amp;C939</f>
        <v>GRRGRR</v>
      </c>
      <c r="S934" s="119" t="str">
        <f>B940</f>
        <v>B</v>
      </c>
      <c r="T934" s="119" t="str">
        <f>C940</f>
        <v>G</v>
      </c>
      <c r="U934" s="119"/>
      <c r="V934" s="119" t="str">
        <f>B934&amp;B935&amp;B936&amp;B937&amp;B938</f>
        <v>BBBSB</v>
      </c>
      <c r="W934" s="119" t="str">
        <f>C934&amp;C935&amp;C936&amp;C937&amp;C938</f>
        <v>GRRGR</v>
      </c>
      <c r="X934" s="119" t="str">
        <f>B939</f>
        <v>S</v>
      </c>
      <c r="Y934" s="119" t="str">
        <f>C939</f>
        <v>R</v>
      </c>
      <c r="Z934" s="50"/>
      <c r="AC934" s="50" t="str">
        <f>IF(F934=$AB$1,H934&amp;I934,"")</f>
        <v/>
      </c>
      <c r="AD934" s="123" t="str">
        <f>IF(F934=$AB$1,J934,"")</f>
        <v/>
      </c>
      <c r="AF934" s="124" t="str">
        <f>IF(G934=$AE$1,J934,"")</f>
        <v/>
      </c>
      <c r="AG934" s="124"/>
    </row>
    <row r="935" spans="8:8" ht="35.1">
      <c r="A935" s="118">
        <v>8.0</v>
      </c>
      <c r="B935" s="50" t="str">
        <f>IF(A935&gt;=0,IF(A935&lt;=4,"S",IF(A935&lt;=9,"B"," "))," ")</f>
        <v>B</v>
      </c>
      <c r="C935" s="50" t="str">
        <f>IF(MOD(A935,2)=0,"R","G")</f>
        <v>R</v>
      </c>
      <c r="D935" s="50">
        <v>5.0</v>
      </c>
      <c r="F935" s="50" t="str">
        <f>B935&amp;B936&amp;B937&amp;B938&amp;B939&amp;A940</f>
        <v>BBSBS9</v>
      </c>
      <c r="G935" s="50" t="str">
        <f>C935&amp;C936&amp;C937&amp;C938&amp;C939&amp;A940</f>
        <v>RRGRR9</v>
      </c>
      <c r="H935" s="50" t="str">
        <f>B941</f>
        <v>B</v>
      </c>
      <c r="I935" s="50" t="str">
        <f>C941</f>
        <v>G</v>
      </c>
      <c r="J935" s="50">
        <f>A941</f>
        <v>9.0</v>
      </c>
      <c r="L935" s="50" t="str">
        <f>B935&amp;B936&amp;B937&amp;B938&amp;B939&amp;A940</f>
        <v>BBSBS9</v>
      </c>
      <c r="M935" s="50" t="str">
        <f>C935&amp;C936&amp;C937&amp;C938&amp;C939&amp;A940</f>
        <v>RRGRR9</v>
      </c>
      <c r="N935" s="50" t="str">
        <f>B941</f>
        <v>B</v>
      </c>
      <c r="O935" s="50" t="str">
        <f>C941</f>
        <v>G</v>
      </c>
      <c r="P935" s="50"/>
      <c r="Q935" s="50" t="str">
        <f>B935&amp;B936&amp;B937&amp;B938&amp;B939&amp;B940</f>
        <v>BBSBSB</v>
      </c>
      <c r="R935" s="119" t="str">
        <f>C935&amp;C936&amp;C937&amp;C938&amp;C939&amp;C940</f>
        <v>RRGRRG</v>
      </c>
      <c r="S935" s="119" t="str">
        <f>B941</f>
        <v>B</v>
      </c>
      <c r="T935" s="119" t="str">
        <f>C941</f>
        <v>G</v>
      </c>
      <c r="U935" s="119"/>
      <c r="V935" s="119" t="str">
        <f>B935&amp;B936&amp;B937&amp;B938&amp;B939</f>
        <v>BBSBS</v>
      </c>
      <c r="W935" s="119" t="str">
        <f>C935&amp;C936&amp;C937&amp;C938&amp;C939</f>
        <v>RRGRR</v>
      </c>
      <c r="X935" s="119" t="str">
        <f>B940</f>
        <v>B</v>
      </c>
      <c r="Y935" s="119" t="str">
        <f>C940</f>
        <v>G</v>
      </c>
      <c r="Z935" s="50"/>
      <c r="AC935" s="50" t="str">
        <f>IF(F935=$AB$1,H935&amp;I935,"")</f>
        <v/>
      </c>
      <c r="AD935" s="123" t="str">
        <f>IF(F935=$AB$1,J935,"")</f>
        <v/>
      </c>
      <c r="AF935" s="124" t="str">
        <f>IF(G935=$AE$1,J935,"")</f>
        <v/>
      </c>
      <c r="AG935" s="124"/>
    </row>
    <row r="936" spans="8:8" ht="35.1">
      <c r="A936" s="118">
        <v>6.0</v>
      </c>
      <c r="B936" s="50" t="str">
        <f>IF(A936&gt;=0,IF(A936&lt;=4,"S",IF(A936&lt;=9,"B"," "))," ")</f>
        <v>B</v>
      </c>
      <c r="C936" s="50" t="str">
        <f>IF(MOD(A936,2)=0,"R","G")</f>
        <v>R</v>
      </c>
      <c r="D936" s="50">
        <v>6.0</v>
      </c>
      <c r="F936" s="50" t="str">
        <f>B936&amp;B937&amp;B938&amp;B939&amp;B940&amp;A941</f>
        <v>BSBSB9</v>
      </c>
      <c r="G936" s="50" t="str">
        <f>C936&amp;C937&amp;C938&amp;C939&amp;C940&amp;A941</f>
        <v>RGRRG9</v>
      </c>
      <c r="H936" s="50" t="str">
        <f>B942</f>
        <v>B</v>
      </c>
      <c r="I936" s="50" t="str">
        <f>C942</f>
        <v>G</v>
      </c>
      <c r="J936" s="50">
        <f>A942</f>
        <v>7.0</v>
      </c>
      <c r="L936" s="50" t="str">
        <f>B936&amp;B937&amp;B938&amp;B939&amp;B940&amp;A941</f>
        <v>BSBSB9</v>
      </c>
      <c r="M936" s="50" t="str">
        <f>C936&amp;C937&amp;C938&amp;C939&amp;C940&amp;A941</f>
        <v>RGRRG9</v>
      </c>
      <c r="N936" s="50" t="str">
        <f>B942</f>
        <v>B</v>
      </c>
      <c r="O936" s="50" t="str">
        <f>C942</f>
        <v>G</v>
      </c>
      <c r="P936" s="50"/>
      <c r="Q936" s="50" t="str">
        <f>B936&amp;B937&amp;B938&amp;B939&amp;B940&amp;B941</f>
        <v>BSBSBB</v>
      </c>
      <c r="R936" s="119" t="str">
        <f>C936&amp;C937&amp;C938&amp;C939&amp;C940&amp;C941</f>
        <v>RGRRGG</v>
      </c>
      <c r="S936" s="119" t="str">
        <f>B942</f>
        <v>B</v>
      </c>
      <c r="T936" s="119" t="str">
        <f>C942</f>
        <v>G</v>
      </c>
      <c r="U936" s="119"/>
      <c r="V936" s="119" t="str">
        <f>B936&amp;B937&amp;B938&amp;B939&amp;B940</f>
        <v>BSBSB</v>
      </c>
      <c r="W936" s="119" t="str">
        <f>C936&amp;C937&amp;C938&amp;C939&amp;C940</f>
        <v>RGRRG</v>
      </c>
      <c r="X936" s="119" t="str">
        <f>B941</f>
        <v>B</v>
      </c>
      <c r="Y936" s="119" t="str">
        <f>C941</f>
        <v>G</v>
      </c>
      <c r="Z936" s="50"/>
      <c r="AC936" s="50" t="str">
        <f>IF(F936=$AB$1,H936&amp;I936,"")</f>
        <v/>
      </c>
      <c r="AD936" s="123" t="str">
        <f>IF(F936=$AB$1,J936,"")</f>
        <v/>
      </c>
      <c r="AF936" s="124" t="str">
        <f>IF(G936=$AE$1,J936,"")</f>
        <v/>
      </c>
      <c r="AG936" s="124"/>
    </row>
    <row r="937" spans="8:8" ht="35.1">
      <c r="A937" s="118">
        <v>3.0</v>
      </c>
      <c r="B937" s="50" t="str">
        <f>IF(A937&gt;=0,IF(A937&lt;=4,"S",IF(A937&lt;=9,"B"," "))," ")</f>
        <v>S</v>
      </c>
      <c r="C937" s="50" t="str">
        <f>IF(MOD(A937,2)=0,"R","G")</f>
        <v>G</v>
      </c>
      <c r="D937" s="50">
        <v>7.0</v>
      </c>
      <c r="F937" s="50" t="str">
        <f>B937&amp;B938&amp;B939&amp;B940&amp;B941&amp;A942</f>
        <v>SBSBB7</v>
      </c>
      <c r="G937" s="50" t="str">
        <f>C937&amp;C938&amp;C939&amp;C940&amp;C941&amp;A942</f>
        <v>GRRGG7</v>
      </c>
      <c r="H937" s="50" t="str">
        <f>B943</f>
        <v>S</v>
      </c>
      <c r="I937" s="50" t="str">
        <f>C943</f>
        <v>R</v>
      </c>
      <c r="J937" s="50">
        <f>A943</f>
        <v>2.0</v>
      </c>
      <c r="L937" s="50" t="str">
        <f>B937&amp;B938&amp;B939&amp;B940&amp;B941&amp;A942</f>
        <v>SBSBB7</v>
      </c>
      <c r="M937" s="50" t="str">
        <f>C937&amp;C938&amp;C939&amp;C940&amp;C941&amp;A942</f>
        <v>GRRGG7</v>
      </c>
      <c r="N937" s="50" t="str">
        <f>B943</f>
        <v>S</v>
      </c>
      <c r="O937" s="50" t="str">
        <f>C943</f>
        <v>R</v>
      </c>
      <c r="P937" s="50"/>
      <c r="Q937" s="50" t="str">
        <f>B937&amp;B938&amp;B939&amp;B940&amp;B941&amp;B942</f>
        <v>SBSBBB</v>
      </c>
      <c r="R937" s="119" t="str">
        <f>C937&amp;C938&amp;C939&amp;C940&amp;C941&amp;C942</f>
        <v>GRRGGG</v>
      </c>
      <c r="S937" s="119" t="str">
        <f>B943</f>
        <v>S</v>
      </c>
      <c r="T937" s="119" t="str">
        <f>C943</f>
        <v>R</v>
      </c>
      <c r="U937" s="119"/>
      <c r="V937" s="119" t="str">
        <f>B937&amp;B938&amp;B939&amp;B940&amp;B941</f>
        <v>SBSBB</v>
      </c>
      <c r="W937" s="119" t="str">
        <f>C937&amp;C938&amp;C939&amp;C940&amp;C941</f>
        <v>GRRGG</v>
      </c>
      <c r="X937" s="119" t="str">
        <f>B942</f>
        <v>B</v>
      </c>
      <c r="Y937" s="119" t="str">
        <f>C942</f>
        <v>G</v>
      </c>
      <c r="Z937" s="50"/>
      <c r="AC937" s="50" t="str">
        <f>IF(F937=$AB$1,H937&amp;I937,"")</f>
        <v/>
      </c>
      <c r="AD937" s="123" t="str">
        <f>IF(F937=$AB$1,J937,"")</f>
        <v/>
      </c>
      <c r="AF937" s="124" t="str">
        <f>IF(G937=$AE$1,J937,"")</f>
        <v/>
      </c>
      <c r="AG937" s="124"/>
    </row>
    <row r="938" spans="8:8" ht="35.1">
      <c r="A938" s="118">
        <v>8.0</v>
      </c>
      <c r="B938" s="50" t="str">
        <f>IF(A938&gt;=0,IF(A938&lt;=4,"S",IF(A938&lt;=9,"B"," "))," ")</f>
        <v>B</v>
      </c>
      <c r="C938" s="50" t="str">
        <f>IF(MOD(A938,2)=0,"R","G")</f>
        <v>R</v>
      </c>
      <c r="D938" s="50">
        <v>8.0</v>
      </c>
      <c r="F938" s="50" t="str">
        <f>B938&amp;B939&amp;B940&amp;B941&amp;B942&amp;A943</f>
        <v>BSBBB2</v>
      </c>
      <c r="G938" s="50" t="str">
        <f>C938&amp;C939&amp;C940&amp;C941&amp;C942&amp;A943</f>
        <v>RRGGG2</v>
      </c>
      <c r="H938" s="50" t="str">
        <f>B944</f>
        <v>S</v>
      </c>
      <c r="I938" s="50" t="str">
        <f>C944</f>
        <v>R</v>
      </c>
      <c r="J938" s="50">
        <f>A944</f>
        <v>0.0</v>
      </c>
      <c r="L938" s="50" t="str">
        <f>B938&amp;B939&amp;B940&amp;B941&amp;B942&amp;A943</f>
        <v>BSBBB2</v>
      </c>
      <c r="M938" s="50" t="str">
        <f>C938&amp;C939&amp;C940&amp;C941&amp;C942&amp;A943</f>
        <v>RRGGG2</v>
      </c>
      <c r="N938" s="50" t="str">
        <f>B944</f>
        <v>S</v>
      </c>
      <c r="O938" s="50" t="str">
        <f>C944</f>
        <v>R</v>
      </c>
      <c r="P938" s="50"/>
      <c r="Q938" s="50" t="str">
        <f>B938&amp;B939&amp;B940&amp;B941&amp;B942&amp;B943</f>
        <v>BSBBBS</v>
      </c>
      <c r="R938" s="119" t="str">
        <f>C938&amp;C939&amp;C940&amp;C941&amp;C942&amp;C943</f>
        <v>RRGGGR</v>
      </c>
      <c r="S938" s="119" t="str">
        <f>B944</f>
        <v>S</v>
      </c>
      <c r="T938" s="119" t="str">
        <f>C944</f>
        <v>R</v>
      </c>
      <c r="U938" s="119"/>
      <c r="V938" s="119" t="str">
        <f>B938&amp;B939&amp;B940&amp;B941&amp;B942</f>
        <v>BSBBB</v>
      </c>
      <c r="W938" s="119" t="str">
        <f>C938&amp;C939&amp;C940&amp;C941&amp;C942</f>
        <v>RRGGG</v>
      </c>
      <c r="X938" s="119" t="str">
        <f>B943</f>
        <v>S</v>
      </c>
      <c r="Y938" s="119" t="str">
        <f>C943</f>
        <v>R</v>
      </c>
      <c r="Z938" s="50"/>
      <c r="AC938" s="50" t="str">
        <f>IF(F938=$AB$1,H938&amp;I938,"")</f>
        <v/>
      </c>
      <c r="AD938" s="123" t="str">
        <f>IF(F938=$AB$1,J938,"")</f>
        <v/>
      </c>
      <c r="AF938" s="124" t="str">
        <f>IF(G938=$AE$1,J938,"")</f>
        <v/>
      </c>
      <c r="AG938" s="124"/>
    </row>
    <row r="939" spans="8:8" ht="35.1">
      <c r="A939" s="118">
        <v>2.0</v>
      </c>
      <c r="B939" s="50" t="str">
        <f>IF(A939&gt;=0,IF(A939&lt;=4,"S",IF(A939&lt;=9,"B"," "))," ")</f>
        <v>S</v>
      </c>
      <c r="C939" s="50" t="str">
        <f>IF(MOD(A939,2)=0,"R","G")</f>
        <v>R</v>
      </c>
      <c r="D939" s="50">
        <v>9.0</v>
      </c>
      <c r="F939" s="50" t="str">
        <f>B939&amp;B940&amp;B941&amp;B942&amp;B943&amp;A944</f>
        <v>SBBBS0</v>
      </c>
      <c r="G939" s="50" t="str">
        <f>C939&amp;C940&amp;C941&amp;C942&amp;C943&amp;A944</f>
        <v>RGGGR0</v>
      </c>
      <c r="H939" s="50" t="str">
        <f>B945</f>
        <v>S</v>
      </c>
      <c r="I939" s="50" t="str">
        <f>C945</f>
        <v>G</v>
      </c>
      <c r="J939" s="50">
        <f>A945</f>
        <v>3.0</v>
      </c>
      <c r="L939" s="50" t="str">
        <f>B939&amp;B940&amp;B941&amp;B942&amp;B943&amp;A944</f>
        <v>SBBBS0</v>
      </c>
      <c r="M939" s="50" t="str">
        <f>C939&amp;C940&amp;C941&amp;C942&amp;C943&amp;A944</f>
        <v>RGGGR0</v>
      </c>
      <c r="N939" s="50" t="str">
        <f>B945</f>
        <v>S</v>
      </c>
      <c r="O939" s="50" t="str">
        <f>C945</f>
        <v>G</v>
      </c>
      <c r="P939" s="50"/>
      <c r="Q939" s="50" t="str">
        <f>B939&amp;B940&amp;B941&amp;B942&amp;B943&amp;B944</f>
        <v>SBBBSS</v>
      </c>
      <c r="R939" s="119" t="str">
        <f>C939&amp;C940&amp;C941&amp;C942&amp;C943&amp;C944</f>
        <v>RGGGRR</v>
      </c>
      <c r="S939" s="119" t="str">
        <f>B945</f>
        <v>S</v>
      </c>
      <c r="T939" s="119" t="str">
        <f>C945</f>
        <v>G</v>
      </c>
      <c r="U939" s="119"/>
      <c r="V939" s="119" t="str">
        <f>B939&amp;B940&amp;B941&amp;B942&amp;B943</f>
        <v>SBBBS</v>
      </c>
      <c r="W939" s="119" t="str">
        <f>C939&amp;C940&amp;C941&amp;C942&amp;C943</f>
        <v>RGGGR</v>
      </c>
      <c r="X939" s="119" t="str">
        <f>B944</f>
        <v>S</v>
      </c>
      <c r="Y939" s="119" t="str">
        <f>C944</f>
        <v>R</v>
      </c>
      <c r="Z939" s="50"/>
      <c r="AC939" s="50" t="str">
        <f>IF(F939=$AB$1,H939&amp;I939,"")</f>
        <v/>
      </c>
      <c r="AD939" s="123" t="str">
        <f>IF(F939=$AB$1,J939,"")</f>
        <v/>
      </c>
      <c r="AF939" s="124" t="str">
        <f>IF(G939=$AE$1,J939,"")</f>
        <v/>
      </c>
      <c r="AG939" s="124"/>
    </row>
    <row r="940" spans="8:8" ht="35.1">
      <c r="A940" s="118">
        <v>9.0</v>
      </c>
      <c r="B940" s="50" t="str">
        <f>IF(A940&gt;=0,IF(A940&lt;=4,"S",IF(A940&lt;=9,"B"," "))," ")</f>
        <v>B</v>
      </c>
      <c r="C940" s="50" t="str">
        <f>IF(MOD(A940,2)=0,"R","G")</f>
        <v>G</v>
      </c>
      <c r="D940" s="50">
        <v>0.0</v>
      </c>
      <c r="F940" s="50" t="str">
        <f>B940&amp;B941&amp;B942&amp;B943&amp;B944&amp;A945</f>
        <v>BBBSS3</v>
      </c>
      <c r="G940" s="50" t="str">
        <f>C940&amp;C941&amp;C942&amp;C943&amp;C944&amp;A945</f>
        <v>GGGRR3</v>
      </c>
      <c r="H940" s="50" t="str">
        <f>B946</f>
        <v>B</v>
      </c>
      <c r="I940" s="50" t="str">
        <f>C946</f>
        <v>G</v>
      </c>
      <c r="J940" s="50">
        <f>A946</f>
        <v>9.0</v>
      </c>
      <c r="L940" s="50" t="str">
        <f>B940&amp;B941&amp;B942&amp;B943&amp;B944&amp;A945</f>
        <v>BBBSS3</v>
      </c>
      <c r="M940" s="50" t="str">
        <f>C940&amp;C941&amp;C942&amp;C943&amp;C944&amp;A945</f>
        <v>GGGRR3</v>
      </c>
      <c r="N940" s="50" t="str">
        <f>B946</f>
        <v>B</v>
      </c>
      <c r="O940" s="50" t="str">
        <f>C946</f>
        <v>G</v>
      </c>
      <c r="P940" s="50"/>
      <c r="Q940" s="50" t="str">
        <f>B940&amp;B941&amp;B942&amp;B943&amp;B944&amp;B945</f>
        <v>BBBSSS</v>
      </c>
      <c r="R940" s="119" t="str">
        <f>C940&amp;C941&amp;C942&amp;C943&amp;C944&amp;C945</f>
        <v>GGGRRG</v>
      </c>
      <c r="S940" s="119" t="str">
        <f>B946</f>
        <v>B</v>
      </c>
      <c r="T940" s="119" t="str">
        <f>C946</f>
        <v>G</v>
      </c>
      <c r="U940" s="119"/>
      <c r="V940" s="119" t="str">
        <f>B940&amp;B941&amp;B942&amp;B943&amp;B944</f>
        <v>BBBSS</v>
      </c>
      <c r="W940" s="119" t="str">
        <f>C940&amp;C941&amp;C942&amp;C943&amp;C944</f>
        <v>GGGRR</v>
      </c>
      <c r="X940" s="119" t="str">
        <f>B945</f>
        <v>S</v>
      </c>
      <c r="Y940" s="119" t="str">
        <f>C945</f>
        <v>G</v>
      </c>
      <c r="Z940" s="50"/>
      <c r="AC940" s="50" t="str">
        <f>IF(F940=$AB$1,H940&amp;I940,"")</f>
        <v/>
      </c>
      <c r="AD940" s="123" t="str">
        <f>IF(F940=$AB$1,J940,"")</f>
        <v/>
      </c>
      <c r="AF940" s="124" t="str">
        <f>IF(G940=$AE$1,J940,"")</f>
        <v/>
      </c>
      <c r="AG940" s="124"/>
    </row>
    <row r="941" spans="8:8" ht="35.1">
      <c r="A941" s="118">
        <v>9.0</v>
      </c>
      <c r="B941" s="50" t="str">
        <f>IF(A941&gt;=0,IF(A941&lt;=4,"S",IF(A941&lt;=9,"B"," "))," ")</f>
        <v>B</v>
      </c>
      <c r="C941" s="50" t="str">
        <f>IF(MOD(A941,2)=0,"R","G")</f>
        <v>G</v>
      </c>
      <c r="D941" s="50">
        <v>1.0</v>
      </c>
      <c r="F941" s="50" t="str">
        <f>B941&amp;B942&amp;B943&amp;B944&amp;B945&amp;A946</f>
        <v>BBSSS9</v>
      </c>
      <c r="G941" s="50" t="str">
        <f>C941&amp;C942&amp;C943&amp;C944&amp;C945&amp;A946</f>
        <v>GGRRG9</v>
      </c>
      <c r="H941" s="50" t="str">
        <f>B947</f>
        <v>B</v>
      </c>
      <c r="I941" s="50" t="str">
        <f>C947</f>
        <v>R</v>
      </c>
      <c r="J941" s="50">
        <f>A947</f>
        <v>6.0</v>
      </c>
      <c r="L941" s="50" t="str">
        <f>B941&amp;B942&amp;B943&amp;B944&amp;B945&amp;A946</f>
        <v>BBSSS9</v>
      </c>
      <c r="M941" s="50" t="str">
        <f>C941&amp;C942&amp;C943&amp;C944&amp;C945&amp;A946</f>
        <v>GGRRG9</v>
      </c>
      <c r="N941" s="50" t="str">
        <f>B947</f>
        <v>B</v>
      </c>
      <c r="O941" s="50" t="str">
        <f>C947</f>
        <v>R</v>
      </c>
      <c r="P941" s="50"/>
      <c r="Q941" s="50" t="str">
        <f>B941&amp;B942&amp;B943&amp;B944&amp;B945&amp;B946</f>
        <v>BBSSSB</v>
      </c>
      <c r="R941" s="119" t="str">
        <f>C941&amp;C942&amp;C943&amp;C944&amp;C945&amp;C946</f>
        <v>GGRRGG</v>
      </c>
      <c r="S941" s="119" t="str">
        <f>B947</f>
        <v>B</v>
      </c>
      <c r="T941" s="119" t="str">
        <f>C947</f>
        <v>R</v>
      </c>
      <c r="U941" s="119"/>
      <c r="V941" s="119" t="str">
        <f>B941&amp;B942&amp;B943&amp;B944&amp;B945</f>
        <v>BBSSS</v>
      </c>
      <c r="W941" s="119" t="str">
        <f>C941&amp;C942&amp;C943&amp;C944&amp;C945</f>
        <v>GGRRG</v>
      </c>
      <c r="X941" s="119" t="str">
        <f>B946</f>
        <v>B</v>
      </c>
      <c r="Y941" s="119" t="str">
        <f>C946</f>
        <v>G</v>
      </c>
      <c r="Z941" s="50"/>
      <c r="AC941" s="50" t="str">
        <f>IF(F941=$AB$1,H941&amp;I941,"")</f>
        <v/>
      </c>
      <c r="AD941" s="123" t="str">
        <f>IF(F941=$AB$1,J941,"")</f>
        <v/>
      </c>
      <c r="AF941" s="124" t="str">
        <f>IF(G941=$AE$1,J941,"")</f>
        <v/>
      </c>
      <c r="AG941" s="124"/>
    </row>
    <row r="942" spans="8:8" ht="35.1">
      <c r="A942" s="118">
        <v>7.0</v>
      </c>
      <c r="B942" s="50" t="str">
        <f>IF(A942&gt;=0,IF(A942&lt;=4,"S",IF(A942&lt;=9,"B"," "))," ")</f>
        <v>B</v>
      </c>
      <c r="C942" s="50" t="str">
        <f>IF(MOD(A942,2)=0,"R","G")</f>
        <v>G</v>
      </c>
      <c r="D942" s="50">
        <v>2.0</v>
      </c>
      <c r="F942" s="50" t="str">
        <f>B942&amp;B943&amp;B944&amp;B945&amp;B946&amp;A947</f>
        <v>BSSSB6</v>
      </c>
      <c r="G942" s="50" t="str">
        <f>C942&amp;C943&amp;C944&amp;C945&amp;C946&amp;A947</f>
        <v>GRRGG6</v>
      </c>
      <c r="H942" s="50" t="str">
        <f>B948</f>
        <v>S</v>
      </c>
      <c r="I942" s="50" t="str">
        <f>C948</f>
        <v>G</v>
      </c>
      <c r="J942" s="50">
        <f>A948</f>
        <v>1.0</v>
      </c>
      <c r="L942" s="50" t="str">
        <f>B942&amp;B943&amp;B944&amp;B945&amp;B946&amp;A947</f>
        <v>BSSSB6</v>
      </c>
      <c r="M942" s="50" t="str">
        <f>C942&amp;C943&amp;C944&amp;C945&amp;C946&amp;A947</f>
        <v>GRRGG6</v>
      </c>
      <c r="N942" s="50" t="str">
        <f>B948</f>
        <v>S</v>
      </c>
      <c r="O942" s="50" t="str">
        <f>C948</f>
        <v>G</v>
      </c>
      <c r="P942" s="50"/>
      <c r="Q942" s="50" t="str">
        <f>B942&amp;B943&amp;B944&amp;B945&amp;B946&amp;B947</f>
        <v>BSSSBB</v>
      </c>
      <c r="R942" s="119" t="str">
        <f>C942&amp;C943&amp;C944&amp;C945&amp;C946&amp;C947</f>
        <v>GRRGGR</v>
      </c>
      <c r="S942" s="119" t="str">
        <f>B948</f>
        <v>S</v>
      </c>
      <c r="T942" s="119" t="str">
        <f>C948</f>
        <v>G</v>
      </c>
      <c r="U942" s="119"/>
      <c r="V942" s="119" t="str">
        <f>B942&amp;B943&amp;B944&amp;B945&amp;B946</f>
        <v>BSSSB</v>
      </c>
      <c r="W942" s="119" t="str">
        <f>C942&amp;C943&amp;C944&amp;C945&amp;C946</f>
        <v>GRRGG</v>
      </c>
      <c r="X942" s="119" t="str">
        <f>B947</f>
        <v>B</v>
      </c>
      <c r="Y942" s="119" t="str">
        <f>C947</f>
        <v>R</v>
      </c>
      <c r="Z942" s="50"/>
      <c r="AC942" s="50" t="str">
        <f>IF(F942=$AB$1,H942&amp;I942,"")</f>
        <v/>
      </c>
      <c r="AD942" s="123" t="str">
        <f>IF(F942=$AB$1,J942,"")</f>
        <v/>
      </c>
      <c r="AF942" s="124" t="str">
        <f>IF(G942=$AE$1,J942,"")</f>
        <v/>
      </c>
      <c r="AG942" s="124"/>
    </row>
    <row r="943" spans="8:8" ht="35.1">
      <c r="A943" s="118">
        <v>2.0</v>
      </c>
      <c r="B943" s="50" t="str">
        <f>IF(A943&gt;=0,IF(A943&lt;=4,"S",IF(A943&lt;=9,"B"," "))," ")</f>
        <v>S</v>
      </c>
      <c r="C943" s="50" t="str">
        <f>IF(MOD(A943,2)=0,"R","G")</f>
        <v>R</v>
      </c>
      <c r="D943" s="50">
        <v>3.0</v>
      </c>
      <c r="F943" s="50" t="str">
        <f>B943&amp;B944&amp;B945&amp;B946&amp;B947&amp;A948</f>
        <v>SSSBB1</v>
      </c>
      <c r="G943" s="50" t="str">
        <f>C943&amp;C944&amp;C945&amp;C946&amp;C947&amp;A948</f>
        <v>RRGGR1</v>
      </c>
      <c r="H943" s="50" t="str">
        <f>B949</f>
        <v>B</v>
      </c>
      <c r="I943" s="50" t="str">
        <f>C949</f>
        <v>G</v>
      </c>
      <c r="J943" s="50">
        <f>A949</f>
        <v>5.0</v>
      </c>
      <c r="L943" s="50" t="str">
        <f>B943&amp;B944&amp;B945&amp;B946&amp;B947&amp;A948</f>
        <v>SSSBB1</v>
      </c>
      <c r="M943" s="50" t="str">
        <f>C943&amp;C944&amp;C945&amp;C946&amp;C947&amp;A948</f>
        <v>RRGGR1</v>
      </c>
      <c r="N943" s="50" t="str">
        <f>B949</f>
        <v>B</v>
      </c>
      <c r="O943" s="50" t="str">
        <f>C949</f>
        <v>G</v>
      </c>
      <c r="P943" s="50"/>
      <c r="Q943" s="50" t="str">
        <f>B943&amp;B944&amp;B945&amp;B946&amp;B947&amp;B948</f>
        <v>SSSBBS</v>
      </c>
      <c r="R943" s="119" t="str">
        <f>C943&amp;C944&amp;C945&amp;C946&amp;C947&amp;C948</f>
        <v>RRGGRG</v>
      </c>
      <c r="S943" s="119" t="str">
        <f>B949</f>
        <v>B</v>
      </c>
      <c r="T943" s="119" t="str">
        <f>C949</f>
        <v>G</v>
      </c>
      <c r="U943" s="119"/>
      <c r="V943" s="119" t="str">
        <f>B943&amp;B944&amp;B945&amp;B946&amp;B947</f>
        <v>SSSBB</v>
      </c>
      <c r="W943" s="119" t="str">
        <f>C943&amp;C944&amp;C945&amp;C946&amp;C947</f>
        <v>RRGGR</v>
      </c>
      <c r="X943" s="119" t="str">
        <f>B948</f>
        <v>S</v>
      </c>
      <c r="Y943" s="119" t="str">
        <f>C948</f>
        <v>G</v>
      </c>
      <c r="Z943" s="50"/>
      <c r="AC943" s="50" t="str">
        <f>IF(F943=$AB$1,H943&amp;I943,"")</f>
        <v/>
      </c>
      <c r="AD943" s="123" t="str">
        <f>IF(F943=$AB$1,J943,"")</f>
        <v/>
      </c>
      <c r="AF943" s="124" t="str">
        <f>IF(G943=$AE$1,J943,"")</f>
        <v/>
      </c>
      <c r="AG943" s="124"/>
    </row>
    <row r="944" spans="8:8" ht="35.1">
      <c r="A944" s="118">
        <v>0.0</v>
      </c>
      <c r="B944" s="50" t="str">
        <f>IF(A944&gt;=0,IF(A944&lt;=4,"S",IF(A944&lt;=9,"B"," "))," ")</f>
        <v>S</v>
      </c>
      <c r="C944" s="50" t="str">
        <f>IF(MOD(A944,2)=0,"R","G")</f>
        <v>R</v>
      </c>
      <c r="D944" s="50">
        <v>4.0</v>
      </c>
      <c r="F944" s="50" t="str">
        <f>B944&amp;B945&amp;B946&amp;B947&amp;B948&amp;A949</f>
        <v>SSBBS5</v>
      </c>
      <c r="G944" s="50" t="str">
        <f>C944&amp;C945&amp;C946&amp;C947&amp;C948&amp;A949</f>
        <v>RGGRG5</v>
      </c>
      <c r="H944" s="50" t="str">
        <f>B950</f>
        <v>S</v>
      </c>
      <c r="I944" s="50" t="str">
        <f>C950</f>
        <v>G</v>
      </c>
      <c r="J944" s="50">
        <f>A950</f>
        <v>1.0</v>
      </c>
      <c r="L944" s="50" t="str">
        <f>B944&amp;B945&amp;B946&amp;B947&amp;B948&amp;A949</f>
        <v>SSBBS5</v>
      </c>
      <c r="M944" s="50" t="str">
        <f>C944&amp;C945&amp;C946&amp;C947&amp;C948&amp;A949</f>
        <v>RGGRG5</v>
      </c>
      <c r="N944" s="50" t="str">
        <f>B950</f>
        <v>S</v>
      </c>
      <c r="O944" s="50" t="str">
        <f>C950</f>
        <v>G</v>
      </c>
      <c r="P944" s="50"/>
      <c r="Q944" s="50" t="str">
        <f>B944&amp;B945&amp;B946&amp;B947&amp;B948&amp;B949</f>
        <v>SSBBSB</v>
      </c>
      <c r="R944" s="119" t="str">
        <f>C944&amp;C945&amp;C946&amp;C947&amp;C948&amp;C949</f>
        <v>RGGRGG</v>
      </c>
      <c r="S944" s="119" t="str">
        <f>B950</f>
        <v>S</v>
      </c>
      <c r="T944" s="119" t="str">
        <f>C950</f>
        <v>G</v>
      </c>
      <c r="U944" s="119"/>
      <c r="V944" s="119" t="str">
        <f>B944&amp;B945&amp;B946&amp;B947&amp;B948</f>
        <v>SSBBS</v>
      </c>
      <c r="W944" s="119" t="str">
        <f>C944&amp;C945&amp;C946&amp;C947&amp;C948</f>
        <v>RGGRG</v>
      </c>
      <c r="X944" s="119" t="str">
        <f>B949</f>
        <v>B</v>
      </c>
      <c r="Y944" s="119" t="str">
        <f>C949</f>
        <v>G</v>
      </c>
      <c r="Z944" s="50"/>
      <c r="AC944" s="50" t="str">
        <f>IF(F944=$AB$1,H944&amp;I944,"")</f>
        <v/>
      </c>
      <c r="AD944" s="123" t="str">
        <f>IF(F944=$AB$1,J944,"")</f>
        <v/>
      </c>
      <c r="AF944" s="124" t="str">
        <f>IF(G944=$AE$1,J944,"")</f>
        <v/>
      </c>
      <c r="AG944" s="124"/>
    </row>
    <row r="945" spans="8:8" ht="35.1">
      <c r="A945" s="118">
        <v>3.0</v>
      </c>
      <c r="B945" s="50" t="str">
        <f>IF(A945&gt;=0,IF(A945&lt;=4,"S",IF(A945&lt;=9,"B"," "))," ")</f>
        <v>S</v>
      </c>
      <c r="C945" s="50" t="str">
        <f>IF(MOD(A945,2)=0,"R","G")</f>
        <v>G</v>
      </c>
      <c r="D945" s="50">
        <v>5.0</v>
      </c>
      <c r="F945" s="50" t="str">
        <f>B945&amp;B946&amp;B947&amp;B948&amp;B949&amp;A950</f>
        <v>SBBSB1</v>
      </c>
      <c r="G945" s="50" t="str">
        <f>C945&amp;C946&amp;C947&amp;C948&amp;C949&amp;A950</f>
        <v>GGRGG1</v>
      </c>
      <c r="H945" s="50" t="str">
        <f>B951</f>
        <v>B</v>
      </c>
      <c r="I945" s="50" t="str">
        <f>C951</f>
        <v>R</v>
      </c>
      <c r="J945" s="50">
        <f>A951</f>
        <v>6.0</v>
      </c>
      <c r="L945" s="50" t="str">
        <f>B945&amp;B946&amp;B947&amp;B948&amp;B949&amp;A950</f>
        <v>SBBSB1</v>
      </c>
      <c r="M945" s="50" t="str">
        <f>C945&amp;C946&amp;C947&amp;C948&amp;C949&amp;A950</f>
        <v>GGRGG1</v>
      </c>
      <c r="N945" s="50" t="str">
        <f>B951</f>
        <v>B</v>
      </c>
      <c r="O945" s="50" t="str">
        <f>C951</f>
        <v>R</v>
      </c>
      <c r="P945" s="50"/>
      <c r="Q945" s="50" t="str">
        <f>B945&amp;B946&amp;B947&amp;B948&amp;B949&amp;B950</f>
        <v>SBBSBS</v>
      </c>
      <c r="R945" s="119" t="str">
        <f>C945&amp;C946&amp;C947&amp;C948&amp;C949&amp;C950</f>
        <v>GGRGGG</v>
      </c>
      <c r="S945" s="119" t="str">
        <f>B951</f>
        <v>B</v>
      </c>
      <c r="T945" s="119" t="str">
        <f>C951</f>
        <v>R</v>
      </c>
      <c r="U945" s="119"/>
      <c r="V945" s="119" t="str">
        <f>B945&amp;B946&amp;B947&amp;B948&amp;B949</f>
        <v>SBBSB</v>
      </c>
      <c r="W945" s="119" t="str">
        <f>C945&amp;C946&amp;C947&amp;C948&amp;C949</f>
        <v>GGRGG</v>
      </c>
      <c r="X945" s="119" t="str">
        <f>B950</f>
        <v>S</v>
      </c>
      <c r="Y945" s="119" t="str">
        <f>C950</f>
        <v>G</v>
      </c>
      <c r="Z945" s="50"/>
      <c r="AC945" s="50" t="str">
        <f>IF(F945=$AB$1,H945&amp;I945,"")</f>
        <v/>
      </c>
      <c r="AD945" s="123" t="str">
        <f>IF(F945=$AB$1,J945,"")</f>
        <v/>
      </c>
      <c r="AF945" s="124" t="str">
        <f>IF(G945=$AE$1,J945,"")</f>
        <v/>
      </c>
      <c r="AG945" s="124"/>
    </row>
    <row r="946" spans="8:8" ht="35.1">
      <c r="A946" s="118">
        <v>9.0</v>
      </c>
      <c r="B946" s="50" t="str">
        <f>IF(A946&gt;=0,IF(A946&lt;=4,"S",IF(A946&lt;=9,"B"," "))," ")</f>
        <v>B</v>
      </c>
      <c r="C946" s="50" t="str">
        <f>IF(MOD(A946,2)=0,"R","G")</f>
        <v>G</v>
      </c>
      <c r="D946" s="50">
        <v>6.0</v>
      </c>
      <c r="F946" s="50" t="str">
        <f>B946&amp;B947&amp;B948&amp;B949&amp;B950&amp;A951</f>
        <v>BBSBS6</v>
      </c>
      <c r="G946" s="50" t="str">
        <f>C946&amp;C947&amp;C948&amp;C949&amp;C950&amp;A951</f>
        <v>GRGGG6</v>
      </c>
      <c r="H946" s="50" t="str">
        <f>B952</f>
        <v>S</v>
      </c>
      <c r="I946" s="50" t="str">
        <f>C952</f>
        <v>G</v>
      </c>
      <c r="J946" s="50">
        <f>A952</f>
        <v>1.0</v>
      </c>
      <c r="L946" s="50" t="str">
        <f>B946&amp;B947&amp;B948&amp;B949&amp;B950&amp;A951</f>
        <v>BBSBS6</v>
      </c>
      <c r="M946" s="50" t="str">
        <f>C946&amp;C947&amp;C948&amp;C949&amp;C950&amp;A951</f>
        <v>GRGGG6</v>
      </c>
      <c r="N946" s="50" t="str">
        <f>B952</f>
        <v>S</v>
      </c>
      <c r="O946" s="50" t="str">
        <f>C952</f>
        <v>G</v>
      </c>
      <c r="P946" s="50"/>
      <c r="Q946" s="50" t="str">
        <f>B946&amp;B947&amp;B948&amp;B949&amp;B950&amp;B951</f>
        <v>BBSBSB</v>
      </c>
      <c r="R946" s="119" t="str">
        <f>C946&amp;C947&amp;C948&amp;C949&amp;C950&amp;C951</f>
        <v>GRGGGR</v>
      </c>
      <c r="S946" s="119" t="str">
        <f>B952</f>
        <v>S</v>
      </c>
      <c r="T946" s="119" t="str">
        <f>C952</f>
        <v>G</v>
      </c>
      <c r="U946" s="119"/>
      <c r="V946" s="119" t="str">
        <f>B946&amp;B947&amp;B948&amp;B949&amp;B950</f>
        <v>BBSBS</v>
      </c>
      <c r="W946" s="119" t="str">
        <f>C946&amp;C947&amp;C948&amp;C949&amp;C950</f>
        <v>GRGGG</v>
      </c>
      <c r="X946" s="119" t="str">
        <f>B951</f>
        <v>B</v>
      </c>
      <c r="Y946" s="119" t="str">
        <f>C951</f>
        <v>R</v>
      </c>
      <c r="Z946" s="50"/>
      <c r="AC946" s="50" t="str">
        <f>IF(F946=$AB$1,H946&amp;I946,"")</f>
        <v/>
      </c>
      <c r="AD946" s="123" t="str">
        <f>IF(F946=$AB$1,J946,"")</f>
        <v/>
      </c>
      <c r="AF946" s="124" t="str">
        <f>IF(G946=$AE$1,J946,"")</f>
        <v/>
      </c>
      <c r="AG946" s="124"/>
    </row>
    <row r="947" spans="8:8" ht="35.1">
      <c r="A947" s="118">
        <v>6.0</v>
      </c>
      <c r="B947" s="50" t="str">
        <f>IF(A947&gt;=0,IF(A947&lt;=4,"S",IF(A947&lt;=9,"B"," "))," ")</f>
        <v>B</v>
      </c>
      <c r="C947" s="50" t="str">
        <f>IF(MOD(A947,2)=0,"R","G")</f>
        <v>R</v>
      </c>
      <c r="D947" s="50">
        <v>7.0</v>
      </c>
      <c r="F947" s="50" t="str">
        <f>B947&amp;B948&amp;B949&amp;B950&amp;B951&amp;A952</f>
        <v>BSBSB1</v>
      </c>
      <c r="G947" s="50" t="str">
        <f>C947&amp;C948&amp;C949&amp;C950&amp;C951&amp;A952</f>
        <v>RGGGR1</v>
      </c>
      <c r="H947" s="50" t="str">
        <f>B953</f>
        <v>B</v>
      </c>
      <c r="I947" s="50" t="str">
        <f>C953</f>
        <v>G</v>
      </c>
      <c r="J947" s="50">
        <f>A953</f>
        <v>5.0</v>
      </c>
      <c r="L947" s="50" t="str">
        <f>B947&amp;B948&amp;B949&amp;B950&amp;B951&amp;A952</f>
        <v>BSBSB1</v>
      </c>
      <c r="M947" s="50" t="str">
        <f>C947&amp;C948&amp;C949&amp;C950&amp;C951&amp;A952</f>
        <v>RGGGR1</v>
      </c>
      <c r="N947" s="50" t="str">
        <f>B953</f>
        <v>B</v>
      </c>
      <c r="O947" s="50" t="str">
        <f>C953</f>
        <v>G</v>
      </c>
      <c r="P947" s="50"/>
      <c r="Q947" s="50" t="str">
        <f>B947&amp;B948&amp;B949&amp;B950&amp;B951&amp;B952</f>
        <v>BSBSBS</v>
      </c>
      <c r="R947" s="119" t="str">
        <f>C947&amp;C948&amp;C949&amp;C950&amp;C951&amp;C952</f>
        <v>RGGGRG</v>
      </c>
      <c r="S947" s="119" t="str">
        <f>B953</f>
        <v>B</v>
      </c>
      <c r="T947" s="119" t="str">
        <f>C953</f>
        <v>G</v>
      </c>
      <c r="U947" s="119"/>
      <c r="V947" s="119" t="str">
        <f>B947&amp;B948&amp;B949&amp;B950&amp;B951</f>
        <v>BSBSB</v>
      </c>
      <c r="W947" s="119" t="str">
        <f>C947&amp;C948&amp;C949&amp;C950&amp;C951</f>
        <v>RGGGR</v>
      </c>
      <c r="X947" s="119" t="str">
        <f>B952</f>
        <v>S</v>
      </c>
      <c r="Y947" s="119" t="str">
        <f>C952</f>
        <v>G</v>
      </c>
      <c r="Z947" s="50"/>
      <c r="AC947" s="50" t="str">
        <f>IF(F947=$AB$1,H947&amp;I947,"")</f>
        <v/>
      </c>
      <c r="AD947" s="123" t="str">
        <f>IF(F947=$AB$1,J947,"")</f>
        <v/>
      </c>
      <c r="AF947" s="124" t="str">
        <f>IF(G947=$AE$1,J947,"")</f>
        <v/>
      </c>
      <c r="AG947" s="124"/>
    </row>
    <row r="948" spans="8:8" ht="35.1">
      <c r="A948" s="118">
        <v>1.0</v>
      </c>
      <c r="B948" s="50" t="str">
        <f>IF(A948&gt;=0,IF(A948&lt;=4,"S",IF(A948&lt;=9,"B"," "))," ")</f>
        <v>S</v>
      </c>
      <c r="C948" s="50" t="str">
        <f>IF(MOD(A948,2)=0,"R","G")</f>
        <v>G</v>
      </c>
      <c r="D948" s="50">
        <v>8.0</v>
      </c>
      <c r="F948" s="50" t="str">
        <f>B948&amp;B949&amp;B950&amp;B951&amp;B952&amp;A953</f>
        <v>SBSBS5</v>
      </c>
      <c r="G948" s="50" t="str">
        <f>C948&amp;C949&amp;C950&amp;C951&amp;C952&amp;A953</f>
        <v>GGGRG5</v>
      </c>
      <c r="H948" s="50" t="str">
        <f>B954</f>
        <v>S</v>
      </c>
      <c r="I948" s="50" t="str">
        <f>C954</f>
        <v>R</v>
      </c>
      <c r="J948" s="50">
        <f>A954</f>
        <v>2.0</v>
      </c>
      <c r="L948" s="50" t="str">
        <f>B948&amp;B949&amp;B950&amp;B951&amp;B952&amp;A953</f>
        <v>SBSBS5</v>
      </c>
      <c r="M948" s="50" t="str">
        <f>C948&amp;C949&amp;C950&amp;C951&amp;C952&amp;A953</f>
        <v>GGGRG5</v>
      </c>
      <c r="N948" s="50" t="str">
        <f>B954</f>
        <v>S</v>
      </c>
      <c r="O948" s="50" t="str">
        <f>C954</f>
        <v>R</v>
      </c>
      <c r="P948" s="50"/>
      <c r="Q948" s="50" t="str">
        <f>B948&amp;B949&amp;B950&amp;B951&amp;B952&amp;B953</f>
        <v>SBSBSB</v>
      </c>
      <c r="R948" s="119" t="str">
        <f>C948&amp;C949&amp;C950&amp;C951&amp;C952&amp;C953</f>
        <v>GGGRGG</v>
      </c>
      <c r="S948" s="119" t="str">
        <f>B954</f>
        <v>S</v>
      </c>
      <c r="T948" s="119" t="str">
        <f>C954</f>
        <v>R</v>
      </c>
      <c r="U948" s="119"/>
      <c r="V948" s="119" t="str">
        <f>B948&amp;B949&amp;B950&amp;B951&amp;B952</f>
        <v>SBSBS</v>
      </c>
      <c r="W948" s="119" t="str">
        <f>C948&amp;C949&amp;C950&amp;C951&amp;C952</f>
        <v>GGGRG</v>
      </c>
      <c r="X948" s="119" t="str">
        <f>B953</f>
        <v>B</v>
      </c>
      <c r="Y948" s="119" t="str">
        <f>C953</f>
        <v>G</v>
      </c>
      <c r="Z948" s="50"/>
      <c r="AC948" s="50" t="str">
        <f>IF(F948=$AB$1,H948&amp;I948,"")</f>
        <v/>
      </c>
      <c r="AD948" s="123" t="str">
        <f>IF(F948=$AB$1,J948,"")</f>
        <v/>
      </c>
      <c r="AF948" s="124" t="str">
        <f>IF(G948=$AE$1,J948,"")</f>
        <v/>
      </c>
      <c r="AG948" s="124"/>
    </row>
    <row r="949" spans="8:8" ht="35.1">
      <c r="A949" s="118">
        <v>5.0</v>
      </c>
      <c r="B949" s="50" t="str">
        <f>IF(A949&gt;=0,IF(A949&lt;=4,"S",IF(A949&lt;=9,"B"," "))," ")</f>
        <v>B</v>
      </c>
      <c r="C949" s="50" t="str">
        <f>IF(MOD(A949,2)=0,"R","G")</f>
        <v>G</v>
      </c>
      <c r="D949" s="50">
        <v>9.0</v>
      </c>
      <c r="F949" s="50" t="str">
        <f>B949&amp;B950&amp;B951&amp;B952&amp;B953&amp;A954</f>
        <v>BSBSB2</v>
      </c>
      <c r="G949" s="50" t="str">
        <f>C949&amp;C950&amp;C951&amp;C952&amp;C953&amp;A954</f>
        <v>GGRGG2</v>
      </c>
      <c r="H949" s="50" t="str">
        <f>B955</f>
        <v>S</v>
      </c>
      <c r="I949" s="50" t="str">
        <f>C955</f>
        <v>R</v>
      </c>
      <c r="J949" s="50">
        <f>A955</f>
        <v>2.0</v>
      </c>
      <c r="L949" s="50" t="str">
        <f>B949&amp;B950&amp;B951&amp;B952&amp;B953&amp;A954</f>
        <v>BSBSB2</v>
      </c>
      <c r="M949" s="50" t="str">
        <f>C949&amp;C950&amp;C951&amp;C952&amp;C953&amp;A954</f>
        <v>GGRGG2</v>
      </c>
      <c r="N949" s="50" t="str">
        <f>B955</f>
        <v>S</v>
      </c>
      <c r="O949" s="50" t="str">
        <f>C955</f>
        <v>R</v>
      </c>
      <c r="P949" s="50"/>
      <c r="Q949" s="50" t="str">
        <f>B949&amp;B950&amp;B951&amp;B952&amp;B953&amp;B954</f>
        <v>BSBSBS</v>
      </c>
      <c r="R949" s="119" t="str">
        <f>C949&amp;C950&amp;C951&amp;C952&amp;C953&amp;C954</f>
        <v>GGRGGR</v>
      </c>
      <c r="S949" s="119" t="str">
        <f>B955</f>
        <v>S</v>
      </c>
      <c r="T949" s="119" t="str">
        <f>C955</f>
        <v>R</v>
      </c>
      <c r="U949" s="119"/>
      <c r="V949" s="119" t="str">
        <f>B949&amp;B950&amp;B951&amp;B952&amp;B953</f>
        <v>BSBSB</v>
      </c>
      <c r="W949" s="119" t="str">
        <f>C949&amp;C950&amp;C951&amp;C952&amp;C953</f>
        <v>GGRGG</v>
      </c>
      <c r="X949" s="119" t="str">
        <f>B954</f>
        <v>S</v>
      </c>
      <c r="Y949" s="119" t="str">
        <f>C954</f>
        <v>R</v>
      </c>
      <c r="Z949" s="50"/>
      <c r="AC949" s="50" t="str">
        <f>IF(F949=$AB$1,H949&amp;I949,"")</f>
        <v/>
      </c>
      <c r="AD949" s="123" t="str">
        <f>IF(F949=$AB$1,J949,"")</f>
        <v/>
      </c>
      <c r="AF949" s="124" t="str">
        <f>IF(G949=$AE$1,J949,"")</f>
        <v/>
      </c>
      <c r="AG949" s="124"/>
    </row>
    <row r="950" spans="8:8" ht="35.1">
      <c r="A950" s="118">
        <v>1.0</v>
      </c>
      <c r="B950" s="50" t="str">
        <f>IF(A950&gt;=0,IF(A950&lt;=4,"S",IF(A950&lt;=9,"B"," "))," ")</f>
        <v>S</v>
      </c>
      <c r="C950" s="50" t="str">
        <f>IF(MOD(A950,2)=0,"R","G")</f>
        <v>G</v>
      </c>
      <c r="D950" s="50">
        <v>0.0</v>
      </c>
      <c r="F950" s="50" t="str">
        <f>B950&amp;B951&amp;B952&amp;B953&amp;B954&amp;A955</f>
        <v>SBSBS2</v>
      </c>
      <c r="G950" s="50" t="str">
        <f>C950&amp;C951&amp;C952&amp;C953&amp;C954&amp;A955</f>
        <v>GRGGR2</v>
      </c>
      <c r="H950" s="50" t="str">
        <f>B956</f>
        <v>B</v>
      </c>
      <c r="I950" s="50" t="str">
        <f>C956</f>
        <v>G</v>
      </c>
      <c r="J950" s="50">
        <f>A956</f>
        <v>5.0</v>
      </c>
      <c r="L950" s="50" t="str">
        <f>B950&amp;B951&amp;B952&amp;B953&amp;B954&amp;A955</f>
        <v>SBSBS2</v>
      </c>
      <c r="M950" s="50" t="str">
        <f>C950&amp;C951&amp;C952&amp;C953&amp;C954&amp;A955</f>
        <v>GRGGR2</v>
      </c>
      <c r="N950" s="50" t="str">
        <f>B956</f>
        <v>B</v>
      </c>
      <c r="O950" s="50" t="str">
        <f>C956</f>
        <v>G</v>
      </c>
      <c r="P950" s="50"/>
      <c r="Q950" s="50" t="str">
        <f>B950&amp;B951&amp;B952&amp;B953&amp;B954&amp;B955</f>
        <v>SBSBSS</v>
      </c>
      <c r="R950" s="119" t="str">
        <f>C950&amp;C951&amp;C952&amp;C953&amp;C954&amp;C955</f>
        <v>GRGGRR</v>
      </c>
      <c r="S950" s="119" t="str">
        <f>B956</f>
        <v>B</v>
      </c>
      <c r="T950" s="119" t="str">
        <f>C956</f>
        <v>G</v>
      </c>
      <c r="U950" s="119"/>
      <c r="V950" s="119" t="str">
        <f>B950&amp;B951&amp;B952&amp;B953&amp;B954</f>
        <v>SBSBS</v>
      </c>
      <c r="W950" s="119" t="str">
        <f>C950&amp;C951&amp;C952&amp;C953&amp;C954</f>
        <v>GRGGR</v>
      </c>
      <c r="X950" s="119" t="str">
        <f>B955</f>
        <v>S</v>
      </c>
      <c r="Y950" s="119" t="str">
        <f>C955</f>
        <v>R</v>
      </c>
      <c r="Z950" s="50"/>
      <c r="AC950" s="50" t="str">
        <f>IF(F950=$AB$1,H950&amp;I950,"")</f>
        <v/>
      </c>
      <c r="AD950" s="123" t="str">
        <f>IF(F950=$AB$1,J950,"")</f>
        <v/>
      </c>
      <c r="AF950" s="124" t="str">
        <f>IF(G950=$AE$1,J950,"")</f>
        <v/>
      </c>
      <c r="AG950" s="124"/>
    </row>
    <row r="951" spans="8:8" ht="35.1">
      <c r="A951" s="118">
        <v>6.0</v>
      </c>
      <c r="B951" s="50" t="str">
        <f>IF(A951&gt;=0,IF(A951&lt;=4,"S",IF(A951&lt;=9,"B"," "))," ")</f>
        <v>B</v>
      </c>
      <c r="C951" s="50" t="str">
        <f>IF(MOD(A951,2)=0,"R","G")</f>
        <v>R</v>
      </c>
      <c r="D951" s="50">
        <v>1.0</v>
      </c>
      <c r="F951" s="50" t="str">
        <f>B951&amp;B952&amp;B953&amp;B954&amp;B955&amp;A956</f>
        <v>BSBSS5</v>
      </c>
      <c r="G951" s="50" t="str">
        <f>C951&amp;C952&amp;C953&amp;C954&amp;C955&amp;A956</f>
        <v>RGGRR5</v>
      </c>
      <c r="H951" s="50" t="str">
        <f>B957</f>
        <v>S</v>
      </c>
      <c r="I951" s="50" t="str">
        <f>C957</f>
        <v>R</v>
      </c>
      <c r="J951" s="50">
        <f>A957</f>
        <v>2.0</v>
      </c>
      <c r="L951" s="50" t="str">
        <f>B951&amp;B952&amp;B953&amp;B954&amp;B955&amp;A956</f>
        <v>BSBSS5</v>
      </c>
      <c r="M951" s="50" t="str">
        <f>C951&amp;C952&amp;C953&amp;C954&amp;C955&amp;A956</f>
        <v>RGGRR5</v>
      </c>
      <c r="N951" s="50" t="str">
        <f>B957</f>
        <v>S</v>
      </c>
      <c r="O951" s="50" t="str">
        <f>C957</f>
        <v>R</v>
      </c>
      <c r="P951" s="50"/>
      <c r="Q951" s="50" t="str">
        <f>B951&amp;B952&amp;B953&amp;B954&amp;B955&amp;B956</f>
        <v>BSBSSB</v>
      </c>
      <c r="R951" s="119" t="str">
        <f>C951&amp;C952&amp;C953&amp;C954&amp;C955&amp;C956</f>
        <v>RGGRRG</v>
      </c>
      <c r="S951" s="119" t="str">
        <f>B957</f>
        <v>S</v>
      </c>
      <c r="T951" s="119" t="str">
        <f>C957</f>
        <v>R</v>
      </c>
      <c r="U951" s="119"/>
      <c r="V951" s="119" t="str">
        <f>B951&amp;B952&amp;B953&amp;B954&amp;B955</f>
        <v>BSBSS</v>
      </c>
      <c r="W951" s="119" t="str">
        <f>C951&amp;C952&amp;C953&amp;C954&amp;C955</f>
        <v>RGGRR</v>
      </c>
      <c r="X951" s="119" t="str">
        <f>B956</f>
        <v>B</v>
      </c>
      <c r="Y951" s="119" t="str">
        <f>C956</f>
        <v>G</v>
      </c>
      <c r="Z951" s="50"/>
      <c r="AC951" s="50" t="str">
        <f>IF(F951=$AB$1,H951&amp;I951,"")</f>
        <v/>
      </c>
      <c r="AD951" s="123" t="str">
        <f>IF(F951=$AB$1,J951,"")</f>
        <v/>
      </c>
      <c r="AF951" s="124" t="str">
        <f>IF(G951=$AE$1,J951,"")</f>
        <v/>
      </c>
      <c r="AG951" s="124"/>
    </row>
    <row r="952" spans="8:8" ht="35.1">
      <c r="A952" s="118">
        <v>1.0</v>
      </c>
      <c r="B952" s="50" t="str">
        <f>IF(A952&gt;=0,IF(A952&lt;=4,"S",IF(A952&lt;=9,"B"," "))," ")</f>
        <v>S</v>
      </c>
      <c r="C952" s="50" t="str">
        <f>IF(MOD(A952,2)=0,"R","G")</f>
        <v>G</v>
      </c>
      <c r="D952" s="50">
        <v>2.0</v>
      </c>
      <c r="F952" s="50" t="str">
        <f>B952&amp;B953&amp;B954&amp;B955&amp;B956&amp;A957</f>
        <v>SBSSB2</v>
      </c>
      <c r="G952" s="50" t="str">
        <f>C952&amp;C953&amp;C954&amp;C955&amp;C956&amp;A957</f>
        <v>GGRRG2</v>
      </c>
      <c r="H952" s="50" t="str">
        <f>B958</f>
        <v>B</v>
      </c>
      <c r="I952" s="50" t="str">
        <f>C958</f>
        <v>R</v>
      </c>
      <c r="J952" s="50">
        <f>A958</f>
        <v>6.0</v>
      </c>
      <c r="L952" s="50" t="str">
        <f>B952&amp;B953&amp;B954&amp;B955&amp;B956&amp;A957</f>
        <v>SBSSB2</v>
      </c>
      <c r="M952" s="50" t="str">
        <f>C952&amp;C953&amp;C954&amp;C955&amp;C956&amp;A957</f>
        <v>GGRRG2</v>
      </c>
      <c r="N952" s="50" t="str">
        <f>B958</f>
        <v>B</v>
      </c>
      <c r="O952" s="50" t="str">
        <f>C958</f>
        <v>R</v>
      </c>
      <c r="P952" s="50"/>
      <c r="Q952" s="50" t="str">
        <f>B952&amp;B953&amp;B954&amp;B955&amp;B956&amp;B957</f>
        <v>SBSSBS</v>
      </c>
      <c r="R952" s="119" t="str">
        <f>C952&amp;C953&amp;C954&amp;C955&amp;C956&amp;C957</f>
        <v>GGRRGR</v>
      </c>
      <c r="S952" s="119" t="str">
        <f>B958</f>
        <v>B</v>
      </c>
      <c r="T952" s="119" t="str">
        <f>C958</f>
        <v>R</v>
      </c>
      <c r="U952" s="119"/>
      <c r="V952" s="119" t="str">
        <f>B952&amp;B953&amp;B954&amp;B955&amp;B956</f>
        <v>SBSSB</v>
      </c>
      <c r="W952" s="119" t="str">
        <f>C952&amp;C953&amp;C954&amp;C955&amp;C956</f>
        <v>GGRRG</v>
      </c>
      <c r="X952" s="119" t="str">
        <f>B957</f>
        <v>S</v>
      </c>
      <c r="Y952" s="119" t="str">
        <f>C957</f>
        <v>R</v>
      </c>
      <c r="Z952" s="50"/>
      <c r="AC952" s="50" t="str">
        <f>IF(F952=$AB$1,H952&amp;I952,"")</f>
        <v/>
      </c>
      <c r="AD952" s="123" t="str">
        <f>IF(F952=$AB$1,J952,"")</f>
        <v/>
      </c>
      <c r="AF952" s="124" t="str">
        <f>IF(G952=$AE$1,J952,"")</f>
        <v/>
      </c>
      <c r="AG952" s="124"/>
    </row>
    <row r="953" spans="8:8" ht="35.1">
      <c r="A953" s="118">
        <v>5.0</v>
      </c>
      <c r="B953" s="50" t="str">
        <f>IF(A953&gt;=0,IF(A953&lt;=4,"S",IF(A953&lt;=9,"B"," "))," ")</f>
        <v>B</v>
      </c>
      <c r="C953" s="50" t="str">
        <f>IF(MOD(A953,2)=0,"R","G")</f>
        <v>G</v>
      </c>
      <c r="D953" s="50">
        <v>3.0</v>
      </c>
      <c r="F953" s="50" t="str">
        <f>B953&amp;B954&amp;B955&amp;B956&amp;B957&amp;A958</f>
        <v>BSSBS6</v>
      </c>
      <c r="G953" s="50" t="str">
        <f>C953&amp;C954&amp;C955&amp;C956&amp;C957&amp;A958</f>
        <v>GRRGR6</v>
      </c>
      <c r="H953" s="50" t="str">
        <f>B959</f>
        <v>B</v>
      </c>
      <c r="I953" s="50" t="str">
        <f>C959</f>
        <v>R</v>
      </c>
      <c r="J953" s="50">
        <f>A959</f>
        <v>6.0</v>
      </c>
      <c r="L953" s="50" t="str">
        <f>B953&amp;B954&amp;B955&amp;B956&amp;B957&amp;A958</f>
        <v>BSSBS6</v>
      </c>
      <c r="M953" s="50" t="str">
        <f>C953&amp;C954&amp;C955&amp;C956&amp;C957&amp;A958</f>
        <v>GRRGR6</v>
      </c>
      <c r="N953" s="50" t="str">
        <f>B959</f>
        <v>B</v>
      </c>
      <c r="O953" s="50" t="str">
        <f>C959</f>
        <v>R</v>
      </c>
      <c r="P953" s="50"/>
      <c r="Q953" s="50" t="str">
        <f>B953&amp;B954&amp;B955&amp;B956&amp;B957&amp;B958</f>
        <v>BSSBSB</v>
      </c>
      <c r="R953" s="119" t="str">
        <f>C953&amp;C954&amp;C955&amp;C956&amp;C957&amp;C958</f>
        <v>GRRGRR</v>
      </c>
      <c r="S953" s="119" t="str">
        <f>B959</f>
        <v>B</v>
      </c>
      <c r="T953" s="119" t="str">
        <f>C959</f>
        <v>R</v>
      </c>
      <c r="U953" s="119"/>
      <c r="V953" s="119" t="str">
        <f>B953&amp;B954&amp;B955&amp;B956&amp;B957</f>
        <v>BSSBS</v>
      </c>
      <c r="W953" s="119" t="str">
        <f>C953&amp;C954&amp;C955&amp;C956&amp;C957</f>
        <v>GRRGR</v>
      </c>
      <c r="X953" s="119" t="str">
        <f>B958</f>
        <v>B</v>
      </c>
      <c r="Y953" s="119" t="str">
        <f>C958</f>
        <v>R</v>
      </c>
      <c r="Z953" s="50"/>
      <c r="AC953" s="50" t="str">
        <f>IF(F953=$AB$1,H953&amp;I953,"")</f>
        <v/>
      </c>
      <c r="AD953" s="123" t="str">
        <f>IF(F953=$AB$1,J953,"")</f>
        <v/>
      </c>
      <c r="AF953" s="124" t="str">
        <f>IF(G953=$AE$1,J953,"")</f>
        <v/>
      </c>
      <c r="AG953" s="124"/>
    </row>
    <row r="954" spans="8:8" ht="35.1">
      <c r="A954" s="118">
        <v>2.0</v>
      </c>
      <c r="B954" s="50" t="str">
        <f>IF(A954&gt;=0,IF(A954&lt;=4,"S",IF(A954&lt;=9,"B"," "))," ")</f>
        <v>S</v>
      </c>
      <c r="C954" s="50" t="str">
        <f>IF(MOD(A954,2)=0,"R","G")</f>
        <v>R</v>
      </c>
      <c r="D954" s="50">
        <v>4.0</v>
      </c>
      <c r="F954" s="50" t="str">
        <f>B954&amp;B955&amp;B956&amp;B957&amp;B958&amp;A959</f>
        <v>SSBSB6</v>
      </c>
      <c r="G954" s="50" t="str">
        <f>C954&amp;C955&amp;C956&amp;C957&amp;C958&amp;A959</f>
        <v>RRGRR6</v>
      </c>
      <c r="H954" s="50" t="str">
        <f>B960</f>
        <v>B</v>
      </c>
      <c r="I954" s="50" t="str">
        <f>C960</f>
        <v>G</v>
      </c>
      <c r="J954" s="50">
        <f>A960</f>
        <v>7.0</v>
      </c>
      <c r="L954" s="50" t="str">
        <f>B954&amp;B955&amp;B956&amp;B957&amp;B958&amp;A959</f>
        <v>SSBSB6</v>
      </c>
      <c r="M954" s="50" t="str">
        <f>C954&amp;C955&amp;C956&amp;C957&amp;C958&amp;A959</f>
        <v>RRGRR6</v>
      </c>
      <c r="N954" s="50" t="str">
        <f>B960</f>
        <v>B</v>
      </c>
      <c r="O954" s="50" t="str">
        <f>C960</f>
        <v>G</v>
      </c>
      <c r="P954" s="50"/>
      <c r="Q954" s="50" t="str">
        <f>B954&amp;B955&amp;B956&amp;B957&amp;B958&amp;B959</f>
        <v>SSBSBB</v>
      </c>
      <c r="R954" s="119" t="str">
        <f>C954&amp;C955&amp;C956&amp;C957&amp;C958&amp;C959</f>
        <v>RRGRRR</v>
      </c>
      <c r="S954" s="119" t="str">
        <f>B960</f>
        <v>B</v>
      </c>
      <c r="T954" s="119" t="str">
        <f>C960</f>
        <v>G</v>
      </c>
      <c r="U954" s="119"/>
      <c r="V954" s="119" t="str">
        <f>B954&amp;B955&amp;B956&amp;B957&amp;B958</f>
        <v>SSBSB</v>
      </c>
      <c r="W954" s="119" t="str">
        <f>C954&amp;C955&amp;C956&amp;C957&amp;C958</f>
        <v>RRGRR</v>
      </c>
      <c r="X954" s="119" t="str">
        <f>B959</f>
        <v>B</v>
      </c>
      <c r="Y954" s="119" t="str">
        <f>C959</f>
        <v>R</v>
      </c>
      <c r="Z954" s="50"/>
      <c r="AC954" s="50" t="str">
        <f>IF(F954=$AB$1,H954&amp;I954,"")</f>
        <v/>
      </c>
      <c r="AD954" s="123" t="str">
        <f>IF(F954=$AB$1,J954,"")</f>
        <v/>
      </c>
      <c r="AF954" s="124" t="str">
        <f>IF(G954=$AE$1,J954,"")</f>
        <v/>
      </c>
      <c r="AG954" s="124"/>
    </row>
    <row r="955" spans="8:8" ht="35.1">
      <c r="A955" s="118">
        <v>2.0</v>
      </c>
      <c r="B955" s="50" t="str">
        <f>IF(A955&gt;=0,IF(A955&lt;=4,"S",IF(A955&lt;=9,"B"," "))," ")</f>
        <v>S</v>
      </c>
      <c r="C955" s="50" t="str">
        <f>IF(MOD(A955,2)=0,"R","G")</f>
        <v>R</v>
      </c>
      <c r="D955" s="50">
        <v>5.0</v>
      </c>
      <c r="F955" s="50" t="str">
        <f>B955&amp;B956&amp;B957&amp;B958&amp;B959&amp;A960</f>
        <v>SBSBB7</v>
      </c>
      <c r="G955" s="50" t="str">
        <f>C955&amp;C956&amp;C957&amp;C958&amp;C959&amp;A960</f>
        <v>RGRRR7</v>
      </c>
      <c r="H955" s="50" t="str">
        <f>B961</f>
        <v>S</v>
      </c>
      <c r="I955" s="50" t="str">
        <f>C961</f>
        <v>G</v>
      </c>
      <c r="J955" s="50">
        <f>A961</f>
        <v>3.0</v>
      </c>
      <c r="L955" s="50" t="str">
        <f>B955&amp;B956&amp;B957&amp;B958&amp;B959&amp;A960</f>
        <v>SBSBB7</v>
      </c>
      <c r="M955" s="50" t="str">
        <f>C955&amp;C956&amp;C957&amp;C958&amp;C959&amp;A960</f>
        <v>RGRRR7</v>
      </c>
      <c r="N955" s="50" t="str">
        <f>B961</f>
        <v>S</v>
      </c>
      <c r="O955" s="50" t="str">
        <f>C961</f>
        <v>G</v>
      </c>
      <c r="P955" s="50"/>
      <c r="Q955" s="50" t="str">
        <f>B955&amp;B956&amp;B957&amp;B958&amp;B959&amp;B960</f>
        <v>SBSBBB</v>
      </c>
      <c r="R955" s="119" t="str">
        <f>C955&amp;C956&amp;C957&amp;C958&amp;C959&amp;C960</f>
        <v>RGRRRG</v>
      </c>
      <c r="S955" s="119" t="str">
        <f>B961</f>
        <v>S</v>
      </c>
      <c r="T955" s="119" t="str">
        <f>C961</f>
        <v>G</v>
      </c>
      <c r="U955" s="119"/>
      <c r="V955" s="119" t="str">
        <f>B955&amp;B956&amp;B957&amp;B958&amp;B959</f>
        <v>SBSBB</v>
      </c>
      <c r="W955" s="119" t="str">
        <f>C955&amp;C956&amp;C957&amp;C958&amp;C959</f>
        <v>RGRRR</v>
      </c>
      <c r="X955" s="119" t="str">
        <f>B960</f>
        <v>B</v>
      </c>
      <c r="Y955" s="119" t="str">
        <f>C960</f>
        <v>G</v>
      </c>
      <c r="Z955" s="50"/>
      <c r="AC955" s="50" t="str">
        <f>IF(F955=$AB$1,H955&amp;I955,"")</f>
        <v/>
      </c>
      <c r="AD955" s="123" t="str">
        <f>IF(F955=$AB$1,J955,"")</f>
        <v/>
      </c>
      <c r="AF955" s="124" t="str">
        <f>IF(G955=$AE$1,J955,"")</f>
        <v/>
      </c>
      <c r="AG955" s="124"/>
    </row>
    <row r="956" spans="8:8" ht="35.1">
      <c r="A956" s="118">
        <v>5.0</v>
      </c>
      <c r="B956" s="50" t="str">
        <f>IF(A956&gt;=0,IF(A956&lt;=4,"S",IF(A956&lt;=9,"B"," "))," ")</f>
        <v>B</v>
      </c>
      <c r="C956" s="50" t="str">
        <f>IF(MOD(A956,2)=0,"R","G")</f>
        <v>G</v>
      </c>
      <c r="D956" s="50">
        <v>6.0</v>
      </c>
      <c r="F956" s="50" t="str">
        <f>B956&amp;B957&amp;B958&amp;B959&amp;B960&amp;A961</f>
        <v>BSBBB3</v>
      </c>
      <c r="G956" s="50" t="str">
        <f>C956&amp;C957&amp;C958&amp;C959&amp;C960&amp;A961</f>
        <v>GRRRG3</v>
      </c>
      <c r="H956" s="50" t="str">
        <f>B962</f>
        <v>S</v>
      </c>
      <c r="I956" s="50" t="str">
        <f>C962</f>
        <v>R</v>
      </c>
      <c r="J956" s="50">
        <f>A962</f>
        <v>0.0</v>
      </c>
      <c r="L956" s="50" t="str">
        <f>B956&amp;B957&amp;B958&amp;B959&amp;B960&amp;A961</f>
        <v>BSBBB3</v>
      </c>
      <c r="M956" s="50" t="str">
        <f>C956&amp;C957&amp;C958&amp;C959&amp;C960&amp;A961</f>
        <v>GRRRG3</v>
      </c>
      <c r="N956" s="50" t="str">
        <f>B962</f>
        <v>S</v>
      </c>
      <c r="O956" s="50" t="str">
        <f>C962</f>
        <v>R</v>
      </c>
      <c r="P956" s="50"/>
      <c r="Q956" s="50" t="str">
        <f>B956&amp;B957&amp;B958&amp;B959&amp;B960&amp;B961</f>
        <v>BSBBBS</v>
      </c>
      <c r="R956" s="119" t="str">
        <f>C956&amp;C957&amp;C958&amp;C959&amp;C960&amp;C961</f>
        <v>GRRRGG</v>
      </c>
      <c r="S956" s="119" t="str">
        <f>B962</f>
        <v>S</v>
      </c>
      <c r="T956" s="119" t="str">
        <f>C962</f>
        <v>R</v>
      </c>
      <c r="U956" s="119"/>
      <c r="V956" s="119" t="str">
        <f>B956&amp;B957&amp;B958&amp;B959&amp;B960</f>
        <v>BSBBB</v>
      </c>
      <c r="W956" s="119" t="str">
        <f>C956&amp;C957&amp;C958&amp;C959&amp;C960</f>
        <v>GRRRG</v>
      </c>
      <c r="X956" s="119" t="str">
        <f>B961</f>
        <v>S</v>
      </c>
      <c r="Y956" s="119" t="str">
        <f>C961</f>
        <v>G</v>
      </c>
      <c r="Z956" s="50"/>
      <c r="AC956" s="50" t="str">
        <f>IF(F956=$AB$1,H956&amp;I956,"")</f>
        <v/>
      </c>
      <c r="AD956" s="123" t="str">
        <f>IF(F956=$AB$1,J956,"")</f>
        <v/>
      </c>
      <c r="AF956" s="124" t="str">
        <f>IF(G956=$AE$1,J956,"")</f>
        <v/>
      </c>
      <c r="AG956" s="124"/>
    </row>
    <row r="957" spans="8:8" ht="35.1">
      <c r="A957" s="118">
        <v>2.0</v>
      </c>
      <c r="B957" s="50" t="str">
        <f>IF(A957&gt;=0,IF(A957&lt;=4,"S",IF(A957&lt;=9,"B"," "))," ")</f>
        <v>S</v>
      </c>
      <c r="C957" s="50" t="str">
        <f>IF(MOD(A957,2)=0,"R","G")</f>
        <v>R</v>
      </c>
      <c r="D957" s="50">
        <v>7.0</v>
      </c>
      <c r="F957" s="50" t="str">
        <f>B957&amp;B958&amp;B959&amp;B960&amp;B961&amp;A962</f>
        <v>SBBBS0</v>
      </c>
      <c r="G957" s="50" t="str">
        <f>C957&amp;C958&amp;C959&amp;C960&amp;C961&amp;A962</f>
        <v>RRRGG0</v>
      </c>
      <c r="H957" s="50" t="str">
        <f>B963</f>
        <v>S</v>
      </c>
      <c r="I957" s="50" t="str">
        <f>C963</f>
        <v>R</v>
      </c>
      <c r="J957" s="50">
        <f>A963</f>
        <v>2.0</v>
      </c>
      <c r="L957" s="50" t="str">
        <f>B957&amp;B958&amp;B959&amp;B960&amp;B961&amp;A962</f>
        <v>SBBBS0</v>
      </c>
      <c r="M957" s="50" t="str">
        <f>C957&amp;C958&amp;C959&amp;C960&amp;C961&amp;A962</f>
        <v>RRRGG0</v>
      </c>
      <c r="N957" s="50" t="str">
        <f>B963</f>
        <v>S</v>
      </c>
      <c r="O957" s="50" t="str">
        <f>C963</f>
        <v>R</v>
      </c>
      <c r="P957" s="50"/>
      <c r="Q957" s="50" t="str">
        <f>B957&amp;B958&amp;B959&amp;B960&amp;B961&amp;B962</f>
        <v>SBBBSS</v>
      </c>
      <c r="R957" s="119" t="str">
        <f>C957&amp;C958&amp;C959&amp;C960&amp;C961&amp;C962</f>
        <v>RRRGGR</v>
      </c>
      <c r="S957" s="119" t="str">
        <f>B963</f>
        <v>S</v>
      </c>
      <c r="T957" s="119" t="str">
        <f>C963</f>
        <v>R</v>
      </c>
      <c r="U957" s="119"/>
      <c r="V957" s="119" t="str">
        <f>B957&amp;B958&amp;B959&amp;B960&amp;B961</f>
        <v>SBBBS</v>
      </c>
      <c r="W957" s="119" t="str">
        <f>C957&amp;C958&amp;C959&amp;C960&amp;C961</f>
        <v>RRRGG</v>
      </c>
      <c r="X957" s="119" t="str">
        <f>B962</f>
        <v>S</v>
      </c>
      <c r="Y957" s="119" t="str">
        <f>C962</f>
        <v>R</v>
      </c>
      <c r="Z957" s="50"/>
      <c r="AC957" s="50" t="str">
        <f>IF(F957=$AB$1,H957&amp;I957,"")</f>
        <v/>
      </c>
      <c r="AD957" s="123" t="str">
        <f>IF(F957=$AB$1,J957,"")</f>
        <v/>
      </c>
      <c r="AF957" s="124" t="str">
        <f>IF(G957=$AE$1,J957,"")</f>
        <v/>
      </c>
      <c r="AG957" s="124"/>
    </row>
    <row r="958" spans="8:8" ht="35.1">
      <c r="A958" s="118">
        <v>6.0</v>
      </c>
      <c r="B958" s="50" t="str">
        <f>IF(A958&gt;=0,IF(A958&lt;=4,"S",IF(A958&lt;=9,"B"," "))," ")</f>
        <v>B</v>
      </c>
      <c r="C958" s="50" t="str">
        <f>IF(MOD(A958,2)=0,"R","G")</f>
        <v>R</v>
      </c>
      <c r="D958" s="50">
        <v>8.0</v>
      </c>
      <c r="F958" s="50" t="str">
        <f>B958&amp;B959&amp;B960&amp;B961&amp;B962&amp;A963</f>
        <v>BBBSS2</v>
      </c>
      <c r="G958" s="50" t="str">
        <f>C958&amp;C959&amp;C960&amp;C961&amp;C962&amp;A963</f>
        <v>RRGGR2</v>
      </c>
      <c r="H958" s="50" t="str">
        <f>B964</f>
        <v>B</v>
      </c>
      <c r="I958" s="50" t="str">
        <f>C964</f>
        <v>G</v>
      </c>
      <c r="J958" s="50">
        <f>A964</f>
        <v>5.0</v>
      </c>
      <c r="L958" s="50" t="str">
        <f>B958&amp;B959&amp;B960&amp;B961&amp;B962&amp;A963</f>
        <v>BBBSS2</v>
      </c>
      <c r="M958" s="50" t="str">
        <f>C958&amp;C959&amp;C960&amp;C961&amp;C962&amp;A963</f>
        <v>RRGGR2</v>
      </c>
      <c r="N958" s="50" t="str">
        <f>B964</f>
        <v>B</v>
      </c>
      <c r="O958" s="50" t="str">
        <f>C964</f>
        <v>G</v>
      </c>
      <c r="P958" s="50"/>
      <c r="Q958" s="50" t="str">
        <f>B958&amp;B959&amp;B960&amp;B961&amp;B962&amp;B963</f>
        <v>BBBSSS</v>
      </c>
      <c r="R958" s="119" t="str">
        <f>C958&amp;C959&amp;C960&amp;C961&amp;C962&amp;C963</f>
        <v>RRGGRR</v>
      </c>
      <c r="S958" s="119" t="str">
        <f>B964</f>
        <v>B</v>
      </c>
      <c r="T958" s="119" t="str">
        <f>C964</f>
        <v>G</v>
      </c>
      <c r="U958" s="119"/>
      <c r="V958" s="119" t="str">
        <f>B958&amp;B959&amp;B960&amp;B961&amp;B962</f>
        <v>BBBSS</v>
      </c>
      <c r="W958" s="119" t="str">
        <f>C958&amp;C959&amp;C960&amp;C961&amp;C962</f>
        <v>RRGGR</v>
      </c>
      <c r="X958" s="119" t="str">
        <f>B963</f>
        <v>S</v>
      </c>
      <c r="Y958" s="119" t="str">
        <f>C963</f>
        <v>R</v>
      </c>
      <c r="Z958" s="50"/>
      <c r="AC958" s="50" t="str">
        <f>IF(F958=$AB$1,H958&amp;I958,"")</f>
        <v/>
      </c>
      <c r="AD958" s="123" t="str">
        <f>IF(F958=$AB$1,J958,"")</f>
        <v/>
      </c>
      <c r="AF958" s="124" t="str">
        <f>IF(G958=$AE$1,J958,"")</f>
        <v/>
      </c>
      <c r="AG958" s="124"/>
    </row>
    <row r="959" spans="8:8" ht="35.1">
      <c r="A959" s="118">
        <v>6.0</v>
      </c>
      <c r="B959" s="50" t="str">
        <f>IF(A959&gt;=0,IF(A959&lt;=4,"S",IF(A959&lt;=9,"B"," "))," ")</f>
        <v>B</v>
      </c>
      <c r="C959" s="50" t="str">
        <f>IF(MOD(A959,2)=0,"R","G")</f>
        <v>R</v>
      </c>
      <c r="D959" s="50">
        <v>9.0</v>
      </c>
      <c r="F959" s="50" t="str">
        <f>B959&amp;B960&amp;B961&amp;B962&amp;B963&amp;A964</f>
        <v>BBSSS5</v>
      </c>
      <c r="G959" s="50" t="str">
        <f>C959&amp;C960&amp;C961&amp;C962&amp;C963&amp;A964</f>
        <v>RGGRR5</v>
      </c>
      <c r="H959" s="50" t="str">
        <f>B965</f>
        <v>S</v>
      </c>
      <c r="I959" s="50" t="str">
        <f>C965</f>
        <v>R</v>
      </c>
      <c r="J959" s="50">
        <f>A965</f>
        <v>4.0</v>
      </c>
      <c r="L959" s="50" t="str">
        <f>B959&amp;B960&amp;B961&amp;B962&amp;B963&amp;A964</f>
        <v>BBSSS5</v>
      </c>
      <c r="M959" s="50" t="str">
        <f>C959&amp;C960&amp;C961&amp;C962&amp;C963&amp;A964</f>
        <v>RGGRR5</v>
      </c>
      <c r="N959" s="50" t="str">
        <f>B965</f>
        <v>S</v>
      </c>
      <c r="O959" s="50" t="str">
        <f>C965</f>
        <v>R</v>
      </c>
      <c r="P959" s="50"/>
      <c r="Q959" s="50" t="str">
        <f>B959&amp;B960&amp;B961&amp;B962&amp;B963&amp;B964</f>
        <v>BBSSSB</v>
      </c>
      <c r="R959" s="119" t="str">
        <f>C959&amp;C960&amp;C961&amp;C962&amp;C963&amp;C964</f>
        <v>RGGRRG</v>
      </c>
      <c r="S959" s="119" t="str">
        <f>B965</f>
        <v>S</v>
      </c>
      <c r="T959" s="119" t="str">
        <f>C965</f>
        <v>R</v>
      </c>
      <c r="U959" s="119"/>
      <c r="V959" s="119" t="str">
        <f>B959&amp;B960&amp;B961&amp;B962&amp;B963</f>
        <v>BBSSS</v>
      </c>
      <c r="W959" s="119" t="str">
        <f>C959&amp;C960&amp;C961&amp;C962&amp;C963</f>
        <v>RGGRR</v>
      </c>
      <c r="X959" s="119" t="str">
        <f>B964</f>
        <v>B</v>
      </c>
      <c r="Y959" s="119" t="str">
        <f>C964</f>
        <v>G</v>
      </c>
      <c r="Z959" s="50"/>
      <c r="AC959" s="50" t="str">
        <f>IF(F959=$AB$1,H959&amp;I959,"")</f>
        <v/>
      </c>
      <c r="AD959" s="123" t="str">
        <f>IF(F959=$AB$1,J959,"")</f>
        <v/>
      </c>
      <c r="AF959" s="124" t="str">
        <f>IF(G959=$AE$1,J959,"")</f>
        <v/>
      </c>
      <c r="AG959" s="124"/>
    </row>
    <row r="960" spans="8:8" ht="35.1">
      <c r="A960" s="118">
        <v>7.0</v>
      </c>
      <c r="B960" s="50" t="str">
        <f>IF(A960&gt;=0,IF(A960&lt;=4,"S",IF(A960&lt;=9,"B"," "))," ")</f>
        <v>B</v>
      </c>
      <c r="C960" s="50" t="str">
        <f>IF(MOD(A960,2)=0,"R","G")</f>
        <v>G</v>
      </c>
      <c r="D960" s="50">
        <v>0.0</v>
      </c>
      <c r="F960" s="50" t="str">
        <f>B960&amp;B961&amp;B962&amp;B963&amp;B964&amp;A965</f>
        <v>BSSSB4</v>
      </c>
      <c r="G960" s="50" t="str">
        <f>C960&amp;C961&amp;C962&amp;C963&amp;C964&amp;A965</f>
        <v>GGRRG4</v>
      </c>
      <c r="H960" s="50" t="str">
        <f>B966</f>
        <v>S</v>
      </c>
      <c r="I960" s="50" t="str">
        <f>C966</f>
        <v>R</v>
      </c>
      <c r="J960" s="50">
        <f>A966</f>
        <v>4.0</v>
      </c>
      <c r="L960" s="50" t="str">
        <f>B960&amp;B961&amp;B962&amp;B963&amp;B964&amp;A965</f>
        <v>BSSSB4</v>
      </c>
      <c r="M960" s="50" t="str">
        <f>C960&amp;C961&amp;C962&amp;C963&amp;C964&amp;A965</f>
        <v>GGRRG4</v>
      </c>
      <c r="N960" s="50" t="str">
        <f>B966</f>
        <v>S</v>
      </c>
      <c r="O960" s="50" t="str">
        <f>C966</f>
        <v>R</v>
      </c>
      <c r="P960" s="50"/>
      <c r="Q960" s="50" t="str">
        <f>B960&amp;B961&amp;B962&amp;B963&amp;B964&amp;B965</f>
        <v>BSSSBS</v>
      </c>
      <c r="R960" s="119" t="str">
        <f>C960&amp;C961&amp;C962&amp;C963&amp;C964&amp;C965</f>
        <v>GGRRGR</v>
      </c>
      <c r="S960" s="119" t="str">
        <f>B966</f>
        <v>S</v>
      </c>
      <c r="T960" s="119" t="str">
        <f>C966</f>
        <v>R</v>
      </c>
      <c r="U960" s="119"/>
      <c r="V960" s="119" t="str">
        <f>B960&amp;B961&amp;B962&amp;B963&amp;B964</f>
        <v>BSSSB</v>
      </c>
      <c r="W960" s="119" t="str">
        <f>C960&amp;C961&amp;C962&amp;C963&amp;C964</f>
        <v>GGRRG</v>
      </c>
      <c r="X960" s="119" t="str">
        <f>B965</f>
        <v>S</v>
      </c>
      <c r="Y960" s="119" t="str">
        <f>C965</f>
        <v>R</v>
      </c>
      <c r="Z960" s="50"/>
      <c r="AC960" s="50" t="str">
        <f>IF(F960=$AB$1,H960&amp;I960,"")</f>
        <v/>
      </c>
      <c r="AD960" s="123" t="str">
        <f>IF(F960=$AB$1,J960,"")</f>
        <v/>
      </c>
      <c r="AF960" s="124" t="str">
        <f>IF(G960=$AE$1,J960,"")</f>
        <v/>
      </c>
      <c r="AG960" s="124"/>
    </row>
    <row r="961" spans="8:8" ht="35.1">
      <c r="A961" s="118">
        <v>3.0</v>
      </c>
      <c r="B961" s="50" t="str">
        <f>IF(A961&gt;=0,IF(A961&lt;=4,"S",IF(A961&lt;=9,"B"," "))," ")</f>
        <v>S</v>
      </c>
      <c r="C961" s="50" t="str">
        <f>IF(MOD(A961,2)=0,"R","G")</f>
        <v>G</v>
      </c>
      <c r="D961" s="50">
        <v>1.0</v>
      </c>
      <c r="F961" s="50" t="str">
        <f>B961&amp;B962&amp;B963&amp;B964&amp;B965&amp;A966</f>
        <v>SSSBS4</v>
      </c>
      <c r="G961" s="50" t="str">
        <f>C961&amp;C962&amp;C963&amp;C964&amp;C965&amp;A966</f>
        <v>GRRGR4</v>
      </c>
      <c r="H961" s="50" t="str">
        <f>B967</f>
        <v>S</v>
      </c>
      <c r="I961" s="50" t="str">
        <f>C967</f>
        <v>G</v>
      </c>
      <c r="J961" s="50">
        <f>A967</f>
        <v>3.0</v>
      </c>
      <c r="L961" s="50" t="str">
        <f>B961&amp;B962&amp;B963&amp;B964&amp;B965&amp;A966</f>
        <v>SSSBS4</v>
      </c>
      <c r="M961" s="50" t="str">
        <f>C961&amp;C962&amp;C963&amp;C964&amp;C965&amp;A966</f>
        <v>GRRGR4</v>
      </c>
      <c r="N961" s="50" t="str">
        <f>B967</f>
        <v>S</v>
      </c>
      <c r="O961" s="50" t="str">
        <f>C967</f>
        <v>G</v>
      </c>
      <c r="P961" s="50"/>
      <c r="Q961" s="50" t="str">
        <f>B961&amp;B962&amp;B963&amp;B964&amp;B965&amp;B966</f>
        <v>SSSBSS</v>
      </c>
      <c r="R961" s="119" t="str">
        <f>C961&amp;C962&amp;C963&amp;C964&amp;C965&amp;C966</f>
        <v>GRRGRR</v>
      </c>
      <c r="S961" s="119" t="str">
        <f>B967</f>
        <v>S</v>
      </c>
      <c r="T961" s="119" t="str">
        <f>C967</f>
        <v>G</v>
      </c>
      <c r="U961" s="119"/>
      <c r="V961" s="119" t="str">
        <f>B961&amp;B962&amp;B963&amp;B964&amp;B965</f>
        <v>SSSBS</v>
      </c>
      <c r="W961" s="119" t="str">
        <f>C961&amp;C962&amp;C963&amp;C964&amp;C965</f>
        <v>GRRGR</v>
      </c>
      <c r="X961" s="119" t="str">
        <f>B966</f>
        <v>S</v>
      </c>
      <c r="Y961" s="119" t="str">
        <f>C966</f>
        <v>R</v>
      </c>
      <c r="Z961" s="50"/>
      <c r="AC961" s="50" t="str">
        <f>IF(F961=$AB$1,H961&amp;I961,"")</f>
        <v/>
      </c>
      <c r="AD961" s="123" t="str">
        <f>IF(F961=$AB$1,J961,"")</f>
        <v/>
      </c>
      <c r="AF961" s="124" t="str">
        <f>IF(G961=$AE$1,J961,"")</f>
        <v/>
      </c>
      <c r="AG961" s="124"/>
    </row>
    <row r="962" spans="8:8" ht="35.1">
      <c r="A962" s="118">
        <v>0.0</v>
      </c>
      <c r="B962" s="50" t="str">
        <f>IF(A962&gt;=0,IF(A962&lt;=4,"S",IF(A962&lt;=9,"B"," "))," ")</f>
        <v>S</v>
      </c>
      <c r="C962" s="50" t="str">
        <f>IF(MOD(A962,2)=0,"R","G")</f>
        <v>R</v>
      </c>
      <c r="D962" s="50">
        <v>2.0</v>
      </c>
      <c r="F962" s="50" t="str">
        <f>B962&amp;B963&amp;B964&amp;B965&amp;B966&amp;A967</f>
        <v>SSBSS3</v>
      </c>
      <c r="G962" s="50" t="str">
        <f>C962&amp;C963&amp;C964&amp;C965&amp;C966&amp;A967</f>
        <v>RRGRR3</v>
      </c>
      <c r="H962" s="50" t="str">
        <f>B968</f>
        <v>S</v>
      </c>
      <c r="I962" s="50" t="str">
        <f>C968</f>
        <v>R</v>
      </c>
      <c r="J962" s="50">
        <f>A968</f>
        <v>0.0</v>
      </c>
      <c r="L962" s="50" t="str">
        <f>B962&amp;B963&amp;B964&amp;B965&amp;B966&amp;A967</f>
        <v>SSBSS3</v>
      </c>
      <c r="M962" s="50" t="str">
        <f>C962&amp;C963&amp;C964&amp;C965&amp;C966&amp;A967</f>
        <v>RRGRR3</v>
      </c>
      <c r="N962" s="50" t="str">
        <f>B968</f>
        <v>S</v>
      </c>
      <c r="O962" s="50" t="str">
        <f>C968</f>
        <v>R</v>
      </c>
      <c r="P962" s="50"/>
      <c r="Q962" s="50" t="str">
        <f>B962&amp;B963&amp;B964&amp;B965&amp;B966&amp;B967</f>
        <v>SSBSSS</v>
      </c>
      <c r="R962" s="119" t="str">
        <f>C962&amp;C963&amp;C964&amp;C965&amp;C966&amp;C967</f>
        <v>RRGRRG</v>
      </c>
      <c r="S962" s="119" t="str">
        <f>B968</f>
        <v>S</v>
      </c>
      <c r="T962" s="119" t="str">
        <f>C968</f>
        <v>R</v>
      </c>
      <c r="U962" s="119"/>
      <c r="V962" s="119" t="str">
        <f>B962&amp;B963&amp;B964&amp;B965&amp;B966</f>
        <v>SSBSS</v>
      </c>
      <c r="W962" s="119" t="str">
        <f>C962&amp;C963&amp;C964&amp;C965&amp;C966</f>
        <v>RRGRR</v>
      </c>
      <c r="X962" s="119" t="str">
        <f>B967</f>
        <v>S</v>
      </c>
      <c r="Y962" s="119" t="str">
        <f>C967</f>
        <v>G</v>
      </c>
      <c r="Z962" s="50"/>
      <c r="AC962" s="50" t="str">
        <f>IF(F962=$AB$1,H962&amp;I962,"")</f>
        <v/>
      </c>
      <c r="AD962" s="123" t="str">
        <f>IF(F962=$AB$1,J962,"")</f>
        <v/>
      </c>
      <c r="AF962" s="124" t="str">
        <f>IF(G962=$AE$1,J962,"")</f>
        <v/>
      </c>
      <c r="AG962" s="124"/>
    </row>
    <row r="963" spans="8:8" ht="35.1">
      <c r="A963" s="118">
        <v>2.0</v>
      </c>
      <c r="B963" s="50" t="str">
        <f>IF(A963&gt;=0,IF(A963&lt;=4,"S",IF(A963&lt;=9,"B"," "))," ")</f>
        <v>S</v>
      </c>
      <c r="C963" s="50" t="str">
        <f>IF(MOD(A963,2)=0,"R","G")</f>
        <v>R</v>
      </c>
      <c r="D963" s="50">
        <v>3.0</v>
      </c>
      <c r="F963" s="50" t="str">
        <f>B963&amp;B964&amp;B965&amp;B966&amp;B967&amp;A968</f>
        <v>SBSSS0</v>
      </c>
      <c r="G963" s="50" t="str">
        <f>C963&amp;C964&amp;C965&amp;C966&amp;C967&amp;A968</f>
        <v>RGRRG0</v>
      </c>
      <c r="H963" s="50" t="str">
        <f>B969</f>
        <v>S</v>
      </c>
      <c r="I963" s="50" t="str">
        <f>C969</f>
        <v>R</v>
      </c>
      <c r="J963" s="50">
        <f>A969</f>
        <v>0.0</v>
      </c>
      <c r="L963" s="50" t="str">
        <f>B963&amp;B964&amp;B965&amp;B966&amp;B967&amp;A968</f>
        <v>SBSSS0</v>
      </c>
      <c r="M963" s="50" t="str">
        <f>C963&amp;C964&amp;C965&amp;C966&amp;C967&amp;A968</f>
        <v>RGRRG0</v>
      </c>
      <c r="N963" s="50" t="str">
        <f>B969</f>
        <v>S</v>
      </c>
      <c r="O963" s="50" t="str">
        <f>C969</f>
        <v>R</v>
      </c>
      <c r="P963" s="50"/>
      <c r="Q963" s="50" t="str">
        <f>B963&amp;B964&amp;B965&amp;B966&amp;B967&amp;B968</f>
        <v>SBSSSS</v>
      </c>
      <c r="R963" s="119" t="str">
        <f>C963&amp;C964&amp;C965&amp;C966&amp;C967&amp;C968</f>
        <v>RGRRGR</v>
      </c>
      <c r="S963" s="119" t="str">
        <f>B969</f>
        <v>S</v>
      </c>
      <c r="T963" s="119" t="str">
        <f>C969</f>
        <v>R</v>
      </c>
      <c r="U963" s="119"/>
      <c r="V963" s="119" t="str">
        <f>B963&amp;B964&amp;B965&amp;B966&amp;B967</f>
        <v>SBSSS</v>
      </c>
      <c r="W963" s="119" t="str">
        <f>C963&amp;C964&amp;C965&amp;C966&amp;C967</f>
        <v>RGRRG</v>
      </c>
      <c r="X963" s="119" t="str">
        <f>B968</f>
        <v>S</v>
      </c>
      <c r="Y963" s="119" t="str">
        <f>C968</f>
        <v>R</v>
      </c>
      <c r="Z963" s="50"/>
      <c r="AC963" s="50" t="str">
        <f>IF(F963=$AB$1,H963&amp;I963,"")</f>
        <v/>
      </c>
      <c r="AD963" s="123" t="str">
        <f>IF(F963=$AB$1,J963,"")</f>
        <v/>
      </c>
      <c r="AF963" s="124" t="str">
        <f>IF(G963=$AE$1,J963,"")</f>
        <v/>
      </c>
      <c r="AG963" s="124"/>
    </row>
    <row r="964" spans="8:8" ht="35.1">
      <c r="A964" s="118">
        <v>5.0</v>
      </c>
      <c r="B964" s="50" t="str">
        <f>IF(A964&gt;=0,IF(A964&lt;=4,"S",IF(A964&lt;=9,"B"," "))," ")</f>
        <v>B</v>
      </c>
      <c r="C964" s="50" t="str">
        <f>IF(MOD(A964,2)=0,"R","G")</f>
        <v>G</v>
      </c>
      <c r="D964" s="50">
        <v>4.0</v>
      </c>
      <c r="F964" s="50" t="str">
        <f>B964&amp;B965&amp;B966&amp;B967&amp;B968&amp;A969</f>
        <v>BSSSS0</v>
      </c>
      <c r="G964" s="50" t="str">
        <f>C964&amp;C965&amp;C966&amp;C967&amp;C968&amp;A969</f>
        <v>GRRGR0</v>
      </c>
      <c r="H964" s="50" t="str">
        <f>B970</f>
        <v>S</v>
      </c>
      <c r="I964" s="50" t="str">
        <f>C970</f>
        <v>R</v>
      </c>
      <c r="J964" s="50">
        <f>A970</f>
        <v>4.0</v>
      </c>
      <c r="L964" s="50" t="str">
        <f>B964&amp;B965&amp;B966&amp;B967&amp;B968&amp;A969</f>
        <v>BSSSS0</v>
      </c>
      <c r="M964" s="50" t="str">
        <f>C964&amp;C965&amp;C966&amp;C967&amp;C968&amp;A969</f>
        <v>GRRGR0</v>
      </c>
      <c r="N964" s="50" t="str">
        <f>B970</f>
        <v>S</v>
      </c>
      <c r="O964" s="50" t="str">
        <f>C970</f>
        <v>R</v>
      </c>
      <c r="P964" s="50"/>
      <c r="Q964" s="50" t="str">
        <f>B964&amp;B965&amp;B966&amp;B967&amp;B968&amp;B969</f>
        <v>BSSSSS</v>
      </c>
      <c r="R964" s="119" t="str">
        <f>C964&amp;C965&amp;C966&amp;C967&amp;C968&amp;C969</f>
        <v>GRRGRR</v>
      </c>
      <c r="S964" s="119" t="str">
        <f>B970</f>
        <v>S</v>
      </c>
      <c r="T964" s="119" t="str">
        <f>C970</f>
        <v>R</v>
      </c>
      <c r="U964" s="119"/>
      <c r="V964" s="119" t="str">
        <f>B964&amp;B965&amp;B966&amp;B967&amp;B968</f>
        <v>BSSSS</v>
      </c>
      <c r="W964" s="119" t="str">
        <f>C964&amp;C965&amp;C966&amp;C967&amp;C968</f>
        <v>GRRGR</v>
      </c>
      <c r="X964" s="119" t="str">
        <f>B969</f>
        <v>S</v>
      </c>
      <c r="Y964" s="119" t="str">
        <f>C969</f>
        <v>R</v>
      </c>
      <c r="Z964" s="50"/>
      <c r="AC964" s="50" t="str">
        <f>IF(F964=$AB$1,H964&amp;I964,"")</f>
        <v/>
      </c>
      <c r="AD964" s="123" t="str">
        <f>IF(F964=$AB$1,J964,"")</f>
        <v/>
      </c>
      <c r="AF964" s="124" t="str">
        <f>IF(G964=$AE$1,J964,"")</f>
        <v/>
      </c>
      <c r="AG964" s="124"/>
    </row>
    <row r="965" spans="8:8" ht="35.1">
      <c r="A965" s="118">
        <v>4.0</v>
      </c>
      <c r="B965" s="50" t="str">
        <f>IF(A965&gt;=0,IF(A965&lt;=4,"S",IF(A965&lt;=9,"B"," "))," ")</f>
        <v>S</v>
      </c>
      <c r="C965" s="50" t="str">
        <f>IF(MOD(A965,2)=0,"R","G")</f>
        <v>R</v>
      </c>
      <c r="D965" s="50">
        <v>5.0</v>
      </c>
      <c r="F965" s="50" t="str">
        <f>B965&amp;B966&amp;B967&amp;B968&amp;B969&amp;A970</f>
        <v>SSSSS4</v>
      </c>
      <c r="G965" s="50" t="str">
        <f>C965&amp;C966&amp;C967&amp;C968&amp;C969&amp;A970</f>
        <v>RRGRR4</v>
      </c>
      <c r="H965" s="50" t="str">
        <f>B971</f>
        <v>B</v>
      </c>
      <c r="I965" s="50" t="str">
        <f>C971</f>
        <v>R</v>
      </c>
      <c r="J965" s="50">
        <f>A971</f>
        <v>6.0</v>
      </c>
      <c r="L965" s="50" t="str">
        <f>B965&amp;B966&amp;B967&amp;B968&amp;B969&amp;A970</f>
        <v>SSSSS4</v>
      </c>
      <c r="M965" s="50" t="str">
        <f>C965&amp;C966&amp;C967&amp;C968&amp;C969&amp;A970</f>
        <v>RRGRR4</v>
      </c>
      <c r="N965" s="50" t="str">
        <f>B971</f>
        <v>B</v>
      </c>
      <c r="O965" s="50" t="str">
        <f>C971</f>
        <v>R</v>
      </c>
      <c r="P965" s="50"/>
      <c r="Q965" s="50" t="str">
        <f>B965&amp;B966&amp;B967&amp;B968&amp;B969&amp;B970</f>
        <v>SSSSSS</v>
      </c>
      <c r="R965" s="119" t="str">
        <f>C965&amp;C966&amp;C967&amp;C968&amp;C969&amp;C970</f>
        <v>RRGRRR</v>
      </c>
      <c r="S965" s="119" t="str">
        <f>B971</f>
        <v>B</v>
      </c>
      <c r="T965" s="119" t="str">
        <f>C971</f>
        <v>R</v>
      </c>
      <c r="U965" s="119"/>
      <c r="V965" s="119" t="str">
        <f>B965&amp;B966&amp;B967&amp;B968&amp;B969</f>
        <v>SSSSS</v>
      </c>
      <c r="W965" s="119" t="str">
        <f>C965&amp;C966&amp;C967&amp;C968&amp;C969</f>
        <v>RRGRR</v>
      </c>
      <c r="X965" s="119" t="str">
        <f>B970</f>
        <v>S</v>
      </c>
      <c r="Y965" s="119" t="str">
        <f>C970</f>
        <v>R</v>
      </c>
      <c r="Z965" s="50"/>
      <c r="AC965" s="50" t="str">
        <f>IF(F965=$AB$1,H965&amp;I965,"")</f>
        <v/>
      </c>
      <c r="AD965" s="123" t="str">
        <f>IF(F965=$AB$1,J965,"")</f>
        <v/>
      </c>
      <c r="AF965" s="124" t="str">
        <f>IF(G965=$AE$1,J965,"")</f>
        <v/>
      </c>
      <c r="AG965" s="124"/>
    </row>
    <row r="966" spans="8:8" ht="35.1">
      <c r="A966" s="118">
        <v>4.0</v>
      </c>
      <c r="B966" s="50" t="str">
        <f>IF(A966&gt;=0,IF(A966&lt;=4,"S",IF(A966&lt;=9,"B"," "))," ")</f>
        <v>S</v>
      </c>
      <c r="C966" s="50" t="str">
        <f>IF(MOD(A966,2)=0,"R","G")</f>
        <v>R</v>
      </c>
      <c r="D966" s="50">
        <v>6.0</v>
      </c>
      <c r="F966" s="50" t="str">
        <f>B966&amp;B967&amp;B968&amp;B969&amp;B970&amp;A971</f>
        <v>SSSSS6</v>
      </c>
      <c r="G966" s="50" t="str">
        <f>C966&amp;C967&amp;C968&amp;C969&amp;C970&amp;A971</f>
        <v>RGRRR6</v>
      </c>
      <c r="H966" s="50" t="str">
        <f>B972</f>
        <v>B</v>
      </c>
      <c r="I966" s="50" t="str">
        <f>C972</f>
        <v>G</v>
      </c>
      <c r="J966" s="50">
        <f>A972</f>
        <v>5.0</v>
      </c>
      <c r="L966" s="50" t="str">
        <f>B966&amp;B967&amp;B968&amp;B969&amp;B970&amp;A971</f>
        <v>SSSSS6</v>
      </c>
      <c r="M966" s="50" t="str">
        <f>C966&amp;C967&amp;C968&amp;C969&amp;C970&amp;A971</f>
        <v>RGRRR6</v>
      </c>
      <c r="N966" s="50" t="str">
        <f>B972</f>
        <v>B</v>
      </c>
      <c r="O966" s="50" t="str">
        <f>C972</f>
        <v>G</v>
      </c>
      <c r="P966" s="50"/>
      <c r="Q966" s="50" t="str">
        <f>B966&amp;B967&amp;B968&amp;B969&amp;B970&amp;B971</f>
        <v>SSSSSB</v>
      </c>
      <c r="R966" s="119" t="str">
        <f>C966&amp;C967&amp;C968&amp;C969&amp;C970&amp;C971</f>
        <v>RGRRRR</v>
      </c>
      <c r="S966" s="119" t="str">
        <f>B972</f>
        <v>B</v>
      </c>
      <c r="T966" s="119" t="str">
        <f>C972</f>
        <v>G</v>
      </c>
      <c r="U966" s="119"/>
      <c r="V966" s="119" t="str">
        <f>B966&amp;B967&amp;B968&amp;B969&amp;B970</f>
        <v>SSSSS</v>
      </c>
      <c r="W966" s="119" t="str">
        <f>C966&amp;C967&amp;C968&amp;C969&amp;C970</f>
        <v>RGRRR</v>
      </c>
      <c r="X966" s="119" t="str">
        <f>B971</f>
        <v>B</v>
      </c>
      <c r="Y966" s="119" t="str">
        <f>C971</f>
        <v>R</v>
      </c>
      <c r="Z966" s="50"/>
      <c r="AC966" s="50" t="str">
        <f>IF(F966=$AB$1,H966&amp;I966,"")</f>
        <v/>
      </c>
      <c r="AD966" s="123" t="str">
        <f>IF(F966=$AB$1,J966,"")</f>
        <v/>
      </c>
      <c r="AF966" s="124" t="str">
        <f>IF(G966=$AE$1,J966,"")</f>
        <v/>
      </c>
      <c r="AG966" s="124"/>
    </row>
    <row r="967" spans="8:8" ht="35.1">
      <c r="A967" s="118">
        <v>3.0</v>
      </c>
      <c r="B967" s="50" t="str">
        <f>IF(A967&gt;=0,IF(A967&lt;=4,"S",IF(A967&lt;=9,"B"," "))," ")</f>
        <v>S</v>
      </c>
      <c r="C967" s="50" t="str">
        <f>IF(MOD(A967,2)=0,"R","G")</f>
        <v>G</v>
      </c>
      <c r="D967" s="50">
        <v>7.0</v>
      </c>
      <c r="F967" s="50" t="str">
        <f>B967&amp;B968&amp;B969&amp;B970&amp;B971&amp;A972</f>
        <v>SSSSB5</v>
      </c>
      <c r="G967" s="50" t="str">
        <f>C967&amp;C968&amp;C969&amp;C970&amp;C971&amp;A972</f>
        <v>GRRRR5</v>
      </c>
      <c r="H967" s="50" t="str">
        <f>B973</f>
        <v>B</v>
      </c>
      <c r="I967" s="50" t="str">
        <f>C973</f>
        <v>G</v>
      </c>
      <c r="J967" s="50">
        <f>A973</f>
        <v>7.0</v>
      </c>
      <c r="L967" s="50" t="str">
        <f>B967&amp;B968&amp;B969&amp;B970&amp;B971&amp;A972</f>
        <v>SSSSB5</v>
      </c>
      <c r="M967" s="50" t="str">
        <f>C967&amp;C968&amp;C969&amp;C970&amp;C971&amp;A972</f>
        <v>GRRRR5</v>
      </c>
      <c r="N967" s="50" t="str">
        <f>B973</f>
        <v>B</v>
      </c>
      <c r="O967" s="50" t="str">
        <f>C973</f>
        <v>G</v>
      </c>
      <c r="P967" s="50"/>
      <c r="Q967" s="50" t="str">
        <f>B967&amp;B968&amp;B969&amp;B970&amp;B971&amp;B972</f>
        <v>SSSSBB</v>
      </c>
      <c r="R967" s="119" t="str">
        <f>C967&amp;C968&amp;C969&amp;C970&amp;C971&amp;C972</f>
        <v>GRRRRG</v>
      </c>
      <c r="S967" s="119" t="str">
        <f>B973</f>
        <v>B</v>
      </c>
      <c r="T967" s="119" t="str">
        <f>C973</f>
        <v>G</v>
      </c>
      <c r="U967" s="119"/>
      <c r="V967" s="119" t="str">
        <f>B967&amp;B968&amp;B969&amp;B970&amp;B971</f>
        <v>SSSSB</v>
      </c>
      <c r="W967" s="119" t="str">
        <f>C967&amp;C968&amp;C969&amp;C970&amp;C971</f>
        <v>GRRRR</v>
      </c>
      <c r="X967" s="119" t="str">
        <f>B972</f>
        <v>B</v>
      </c>
      <c r="Y967" s="119" t="str">
        <f>C972</f>
        <v>G</v>
      </c>
      <c r="Z967" s="50"/>
      <c r="AC967" s="50" t="str">
        <f>IF(F967=$AB$1,H967&amp;I967,"")</f>
        <v/>
      </c>
      <c r="AD967" s="123" t="str">
        <f>IF(F967=$AB$1,J967,"")</f>
        <v/>
      </c>
      <c r="AF967" s="124" t="str">
        <f>IF(G967=$AE$1,J967,"")</f>
        <v/>
      </c>
      <c r="AG967" s="124"/>
    </row>
    <row r="968" spans="8:8" ht="35.1">
      <c r="A968" s="118">
        <v>0.0</v>
      </c>
      <c r="B968" s="50" t="str">
        <f>IF(A968&gt;=0,IF(A968&lt;=4,"S",IF(A968&lt;=9,"B"," "))," ")</f>
        <v>S</v>
      </c>
      <c r="C968" s="50" t="str">
        <f>IF(MOD(A968,2)=0,"R","G")</f>
        <v>R</v>
      </c>
      <c r="D968" s="50">
        <v>8.0</v>
      </c>
      <c r="F968" s="50" t="str">
        <f>B968&amp;B969&amp;B970&amp;B971&amp;B972&amp;A973</f>
        <v>SSSBB7</v>
      </c>
      <c r="G968" s="50" t="str">
        <f>C968&amp;C969&amp;C970&amp;C971&amp;C972&amp;A973</f>
        <v>RRRRG7</v>
      </c>
      <c r="H968" s="50" t="str">
        <f>B974</f>
        <v>S</v>
      </c>
      <c r="I968" s="50" t="str">
        <f>C974</f>
        <v>R</v>
      </c>
      <c r="J968" s="50">
        <f>A974</f>
        <v>4.0</v>
      </c>
      <c r="L968" s="50" t="str">
        <f>B968&amp;B969&amp;B970&amp;B971&amp;B972&amp;A973</f>
        <v>SSSBB7</v>
      </c>
      <c r="M968" s="50" t="str">
        <f>C968&amp;C969&amp;C970&amp;C971&amp;C972&amp;A973</f>
        <v>RRRRG7</v>
      </c>
      <c r="N968" s="50" t="str">
        <f>B974</f>
        <v>S</v>
      </c>
      <c r="O968" s="50" t="str">
        <f>C974</f>
        <v>R</v>
      </c>
      <c r="P968" s="50"/>
      <c r="Q968" s="50" t="str">
        <f>B968&amp;B969&amp;B970&amp;B971&amp;B972&amp;B973</f>
        <v>SSSBBB</v>
      </c>
      <c r="R968" s="119" t="str">
        <f>C968&amp;C969&amp;C970&amp;C971&amp;C972&amp;C973</f>
        <v>RRRRGG</v>
      </c>
      <c r="S968" s="119" t="str">
        <f>B974</f>
        <v>S</v>
      </c>
      <c r="T968" s="119" t="str">
        <f>C974</f>
        <v>R</v>
      </c>
      <c r="U968" s="119"/>
      <c r="V968" s="119" t="str">
        <f>B968&amp;B969&amp;B970&amp;B971&amp;B972</f>
        <v>SSSBB</v>
      </c>
      <c r="W968" s="119" t="str">
        <f>C968&amp;C969&amp;C970&amp;C971&amp;C972</f>
        <v>RRRRG</v>
      </c>
      <c r="X968" s="119" t="str">
        <f>B973</f>
        <v>B</v>
      </c>
      <c r="Y968" s="119" t="str">
        <f>C973</f>
        <v>G</v>
      </c>
      <c r="Z968" s="50"/>
      <c r="AC968" s="50" t="str">
        <f>IF(F968=$AB$1,H968&amp;I968,"")</f>
        <v/>
      </c>
      <c r="AD968" s="123" t="str">
        <f>IF(F968=$AB$1,J968,"")</f>
        <v/>
      </c>
      <c r="AF968" s="124" t="str">
        <f>IF(G968=$AE$1,J968,"")</f>
        <v/>
      </c>
      <c r="AG968" s="124"/>
    </row>
    <row r="969" spans="8:8" ht="35.1">
      <c r="A969" s="118">
        <v>0.0</v>
      </c>
      <c r="B969" s="50" t="str">
        <f>IF(A969&gt;=0,IF(A969&lt;=4,"S",IF(A969&lt;=9,"B"," "))," ")</f>
        <v>S</v>
      </c>
      <c r="C969" s="50" t="str">
        <f>IF(MOD(A969,2)=0,"R","G")</f>
        <v>R</v>
      </c>
      <c r="D969" s="50">
        <v>9.0</v>
      </c>
      <c r="F969" s="50" t="str">
        <f>B969&amp;B970&amp;B971&amp;B972&amp;B973&amp;A974</f>
        <v>SSBBB4</v>
      </c>
      <c r="G969" s="50" t="str">
        <f>C969&amp;C970&amp;C971&amp;C972&amp;C973&amp;A974</f>
        <v>RRRGG4</v>
      </c>
      <c r="H969" s="50" t="str">
        <f>B975</f>
        <v>S</v>
      </c>
      <c r="I969" s="50" t="str">
        <f>C975</f>
        <v>R</v>
      </c>
      <c r="J969" s="50">
        <f>A975</f>
        <v>0.0</v>
      </c>
      <c r="L969" s="50" t="str">
        <f>B969&amp;B970&amp;B971&amp;B972&amp;B973&amp;A974</f>
        <v>SSBBB4</v>
      </c>
      <c r="M969" s="50" t="str">
        <f>C969&amp;C970&amp;C971&amp;C972&amp;C973&amp;A974</f>
        <v>RRRGG4</v>
      </c>
      <c r="N969" s="50" t="str">
        <f>B975</f>
        <v>S</v>
      </c>
      <c r="O969" s="50" t="str">
        <f>C975</f>
        <v>R</v>
      </c>
      <c r="P969" s="50"/>
      <c r="Q969" s="50" t="str">
        <f>B969&amp;B970&amp;B971&amp;B972&amp;B973&amp;B974</f>
        <v>SSBBBS</v>
      </c>
      <c r="R969" s="119" t="str">
        <f>C969&amp;C970&amp;C971&amp;C972&amp;C973&amp;C974</f>
        <v>RRRGGR</v>
      </c>
      <c r="S969" s="119" t="str">
        <f>B975</f>
        <v>S</v>
      </c>
      <c r="T969" s="119" t="str">
        <f>C975</f>
        <v>R</v>
      </c>
      <c r="U969" s="119"/>
      <c r="V969" s="119" t="str">
        <f>B969&amp;B970&amp;B971&amp;B972&amp;B973</f>
        <v>SSBBB</v>
      </c>
      <c r="W969" s="119" t="str">
        <f>C969&amp;C970&amp;C971&amp;C972&amp;C973</f>
        <v>RRRGG</v>
      </c>
      <c r="X969" s="119" t="str">
        <f>B974</f>
        <v>S</v>
      </c>
      <c r="Y969" s="119" t="str">
        <f>C974</f>
        <v>R</v>
      </c>
      <c r="Z969" s="50"/>
      <c r="AC969" s="50" t="str">
        <f>IF(F969=$AB$1,H969&amp;I969,"")</f>
        <v/>
      </c>
      <c r="AD969" s="123" t="str">
        <f>IF(F969=$AB$1,J969,"")</f>
        <v/>
      </c>
      <c r="AF969" s="124" t="str">
        <f>IF(G969=$AE$1,J969,"")</f>
        <v/>
      </c>
      <c r="AG969" s="124"/>
    </row>
    <row r="970" spans="8:8" ht="35.1">
      <c r="A970" s="118">
        <v>4.0</v>
      </c>
      <c r="B970" s="50" t="str">
        <f>IF(A970&gt;=0,IF(A970&lt;=4,"S",IF(A970&lt;=9,"B"," "))," ")</f>
        <v>S</v>
      </c>
      <c r="C970" s="50" t="str">
        <f>IF(MOD(A970,2)=0,"R","G")</f>
        <v>R</v>
      </c>
      <c r="D970" s="50">
        <v>0.0</v>
      </c>
      <c r="F970" s="50" t="str">
        <f>B970&amp;B971&amp;B972&amp;B973&amp;B974&amp;A975</f>
        <v>SBBBS0</v>
      </c>
      <c r="G970" s="50" t="str">
        <f>C970&amp;C971&amp;C972&amp;C973&amp;C974&amp;A975</f>
        <v>RRGGR0</v>
      </c>
      <c r="H970" s="50" t="str">
        <f>B976</f>
        <v>B</v>
      </c>
      <c r="I970" s="50" t="str">
        <f>C976</f>
        <v>R</v>
      </c>
      <c r="J970" s="50">
        <f>A976</f>
        <v>6.0</v>
      </c>
      <c r="L970" s="50" t="str">
        <f>B970&amp;B971&amp;B972&amp;B973&amp;B974&amp;A975</f>
        <v>SBBBS0</v>
      </c>
      <c r="M970" s="50" t="str">
        <f>C970&amp;C971&amp;C972&amp;C973&amp;C974&amp;A975</f>
        <v>RRGGR0</v>
      </c>
      <c r="N970" s="50" t="str">
        <f>B976</f>
        <v>B</v>
      </c>
      <c r="O970" s="50" t="str">
        <f>C976</f>
        <v>R</v>
      </c>
      <c r="P970" s="50"/>
      <c r="Q970" s="50" t="str">
        <f>B970&amp;B971&amp;B972&amp;B973&amp;B974&amp;B975</f>
        <v>SBBBSS</v>
      </c>
      <c r="R970" s="119" t="str">
        <f>C970&amp;C971&amp;C972&amp;C973&amp;C974&amp;C975</f>
        <v>RRGGRR</v>
      </c>
      <c r="S970" s="119" t="str">
        <f>B976</f>
        <v>B</v>
      </c>
      <c r="T970" s="119" t="str">
        <f>C976</f>
        <v>R</v>
      </c>
      <c r="U970" s="119"/>
      <c r="V970" s="119" t="str">
        <f>B970&amp;B971&amp;B972&amp;B973&amp;B974</f>
        <v>SBBBS</v>
      </c>
      <c r="W970" s="119" t="str">
        <f>C970&amp;C971&amp;C972&amp;C973&amp;C974</f>
        <v>RRGGR</v>
      </c>
      <c r="X970" s="119" t="str">
        <f>B975</f>
        <v>S</v>
      </c>
      <c r="Y970" s="119" t="str">
        <f>C975</f>
        <v>R</v>
      </c>
      <c r="Z970" s="50"/>
      <c r="AC970" s="50" t="str">
        <f>IF(F970=$AB$1,H970&amp;I970,"")</f>
        <v/>
      </c>
      <c r="AD970" s="123" t="str">
        <f>IF(F970=$AB$1,J970,"")</f>
        <v/>
      </c>
      <c r="AF970" s="124" t="str">
        <f>IF(G970=$AE$1,J970,"")</f>
        <v/>
      </c>
      <c r="AG970" s="124"/>
    </row>
    <row r="971" spans="8:8" ht="35.1">
      <c r="A971" s="118">
        <v>6.0</v>
      </c>
      <c r="B971" s="50" t="str">
        <f>IF(A971&gt;=0,IF(A971&lt;=4,"S",IF(A971&lt;=9,"B"," "))," ")</f>
        <v>B</v>
      </c>
      <c r="C971" s="50" t="str">
        <f>IF(MOD(A971,2)=0,"R","G")</f>
        <v>R</v>
      </c>
      <c r="D971" s="50">
        <v>1.0</v>
      </c>
      <c r="F971" s="50" t="str">
        <f>B971&amp;B972&amp;B973&amp;B974&amp;B975&amp;A976</f>
        <v>BBBSS6</v>
      </c>
      <c r="G971" s="50" t="str">
        <f>C971&amp;C972&amp;C973&amp;C974&amp;C975&amp;A976</f>
        <v>RGGRR6</v>
      </c>
      <c r="H971" s="50" t="str">
        <f>B977</f>
        <v>S</v>
      </c>
      <c r="I971" s="50" t="str">
        <f>C977</f>
        <v>R</v>
      </c>
      <c r="J971" s="50">
        <f>A977</f>
        <v>0.0</v>
      </c>
      <c r="L971" s="50" t="str">
        <f>B971&amp;B972&amp;B973&amp;B974&amp;B975&amp;A976</f>
        <v>BBBSS6</v>
      </c>
      <c r="M971" s="50" t="str">
        <f>C971&amp;C972&amp;C973&amp;C974&amp;C975&amp;A976</f>
        <v>RGGRR6</v>
      </c>
      <c r="N971" s="50" t="str">
        <f>B977</f>
        <v>S</v>
      </c>
      <c r="O971" s="50" t="str">
        <f>C977</f>
        <v>R</v>
      </c>
      <c r="P971" s="50"/>
      <c r="Q971" s="50" t="str">
        <f>B971&amp;B972&amp;B973&amp;B974&amp;B975&amp;B976</f>
        <v>BBBSSB</v>
      </c>
      <c r="R971" s="119" t="str">
        <f>C971&amp;C972&amp;C973&amp;C974&amp;C975&amp;C976</f>
        <v>RGGRRR</v>
      </c>
      <c r="S971" s="119" t="str">
        <f>B977</f>
        <v>S</v>
      </c>
      <c r="T971" s="119" t="str">
        <f>C977</f>
        <v>R</v>
      </c>
      <c r="U971" s="119"/>
      <c r="V971" s="119" t="str">
        <f>B971&amp;B972&amp;B973&amp;B974&amp;B975</f>
        <v>BBBSS</v>
      </c>
      <c r="W971" s="119" t="str">
        <f>C971&amp;C972&amp;C973&amp;C974&amp;C975</f>
        <v>RGGRR</v>
      </c>
      <c r="X971" s="119" t="str">
        <f>B976</f>
        <v>B</v>
      </c>
      <c r="Y971" s="119" t="str">
        <f>C976</f>
        <v>R</v>
      </c>
      <c r="Z971" s="50"/>
      <c r="AC971" s="50" t="str">
        <f>IF(F971=$AB$1,H971&amp;I971,"")</f>
        <v/>
      </c>
      <c r="AD971" s="123" t="str">
        <f>IF(F971=$AB$1,J971,"")</f>
        <v/>
      </c>
      <c r="AF971" s="124" t="str">
        <f>IF(G971=$AE$1,J971,"")</f>
        <v/>
      </c>
      <c r="AG971" s="124"/>
    </row>
    <row r="972" spans="8:8" ht="35.1">
      <c r="A972" s="118">
        <v>5.0</v>
      </c>
      <c r="B972" s="50" t="str">
        <f>IF(A972&gt;=0,IF(A972&lt;=4,"S",IF(A972&lt;=9,"B"," "))," ")</f>
        <v>B</v>
      </c>
      <c r="C972" s="50" t="str">
        <f>IF(MOD(A972,2)=0,"R","G")</f>
        <v>G</v>
      </c>
      <c r="D972" s="50">
        <v>2.0</v>
      </c>
      <c r="F972" s="50" t="str">
        <f>B972&amp;B973&amp;B974&amp;B975&amp;B976&amp;A977</f>
        <v>BBSSB0</v>
      </c>
      <c r="G972" s="50" t="str">
        <f>C972&amp;C973&amp;C974&amp;C975&amp;C976&amp;A977</f>
        <v>GGRRR0</v>
      </c>
      <c r="H972" s="50" t="str">
        <f>B978</f>
        <v>B</v>
      </c>
      <c r="I972" s="50" t="str">
        <f>C978</f>
        <v>R</v>
      </c>
      <c r="J972" s="50">
        <f>A978</f>
        <v>8.0</v>
      </c>
      <c r="L972" s="50" t="str">
        <f>B972&amp;B973&amp;B974&amp;B975&amp;B976&amp;A977</f>
        <v>BBSSB0</v>
      </c>
      <c r="M972" s="50" t="str">
        <f>C972&amp;C973&amp;C974&amp;C975&amp;C976&amp;A977</f>
        <v>GGRRR0</v>
      </c>
      <c r="N972" s="50" t="str">
        <f>B978</f>
        <v>B</v>
      </c>
      <c r="O972" s="50" t="str">
        <f>C978</f>
        <v>R</v>
      </c>
      <c r="P972" s="50"/>
      <c r="Q972" s="50" t="str">
        <f>B972&amp;B973&amp;B974&amp;B975&amp;B976&amp;B977</f>
        <v>BBSSBS</v>
      </c>
      <c r="R972" s="119" t="str">
        <f>C972&amp;C973&amp;C974&amp;C975&amp;C976&amp;C977</f>
        <v>GGRRRR</v>
      </c>
      <c r="S972" s="119" t="str">
        <f>B978</f>
        <v>B</v>
      </c>
      <c r="T972" s="119" t="str">
        <f>C978</f>
        <v>R</v>
      </c>
      <c r="U972" s="119"/>
      <c r="V972" s="119" t="str">
        <f>B972&amp;B973&amp;B974&amp;B975&amp;B976</f>
        <v>BBSSB</v>
      </c>
      <c r="W972" s="119" t="str">
        <f>C972&amp;C973&amp;C974&amp;C975&amp;C976</f>
        <v>GGRRR</v>
      </c>
      <c r="X972" s="119" t="str">
        <f>B977</f>
        <v>S</v>
      </c>
      <c r="Y972" s="119" t="str">
        <f>C977</f>
        <v>R</v>
      </c>
      <c r="Z972" s="50"/>
      <c r="AC972" s="50" t="str">
        <f>IF(F972=$AB$1,H972&amp;I972,"")</f>
        <v/>
      </c>
      <c r="AD972" s="123" t="str">
        <f>IF(F972=$AB$1,J972,"")</f>
        <v/>
      </c>
      <c r="AF972" s="124" t="str">
        <f>IF(G972=$AE$1,J972,"")</f>
        <v/>
      </c>
      <c r="AG972" s="124"/>
    </row>
    <row r="973" spans="8:8" ht="35.1">
      <c r="A973" s="118">
        <v>7.0</v>
      </c>
      <c r="B973" s="50" t="str">
        <f>IF(A973&gt;=0,IF(A973&lt;=4,"S",IF(A973&lt;=9,"B"," "))," ")</f>
        <v>B</v>
      </c>
      <c r="C973" s="50" t="str">
        <f>IF(MOD(A973,2)=0,"R","G")</f>
        <v>G</v>
      </c>
      <c r="D973" s="50">
        <v>3.0</v>
      </c>
      <c r="F973" s="50" t="str">
        <f>B973&amp;B974&amp;B975&amp;B976&amp;B977&amp;A978</f>
        <v>BSSBS8</v>
      </c>
      <c r="G973" s="50" t="str">
        <f>C973&amp;C974&amp;C975&amp;C976&amp;C977&amp;A978</f>
        <v>GRRRR8</v>
      </c>
      <c r="H973" s="50" t="str">
        <f>B979</f>
        <v>B</v>
      </c>
      <c r="I973" s="50" t="str">
        <f>C979</f>
        <v>G</v>
      </c>
      <c r="J973" s="50">
        <f>A979</f>
        <v>9.0</v>
      </c>
      <c r="L973" s="50" t="str">
        <f>B973&amp;B974&amp;B975&amp;B976&amp;B977&amp;A978</f>
        <v>BSSBS8</v>
      </c>
      <c r="M973" s="50" t="str">
        <f>C973&amp;C974&amp;C975&amp;C976&amp;C977&amp;A978</f>
        <v>GRRRR8</v>
      </c>
      <c r="N973" s="50" t="str">
        <f>B979</f>
        <v>B</v>
      </c>
      <c r="O973" s="50" t="str">
        <f>C979</f>
        <v>G</v>
      </c>
      <c r="P973" s="50"/>
      <c r="Q973" s="50" t="str">
        <f>B973&amp;B974&amp;B975&amp;B976&amp;B977&amp;B978</f>
        <v>BSSBSB</v>
      </c>
      <c r="R973" s="119" t="str">
        <f>C973&amp;C974&amp;C975&amp;C976&amp;C977&amp;C978</f>
        <v>GRRRRR</v>
      </c>
      <c r="S973" s="119" t="str">
        <f>B979</f>
        <v>B</v>
      </c>
      <c r="T973" s="119" t="str">
        <f>C979</f>
        <v>G</v>
      </c>
      <c r="U973" s="119"/>
      <c r="V973" s="119" t="str">
        <f>B973&amp;B974&amp;B975&amp;B976&amp;B977</f>
        <v>BSSBS</v>
      </c>
      <c r="W973" s="119" t="str">
        <f>C973&amp;C974&amp;C975&amp;C976&amp;C977</f>
        <v>GRRRR</v>
      </c>
      <c r="X973" s="119" t="str">
        <f>B978</f>
        <v>B</v>
      </c>
      <c r="Y973" s="119" t="str">
        <f>C978</f>
        <v>R</v>
      </c>
      <c r="Z973" s="50"/>
      <c r="AC973" s="50" t="str">
        <f>IF(F973=$AB$1,H973&amp;I973,"")</f>
        <v/>
      </c>
      <c r="AD973" s="123" t="str">
        <f>IF(F973=$AB$1,J973,"")</f>
        <v/>
      </c>
      <c r="AF973" s="124" t="str">
        <f>IF(G973=$AE$1,J973,"")</f>
        <v/>
      </c>
      <c r="AG973" s="124"/>
    </row>
    <row r="974" spans="8:8" ht="35.1">
      <c r="A974" s="118">
        <v>4.0</v>
      </c>
      <c r="B974" s="50" t="str">
        <f>IF(A974&gt;=0,IF(A974&lt;=4,"S",IF(A974&lt;=9,"B"," "))," ")</f>
        <v>S</v>
      </c>
      <c r="C974" s="50" t="str">
        <f>IF(MOD(A974,2)=0,"R","G")</f>
        <v>R</v>
      </c>
      <c r="D974" s="50">
        <v>4.0</v>
      </c>
      <c r="F974" s="50" t="str">
        <f>B974&amp;B975&amp;B976&amp;B977&amp;B978&amp;A979</f>
        <v>SSBSB9</v>
      </c>
      <c r="G974" s="50" t="str">
        <f>C974&amp;C975&amp;C976&amp;C977&amp;C978&amp;A979</f>
        <v>RRRRR9</v>
      </c>
      <c r="H974" s="50" t="str">
        <f>B980</f>
        <v>S</v>
      </c>
      <c r="I974" s="50" t="str">
        <f>C980</f>
        <v>G</v>
      </c>
      <c r="J974" s="50">
        <f>A980</f>
        <v>1.0</v>
      </c>
      <c r="L974" s="50" t="str">
        <f>B974&amp;B975&amp;B976&amp;B977&amp;B978&amp;A979</f>
        <v>SSBSB9</v>
      </c>
      <c r="M974" s="50" t="str">
        <f>C974&amp;C975&amp;C976&amp;C977&amp;C978&amp;A979</f>
        <v>RRRRR9</v>
      </c>
      <c r="N974" s="50" t="str">
        <f>B980</f>
        <v>S</v>
      </c>
      <c r="O974" s="50" t="str">
        <f>C980</f>
        <v>G</v>
      </c>
      <c r="P974" s="50"/>
      <c r="Q974" s="50" t="str">
        <f>B974&amp;B975&amp;B976&amp;B977&amp;B978&amp;B979</f>
        <v>SSBSBB</v>
      </c>
      <c r="R974" s="119" t="str">
        <f>C974&amp;C975&amp;C976&amp;C977&amp;C978&amp;C979</f>
        <v>RRRRRG</v>
      </c>
      <c r="S974" s="119" t="str">
        <f>B980</f>
        <v>S</v>
      </c>
      <c r="T974" s="119" t="str">
        <f>C980</f>
        <v>G</v>
      </c>
      <c r="U974" s="119"/>
      <c r="V974" s="119" t="str">
        <f>B974&amp;B975&amp;B976&amp;B977&amp;B978</f>
        <v>SSBSB</v>
      </c>
      <c r="W974" s="119" t="str">
        <f>C974&amp;C975&amp;C976&amp;C977&amp;C978</f>
        <v>RRRRR</v>
      </c>
      <c r="X974" s="119" t="str">
        <f>B979</f>
        <v>B</v>
      </c>
      <c r="Y974" s="119" t="str">
        <f>C979</f>
        <v>G</v>
      </c>
      <c r="Z974" s="50"/>
      <c r="AC974" s="50" t="str">
        <f>IF(F974=$AB$1,H974&amp;I974,"")</f>
        <v/>
      </c>
      <c r="AD974" s="123" t="str">
        <f>IF(F974=$AB$1,J974,"")</f>
        <v/>
      </c>
      <c r="AF974" s="124" t="str">
        <f>IF(G974=$AE$1,J974,"")</f>
        <v/>
      </c>
      <c r="AG974" s="124"/>
    </row>
    <row r="975" spans="8:8" ht="35.1">
      <c r="A975" s="118">
        <v>0.0</v>
      </c>
      <c r="B975" s="50" t="str">
        <f>IF(A975&gt;=0,IF(A975&lt;=4,"S",IF(A975&lt;=9,"B"," "))," ")</f>
        <v>S</v>
      </c>
      <c r="C975" s="50" t="str">
        <f>IF(MOD(A975,2)=0,"R","G")</f>
        <v>R</v>
      </c>
      <c r="D975" s="50">
        <v>5.0</v>
      </c>
      <c r="F975" s="50" t="str">
        <f>B975&amp;B976&amp;B977&amp;B978&amp;B979&amp;A980</f>
        <v>SBSBB1</v>
      </c>
      <c r="G975" s="50" t="str">
        <f>C975&amp;C976&amp;C977&amp;C978&amp;C979&amp;A980</f>
        <v>RRRRG1</v>
      </c>
      <c r="H975" s="50" t="str">
        <f>B981</f>
        <v>B</v>
      </c>
      <c r="I975" s="50" t="str">
        <f>C981</f>
        <v>G</v>
      </c>
      <c r="J975" s="50">
        <f>A981</f>
        <v>9.0</v>
      </c>
      <c r="L975" s="50" t="str">
        <f>B975&amp;B976&amp;B977&amp;B978&amp;B979&amp;A980</f>
        <v>SBSBB1</v>
      </c>
      <c r="M975" s="50" t="str">
        <f>C975&amp;C976&amp;C977&amp;C978&amp;C979&amp;A980</f>
        <v>RRRRG1</v>
      </c>
      <c r="N975" s="50" t="str">
        <f>B981</f>
        <v>B</v>
      </c>
      <c r="O975" s="50" t="str">
        <f>C981</f>
        <v>G</v>
      </c>
      <c r="P975" s="50"/>
      <c r="Q975" s="50" t="str">
        <f>B975&amp;B976&amp;B977&amp;B978&amp;B979&amp;B980</f>
        <v>SBSBBS</v>
      </c>
      <c r="R975" s="119" t="str">
        <f>C975&amp;C976&amp;C977&amp;C978&amp;C979&amp;C980</f>
        <v>RRRRGG</v>
      </c>
      <c r="S975" s="119" t="str">
        <f>B981</f>
        <v>B</v>
      </c>
      <c r="T975" s="119" t="str">
        <f>C981</f>
        <v>G</v>
      </c>
      <c r="U975" s="119"/>
      <c r="V975" s="119" t="str">
        <f>B975&amp;B976&amp;B977&amp;B978&amp;B979</f>
        <v>SBSBB</v>
      </c>
      <c r="W975" s="119" t="str">
        <f>C975&amp;C976&amp;C977&amp;C978&amp;C979</f>
        <v>RRRRG</v>
      </c>
      <c r="X975" s="119" t="str">
        <f>B980</f>
        <v>S</v>
      </c>
      <c r="Y975" s="119" t="str">
        <f>C980</f>
        <v>G</v>
      </c>
      <c r="Z975" s="50"/>
      <c r="AC975" s="50" t="str">
        <f>IF(F975=$AB$1,H975&amp;I975,"")</f>
        <v/>
      </c>
      <c r="AD975" s="123" t="str">
        <f>IF(F975=$AB$1,J975,"")</f>
        <v/>
      </c>
      <c r="AF975" s="124" t="str">
        <f>IF(G975=$AE$1,J975,"")</f>
        <v/>
      </c>
      <c r="AG975" s="124"/>
    </row>
    <row r="976" spans="8:8" ht="35.1">
      <c r="A976" s="118">
        <v>6.0</v>
      </c>
      <c r="B976" s="50" t="str">
        <f>IF(A976&gt;=0,IF(A976&lt;=4,"S",IF(A976&lt;=9,"B"," "))," ")</f>
        <v>B</v>
      </c>
      <c r="C976" s="50" t="str">
        <f>IF(MOD(A976,2)=0,"R","G")</f>
        <v>R</v>
      </c>
      <c r="D976" s="50">
        <v>6.0</v>
      </c>
      <c r="F976" s="50" t="str">
        <f>B976&amp;B977&amp;B978&amp;B979&amp;B980&amp;A981</f>
        <v>BSBBS9</v>
      </c>
      <c r="G976" s="50" t="str">
        <f>C976&amp;C977&amp;C978&amp;C979&amp;C980&amp;A981</f>
        <v>RRRGG9</v>
      </c>
      <c r="H976" s="50" t="str">
        <f>B982</f>
        <v>S</v>
      </c>
      <c r="I976" s="50" t="str">
        <f>C982</f>
        <v>R</v>
      </c>
      <c r="J976" s="50">
        <f>A982</f>
        <v>0.0</v>
      </c>
      <c r="L976" s="50" t="str">
        <f>B976&amp;B977&amp;B978&amp;B979&amp;B980&amp;A981</f>
        <v>BSBBS9</v>
      </c>
      <c r="M976" s="50" t="str">
        <f>C976&amp;C977&amp;C978&amp;C979&amp;C980&amp;A981</f>
        <v>RRRGG9</v>
      </c>
      <c r="N976" s="50" t="str">
        <f>B982</f>
        <v>S</v>
      </c>
      <c r="O976" s="50" t="str">
        <f>C982</f>
        <v>R</v>
      </c>
      <c r="P976" s="50"/>
      <c r="Q976" s="50" t="str">
        <f>B976&amp;B977&amp;B978&amp;B979&amp;B980&amp;B981</f>
        <v>BSBBSB</v>
      </c>
      <c r="R976" s="119" t="str">
        <f>C976&amp;C977&amp;C978&amp;C979&amp;C980&amp;C981</f>
        <v>RRRGGG</v>
      </c>
      <c r="S976" s="119" t="str">
        <f>B982</f>
        <v>S</v>
      </c>
      <c r="T976" s="119" t="str">
        <f>C982</f>
        <v>R</v>
      </c>
      <c r="U976" s="119"/>
      <c r="V976" s="119" t="str">
        <f>B976&amp;B977&amp;B978&amp;B979&amp;B980</f>
        <v>BSBBS</v>
      </c>
      <c r="W976" s="119" t="str">
        <f>C976&amp;C977&amp;C978&amp;C979&amp;C980</f>
        <v>RRRGG</v>
      </c>
      <c r="X976" s="119" t="str">
        <f>B981</f>
        <v>B</v>
      </c>
      <c r="Y976" s="119" t="str">
        <f>C981</f>
        <v>G</v>
      </c>
      <c r="Z976" s="50"/>
      <c r="AC976" s="50" t="str">
        <f>IF(F976=$AB$1,H976&amp;I976,"")</f>
        <v/>
      </c>
      <c r="AD976" s="123" t="str">
        <f>IF(F976=$AB$1,J976,"")</f>
        <v/>
      </c>
      <c r="AF976" s="124" t="str">
        <f>IF(G976=$AE$1,J976,"")</f>
        <v/>
      </c>
      <c r="AG976" s="124"/>
    </row>
    <row r="977" spans="8:8" ht="35.1">
      <c r="A977" s="118">
        <v>0.0</v>
      </c>
      <c r="B977" s="50" t="str">
        <f>IF(A977&gt;=0,IF(A977&lt;=4,"S",IF(A977&lt;=9,"B"," "))," ")</f>
        <v>S</v>
      </c>
      <c r="C977" s="50" t="str">
        <f>IF(MOD(A977,2)=0,"R","G")</f>
        <v>R</v>
      </c>
      <c r="D977" s="50">
        <v>7.0</v>
      </c>
      <c r="F977" s="50" t="str">
        <f>B977&amp;B978&amp;B979&amp;B980&amp;B981&amp;A982</f>
        <v>SBBSB0</v>
      </c>
      <c r="G977" s="50" t="str">
        <f>C977&amp;C978&amp;C979&amp;C980&amp;C981&amp;A982</f>
        <v>RRGGG0</v>
      </c>
      <c r="H977" s="50" t="str">
        <f>B983</f>
        <v>B</v>
      </c>
      <c r="I977" s="50" t="str">
        <f>C983</f>
        <v>G</v>
      </c>
      <c r="J977" s="50">
        <f>A983</f>
        <v>7.0</v>
      </c>
      <c r="L977" s="50" t="str">
        <f>B977&amp;B978&amp;B979&amp;B980&amp;B981&amp;A982</f>
        <v>SBBSB0</v>
      </c>
      <c r="M977" s="50" t="str">
        <f>C977&amp;C978&amp;C979&amp;C980&amp;C981&amp;A982</f>
        <v>RRGGG0</v>
      </c>
      <c r="N977" s="50" t="str">
        <f>B983</f>
        <v>B</v>
      </c>
      <c r="O977" s="50" t="str">
        <f>C983</f>
        <v>G</v>
      </c>
      <c r="P977" s="50"/>
      <c r="Q977" s="50" t="str">
        <f>B977&amp;B978&amp;B979&amp;B980&amp;B981&amp;B982</f>
        <v>SBBSBS</v>
      </c>
      <c r="R977" s="119" t="str">
        <f>C977&amp;C978&amp;C979&amp;C980&amp;C981&amp;C982</f>
        <v>RRGGGR</v>
      </c>
      <c r="S977" s="119" t="str">
        <f>B983</f>
        <v>B</v>
      </c>
      <c r="T977" s="119" t="str">
        <f>C983</f>
        <v>G</v>
      </c>
      <c r="U977" s="119"/>
      <c r="V977" s="119" t="str">
        <f>B977&amp;B978&amp;B979&amp;B980&amp;B981</f>
        <v>SBBSB</v>
      </c>
      <c r="W977" s="119" t="str">
        <f>C977&amp;C978&amp;C979&amp;C980&amp;C981</f>
        <v>RRGGG</v>
      </c>
      <c r="X977" s="119" t="str">
        <f>B982</f>
        <v>S</v>
      </c>
      <c r="Y977" s="119" t="str">
        <f>C982</f>
        <v>R</v>
      </c>
      <c r="Z977" s="50"/>
      <c r="AC977" s="50" t="str">
        <f>IF(F977=$AB$1,H977&amp;I977,"")</f>
        <v/>
      </c>
      <c r="AD977" s="123" t="str">
        <f>IF(F977=$AB$1,J977,"")</f>
        <v/>
      </c>
      <c r="AF977" s="124" t="str">
        <f>IF(G977=$AE$1,J977,"")</f>
        <v/>
      </c>
      <c r="AG977" s="124"/>
    </row>
    <row r="978" spans="8:8" ht="35.1">
      <c r="A978" s="118">
        <v>8.0</v>
      </c>
      <c r="B978" s="50" t="str">
        <f>IF(A978&gt;=0,IF(A978&lt;=4,"S",IF(A978&lt;=9,"B"," "))," ")</f>
        <v>B</v>
      </c>
      <c r="C978" s="50" t="str">
        <f>IF(MOD(A978,2)=0,"R","G")</f>
        <v>R</v>
      </c>
      <c r="D978" s="50">
        <v>8.0</v>
      </c>
      <c r="F978" s="50" t="str">
        <f>B978&amp;B979&amp;B980&amp;B981&amp;B982&amp;A983</f>
        <v>BBSBS7</v>
      </c>
      <c r="G978" s="50" t="str">
        <f>C978&amp;C979&amp;C980&amp;C981&amp;C982&amp;A983</f>
        <v>RGGGR7</v>
      </c>
      <c r="H978" s="50" t="str">
        <f>B984</f>
        <v>S</v>
      </c>
      <c r="I978" s="50" t="str">
        <f>C984</f>
        <v>R</v>
      </c>
      <c r="J978" s="50">
        <f>A984</f>
        <v>2.0</v>
      </c>
      <c r="L978" s="50" t="str">
        <f>B978&amp;B979&amp;B980&amp;B981&amp;B982&amp;A983</f>
        <v>BBSBS7</v>
      </c>
      <c r="M978" s="50" t="str">
        <f>C978&amp;C979&amp;C980&amp;C981&amp;C982&amp;A983</f>
        <v>RGGGR7</v>
      </c>
      <c r="N978" s="50" t="str">
        <f>B984</f>
        <v>S</v>
      </c>
      <c r="O978" s="50" t="str">
        <f>C984</f>
        <v>R</v>
      </c>
      <c r="P978" s="50"/>
      <c r="Q978" s="50" t="str">
        <f>B978&amp;B979&amp;B980&amp;B981&amp;B982&amp;B983</f>
        <v>BBSBSB</v>
      </c>
      <c r="R978" s="119" t="str">
        <f>C978&amp;C979&amp;C980&amp;C981&amp;C982&amp;C983</f>
        <v>RGGGRG</v>
      </c>
      <c r="S978" s="119" t="str">
        <f>B984</f>
        <v>S</v>
      </c>
      <c r="T978" s="119" t="str">
        <f>C984</f>
        <v>R</v>
      </c>
      <c r="U978" s="119"/>
      <c r="V978" s="119" t="str">
        <f>B978&amp;B979&amp;B980&amp;B981&amp;B982</f>
        <v>BBSBS</v>
      </c>
      <c r="W978" s="119" t="str">
        <f>C978&amp;C979&amp;C980&amp;C981&amp;C982</f>
        <v>RGGGR</v>
      </c>
      <c r="X978" s="119" t="str">
        <f>B983</f>
        <v>B</v>
      </c>
      <c r="Y978" s="119" t="str">
        <f>C983</f>
        <v>G</v>
      </c>
      <c r="Z978" s="50"/>
      <c r="AC978" s="50" t="str">
        <f>IF(F978=$AB$1,H978&amp;I978,"")</f>
        <v/>
      </c>
      <c r="AD978" s="123" t="str">
        <f>IF(F978=$AB$1,J978,"")</f>
        <v/>
      </c>
      <c r="AF978" s="124" t="str">
        <f>IF(G978=$AE$1,J978,"")</f>
        <v/>
      </c>
      <c r="AG978" s="124"/>
    </row>
    <row r="979" spans="8:8" ht="35.1">
      <c r="A979" s="118">
        <v>9.0</v>
      </c>
      <c r="B979" s="50" t="str">
        <f>IF(A979&gt;=0,IF(A979&lt;=4,"S",IF(A979&lt;=9,"B"," "))," ")</f>
        <v>B</v>
      </c>
      <c r="C979" s="50" t="str">
        <f>IF(MOD(A979,2)=0,"R","G")</f>
        <v>G</v>
      </c>
      <c r="D979" s="50">
        <v>9.0</v>
      </c>
      <c r="F979" s="50" t="str">
        <f>B979&amp;B980&amp;B981&amp;B982&amp;B983&amp;A984</f>
        <v>BSBSB2</v>
      </c>
      <c r="G979" s="50" t="str">
        <f>C979&amp;C980&amp;C981&amp;C982&amp;C983&amp;A984</f>
        <v>GGGRG2</v>
      </c>
      <c r="H979" s="50" t="str">
        <f>B985</f>
        <v>S</v>
      </c>
      <c r="I979" s="50" t="str">
        <f>C985</f>
        <v>G</v>
      </c>
      <c r="J979" s="50">
        <f>A985</f>
        <v>1.0</v>
      </c>
      <c r="L979" s="50" t="str">
        <f>B979&amp;B980&amp;B981&amp;B982&amp;B983&amp;A984</f>
        <v>BSBSB2</v>
      </c>
      <c r="M979" s="50" t="str">
        <f>C979&amp;C980&amp;C981&amp;C982&amp;C983&amp;A984</f>
        <v>GGGRG2</v>
      </c>
      <c r="N979" s="50" t="str">
        <f>B985</f>
        <v>S</v>
      </c>
      <c r="O979" s="50" t="str">
        <f>C985</f>
        <v>G</v>
      </c>
      <c r="P979" s="50"/>
      <c r="Q979" s="50" t="str">
        <f>B979&amp;B980&amp;B981&amp;B982&amp;B983&amp;B984</f>
        <v>BSBSBS</v>
      </c>
      <c r="R979" s="119" t="str">
        <f>C979&amp;C980&amp;C981&amp;C982&amp;C983&amp;C984</f>
        <v>GGGRGR</v>
      </c>
      <c r="S979" s="119" t="str">
        <f>B985</f>
        <v>S</v>
      </c>
      <c r="T979" s="119" t="str">
        <f>C985</f>
        <v>G</v>
      </c>
      <c r="U979" s="119"/>
      <c r="V979" s="119" t="str">
        <f>B979&amp;B980&amp;B981&amp;B982&amp;B983</f>
        <v>BSBSB</v>
      </c>
      <c r="W979" s="119" t="str">
        <f>C979&amp;C980&amp;C981&amp;C982&amp;C983</f>
        <v>GGGRG</v>
      </c>
      <c r="X979" s="119" t="str">
        <f>B984</f>
        <v>S</v>
      </c>
      <c r="Y979" s="119" t="str">
        <f>C984</f>
        <v>R</v>
      </c>
      <c r="Z979" s="50"/>
      <c r="AC979" s="50" t="str">
        <f>IF(F979=$AB$1,H979&amp;I979,"")</f>
        <v/>
      </c>
      <c r="AD979" s="123" t="str">
        <f>IF(F979=$AB$1,J979,"")</f>
        <v/>
      </c>
      <c r="AF979" s="124" t="str">
        <f>IF(G979=$AE$1,J979,"")</f>
        <v/>
      </c>
      <c r="AG979" s="124"/>
    </row>
    <row r="980" spans="8:8" ht="35.1">
      <c r="A980" s="118">
        <v>1.0</v>
      </c>
      <c r="B980" s="50" t="str">
        <f>IF(A980&gt;=0,IF(A980&lt;=4,"S",IF(A980&lt;=9,"B"," "))," ")</f>
        <v>S</v>
      </c>
      <c r="C980" s="50" t="str">
        <f>IF(MOD(A980,2)=0,"R","G")</f>
        <v>G</v>
      </c>
      <c r="D980" s="50">
        <v>0.0</v>
      </c>
      <c r="F980" s="50" t="str">
        <f>B980&amp;B981&amp;B982&amp;B983&amp;B984&amp;A985</f>
        <v>SBSBS1</v>
      </c>
      <c r="G980" s="50" t="str">
        <f>C980&amp;C981&amp;C982&amp;C983&amp;C984&amp;A985</f>
        <v>GGRGR1</v>
      </c>
      <c r="H980" s="50" t="str">
        <f>B986</f>
        <v>B</v>
      </c>
      <c r="I980" s="50" t="str">
        <f>C986</f>
        <v>R</v>
      </c>
      <c r="J980" s="50">
        <f>A986</f>
        <v>6.0</v>
      </c>
      <c r="L980" s="50" t="str">
        <f>B980&amp;B981&amp;B982&amp;B983&amp;B984&amp;A985</f>
        <v>SBSBS1</v>
      </c>
      <c r="M980" s="50" t="str">
        <f>C980&amp;C981&amp;C982&amp;C983&amp;C984&amp;A985</f>
        <v>GGRGR1</v>
      </c>
      <c r="N980" s="50" t="str">
        <f>B986</f>
        <v>B</v>
      </c>
      <c r="O980" s="50" t="str">
        <f>C986</f>
        <v>R</v>
      </c>
      <c r="P980" s="50"/>
      <c r="Q980" s="50" t="str">
        <f>B980&amp;B981&amp;B982&amp;B983&amp;B984&amp;B985</f>
        <v>SBSBSS</v>
      </c>
      <c r="R980" s="119" t="str">
        <f>C980&amp;C981&amp;C982&amp;C983&amp;C984&amp;C985</f>
        <v>GGRGRG</v>
      </c>
      <c r="S980" s="119" t="str">
        <f>B986</f>
        <v>B</v>
      </c>
      <c r="T980" s="119" t="str">
        <f>C986</f>
        <v>R</v>
      </c>
      <c r="U980" s="119"/>
      <c r="V980" s="119" t="str">
        <f>B980&amp;B981&amp;B982&amp;B983&amp;B984</f>
        <v>SBSBS</v>
      </c>
      <c r="W980" s="119" t="str">
        <f>C980&amp;C981&amp;C982&amp;C983&amp;C984</f>
        <v>GGRGR</v>
      </c>
      <c r="X980" s="119" t="str">
        <f>B985</f>
        <v>S</v>
      </c>
      <c r="Y980" s="119" t="str">
        <f>C985</f>
        <v>G</v>
      </c>
      <c r="Z980" s="50"/>
      <c r="AC980" s="50" t="str">
        <f>IF(F980=$AB$1,H980&amp;I980,"")</f>
        <v/>
      </c>
      <c r="AD980" s="123" t="str">
        <f>IF(F980=$AB$1,J980,"")</f>
        <v/>
      </c>
      <c r="AF980" s="124" t="str">
        <f>IF(G980=$AE$1,J980,"")</f>
        <v/>
      </c>
      <c r="AG980" s="124"/>
    </row>
    <row r="981" spans="8:8" ht="35.1">
      <c r="A981" s="118">
        <v>9.0</v>
      </c>
      <c r="B981" s="50" t="str">
        <f>IF(A981&gt;=0,IF(A981&lt;=4,"S",IF(A981&lt;=9,"B"," "))," ")</f>
        <v>B</v>
      </c>
      <c r="C981" s="50" t="str">
        <f>IF(MOD(A981,2)=0,"R","G")</f>
        <v>G</v>
      </c>
      <c r="D981" s="50">
        <v>1.0</v>
      </c>
      <c r="F981" s="50" t="str">
        <f>B981&amp;B982&amp;B983&amp;B984&amp;B985&amp;A986</f>
        <v>BSBSS6</v>
      </c>
      <c r="G981" s="50" t="str">
        <f>C981&amp;C982&amp;C983&amp;C984&amp;C985&amp;A986</f>
        <v>GRGRG6</v>
      </c>
      <c r="H981" s="50" t="str">
        <f>B987</f>
        <v>S</v>
      </c>
      <c r="I981" s="50" t="str">
        <f>C987</f>
        <v>R</v>
      </c>
      <c r="J981" s="50">
        <f>A987</f>
        <v>0.0</v>
      </c>
      <c r="L981" s="50" t="str">
        <f>B981&amp;B982&amp;B983&amp;B984&amp;B985&amp;A986</f>
        <v>BSBSS6</v>
      </c>
      <c r="M981" s="50" t="str">
        <f>C981&amp;C982&amp;C983&amp;C984&amp;C985&amp;A986</f>
        <v>GRGRG6</v>
      </c>
      <c r="N981" s="50" t="str">
        <f>B987</f>
        <v>S</v>
      </c>
      <c r="O981" s="50" t="str">
        <f>C987</f>
        <v>R</v>
      </c>
      <c r="P981" s="50"/>
      <c r="Q981" s="50" t="str">
        <f>B981&amp;B982&amp;B983&amp;B984&amp;B985&amp;B986</f>
        <v>BSBSSB</v>
      </c>
      <c r="R981" s="119" t="str">
        <f>C981&amp;C982&amp;C983&amp;C984&amp;C985&amp;C986</f>
        <v>GRGRGR</v>
      </c>
      <c r="S981" s="119" t="str">
        <f>B987</f>
        <v>S</v>
      </c>
      <c r="T981" s="119" t="str">
        <f>C987</f>
        <v>R</v>
      </c>
      <c r="U981" s="119"/>
      <c r="V981" s="119" t="str">
        <f>B981&amp;B982&amp;B983&amp;B984&amp;B985</f>
        <v>BSBSS</v>
      </c>
      <c r="W981" s="119" t="str">
        <f>C981&amp;C982&amp;C983&amp;C984&amp;C985</f>
        <v>GRGRG</v>
      </c>
      <c r="X981" s="119" t="str">
        <f>B986</f>
        <v>B</v>
      </c>
      <c r="Y981" s="119" t="str">
        <f>C986</f>
        <v>R</v>
      </c>
      <c r="Z981" s="50"/>
      <c r="AC981" s="50" t="str">
        <f>IF(F981=$AB$1,H981&amp;I981,"")</f>
        <v/>
      </c>
      <c r="AD981" s="123" t="str">
        <f>IF(F981=$AB$1,J981,"")</f>
        <v/>
      </c>
      <c r="AF981" s="124" t="str">
        <f>IF(G981=$AE$1,J981,"")</f>
        <v/>
      </c>
      <c r="AG981" s="124"/>
    </row>
    <row r="982" spans="8:8" ht="35.1">
      <c r="A982" s="118">
        <v>0.0</v>
      </c>
      <c r="B982" s="50" t="str">
        <f>IF(A982&gt;=0,IF(A982&lt;=4,"S",IF(A982&lt;=9,"B"," "))," ")</f>
        <v>S</v>
      </c>
      <c r="C982" s="50" t="str">
        <f>IF(MOD(A982,2)=0,"R","G")</f>
        <v>R</v>
      </c>
      <c r="D982" s="50">
        <v>2.0</v>
      </c>
      <c r="F982" s="50" t="str">
        <f>B982&amp;B983&amp;B984&amp;B985&amp;B986&amp;A987</f>
        <v>SBSSB0</v>
      </c>
      <c r="G982" s="50" t="str">
        <f>C982&amp;C983&amp;C984&amp;C985&amp;C986&amp;A987</f>
        <v>RGRGR0</v>
      </c>
      <c r="H982" s="50" t="str">
        <f>B988</f>
        <v>S</v>
      </c>
      <c r="I982" s="50" t="str">
        <f>C988</f>
        <v>G</v>
      </c>
      <c r="J982" s="50">
        <f>A988</f>
        <v>1.0</v>
      </c>
      <c r="L982" s="50" t="str">
        <f>B982&amp;B983&amp;B984&amp;B985&amp;B986&amp;A987</f>
        <v>SBSSB0</v>
      </c>
      <c r="M982" s="50" t="str">
        <f>C982&amp;C983&amp;C984&amp;C985&amp;C986&amp;A987</f>
        <v>RGRGR0</v>
      </c>
      <c r="N982" s="50" t="str">
        <f>B988</f>
        <v>S</v>
      </c>
      <c r="O982" s="50" t="str">
        <f>C988</f>
        <v>G</v>
      </c>
      <c r="P982" s="50"/>
      <c r="Q982" s="50" t="str">
        <f>B982&amp;B983&amp;B984&amp;B985&amp;B986&amp;B987</f>
        <v>SBSSBS</v>
      </c>
      <c r="R982" s="119" t="str">
        <f>C982&amp;C983&amp;C984&amp;C985&amp;C986&amp;C987</f>
        <v>RGRGRR</v>
      </c>
      <c r="S982" s="119" t="str">
        <f>B988</f>
        <v>S</v>
      </c>
      <c r="T982" s="119" t="str">
        <f>C988</f>
        <v>G</v>
      </c>
      <c r="U982" s="119"/>
      <c r="V982" s="119" t="str">
        <f>B982&amp;B983&amp;B984&amp;B985&amp;B986</f>
        <v>SBSSB</v>
      </c>
      <c r="W982" s="119" t="str">
        <f>C982&amp;C983&amp;C984&amp;C985&amp;C986</f>
        <v>RGRGR</v>
      </c>
      <c r="X982" s="119" t="str">
        <f>B987</f>
        <v>S</v>
      </c>
      <c r="Y982" s="119" t="str">
        <f>C987</f>
        <v>R</v>
      </c>
      <c r="Z982" s="50"/>
      <c r="AC982" s="50" t="str">
        <f>IF(F982=$AB$1,H982&amp;I982,"")</f>
        <v/>
      </c>
      <c r="AD982" s="123" t="str">
        <f>IF(F982=$AB$1,J982,"")</f>
        <v/>
      </c>
      <c r="AF982" s="124" t="str">
        <f>IF(G982=$AE$1,J982,"")</f>
        <v/>
      </c>
      <c r="AG982" s="124"/>
    </row>
    <row r="983" spans="8:8" ht="35.1">
      <c r="A983" s="118">
        <v>7.0</v>
      </c>
      <c r="B983" s="50" t="str">
        <f>IF(A983&gt;=0,IF(A983&lt;=4,"S",IF(A983&lt;=9,"B"," "))," ")</f>
        <v>B</v>
      </c>
      <c r="C983" s="50" t="str">
        <f>IF(MOD(A983,2)=0,"R","G")</f>
        <v>G</v>
      </c>
      <c r="D983" s="50">
        <v>3.0</v>
      </c>
      <c r="F983" s="50" t="str">
        <f>B983&amp;B984&amp;B985&amp;B986&amp;B987&amp;A988</f>
        <v>BSSBS1</v>
      </c>
      <c r="G983" s="50" t="str">
        <f>C983&amp;C984&amp;C985&amp;C986&amp;C987&amp;A988</f>
        <v>GRGRR1</v>
      </c>
      <c r="H983" s="50" t="str">
        <f>B989</f>
        <v>B</v>
      </c>
      <c r="I983" s="50" t="str">
        <f>C989</f>
        <v>G</v>
      </c>
      <c r="J983" s="50">
        <f>A989</f>
        <v>7.0</v>
      </c>
      <c r="L983" s="50" t="str">
        <f>B983&amp;B984&amp;B985&amp;B986&amp;B987&amp;A988</f>
        <v>BSSBS1</v>
      </c>
      <c r="M983" s="50" t="str">
        <f>C983&amp;C984&amp;C985&amp;C986&amp;C987&amp;A988</f>
        <v>GRGRR1</v>
      </c>
      <c r="N983" s="50" t="str">
        <f>B989</f>
        <v>B</v>
      </c>
      <c r="O983" s="50" t="str">
        <f>C989</f>
        <v>G</v>
      </c>
      <c r="P983" s="50"/>
      <c r="Q983" s="50" t="str">
        <f>B983&amp;B984&amp;B985&amp;B986&amp;B987&amp;B988</f>
        <v>BSSBSS</v>
      </c>
      <c r="R983" s="119" t="str">
        <f>C983&amp;C984&amp;C985&amp;C986&amp;C987&amp;C988</f>
        <v>GRGRRG</v>
      </c>
      <c r="S983" s="119" t="str">
        <f>B989</f>
        <v>B</v>
      </c>
      <c r="T983" s="119" t="str">
        <f>C989</f>
        <v>G</v>
      </c>
      <c r="U983" s="119"/>
      <c r="V983" s="119" t="str">
        <f>B983&amp;B984&amp;B985&amp;B986&amp;B987</f>
        <v>BSSBS</v>
      </c>
      <c r="W983" s="119" t="str">
        <f>C983&amp;C984&amp;C985&amp;C986&amp;C987</f>
        <v>GRGRR</v>
      </c>
      <c r="X983" s="119" t="str">
        <f>B988</f>
        <v>S</v>
      </c>
      <c r="Y983" s="119" t="str">
        <f>C988</f>
        <v>G</v>
      </c>
      <c r="Z983" s="50"/>
      <c r="AC983" s="50" t="str">
        <f>IF(F983=$AB$1,H983&amp;I983,"")</f>
        <v/>
      </c>
      <c r="AD983" s="123" t="str">
        <f>IF(F983=$AB$1,J983,"")</f>
        <v/>
      </c>
      <c r="AF983" s="124" t="str">
        <f>IF(G983=$AE$1,J983,"")</f>
        <v/>
      </c>
      <c r="AG983" s="124"/>
    </row>
    <row r="984" spans="8:8" ht="35.1">
      <c r="A984" s="118">
        <v>2.0</v>
      </c>
      <c r="B984" s="50" t="str">
        <f>IF(A984&gt;=0,IF(A984&lt;=4,"S",IF(A984&lt;=9,"B"," "))," ")</f>
        <v>S</v>
      </c>
      <c r="C984" s="50" t="str">
        <f>IF(MOD(A984,2)=0,"R","G")</f>
        <v>R</v>
      </c>
      <c r="D984" s="50">
        <v>4.0</v>
      </c>
      <c r="F984" s="50" t="str">
        <f>B984&amp;B985&amp;B986&amp;B987&amp;B988&amp;A989</f>
        <v>SSBSS7</v>
      </c>
      <c r="G984" s="50" t="str">
        <f>C984&amp;C985&amp;C986&amp;C987&amp;C988&amp;A989</f>
        <v>RGRRG7</v>
      </c>
      <c r="H984" s="50" t="str">
        <f>B990</f>
        <v>S</v>
      </c>
      <c r="I984" s="50" t="str">
        <f>C990</f>
        <v>R</v>
      </c>
      <c r="J984" s="50">
        <f>A990</f>
        <v>4.0</v>
      </c>
      <c r="L984" s="50" t="str">
        <f>B984&amp;B985&amp;B986&amp;B987&amp;B988&amp;A989</f>
        <v>SSBSS7</v>
      </c>
      <c r="M984" s="50" t="str">
        <f>C984&amp;C985&amp;C986&amp;C987&amp;C988&amp;A989</f>
        <v>RGRRG7</v>
      </c>
      <c r="N984" s="50" t="str">
        <f>B990</f>
        <v>S</v>
      </c>
      <c r="O984" s="50" t="str">
        <f>C990</f>
        <v>R</v>
      </c>
      <c r="P984" s="50"/>
      <c r="Q984" s="50" t="str">
        <f>B984&amp;B985&amp;B986&amp;B987&amp;B988&amp;B989</f>
        <v>SSBSSB</v>
      </c>
      <c r="R984" s="119" t="str">
        <f>C984&amp;C985&amp;C986&amp;C987&amp;C988&amp;C989</f>
        <v>RGRRGG</v>
      </c>
      <c r="S984" s="119" t="str">
        <f>B990</f>
        <v>S</v>
      </c>
      <c r="T984" s="119" t="str">
        <f>C990</f>
        <v>R</v>
      </c>
      <c r="U984" s="119"/>
      <c r="V984" s="119" t="str">
        <f>B984&amp;B985&amp;B986&amp;B987&amp;B988</f>
        <v>SSBSS</v>
      </c>
      <c r="W984" s="119" t="str">
        <f>C984&amp;C985&amp;C986&amp;C987&amp;C988</f>
        <v>RGRRG</v>
      </c>
      <c r="X984" s="119" t="str">
        <f>B989</f>
        <v>B</v>
      </c>
      <c r="Y984" s="119" t="str">
        <f>C989</f>
        <v>G</v>
      </c>
      <c r="Z984" s="50"/>
      <c r="AC984" s="50" t="str">
        <f>IF(F984=$AB$1,H984&amp;I984,"")</f>
        <v/>
      </c>
      <c r="AD984" s="123" t="str">
        <f>IF(F984=$AB$1,J984,"")</f>
        <v/>
      </c>
      <c r="AF984" s="124" t="str">
        <f>IF(G984=$AE$1,J984,"")</f>
        <v/>
      </c>
      <c r="AG984" s="124"/>
    </row>
    <row r="985" spans="8:8" ht="35.1">
      <c r="A985" s="118">
        <v>1.0</v>
      </c>
      <c r="B985" s="50" t="str">
        <f>IF(A985&gt;=0,IF(A985&lt;=4,"S",IF(A985&lt;=9,"B"," "))," ")</f>
        <v>S</v>
      </c>
      <c r="C985" s="50" t="str">
        <f>IF(MOD(A985,2)=0,"R","G")</f>
        <v>G</v>
      </c>
      <c r="D985" s="50">
        <v>5.0</v>
      </c>
      <c r="F985" s="50" t="str">
        <f>B985&amp;B986&amp;B987&amp;B988&amp;B989&amp;A990</f>
        <v>SBSSB4</v>
      </c>
      <c r="G985" s="50" t="str">
        <f>C985&amp;C986&amp;C987&amp;C988&amp;C989&amp;A990</f>
        <v>GRRGG4</v>
      </c>
      <c r="H985" s="50" t="str">
        <f>B991</f>
        <v>S</v>
      </c>
      <c r="I985" s="50" t="str">
        <f>C991</f>
        <v>R</v>
      </c>
      <c r="J985" s="50">
        <f>A991</f>
        <v>4.0</v>
      </c>
      <c r="L985" s="50" t="str">
        <f>B985&amp;B986&amp;B987&amp;B988&amp;B989&amp;A990</f>
        <v>SBSSB4</v>
      </c>
      <c r="M985" s="50" t="str">
        <f>C985&amp;C986&amp;C987&amp;C988&amp;C989&amp;A990</f>
        <v>GRRGG4</v>
      </c>
      <c r="N985" s="50" t="str">
        <f>B991</f>
        <v>S</v>
      </c>
      <c r="O985" s="50" t="str">
        <f>C991</f>
        <v>R</v>
      </c>
      <c r="P985" s="50"/>
      <c r="Q985" s="50" t="str">
        <f>B985&amp;B986&amp;B987&amp;B988&amp;B989&amp;B990</f>
        <v>SBSSBS</v>
      </c>
      <c r="R985" s="119" t="str">
        <f>C985&amp;C986&amp;C987&amp;C988&amp;C989&amp;C990</f>
        <v>GRRGGR</v>
      </c>
      <c r="S985" s="119" t="str">
        <f>B991</f>
        <v>S</v>
      </c>
      <c r="T985" s="119" t="str">
        <f>C991</f>
        <v>R</v>
      </c>
      <c r="U985" s="119"/>
      <c r="V985" s="119" t="str">
        <f>B985&amp;B986&amp;B987&amp;B988&amp;B989</f>
        <v>SBSSB</v>
      </c>
      <c r="W985" s="119" t="str">
        <f>C985&amp;C986&amp;C987&amp;C988&amp;C989</f>
        <v>GRRGG</v>
      </c>
      <c r="X985" s="119" t="str">
        <f>B990</f>
        <v>S</v>
      </c>
      <c r="Y985" s="119" t="str">
        <f>C990</f>
        <v>R</v>
      </c>
      <c r="Z985" s="50"/>
      <c r="AC985" s="50" t="str">
        <f>IF(F985=$AB$1,H985&amp;I985,"")</f>
        <v/>
      </c>
      <c r="AD985" s="123" t="str">
        <f>IF(F985=$AB$1,J985,"")</f>
        <v/>
      </c>
      <c r="AF985" s="124" t="str">
        <f>IF(G985=$AE$1,J985,"")</f>
        <v/>
      </c>
      <c r="AG985" s="124"/>
    </row>
    <row r="986" spans="8:8" ht="35.1">
      <c r="A986" s="118">
        <v>6.0</v>
      </c>
      <c r="B986" s="50" t="str">
        <f>IF(A986&gt;=0,IF(A986&lt;=4,"S",IF(A986&lt;=9,"B"," "))," ")</f>
        <v>B</v>
      </c>
      <c r="C986" s="50" t="str">
        <f>IF(MOD(A986,2)=0,"R","G")</f>
        <v>R</v>
      </c>
      <c r="D986" s="50">
        <v>6.0</v>
      </c>
      <c r="F986" s="50" t="str">
        <f>B986&amp;B987&amp;B988&amp;B989&amp;B990&amp;A991</f>
        <v>BSSBS4</v>
      </c>
      <c r="G986" s="50" t="str">
        <f>C986&amp;C987&amp;C988&amp;C989&amp;C990&amp;A991</f>
        <v>RRGGR4</v>
      </c>
      <c r="H986" s="50" t="str">
        <f>B992</f>
        <v>B</v>
      </c>
      <c r="I986" s="50" t="str">
        <f>C992</f>
        <v>G</v>
      </c>
      <c r="J986" s="50">
        <f>A992</f>
        <v>5.0</v>
      </c>
      <c r="L986" s="50" t="str">
        <f>B986&amp;B987&amp;B988&amp;B989&amp;B990&amp;A991</f>
        <v>BSSBS4</v>
      </c>
      <c r="M986" s="50" t="str">
        <f>C986&amp;C987&amp;C988&amp;C989&amp;C990&amp;A991</f>
        <v>RRGGR4</v>
      </c>
      <c r="N986" s="50" t="str">
        <f>B992</f>
        <v>B</v>
      </c>
      <c r="O986" s="50" t="str">
        <f>C992</f>
        <v>G</v>
      </c>
      <c r="P986" s="50"/>
      <c r="Q986" s="50" t="str">
        <f>B986&amp;B987&amp;B988&amp;B989&amp;B990&amp;B991</f>
        <v>BSSBSS</v>
      </c>
      <c r="R986" s="119" t="str">
        <f>C986&amp;C987&amp;C988&amp;C989&amp;C990&amp;C991</f>
        <v>RRGGRR</v>
      </c>
      <c r="S986" s="119" t="str">
        <f>B992</f>
        <v>B</v>
      </c>
      <c r="T986" s="119" t="str">
        <f>C992</f>
        <v>G</v>
      </c>
      <c r="U986" s="119"/>
      <c r="V986" s="119" t="str">
        <f>B986&amp;B987&amp;B988&amp;B989&amp;B990</f>
        <v>BSSBS</v>
      </c>
      <c r="W986" s="119" t="str">
        <f>C986&amp;C987&amp;C988&amp;C989&amp;C990</f>
        <v>RRGGR</v>
      </c>
      <c r="X986" s="119" t="str">
        <f>B991</f>
        <v>S</v>
      </c>
      <c r="Y986" s="119" t="str">
        <f>C991</f>
        <v>R</v>
      </c>
      <c r="Z986" s="50"/>
      <c r="AC986" s="50" t="str">
        <f>IF(F986=$AB$1,H986&amp;I986,"")</f>
        <v/>
      </c>
      <c r="AD986" s="123" t="str">
        <f>IF(F986=$AB$1,J986,"")</f>
        <v/>
      </c>
      <c r="AF986" s="124" t="str">
        <f>IF(G986=$AE$1,J986,"")</f>
        <v/>
      </c>
      <c r="AG986" s="124"/>
    </row>
    <row r="987" spans="8:8" ht="35.1">
      <c r="A987" s="118">
        <v>0.0</v>
      </c>
      <c r="B987" s="50" t="str">
        <f>IF(A987&gt;=0,IF(A987&lt;=4,"S",IF(A987&lt;=9,"B"," "))," ")</f>
        <v>S</v>
      </c>
      <c r="C987" s="50" t="str">
        <f>IF(MOD(A987,2)=0,"R","G")</f>
        <v>R</v>
      </c>
      <c r="D987" s="50">
        <v>7.0</v>
      </c>
      <c r="F987" s="50" t="str">
        <f>B987&amp;B988&amp;B989&amp;B990&amp;B991&amp;A992</f>
        <v>SSBSS5</v>
      </c>
      <c r="G987" s="50" t="str">
        <f>C987&amp;C988&amp;C989&amp;C990&amp;C991&amp;A992</f>
        <v>RGGRR5</v>
      </c>
      <c r="H987" s="50" t="str">
        <f>B993</f>
        <v>B</v>
      </c>
      <c r="I987" s="50" t="str">
        <f>C993</f>
        <v>G</v>
      </c>
      <c r="J987" s="50">
        <f>A993</f>
        <v>7.0</v>
      </c>
      <c r="L987" s="50" t="str">
        <f>B987&amp;B988&amp;B989&amp;B990&amp;B991&amp;A992</f>
        <v>SSBSS5</v>
      </c>
      <c r="M987" s="50" t="str">
        <f>C987&amp;C988&amp;C989&amp;C990&amp;C991&amp;A992</f>
        <v>RGGRR5</v>
      </c>
      <c r="N987" s="50" t="str">
        <f>B993</f>
        <v>B</v>
      </c>
      <c r="O987" s="50" t="str">
        <f>C993</f>
        <v>G</v>
      </c>
      <c r="P987" s="50"/>
      <c r="Q987" s="50" t="str">
        <f>B987&amp;B988&amp;B989&amp;B990&amp;B991&amp;B992</f>
        <v>SSBSSB</v>
      </c>
      <c r="R987" s="119" t="str">
        <f>C987&amp;C988&amp;C989&amp;C990&amp;C991&amp;C992</f>
        <v>RGGRRG</v>
      </c>
      <c r="S987" s="119" t="str">
        <f>B993</f>
        <v>B</v>
      </c>
      <c r="T987" s="119" t="str">
        <f>C993</f>
        <v>G</v>
      </c>
      <c r="U987" s="119"/>
      <c r="V987" s="119" t="str">
        <f>B987&amp;B988&amp;B989&amp;B990&amp;B991</f>
        <v>SSBSS</v>
      </c>
      <c r="W987" s="119" t="str">
        <f>C987&amp;C988&amp;C989&amp;C990&amp;C991</f>
        <v>RGGRR</v>
      </c>
      <c r="X987" s="119" t="str">
        <f>B992</f>
        <v>B</v>
      </c>
      <c r="Y987" s="119" t="str">
        <f>C992</f>
        <v>G</v>
      </c>
      <c r="Z987" s="50"/>
      <c r="AC987" s="50" t="str">
        <f>IF(F987=$AB$1,H987&amp;I987,"")</f>
        <v/>
      </c>
      <c r="AD987" s="123" t="str">
        <f>IF(F987=$AB$1,J987,"")</f>
        <v/>
      </c>
      <c r="AF987" s="124" t="str">
        <f>IF(G987=$AE$1,J987,"")</f>
        <v/>
      </c>
      <c r="AG987" s="124"/>
    </row>
    <row r="988" spans="8:8" ht="35.1">
      <c r="A988" s="118">
        <v>1.0</v>
      </c>
      <c r="B988" s="50" t="str">
        <f>IF(A988&gt;=0,IF(A988&lt;=4,"S",IF(A988&lt;=9,"B"," "))," ")</f>
        <v>S</v>
      </c>
      <c r="C988" s="50" t="str">
        <f>IF(MOD(A988,2)=0,"R","G")</f>
        <v>G</v>
      </c>
      <c r="D988" s="50">
        <v>8.0</v>
      </c>
      <c r="F988" s="50" t="str">
        <f>B988&amp;B989&amp;B990&amp;B991&amp;B992&amp;A993</f>
        <v>SBSSB7</v>
      </c>
      <c r="G988" s="50" t="str">
        <f>C988&amp;C989&amp;C990&amp;C991&amp;C992&amp;A993</f>
        <v>GGRRG7</v>
      </c>
      <c r="H988" s="50" t="str">
        <f>B994</f>
        <v>B</v>
      </c>
      <c r="I988" s="50" t="str">
        <f>C994</f>
        <v>G</v>
      </c>
      <c r="J988" s="50">
        <f>A994</f>
        <v>7.0</v>
      </c>
      <c r="L988" s="50" t="str">
        <f>B988&amp;B989&amp;B990&amp;B991&amp;B992&amp;A993</f>
        <v>SBSSB7</v>
      </c>
      <c r="M988" s="50" t="str">
        <f>C988&amp;C989&amp;C990&amp;C991&amp;C992&amp;A993</f>
        <v>GGRRG7</v>
      </c>
      <c r="N988" s="50" t="str">
        <f>B994</f>
        <v>B</v>
      </c>
      <c r="O988" s="50" t="str">
        <f>C994</f>
        <v>G</v>
      </c>
      <c r="P988" s="50"/>
      <c r="Q988" s="50" t="str">
        <f>B988&amp;B989&amp;B990&amp;B991&amp;B992&amp;B993</f>
        <v>SBSSBB</v>
      </c>
      <c r="R988" s="119" t="str">
        <f>C988&amp;C989&amp;C990&amp;C991&amp;C992&amp;C993</f>
        <v>GGRRGG</v>
      </c>
      <c r="S988" s="119" t="str">
        <f>B994</f>
        <v>B</v>
      </c>
      <c r="T988" s="119" t="str">
        <f>C994</f>
        <v>G</v>
      </c>
      <c r="U988" s="119"/>
      <c r="V988" s="119" t="str">
        <f>B988&amp;B989&amp;B990&amp;B991&amp;B992</f>
        <v>SBSSB</v>
      </c>
      <c r="W988" s="119" t="str">
        <f>C988&amp;C989&amp;C990&amp;C991&amp;C992</f>
        <v>GGRRG</v>
      </c>
      <c r="X988" s="119" t="str">
        <f>B993</f>
        <v>B</v>
      </c>
      <c r="Y988" s="119" t="str">
        <f>C993</f>
        <v>G</v>
      </c>
      <c r="Z988" s="50"/>
      <c r="AC988" s="50" t="str">
        <f>IF(F988=$AB$1,H988&amp;I988,"")</f>
        <v/>
      </c>
      <c r="AD988" s="123" t="str">
        <f>IF(F988=$AB$1,J988,"")</f>
        <v/>
      </c>
      <c r="AF988" s="124" t="str">
        <f>IF(G988=$AE$1,J988,"")</f>
        <v/>
      </c>
      <c r="AG988" s="124"/>
    </row>
    <row r="989" spans="8:8" ht="35.1">
      <c r="A989" s="118">
        <v>7.0</v>
      </c>
      <c r="B989" s="50" t="str">
        <f>IF(A989&gt;=0,IF(A989&lt;=4,"S",IF(A989&lt;=9,"B"," "))," ")</f>
        <v>B</v>
      </c>
      <c r="C989" s="50" t="str">
        <f>IF(MOD(A989,2)=0,"R","G")</f>
        <v>G</v>
      </c>
      <c r="D989" s="50">
        <v>9.0</v>
      </c>
      <c r="F989" s="50" t="str">
        <f>B989&amp;B990&amp;B991&amp;B992&amp;B993&amp;A994</f>
        <v>BSSBB7</v>
      </c>
      <c r="G989" s="50" t="str">
        <f>C989&amp;C990&amp;C991&amp;C992&amp;C993&amp;A994</f>
        <v>GRRGG7</v>
      </c>
      <c r="H989" s="50" t="str">
        <f>B995</f>
        <v>S</v>
      </c>
      <c r="I989" s="50" t="str">
        <f>C995</f>
        <v>R</v>
      </c>
      <c r="J989" s="50">
        <f>A995</f>
        <v>4.0</v>
      </c>
      <c r="L989" s="50" t="str">
        <f>B989&amp;B990&amp;B991&amp;B992&amp;B993&amp;A994</f>
        <v>BSSBB7</v>
      </c>
      <c r="M989" s="50" t="str">
        <f>C989&amp;C990&amp;C991&amp;C992&amp;C993&amp;A994</f>
        <v>GRRGG7</v>
      </c>
      <c r="N989" s="50" t="str">
        <f>B995</f>
        <v>S</v>
      </c>
      <c r="O989" s="50" t="str">
        <f>C995</f>
        <v>R</v>
      </c>
      <c r="P989" s="50"/>
      <c r="Q989" s="50" t="str">
        <f>B989&amp;B990&amp;B991&amp;B992&amp;B993&amp;B994</f>
        <v>BSSBBB</v>
      </c>
      <c r="R989" s="119" t="str">
        <f>C989&amp;C990&amp;C991&amp;C992&amp;C993&amp;C994</f>
        <v>GRRGGG</v>
      </c>
      <c r="S989" s="119" t="str">
        <f>B995</f>
        <v>S</v>
      </c>
      <c r="T989" s="119" t="str">
        <f>C995</f>
        <v>R</v>
      </c>
      <c r="U989" s="119"/>
      <c r="V989" s="119" t="str">
        <f>B989&amp;B990&amp;B991&amp;B992&amp;B993</f>
        <v>BSSBB</v>
      </c>
      <c r="W989" s="119" t="str">
        <f>C989&amp;C990&amp;C991&amp;C992&amp;C993</f>
        <v>GRRGG</v>
      </c>
      <c r="X989" s="119" t="str">
        <f>B994</f>
        <v>B</v>
      </c>
      <c r="Y989" s="119" t="str">
        <f>C994</f>
        <v>G</v>
      </c>
      <c r="Z989" s="50"/>
      <c r="AC989" s="50" t="str">
        <f>IF(F989=$AB$1,H989&amp;I989,"")</f>
        <v/>
      </c>
      <c r="AD989" s="123" t="str">
        <f>IF(F989=$AB$1,J989,"")</f>
        <v/>
      </c>
      <c r="AF989" s="124" t="str">
        <f>IF(G989=$AE$1,J989,"")</f>
        <v/>
      </c>
      <c r="AG989" s="124"/>
    </row>
    <row r="990" spans="8:8" ht="35.1">
      <c r="A990" s="118">
        <v>4.0</v>
      </c>
      <c r="B990" s="50" t="str">
        <f>IF(A990&gt;=0,IF(A990&lt;=4,"S",IF(A990&lt;=9,"B"," "))," ")</f>
        <v>S</v>
      </c>
      <c r="C990" s="50" t="str">
        <f>IF(MOD(A990,2)=0,"R","G")</f>
        <v>R</v>
      </c>
      <c r="D990" s="50">
        <v>0.0</v>
      </c>
      <c r="F990" s="50" t="str">
        <f>B990&amp;B991&amp;B992&amp;B993&amp;B994&amp;A995</f>
        <v>SSBBB4</v>
      </c>
      <c r="G990" s="50" t="str">
        <f>C990&amp;C991&amp;C992&amp;C993&amp;C994&amp;A995</f>
        <v>RRGGG4</v>
      </c>
      <c r="H990" s="50" t="str">
        <f>B996</f>
        <v>B</v>
      </c>
      <c r="I990" s="50" t="str">
        <f>C996</f>
        <v>R</v>
      </c>
      <c r="J990" s="50">
        <f>A996</f>
        <v>8.0</v>
      </c>
      <c r="L990" s="50" t="str">
        <f>B990&amp;B991&amp;B992&amp;B993&amp;B994&amp;A995</f>
        <v>SSBBB4</v>
      </c>
      <c r="M990" s="50" t="str">
        <f>C990&amp;C991&amp;C992&amp;C993&amp;C994&amp;A995</f>
        <v>RRGGG4</v>
      </c>
      <c r="N990" s="50" t="str">
        <f>B996</f>
        <v>B</v>
      </c>
      <c r="O990" s="50" t="str">
        <f>C996</f>
        <v>R</v>
      </c>
      <c r="P990" s="50"/>
      <c r="Q990" s="50" t="str">
        <f>B990&amp;B991&amp;B992&amp;B993&amp;B994&amp;B995</f>
        <v>SSBBBS</v>
      </c>
      <c r="R990" s="119" t="str">
        <f>C990&amp;C991&amp;C992&amp;C993&amp;C994&amp;C995</f>
        <v>RRGGGR</v>
      </c>
      <c r="S990" s="119" t="str">
        <f>B996</f>
        <v>B</v>
      </c>
      <c r="T990" s="119" t="str">
        <f>C996</f>
        <v>R</v>
      </c>
      <c r="U990" s="119"/>
      <c r="V990" s="119" t="str">
        <f>B990&amp;B991&amp;B992&amp;B993&amp;B994</f>
        <v>SSBBB</v>
      </c>
      <c r="W990" s="119" t="str">
        <f>C990&amp;C991&amp;C992&amp;C993&amp;C994</f>
        <v>RRGGG</v>
      </c>
      <c r="X990" s="119" t="str">
        <f>B995</f>
        <v>S</v>
      </c>
      <c r="Y990" s="119" t="str">
        <f>C995</f>
        <v>R</v>
      </c>
      <c r="Z990" s="50"/>
      <c r="AC990" s="50" t="str">
        <f>IF(F990=$AB$1,H990&amp;I990,"")</f>
        <v/>
      </c>
      <c r="AD990" s="123" t="str">
        <f>IF(F990=$AB$1,J990,"")</f>
        <v/>
      </c>
      <c r="AF990" s="124" t="str">
        <f>IF(G990=$AE$1,J990,"")</f>
        <v/>
      </c>
      <c r="AG990" s="124"/>
    </row>
    <row r="991" spans="8:8" ht="35.1">
      <c r="A991" s="118">
        <v>4.0</v>
      </c>
      <c r="B991" s="50" t="str">
        <f>IF(A991&gt;=0,IF(A991&lt;=4,"S",IF(A991&lt;=9,"B"," "))," ")</f>
        <v>S</v>
      </c>
      <c r="C991" s="50" t="str">
        <f>IF(MOD(A991,2)=0,"R","G")</f>
        <v>R</v>
      </c>
      <c r="D991" s="50">
        <v>1.0</v>
      </c>
      <c r="F991" s="50" t="str">
        <f>B991&amp;B992&amp;B993&amp;B994&amp;B995&amp;A996</f>
        <v>SBBBS8</v>
      </c>
      <c r="G991" s="50" t="str">
        <f>C991&amp;C992&amp;C993&amp;C994&amp;C995&amp;A996</f>
        <v>RGGGR8</v>
      </c>
      <c r="H991" s="50" t="str">
        <f>B997</f>
        <v>B</v>
      </c>
      <c r="I991" s="50" t="str">
        <f>C997</f>
        <v>R</v>
      </c>
      <c r="J991" s="50">
        <f>A997</f>
        <v>6.0</v>
      </c>
      <c r="L991" s="50" t="str">
        <f>B991&amp;B992&amp;B993&amp;B994&amp;B995&amp;A996</f>
        <v>SBBBS8</v>
      </c>
      <c r="M991" s="50" t="str">
        <f>C991&amp;C992&amp;C993&amp;C994&amp;C995&amp;A996</f>
        <v>RGGGR8</v>
      </c>
      <c r="N991" s="50" t="str">
        <f>B997</f>
        <v>B</v>
      </c>
      <c r="O991" s="50" t="str">
        <f>C997</f>
        <v>R</v>
      </c>
      <c r="P991" s="50"/>
      <c r="Q991" s="50" t="str">
        <f>B991&amp;B992&amp;B993&amp;B994&amp;B995&amp;B996</f>
        <v>SBBBSB</v>
      </c>
      <c r="R991" s="119" t="str">
        <f>C991&amp;C992&amp;C993&amp;C994&amp;C995&amp;C996</f>
        <v>RGGGRR</v>
      </c>
      <c r="S991" s="119" t="str">
        <f>B997</f>
        <v>B</v>
      </c>
      <c r="T991" s="119" t="str">
        <f>C997</f>
        <v>R</v>
      </c>
      <c r="U991" s="119"/>
      <c r="V991" s="119" t="str">
        <f>B991&amp;B992&amp;B993&amp;B994&amp;B995</f>
        <v>SBBBS</v>
      </c>
      <c r="W991" s="119" t="str">
        <f>C991&amp;C992&amp;C993&amp;C994&amp;C995</f>
        <v>RGGGR</v>
      </c>
      <c r="X991" s="119" t="str">
        <f>B996</f>
        <v>B</v>
      </c>
      <c r="Y991" s="119" t="str">
        <f>C996</f>
        <v>R</v>
      </c>
      <c r="Z991" s="50"/>
      <c r="AC991" s="50" t="str">
        <f>IF(F991=$AB$1,H991&amp;I991,"")</f>
        <v/>
      </c>
      <c r="AD991" s="123" t="str">
        <f>IF(F991=$AB$1,J991,"")</f>
        <v/>
      </c>
      <c r="AF991" s="124" t="str">
        <f>IF(G991=$AE$1,J991,"")</f>
        <v/>
      </c>
      <c r="AG991" s="124"/>
    </row>
    <row r="992" spans="8:8" ht="35.1">
      <c r="A992" s="118">
        <v>5.0</v>
      </c>
      <c r="B992" s="50" t="str">
        <f>IF(A992&gt;=0,IF(A992&lt;=4,"S",IF(A992&lt;=9,"B"," "))," ")</f>
        <v>B</v>
      </c>
      <c r="C992" s="50" t="str">
        <f>IF(MOD(A992,2)=0,"R","G")</f>
        <v>G</v>
      </c>
      <c r="D992" s="50">
        <v>2.0</v>
      </c>
      <c r="F992" s="50" t="str">
        <f>B992&amp;B993&amp;B994&amp;B995&amp;B996&amp;A997</f>
        <v>BBBSB6</v>
      </c>
      <c r="G992" s="50" t="str">
        <f>C992&amp;C993&amp;C994&amp;C995&amp;C996&amp;A997</f>
        <v>GGGRR6</v>
      </c>
      <c r="H992" s="50" t="str">
        <f>B998</f>
        <v>S</v>
      </c>
      <c r="I992" s="50" t="str">
        <f>C998</f>
        <v>G</v>
      </c>
      <c r="J992" s="50">
        <f>A998</f>
        <v>1.0</v>
      </c>
      <c r="L992" s="50" t="str">
        <f>B992&amp;B993&amp;B994&amp;B995&amp;B996&amp;A997</f>
        <v>BBBSB6</v>
      </c>
      <c r="M992" s="50" t="str">
        <f>C992&amp;C993&amp;C994&amp;C995&amp;C996&amp;A997</f>
        <v>GGGRR6</v>
      </c>
      <c r="N992" s="50" t="str">
        <f>B998</f>
        <v>S</v>
      </c>
      <c r="O992" s="50" t="str">
        <f>C998</f>
        <v>G</v>
      </c>
      <c r="P992" s="50"/>
      <c r="Q992" s="50" t="str">
        <f>B992&amp;B993&amp;B994&amp;B995&amp;B996&amp;B997</f>
        <v>BBBSBB</v>
      </c>
      <c r="R992" s="119" t="str">
        <f>C992&amp;C993&amp;C994&amp;C995&amp;C996&amp;C997</f>
        <v>GGGRRR</v>
      </c>
      <c r="S992" s="119" t="str">
        <f>B998</f>
        <v>S</v>
      </c>
      <c r="T992" s="119" t="str">
        <f>C998</f>
        <v>G</v>
      </c>
      <c r="U992" s="119"/>
      <c r="V992" s="119" t="str">
        <f>B992&amp;B993&amp;B994&amp;B995&amp;B996</f>
        <v>BBBSB</v>
      </c>
      <c r="W992" s="119" t="str">
        <f>C992&amp;C993&amp;C994&amp;C995&amp;C996</f>
        <v>GGGRR</v>
      </c>
      <c r="X992" s="119" t="str">
        <f>B997</f>
        <v>B</v>
      </c>
      <c r="Y992" s="119" t="str">
        <f>C997</f>
        <v>R</v>
      </c>
      <c r="Z992" s="50"/>
      <c r="AC992" s="50" t="str">
        <f>IF(F992=$AB$1,H992&amp;I992,"")</f>
        <v/>
      </c>
      <c r="AD992" s="123" t="str">
        <f>IF(F992=$AB$1,J992,"")</f>
        <v/>
      </c>
      <c r="AF992" s="124" t="str">
        <f>IF(G992=$AE$1,J992,"")</f>
        <v/>
      </c>
      <c r="AG992" s="124"/>
    </row>
    <row r="993" spans="8:8" ht="35.1">
      <c r="A993" s="118">
        <v>7.0</v>
      </c>
      <c r="B993" s="50" t="str">
        <f>IF(A993&gt;=0,IF(A993&lt;=4,"S",IF(A993&lt;=9,"B"," "))," ")</f>
        <v>B</v>
      </c>
      <c r="C993" s="50" t="str">
        <f>IF(MOD(A993,2)=0,"R","G")</f>
        <v>G</v>
      </c>
      <c r="D993" s="50">
        <v>3.0</v>
      </c>
      <c r="F993" s="50" t="str">
        <f>B993&amp;B994&amp;B995&amp;B996&amp;B997&amp;A998</f>
        <v>BBSBB1</v>
      </c>
      <c r="G993" s="50" t="str">
        <f>C993&amp;C994&amp;C995&amp;C996&amp;C997&amp;A998</f>
        <v>GGRRR1</v>
      </c>
      <c r="H993" s="50" t="str">
        <f>B999</f>
        <v>S</v>
      </c>
      <c r="I993" s="50" t="str">
        <f>C999</f>
        <v>G</v>
      </c>
      <c r="J993" s="50">
        <f>A999</f>
        <v>3.0</v>
      </c>
      <c r="L993" s="50" t="str">
        <f>B993&amp;B994&amp;B995&amp;B996&amp;B997&amp;A998</f>
        <v>BBSBB1</v>
      </c>
      <c r="M993" s="50" t="str">
        <f>C993&amp;C994&amp;C995&amp;C996&amp;C997&amp;A998</f>
        <v>GGRRR1</v>
      </c>
      <c r="N993" s="50" t="str">
        <f>B999</f>
        <v>S</v>
      </c>
      <c r="O993" s="50" t="str">
        <f>C999</f>
        <v>G</v>
      </c>
      <c r="P993" s="50"/>
      <c r="Q993" s="50" t="str">
        <f>B993&amp;B994&amp;B995&amp;B996&amp;B997&amp;B998</f>
        <v>BBSBBS</v>
      </c>
      <c r="R993" s="119" t="str">
        <f>C993&amp;C994&amp;C995&amp;C996&amp;C997&amp;C998</f>
        <v>GGRRRG</v>
      </c>
      <c r="S993" s="119" t="str">
        <f>B999</f>
        <v>S</v>
      </c>
      <c r="T993" s="119" t="str">
        <f>C999</f>
        <v>G</v>
      </c>
      <c r="U993" s="119"/>
      <c r="V993" s="119" t="str">
        <f>B993&amp;B994&amp;B995&amp;B996&amp;B997</f>
        <v>BBSBB</v>
      </c>
      <c r="W993" s="119" t="str">
        <f>C993&amp;C994&amp;C995&amp;C996&amp;C997</f>
        <v>GGRRR</v>
      </c>
      <c r="X993" s="119" t="str">
        <f>B998</f>
        <v>S</v>
      </c>
      <c r="Y993" s="119" t="str">
        <f>C998</f>
        <v>G</v>
      </c>
      <c r="Z993" s="50"/>
      <c r="AC993" s="50" t="str">
        <f>IF(F993=$AB$1,H993&amp;I993,"")</f>
        <v/>
      </c>
      <c r="AD993" s="123" t="str">
        <f>IF(F993=$AB$1,J993,"")</f>
        <v/>
      </c>
      <c r="AF993" s="124" t="str">
        <f>IF(G993=$AE$1,J993,"")</f>
        <v/>
      </c>
      <c r="AG993" s="124"/>
    </row>
    <row r="994" spans="8:8" ht="35.1">
      <c r="A994" s="118">
        <v>7.0</v>
      </c>
      <c r="B994" s="50" t="str">
        <f>IF(A994&gt;=0,IF(A994&lt;=4,"S",IF(A994&lt;=9,"B"," "))," ")</f>
        <v>B</v>
      </c>
      <c r="C994" s="50" t="str">
        <f>IF(MOD(A994,2)=0,"R","G")</f>
        <v>G</v>
      </c>
      <c r="D994" s="50">
        <v>4.0</v>
      </c>
      <c r="F994" s="50" t="str">
        <f>B994&amp;B995&amp;B996&amp;B997&amp;B998&amp;A999</f>
        <v>BSBBS3</v>
      </c>
      <c r="G994" s="50" t="str">
        <f>C994&amp;C995&amp;C996&amp;C997&amp;C998&amp;A999</f>
        <v>GRRRG3</v>
      </c>
      <c r="H994" s="50" t="str">
        <f>B1000</f>
        <v>B</v>
      </c>
      <c r="I994" s="50" t="str">
        <f>C1000</f>
        <v>R</v>
      </c>
      <c r="J994" s="50">
        <f>A1000</f>
        <v>8.0</v>
      </c>
      <c r="L994" s="50" t="str">
        <f>B994&amp;B995&amp;B996&amp;B997&amp;B998&amp;A999</f>
        <v>BSBBS3</v>
      </c>
      <c r="M994" s="50" t="str">
        <f>C994&amp;C995&amp;C996&amp;C997&amp;C998&amp;A999</f>
        <v>GRRRG3</v>
      </c>
      <c r="N994" s="50" t="str">
        <f>B1000</f>
        <v>B</v>
      </c>
      <c r="O994" s="50" t="str">
        <f>C1000</f>
        <v>R</v>
      </c>
      <c r="P994" s="50"/>
      <c r="Q994" s="50" t="str">
        <f>B994&amp;B995&amp;B996&amp;B997&amp;B998&amp;B999</f>
        <v>BSBBSS</v>
      </c>
      <c r="R994" s="119" t="str">
        <f>C994&amp;C995&amp;C996&amp;C997&amp;C998&amp;C999</f>
        <v>GRRRGG</v>
      </c>
      <c r="S994" s="119" t="str">
        <f>B1000</f>
        <v>B</v>
      </c>
      <c r="T994" s="119" t="str">
        <f>C1000</f>
        <v>R</v>
      </c>
      <c r="U994" s="119"/>
      <c r="V994" s="119" t="str">
        <f>B994&amp;B995&amp;B996&amp;B997&amp;B998</f>
        <v>BSBBS</v>
      </c>
      <c r="W994" s="119" t="str">
        <f>C994&amp;C995&amp;C996&amp;C997&amp;C998</f>
        <v>GRRRG</v>
      </c>
      <c r="X994" s="119" t="str">
        <f>B999</f>
        <v>S</v>
      </c>
      <c r="Y994" s="119" t="str">
        <f>C999</f>
        <v>G</v>
      </c>
      <c r="Z994" s="50"/>
      <c r="AC994" s="50" t="str">
        <f>IF(F994=$AB$1,H994&amp;I994,"")</f>
        <v/>
      </c>
      <c r="AD994" s="123" t="str">
        <f>IF(F994=$AB$1,J994,"")</f>
        <v/>
      </c>
      <c r="AF994" s="124" t="str">
        <f>IF(G994=$AE$1,J994,"")</f>
        <v/>
      </c>
      <c r="AG994" s="124"/>
    </row>
    <row r="995" spans="8:8" ht="35.1">
      <c r="A995" s="118">
        <v>4.0</v>
      </c>
      <c r="B995" s="50" t="str">
        <f>IF(A995&gt;=0,IF(A995&lt;=4,"S",IF(A995&lt;=9,"B"," "))," ")</f>
        <v>S</v>
      </c>
      <c r="C995" s="50" t="str">
        <f>IF(MOD(A995,2)=0,"R","G")</f>
        <v>R</v>
      </c>
      <c r="D995" s="50">
        <v>5.0</v>
      </c>
      <c r="F995" s="50" t="str">
        <f>B995&amp;B996&amp;B997&amp;B998&amp;B999&amp;A1000</f>
        <v>SBBSS8</v>
      </c>
      <c r="G995" s="50" t="str">
        <f>C995&amp;C996&amp;C997&amp;C998&amp;C999&amp;A1000</f>
        <v>RRRGG8</v>
      </c>
      <c r="H995" s="50" t="str">
        <f>B1001</f>
        <v>B</v>
      </c>
      <c r="I995" s="50" t="str">
        <f>C1001</f>
        <v>G</v>
      </c>
      <c r="J995" s="50">
        <f>A1001</f>
        <v>9.0</v>
      </c>
      <c r="L995" s="50" t="str">
        <f>B995&amp;B996&amp;B997&amp;B998&amp;B999&amp;A1000</f>
        <v>SBBSS8</v>
      </c>
      <c r="M995" s="50" t="str">
        <f>C995&amp;C996&amp;C997&amp;C998&amp;C999&amp;A1000</f>
        <v>RRRGG8</v>
      </c>
      <c r="N995" s="50" t="str">
        <f>B1001</f>
        <v>B</v>
      </c>
      <c r="O995" s="50" t="str">
        <f>C1001</f>
        <v>G</v>
      </c>
      <c r="P995" s="50"/>
      <c r="Q995" s="50" t="str">
        <f>B995&amp;B996&amp;B997&amp;B998&amp;B999&amp;B1000</f>
        <v>SBBSSB</v>
      </c>
      <c r="R995" s="119" t="str">
        <f>C995&amp;C996&amp;C997&amp;C998&amp;C999&amp;C1000</f>
        <v>RRRGGR</v>
      </c>
      <c r="S995" s="119" t="str">
        <f>B1001</f>
        <v>B</v>
      </c>
      <c r="T995" s="119" t="str">
        <f>C1001</f>
        <v>G</v>
      </c>
      <c r="U995" s="119"/>
      <c r="V995" s="119" t="str">
        <f>B995&amp;B996&amp;B997&amp;B998&amp;B999</f>
        <v>SBBSS</v>
      </c>
      <c r="W995" s="119" t="str">
        <f>C995&amp;C996&amp;C997&amp;C998&amp;C999</f>
        <v>RRRGG</v>
      </c>
      <c r="X995" s="119" t="str">
        <f>B1000</f>
        <v>B</v>
      </c>
      <c r="Y995" s="119" t="str">
        <f>C1000</f>
        <v>R</v>
      </c>
      <c r="Z995" s="50"/>
      <c r="AC995" s="50" t="str">
        <f>IF(F995=$AB$1,H995&amp;I995,"")</f>
        <v/>
      </c>
      <c r="AD995" s="123" t="str">
        <f>IF(F995=$AB$1,J995,"")</f>
        <v/>
      </c>
      <c r="AF995" s="124" t="str">
        <f>IF(G995=$AE$1,J995,"")</f>
        <v/>
      </c>
      <c r="AG995" s="124"/>
    </row>
    <row r="996" spans="8:8" ht="35.1">
      <c r="A996" s="118">
        <v>8.0</v>
      </c>
      <c r="B996" s="50" t="str">
        <f>IF(A996&gt;=0,IF(A996&lt;=4,"S",IF(A996&lt;=9,"B"," "))," ")</f>
        <v>B</v>
      </c>
      <c r="C996" s="50" t="str">
        <f>IF(MOD(A996,2)=0,"R","G")</f>
        <v>R</v>
      </c>
      <c r="D996" s="50">
        <v>6.0</v>
      </c>
      <c r="F996" s="50" t="str">
        <f>B996&amp;B997&amp;B998&amp;B999&amp;B1000&amp;A1001</f>
        <v>BBSSB9</v>
      </c>
      <c r="G996" s="50" t="str">
        <f>C996&amp;C997&amp;C998&amp;C999&amp;C1000&amp;A1001</f>
        <v>RRGGR9</v>
      </c>
      <c r="H996" s="50" t="str">
        <f>B1002</f>
        <v>S</v>
      </c>
      <c r="I996" s="50" t="str">
        <f>C1002</f>
        <v>G</v>
      </c>
      <c r="J996" s="50">
        <f>A1002</f>
        <v>1.0</v>
      </c>
      <c r="L996" s="50" t="str">
        <f>B996&amp;B997&amp;B998&amp;B999&amp;B1000&amp;A1001</f>
        <v>BBSSB9</v>
      </c>
      <c r="M996" s="50" t="str">
        <f>C996&amp;C997&amp;C998&amp;C999&amp;C1000&amp;A1001</f>
        <v>RRGGR9</v>
      </c>
      <c r="N996" s="50" t="str">
        <f>B1002</f>
        <v>S</v>
      </c>
      <c r="O996" s="50" t="str">
        <f>C1002</f>
        <v>G</v>
      </c>
      <c r="P996" s="50"/>
      <c r="Q996" s="50" t="str">
        <f>B996&amp;B997&amp;B998&amp;B999&amp;B1000&amp;B1001</f>
        <v>BBSSBB</v>
      </c>
      <c r="R996" s="119" t="str">
        <f>C996&amp;C997&amp;C998&amp;C999&amp;C1000&amp;C1001</f>
        <v>RRGGRG</v>
      </c>
      <c r="S996" s="119" t="str">
        <f>B1002</f>
        <v>S</v>
      </c>
      <c r="T996" s="119" t="str">
        <f>C1002</f>
        <v>G</v>
      </c>
      <c r="U996" s="119"/>
      <c r="V996" s="119" t="str">
        <f>B996&amp;B997&amp;B998&amp;B999&amp;B1000</f>
        <v>BBSSB</v>
      </c>
      <c r="W996" s="119" t="str">
        <f>C996&amp;C997&amp;C998&amp;C999&amp;C1000</f>
        <v>RRGGR</v>
      </c>
      <c r="X996" s="119" t="str">
        <f>B1001</f>
        <v>B</v>
      </c>
      <c r="Y996" s="119" t="str">
        <f>C1001</f>
        <v>G</v>
      </c>
      <c r="Z996" s="50"/>
      <c r="AC996" s="50" t="str">
        <f>IF(F996=$AB$1,H996&amp;I996,"")</f>
        <v/>
      </c>
      <c r="AD996" s="123" t="str">
        <f>IF(F996=$AB$1,J996,"")</f>
        <v/>
      </c>
      <c r="AF996" s="124" t="str">
        <f>IF(G996=$AE$1,J996,"")</f>
        <v/>
      </c>
      <c r="AG996" s="124"/>
    </row>
    <row r="997" spans="8:8" ht="35.1">
      <c r="A997" s="118">
        <v>6.0</v>
      </c>
      <c r="B997" s="50" t="str">
        <f>IF(A997&gt;=0,IF(A997&lt;=4,"S",IF(A997&lt;=9,"B"," "))," ")</f>
        <v>B</v>
      </c>
      <c r="C997" s="50" t="str">
        <f>IF(MOD(A997,2)=0,"R","G")</f>
        <v>R</v>
      </c>
      <c r="D997" s="50">
        <v>7.0</v>
      </c>
      <c r="F997" s="50" t="str">
        <f>B997&amp;B998&amp;B999&amp;B1000&amp;B1001&amp;A1002</f>
        <v>BSSBB1</v>
      </c>
      <c r="G997" s="50" t="str">
        <f>C997&amp;C998&amp;C999&amp;C1000&amp;C1001&amp;A1002</f>
        <v>RGGRG1</v>
      </c>
      <c r="H997" s="50" t="str">
        <f>B1003</f>
        <v>S</v>
      </c>
      <c r="I997" s="50" t="str">
        <f>C1003</f>
        <v>R</v>
      </c>
      <c r="J997" s="50">
        <f>A1003</f>
        <v>2.0</v>
      </c>
      <c r="L997" s="50" t="str">
        <f>B997&amp;B998&amp;B999&amp;B1000&amp;B1001&amp;A1002</f>
        <v>BSSBB1</v>
      </c>
      <c r="M997" s="50" t="str">
        <f>C997&amp;C998&amp;C999&amp;C1000&amp;C1001&amp;A1002</f>
        <v>RGGRG1</v>
      </c>
      <c r="N997" s="50" t="str">
        <f>B1003</f>
        <v>S</v>
      </c>
      <c r="O997" s="50" t="str">
        <f>C1003</f>
        <v>R</v>
      </c>
      <c r="P997" s="50"/>
      <c r="Q997" s="50" t="str">
        <f>B997&amp;B998&amp;B999&amp;B1000&amp;B1001&amp;B1002</f>
        <v>BSSBBS</v>
      </c>
      <c r="R997" s="119" t="str">
        <f>C997&amp;C998&amp;C999&amp;C1000&amp;C1001&amp;C1002</f>
        <v>RGGRGG</v>
      </c>
      <c r="S997" s="119" t="str">
        <f>B1003</f>
        <v>S</v>
      </c>
      <c r="T997" s="119" t="str">
        <f>C1003</f>
        <v>R</v>
      </c>
      <c r="U997" s="119"/>
      <c r="V997" s="119" t="str">
        <f>B997&amp;B998&amp;B999&amp;B1000&amp;B1001</f>
        <v>BSSBB</v>
      </c>
      <c r="W997" s="119" t="str">
        <f>C997&amp;C998&amp;C999&amp;C1000&amp;C1001</f>
        <v>RGGRG</v>
      </c>
      <c r="X997" s="119" t="str">
        <f>B1002</f>
        <v>S</v>
      </c>
      <c r="Y997" s="119" t="str">
        <f>C1002</f>
        <v>G</v>
      </c>
      <c r="Z997" s="50"/>
      <c r="AC997" s="50" t="str">
        <f>IF(F997=$AB$1,H997&amp;I997,"")</f>
        <v/>
      </c>
      <c r="AD997" s="123" t="str">
        <f>IF(F997=$AB$1,J997,"")</f>
        <v/>
      </c>
      <c r="AF997" s="124" t="str">
        <f>IF(G997=$AE$1,J997,"")</f>
        <v/>
      </c>
      <c r="AG997" s="124"/>
    </row>
    <row r="998" spans="8:8" ht="35.1">
      <c r="A998" s="118">
        <v>1.0</v>
      </c>
      <c r="B998" s="50" t="str">
        <f>IF(A998&gt;=0,IF(A998&lt;=4,"S",IF(A998&lt;=9,"B"," "))," ")</f>
        <v>S</v>
      </c>
      <c r="C998" s="50" t="str">
        <f>IF(MOD(A998,2)=0,"R","G")</f>
        <v>G</v>
      </c>
      <c r="D998" s="50">
        <v>8.0</v>
      </c>
      <c r="F998" s="50" t="str">
        <f>B998&amp;B999&amp;B1000&amp;B1001&amp;B1002&amp;A1003</f>
        <v>SSBBS2</v>
      </c>
      <c r="G998" s="50" t="str">
        <f>C998&amp;C999&amp;C1000&amp;C1001&amp;C1002&amp;A1003</f>
        <v>GGRGG2</v>
      </c>
      <c r="H998" s="50" t="str">
        <f>B1004</f>
        <v>S</v>
      </c>
      <c r="I998" s="50" t="str">
        <f>C1004</f>
        <v>R</v>
      </c>
      <c r="J998" s="50">
        <f>A1004</f>
        <v>2.0</v>
      </c>
      <c r="L998" s="50" t="str">
        <f>B998&amp;B999&amp;B1000&amp;B1001&amp;B1002&amp;A1003</f>
        <v>SSBBS2</v>
      </c>
      <c r="M998" s="50" t="str">
        <f>C998&amp;C999&amp;C1000&amp;C1001&amp;C1002&amp;A1003</f>
        <v>GGRGG2</v>
      </c>
      <c r="N998" s="50" t="str">
        <f>B1004</f>
        <v>S</v>
      </c>
      <c r="O998" s="50" t="str">
        <f>C1004</f>
        <v>R</v>
      </c>
      <c r="P998" s="50"/>
      <c r="Q998" s="50" t="str">
        <f>B998&amp;B999&amp;B1000&amp;B1001&amp;B1002&amp;B1003</f>
        <v>SSBBSS</v>
      </c>
      <c r="R998" s="119" t="str">
        <f>C998&amp;C999&amp;C1000&amp;C1001&amp;C1002&amp;C1003</f>
        <v>GGRGGR</v>
      </c>
      <c r="S998" s="119" t="str">
        <f>B1004</f>
        <v>S</v>
      </c>
      <c r="T998" s="119" t="str">
        <f>C1004</f>
        <v>R</v>
      </c>
      <c r="U998" s="119"/>
      <c r="V998" s="119" t="str">
        <f>B998&amp;B999&amp;B1000&amp;B1001&amp;B1002</f>
        <v>SSBBS</v>
      </c>
      <c r="W998" s="119" t="str">
        <f>C998&amp;C999&amp;C1000&amp;C1001&amp;C1002</f>
        <v>GGRGG</v>
      </c>
      <c r="X998" s="119" t="str">
        <f>B1003</f>
        <v>S</v>
      </c>
      <c r="Y998" s="119" t="str">
        <f>C1003</f>
        <v>R</v>
      </c>
      <c r="Z998" s="50"/>
      <c r="AC998" s="50" t="str">
        <f>IF(F998=$AB$1,H998&amp;I998,"")</f>
        <v/>
      </c>
      <c r="AD998" s="123" t="str">
        <f>IF(F998=$AB$1,J998,"")</f>
        <v/>
      </c>
      <c r="AF998" s="124" t="str">
        <f>IF(G998=$AE$1,J998,"")</f>
        <v/>
      </c>
      <c r="AG998" s="124"/>
    </row>
    <row r="999" spans="8:8" ht="35.1">
      <c r="A999" s="118">
        <v>3.0</v>
      </c>
      <c r="B999" s="50" t="str">
        <f>IF(A999&gt;=0,IF(A999&lt;=4,"S",IF(A999&lt;=9,"B"," "))," ")</f>
        <v>S</v>
      </c>
      <c r="C999" s="50" t="str">
        <f>IF(MOD(A999,2)=0,"R","G")</f>
        <v>G</v>
      </c>
      <c r="D999" s="50">
        <v>9.0</v>
      </c>
      <c r="F999" s="50" t="str">
        <f>B999&amp;B1000&amp;B1001&amp;B1002&amp;B1003&amp;A1004</f>
        <v>SBBSS2</v>
      </c>
      <c r="G999" s="50" t="str">
        <f>C999&amp;C1000&amp;C1001&amp;C1002&amp;C1003&amp;A1004</f>
        <v>GRGGR2</v>
      </c>
      <c r="H999" s="50" t="str">
        <f>B1005</f>
        <v>B</v>
      </c>
      <c r="I999" s="50" t="str">
        <f>C1005</f>
        <v>G</v>
      </c>
      <c r="J999" s="50">
        <f>A1005</f>
        <v>5.0</v>
      </c>
      <c r="L999" s="50" t="str">
        <f>B999&amp;B1000&amp;B1001&amp;B1002&amp;B1003&amp;A1004</f>
        <v>SBBSS2</v>
      </c>
      <c r="M999" s="50" t="str">
        <f>C999&amp;C1000&amp;C1001&amp;C1002&amp;C1003&amp;A1004</f>
        <v>GRGGR2</v>
      </c>
      <c r="N999" s="50" t="str">
        <f>B1005</f>
        <v>B</v>
      </c>
      <c r="O999" s="50" t="str">
        <f>C1005</f>
        <v>G</v>
      </c>
      <c r="P999" s="50"/>
      <c r="Q999" s="50" t="str">
        <f>B999&amp;B1000&amp;B1001&amp;B1002&amp;B1003&amp;B1004</f>
        <v>SBBSSS</v>
      </c>
      <c r="R999" s="119" t="str">
        <f>C999&amp;C1000&amp;C1001&amp;C1002&amp;C1003&amp;C1004</f>
        <v>GRGGRR</v>
      </c>
      <c r="S999" s="119" t="str">
        <f>B1005</f>
        <v>B</v>
      </c>
      <c r="T999" s="119" t="str">
        <f>C1005</f>
        <v>G</v>
      </c>
      <c r="U999" s="119"/>
      <c r="V999" s="119" t="str">
        <f>B999&amp;B1000&amp;B1001&amp;B1002&amp;B1003</f>
        <v>SBBSS</v>
      </c>
      <c r="W999" s="119" t="str">
        <f>C999&amp;C1000&amp;C1001&amp;C1002&amp;C1003</f>
        <v>GRGGR</v>
      </c>
      <c r="X999" s="119" t="str">
        <f>B1004</f>
        <v>S</v>
      </c>
      <c r="Y999" s="119" t="str">
        <f>C1004</f>
        <v>R</v>
      </c>
      <c r="Z999" s="50"/>
      <c r="AC999" s="50" t="str">
        <f>IF(F999=$AB$1,H999&amp;I999,"")</f>
        <v/>
      </c>
      <c r="AD999" s="123" t="str">
        <f>IF(F999=$AB$1,J999,"")</f>
        <v/>
      </c>
      <c r="AF999" s="124" t="str">
        <f>IF(G999=$AE$1,J999,"")</f>
        <v/>
      </c>
      <c r="AG999" s="124"/>
    </row>
    <row r="1000" spans="8:8" ht="35.1">
      <c r="A1000" s="118">
        <v>8.0</v>
      </c>
      <c r="B1000" s="50" t="str">
        <f>IF(A1000&gt;=0,IF(A1000&lt;=4,"S",IF(A1000&lt;=9,"B"," "))," ")</f>
        <v>B</v>
      </c>
      <c r="C1000" s="50" t="str">
        <f>IF(MOD(A1000,2)=0,"R","G")</f>
        <v>R</v>
      </c>
      <c r="D1000" s="50">
        <v>0.0</v>
      </c>
      <c r="F1000" s="50" t="str">
        <f>B1000&amp;B1001&amp;B1002&amp;B1003&amp;B1004&amp;A1005</f>
        <v>BBSSS5</v>
      </c>
      <c r="G1000" s="50" t="str">
        <f>C1000&amp;C1001&amp;C1002&amp;C1003&amp;C1004&amp;A1005</f>
        <v>RGGRR5</v>
      </c>
      <c r="H1000" s="50" t="str">
        <f>B1006</f>
        <v>B</v>
      </c>
      <c r="I1000" s="50" t="str">
        <f>C1006</f>
        <v>R</v>
      </c>
      <c r="J1000" s="50">
        <f>A1006</f>
        <v>8.0</v>
      </c>
      <c r="L1000" s="50" t="str">
        <f>B1000&amp;B1001&amp;B1002&amp;B1003&amp;B1004&amp;A1005</f>
        <v>BBSSS5</v>
      </c>
      <c r="M1000" s="50" t="str">
        <f>C1000&amp;C1001&amp;C1002&amp;C1003&amp;C1004&amp;A1005</f>
        <v>RGGRR5</v>
      </c>
      <c r="N1000" s="50" t="str">
        <f>B1006</f>
        <v>B</v>
      </c>
      <c r="O1000" s="50" t="str">
        <f>C1006</f>
        <v>R</v>
      </c>
      <c r="P1000" s="50"/>
      <c r="Q1000" s="50" t="str">
        <f>B1000&amp;B1001&amp;B1002&amp;B1003&amp;B1004&amp;B1005</f>
        <v>BBSSSB</v>
      </c>
      <c r="R1000" s="119" t="str">
        <f>C1000&amp;C1001&amp;C1002&amp;C1003&amp;C1004&amp;C1005</f>
        <v>RGGRRG</v>
      </c>
      <c r="S1000" s="119" t="str">
        <f>B1006</f>
        <v>B</v>
      </c>
      <c r="T1000" s="119" t="str">
        <f>C1006</f>
        <v>R</v>
      </c>
      <c r="U1000" s="119"/>
      <c r="V1000" s="119" t="str">
        <f>B1000&amp;B1001&amp;B1002&amp;B1003&amp;B1004</f>
        <v>BBSSS</v>
      </c>
      <c r="W1000" s="119" t="str">
        <f>C1000&amp;C1001&amp;C1002&amp;C1003&amp;C1004</f>
        <v>RGGRR</v>
      </c>
      <c r="X1000" s="119" t="str">
        <f>B1005</f>
        <v>B</v>
      </c>
      <c r="Y1000" s="119" t="str">
        <f>C1005</f>
        <v>G</v>
      </c>
      <c r="Z1000" s="50"/>
      <c r="AC1000" s="50" t="str">
        <f>IF(F1000=$AB$1,H1000&amp;I1000,"")</f>
        <v/>
      </c>
      <c r="AD1000" s="123" t="str">
        <f>IF(F1000=$AB$1,J1000,"")</f>
        <v/>
      </c>
      <c r="AF1000" s="124" t="str">
        <f>IF(G1000=$AE$1,J1000,"")</f>
        <v/>
      </c>
      <c r="AG1000" s="124"/>
    </row>
    <row r="1001" spans="8:8" ht="35.1">
      <c r="A1001" s="118">
        <v>9.0</v>
      </c>
      <c r="B1001" s="50" t="str">
        <f>IF(A1001&gt;=0,IF(A1001&lt;=4,"S",IF(A1001&lt;=9,"B"," "))," ")</f>
        <v>B</v>
      </c>
      <c r="C1001" s="50" t="str">
        <f>IF(MOD(A1001,2)=0,"R","G")</f>
        <v>G</v>
      </c>
      <c r="D1001" s="50">
        <v>1.0</v>
      </c>
      <c r="F1001" s="50" t="str">
        <f>B1001&amp;B1002&amp;B1003&amp;B1004&amp;B1005&amp;A1006</f>
        <v>BSSSB8</v>
      </c>
      <c r="G1001" s="50" t="str">
        <f>C1001&amp;C1002&amp;C1003&amp;C1004&amp;C1005&amp;A1006</f>
        <v>GGRRG8</v>
      </c>
      <c r="H1001" s="50" t="str">
        <f>B1007</f>
        <v>S</v>
      </c>
      <c r="I1001" s="50" t="str">
        <f>C1007</f>
        <v>G</v>
      </c>
      <c r="J1001" s="50">
        <f>A1007</f>
        <v>3.0</v>
      </c>
      <c r="L1001" s="50" t="str">
        <f>B1001&amp;B1002&amp;B1003&amp;B1004&amp;B1005&amp;A1006</f>
        <v>BSSSB8</v>
      </c>
      <c r="M1001" s="50" t="str">
        <f>C1001&amp;C1002&amp;C1003&amp;C1004&amp;C1005&amp;A1006</f>
        <v>GGRRG8</v>
      </c>
      <c r="N1001" s="50" t="str">
        <f>B1007</f>
        <v>S</v>
      </c>
      <c r="O1001" s="50" t="str">
        <f>C1007</f>
        <v>G</v>
      </c>
      <c r="P1001" s="50"/>
      <c r="Q1001" s="50" t="str">
        <f>B1001&amp;B1002&amp;B1003&amp;B1004&amp;B1005&amp;B1006</f>
        <v>BSSSBB</v>
      </c>
      <c r="R1001" s="119" t="str">
        <f>C1001&amp;C1002&amp;C1003&amp;C1004&amp;C1005&amp;C1006</f>
        <v>GGRRGR</v>
      </c>
      <c r="S1001" s="119" t="str">
        <f>B1007</f>
        <v>S</v>
      </c>
      <c r="T1001" s="119" t="str">
        <f>C1007</f>
        <v>G</v>
      </c>
      <c r="U1001" s="119"/>
      <c r="V1001" s="119" t="str">
        <f>B1001&amp;B1002&amp;B1003&amp;B1004&amp;B1005</f>
        <v>BSSSB</v>
      </c>
      <c r="W1001" s="119" t="str">
        <f>C1001&amp;C1002&amp;C1003&amp;C1004&amp;C1005</f>
        <v>GGRRG</v>
      </c>
      <c r="X1001" s="119" t="str">
        <f>B1006</f>
        <v>B</v>
      </c>
      <c r="Y1001" s="119" t="str">
        <f>C1006</f>
        <v>R</v>
      </c>
      <c r="Z1001" s="50"/>
      <c r="AC1001" s="50" t="str">
        <f>IF(F1001=$AB$1,H1001&amp;I1001,"")</f>
        <v/>
      </c>
      <c r="AD1001" s="123" t="str">
        <f>IF(F1001=$AB$1,J1001,"")</f>
        <v/>
      </c>
      <c r="AF1001" s="124" t="str">
        <f>IF(G1001=$AE$1,J1001,"")</f>
        <v/>
      </c>
      <c r="AG1001" s="124"/>
    </row>
    <row r="1002" spans="8:8" ht="35.1">
      <c r="A1002" s="118">
        <v>1.0</v>
      </c>
      <c r="B1002" s="50" t="str">
        <f>IF(A1002&gt;=0,IF(A1002&lt;=4,"S",IF(A1002&lt;=9,"B"," "))," ")</f>
        <v>S</v>
      </c>
      <c r="C1002" s="50" t="str">
        <f>IF(MOD(A1002,2)=0,"R","G")</f>
        <v>G</v>
      </c>
      <c r="D1002" s="50">
        <v>2.0</v>
      </c>
      <c r="F1002" s="50" t="str">
        <f>B1002&amp;B1003&amp;B1004&amp;B1005&amp;B1006&amp;A1007</f>
        <v>SSSBB3</v>
      </c>
      <c r="G1002" s="50" t="str">
        <f>C1002&amp;C1003&amp;C1004&amp;C1005&amp;C1006&amp;A1007</f>
        <v>GRRGR3</v>
      </c>
      <c r="H1002" s="50" t="str">
        <f>B1008</f>
        <v>S</v>
      </c>
      <c r="I1002" s="50" t="str">
        <f>C1008</f>
        <v>R</v>
      </c>
      <c r="J1002" s="50">
        <f>A1008</f>
        <v>4.0</v>
      </c>
      <c r="L1002" s="50" t="str">
        <f>B1002&amp;B1003&amp;B1004&amp;B1005&amp;B1006&amp;A1007</f>
        <v>SSSBB3</v>
      </c>
      <c r="M1002" s="50" t="str">
        <f>C1002&amp;C1003&amp;C1004&amp;C1005&amp;C1006&amp;A1007</f>
        <v>GRRGR3</v>
      </c>
      <c r="N1002" s="50" t="str">
        <f>B1008</f>
        <v>S</v>
      </c>
      <c r="O1002" s="50" t="str">
        <f>C1008</f>
        <v>R</v>
      </c>
      <c r="P1002" s="50"/>
      <c r="Q1002" s="50" t="str">
        <f>B1002&amp;B1003&amp;B1004&amp;B1005&amp;B1006&amp;B1007</f>
        <v>SSSBBS</v>
      </c>
      <c r="R1002" s="119" t="str">
        <f>C1002&amp;C1003&amp;C1004&amp;C1005&amp;C1006&amp;C1007</f>
        <v>GRRGRG</v>
      </c>
      <c r="S1002" s="119" t="str">
        <f>B1008</f>
        <v>S</v>
      </c>
      <c r="T1002" s="119" t="str">
        <f>C1008</f>
        <v>R</v>
      </c>
      <c r="U1002" s="119"/>
      <c r="V1002" s="119" t="str">
        <f>B1002&amp;B1003&amp;B1004&amp;B1005&amp;B1006</f>
        <v>SSSBB</v>
      </c>
      <c r="W1002" s="119" t="str">
        <f>C1002&amp;C1003&amp;C1004&amp;C1005&amp;C1006</f>
        <v>GRRGR</v>
      </c>
      <c r="X1002" s="119" t="str">
        <f>B1007</f>
        <v>S</v>
      </c>
      <c r="Y1002" s="119" t="str">
        <f>C1007</f>
        <v>G</v>
      </c>
      <c r="Z1002" s="50"/>
      <c r="AC1002" s="50" t="str">
        <f>IF(F1002=$AB$1,H1002&amp;I1002,"")</f>
        <v/>
      </c>
      <c r="AD1002" s="123" t="str">
        <f>IF(F1002=$AB$1,J1002,"")</f>
        <v/>
      </c>
      <c r="AF1002" s="124" t="str">
        <f>IF(G1002=$AE$1,J1002,"")</f>
        <v/>
      </c>
      <c r="AG1002" s="124"/>
    </row>
    <row r="1003" spans="8:8" ht="35.1">
      <c r="A1003" s="118">
        <v>2.0</v>
      </c>
      <c r="B1003" s="50" t="str">
        <f>IF(A1003&gt;=0,IF(A1003&lt;=4,"S",IF(A1003&lt;=9,"B"," "))," ")</f>
        <v>S</v>
      </c>
      <c r="C1003" s="50" t="str">
        <f>IF(MOD(A1003,2)=0,"R","G")</f>
        <v>R</v>
      </c>
      <c r="D1003" s="50">
        <v>3.0</v>
      </c>
      <c r="F1003" s="50" t="str">
        <f>B1003&amp;B1004&amp;B1005&amp;B1006&amp;B1007&amp;A1008</f>
        <v>SSBBS4</v>
      </c>
      <c r="G1003" s="50" t="str">
        <f>C1003&amp;C1004&amp;C1005&amp;C1006&amp;C1007&amp;A1008</f>
        <v>RRGRG4</v>
      </c>
      <c r="H1003" s="50" t="str">
        <f>B1009</f>
        <v>B</v>
      </c>
      <c r="I1003" s="50" t="str">
        <f>C1009</f>
        <v>R</v>
      </c>
      <c r="J1003" s="50">
        <f>A1009</f>
        <v>8.0</v>
      </c>
      <c r="L1003" s="50" t="str">
        <f>B1003&amp;B1004&amp;B1005&amp;B1006&amp;B1007&amp;A1008</f>
        <v>SSBBS4</v>
      </c>
      <c r="M1003" s="50" t="str">
        <f>C1003&amp;C1004&amp;C1005&amp;C1006&amp;C1007&amp;A1008</f>
        <v>RRGRG4</v>
      </c>
      <c r="N1003" s="50" t="str">
        <f>B1009</f>
        <v>B</v>
      </c>
      <c r="O1003" s="50" t="str">
        <f>C1009</f>
        <v>R</v>
      </c>
      <c r="P1003" s="50"/>
      <c r="Q1003" s="50" t="str">
        <f>B1003&amp;B1004&amp;B1005&amp;B1006&amp;B1007&amp;B1008</f>
        <v>SSBBSS</v>
      </c>
      <c r="R1003" s="119" t="str">
        <f>C1003&amp;C1004&amp;C1005&amp;C1006&amp;C1007&amp;C1008</f>
        <v>RRGRGR</v>
      </c>
      <c r="S1003" s="119" t="str">
        <f>B1009</f>
        <v>B</v>
      </c>
      <c r="T1003" s="119" t="str">
        <f>C1009</f>
        <v>R</v>
      </c>
      <c r="U1003" s="119"/>
      <c r="V1003" s="119" t="str">
        <f>B1003&amp;B1004&amp;B1005&amp;B1006&amp;B1007</f>
        <v>SSBBS</v>
      </c>
      <c r="W1003" s="119" t="str">
        <f>C1003&amp;C1004&amp;C1005&amp;C1006&amp;C1007</f>
        <v>RRGRG</v>
      </c>
      <c r="X1003" s="119" t="str">
        <f>B1008</f>
        <v>S</v>
      </c>
      <c r="Y1003" s="119" t="str">
        <f>C1008</f>
        <v>R</v>
      </c>
      <c r="Z1003" s="50"/>
      <c r="AC1003" s="50" t="str">
        <f>IF(F1003=$AB$1,H1003&amp;I1003,"")</f>
        <v/>
      </c>
      <c r="AD1003" s="123" t="str">
        <f>IF(F1003=$AB$1,J1003,"")</f>
        <v/>
      </c>
      <c r="AF1003" s="124" t="str">
        <f>IF(G1003=$AE$1,J1003,"")</f>
        <v/>
      </c>
      <c r="AG1003" s="124"/>
    </row>
    <row r="1004" spans="8:8" ht="35.1">
      <c r="A1004" s="118">
        <v>2.0</v>
      </c>
      <c r="B1004" s="50" t="str">
        <f>IF(A1004&gt;=0,IF(A1004&lt;=4,"S",IF(A1004&lt;=9,"B"," "))," ")</f>
        <v>S</v>
      </c>
      <c r="C1004" s="50" t="str">
        <f>IF(MOD(A1004,2)=0,"R","G")</f>
        <v>R</v>
      </c>
      <c r="D1004" s="50">
        <v>4.0</v>
      </c>
      <c r="F1004" s="50" t="str">
        <f>B1004&amp;B1005&amp;B1006&amp;B1007&amp;B1008&amp;A1009</f>
        <v>SBBSS8</v>
      </c>
      <c r="G1004" s="50" t="str">
        <f>C1004&amp;C1005&amp;C1006&amp;C1007&amp;C1008&amp;A1009</f>
        <v>RGRGR8</v>
      </c>
      <c r="H1004" s="50" t="str">
        <f>B1010</f>
        <v>B</v>
      </c>
      <c r="I1004" s="50" t="str">
        <f>C1010</f>
        <v>G</v>
      </c>
      <c r="J1004" s="50">
        <f>A1010</f>
        <v>7.0</v>
      </c>
      <c r="L1004" s="50" t="str">
        <f>B1004&amp;B1005&amp;B1006&amp;B1007&amp;B1008&amp;A1009</f>
        <v>SBBSS8</v>
      </c>
      <c r="M1004" s="50" t="str">
        <f>C1004&amp;C1005&amp;C1006&amp;C1007&amp;C1008&amp;A1009</f>
        <v>RGRGR8</v>
      </c>
      <c r="N1004" s="50" t="str">
        <f>B1010</f>
        <v>B</v>
      </c>
      <c r="O1004" s="50" t="str">
        <f>C1010</f>
        <v>G</v>
      </c>
      <c r="P1004" s="50"/>
      <c r="Q1004" s="50" t="str">
        <f>B1004&amp;B1005&amp;B1006&amp;B1007&amp;B1008&amp;B1009</f>
        <v>SBBSSB</v>
      </c>
      <c r="R1004" s="119" t="str">
        <f>C1004&amp;C1005&amp;C1006&amp;C1007&amp;C1008&amp;C1009</f>
        <v>RGRGRR</v>
      </c>
      <c r="S1004" s="119" t="str">
        <f>B1010</f>
        <v>B</v>
      </c>
      <c r="T1004" s="119" t="str">
        <f>C1010</f>
        <v>G</v>
      </c>
      <c r="U1004" s="119"/>
      <c r="V1004" s="119" t="str">
        <f>B1004&amp;B1005&amp;B1006&amp;B1007&amp;B1008</f>
        <v>SBBSS</v>
      </c>
      <c r="W1004" s="119" t="str">
        <f>C1004&amp;C1005&amp;C1006&amp;C1007&amp;C1008</f>
        <v>RGRGR</v>
      </c>
      <c r="X1004" s="119" t="str">
        <f>B1009</f>
        <v>B</v>
      </c>
      <c r="Y1004" s="119" t="str">
        <f>C1009</f>
        <v>R</v>
      </c>
      <c r="Z1004" s="50"/>
      <c r="AC1004" s="50" t="str">
        <f>IF(F1004=$AB$1,H1004&amp;I1004,"")</f>
        <v/>
      </c>
      <c r="AD1004" s="123" t="str">
        <f>IF(F1004=$AB$1,J1004,"")</f>
        <v/>
      </c>
      <c r="AF1004" s="124" t="str">
        <f>IF(G1004=$AE$1,J1004,"")</f>
        <v/>
      </c>
      <c r="AG1004" s="124"/>
    </row>
    <row r="1005" spans="8:8" ht="35.1">
      <c r="A1005" s="118">
        <v>5.0</v>
      </c>
      <c r="B1005" s="50" t="str">
        <f>IF(A1005&gt;=0,IF(A1005&lt;=4,"S",IF(A1005&lt;=9,"B"," "))," ")</f>
        <v>B</v>
      </c>
      <c r="C1005" s="50" t="str">
        <f>IF(MOD(A1005,2)=0,"R","G")</f>
        <v>G</v>
      </c>
      <c r="D1005" s="50">
        <v>5.0</v>
      </c>
      <c r="F1005" s="50" t="str">
        <f>B1005&amp;B1006&amp;B1007&amp;B1008&amp;B1009&amp;A1010</f>
        <v>BBSSB7</v>
      </c>
      <c r="G1005" s="50" t="str">
        <f>C1005&amp;C1006&amp;C1007&amp;C1008&amp;C1009&amp;A1010</f>
        <v>GRGRR7</v>
      </c>
      <c r="H1005" s="50" t="str">
        <f>B1011</f>
        <v>S</v>
      </c>
      <c r="I1005" s="50" t="str">
        <f>C1011</f>
        <v>R</v>
      </c>
      <c r="J1005" s="50">
        <f>A1011</f>
        <v>0.0</v>
      </c>
      <c r="L1005" s="50" t="str">
        <f>B1005&amp;B1006&amp;B1007&amp;B1008&amp;B1009&amp;A1010</f>
        <v>BBSSB7</v>
      </c>
      <c r="M1005" s="50" t="str">
        <f>C1005&amp;C1006&amp;C1007&amp;C1008&amp;C1009&amp;A1010</f>
        <v>GRGRR7</v>
      </c>
      <c r="N1005" s="50" t="str">
        <f>B1011</f>
        <v>S</v>
      </c>
      <c r="O1005" s="50" t="str">
        <f>C1011</f>
        <v>R</v>
      </c>
      <c r="P1005" s="50"/>
      <c r="Q1005" s="50" t="str">
        <f>B1005&amp;B1006&amp;B1007&amp;B1008&amp;B1009&amp;B1010</f>
        <v>BBSSBB</v>
      </c>
      <c r="R1005" s="119" t="str">
        <f>C1005&amp;C1006&amp;C1007&amp;C1008&amp;C1009&amp;C1010</f>
        <v>GRGRRG</v>
      </c>
      <c r="S1005" s="119" t="str">
        <f>B1011</f>
        <v>S</v>
      </c>
      <c r="T1005" s="119" t="str">
        <f>C1011</f>
        <v>R</v>
      </c>
      <c r="U1005" s="119"/>
      <c r="V1005" s="119" t="str">
        <f>B1005&amp;B1006&amp;B1007&amp;B1008&amp;B1009</f>
        <v>BBSSB</v>
      </c>
      <c r="W1005" s="119" t="str">
        <f>C1005&amp;C1006&amp;C1007&amp;C1008&amp;C1009</f>
        <v>GRGRR</v>
      </c>
      <c r="X1005" s="119" t="str">
        <f>B1010</f>
        <v>B</v>
      </c>
      <c r="Y1005" s="119" t="str">
        <f>C1010</f>
        <v>G</v>
      </c>
      <c r="Z1005" s="50"/>
      <c r="AC1005" s="50" t="str">
        <f>IF(F1005=$AB$1,H1005&amp;I1005,"")</f>
        <v/>
      </c>
      <c r="AD1005" s="123" t="str">
        <f>IF(F1005=$AB$1,J1005,"")</f>
        <v/>
      </c>
      <c r="AF1005" s="124" t="str">
        <f>IF(G1005=$AE$1,J1005,"")</f>
        <v/>
      </c>
      <c r="AG1005" s="124"/>
    </row>
    <row r="1006" spans="8:8" ht="35.1">
      <c r="A1006" s="118">
        <v>8.0</v>
      </c>
      <c r="B1006" s="50" t="str">
        <f>IF(A1006&gt;=0,IF(A1006&lt;=4,"S",IF(A1006&lt;=9,"B"," "))," ")</f>
        <v>B</v>
      </c>
      <c r="C1006" s="50" t="str">
        <f>IF(MOD(A1006,2)=0,"R","G")</f>
        <v>R</v>
      </c>
      <c r="D1006" s="50">
        <v>6.0</v>
      </c>
      <c r="F1006" s="50" t="str">
        <f>B1006&amp;B1007&amp;B1008&amp;B1009&amp;B1010&amp;A1011</f>
        <v>BSSBB0</v>
      </c>
      <c r="G1006" s="50" t="str">
        <f>C1006&amp;C1007&amp;C1008&amp;C1009&amp;C1010&amp;A1011</f>
        <v>RGRRG0</v>
      </c>
      <c r="H1006" s="50" t="str">
        <f>B1012</f>
        <v>B</v>
      </c>
      <c r="I1006" s="50" t="str">
        <f>C1012</f>
        <v>G</v>
      </c>
      <c r="J1006" s="50">
        <f>A1012</f>
        <v>9.0</v>
      </c>
      <c r="L1006" s="50" t="str">
        <f>B1006&amp;B1007&amp;B1008&amp;B1009&amp;B1010&amp;A1011</f>
        <v>BSSBB0</v>
      </c>
      <c r="M1006" s="50" t="str">
        <f>C1006&amp;C1007&amp;C1008&amp;C1009&amp;C1010&amp;A1011</f>
        <v>RGRRG0</v>
      </c>
      <c r="N1006" s="50" t="str">
        <f>B1012</f>
        <v>B</v>
      </c>
      <c r="O1006" s="50" t="str">
        <f>C1012</f>
        <v>G</v>
      </c>
      <c r="P1006" s="50"/>
      <c r="Q1006" s="50" t="str">
        <f>B1006&amp;B1007&amp;B1008&amp;B1009&amp;B1010&amp;B1011</f>
        <v>BSSBBS</v>
      </c>
      <c r="R1006" s="119" t="str">
        <f>C1006&amp;C1007&amp;C1008&amp;C1009&amp;C1010&amp;C1011</f>
        <v>RGRRGR</v>
      </c>
      <c r="S1006" s="119" t="str">
        <f>B1012</f>
        <v>B</v>
      </c>
      <c r="T1006" s="119" t="str">
        <f>C1012</f>
        <v>G</v>
      </c>
      <c r="U1006" s="119"/>
      <c r="V1006" s="119" t="str">
        <f>B1006&amp;B1007&amp;B1008&amp;B1009&amp;B1010</f>
        <v>BSSBB</v>
      </c>
      <c r="W1006" s="119" t="str">
        <f>C1006&amp;C1007&amp;C1008&amp;C1009&amp;C1010</f>
        <v>RGRRG</v>
      </c>
      <c r="X1006" s="119" t="str">
        <f>B1011</f>
        <v>S</v>
      </c>
      <c r="Y1006" s="119" t="str">
        <f>C1011</f>
        <v>R</v>
      </c>
      <c r="Z1006" s="50"/>
      <c r="AC1006" s="50" t="str">
        <f>IF(F1006=$AB$1,H1006&amp;I1006,"")</f>
        <v/>
      </c>
      <c r="AD1006" s="123" t="str">
        <f>IF(F1006=$AB$1,J1006,"")</f>
        <v/>
      </c>
      <c r="AF1006" s="124" t="str">
        <f>IF(G1006=$AE$1,J1006,"")</f>
        <v/>
      </c>
      <c r="AG1006" s="124"/>
    </row>
    <row r="1007" spans="8:8" ht="35.1">
      <c r="A1007" s="118">
        <v>3.0</v>
      </c>
      <c r="B1007" s="50" t="str">
        <f>IF(A1007&gt;=0,IF(A1007&lt;=4,"S",IF(A1007&lt;=9,"B"," "))," ")</f>
        <v>S</v>
      </c>
      <c r="C1007" s="50" t="str">
        <f>IF(MOD(A1007,2)=0,"R","G")</f>
        <v>G</v>
      </c>
      <c r="D1007" s="50">
        <v>7.0</v>
      </c>
      <c r="F1007" s="50" t="str">
        <f>B1007&amp;B1008&amp;B1009&amp;B1010&amp;B1011&amp;A1012</f>
        <v>SSBBS9</v>
      </c>
      <c r="G1007" s="50" t="str">
        <f>C1007&amp;C1008&amp;C1009&amp;C1010&amp;C1011&amp;A1012</f>
        <v>GRRGR9</v>
      </c>
      <c r="H1007" s="50" t="str">
        <f>B1013</f>
        <v>S</v>
      </c>
      <c r="I1007" s="50" t="str">
        <f>C1013</f>
        <v>R</v>
      </c>
      <c r="J1007" s="50">
        <f>A1013</f>
        <v>2.0</v>
      </c>
      <c r="L1007" s="50" t="str">
        <f>B1007&amp;B1008&amp;B1009&amp;B1010&amp;B1011&amp;A1012</f>
        <v>SSBBS9</v>
      </c>
      <c r="M1007" s="50" t="str">
        <f>C1007&amp;C1008&amp;C1009&amp;C1010&amp;C1011&amp;A1012</f>
        <v>GRRGR9</v>
      </c>
      <c r="N1007" s="50" t="str">
        <f>B1013</f>
        <v>S</v>
      </c>
      <c r="O1007" s="50" t="str">
        <f>C1013</f>
        <v>R</v>
      </c>
      <c r="P1007" s="50"/>
      <c r="Q1007" s="50" t="str">
        <f>B1007&amp;B1008&amp;B1009&amp;B1010&amp;B1011&amp;B1012</f>
        <v>SSBBSB</v>
      </c>
      <c r="R1007" s="119" t="str">
        <f>C1007&amp;C1008&amp;C1009&amp;C1010&amp;C1011&amp;C1012</f>
        <v>GRRGRG</v>
      </c>
      <c r="S1007" s="119" t="str">
        <f>B1013</f>
        <v>S</v>
      </c>
      <c r="T1007" s="119" t="str">
        <f>C1013</f>
        <v>R</v>
      </c>
      <c r="U1007" s="119"/>
      <c r="V1007" s="119" t="str">
        <f>B1007&amp;B1008&amp;B1009&amp;B1010&amp;B1011</f>
        <v>SSBBS</v>
      </c>
      <c r="W1007" s="119" t="str">
        <f>C1007&amp;C1008&amp;C1009&amp;C1010&amp;C1011</f>
        <v>GRRGR</v>
      </c>
      <c r="X1007" s="119" t="str">
        <f>B1012</f>
        <v>B</v>
      </c>
      <c r="Y1007" s="119" t="str">
        <f>C1012</f>
        <v>G</v>
      </c>
      <c r="Z1007" s="50"/>
      <c r="AC1007" s="50" t="str">
        <f>IF(F1007=$AB$1,H1007&amp;I1007,"")</f>
        <v/>
      </c>
      <c r="AD1007" s="123" t="str">
        <f>IF(F1007=$AB$1,J1007,"")</f>
        <v/>
      </c>
      <c r="AF1007" s="124" t="str">
        <f>IF(G1007=$AE$1,J1007,"")</f>
        <v/>
      </c>
      <c r="AG1007" s="124"/>
    </row>
    <row r="1008" spans="8:8" ht="35.1">
      <c r="A1008" s="118">
        <v>4.0</v>
      </c>
      <c r="B1008" s="50" t="str">
        <f>IF(A1008&gt;=0,IF(A1008&lt;=4,"S",IF(A1008&lt;=9,"B"," "))," ")</f>
        <v>S</v>
      </c>
      <c r="C1008" s="50" t="str">
        <f>IF(MOD(A1008,2)=0,"R","G")</f>
        <v>R</v>
      </c>
      <c r="D1008" s="50">
        <v>8.0</v>
      </c>
      <c r="F1008" s="50" t="str">
        <f>B1008&amp;B1009&amp;B1010&amp;B1011&amp;B1012&amp;A1013</f>
        <v>SBBSB2</v>
      </c>
      <c r="G1008" s="50" t="str">
        <f>C1008&amp;C1009&amp;C1010&amp;C1011&amp;C1012&amp;A1013</f>
        <v>RRGRG2</v>
      </c>
      <c r="H1008" s="50" t="str">
        <f>B1014</f>
        <v>S</v>
      </c>
      <c r="I1008" s="50" t="str">
        <f>C1014</f>
        <v>G</v>
      </c>
      <c r="J1008" s="50">
        <f>A1014</f>
        <v>1.0</v>
      </c>
      <c r="L1008" s="50" t="str">
        <f>B1008&amp;B1009&amp;B1010&amp;B1011&amp;B1012&amp;A1013</f>
        <v>SBBSB2</v>
      </c>
      <c r="M1008" s="50" t="str">
        <f>C1008&amp;C1009&amp;C1010&amp;C1011&amp;C1012&amp;A1013</f>
        <v>RRGRG2</v>
      </c>
      <c r="N1008" s="50" t="str">
        <f>B1014</f>
        <v>S</v>
      </c>
      <c r="O1008" s="50" t="str">
        <f>C1014</f>
        <v>G</v>
      </c>
      <c r="P1008" s="50"/>
      <c r="Q1008" s="50" t="str">
        <f>B1008&amp;B1009&amp;B1010&amp;B1011&amp;B1012&amp;B1013</f>
        <v>SBBSBS</v>
      </c>
      <c r="R1008" s="119" t="str">
        <f>C1008&amp;C1009&amp;C1010&amp;C1011&amp;C1012&amp;C1013</f>
        <v>RRGRGR</v>
      </c>
      <c r="S1008" s="119" t="str">
        <f>B1014</f>
        <v>S</v>
      </c>
      <c r="T1008" s="119" t="str">
        <f>C1014</f>
        <v>G</v>
      </c>
      <c r="U1008" s="119"/>
      <c r="V1008" s="119" t="str">
        <f>B1008&amp;B1009&amp;B1010&amp;B1011&amp;B1012</f>
        <v>SBBSB</v>
      </c>
      <c r="W1008" s="119" t="str">
        <f>C1008&amp;C1009&amp;C1010&amp;C1011&amp;C1012</f>
        <v>RRGRG</v>
      </c>
      <c r="X1008" s="119" t="str">
        <f>B1013</f>
        <v>S</v>
      </c>
      <c r="Y1008" s="119" t="str">
        <f>C1013</f>
        <v>R</v>
      </c>
      <c r="Z1008" s="50"/>
      <c r="AC1008" s="50" t="str">
        <f>IF(F1008=$AB$1,H1008&amp;I1008,"")</f>
        <v/>
      </c>
      <c r="AD1008" s="123" t="str">
        <f>IF(F1008=$AB$1,J1008,"")</f>
        <v/>
      </c>
      <c r="AF1008" s="124" t="str">
        <f>IF(G1008=$AE$1,J1008,"")</f>
        <v/>
      </c>
      <c r="AG1008" s="124"/>
    </row>
    <row r="1009" spans="8:8" ht="35.1">
      <c r="A1009" s="118">
        <v>8.0</v>
      </c>
      <c r="B1009" s="50" t="str">
        <f>IF(A1009&gt;=0,IF(A1009&lt;=4,"S",IF(A1009&lt;=9,"B"," "))," ")</f>
        <v>B</v>
      </c>
      <c r="C1009" s="50" t="str">
        <f>IF(MOD(A1009,2)=0,"R","G")</f>
        <v>R</v>
      </c>
      <c r="D1009" s="50">
        <v>9.0</v>
      </c>
      <c r="F1009" s="50" t="str">
        <f>B1009&amp;B1010&amp;B1011&amp;B1012&amp;B1013&amp;A1014</f>
        <v>BBSBS1</v>
      </c>
      <c r="G1009" s="50" t="str">
        <f>C1009&amp;C1010&amp;C1011&amp;C1012&amp;C1013&amp;A1014</f>
        <v>RGRGR1</v>
      </c>
      <c r="H1009" s="50" t="str">
        <f>B1015</f>
        <v>S</v>
      </c>
      <c r="I1009" s="50" t="str">
        <f>C1015</f>
        <v>G</v>
      </c>
      <c r="J1009" s="50">
        <f>A1015</f>
        <v>3.0</v>
      </c>
      <c r="L1009" s="50" t="str">
        <f>B1009&amp;B1010&amp;B1011&amp;B1012&amp;B1013&amp;A1014</f>
        <v>BBSBS1</v>
      </c>
      <c r="M1009" s="50" t="str">
        <f>C1009&amp;C1010&amp;C1011&amp;C1012&amp;C1013&amp;A1014</f>
        <v>RGRGR1</v>
      </c>
      <c r="N1009" s="50" t="str">
        <f>B1015</f>
        <v>S</v>
      </c>
      <c r="O1009" s="50" t="str">
        <f>C1015</f>
        <v>G</v>
      </c>
      <c r="P1009" s="50"/>
      <c r="Q1009" s="50" t="str">
        <f>B1009&amp;B1010&amp;B1011&amp;B1012&amp;B1013&amp;B1014</f>
        <v>BBSBSS</v>
      </c>
      <c r="R1009" s="119" t="str">
        <f>C1009&amp;C1010&amp;C1011&amp;C1012&amp;C1013&amp;C1014</f>
        <v>RGRGRG</v>
      </c>
      <c r="S1009" s="119" t="str">
        <f>B1015</f>
        <v>S</v>
      </c>
      <c r="T1009" s="119" t="str">
        <f>C1015</f>
        <v>G</v>
      </c>
      <c r="U1009" s="119"/>
      <c r="V1009" s="119" t="str">
        <f>B1009&amp;B1010&amp;B1011&amp;B1012&amp;B1013</f>
        <v>BBSBS</v>
      </c>
      <c r="W1009" s="119" t="str">
        <f>C1009&amp;C1010&amp;C1011&amp;C1012&amp;C1013</f>
        <v>RGRGR</v>
      </c>
      <c r="X1009" s="119" t="str">
        <f>B1014</f>
        <v>S</v>
      </c>
      <c r="Y1009" s="119" t="str">
        <f>C1014</f>
        <v>G</v>
      </c>
      <c r="Z1009" s="50"/>
      <c r="AC1009" s="50" t="str">
        <f>IF(F1009=$AB$1,H1009&amp;I1009,"")</f>
        <v/>
      </c>
      <c r="AD1009" s="123" t="str">
        <f>IF(F1009=$AB$1,J1009,"")</f>
        <v/>
      </c>
      <c r="AF1009" s="124" t="str">
        <f>IF(G1009=$AE$1,J1009,"")</f>
        <v/>
      </c>
      <c r="AG1009" s="124"/>
    </row>
    <row r="1010" spans="8:8" ht="35.1">
      <c r="A1010" s="118">
        <v>7.0</v>
      </c>
      <c r="B1010" s="50" t="str">
        <f>IF(A1010&gt;=0,IF(A1010&lt;=4,"S",IF(A1010&lt;=9,"B"," "))," ")</f>
        <v>B</v>
      </c>
      <c r="C1010" s="50" t="str">
        <f>IF(MOD(A1010,2)=0,"R","G")</f>
        <v>G</v>
      </c>
      <c r="D1010" s="50">
        <v>0.0</v>
      </c>
      <c r="F1010" s="50" t="str">
        <f>B1010&amp;B1011&amp;B1012&amp;B1013&amp;B1014&amp;A1015</f>
        <v>BSBSS3</v>
      </c>
      <c r="G1010" s="50" t="str">
        <f>C1010&amp;C1011&amp;C1012&amp;C1013&amp;C1014&amp;A1015</f>
        <v>GRGRG3</v>
      </c>
      <c r="H1010" s="50" t="str">
        <f>B1016</f>
        <v>S</v>
      </c>
      <c r="I1010" s="50" t="str">
        <f>C1016</f>
        <v>G</v>
      </c>
      <c r="J1010" s="50">
        <f>A1016</f>
        <v>3.0</v>
      </c>
      <c r="L1010" s="50" t="str">
        <f>B1010&amp;B1011&amp;B1012&amp;B1013&amp;B1014&amp;A1015</f>
        <v>BSBSS3</v>
      </c>
      <c r="M1010" s="50" t="str">
        <f>C1010&amp;C1011&amp;C1012&amp;C1013&amp;C1014&amp;A1015</f>
        <v>GRGRG3</v>
      </c>
      <c r="N1010" s="50" t="str">
        <f>B1016</f>
        <v>S</v>
      </c>
      <c r="O1010" s="50" t="str">
        <f>C1016</f>
        <v>G</v>
      </c>
      <c r="P1010" s="50"/>
      <c r="Q1010" s="50" t="str">
        <f>B1010&amp;B1011&amp;B1012&amp;B1013&amp;B1014&amp;B1015</f>
        <v>BSBSSS</v>
      </c>
      <c r="R1010" s="119" t="str">
        <f>C1010&amp;C1011&amp;C1012&amp;C1013&amp;C1014&amp;C1015</f>
        <v>GRGRGG</v>
      </c>
      <c r="S1010" s="119" t="str">
        <f>B1016</f>
        <v>S</v>
      </c>
      <c r="T1010" s="119" t="str">
        <f>C1016</f>
        <v>G</v>
      </c>
      <c r="U1010" s="119"/>
      <c r="V1010" s="119" t="str">
        <f>B1010&amp;B1011&amp;B1012&amp;B1013&amp;B1014</f>
        <v>BSBSS</v>
      </c>
      <c r="W1010" s="119" t="str">
        <f>C1010&amp;C1011&amp;C1012&amp;C1013&amp;C1014</f>
        <v>GRGRG</v>
      </c>
      <c r="X1010" s="119" t="str">
        <f>B1015</f>
        <v>S</v>
      </c>
      <c r="Y1010" s="119" t="str">
        <f>C1015</f>
        <v>G</v>
      </c>
      <c r="Z1010" s="50"/>
      <c r="AC1010" s="50" t="str">
        <f>IF(F1010=$AB$1,H1010&amp;I1010,"")</f>
        <v/>
      </c>
      <c r="AD1010" s="123" t="str">
        <f>IF(F1010=$AB$1,J1010,"")</f>
        <v/>
      </c>
      <c r="AF1010" s="124" t="str">
        <f>IF(G1010=$AE$1,J1010,"")</f>
        <v/>
      </c>
      <c r="AG1010" s="124"/>
    </row>
    <row r="1011" spans="8:8" ht="35.1">
      <c r="A1011" s="118">
        <v>0.0</v>
      </c>
      <c r="B1011" s="50" t="str">
        <f>IF(A1011&gt;=0,IF(A1011&lt;=4,"S",IF(A1011&lt;=9,"B"," "))," ")</f>
        <v>S</v>
      </c>
      <c r="C1011" s="50" t="str">
        <f>IF(MOD(A1011,2)=0,"R","G")</f>
        <v>R</v>
      </c>
      <c r="D1011" s="50">
        <v>1.0</v>
      </c>
      <c r="F1011" s="50" t="str">
        <f>B1011&amp;B1012&amp;B1013&amp;B1014&amp;B1015&amp;A1016</f>
        <v>SBSSS3</v>
      </c>
      <c r="G1011" s="50" t="str">
        <f>C1011&amp;C1012&amp;C1013&amp;C1014&amp;C1015&amp;A1016</f>
        <v>RGRGG3</v>
      </c>
      <c r="H1011" s="50" t="str">
        <f>B1017</f>
        <v>B</v>
      </c>
      <c r="I1011" s="50" t="str">
        <f>C1017</f>
        <v>R</v>
      </c>
      <c r="J1011" s="50">
        <f>A1017</f>
        <v>8.0</v>
      </c>
      <c r="L1011" s="50" t="str">
        <f>B1011&amp;B1012&amp;B1013&amp;B1014&amp;B1015&amp;A1016</f>
        <v>SBSSS3</v>
      </c>
      <c r="M1011" s="50" t="str">
        <f>C1011&amp;C1012&amp;C1013&amp;C1014&amp;C1015&amp;A1016</f>
        <v>RGRGG3</v>
      </c>
      <c r="N1011" s="50" t="str">
        <f>B1017</f>
        <v>B</v>
      </c>
      <c r="O1011" s="50" t="str">
        <f>C1017</f>
        <v>R</v>
      </c>
      <c r="P1011" s="50"/>
      <c r="Q1011" s="50" t="str">
        <f>B1011&amp;B1012&amp;B1013&amp;B1014&amp;B1015&amp;B1016</f>
        <v>SBSSSS</v>
      </c>
      <c r="R1011" s="119" t="str">
        <f>C1011&amp;C1012&amp;C1013&amp;C1014&amp;C1015&amp;C1016</f>
        <v>RGRGGG</v>
      </c>
      <c r="S1011" s="119" t="str">
        <f>B1017</f>
        <v>B</v>
      </c>
      <c r="T1011" s="119" t="str">
        <f>C1017</f>
        <v>R</v>
      </c>
      <c r="U1011" s="119"/>
      <c r="V1011" s="119" t="str">
        <f>B1011&amp;B1012&amp;B1013&amp;B1014&amp;B1015</f>
        <v>SBSSS</v>
      </c>
      <c r="W1011" s="119" t="str">
        <f>C1011&amp;C1012&amp;C1013&amp;C1014&amp;C1015</f>
        <v>RGRGG</v>
      </c>
      <c r="X1011" s="119" t="str">
        <f>B1016</f>
        <v>S</v>
      </c>
      <c r="Y1011" s="119" t="str">
        <f>C1016</f>
        <v>G</v>
      </c>
      <c r="Z1011" s="50"/>
      <c r="AC1011" s="50" t="str">
        <f>IF(F1011=$AB$1,H1011&amp;I1011,"")</f>
        <v/>
      </c>
      <c r="AD1011" s="123" t="str">
        <f>IF(F1011=$AB$1,J1011,"")</f>
        <v/>
      </c>
      <c r="AF1011" s="124" t="str">
        <f>IF(G1011=$AE$1,J1011,"")</f>
        <v/>
      </c>
      <c r="AG1011" s="124"/>
    </row>
    <row r="1012" spans="8:8" ht="35.1">
      <c r="A1012" s="118">
        <v>9.0</v>
      </c>
      <c r="B1012" s="50" t="str">
        <f>IF(A1012&gt;=0,IF(A1012&lt;=4,"S",IF(A1012&lt;=9,"B"," "))," ")</f>
        <v>B</v>
      </c>
      <c r="C1012" s="50" t="str">
        <f>IF(MOD(A1012,2)=0,"R","G")</f>
        <v>G</v>
      </c>
      <c r="D1012" s="50">
        <v>2.0</v>
      </c>
      <c r="F1012" s="50" t="str">
        <f>B1012&amp;B1013&amp;B1014&amp;B1015&amp;B1016&amp;A1017</f>
        <v>BSSSS8</v>
      </c>
      <c r="G1012" s="50" t="str">
        <f>C1012&amp;C1013&amp;C1014&amp;C1015&amp;C1016&amp;A1017</f>
        <v>GRGGG8</v>
      </c>
      <c r="H1012" s="50" t="str">
        <f>B1018</f>
        <v>B</v>
      </c>
      <c r="I1012" s="50" t="str">
        <f>C1018</f>
        <v>G</v>
      </c>
      <c r="J1012" s="50">
        <f>A1018</f>
        <v>7.0</v>
      </c>
      <c r="L1012" s="50" t="str">
        <f>B1012&amp;B1013&amp;B1014&amp;B1015&amp;B1016&amp;A1017</f>
        <v>BSSSS8</v>
      </c>
      <c r="M1012" s="50" t="str">
        <f>C1012&amp;C1013&amp;C1014&amp;C1015&amp;C1016&amp;A1017</f>
        <v>GRGGG8</v>
      </c>
      <c r="N1012" s="50" t="str">
        <f>B1018</f>
        <v>B</v>
      </c>
      <c r="O1012" s="50" t="str">
        <f>C1018</f>
        <v>G</v>
      </c>
      <c r="P1012" s="50"/>
      <c r="Q1012" s="50" t="str">
        <f>B1012&amp;B1013&amp;B1014&amp;B1015&amp;B1016&amp;B1017</f>
        <v>BSSSSB</v>
      </c>
      <c r="R1012" s="119" t="str">
        <f>C1012&amp;C1013&amp;C1014&amp;C1015&amp;C1016&amp;C1017</f>
        <v>GRGGGR</v>
      </c>
      <c r="S1012" s="119" t="str">
        <f>B1018</f>
        <v>B</v>
      </c>
      <c r="T1012" s="119" t="str">
        <f>C1018</f>
        <v>G</v>
      </c>
      <c r="U1012" s="119"/>
      <c r="V1012" s="119" t="str">
        <f>B1012&amp;B1013&amp;B1014&amp;B1015&amp;B1016</f>
        <v>BSSSS</v>
      </c>
      <c r="W1012" s="119" t="str">
        <f>C1012&amp;C1013&amp;C1014&amp;C1015&amp;C1016</f>
        <v>GRGGG</v>
      </c>
      <c r="X1012" s="119" t="str">
        <f>B1017</f>
        <v>B</v>
      </c>
      <c r="Y1012" s="119" t="str">
        <f>C1017</f>
        <v>R</v>
      </c>
      <c r="Z1012" s="50"/>
      <c r="AC1012" s="50" t="str">
        <f>IF(F1012=$AB$1,H1012&amp;I1012,"")</f>
        <v/>
      </c>
      <c r="AD1012" s="123" t="str">
        <f>IF(F1012=$AB$1,J1012,"")</f>
        <v/>
      </c>
      <c r="AF1012" s="124" t="str">
        <f>IF(G1012=$AE$1,J1012,"")</f>
        <v/>
      </c>
      <c r="AG1012" s="124"/>
    </row>
    <row r="1013" spans="8:8" ht="35.1">
      <c r="A1013" s="118">
        <v>2.0</v>
      </c>
      <c r="B1013" s="50" t="str">
        <f>IF(A1013&gt;=0,IF(A1013&lt;=4,"S",IF(A1013&lt;=9,"B"," "))," ")</f>
        <v>S</v>
      </c>
      <c r="C1013" s="50" t="str">
        <f>IF(MOD(A1013,2)=0,"R","G")</f>
        <v>R</v>
      </c>
      <c r="D1013" s="50">
        <v>3.0</v>
      </c>
      <c r="F1013" s="50" t="str">
        <f>B1013&amp;B1014&amp;B1015&amp;B1016&amp;B1017&amp;A1018</f>
        <v>SSSSB7</v>
      </c>
      <c r="G1013" s="50" t="str">
        <f>C1013&amp;C1014&amp;C1015&amp;C1016&amp;C1017&amp;A1018</f>
        <v>RGGGR7</v>
      </c>
      <c r="H1013" s="50" t="str">
        <f>B1019</f>
        <v>S</v>
      </c>
      <c r="I1013" s="50" t="str">
        <f>C1019</f>
        <v>R</v>
      </c>
      <c r="J1013" s="50">
        <f>A1019</f>
        <v>2.0</v>
      </c>
      <c r="L1013" s="50" t="str">
        <f>B1013&amp;B1014&amp;B1015&amp;B1016&amp;B1017&amp;A1018</f>
        <v>SSSSB7</v>
      </c>
      <c r="M1013" s="50" t="str">
        <f>C1013&amp;C1014&amp;C1015&amp;C1016&amp;C1017&amp;A1018</f>
        <v>RGGGR7</v>
      </c>
      <c r="N1013" s="50" t="str">
        <f>B1019</f>
        <v>S</v>
      </c>
      <c r="O1013" s="50" t="str">
        <f>C1019</f>
        <v>R</v>
      </c>
      <c r="P1013" s="50"/>
      <c r="Q1013" s="50" t="str">
        <f>B1013&amp;B1014&amp;B1015&amp;B1016&amp;B1017&amp;B1018</f>
        <v>SSSSBB</v>
      </c>
      <c r="R1013" s="119" t="str">
        <f>C1013&amp;C1014&amp;C1015&amp;C1016&amp;C1017&amp;C1018</f>
        <v>RGGGRG</v>
      </c>
      <c r="S1013" s="119" t="str">
        <f>B1019</f>
        <v>S</v>
      </c>
      <c r="T1013" s="119" t="str">
        <f>C1019</f>
        <v>R</v>
      </c>
      <c r="U1013" s="119"/>
      <c r="V1013" s="119" t="str">
        <f>B1013&amp;B1014&amp;B1015&amp;B1016&amp;B1017</f>
        <v>SSSSB</v>
      </c>
      <c r="W1013" s="119" t="str">
        <f>C1013&amp;C1014&amp;C1015&amp;C1016&amp;C1017</f>
        <v>RGGGR</v>
      </c>
      <c r="X1013" s="119" t="str">
        <f>B1018</f>
        <v>B</v>
      </c>
      <c r="Y1013" s="119" t="str">
        <f>C1018</f>
        <v>G</v>
      </c>
      <c r="Z1013" s="50"/>
      <c r="AC1013" s="50" t="str">
        <f>IF(F1013=$AB$1,H1013&amp;I1013,"")</f>
        <v/>
      </c>
      <c r="AD1013" s="123" t="str">
        <f>IF(F1013=$AB$1,J1013,"")</f>
        <v/>
      </c>
      <c r="AF1013" s="124" t="str">
        <f>IF(G1013=$AE$1,J1013,"")</f>
        <v/>
      </c>
      <c r="AG1013" s="124"/>
    </row>
    <row r="1014" spans="8:8" ht="35.1">
      <c r="A1014" s="118">
        <v>1.0</v>
      </c>
      <c r="B1014" s="50" t="str">
        <f>IF(A1014&gt;=0,IF(A1014&lt;=4,"S",IF(A1014&lt;=9,"B"," "))," ")</f>
        <v>S</v>
      </c>
      <c r="C1014" s="50" t="str">
        <f>IF(MOD(A1014,2)=0,"R","G")</f>
        <v>G</v>
      </c>
      <c r="D1014" s="50">
        <v>4.0</v>
      </c>
      <c r="F1014" s="50" t="str">
        <f>B1014&amp;B1015&amp;B1016&amp;B1017&amp;B1018&amp;A1019</f>
        <v>SSSBB2</v>
      </c>
      <c r="G1014" s="50" t="str">
        <f>C1014&amp;C1015&amp;C1016&amp;C1017&amp;C1018&amp;A1019</f>
        <v>GGGRG2</v>
      </c>
      <c r="H1014" s="50" t="str">
        <f>B1020</f>
        <v>S</v>
      </c>
      <c r="I1014" s="50" t="str">
        <f>C1020</f>
        <v>R</v>
      </c>
      <c r="J1014" s="50">
        <f>A1020</f>
        <v>2.0</v>
      </c>
      <c r="L1014" s="50" t="str">
        <f>B1014&amp;B1015&amp;B1016&amp;B1017&amp;B1018&amp;A1019</f>
        <v>SSSBB2</v>
      </c>
      <c r="M1014" s="50" t="str">
        <f>C1014&amp;C1015&amp;C1016&amp;C1017&amp;C1018&amp;A1019</f>
        <v>GGGRG2</v>
      </c>
      <c r="N1014" s="50" t="str">
        <f>B1020</f>
        <v>S</v>
      </c>
      <c r="O1014" s="50" t="str">
        <f>C1020</f>
        <v>R</v>
      </c>
      <c r="P1014" s="50"/>
      <c r="Q1014" s="50" t="str">
        <f>B1014&amp;B1015&amp;B1016&amp;B1017&amp;B1018&amp;B1019</f>
        <v>SSSBBS</v>
      </c>
      <c r="R1014" s="119" t="str">
        <f>C1014&amp;C1015&amp;C1016&amp;C1017&amp;C1018&amp;C1019</f>
        <v>GGGRGR</v>
      </c>
      <c r="S1014" s="119" t="str">
        <f>B1020</f>
        <v>S</v>
      </c>
      <c r="T1014" s="119" t="str">
        <f>C1020</f>
        <v>R</v>
      </c>
      <c r="U1014" s="119"/>
      <c r="V1014" s="119" t="str">
        <f>B1014&amp;B1015&amp;B1016&amp;B1017&amp;B1018</f>
        <v>SSSBB</v>
      </c>
      <c r="W1014" s="119" t="str">
        <f>C1014&amp;C1015&amp;C1016&amp;C1017&amp;C1018</f>
        <v>GGGRG</v>
      </c>
      <c r="X1014" s="119" t="str">
        <f>B1019</f>
        <v>S</v>
      </c>
      <c r="Y1014" s="119" t="str">
        <f>C1019</f>
        <v>R</v>
      </c>
      <c r="Z1014" s="50"/>
      <c r="AC1014" s="50" t="str">
        <f>IF(F1014=$AB$1,H1014&amp;I1014,"")</f>
        <v/>
      </c>
      <c r="AD1014" s="123" t="str">
        <f>IF(F1014=$AB$1,J1014,"")</f>
        <v/>
      </c>
      <c r="AF1014" s="124" t="str">
        <f>IF(G1014=$AE$1,J1014,"")</f>
        <v/>
      </c>
      <c r="AG1014" s="124"/>
    </row>
    <row r="1015" spans="8:8" ht="35.1">
      <c r="A1015" s="118">
        <v>3.0</v>
      </c>
      <c r="B1015" s="50" t="str">
        <f>IF(A1015&gt;=0,IF(A1015&lt;=4,"S",IF(A1015&lt;=9,"B"," "))," ")</f>
        <v>S</v>
      </c>
      <c r="C1015" s="50" t="str">
        <f>IF(MOD(A1015,2)=0,"R","G")</f>
        <v>G</v>
      </c>
      <c r="D1015" s="50">
        <v>5.0</v>
      </c>
      <c r="F1015" s="50" t="str">
        <f>B1015&amp;B1016&amp;B1017&amp;B1018&amp;B1019&amp;A1020</f>
        <v>SSBBS2</v>
      </c>
      <c r="G1015" s="50" t="str">
        <f>C1015&amp;C1016&amp;C1017&amp;C1018&amp;C1019&amp;A1020</f>
        <v>GGRGR2</v>
      </c>
      <c r="H1015" s="50" t="str">
        <f>B1021</f>
        <v>S</v>
      </c>
      <c r="I1015" s="50" t="str">
        <f>C1021</f>
        <v>R</v>
      </c>
      <c r="J1015" s="50">
        <f>A1021</f>
        <v>4.0</v>
      </c>
      <c r="L1015" s="50" t="str">
        <f>B1015&amp;B1016&amp;B1017&amp;B1018&amp;B1019&amp;A1020</f>
        <v>SSBBS2</v>
      </c>
      <c r="M1015" s="50" t="str">
        <f>C1015&amp;C1016&amp;C1017&amp;C1018&amp;C1019&amp;A1020</f>
        <v>GGRGR2</v>
      </c>
      <c r="N1015" s="50" t="str">
        <f>B1021</f>
        <v>S</v>
      </c>
      <c r="O1015" s="50" t="str">
        <f>C1021</f>
        <v>R</v>
      </c>
      <c r="P1015" s="50"/>
      <c r="Q1015" s="50" t="str">
        <f>B1015&amp;B1016&amp;B1017&amp;B1018&amp;B1019&amp;B1020</f>
        <v>SSBBSS</v>
      </c>
      <c r="R1015" s="119" t="str">
        <f>C1015&amp;C1016&amp;C1017&amp;C1018&amp;C1019&amp;C1020</f>
        <v>GGRGRR</v>
      </c>
      <c r="S1015" s="119" t="str">
        <f>B1021</f>
        <v>S</v>
      </c>
      <c r="T1015" s="119" t="str">
        <f>C1021</f>
        <v>R</v>
      </c>
      <c r="U1015" s="119"/>
      <c r="V1015" s="119" t="str">
        <f>B1015&amp;B1016&amp;B1017&amp;B1018&amp;B1019</f>
        <v>SSBBS</v>
      </c>
      <c r="W1015" s="119" t="str">
        <f>C1015&amp;C1016&amp;C1017&amp;C1018&amp;C1019</f>
        <v>GGRGR</v>
      </c>
      <c r="X1015" s="119" t="str">
        <f>B1020</f>
        <v>S</v>
      </c>
      <c r="Y1015" s="119" t="str">
        <f>C1020</f>
        <v>R</v>
      </c>
      <c r="Z1015" s="50"/>
      <c r="AC1015" s="50" t="str">
        <f>IF(F1015=$AB$1,H1015&amp;I1015,"")</f>
        <v/>
      </c>
      <c r="AD1015" s="123" t="str">
        <f>IF(F1015=$AB$1,J1015,"")</f>
        <v/>
      </c>
      <c r="AF1015" s="124" t="str">
        <f>IF(G1015=$AE$1,J1015,"")</f>
        <v/>
      </c>
      <c r="AG1015" s="124"/>
    </row>
    <row r="1016" spans="8:8" ht="35.1">
      <c r="A1016" s="118">
        <v>3.0</v>
      </c>
      <c r="B1016" s="50" t="str">
        <f>IF(A1016&gt;=0,IF(A1016&lt;=4,"S",IF(A1016&lt;=9,"B"," "))," ")</f>
        <v>S</v>
      </c>
      <c r="C1016" s="50" t="str">
        <f>IF(MOD(A1016,2)=0,"R","G")</f>
        <v>G</v>
      </c>
      <c r="D1016" s="50">
        <v>6.0</v>
      </c>
      <c r="F1016" s="50" t="str">
        <f>B1016&amp;B1017&amp;B1018&amp;B1019&amp;B1020&amp;A1021</f>
        <v>SBBSS4</v>
      </c>
      <c r="G1016" s="50" t="str">
        <f>C1016&amp;C1017&amp;C1018&amp;C1019&amp;C1020&amp;A1021</f>
        <v>GRGRR4</v>
      </c>
      <c r="H1016" s="50" t="str">
        <f>B1022</f>
        <v>B</v>
      </c>
      <c r="I1016" s="50" t="str">
        <f>C1022</f>
        <v>R</v>
      </c>
      <c r="J1016" s="50">
        <f>A1022</f>
        <v>6.0</v>
      </c>
      <c r="L1016" s="50" t="str">
        <f>B1016&amp;B1017&amp;B1018&amp;B1019&amp;B1020&amp;A1021</f>
        <v>SBBSS4</v>
      </c>
      <c r="M1016" s="50" t="str">
        <f>C1016&amp;C1017&amp;C1018&amp;C1019&amp;C1020&amp;A1021</f>
        <v>GRGRR4</v>
      </c>
      <c r="N1016" s="50" t="str">
        <f>B1022</f>
        <v>B</v>
      </c>
      <c r="O1016" s="50" t="str">
        <f>C1022</f>
        <v>R</v>
      </c>
      <c r="P1016" s="50"/>
      <c r="Q1016" s="50" t="str">
        <f>B1016&amp;B1017&amp;B1018&amp;B1019&amp;B1020&amp;B1021</f>
        <v>SBBSSS</v>
      </c>
      <c r="R1016" s="119" t="str">
        <f>C1016&amp;C1017&amp;C1018&amp;C1019&amp;C1020&amp;C1021</f>
        <v>GRGRRR</v>
      </c>
      <c r="S1016" s="119" t="str">
        <f>B1022</f>
        <v>B</v>
      </c>
      <c r="T1016" s="119" t="str">
        <f>C1022</f>
        <v>R</v>
      </c>
      <c r="U1016" s="119"/>
      <c r="V1016" s="119" t="str">
        <f>B1016&amp;B1017&amp;B1018&amp;B1019&amp;B1020</f>
        <v>SBBSS</v>
      </c>
      <c r="W1016" s="119" t="str">
        <f>C1016&amp;C1017&amp;C1018&amp;C1019&amp;C1020</f>
        <v>GRGRR</v>
      </c>
      <c r="X1016" s="119" t="str">
        <f>B1021</f>
        <v>S</v>
      </c>
      <c r="Y1016" s="119" t="str">
        <f>C1021</f>
        <v>R</v>
      </c>
      <c r="Z1016" s="50"/>
      <c r="AC1016" s="50" t="str">
        <f>IF(F1016=$AB$1,H1016&amp;I1016,"")</f>
        <v/>
      </c>
      <c r="AD1016" s="123" t="str">
        <f>IF(F1016=$AB$1,J1016,"")</f>
        <v/>
      </c>
      <c r="AF1016" s="124" t="str">
        <f>IF(G1016=$AE$1,J1016,"")</f>
        <v/>
      </c>
      <c r="AG1016" s="124"/>
    </row>
    <row r="1017" spans="8:8" ht="35.1">
      <c r="A1017" s="118">
        <v>8.0</v>
      </c>
      <c r="B1017" s="50" t="str">
        <f>IF(A1017&gt;=0,IF(A1017&lt;=4,"S",IF(A1017&lt;=9,"B"," "))," ")</f>
        <v>B</v>
      </c>
      <c r="C1017" s="50" t="str">
        <f>IF(MOD(A1017,2)=0,"R","G")</f>
        <v>R</v>
      </c>
      <c r="D1017" s="50">
        <v>7.0</v>
      </c>
      <c r="F1017" s="50" t="str">
        <f>B1017&amp;B1018&amp;B1019&amp;B1020&amp;B1021&amp;A1022</f>
        <v>BBSSS6</v>
      </c>
      <c r="G1017" s="50" t="str">
        <f>C1017&amp;C1018&amp;C1019&amp;C1020&amp;C1021&amp;A1022</f>
        <v>RGRRR6</v>
      </c>
      <c r="H1017" s="50" t="str">
        <f>B1023</f>
        <v>B</v>
      </c>
      <c r="I1017" s="50" t="str">
        <f>C1023</f>
        <v>G</v>
      </c>
      <c r="J1017" s="50">
        <f>A1023</f>
        <v>9.0</v>
      </c>
      <c r="L1017" s="50" t="str">
        <f>B1017&amp;B1018&amp;B1019&amp;B1020&amp;B1021&amp;A1022</f>
        <v>BBSSS6</v>
      </c>
      <c r="M1017" s="50" t="str">
        <f>C1017&amp;C1018&amp;C1019&amp;C1020&amp;C1021&amp;A1022</f>
        <v>RGRRR6</v>
      </c>
      <c r="N1017" s="50" t="str">
        <f>B1023</f>
        <v>B</v>
      </c>
      <c r="O1017" s="50" t="str">
        <f>C1023</f>
        <v>G</v>
      </c>
      <c r="P1017" s="50"/>
      <c r="Q1017" s="50" t="str">
        <f>B1017&amp;B1018&amp;B1019&amp;B1020&amp;B1021&amp;B1022</f>
        <v>BBSSSB</v>
      </c>
      <c r="R1017" s="119" t="str">
        <f>C1017&amp;C1018&amp;C1019&amp;C1020&amp;C1021&amp;C1022</f>
        <v>RGRRRR</v>
      </c>
      <c r="S1017" s="119" t="str">
        <f>B1023</f>
        <v>B</v>
      </c>
      <c r="T1017" s="119" t="str">
        <f>C1023</f>
        <v>G</v>
      </c>
      <c r="U1017" s="119"/>
      <c r="V1017" s="119" t="str">
        <f>B1017&amp;B1018&amp;B1019&amp;B1020&amp;B1021</f>
        <v>BBSSS</v>
      </c>
      <c r="W1017" s="119" t="str">
        <f>C1017&amp;C1018&amp;C1019&amp;C1020&amp;C1021</f>
        <v>RGRRR</v>
      </c>
      <c r="X1017" s="119" t="str">
        <f>B1022</f>
        <v>B</v>
      </c>
      <c r="Y1017" s="119" t="str">
        <f>C1022</f>
        <v>R</v>
      </c>
      <c r="Z1017" s="50"/>
      <c r="AC1017" s="50" t="str">
        <f>IF(F1017=$AB$1,H1017&amp;I1017,"")</f>
        <v/>
      </c>
      <c r="AD1017" s="123" t="str">
        <f>IF(F1017=$AB$1,J1017,"")</f>
        <v/>
      </c>
      <c r="AF1017" s="124" t="str">
        <f>IF(G1017=$AE$1,J1017,"")</f>
        <v/>
      </c>
      <c r="AG1017" s="124"/>
    </row>
    <row r="1018" spans="8:8" ht="35.1">
      <c r="A1018" s="118">
        <v>7.0</v>
      </c>
      <c r="B1018" s="50" t="str">
        <f>IF(A1018&gt;=0,IF(A1018&lt;=4,"S",IF(A1018&lt;=9,"B"," "))," ")</f>
        <v>B</v>
      </c>
      <c r="C1018" s="50" t="str">
        <f>IF(MOD(A1018,2)=0,"R","G")</f>
        <v>G</v>
      </c>
      <c r="D1018" s="50">
        <v>8.0</v>
      </c>
      <c r="F1018" s="50" t="str">
        <f>B1018&amp;B1019&amp;B1020&amp;B1021&amp;B1022&amp;A1023</f>
        <v>BSSSB9</v>
      </c>
      <c r="G1018" s="50" t="str">
        <f>C1018&amp;C1019&amp;C1020&amp;C1021&amp;C1022&amp;A1023</f>
        <v>GRRRR9</v>
      </c>
      <c r="H1018" s="50" t="str">
        <f>B1024</f>
        <v>S</v>
      </c>
      <c r="I1018" s="50" t="str">
        <f>C1024</f>
        <v>R</v>
      </c>
      <c r="J1018" s="50">
        <f>A1024</f>
        <v>0.0</v>
      </c>
      <c r="L1018" s="50" t="str">
        <f>B1018&amp;B1019&amp;B1020&amp;B1021&amp;B1022&amp;A1023</f>
        <v>BSSSB9</v>
      </c>
      <c r="M1018" s="50" t="str">
        <f>C1018&amp;C1019&amp;C1020&amp;C1021&amp;C1022&amp;A1023</f>
        <v>GRRRR9</v>
      </c>
      <c r="N1018" s="50" t="str">
        <f>B1024</f>
        <v>S</v>
      </c>
      <c r="O1018" s="50" t="str">
        <f>C1024</f>
        <v>R</v>
      </c>
      <c r="P1018" s="50"/>
      <c r="Q1018" s="50" t="str">
        <f>B1018&amp;B1019&amp;B1020&amp;B1021&amp;B1022&amp;B1023</f>
        <v>BSSSBB</v>
      </c>
      <c r="R1018" s="119" t="str">
        <f>C1018&amp;C1019&amp;C1020&amp;C1021&amp;C1022&amp;C1023</f>
        <v>GRRRRG</v>
      </c>
      <c r="S1018" s="119" t="str">
        <f>B1024</f>
        <v>S</v>
      </c>
      <c r="T1018" s="119" t="str">
        <f>C1024</f>
        <v>R</v>
      </c>
      <c r="U1018" s="119"/>
      <c r="V1018" s="119" t="str">
        <f>B1018&amp;B1019&amp;B1020&amp;B1021&amp;B1022</f>
        <v>BSSSB</v>
      </c>
      <c r="W1018" s="119" t="str">
        <f>C1018&amp;C1019&amp;C1020&amp;C1021&amp;C1022</f>
        <v>GRRRR</v>
      </c>
      <c r="X1018" s="119" t="str">
        <f>B1023</f>
        <v>B</v>
      </c>
      <c r="Y1018" s="119" t="str">
        <f>C1023</f>
        <v>G</v>
      </c>
      <c r="Z1018" s="50"/>
      <c r="AC1018" s="50" t="str">
        <f>IF(F1018=$AB$1,H1018&amp;I1018,"")</f>
        <v/>
      </c>
      <c r="AD1018" s="123" t="str">
        <f>IF(F1018=$AB$1,J1018,"")</f>
        <v/>
      </c>
      <c r="AF1018" s="124" t="str">
        <f>IF(G1018=$AE$1,J1018,"")</f>
        <v/>
      </c>
      <c r="AG1018" s="124"/>
    </row>
    <row r="1019" spans="8:8" ht="35.1">
      <c r="A1019" s="118">
        <v>2.0</v>
      </c>
      <c r="B1019" s="50" t="str">
        <f>IF(A1019&gt;=0,IF(A1019&lt;=4,"S",IF(A1019&lt;=9,"B"," "))," ")</f>
        <v>S</v>
      </c>
      <c r="C1019" s="50" t="str">
        <f>IF(MOD(A1019,2)=0,"R","G")</f>
        <v>R</v>
      </c>
      <c r="D1019" s="50">
        <v>9.0</v>
      </c>
      <c r="F1019" s="50" t="str">
        <f>B1019&amp;B1020&amp;B1021&amp;B1022&amp;B1023&amp;A1024</f>
        <v>SSSBB0</v>
      </c>
      <c r="G1019" s="50" t="str">
        <f>C1019&amp;C1020&amp;C1021&amp;C1022&amp;C1023&amp;A1024</f>
        <v>RRRRG0</v>
      </c>
      <c r="H1019" s="50" t="str">
        <f>B1025</f>
        <v>B</v>
      </c>
      <c r="I1019" s="50" t="str">
        <f>C1025</f>
        <v>G</v>
      </c>
      <c r="J1019" s="50">
        <f>A1025</f>
        <v>5.0</v>
      </c>
      <c r="L1019" s="50" t="str">
        <f>B1019&amp;B1020&amp;B1021&amp;B1022&amp;B1023&amp;A1024</f>
        <v>SSSBB0</v>
      </c>
      <c r="M1019" s="50" t="str">
        <f>C1019&amp;C1020&amp;C1021&amp;C1022&amp;C1023&amp;A1024</f>
        <v>RRRRG0</v>
      </c>
      <c r="N1019" s="50" t="str">
        <f>B1025</f>
        <v>B</v>
      </c>
      <c r="O1019" s="50" t="str">
        <f>C1025</f>
        <v>G</v>
      </c>
      <c r="P1019" s="50"/>
      <c r="Q1019" s="50" t="str">
        <f>B1019&amp;B1020&amp;B1021&amp;B1022&amp;B1023&amp;B1024</f>
        <v>SSSBBS</v>
      </c>
      <c r="R1019" s="119" t="str">
        <f>C1019&amp;C1020&amp;C1021&amp;C1022&amp;C1023&amp;C1024</f>
        <v>RRRRGR</v>
      </c>
      <c r="S1019" s="119" t="str">
        <f>B1025</f>
        <v>B</v>
      </c>
      <c r="T1019" s="119" t="str">
        <f>C1025</f>
        <v>G</v>
      </c>
      <c r="U1019" s="119"/>
      <c r="V1019" s="119" t="str">
        <f>B1019&amp;B1020&amp;B1021&amp;B1022&amp;B1023</f>
        <v>SSSBB</v>
      </c>
      <c r="W1019" s="119" t="str">
        <f>C1019&amp;C1020&amp;C1021&amp;C1022&amp;C1023</f>
        <v>RRRRG</v>
      </c>
      <c r="X1019" s="119" t="str">
        <f>B1024</f>
        <v>S</v>
      </c>
      <c r="Y1019" s="119" t="str">
        <f>C1024</f>
        <v>R</v>
      </c>
      <c r="Z1019" s="50"/>
      <c r="AC1019" s="50" t="str">
        <f>IF(F1019=$AB$1,H1019&amp;I1019,"")</f>
        <v/>
      </c>
      <c r="AD1019" s="123" t="str">
        <f>IF(F1019=$AB$1,J1019,"")</f>
        <v/>
      </c>
      <c r="AF1019" s="124" t="str">
        <f>IF(G1019=$AE$1,J1019,"")</f>
        <v/>
      </c>
      <c r="AG1019" s="124"/>
    </row>
    <row r="1020" spans="8:8" ht="35.1">
      <c r="A1020" s="118">
        <v>2.0</v>
      </c>
      <c r="B1020" s="50" t="str">
        <f>IF(A1020&gt;=0,IF(A1020&lt;=4,"S",IF(A1020&lt;=9,"B"," "))," ")</f>
        <v>S</v>
      </c>
      <c r="C1020" s="50" t="str">
        <f>IF(MOD(A1020,2)=0,"R","G")</f>
        <v>R</v>
      </c>
      <c r="D1020" s="50">
        <v>0.0</v>
      </c>
      <c r="F1020" s="50" t="str">
        <f>B1020&amp;B1021&amp;B1022&amp;B1023&amp;B1024&amp;A1025</f>
        <v>SSBBS5</v>
      </c>
      <c r="G1020" s="50" t="str">
        <f>C1020&amp;C1021&amp;C1022&amp;C1023&amp;C1024&amp;A1025</f>
        <v>RRRGR5</v>
      </c>
      <c r="H1020" s="50" t="str">
        <f>B1026</f>
        <v>B</v>
      </c>
      <c r="I1020" s="50" t="str">
        <f>C1026</f>
        <v>R</v>
      </c>
      <c r="J1020" s="50">
        <f>A1026</f>
        <v>6.0</v>
      </c>
      <c r="L1020" s="50" t="str">
        <f>B1020&amp;B1021&amp;B1022&amp;B1023&amp;B1024&amp;A1025</f>
        <v>SSBBS5</v>
      </c>
      <c r="M1020" s="50" t="str">
        <f>C1020&amp;C1021&amp;C1022&amp;C1023&amp;C1024&amp;A1025</f>
        <v>RRRGR5</v>
      </c>
      <c r="N1020" s="50" t="str">
        <f>B1026</f>
        <v>B</v>
      </c>
      <c r="O1020" s="50" t="str">
        <f>C1026</f>
        <v>R</v>
      </c>
      <c r="P1020" s="50"/>
      <c r="Q1020" s="50" t="str">
        <f>B1020&amp;B1021&amp;B1022&amp;B1023&amp;B1024&amp;B1025</f>
        <v>SSBBSB</v>
      </c>
      <c r="R1020" s="119" t="str">
        <f>C1020&amp;C1021&amp;C1022&amp;C1023&amp;C1024&amp;C1025</f>
        <v>RRRGRG</v>
      </c>
      <c r="S1020" s="119" t="str">
        <f>B1026</f>
        <v>B</v>
      </c>
      <c r="T1020" s="119" t="str">
        <f>C1026</f>
        <v>R</v>
      </c>
      <c r="U1020" s="119"/>
      <c r="V1020" s="119" t="str">
        <f>B1020&amp;B1021&amp;B1022&amp;B1023&amp;B1024</f>
        <v>SSBBS</v>
      </c>
      <c r="W1020" s="119" t="str">
        <f>C1020&amp;C1021&amp;C1022&amp;C1023&amp;C1024</f>
        <v>RRRGR</v>
      </c>
      <c r="X1020" s="119" t="str">
        <f>B1025</f>
        <v>B</v>
      </c>
      <c r="Y1020" s="119" t="str">
        <f>C1025</f>
        <v>G</v>
      </c>
      <c r="Z1020" s="50"/>
      <c r="AC1020" s="50" t="str">
        <f>IF(F1020=$AB$1,H1020&amp;I1020,"")</f>
        <v/>
      </c>
      <c r="AD1020" s="123" t="str">
        <f>IF(F1020=$AB$1,J1020,"")</f>
        <v/>
      </c>
      <c r="AF1020" s="124" t="str">
        <f>IF(G1020=$AE$1,J1020,"")</f>
        <v/>
      </c>
      <c r="AG1020" s="124"/>
    </row>
    <row r="1021" spans="8:8" ht="35.1">
      <c r="A1021" s="118">
        <v>4.0</v>
      </c>
      <c r="B1021" s="50" t="str">
        <f>IF(A1021&gt;=0,IF(A1021&lt;=4,"S",IF(A1021&lt;=9,"B"," "))," ")</f>
        <v>S</v>
      </c>
      <c r="C1021" s="50" t="str">
        <f>IF(MOD(A1021,2)=0,"R","G")</f>
        <v>R</v>
      </c>
      <c r="D1021" s="50">
        <v>1.0</v>
      </c>
      <c r="F1021" s="50" t="str">
        <f>B1021&amp;B1022&amp;B1023&amp;B1024&amp;B1025&amp;A1026</f>
        <v>SBBSB6</v>
      </c>
      <c r="G1021" s="50" t="str">
        <f>C1021&amp;C1022&amp;C1023&amp;C1024&amp;C1025&amp;A1026</f>
        <v>RRGRG6</v>
      </c>
      <c r="H1021" s="50" t="str">
        <f>B1027</f>
        <v>B</v>
      </c>
      <c r="I1021" s="50" t="str">
        <f>C1027</f>
        <v>G</v>
      </c>
      <c r="J1021" s="50">
        <f>A1027</f>
        <v>9.0</v>
      </c>
      <c r="L1021" s="50" t="str">
        <f>B1021&amp;B1022&amp;B1023&amp;B1024&amp;B1025&amp;A1026</f>
        <v>SBBSB6</v>
      </c>
      <c r="M1021" s="50" t="str">
        <f>C1021&amp;C1022&amp;C1023&amp;C1024&amp;C1025&amp;A1026</f>
        <v>RRGRG6</v>
      </c>
      <c r="N1021" s="50" t="str">
        <f>B1027</f>
        <v>B</v>
      </c>
      <c r="O1021" s="50" t="str">
        <f>C1027</f>
        <v>G</v>
      </c>
      <c r="P1021" s="50"/>
      <c r="Q1021" s="50" t="str">
        <f>B1021&amp;B1022&amp;B1023&amp;B1024&amp;B1025&amp;B1026</f>
        <v>SBBSBB</v>
      </c>
      <c r="R1021" s="119" t="str">
        <f>C1021&amp;C1022&amp;C1023&amp;C1024&amp;C1025&amp;C1026</f>
        <v>RRGRGR</v>
      </c>
      <c r="S1021" s="119" t="str">
        <f>B1027</f>
        <v>B</v>
      </c>
      <c r="T1021" s="119" t="str">
        <f>C1027</f>
        <v>G</v>
      </c>
      <c r="U1021" s="119"/>
      <c r="V1021" s="119" t="str">
        <f>B1021&amp;B1022&amp;B1023&amp;B1024&amp;B1025</f>
        <v>SBBSB</v>
      </c>
      <c r="W1021" s="119" t="str">
        <f>C1021&amp;C1022&amp;C1023&amp;C1024&amp;C1025</f>
        <v>RRGRG</v>
      </c>
      <c r="X1021" s="119" t="str">
        <f>B1026</f>
        <v>B</v>
      </c>
      <c r="Y1021" s="119" t="str">
        <f>C1026</f>
        <v>R</v>
      </c>
      <c r="Z1021" s="50"/>
      <c r="AC1021" s="50" t="str">
        <f>IF(F1021=$AB$1,H1021&amp;I1021,"")</f>
        <v/>
      </c>
      <c r="AD1021" s="123" t="str">
        <f>IF(F1021=$AB$1,J1021,"")</f>
        <v/>
      </c>
      <c r="AF1021" s="124" t="str">
        <f>IF(G1021=$AE$1,J1021,"")</f>
        <v/>
      </c>
      <c r="AG1021" s="124"/>
    </row>
    <row r="1022" spans="8:8" ht="35.1">
      <c r="A1022" s="118">
        <v>6.0</v>
      </c>
      <c r="B1022" s="50" t="str">
        <f>IF(A1022&gt;=0,IF(A1022&lt;=4,"S",IF(A1022&lt;=9,"B"," "))," ")</f>
        <v>B</v>
      </c>
      <c r="C1022" s="50" t="str">
        <f>IF(MOD(A1022,2)=0,"R","G")</f>
        <v>R</v>
      </c>
      <c r="D1022" s="50">
        <v>2.0</v>
      </c>
      <c r="F1022" s="50" t="str">
        <f>B1022&amp;B1023&amp;B1024&amp;B1025&amp;B1026&amp;A1027</f>
        <v>BBSBB9</v>
      </c>
      <c r="G1022" s="50" t="str">
        <f>C1022&amp;C1023&amp;C1024&amp;C1025&amp;C1026&amp;A1027</f>
        <v>RGRGR9</v>
      </c>
      <c r="H1022" s="50" t="str">
        <f>B1028</f>
        <v>S</v>
      </c>
      <c r="I1022" s="50" t="str">
        <f>C1028</f>
        <v>G</v>
      </c>
      <c r="J1022" s="50">
        <f>A1028</f>
        <v>1.0</v>
      </c>
      <c r="L1022" s="50" t="str">
        <f>B1022&amp;B1023&amp;B1024&amp;B1025&amp;B1026&amp;A1027</f>
        <v>BBSBB9</v>
      </c>
      <c r="M1022" s="50" t="str">
        <f>C1022&amp;C1023&amp;C1024&amp;C1025&amp;C1026&amp;A1027</f>
        <v>RGRGR9</v>
      </c>
      <c r="N1022" s="50" t="str">
        <f>B1028</f>
        <v>S</v>
      </c>
      <c r="O1022" s="50" t="str">
        <f>C1028</f>
        <v>G</v>
      </c>
      <c r="P1022" s="50"/>
      <c r="Q1022" s="50" t="str">
        <f>B1022&amp;B1023&amp;B1024&amp;B1025&amp;B1026&amp;B1027</f>
        <v>BBSBBB</v>
      </c>
      <c r="R1022" s="119" t="str">
        <f>C1022&amp;C1023&amp;C1024&amp;C1025&amp;C1026&amp;C1027</f>
        <v>RGRGRG</v>
      </c>
      <c r="S1022" s="119" t="str">
        <f>B1028</f>
        <v>S</v>
      </c>
      <c r="T1022" s="119" t="str">
        <f>C1028</f>
        <v>G</v>
      </c>
      <c r="U1022" s="119"/>
      <c r="V1022" s="119" t="str">
        <f>B1022&amp;B1023&amp;B1024&amp;B1025&amp;B1026</f>
        <v>BBSBB</v>
      </c>
      <c r="W1022" s="119" t="str">
        <f>C1022&amp;C1023&amp;C1024&amp;C1025&amp;C1026</f>
        <v>RGRGR</v>
      </c>
      <c r="X1022" s="119" t="str">
        <f>B1027</f>
        <v>B</v>
      </c>
      <c r="Y1022" s="119" t="str">
        <f>C1027</f>
        <v>G</v>
      </c>
      <c r="Z1022" s="50"/>
      <c r="AC1022" s="50" t="str">
        <f>IF(F1022=$AB$1,H1022&amp;I1022,"")</f>
        <v/>
      </c>
      <c r="AD1022" s="123" t="str">
        <f>IF(F1022=$AB$1,J1022,"")</f>
        <v/>
      </c>
      <c r="AF1022" s="124" t="str">
        <f>IF(G1022=$AE$1,J1022,"")</f>
        <v/>
      </c>
      <c r="AG1022" s="124"/>
    </row>
    <row r="1023" spans="8:8" ht="35.1">
      <c r="A1023" s="118">
        <v>9.0</v>
      </c>
      <c r="B1023" s="50" t="str">
        <f>IF(A1023&gt;=0,IF(A1023&lt;=4,"S",IF(A1023&lt;=9,"B"," "))," ")</f>
        <v>B</v>
      </c>
      <c r="C1023" s="50" t="str">
        <f>IF(MOD(A1023,2)=0,"R","G")</f>
        <v>G</v>
      </c>
      <c r="D1023" s="50">
        <v>3.0</v>
      </c>
      <c r="F1023" s="50" t="str">
        <f>B1023&amp;B1024&amp;B1025&amp;B1026&amp;B1027&amp;A1028</f>
        <v>BSBBB1</v>
      </c>
      <c r="G1023" s="50" t="str">
        <f>C1023&amp;C1024&amp;C1025&amp;C1026&amp;C1027&amp;A1028</f>
        <v>GRGRG1</v>
      </c>
      <c r="H1023" s="50" t="str">
        <f>B1029</f>
        <v>S</v>
      </c>
      <c r="I1023" s="50" t="str">
        <f>C1029</f>
        <v>G</v>
      </c>
      <c r="J1023" s="50">
        <f>A1029</f>
        <v>1.0</v>
      </c>
      <c r="L1023" s="50" t="str">
        <f>B1023&amp;B1024&amp;B1025&amp;B1026&amp;B1027&amp;A1028</f>
        <v>BSBBB1</v>
      </c>
      <c r="M1023" s="50" t="str">
        <f>C1023&amp;C1024&amp;C1025&amp;C1026&amp;C1027&amp;A1028</f>
        <v>GRGRG1</v>
      </c>
      <c r="N1023" s="50" t="str">
        <f>B1029</f>
        <v>S</v>
      </c>
      <c r="O1023" s="50" t="str">
        <f>C1029</f>
        <v>G</v>
      </c>
      <c r="P1023" s="50"/>
      <c r="Q1023" s="50" t="str">
        <f>B1023&amp;B1024&amp;B1025&amp;B1026&amp;B1027&amp;B1028</f>
        <v>BSBBBS</v>
      </c>
      <c r="R1023" s="119" t="str">
        <f>C1023&amp;C1024&amp;C1025&amp;C1026&amp;C1027&amp;C1028</f>
        <v>GRGRGG</v>
      </c>
      <c r="S1023" s="119" t="str">
        <f>B1029</f>
        <v>S</v>
      </c>
      <c r="T1023" s="119" t="str">
        <f>C1029</f>
        <v>G</v>
      </c>
      <c r="U1023" s="119"/>
      <c r="V1023" s="119" t="str">
        <f>B1023&amp;B1024&amp;B1025&amp;B1026&amp;B1027</f>
        <v>BSBBB</v>
      </c>
      <c r="W1023" s="119" t="str">
        <f>C1023&amp;C1024&amp;C1025&amp;C1026&amp;C1027</f>
        <v>GRGRG</v>
      </c>
      <c r="X1023" s="119" t="str">
        <f>B1028</f>
        <v>S</v>
      </c>
      <c r="Y1023" s="119" t="str">
        <f>C1028</f>
        <v>G</v>
      </c>
      <c r="Z1023" s="50"/>
      <c r="AC1023" s="50" t="str">
        <f>IF(F1023=$AB$1,H1023&amp;I1023,"")</f>
        <v/>
      </c>
      <c r="AD1023" s="123" t="str">
        <f>IF(F1023=$AB$1,J1023,"")</f>
        <v/>
      </c>
      <c r="AF1023" s="124" t="str">
        <f>IF(G1023=$AE$1,J1023,"")</f>
        <v/>
      </c>
      <c r="AG1023" s="124"/>
    </row>
    <row r="1024" spans="8:8" ht="35.1">
      <c r="A1024" s="118">
        <v>0.0</v>
      </c>
      <c r="B1024" s="50" t="str">
        <f>IF(A1024&gt;=0,IF(A1024&lt;=4,"S",IF(A1024&lt;=9,"B"," "))," ")</f>
        <v>S</v>
      </c>
      <c r="C1024" s="50" t="str">
        <f>IF(MOD(A1024,2)=0,"R","G")</f>
        <v>R</v>
      </c>
      <c r="D1024" s="50">
        <v>4.0</v>
      </c>
      <c r="F1024" s="50" t="str">
        <f>B1024&amp;B1025&amp;B1026&amp;B1027&amp;B1028&amp;A1029</f>
        <v>SBBBS1</v>
      </c>
      <c r="G1024" s="50" t="str">
        <f>C1024&amp;C1025&amp;C1026&amp;C1027&amp;C1028&amp;A1029</f>
        <v>RGRGG1</v>
      </c>
      <c r="H1024" s="50" t="str">
        <f>B1030</f>
        <v>S</v>
      </c>
      <c r="I1024" s="50" t="str">
        <f>C1030</f>
        <v>R</v>
      </c>
      <c r="J1024" s="50">
        <f>A1030</f>
        <v>0.0</v>
      </c>
      <c r="L1024" s="50" t="str">
        <f>B1024&amp;B1025&amp;B1026&amp;B1027&amp;B1028&amp;A1029</f>
        <v>SBBBS1</v>
      </c>
      <c r="M1024" s="50" t="str">
        <f>C1024&amp;C1025&amp;C1026&amp;C1027&amp;C1028&amp;A1029</f>
        <v>RGRGG1</v>
      </c>
      <c r="N1024" s="50" t="str">
        <f>B1030</f>
        <v>S</v>
      </c>
      <c r="O1024" s="50" t="str">
        <f>C1030</f>
        <v>R</v>
      </c>
      <c r="P1024" s="50"/>
      <c r="Q1024" s="50" t="str">
        <f>B1024&amp;B1025&amp;B1026&amp;B1027&amp;B1028&amp;B1029</f>
        <v>SBBBSS</v>
      </c>
      <c r="R1024" s="119" t="str">
        <f>C1024&amp;C1025&amp;C1026&amp;C1027&amp;C1028&amp;C1029</f>
        <v>RGRGGG</v>
      </c>
      <c r="S1024" s="119" t="str">
        <f>B1030</f>
        <v>S</v>
      </c>
      <c r="T1024" s="119" t="str">
        <f>C1030</f>
        <v>R</v>
      </c>
      <c r="U1024" s="119"/>
      <c r="V1024" s="119" t="str">
        <f>B1024&amp;B1025&amp;B1026&amp;B1027&amp;B1028</f>
        <v>SBBBS</v>
      </c>
      <c r="W1024" s="119" t="str">
        <f>C1024&amp;C1025&amp;C1026&amp;C1027&amp;C1028</f>
        <v>RGRGG</v>
      </c>
      <c r="X1024" s="119" t="str">
        <f>B1029</f>
        <v>S</v>
      </c>
      <c r="Y1024" s="119" t="str">
        <f>C1029</f>
        <v>G</v>
      </c>
      <c r="Z1024" s="50"/>
      <c r="AC1024" s="50" t="str">
        <f>IF(F1024=$AB$1,H1024&amp;I1024,"")</f>
        <v/>
      </c>
      <c r="AD1024" s="123" t="str">
        <f>IF(F1024=$AB$1,J1024,"")</f>
        <v/>
      </c>
      <c r="AF1024" s="124" t="str">
        <f>IF(G1024=$AE$1,J1024,"")</f>
        <v/>
      </c>
      <c r="AG1024" s="124"/>
    </row>
    <row r="1025" spans="8:8" ht="35.1">
      <c r="A1025" s="118">
        <v>5.0</v>
      </c>
      <c r="B1025" s="50" t="str">
        <f>IF(A1025&gt;=0,IF(A1025&lt;=4,"S",IF(A1025&lt;=9,"B"," "))," ")</f>
        <v>B</v>
      </c>
      <c r="C1025" s="50" t="str">
        <f>IF(MOD(A1025,2)=0,"R","G")</f>
        <v>G</v>
      </c>
      <c r="D1025" s="50">
        <v>5.0</v>
      </c>
      <c r="F1025" s="50" t="str">
        <f>B1025&amp;B1026&amp;B1027&amp;B1028&amp;B1029&amp;A1030</f>
        <v>BBBSS0</v>
      </c>
      <c r="G1025" s="50" t="str">
        <f>C1025&amp;C1026&amp;C1027&amp;C1028&amp;C1029&amp;A1030</f>
        <v>GRGGG0</v>
      </c>
      <c r="H1025" s="50" t="str">
        <f>B1031</f>
        <v>S</v>
      </c>
      <c r="I1025" s="50" t="str">
        <f>C1031</f>
        <v>G</v>
      </c>
      <c r="J1025" s="50">
        <f>A1031</f>
        <v>1.0</v>
      </c>
      <c r="L1025" s="50" t="str">
        <f>B1025&amp;B1026&amp;B1027&amp;B1028&amp;B1029&amp;A1030</f>
        <v>BBBSS0</v>
      </c>
      <c r="M1025" s="50" t="str">
        <f>C1025&amp;C1026&amp;C1027&amp;C1028&amp;C1029&amp;A1030</f>
        <v>GRGGG0</v>
      </c>
      <c r="N1025" s="50" t="str">
        <f>B1031</f>
        <v>S</v>
      </c>
      <c r="O1025" s="50" t="str">
        <f>C1031</f>
        <v>G</v>
      </c>
      <c r="P1025" s="50"/>
      <c r="Q1025" s="50" t="str">
        <f>B1025&amp;B1026&amp;B1027&amp;B1028&amp;B1029&amp;B1030</f>
        <v>BBBSSS</v>
      </c>
      <c r="R1025" s="119" t="str">
        <f>C1025&amp;C1026&amp;C1027&amp;C1028&amp;C1029&amp;C1030</f>
        <v>GRGGGR</v>
      </c>
      <c r="S1025" s="119" t="str">
        <f>B1031</f>
        <v>S</v>
      </c>
      <c r="T1025" s="119" t="str">
        <f>C1031</f>
        <v>G</v>
      </c>
      <c r="U1025" s="119"/>
      <c r="V1025" s="119" t="str">
        <f>B1025&amp;B1026&amp;B1027&amp;B1028&amp;B1029</f>
        <v>BBBSS</v>
      </c>
      <c r="W1025" s="119" t="str">
        <f>C1025&amp;C1026&amp;C1027&amp;C1028&amp;C1029</f>
        <v>GRGGG</v>
      </c>
      <c r="X1025" s="119" t="str">
        <f>B1030</f>
        <v>S</v>
      </c>
      <c r="Y1025" s="119" t="str">
        <f>C1030</f>
        <v>R</v>
      </c>
      <c r="Z1025" s="50"/>
      <c r="AC1025" s="50" t="str">
        <f>IF(F1025=$AB$1,H1025&amp;I1025,"")</f>
        <v/>
      </c>
      <c r="AD1025" s="123" t="str">
        <f>IF(F1025=$AB$1,J1025,"")</f>
        <v/>
      </c>
      <c r="AF1025" s="124" t="str">
        <f>IF(G1025=$AE$1,J1025,"")</f>
        <v/>
      </c>
      <c r="AG1025" s="124"/>
    </row>
    <row r="1026" spans="8:8" ht="35.1">
      <c r="A1026" s="118">
        <v>6.0</v>
      </c>
      <c r="B1026" s="50" t="str">
        <f>IF(A1026&gt;=0,IF(A1026&lt;=4,"S",IF(A1026&lt;=9,"B"," "))," ")</f>
        <v>B</v>
      </c>
      <c r="C1026" s="50" t="str">
        <f>IF(MOD(A1026,2)=0,"R","G")</f>
        <v>R</v>
      </c>
      <c r="D1026" s="50">
        <v>6.0</v>
      </c>
      <c r="F1026" s="50" t="str">
        <f>B1026&amp;B1027&amp;B1028&amp;B1029&amp;B1030&amp;A1031</f>
        <v>BBSSS1</v>
      </c>
      <c r="G1026" s="50" t="str">
        <f>C1026&amp;C1027&amp;C1028&amp;C1029&amp;C1030&amp;A1031</f>
        <v>RGGGR1</v>
      </c>
      <c r="H1026" s="50" t="str">
        <f>B1032</f>
        <v>S</v>
      </c>
      <c r="I1026" s="50" t="str">
        <f>C1032</f>
        <v>R</v>
      </c>
      <c r="J1026" s="50">
        <f>A1032</f>
        <v>2.0</v>
      </c>
      <c r="L1026" s="50" t="str">
        <f>B1026&amp;B1027&amp;B1028&amp;B1029&amp;B1030&amp;A1031</f>
        <v>BBSSS1</v>
      </c>
      <c r="M1026" s="50" t="str">
        <f>C1026&amp;C1027&amp;C1028&amp;C1029&amp;C1030&amp;A1031</f>
        <v>RGGGR1</v>
      </c>
      <c r="N1026" s="50" t="str">
        <f>B1032</f>
        <v>S</v>
      </c>
      <c r="O1026" s="50" t="str">
        <f>C1032</f>
        <v>R</v>
      </c>
      <c r="P1026" s="50"/>
      <c r="Q1026" s="50" t="str">
        <f>B1026&amp;B1027&amp;B1028&amp;B1029&amp;B1030&amp;B1031</f>
        <v>BBSSSS</v>
      </c>
      <c r="R1026" s="119" t="str">
        <f>C1026&amp;C1027&amp;C1028&amp;C1029&amp;C1030&amp;C1031</f>
        <v>RGGGRG</v>
      </c>
      <c r="S1026" s="119" t="str">
        <f>B1032</f>
        <v>S</v>
      </c>
      <c r="T1026" s="119" t="str">
        <f>C1032</f>
        <v>R</v>
      </c>
      <c r="U1026" s="119"/>
      <c r="V1026" s="119" t="str">
        <f>B1026&amp;B1027&amp;B1028&amp;B1029&amp;B1030</f>
        <v>BBSSS</v>
      </c>
      <c r="W1026" s="119" t="str">
        <f>C1026&amp;C1027&amp;C1028&amp;C1029&amp;C1030</f>
        <v>RGGGR</v>
      </c>
      <c r="X1026" s="119" t="str">
        <f>B1031</f>
        <v>S</v>
      </c>
      <c r="Y1026" s="119" t="str">
        <f>C1031</f>
        <v>G</v>
      </c>
      <c r="Z1026" s="50"/>
      <c r="AC1026" s="50" t="str">
        <f>IF(F1026=$AB$1,H1026&amp;I1026,"")</f>
        <v/>
      </c>
      <c r="AD1026" s="123" t="str">
        <f>IF(F1026=$AB$1,J1026,"")</f>
        <v/>
      </c>
      <c r="AF1026" s="124" t="str">
        <f>IF(G1026=$AE$1,J1026,"")</f>
        <v/>
      </c>
      <c r="AG1026" s="124"/>
    </row>
    <row r="1027" spans="8:8" ht="35.1">
      <c r="A1027" s="118">
        <v>9.0</v>
      </c>
      <c r="B1027" s="50" t="str">
        <f>IF(A1027&gt;=0,IF(A1027&lt;=4,"S",IF(A1027&lt;=9,"B"," "))," ")</f>
        <v>B</v>
      </c>
      <c r="C1027" s="50" t="str">
        <f>IF(MOD(A1027,2)=0,"R","G")</f>
        <v>G</v>
      </c>
      <c r="D1027" s="50">
        <v>7.0</v>
      </c>
      <c r="F1027" s="50" t="str">
        <f>B1027&amp;B1028&amp;B1029&amp;B1030&amp;B1031&amp;A1032</f>
        <v>BSSSS2</v>
      </c>
      <c r="G1027" s="50" t="str">
        <f>C1027&amp;C1028&amp;C1029&amp;C1030&amp;C1031&amp;A1032</f>
        <v>GGGRG2</v>
      </c>
      <c r="H1027" s="50" t="str">
        <f>B1033</f>
        <v>B</v>
      </c>
      <c r="I1027" s="50" t="str">
        <f>C1033</f>
        <v>G</v>
      </c>
      <c r="J1027" s="50">
        <f>A1033</f>
        <v>5.0</v>
      </c>
      <c r="L1027" s="50" t="str">
        <f>B1027&amp;B1028&amp;B1029&amp;B1030&amp;B1031&amp;A1032</f>
        <v>BSSSS2</v>
      </c>
      <c r="M1027" s="50" t="str">
        <f>C1027&amp;C1028&amp;C1029&amp;C1030&amp;C1031&amp;A1032</f>
        <v>GGGRG2</v>
      </c>
      <c r="N1027" s="50" t="str">
        <f>B1033</f>
        <v>B</v>
      </c>
      <c r="O1027" s="50" t="str">
        <f>C1033</f>
        <v>G</v>
      </c>
      <c r="P1027" s="50"/>
      <c r="Q1027" s="50" t="str">
        <f>B1027&amp;B1028&amp;B1029&amp;B1030&amp;B1031&amp;B1032</f>
        <v>BSSSSS</v>
      </c>
      <c r="R1027" s="119" t="str">
        <f>C1027&amp;C1028&amp;C1029&amp;C1030&amp;C1031&amp;C1032</f>
        <v>GGGRGR</v>
      </c>
      <c r="S1027" s="119" t="str">
        <f>B1033</f>
        <v>B</v>
      </c>
      <c r="T1027" s="119" t="str">
        <f>C1033</f>
        <v>G</v>
      </c>
      <c r="U1027" s="119"/>
      <c r="V1027" s="119" t="str">
        <f>B1027&amp;B1028&amp;B1029&amp;B1030&amp;B1031</f>
        <v>BSSSS</v>
      </c>
      <c r="W1027" s="119" t="str">
        <f>C1027&amp;C1028&amp;C1029&amp;C1030&amp;C1031</f>
        <v>GGGRG</v>
      </c>
      <c r="X1027" s="119" t="str">
        <f>B1032</f>
        <v>S</v>
      </c>
      <c r="Y1027" s="119" t="str">
        <f>C1032</f>
        <v>R</v>
      </c>
      <c r="Z1027" s="50"/>
      <c r="AC1027" s="50" t="str">
        <f>IF(F1027=$AB$1,H1027&amp;I1027,"")</f>
        <v/>
      </c>
      <c r="AD1027" s="123" t="str">
        <f>IF(F1027=$AB$1,J1027,"")</f>
        <v/>
      </c>
      <c r="AF1027" s="124" t="str">
        <f>IF(G1027=$AE$1,J1027,"")</f>
        <v/>
      </c>
      <c r="AG1027" s="124"/>
    </row>
    <row r="1028" spans="8:8" ht="35.1">
      <c r="A1028" s="118">
        <v>1.0</v>
      </c>
      <c r="B1028" s="50" t="str">
        <f>IF(A1028&gt;=0,IF(A1028&lt;=4,"S",IF(A1028&lt;=9,"B"," "))," ")</f>
        <v>S</v>
      </c>
      <c r="C1028" s="50" t="str">
        <f>IF(MOD(A1028,2)=0,"R","G")</f>
        <v>G</v>
      </c>
      <c r="D1028" s="50">
        <v>8.0</v>
      </c>
      <c r="F1028" s="50" t="str">
        <f>B1028&amp;B1029&amp;B1030&amp;B1031&amp;B1032&amp;A1033</f>
        <v>SSSSS5</v>
      </c>
      <c r="G1028" s="50" t="str">
        <f>C1028&amp;C1029&amp;C1030&amp;C1031&amp;C1032&amp;A1033</f>
        <v>GGRGR5</v>
      </c>
      <c r="H1028" s="50" t="str">
        <f>B1034</f>
        <v>S</v>
      </c>
      <c r="I1028" s="50" t="str">
        <f>C1034</f>
        <v>R</v>
      </c>
      <c r="J1028" s="50">
        <f>A1034</f>
        <v>0.0</v>
      </c>
      <c r="L1028" s="50" t="str">
        <f>B1028&amp;B1029&amp;B1030&amp;B1031&amp;B1032&amp;A1033</f>
        <v>SSSSS5</v>
      </c>
      <c r="M1028" s="50" t="str">
        <f>C1028&amp;C1029&amp;C1030&amp;C1031&amp;C1032&amp;A1033</f>
        <v>GGRGR5</v>
      </c>
      <c r="N1028" s="50" t="str">
        <f>B1034</f>
        <v>S</v>
      </c>
      <c r="O1028" s="50" t="str">
        <f>C1034</f>
        <v>R</v>
      </c>
      <c r="P1028" s="50"/>
      <c r="Q1028" s="50" t="str">
        <f>B1028&amp;B1029&amp;B1030&amp;B1031&amp;B1032&amp;B1033</f>
        <v>SSSSSB</v>
      </c>
      <c r="R1028" s="119" t="str">
        <f>C1028&amp;C1029&amp;C1030&amp;C1031&amp;C1032&amp;C1033</f>
        <v>GGRGRG</v>
      </c>
      <c r="S1028" s="119" t="str">
        <f>B1034</f>
        <v>S</v>
      </c>
      <c r="T1028" s="119" t="str">
        <f>C1034</f>
        <v>R</v>
      </c>
      <c r="U1028" s="119"/>
      <c r="V1028" s="119" t="str">
        <f>B1028&amp;B1029&amp;B1030&amp;B1031&amp;B1032</f>
        <v>SSSSS</v>
      </c>
      <c r="W1028" s="119" t="str">
        <f>C1028&amp;C1029&amp;C1030&amp;C1031&amp;C1032</f>
        <v>GGRGR</v>
      </c>
      <c r="X1028" s="119" t="str">
        <f>B1033</f>
        <v>B</v>
      </c>
      <c r="Y1028" s="119" t="str">
        <f>C1033</f>
        <v>G</v>
      </c>
      <c r="Z1028" s="50"/>
      <c r="AC1028" s="50" t="str">
        <f>IF(F1028=$AB$1,H1028&amp;I1028,"")</f>
        <v/>
      </c>
      <c r="AD1028" s="123" t="str">
        <f>IF(F1028=$AB$1,J1028,"")</f>
        <v/>
      </c>
      <c r="AF1028" s="124" t="str">
        <f>IF(G1028=$AE$1,J1028,"")</f>
        <v/>
      </c>
      <c r="AG1028" s="124"/>
    </row>
    <row r="1029" spans="8:8" ht="35.1">
      <c r="A1029" s="118">
        <v>1.0</v>
      </c>
      <c r="B1029" s="50" t="str">
        <f>IF(A1029&gt;=0,IF(A1029&lt;=4,"S",IF(A1029&lt;=9,"B"," "))," ")</f>
        <v>S</v>
      </c>
      <c r="C1029" s="50" t="str">
        <f>IF(MOD(A1029,2)=0,"R","G")</f>
        <v>G</v>
      </c>
      <c r="D1029" s="50">
        <v>9.0</v>
      </c>
      <c r="F1029" s="50" t="str">
        <f>B1029&amp;B1030&amp;B1031&amp;B1032&amp;B1033&amp;A1034</f>
        <v>SSSSB0</v>
      </c>
      <c r="G1029" s="50" t="str">
        <f>C1029&amp;C1030&amp;C1031&amp;C1032&amp;C1033&amp;A1034</f>
        <v>GRGRG0</v>
      </c>
      <c r="H1029" s="50" t="str">
        <f>B1035</f>
        <v>B</v>
      </c>
      <c r="I1029" s="50" t="str">
        <f>C1035</f>
        <v>R</v>
      </c>
      <c r="J1029" s="50">
        <f>A1035</f>
        <v>6.0</v>
      </c>
      <c r="L1029" s="50" t="str">
        <f>B1029&amp;B1030&amp;B1031&amp;B1032&amp;B1033&amp;A1034</f>
        <v>SSSSB0</v>
      </c>
      <c r="M1029" s="50" t="str">
        <f>C1029&amp;C1030&amp;C1031&amp;C1032&amp;C1033&amp;A1034</f>
        <v>GRGRG0</v>
      </c>
      <c r="N1029" s="50" t="str">
        <f>B1035</f>
        <v>B</v>
      </c>
      <c r="O1029" s="50" t="str">
        <f>C1035</f>
        <v>R</v>
      </c>
      <c r="P1029" s="50"/>
      <c r="Q1029" s="50" t="str">
        <f>B1029&amp;B1030&amp;B1031&amp;B1032&amp;B1033&amp;B1034</f>
        <v>SSSSBS</v>
      </c>
      <c r="R1029" s="119" t="str">
        <f>C1029&amp;C1030&amp;C1031&amp;C1032&amp;C1033&amp;C1034</f>
        <v>GRGRGR</v>
      </c>
      <c r="S1029" s="119" t="str">
        <f>B1035</f>
        <v>B</v>
      </c>
      <c r="T1029" s="119" t="str">
        <f>C1035</f>
        <v>R</v>
      </c>
      <c r="U1029" s="119"/>
      <c r="V1029" s="119" t="str">
        <f>B1029&amp;B1030&amp;B1031&amp;B1032&amp;B1033</f>
        <v>SSSSB</v>
      </c>
      <c r="W1029" s="119" t="str">
        <f>C1029&amp;C1030&amp;C1031&amp;C1032&amp;C1033</f>
        <v>GRGRG</v>
      </c>
      <c r="X1029" s="119" t="str">
        <f>B1034</f>
        <v>S</v>
      </c>
      <c r="Y1029" s="119" t="str">
        <f>C1034</f>
        <v>R</v>
      </c>
      <c r="Z1029" s="50"/>
      <c r="AC1029" s="50" t="str">
        <f>IF(F1029=$AB$1,H1029&amp;I1029,"")</f>
        <v/>
      </c>
      <c r="AD1029" s="123" t="str">
        <f>IF(F1029=$AB$1,J1029,"")</f>
        <v/>
      </c>
      <c r="AF1029" s="124" t="str">
        <f>IF(G1029=$AE$1,J1029,"")</f>
        <v/>
      </c>
      <c r="AG1029" s="124"/>
    </row>
    <row r="1030" spans="8:8" ht="35.1">
      <c r="A1030" s="118">
        <v>0.0</v>
      </c>
      <c r="B1030" s="50" t="str">
        <f>IF(A1030&gt;=0,IF(A1030&lt;=4,"S",IF(A1030&lt;=9,"B"," "))," ")</f>
        <v>S</v>
      </c>
      <c r="C1030" s="50" t="str">
        <f>IF(MOD(A1030,2)=0,"R","G")</f>
        <v>R</v>
      </c>
      <c r="D1030" s="50">
        <v>0.0</v>
      </c>
      <c r="F1030" s="50" t="str">
        <f>B1030&amp;B1031&amp;B1032&amp;B1033&amp;B1034&amp;A1035</f>
        <v>SSSBS6</v>
      </c>
      <c r="G1030" s="50" t="str">
        <f>C1030&amp;C1031&amp;C1032&amp;C1033&amp;C1034&amp;A1035</f>
        <v>RGRGR6</v>
      </c>
      <c r="H1030" s="50" t="str">
        <f>B1036</f>
        <v>S</v>
      </c>
      <c r="I1030" s="50" t="str">
        <f>C1036</f>
        <v>R</v>
      </c>
      <c r="J1030" s="50">
        <f>A1036</f>
        <v>4.0</v>
      </c>
      <c r="L1030" s="50" t="str">
        <f>B1030&amp;B1031&amp;B1032&amp;B1033&amp;B1034&amp;A1035</f>
        <v>SSSBS6</v>
      </c>
      <c r="M1030" s="50" t="str">
        <f>C1030&amp;C1031&amp;C1032&amp;C1033&amp;C1034&amp;A1035</f>
        <v>RGRGR6</v>
      </c>
      <c r="N1030" s="50" t="str">
        <f>B1036</f>
        <v>S</v>
      </c>
      <c r="O1030" s="50" t="str">
        <f>C1036</f>
        <v>R</v>
      </c>
      <c r="P1030" s="50"/>
      <c r="Q1030" s="50" t="str">
        <f>B1030&amp;B1031&amp;B1032&amp;B1033&amp;B1034&amp;B1035</f>
        <v>SSSBSB</v>
      </c>
      <c r="R1030" s="119" t="str">
        <f>C1030&amp;C1031&amp;C1032&amp;C1033&amp;C1034&amp;C1035</f>
        <v>RGRGRR</v>
      </c>
      <c r="S1030" s="119" t="str">
        <f>B1036</f>
        <v>S</v>
      </c>
      <c r="T1030" s="119" t="str">
        <f>C1036</f>
        <v>R</v>
      </c>
      <c r="U1030" s="119"/>
      <c r="V1030" s="119" t="str">
        <f>B1030&amp;B1031&amp;B1032&amp;B1033&amp;B1034</f>
        <v>SSSBS</v>
      </c>
      <c r="W1030" s="119" t="str">
        <f>C1030&amp;C1031&amp;C1032&amp;C1033&amp;C1034</f>
        <v>RGRGR</v>
      </c>
      <c r="X1030" s="119" t="str">
        <f>B1035</f>
        <v>B</v>
      </c>
      <c r="Y1030" s="119" t="str">
        <f>C1035</f>
        <v>R</v>
      </c>
      <c r="Z1030" s="50"/>
      <c r="AC1030" s="50" t="str">
        <f>IF(F1030=$AB$1,H1030&amp;I1030,"")</f>
        <v/>
      </c>
      <c r="AD1030" s="123" t="str">
        <f>IF(F1030=$AB$1,J1030,"")</f>
        <v/>
      </c>
      <c r="AF1030" s="124" t="str">
        <f>IF(G1030=$AE$1,J1030,"")</f>
        <v/>
      </c>
      <c r="AG1030" s="124"/>
    </row>
    <row r="1031" spans="8:8" ht="35.1">
      <c r="A1031" s="118">
        <v>1.0</v>
      </c>
      <c r="B1031" s="50" t="str">
        <f>IF(A1031&gt;=0,IF(A1031&lt;=4,"S",IF(A1031&lt;=9,"B"," "))," ")</f>
        <v>S</v>
      </c>
      <c r="C1031" s="50" t="str">
        <f>IF(MOD(A1031,2)=0,"R","G")</f>
        <v>G</v>
      </c>
      <c r="D1031" s="50">
        <v>1.0</v>
      </c>
      <c r="F1031" s="50" t="str">
        <f>B1031&amp;B1032&amp;B1033&amp;B1034&amp;B1035&amp;A1036</f>
        <v>SSBSB4</v>
      </c>
      <c r="G1031" s="50" t="str">
        <f>C1031&amp;C1032&amp;C1033&amp;C1034&amp;C1035&amp;A1036</f>
        <v>GRGRR4</v>
      </c>
      <c r="H1031" s="50" t="str">
        <f>B1037</f>
        <v>B</v>
      </c>
      <c r="I1031" s="50" t="str">
        <f>C1037</f>
        <v>G</v>
      </c>
      <c r="J1031" s="50">
        <f>A1037</f>
        <v>9.0</v>
      </c>
      <c r="L1031" s="50" t="str">
        <f>B1031&amp;B1032&amp;B1033&amp;B1034&amp;B1035&amp;A1036</f>
        <v>SSBSB4</v>
      </c>
      <c r="M1031" s="50" t="str">
        <f>C1031&amp;C1032&amp;C1033&amp;C1034&amp;C1035&amp;A1036</f>
        <v>GRGRR4</v>
      </c>
      <c r="N1031" s="50" t="str">
        <f>B1037</f>
        <v>B</v>
      </c>
      <c r="O1031" s="50" t="str">
        <f>C1037</f>
        <v>G</v>
      </c>
      <c r="P1031" s="50"/>
      <c r="Q1031" s="50" t="str">
        <f>B1031&amp;B1032&amp;B1033&amp;B1034&amp;B1035&amp;B1036</f>
        <v>SSBSBS</v>
      </c>
      <c r="R1031" s="119" t="str">
        <f>C1031&amp;C1032&amp;C1033&amp;C1034&amp;C1035&amp;C1036</f>
        <v>GRGRRR</v>
      </c>
      <c r="S1031" s="119" t="str">
        <f>B1037</f>
        <v>B</v>
      </c>
      <c r="T1031" s="119" t="str">
        <f>C1037</f>
        <v>G</v>
      </c>
      <c r="U1031" s="119"/>
      <c r="V1031" s="119" t="str">
        <f>B1031&amp;B1032&amp;B1033&amp;B1034&amp;B1035</f>
        <v>SSBSB</v>
      </c>
      <c r="W1031" s="119" t="str">
        <f>C1031&amp;C1032&amp;C1033&amp;C1034&amp;C1035</f>
        <v>GRGRR</v>
      </c>
      <c r="X1031" s="119" t="str">
        <f>B1036</f>
        <v>S</v>
      </c>
      <c r="Y1031" s="119" t="str">
        <f>C1036</f>
        <v>R</v>
      </c>
      <c r="Z1031" s="50"/>
      <c r="AC1031" s="50" t="str">
        <f>IF(F1031=$AB$1,H1031&amp;I1031,"")</f>
        <v/>
      </c>
      <c r="AD1031" s="123" t="str">
        <f>IF(F1031=$AB$1,J1031,"")</f>
        <v/>
      </c>
      <c r="AF1031" s="124" t="str">
        <f>IF(G1031=$AE$1,J1031,"")</f>
        <v/>
      </c>
      <c r="AG1031" s="124"/>
    </row>
    <row r="1032" spans="8:8" ht="35.1">
      <c r="A1032" s="118">
        <v>2.0</v>
      </c>
      <c r="B1032" s="50" t="str">
        <f>IF(A1032&gt;=0,IF(A1032&lt;=4,"S",IF(A1032&lt;=9,"B"," "))," ")</f>
        <v>S</v>
      </c>
      <c r="C1032" s="50" t="str">
        <f>IF(MOD(A1032,2)=0,"R","G")</f>
        <v>R</v>
      </c>
      <c r="D1032" s="50">
        <v>2.0</v>
      </c>
      <c r="F1032" s="50" t="str">
        <f>B1032&amp;B1033&amp;B1034&amp;B1035&amp;B1036&amp;A1037</f>
        <v>SBSBS9</v>
      </c>
      <c r="G1032" s="50" t="str">
        <f>C1032&amp;C1033&amp;C1034&amp;C1035&amp;C1036&amp;A1037</f>
        <v>RGRRR9</v>
      </c>
      <c r="H1032" s="50" t="str">
        <f>B1038</f>
        <v>B</v>
      </c>
      <c r="I1032" s="50" t="str">
        <f>C1038</f>
        <v>G</v>
      </c>
      <c r="J1032" s="50">
        <f>A1038</f>
        <v>5.0</v>
      </c>
      <c r="L1032" s="50" t="str">
        <f>B1032&amp;B1033&amp;B1034&amp;B1035&amp;B1036&amp;A1037</f>
        <v>SBSBS9</v>
      </c>
      <c r="M1032" s="50" t="str">
        <f>C1032&amp;C1033&amp;C1034&amp;C1035&amp;C1036&amp;A1037</f>
        <v>RGRRR9</v>
      </c>
      <c r="N1032" s="50" t="str">
        <f>B1038</f>
        <v>B</v>
      </c>
      <c r="O1032" s="50" t="str">
        <f>C1038</f>
        <v>G</v>
      </c>
      <c r="P1032" s="50"/>
      <c r="Q1032" s="50" t="str">
        <f>B1032&amp;B1033&amp;B1034&amp;B1035&amp;B1036&amp;B1037</f>
        <v>SBSBSB</v>
      </c>
      <c r="R1032" s="119" t="str">
        <f>C1032&amp;C1033&amp;C1034&amp;C1035&amp;C1036&amp;C1037</f>
        <v>RGRRRG</v>
      </c>
      <c r="S1032" s="119" t="str">
        <f>B1038</f>
        <v>B</v>
      </c>
      <c r="T1032" s="119" t="str">
        <f>C1038</f>
        <v>G</v>
      </c>
      <c r="U1032" s="119"/>
      <c r="V1032" s="119" t="str">
        <f>B1032&amp;B1033&amp;B1034&amp;B1035&amp;B1036</f>
        <v>SBSBS</v>
      </c>
      <c r="W1032" s="119" t="str">
        <f>C1032&amp;C1033&amp;C1034&amp;C1035&amp;C1036</f>
        <v>RGRRR</v>
      </c>
      <c r="X1032" s="119" t="str">
        <f>B1037</f>
        <v>B</v>
      </c>
      <c r="Y1032" s="119" t="str">
        <f>C1037</f>
        <v>G</v>
      </c>
      <c r="Z1032" s="50"/>
      <c r="AC1032" s="50" t="str">
        <f>IF(F1032=$AB$1,H1032&amp;I1032,"")</f>
        <v/>
      </c>
      <c r="AD1032" s="123" t="str">
        <f>IF(F1032=$AB$1,J1032,"")</f>
        <v/>
      </c>
      <c r="AF1032" s="124" t="str">
        <f>IF(G1032=$AE$1,J1032,"")</f>
        <v/>
      </c>
      <c r="AG1032" s="124"/>
    </row>
    <row r="1033" spans="8:8" ht="35.1">
      <c r="A1033" s="118">
        <v>5.0</v>
      </c>
      <c r="B1033" s="50" t="str">
        <f>IF(A1033&gt;=0,IF(A1033&lt;=4,"S",IF(A1033&lt;=9,"B"," "))," ")</f>
        <v>B</v>
      </c>
      <c r="C1033" s="50" t="str">
        <f>IF(MOD(A1033,2)=0,"R","G")</f>
        <v>G</v>
      </c>
      <c r="D1033" s="50">
        <v>3.0</v>
      </c>
      <c r="F1033" s="50" t="str">
        <f>B1033&amp;B1034&amp;B1035&amp;B1036&amp;B1037&amp;A1038</f>
        <v>BSBSB5</v>
      </c>
      <c r="G1033" s="50" t="str">
        <f>C1033&amp;C1034&amp;C1035&amp;C1036&amp;C1037&amp;A1038</f>
        <v>GRRRG5</v>
      </c>
      <c r="H1033" s="50" t="str">
        <f>B1039</f>
        <v>S</v>
      </c>
      <c r="I1033" s="50" t="str">
        <f>C1039</f>
        <v>R</v>
      </c>
      <c r="J1033" s="50">
        <f>A1039</f>
        <v>2.0</v>
      </c>
      <c r="L1033" s="50" t="str">
        <f>B1033&amp;B1034&amp;B1035&amp;B1036&amp;B1037&amp;A1038</f>
        <v>BSBSB5</v>
      </c>
      <c r="M1033" s="50" t="str">
        <f>C1033&amp;C1034&amp;C1035&amp;C1036&amp;C1037&amp;A1038</f>
        <v>GRRRG5</v>
      </c>
      <c r="N1033" s="50" t="str">
        <f>B1039</f>
        <v>S</v>
      </c>
      <c r="O1033" s="50" t="str">
        <f>C1039</f>
        <v>R</v>
      </c>
      <c r="P1033" s="50"/>
      <c r="Q1033" s="50" t="str">
        <f>B1033&amp;B1034&amp;B1035&amp;B1036&amp;B1037&amp;B1038</f>
        <v>BSBSBB</v>
      </c>
      <c r="R1033" s="119" t="str">
        <f>C1033&amp;C1034&amp;C1035&amp;C1036&amp;C1037&amp;C1038</f>
        <v>GRRRGG</v>
      </c>
      <c r="S1033" s="119" t="str">
        <f>B1039</f>
        <v>S</v>
      </c>
      <c r="T1033" s="119" t="str">
        <f>C1039</f>
        <v>R</v>
      </c>
      <c r="U1033" s="119"/>
      <c r="V1033" s="119" t="str">
        <f>B1033&amp;B1034&amp;B1035&amp;B1036&amp;B1037</f>
        <v>BSBSB</v>
      </c>
      <c r="W1033" s="119" t="str">
        <f>C1033&amp;C1034&amp;C1035&amp;C1036&amp;C1037</f>
        <v>GRRRG</v>
      </c>
      <c r="X1033" s="119" t="str">
        <f>B1038</f>
        <v>B</v>
      </c>
      <c r="Y1033" s="119" t="str">
        <f>C1038</f>
        <v>G</v>
      </c>
      <c r="Z1033" s="50"/>
      <c r="AC1033" s="50" t="str">
        <f>IF(F1033=$AB$1,H1033&amp;I1033,"")</f>
        <v/>
      </c>
      <c r="AD1033" s="123" t="str">
        <f>IF(F1033=$AB$1,J1033,"")</f>
        <v/>
      </c>
      <c r="AF1033" s="124" t="str">
        <f>IF(G1033=$AE$1,J1033,"")</f>
        <v/>
      </c>
      <c r="AG1033" s="124"/>
    </row>
    <row r="1034" spans="8:8" ht="35.1">
      <c r="A1034" s="118">
        <v>0.0</v>
      </c>
      <c r="B1034" s="50" t="str">
        <f>IF(A1034&gt;=0,IF(A1034&lt;=4,"S",IF(A1034&lt;=9,"B"," "))," ")</f>
        <v>S</v>
      </c>
      <c r="C1034" s="50" t="str">
        <f>IF(MOD(A1034,2)=0,"R","G")</f>
        <v>R</v>
      </c>
      <c r="D1034" s="50">
        <v>4.0</v>
      </c>
      <c r="F1034" s="50" t="str">
        <f>B1034&amp;B1035&amp;B1036&amp;B1037&amp;B1038&amp;A1039</f>
        <v>SBSBB2</v>
      </c>
      <c r="G1034" s="50" t="str">
        <f>C1034&amp;C1035&amp;C1036&amp;C1037&amp;C1038&amp;A1039</f>
        <v>RRRGG2</v>
      </c>
      <c r="H1034" s="50" t="str">
        <f>B1040</f>
        <v>B</v>
      </c>
      <c r="I1034" s="50" t="str">
        <f>C1040</f>
        <v>R</v>
      </c>
      <c r="J1034" s="50">
        <f>A1040</f>
        <v>8.0</v>
      </c>
      <c r="L1034" s="50" t="str">
        <f>B1034&amp;B1035&amp;B1036&amp;B1037&amp;B1038&amp;A1039</f>
        <v>SBSBB2</v>
      </c>
      <c r="M1034" s="50" t="str">
        <f>C1034&amp;C1035&amp;C1036&amp;C1037&amp;C1038&amp;A1039</f>
        <v>RRRGG2</v>
      </c>
      <c r="N1034" s="50" t="str">
        <f>B1040</f>
        <v>B</v>
      </c>
      <c r="O1034" s="50" t="str">
        <f>C1040</f>
        <v>R</v>
      </c>
      <c r="P1034" s="50"/>
      <c r="Q1034" s="50" t="str">
        <f>B1034&amp;B1035&amp;B1036&amp;B1037&amp;B1038&amp;B1039</f>
        <v>SBSBBS</v>
      </c>
      <c r="R1034" s="119" t="str">
        <f>C1034&amp;C1035&amp;C1036&amp;C1037&amp;C1038&amp;C1039</f>
        <v>RRRGGR</v>
      </c>
      <c r="S1034" s="119" t="str">
        <f>B1040</f>
        <v>B</v>
      </c>
      <c r="T1034" s="119" t="str">
        <f>C1040</f>
        <v>R</v>
      </c>
      <c r="U1034" s="119"/>
      <c r="V1034" s="119" t="str">
        <f>B1034&amp;B1035&amp;B1036&amp;B1037&amp;B1038</f>
        <v>SBSBB</v>
      </c>
      <c r="W1034" s="119" t="str">
        <f>C1034&amp;C1035&amp;C1036&amp;C1037&amp;C1038</f>
        <v>RRRGG</v>
      </c>
      <c r="X1034" s="119" t="str">
        <f>B1039</f>
        <v>S</v>
      </c>
      <c r="Y1034" s="119" t="str">
        <f>C1039</f>
        <v>R</v>
      </c>
      <c r="Z1034" s="50"/>
      <c r="AC1034" s="50" t="str">
        <f>IF(F1034=$AB$1,H1034&amp;I1034,"")</f>
        <v/>
      </c>
      <c r="AD1034" s="123" t="str">
        <f>IF(F1034=$AB$1,J1034,"")</f>
        <v/>
      </c>
      <c r="AF1034" s="124" t="str">
        <f>IF(G1034=$AE$1,J1034,"")</f>
        <v/>
      </c>
      <c r="AG1034" s="124"/>
    </row>
    <row r="1035" spans="8:8" ht="35.1">
      <c r="A1035" s="118">
        <v>6.0</v>
      </c>
      <c r="B1035" s="50" t="str">
        <f>IF(A1035&gt;=0,IF(A1035&lt;=4,"S",IF(A1035&lt;=9,"B"," "))," ")</f>
        <v>B</v>
      </c>
      <c r="C1035" s="50" t="str">
        <f>IF(MOD(A1035,2)=0,"R","G")</f>
        <v>R</v>
      </c>
      <c r="D1035" s="50">
        <v>5.0</v>
      </c>
      <c r="F1035" s="50" t="str">
        <f>B1035&amp;B1036&amp;B1037&amp;B1038&amp;B1039&amp;A1040</f>
        <v>BSBBS8</v>
      </c>
      <c r="G1035" s="50" t="str">
        <f>C1035&amp;C1036&amp;C1037&amp;C1038&amp;C1039&amp;A1040</f>
        <v>RRGGR8</v>
      </c>
      <c r="H1035" s="50" t="str">
        <f>B1041</f>
        <v>S</v>
      </c>
      <c r="I1035" s="50" t="str">
        <f>C1041</f>
        <v>R</v>
      </c>
      <c r="J1035" s="50">
        <f>A1041</f>
        <v>0.0</v>
      </c>
      <c r="L1035" s="50" t="str">
        <f>B1035&amp;B1036&amp;B1037&amp;B1038&amp;B1039&amp;A1040</f>
        <v>BSBBS8</v>
      </c>
      <c r="M1035" s="50" t="str">
        <f>C1035&amp;C1036&amp;C1037&amp;C1038&amp;C1039&amp;A1040</f>
        <v>RRGGR8</v>
      </c>
      <c r="N1035" s="50" t="str">
        <f>B1041</f>
        <v>S</v>
      </c>
      <c r="O1035" s="50" t="str">
        <f>C1041</f>
        <v>R</v>
      </c>
      <c r="P1035" s="50"/>
      <c r="Q1035" s="50" t="str">
        <f>B1035&amp;B1036&amp;B1037&amp;B1038&amp;B1039&amp;B1040</f>
        <v>BSBBSB</v>
      </c>
      <c r="R1035" s="119" t="str">
        <f>C1035&amp;C1036&amp;C1037&amp;C1038&amp;C1039&amp;C1040</f>
        <v>RRGGRR</v>
      </c>
      <c r="S1035" s="119" t="str">
        <f>B1041</f>
        <v>S</v>
      </c>
      <c r="T1035" s="119" t="str">
        <f>C1041</f>
        <v>R</v>
      </c>
      <c r="U1035" s="119"/>
      <c r="V1035" s="119" t="str">
        <f>B1035&amp;B1036&amp;B1037&amp;B1038&amp;B1039</f>
        <v>BSBBS</v>
      </c>
      <c r="W1035" s="119" t="str">
        <f>C1035&amp;C1036&amp;C1037&amp;C1038&amp;C1039</f>
        <v>RRGGR</v>
      </c>
      <c r="X1035" s="119" t="str">
        <f>B1040</f>
        <v>B</v>
      </c>
      <c r="Y1035" s="119" t="str">
        <f>C1040</f>
        <v>R</v>
      </c>
      <c r="Z1035" s="50"/>
      <c r="AC1035" s="50" t="str">
        <f>IF(F1035=$AB$1,H1035&amp;I1035,"")</f>
        <v/>
      </c>
      <c r="AD1035" s="123" t="str">
        <f>IF(F1035=$AB$1,J1035,"")</f>
        <v/>
      </c>
      <c r="AF1035" s="124" t="str">
        <f>IF(G1035=$AE$1,J1035,"")</f>
        <v/>
      </c>
      <c r="AG1035" s="124"/>
    </row>
    <row r="1036" spans="8:8" ht="35.1">
      <c r="A1036" s="118">
        <v>4.0</v>
      </c>
      <c r="B1036" s="50" t="str">
        <f>IF(A1036&gt;=0,IF(A1036&lt;=4,"S",IF(A1036&lt;=9,"B"," "))," ")</f>
        <v>S</v>
      </c>
      <c r="C1036" s="50" t="str">
        <f>IF(MOD(A1036,2)=0,"R","G")</f>
        <v>R</v>
      </c>
      <c r="D1036" s="50">
        <v>6.0</v>
      </c>
      <c r="F1036" s="50" t="str">
        <f>B1036&amp;B1037&amp;B1038&amp;B1039&amp;B1040&amp;A1041</f>
        <v>SBBSB0</v>
      </c>
      <c r="G1036" s="50" t="str">
        <f>C1036&amp;C1037&amp;C1038&amp;C1039&amp;C1040&amp;A1041</f>
        <v>RGGRR0</v>
      </c>
      <c r="H1036" s="50" t="str">
        <f>B1042</f>
        <v>B</v>
      </c>
      <c r="I1036" s="50" t="str">
        <f>C1042</f>
        <v>G</v>
      </c>
      <c r="J1036" s="50">
        <f>A1042</f>
        <v>9.0</v>
      </c>
      <c r="L1036" s="50" t="str">
        <f>B1036&amp;B1037&amp;B1038&amp;B1039&amp;B1040&amp;A1041</f>
        <v>SBBSB0</v>
      </c>
      <c r="M1036" s="50" t="str">
        <f>C1036&amp;C1037&amp;C1038&amp;C1039&amp;C1040&amp;A1041</f>
        <v>RGGRR0</v>
      </c>
      <c r="N1036" s="50" t="str">
        <f>B1042</f>
        <v>B</v>
      </c>
      <c r="O1036" s="50" t="str">
        <f>C1042</f>
        <v>G</v>
      </c>
      <c r="P1036" s="50"/>
      <c r="Q1036" s="50" t="str">
        <f>B1036&amp;B1037&amp;B1038&amp;B1039&amp;B1040&amp;B1041</f>
        <v>SBBSBS</v>
      </c>
      <c r="R1036" s="119" t="str">
        <f>C1036&amp;C1037&amp;C1038&amp;C1039&amp;C1040&amp;C1041</f>
        <v>RGGRRR</v>
      </c>
      <c r="S1036" s="119" t="str">
        <f>B1042</f>
        <v>B</v>
      </c>
      <c r="T1036" s="119" t="str">
        <f>C1042</f>
        <v>G</v>
      </c>
      <c r="U1036" s="119"/>
      <c r="V1036" s="119" t="str">
        <f>B1036&amp;B1037&amp;B1038&amp;B1039&amp;B1040</f>
        <v>SBBSB</v>
      </c>
      <c r="W1036" s="119" t="str">
        <f>C1036&amp;C1037&amp;C1038&amp;C1039&amp;C1040</f>
        <v>RGGRR</v>
      </c>
      <c r="X1036" s="119" t="str">
        <f>B1041</f>
        <v>S</v>
      </c>
      <c r="Y1036" s="119" t="str">
        <f>C1041</f>
        <v>R</v>
      </c>
      <c r="Z1036" s="50"/>
      <c r="AC1036" s="50" t="str">
        <f>IF(F1036=$AB$1,H1036&amp;I1036,"")</f>
        <v/>
      </c>
      <c r="AD1036" s="123" t="str">
        <f>IF(F1036=$AB$1,J1036,"")</f>
        <v/>
      </c>
      <c r="AF1036" s="124" t="str">
        <f>IF(G1036=$AE$1,J1036,"")</f>
        <v/>
      </c>
      <c r="AG1036" s="124"/>
    </row>
    <row r="1037" spans="8:8" ht="35.1">
      <c r="A1037" s="118">
        <v>9.0</v>
      </c>
      <c r="B1037" s="50" t="str">
        <f>IF(A1037&gt;=0,IF(A1037&lt;=4,"S",IF(A1037&lt;=9,"B"," "))," ")</f>
        <v>B</v>
      </c>
      <c r="C1037" s="50" t="str">
        <f>IF(MOD(A1037,2)=0,"R","G")</f>
        <v>G</v>
      </c>
      <c r="D1037" s="50">
        <v>7.0</v>
      </c>
      <c r="F1037" s="50" t="str">
        <f>B1037&amp;B1038&amp;B1039&amp;B1040&amp;B1041&amp;A1042</f>
        <v>BBSBS9</v>
      </c>
      <c r="G1037" s="50" t="str">
        <f>C1037&amp;C1038&amp;C1039&amp;C1040&amp;C1041&amp;A1042</f>
        <v>GGRRR9</v>
      </c>
      <c r="H1037" s="50" t="str">
        <f>B1043</f>
        <v>S</v>
      </c>
      <c r="I1037" s="50" t="str">
        <f>C1043</f>
        <v>R</v>
      </c>
      <c r="J1037" s="50">
        <f>A1043</f>
        <v>4.0</v>
      </c>
      <c r="L1037" s="50" t="str">
        <f>B1037&amp;B1038&amp;B1039&amp;B1040&amp;B1041&amp;A1042</f>
        <v>BBSBS9</v>
      </c>
      <c r="M1037" s="50" t="str">
        <f>C1037&amp;C1038&amp;C1039&amp;C1040&amp;C1041&amp;A1042</f>
        <v>GGRRR9</v>
      </c>
      <c r="N1037" s="50" t="str">
        <f>B1043</f>
        <v>S</v>
      </c>
      <c r="O1037" s="50" t="str">
        <f>C1043</f>
        <v>R</v>
      </c>
      <c r="P1037" s="50"/>
      <c r="Q1037" s="50" t="str">
        <f>B1037&amp;B1038&amp;B1039&amp;B1040&amp;B1041&amp;B1042</f>
        <v>BBSBSB</v>
      </c>
      <c r="R1037" s="119" t="str">
        <f>C1037&amp;C1038&amp;C1039&amp;C1040&amp;C1041&amp;C1042</f>
        <v>GGRRRG</v>
      </c>
      <c r="S1037" s="119" t="str">
        <f>B1043</f>
        <v>S</v>
      </c>
      <c r="T1037" s="119" t="str">
        <f>C1043</f>
        <v>R</v>
      </c>
      <c r="U1037" s="119"/>
      <c r="V1037" s="119" t="str">
        <f>B1037&amp;B1038&amp;B1039&amp;B1040&amp;B1041</f>
        <v>BBSBS</v>
      </c>
      <c r="W1037" s="119" t="str">
        <f>C1037&amp;C1038&amp;C1039&amp;C1040&amp;C1041</f>
        <v>GGRRR</v>
      </c>
      <c r="X1037" s="119" t="str">
        <f>B1042</f>
        <v>B</v>
      </c>
      <c r="Y1037" s="119" t="str">
        <f>C1042</f>
        <v>G</v>
      </c>
      <c r="Z1037" s="50"/>
      <c r="AC1037" s="50" t="str">
        <f>IF(F1037=$AB$1,H1037&amp;I1037,"")</f>
        <v/>
      </c>
      <c r="AD1037" s="123" t="str">
        <f>IF(F1037=$AB$1,J1037,"")</f>
        <v/>
      </c>
      <c r="AF1037" s="124" t="str">
        <f>IF(G1037=$AE$1,J1037,"")</f>
        <v/>
      </c>
      <c r="AG1037" s="124"/>
    </row>
    <row r="1038" spans="8:8" ht="35.1">
      <c r="A1038" s="118">
        <v>5.0</v>
      </c>
      <c r="B1038" s="50" t="str">
        <f>IF(A1038&gt;=0,IF(A1038&lt;=4,"S",IF(A1038&lt;=9,"B"," "))," ")</f>
        <v>B</v>
      </c>
      <c r="C1038" s="50" t="str">
        <f>IF(MOD(A1038,2)=0,"R","G")</f>
        <v>G</v>
      </c>
      <c r="D1038" s="50">
        <v>8.0</v>
      </c>
      <c r="F1038" s="50" t="str">
        <f>B1038&amp;B1039&amp;B1040&amp;B1041&amp;B1042&amp;A1043</f>
        <v>BSBSB4</v>
      </c>
      <c r="G1038" s="50" t="str">
        <f>C1038&amp;C1039&amp;C1040&amp;C1041&amp;C1042&amp;A1043</f>
        <v>GRRRG4</v>
      </c>
      <c r="H1038" s="50" t="str">
        <f>B1044</f>
        <v>S</v>
      </c>
      <c r="I1038" s="50" t="str">
        <f>C1044</f>
        <v>R</v>
      </c>
      <c r="J1038" s="50">
        <f>A1044</f>
        <v>2.0</v>
      </c>
      <c r="L1038" s="50" t="str">
        <f>B1038&amp;B1039&amp;B1040&amp;B1041&amp;B1042&amp;A1043</f>
        <v>BSBSB4</v>
      </c>
      <c r="M1038" s="50" t="str">
        <f>C1038&amp;C1039&amp;C1040&amp;C1041&amp;C1042&amp;A1043</f>
        <v>GRRRG4</v>
      </c>
      <c r="N1038" s="50" t="str">
        <f>B1044</f>
        <v>S</v>
      </c>
      <c r="O1038" s="50" t="str">
        <f>C1044</f>
        <v>R</v>
      </c>
      <c r="P1038" s="50"/>
      <c r="Q1038" s="50" t="str">
        <f>B1038&amp;B1039&amp;B1040&amp;B1041&amp;B1042&amp;B1043</f>
        <v>BSBSBS</v>
      </c>
      <c r="R1038" s="119" t="str">
        <f>C1038&amp;C1039&amp;C1040&amp;C1041&amp;C1042&amp;C1043</f>
        <v>GRRRGR</v>
      </c>
      <c r="S1038" s="119" t="str">
        <f>B1044</f>
        <v>S</v>
      </c>
      <c r="T1038" s="119" t="str">
        <f>C1044</f>
        <v>R</v>
      </c>
      <c r="U1038" s="119"/>
      <c r="V1038" s="119" t="str">
        <f>B1038&amp;B1039&amp;B1040&amp;B1041&amp;B1042</f>
        <v>BSBSB</v>
      </c>
      <c r="W1038" s="119" t="str">
        <f>C1038&amp;C1039&amp;C1040&amp;C1041&amp;C1042</f>
        <v>GRRRG</v>
      </c>
      <c r="X1038" s="119" t="str">
        <f>B1043</f>
        <v>S</v>
      </c>
      <c r="Y1038" s="119" t="str">
        <f>C1043</f>
        <v>R</v>
      </c>
      <c r="Z1038" s="50"/>
      <c r="AC1038" s="50" t="str">
        <f>IF(F1038=$AB$1,H1038&amp;I1038,"")</f>
        <v/>
      </c>
      <c r="AD1038" s="123" t="str">
        <f>IF(F1038=$AB$1,J1038,"")</f>
        <v/>
      </c>
      <c r="AF1038" s="124" t="str">
        <f>IF(G1038=$AE$1,J1038,"")</f>
        <v/>
      </c>
      <c r="AG1038" s="124"/>
    </row>
    <row r="1039" spans="8:8" ht="35.1">
      <c r="A1039" s="118">
        <v>2.0</v>
      </c>
      <c r="B1039" s="50" t="str">
        <f>IF(A1039&gt;=0,IF(A1039&lt;=4,"S",IF(A1039&lt;=9,"B"," "))," ")</f>
        <v>S</v>
      </c>
      <c r="C1039" s="50" t="str">
        <f>IF(MOD(A1039,2)=0,"R","G")</f>
        <v>R</v>
      </c>
      <c r="D1039" s="50">
        <v>9.0</v>
      </c>
      <c r="F1039" s="50" t="str">
        <f>B1039&amp;B1040&amp;B1041&amp;B1042&amp;B1043&amp;A1044</f>
        <v>SBSBS2</v>
      </c>
      <c r="G1039" s="50" t="str">
        <f>C1039&amp;C1040&amp;C1041&amp;C1042&amp;C1043&amp;A1044</f>
        <v>RRRGR2</v>
      </c>
      <c r="H1039" s="50" t="str">
        <f>B1045</f>
        <v>B</v>
      </c>
      <c r="I1039" s="50" t="str">
        <f>C1045</f>
        <v>G</v>
      </c>
      <c r="J1039" s="50">
        <f>A1045</f>
        <v>5.0</v>
      </c>
      <c r="L1039" s="50" t="str">
        <f>B1039&amp;B1040&amp;B1041&amp;B1042&amp;B1043&amp;A1044</f>
        <v>SBSBS2</v>
      </c>
      <c r="M1039" s="50" t="str">
        <f>C1039&amp;C1040&amp;C1041&amp;C1042&amp;C1043&amp;A1044</f>
        <v>RRRGR2</v>
      </c>
      <c r="N1039" s="50" t="str">
        <f>B1045</f>
        <v>B</v>
      </c>
      <c r="O1039" s="50" t="str">
        <f>C1045</f>
        <v>G</v>
      </c>
      <c r="P1039" s="50"/>
      <c r="Q1039" s="50" t="str">
        <f>B1039&amp;B1040&amp;B1041&amp;B1042&amp;B1043&amp;B1044</f>
        <v>SBSBSS</v>
      </c>
      <c r="R1039" s="119" t="str">
        <f>C1039&amp;C1040&amp;C1041&amp;C1042&amp;C1043&amp;C1044</f>
        <v>RRRGRR</v>
      </c>
      <c r="S1039" s="119" t="str">
        <f>B1045</f>
        <v>B</v>
      </c>
      <c r="T1039" s="119" t="str">
        <f>C1045</f>
        <v>G</v>
      </c>
      <c r="U1039" s="119"/>
      <c r="V1039" s="119" t="str">
        <f>B1039&amp;B1040&amp;B1041&amp;B1042&amp;B1043</f>
        <v>SBSBS</v>
      </c>
      <c r="W1039" s="119" t="str">
        <f>C1039&amp;C1040&amp;C1041&amp;C1042&amp;C1043</f>
        <v>RRRGR</v>
      </c>
      <c r="X1039" s="119" t="str">
        <f>B1044</f>
        <v>S</v>
      </c>
      <c r="Y1039" s="119" t="str">
        <f>C1044</f>
        <v>R</v>
      </c>
      <c r="Z1039" s="50"/>
      <c r="AC1039" s="50" t="str">
        <f>IF(F1039=$AB$1,H1039&amp;I1039,"")</f>
        <v/>
      </c>
      <c r="AD1039" s="123" t="str">
        <f>IF(F1039=$AB$1,J1039,"")</f>
        <v/>
      </c>
      <c r="AF1039" s="124" t="str">
        <f>IF(G1039=$AE$1,J1039,"")</f>
        <v/>
      </c>
      <c r="AG1039" s="124"/>
    </row>
    <row r="1040" spans="8:8" ht="35.1">
      <c r="A1040" s="118">
        <v>8.0</v>
      </c>
      <c r="B1040" s="50" t="str">
        <f>IF(A1040&gt;=0,IF(A1040&lt;=4,"S",IF(A1040&lt;=9,"B"," "))," ")</f>
        <v>B</v>
      </c>
      <c r="C1040" s="50" t="str">
        <f>IF(MOD(A1040,2)=0,"R","G")</f>
        <v>R</v>
      </c>
      <c r="D1040" s="50">
        <v>0.0</v>
      </c>
      <c r="F1040" s="50" t="str">
        <f>B1040&amp;B1041&amp;B1042&amp;B1043&amp;B1044&amp;A1045</f>
        <v>BSBSS5</v>
      </c>
      <c r="G1040" s="50" t="str">
        <f>C1040&amp;C1041&amp;C1042&amp;C1043&amp;C1044&amp;A1045</f>
        <v>RRGRR5</v>
      </c>
      <c r="H1040" s="50" t="str">
        <f>B1046</f>
        <v>S</v>
      </c>
      <c r="I1040" s="50" t="str">
        <f>C1046</f>
        <v>G</v>
      </c>
      <c r="J1040" s="50">
        <f>A1046</f>
        <v>1.0</v>
      </c>
      <c r="L1040" s="50" t="str">
        <f>B1040&amp;B1041&amp;B1042&amp;B1043&amp;B1044&amp;A1045</f>
        <v>BSBSS5</v>
      </c>
      <c r="M1040" s="50" t="str">
        <f>C1040&amp;C1041&amp;C1042&amp;C1043&amp;C1044&amp;A1045</f>
        <v>RRGRR5</v>
      </c>
      <c r="N1040" s="50" t="str">
        <f>B1046</f>
        <v>S</v>
      </c>
      <c r="O1040" s="50" t="str">
        <f>C1046</f>
        <v>G</v>
      </c>
      <c r="P1040" s="50"/>
      <c r="Q1040" s="50" t="str">
        <f>B1040&amp;B1041&amp;B1042&amp;B1043&amp;B1044&amp;B1045</f>
        <v>BSBSSB</v>
      </c>
      <c r="R1040" s="119" t="str">
        <f>C1040&amp;C1041&amp;C1042&amp;C1043&amp;C1044&amp;C1045</f>
        <v>RRGRRG</v>
      </c>
      <c r="S1040" s="119" t="str">
        <f>B1046</f>
        <v>S</v>
      </c>
      <c r="T1040" s="119" t="str">
        <f>C1046</f>
        <v>G</v>
      </c>
      <c r="U1040" s="119"/>
      <c r="V1040" s="119" t="str">
        <f>B1040&amp;B1041&amp;B1042&amp;B1043&amp;B1044</f>
        <v>BSBSS</v>
      </c>
      <c r="W1040" s="119" t="str">
        <f>C1040&amp;C1041&amp;C1042&amp;C1043&amp;C1044</f>
        <v>RRGRR</v>
      </c>
      <c r="X1040" s="119" t="str">
        <f>B1045</f>
        <v>B</v>
      </c>
      <c r="Y1040" s="119" t="str">
        <f>C1045</f>
        <v>G</v>
      </c>
      <c r="Z1040" s="50"/>
      <c r="AC1040" s="50" t="str">
        <f>IF(F1040=$AB$1,H1040&amp;I1040,"")</f>
        <v/>
      </c>
      <c r="AD1040" s="123" t="str">
        <f>IF(F1040=$AB$1,J1040,"")</f>
        <v/>
      </c>
      <c r="AF1040" s="124" t="str">
        <f>IF(G1040=$AE$1,J1040,"")</f>
        <v/>
      </c>
      <c r="AG1040" s="124"/>
    </row>
    <row r="1041" spans="8:8" ht="35.1">
      <c r="A1041" s="118">
        <v>0.0</v>
      </c>
      <c r="B1041" s="50" t="str">
        <f>IF(A1041&gt;=0,IF(A1041&lt;=4,"S",IF(A1041&lt;=9,"B"," "))," ")</f>
        <v>S</v>
      </c>
      <c r="C1041" s="50" t="str">
        <f>IF(MOD(A1041,2)=0,"R","G")</f>
        <v>R</v>
      </c>
      <c r="D1041" s="50">
        <v>1.0</v>
      </c>
      <c r="F1041" s="50" t="str">
        <f>B1041&amp;B1042&amp;B1043&amp;B1044&amp;B1045&amp;A1046</f>
        <v>SBSSB1</v>
      </c>
      <c r="G1041" s="50" t="str">
        <f>C1041&amp;C1042&amp;C1043&amp;C1044&amp;C1045&amp;A1046</f>
        <v>RGRRG1</v>
      </c>
      <c r="H1041" s="50" t="str">
        <f>B1047</f>
        <v>B</v>
      </c>
      <c r="I1041" s="50" t="str">
        <f>C1047</f>
        <v>R</v>
      </c>
      <c r="J1041" s="50">
        <f>A1047</f>
        <v>8.0</v>
      </c>
      <c r="L1041" s="50" t="str">
        <f>B1041&amp;B1042&amp;B1043&amp;B1044&amp;B1045&amp;A1046</f>
        <v>SBSSB1</v>
      </c>
      <c r="M1041" s="50" t="str">
        <f>C1041&amp;C1042&amp;C1043&amp;C1044&amp;C1045&amp;A1046</f>
        <v>RGRRG1</v>
      </c>
      <c r="N1041" s="50" t="str">
        <f>B1047</f>
        <v>B</v>
      </c>
      <c r="O1041" s="50" t="str">
        <f>C1047</f>
        <v>R</v>
      </c>
      <c r="P1041" s="50"/>
      <c r="Q1041" s="50" t="str">
        <f>B1041&amp;B1042&amp;B1043&amp;B1044&amp;B1045&amp;B1046</f>
        <v>SBSSBS</v>
      </c>
      <c r="R1041" s="119" t="str">
        <f>C1041&amp;C1042&amp;C1043&amp;C1044&amp;C1045&amp;C1046</f>
        <v>RGRRGG</v>
      </c>
      <c r="S1041" s="119" t="str">
        <f>B1047</f>
        <v>B</v>
      </c>
      <c r="T1041" s="119" t="str">
        <f>C1047</f>
        <v>R</v>
      </c>
      <c r="U1041" s="119"/>
      <c r="V1041" s="119" t="str">
        <f>B1041&amp;B1042&amp;B1043&amp;B1044&amp;B1045</f>
        <v>SBSSB</v>
      </c>
      <c r="W1041" s="119" t="str">
        <f>C1041&amp;C1042&amp;C1043&amp;C1044&amp;C1045</f>
        <v>RGRRG</v>
      </c>
      <c r="X1041" s="119" t="str">
        <f>B1046</f>
        <v>S</v>
      </c>
      <c r="Y1041" s="119" t="str">
        <f>C1046</f>
        <v>G</v>
      </c>
      <c r="Z1041" s="50"/>
      <c r="AC1041" s="50" t="str">
        <f>IF(F1041=$AB$1,H1041&amp;I1041,"")</f>
        <v/>
      </c>
      <c r="AD1041" s="123" t="str">
        <f>IF(F1041=$AB$1,J1041,"")</f>
        <v/>
      </c>
      <c r="AF1041" s="124" t="str">
        <f>IF(G1041=$AE$1,J1041,"")</f>
        <v/>
      </c>
      <c r="AG1041" s="124"/>
    </row>
    <row r="1042" spans="8:8" ht="35.1">
      <c r="A1042" s="118">
        <v>9.0</v>
      </c>
      <c r="B1042" s="50" t="str">
        <f>IF(A1042&gt;=0,IF(A1042&lt;=4,"S",IF(A1042&lt;=9,"B"," "))," ")</f>
        <v>B</v>
      </c>
      <c r="C1042" s="50" t="str">
        <f>IF(MOD(A1042,2)=0,"R","G")</f>
        <v>G</v>
      </c>
      <c r="D1042" s="50">
        <v>2.0</v>
      </c>
      <c r="F1042" s="50" t="str">
        <f>B1042&amp;B1043&amp;B1044&amp;B1045&amp;B1046&amp;A1047</f>
        <v>BSSBS8</v>
      </c>
      <c r="G1042" s="50" t="str">
        <f>C1042&amp;C1043&amp;C1044&amp;C1045&amp;C1046&amp;A1047</f>
        <v>GRRGG8</v>
      </c>
      <c r="H1042" s="50" t="str">
        <f>B1048</f>
        <v>S</v>
      </c>
      <c r="I1042" s="50" t="str">
        <f>C1048</f>
        <v>R</v>
      </c>
      <c r="J1042" s="50">
        <f>A1048</f>
        <v>4.0</v>
      </c>
      <c r="L1042" s="50" t="str">
        <f>B1042&amp;B1043&amp;B1044&amp;B1045&amp;B1046&amp;A1047</f>
        <v>BSSBS8</v>
      </c>
      <c r="M1042" s="50" t="str">
        <f>C1042&amp;C1043&amp;C1044&amp;C1045&amp;C1046&amp;A1047</f>
        <v>GRRGG8</v>
      </c>
      <c r="N1042" s="50" t="str">
        <f>B1048</f>
        <v>S</v>
      </c>
      <c r="O1042" s="50" t="str">
        <f>C1048</f>
        <v>R</v>
      </c>
      <c r="P1042" s="50"/>
      <c r="Q1042" s="50" t="str">
        <f>B1042&amp;B1043&amp;B1044&amp;B1045&amp;B1046&amp;B1047</f>
        <v>BSSBSB</v>
      </c>
      <c r="R1042" s="119" t="str">
        <f>C1042&amp;C1043&amp;C1044&amp;C1045&amp;C1046&amp;C1047</f>
        <v>GRRGGR</v>
      </c>
      <c r="S1042" s="119" t="str">
        <f>B1048</f>
        <v>S</v>
      </c>
      <c r="T1042" s="119" t="str">
        <f>C1048</f>
        <v>R</v>
      </c>
      <c r="U1042" s="119"/>
      <c r="V1042" s="119" t="str">
        <f>B1042&amp;B1043&amp;B1044&amp;B1045&amp;B1046</f>
        <v>BSSBS</v>
      </c>
      <c r="W1042" s="119" t="str">
        <f>C1042&amp;C1043&amp;C1044&amp;C1045&amp;C1046</f>
        <v>GRRGG</v>
      </c>
      <c r="X1042" s="119" t="str">
        <f>B1047</f>
        <v>B</v>
      </c>
      <c r="Y1042" s="119" t="str">
        <f>C1047</f>
        <v>R</v>
      </c>
      <c r="Z1042" s="50"/>
      <c r="AC1042" s="50" t="str">
        <f>IF(F1042=$AB$1,H1042&amp;I1042,"")</f>
        <v/>
      </c>
      <c r="AD1042" s="123" t="str">
        <f>IF(F1042=$AB$1,J1042,"")</f>
        <v/>
      </c>
      <c r="AF1042" s="124" t="str">
        <f>IF(G1042=$AE$1,J1042,"")</f>
        <v/>
      </c>
      <c r="AG1042" s="124"/>
    </row>
    <row r="1043" spans="8:8" ht="35.1">
      <c r="A1043" s="118">
        <v>4.0</v>
      </c>
      <c r="B1043" s="50" t="str">
        <f>IF(A1043&gt;=0,IF(A1043&lt;=4,"S",IF(A1043&lt;=9,"B"," "))," ")</f>
        <v>S</v>
      </c>
      <c r="C1043" s="50" t="str">
        <f>IF(MOD(A1043,2)=0,"R","G")</f>
        <v>R</v>
      </c>
      <c r="D1043" s="50">
        <v>3.0</v>
      </c>
      <c r="F1043" s="50" t="str">
        <f>B1043&amp;B1044&amp;B1045&amp;B1046&amp;B1047&amp;A1048</f>
        <v>SSBSB4</v>
      </c>
      <c r="G1043" s="50" t="str">
        <f>C1043&amp;C1044&amp;C1045&amp;C1046&amp;C1047&amp;A1048</f>
        <v>RRGGR4</v>
      </c>
      <c r="H1043" s="50" t="str">
        <f>B1049</f>
        <v>S</v>
      </c>
      <c r="I1043" s="50" t="str">
        <f>C1049</f>
        <v>R</v>
      </c>
      <c r="J1043" s="50">
        <f>A1049</f>
        <v>4.0</v>
      </c>
      <c r="L1043" s="50" t="str">
        <f>B1043&amp;B1044&amp;B1045&amp;B1046&amp;B1047&amp;A1048</f>
        <v>SSBSB4</v>
      </c>
      <c r="M1043" s="50" t="str">
        <f>C1043&amp;C1044&amp;C1045&amp;C1046&amp;C1047&amp;A1048</f>
        <v>RRGGR4</v>
      </c>
      <c r="N1043" s="50" t="str">
        <f>B1049</f>
        <v>S</v>
      </c>
      <c r="O1043" s="50" t="str">
        <f>C1049</f>
        <v>R</v>
      </c>
      <c r="P1043" s="50"/>
      <c r="Q1043" s="50" t="str">
        <f>B1043&amp;B1044&amp;B1045&amp;B1046&amp;B1047&amp;B1048</f>
        <v>SSBSBS</v>
      </c>
      <c r="R1043" s="119" t="str">
        <f>C1043&amp;C1044&amp;C1045&amp;C1046&amp;C1047&amp;C1048</f>
        <v>RRGGRR</v>
      </c>
      <c r="S1043" s="119" t="str">
        <f>B1049</f>
        <v>S</v>
      </c>
      <c r="T1043" s="119" t="str">
        <f>C1049</f>
        <v>R</v>
      </c>
      <c r="U1043" s="119"/>
      <c r="V1043" s="119" t="str">
        <f>B1043&amp;B1044&amp;B1045&amp;B1046&amp;B1047</f>
        <v>SSBSB</v>
      </c>
      <c r="W1043" s="119" t="str">
        <f>C1043&amp;C1044&amp;C1045&amp;C1046&amp;C1047</f>
        <v>RRGGR</v>
      </c>
      <c r="X1043" s="119" t="str">
        <f>B1048</f>
        <v>S</v>
      </c>
      <c r="Y1043" s="119" t="str">
        <f>C1048</f>
        <v>R</v>
      </c>
      <c r="Z1043" s="50"/>
      <c r="AC1043" s="50" t="str">
        <f>IF(F1043=$AB$1,H1043&amp;I1043,"")</f>
        <v/>
      </c>
      <c r="AD1043" s="123" t="str">
        <f>IF(F1043=$AB$1,J1043,"")</f>
        <v/>
      </c>
      <c r="AF1043" s="124" t="str">
        <f>IF(G1043=$AE$1,J1043,"")</f>
        <v/>
      </c>
      <c r="AG1043" s="124"/>
    </row>
    <row r="1044" spans="8:8" ht="35.1">
      <c r="A1044" s="118">
        <v>2.0</v>
      </c>
      <c r="B1044" s="50" t="str">
        <f>IF(A1044&gt;=0,IF(A1044&lt;=4,"S",IF(A1044&lt;=9,"B"," "))," ")</f>
        <v>S</v>
      </c>
      <c r="C1044" s="50" t="str">
        <f>IF(MOD(A1044,2)=0,"R","G")</f>
        <v>R</v>
      </c>
      <c r="D1044" s="50">
        <v>4.0</v>
      </c>
      <c r="F1044" s="50" t="str">
        <f>B1044&amp;B1045&amp;B1046&amp;B1047&amp;B1048&amp;A1049</f>
        <v>SBSBS4</v>
      </c>
      <c r="G1044" s="50" t="str">
        <f>C1044&amp;C1045&amp;C1046&amp;C1047&amp;C1048&amp;A1049</f>
        <v>RGGRR4</v>
      </c>
      <c r="H1044" s="50" t="str">
        <f>B1050</f>
        <v>B</v>
      </c>
      <c r="I1044" s="50" t="str">
        <f>C1050</f>
        <v>G</v>
      </c>
      <c r="J1044" s="50">
        <f>A1050</f>
        <v>9.0</v>
      </c>
      <c r="L1044" s="50" t="str">
        <f>B1044&amp;B1045&amp;B1046&amp;B1047&amp;B1048&amp;A1049</f>
        <v>SBSBS4</v>
      </c>
      <c r="M1044" s="50" t="str">
        <f>C1044&amp;C1045&amp;C1046&amp;C1047&amp;C1048&amp;A1049</f>
        <v>RGGRR4</v>
      </c>
      <c r="N1044" s="50" t="str">
        <f>B1050</f>
        <v>B</v>
      </c>
      <c r="O1044" s="50" t="str">
        <f>C1050</f>
        <v>G</v>
      </c>
      <c r="P1044" s="50"/>
      <c r="Q1044" s="50" t="str">
        <f>B1044&amp;B1045&amp;B1046&amp;B1047&amp;B1048&amp;B1049</f>
        <v>SBSBSS</v>
      </c>
      <c r="R1044" s="119" t="str">
        <f>C1044&amp;C1045&amp;C1046&amp;C1047&amp;C1048&amp;C1049</f>
        <v>RGGRRR</v>
      </c>
      <c r="S1044" s="119" t="str">
        <f>B1050</f>
        <v>B</v>
      </c>
      <c r="T1044" s="119" t="str">
        <f>C1050</f>
        <v>G</v>
      </c>
      <c r="U1044" s="119"/>
      <c r="V1044" s="119" t="str">
        <f>B1044&amp;B1045&amp;B1046&amp;B1047&amp;B1048</f>
        <v>SBSBS</v>
      </c>
      <c r="W1044" s="119" t="str">
        <f>C1044&amp;C1045&amp;C1046&amp;C1047&amp;C1048</f>
        <v>RGGRR</v>
      </c>
      <c r="X1044" s="119" t="str">
        <f>B1049</f>
        <v>S</v>
      </c>
      <c r="Y1044" s="119" t="str">
        <f>C1049</f>
        <v>R</v>
      </c>
      <c r="Z1044" s="50"/>
      <c r="AC1044" s="50" t="str">
        <f>IF(F1044=$AB$1,H1044&amp;I1044,"")</f>
        <v/>
      </c>
      <c r="AD1044" s="123" t="str">
        <f>IF(F1044=$AB$1,J1044,"")</f>
        <v/>
      </c>
      <c r="AF1044" s="124" t="str">
        <f>IF(G1044=$AE$1,J1044,"")</f>
        <v/>
      </c>
      <c r="AG1044" s="124"/>
    </row>
    <row r="1045" spans="8:8" ht="35.1">
      <c r="A1045" s="118">
        <v>5.0</v>
      </c>
      <c r="B1045" s="50" t="str">
        <f>IF(A1045&gt;=0,IF(A1045&lt;=4,"S",IF(A1045&lt;=9,"B"," "))," ")</f>
        <v>B</v>
      </c>
      <c r="C1045" s="50" t="str">
        <f>IF(MOD(A1045,2)=0,"R","G")</f>
        <v>G</v>
      </c>
      <c r="D1045" s="50">
        <v>5.0</v>
      </c>
      <c r="F1045" s="50" t="str">
        <f>B1045&amp;B1046&amp;B1047&amp;B1048&amp;B1049&amp;A1050</f>
        <v>BSBSS9</v>
      </c>
      <c r="G1045" s="50" t="str">
        <f>C1045&amp;C1046&amp;C1047&amp;C1048&amp;C1049&amp;A1050</f>
        <v>GGRRR9</v>
      </c>
      <c r="H1045" s="50" t="str">
        <f>B1051</f>
        <v>B</v>
      </c>
      <c r="I1045" s="50" t="str">
        <f>C1051</f>
        <v>R</v>
      </c>
      <c r="J1045" s="50">
        <f>A1051</f>
        <v>8.0</v>
      </c>
      <c r="L1045" s="50" t="str">
        <f>B1045&amp;B1046&amp;B1047&amp;B1048&amp;B1049&amp;A1050</f>
        <v>BSBSS9</v>
      </c>
      <c r="M1045" s="50" t="str">
        <f>C1045&amp;C1046&amp;C1047&amp;C1048&amp;C1049&amp;A1050</f>
        <v>GGRRR9</v>
      </c>
      <c r="N1045" s="50" t="str">
        <f>B1051</f>
        <v>B</v>
      </c>
      <c r="O1045" s="50" t="str">
        <f>C1051</f>
        <v>R</v>
      </c>
      <c r="P1045" s="50"/>
      <c r="Q1045" s="50" t="str">
        <f>B1045&amp;B1046&amp;B1047&amp;B1048&amp;B1049&amp;B1050</f>
        <v>BSBSSB</v>
      </c>
      <c r="R1045" s="119" t="str">
        <f>C1045&amp;C1046&amp;C1047&amp;C1048&amp;C1049&amp;C1050</f>
        <v>GGRRRG</v>
      </c>
      <c r="S1045" s="119" t="str">
        <f>B1051</f>
        <v>B</v>
      </c>
      <c r="T1045" s="119" t="str">
        <f>C1051</f>
        <v>R</v>
      </c>
      <c r="U1045" s="119"/>
      <c r="V1045" s="119" t="str">
        <f>B1045&amp;B1046&amp;B1047&amp;B1048&amp;B1049</f>
        <v>BSBSS</v>
      </c>
      <c r="W1045" s="119" t="str">
        <f>C1045&amp;C1046&amp;C1047&amp;C1048&amp;C1049</f>
        <v>GGRRR</v>
      </c>
      <c r="X1045" s="119" t="str">
        <f>B1050</f>
        <v>B</v>
      </c>
      <c r="Y1045" s="119" t="str">
        <f>C1050</f>
        <v>G</v>
      </c>
      <c r="Z1045" s="50"/>
      <c r="AC1045" s="50" t="str">
        <f>IF(F1045=$AB$1,H1045&amp;I1045,"")</f>
        <v/>
      </c>
      <c r="AD1045" s="123" t="str">
        <f>IF(F1045=$AB$1,J1045,"")</f>
        <v/>
      </c>
      <c r="AF1045" s="124" t="str">
        <f>IF(G1045=$AE$1,J1045,"")</f>
        <v/>
      </c>
      <c r="AG1045" s="124"/>
    </row>
    <row r="1046" spans="8:8" ht="35.1">
      <c r="A1046" s="118">
        <v>1.0</v>
      </c>
      <c r="B1046" s="50" t="str">
        <f>IF(A1046&gt;=0,IF(A1046&lt;=4,"S",IF(A1046&lt;=9,"B"," "))," ")</f>
        <v>S</v>
      </c>
      <c r="C1046" s="50" t="str">
        <f>IF(MOD(A1046,2)=0,"R","G")</f>
        <v>G</v>
      </c>
      <c r="D1046" s="50">
        <v>6.0</v>
      </c>
      <c r="F1046" s="50" t="str">
        <f>B1046&amp;B1047&amp;B1048&amp;B1049&amp;B1050&amp;A1051</f>
        <v>SBSSB8</v>
      </c>
      <c r="G1046" s="50" t="str">
        <f>C1046&amp;C1047&amp;C1048&amp;C1049&amp;C1050&amp;A1051</f>
        <v>GRRRG8</v>
      </c>
      <c r="H1046" s="50" t="str">
        <f>B1052</f>
        <v>S</v>
      </c>
      <c r="I1046" s="50" t="str">
        <f>C1052</f>
        <v>G</v>
      </c>
      <c r="J1046" s="50">
        <f>A1052</f>
        <v>3.0</v>
      </c>
      <c r="L1046" s="50" t="str">
        <f>B1046&amp;B1047&amp;B1048&amp;B1049&amp;B1050&amp;A1051</f>
        <v>SBSSB8</v>
      </c>
      <c r="M1046" s="50" t="str">
        <f>C1046&amp;C1047&amp;C1048&amp;C1049&amp;C1050&amp;A1051</f>
        <v>GRRRG8</v>
      </c>
      <c r="N1046" s="50" t="str">
        <f>B1052</f>
        <v>S</v>
      </c>
      <c r="O1046" s="50" t="str">
        <f>C1052</f>
        <v>G</v>
      </c>
      <c r="P1046" s="50"/>
      <c r="Q1046" s="50" t="str">
        <f>B1046&amp;B1047&amp;B1048&amp;B1049&amp;B1050&amp;B1051</f>
        <v>SBSSBB</v>
      </c>
      <c r="R1046" s="119" t="str">
        <f>C1046&amp;C1047&amp;C1048&amp;C1049&amp;C1050&amp;C1051</f>
        <v>GRRRGR</v>
      </c>
      <c r="S1046" s="119" t="str">
        <f>B1052</f>
        <v>S</v>
      </c>
      <c r="T1046" s="119" t="str">
        <f>C1052</f>
        <v>G</v>
      </c>
      <c r="U1046" s="119"/>
      <c r="V1046" s="119" t="str">
        <f>B1046&amp;B1047&amp;B1048&amp;B1049&amp;B1050</f>
        <v>SBSSB</v>
      </c>
      <c r="W1046" s="119" t="str">
        <f>C1046&amp;C1047&amp;C1048&amp;C1049&amp;C1050</f>
        <v>GRRRG</v>
      </c>
      <c r="X1046" s="119" t="str">
        <f>B1051</f>
        <v>B</v>
      </c>
      <c r="Y1046" s="119" t="str">
        <f>C1051</f>
        <v>R</v>
      </c>
      <c r="Z1046" s="50"/>
      <c r="AC1046" s="50" t="str">
        <f>IF(F1046=$AB$1,H1046&amp;I1046,"")</f>
        <v/>
      </c>
      <c r="AD1046" s="123" t="str">
        <f>IF(F1046=$AB$1,J1046,"")</f>
        <v/>
      </c>
      <c r="AF1046" s="124" t="str">
        <f>IF(G1046=$AE$1,J1046,"")</f>
        <v/>
      </c>
      <c r="AG1046" s="124"/>
    </row>
    <row r="1047" spans="8:8" ht="35.1">
      <c r="A1047" s="118">
        <v>8.0</v>
      </c>
      <c r="B1047" s="50" t="str">
        <f>IF(A1047&gt;=0,IF(A1047&lt;=4,"S",IF(A1047&lt;=9,"B"," "))," ")</f>
        <v>B</v>
      </c>
      <c r="C1047" s="50" t="str">
        <f>IF(MOD(A1047,2)=0,"R","G")</f>
        <v>R</v>
      </c>
      <c r="D1047" s="50">
        <v>7.0</v>
      </c>
      <c r="F1047" s="50" t="str">
        <f>B1047&amp;B1048&amp;B1049&amp;B1050&amp;B1051&amp;A1052</f>
        <v>BSSBB3</v>
      </c>
      <c r="G1047" s="50" t="str">
        <f>C1047&amp;C1048&amp;C1049&amp;C1050&amp;C1051&amp;A1052</f>
        <v>RRRGR3</v>
      </c>
      <c r="H1047" s="50" t="str">
        <f>B1053</f>
        <v>B</v>
      </c>
      <c r="I1047" s="50" t="str">
        <f>C1053</f>
        <v>G</v>
      </c>
      <c r="J1047" s="50">
        <f>A1053</f>
        <v>9.0</v>
      </c>
      <c r="L1047" s="50" t="str">
        <f>B1047&amp;B1048&amp;B1049&amp;B1050&amp;B1051&amp;A1052</f>
        <v>BSSBB3</v>
      </c>
      <c r="M1047" s="50" t="str">
        <f>C1047&amp;C1048&amp;C1049&amp;C1050&amp;C1051&amp;A1052</f>
        <v>RRRGR3</v>
      </c>
      <c r="N1047" s="50" t="str">
        <f>B1053</f>
        <v>B</v>
      </c>
      <c r="O1047" s="50" t="str">
        <f>C1053</f>
        <v>G</v>
      </c>
      <c r="P1047" s="50"/>
      <c r="Q1047" s="50" t="str">
        <f>B1047&amp;B1048&amp;B1049&amp;B1050&amp;B1051&amp;B1052</f>
        <v>BSSBBS</v>
      </c>
      <c r="R1047" s="119" t="str">
        <f>C1047&amp;C1048&amp;C1049&amp;C1050&amp;C1051&amp;C1052</f>
        <v>RRRGRG</v>
      </c>
      <c r="S1047" s="119" t="str">
        <f>B1053</f>
        <v>B</v>
      </c>
      <c r="T1047" s="119" t="str">
        <f>C1053</f>
        <v>G</v>
      </c>
      <c r="U1047" s="119"/>
      <c r="V1047" s="119" t="str">
        <f>B1047&amp;B1048&amp;B1049&amp;B1050&amp;B1051</f>
        <v>BSSBB</v>
      </c>
      <c r="W1047" s="119" t="str">
        <f>C1047&amp;C1048&amp;C1049&amp;C1050&amp;C1051</f>
        <v>RRRGR</v>
      </c>
      <c r="X1047" s="119" t="str">
        <f>B1052</f>
        <v>S</v>
      </c>
      <c r="Y1047" s="119" t="str">
        <f>C1052</f>
        <v>G</v>
      </c>
      <c r="Z1047" s="50"/>
      <c r="AC1047" s="50" t="str">
        <f>IF(F1047=$AB$1,H1047&amp;I1047,"")</f>
        <v/>
      </c>
      <c r="AD1047" s="123" t="str">
        <f>IF(F1047=$AB$1,J1047,"")</f>
        <v/>
      </c>
      <c r="AF1047" s="124" t="str">
        <f>IF(G1047=$AE$1,J1047,"")</f>
        <v/>
      </c>
      <c r="AG1047" s="124"/>
    </row>
    <row r="1048" spans="8:8" ht="35.1">
      <c r="A1048" s="118">
        <v>4.0</v>
      </c>
      <c r="B1048" s="50" t="str">
        <f>IF(A1048&gt;=0,IF(A1048&lt;=4,"S",IF(A1048&lt;=9,"B"," "))," ")</f>
        <v>S</v>
      </c>
      <c r="C1048" s="50" t="str">
        <f>IF(MOD(A1048,2)=0,"R","G")</f>
        <v>R</v>
      </c>
      <c r="D1048" s="50">
        <v>8.0</v>
      </c>
      <c r="F1048" s="50" t="str">
        <f>B1048&amp;B1049&amp;B1050&amp;B1051&amp;B1052&amp;A1053</f>
        <v>SSBBS9</v>
      </c>
      <c r="G1048" s="50" t="str">
        <f>C1048&amp;C1049&amp;C1050&amp;C1051&amp;C1052&amp;A1053</f>
        <v>RRGRG9</v>
      </c>
      <c r="H1048" s="50" t="str">
        <f>B1054</f>
        <v>B</v>
      </c>
      <c r="I1048" s="50" t="str">
        <f>C1054</f>
        <v>R</v>
      </c>
      <c r="J1048" s="50">
        <f>A1054</f>
        <v>6.0</v>
      </c>
      <c r="L1048" s="50" t="str">
        <f>B1048&amp;B1049&amp;B1050&amp;B1051&amp;B1052&amp;A1053</f>
        <v>SSBBS9</v>
      </c>
      <c r="M1048" s="50" t="str">
        <f>C1048&amp;C1049&amp;C1050&amp;C1051&amp;C1052&amp;A1053</f>
        <v>RRGRG9</v>
      </c>
      <c r="N1048" s="50" t="str">
        <f>B1054</f>
        <v>B</v>
      </c>
      <c r="O1048" s="50" t="str">
        <f>C1054</f>
        <v>R</v>
      </c>
      <c r="P1048" s="50"/>
      <c r="Q1048" s="50" t="str">
        <f>B1048&amp;B1049&amp;B1050&amp;B1051&amp;B1052&amp;B1053</f>
        <v>SSBBSB</v>
      </c>
      <c r="R1048" s="119" t="str">
        <f>C1048&amp;C1049&amp;C1050&amp;C1051&amp;C1052&amp;C1053</f>
        <v>RRGRGG</v>
      </c>
      <c r="S1048" s="119" t="str">
        <f>B1054</f>
        <v>B</v>
      </c>
      <c r="T1048" s="119" t="str">
        <f>C1054</f>
        <v>R</v>
      </c>
      <c r="U1048" s="119"/>
      <c r="V1048" s="119" t="str">
        <f>B1048&amp;B1049&amp;B1050&amp;B1051&amp;B1052</f>
        <v>SSBBS</v>
      </c>
      <c r="W1048" s="119" t="str">
        <f>C1048&amp;C1049&amp;C1050&amp;C1051&amp;C1052</f>
        <v>RRGRG</v>
      </c>
      <c r="X1048" s="119" t="str">
        <f>B1053</f>
        <v>B</v>
      </c>
      <c r="Y1048" s="119" t="str">
        <f>C1053</f>
        <v>G</v>
      </c>
      <c r="Z1048" s="50"/>
      <c r="AC1048" s="50" t="str">
        <f>IF(F1048=$AB$1,H1048&amp;I1048,"")</f>
        <v/>
      </c>
      <c r="AD1048" s="123" t="str">
        <f>IF(F1048=$AB$1,J1048,"")</f>
        <v/>
      </c>
      <c r="AF1048" s="124" t="str">
        <f>IF(G1048=$AE$1,J1048,"")</f>
        <v/>
      </c>
      <c r="AG1048" s="124"/>
    </row>
    <row r="1049" spans="8:8" ht="35.1">
      <c r="A1049" s="118">
        <v>4.0</v>
      </c>
      <c r="B1049" s="50" t="str">
        <f>IF(A1049&gt;=0,IF(A1049&lt;=4,"S",IF(A1049&lt;=9,"B"," "))," ")</f>
        <v>S</v>
      </c>
      <c r="C1049" s="50" t="str">
        <f>IF(MOD(A1049,2)=0,"R","G")</f>
        <v>R</v>
      </c>
      <c r="D1049" s="50">
        <v>9.0</v>
      </c>
      <c r="F1049" s="50" t="str">
        <f>B1049&amp;B1050&amp;B1051&amp;B1052&amp;B1053&amp;A1054</f>
        <v>SBBSB6</v>
      </c>
      <c r="G1049" s="50" t="str">
        <f>C1049&amp;C1050&amp;C1051&amp;C1052&amp;C1053&amp;A1054</f>
        <v>RGRGG6</v>
      </c>
      <c r="H1049" s="50" t="str">
        <f>B1055</f>
        <v>S</v>
      </c>
      <c r="I1049" s="50" t="str">
        <f>C1055</f>
        <v>G</v>
      </c>
      <c r="J1049" s="50">
        <f>A1055</f>
        <v>1.0</v>
      </c>
      <c r="L1049" s="50" t="str">
        <f>B1049&amp;B1050&amp;B1051&amp;B1052&amp;B1053&amp;A1054</f>
        <v>SBBSB6</v>
      </c>
      <c r="M1049" s="50" t="str">
        <f>C1049&amp;C1050&amp;C1051&amp;C1052&amp;C1053&amp;A1054</f>
        <v>RGRGG6</v>
      </c>
      <c r="N1049" s="50" t="str">
        <f>B1055</f>
        <v>S</v>
      </c>
      <c r="O1049" s="50" t="str">
        <f>C1055</f>
        <v>G</v>
      </c>
      <c r="P1049" s="50"/>
      <c r="Q1049" s="50" t="str">
        <f>B1049&amp;B1050&amp;B1051&amp;B1052&amp;B1053&amp;B1054</f>
        <v>SBBSBB</v>
      </c>
      <c r="R1049" s="119" t="str">
        <f>C1049&amp;C1050&amp;C1051&amp;C1052&amp;C1053&amp;C1054</f>
        <v>RGRGGR</v>
      </c>
      <c r="S1049" s="119" t="str">
        <f>B1055</f>
        <v>S</v>
      </c>
      <c r="T1049" s="119" t="str">
        <f>C1055</f>
        <v>G</v>
      </c>
      <c r="U1049" s="119"/>
      <c r="V1049" s="119" t="str">
        <f>B1049&amp;B1050&amp;B1051&amp;B1052&amp;B1053</f>
        <v>SBBSB</v>
      </c>
      <c r="W1049" s="119" t="str">
        <f>C1049&amp;C1050&amp;C1051&amp;C1052&amp;C1053</f>
        <v>RGRGG</v>
      </c>
      <c r="X1049" s="119" t="str">
        <f>B1054</f>
        <v>B</v>
      </c>
      <c r="Y1049" s="119" t="str">
        <f>C1054</f>
        <v>R</v>
      </c>
      <c r="Z1049" s="50"/>
      <c r="AC1049" s="50" t="str">
        <f>IF(F1049=$AB$1,H1049&amp;I1049,"")</f>
        <v/>
      </c>
      <c r="AD1049" s="123" t="str">
        <f>IF(F1049=$AB$1,J1049,"")</f>
        <v/>
      </c>
      <c r="AF1049" s="124" t="str">
        <f>IF(G1049=$AE$1,J1049,"")</f>
        <v/>
      </c>
      <c r="AG1049" s="124"/>
    </row>
    <row r="1050" spans="8:8" ht="35.1">
      <c r="A1050" s="118">
        <v>9.0</v>
      </c>
      <c r="B1050" s="50" t="str">
        <f>IF(A1050&gt;=0,IF(A1050&lt;=4,"S",IF(A1050&lt;=9,"B"," "))," ")</f>
        <v>B</v>
      </c>
      <c r="C1050" s="50" t="str">
        <f>IF(MOD(A1050,2)=0,"R","G")</f>
        <v>G</v>
      </c>
      <c r="D1050" s="50">
        <v>0.0</v>
      </c>
      <c r="F1050" s="50" t="str">
        <f>B1050&amp;B1051&amp;B1052&amp;B1053&amp;B1054&amp;A1055</f>
        <v>BBSBB1</v>
      </c>
      <c r="G1050" s="50" t="str">
        <f>C1050&amp;C1051&amp;C1052&amp;C1053&amp;C1054&amp;A1055</f>
        <v>GRGGR1</v>
      </c>
      <c r="H1050" s="50" t="str">
        <f>B1056</f>
        <v>S</v>
      </c>
      <c r="I1050" s="50" t="str">
        <f>C1056</f>
        <v>R</v>
      </c>
      <c r="J1050" s="50">
        <f>A1056</f>
        <v>4.0</v>
      </c>
      <c r="L1050" s="50" t="str">
        <f>B1050&amp;B1051&amp;B1052&amp;B1053&amp;B1054&amp;A1055</f>
        <v>BBSBB1</v>
      </c>
      <c r="M1050" s="50" t="str">
        <f>C1050&amp;C1051&amp;C1052&amp;C1053&amp;C1054&amp;A1055</f>
        <v>GRGGR1</v>
      </c>
      <c r="N1050" s="50" t="str">
        <f>B1056</f>
        <v>S</v>
      </c>
      <c r="O1050" s="50" t="str">
        <f>C1056</f>
        <v>R</v>
      </c>
      <c r="P1050" s="50"/>
      <c r="Q1050" s="50" t="str">
        <f>B1050&amp;B1051&amp;B1052&amp;B1053&amp;B1054&amp;B1055</f>
        <v>BBSBBS</v>
      </c>
      <c r="R1050" s="119" t="str">
        <f>C1050&amp;C1051&amp;C1052&amp;C1053&amp;C1054&amp;C1055</f>
        <v>GRGGRG</v>
      </c>
      <c r="S1050" s="119" t="str">
        <f>B1056</f>
        <v>S</v>
      </c>
      <c r="T1050" s="119" t="str">
        <f>C1056</f>
        <v>R</v>
      </c>
      <c r="U1050" s="119"/>
      <c r="V1050" s="119" t="str">
        <f>B1050&amp;B1051&amp;B1052&amp;B1053&amp;B1054</f>
        <v>BBSBB</v>
      </c>
      <c r="W1050" s="119" t="str">
        <f>C1050&amp;C1051&amp;C1052&amp;C1053&amp;C1054</f>
        <v>GRGGR</v>
      </c>
      <c r="X1050" s="119" t="str">
        <f>B1055</f>
        <v>S</v>
      </c>
      <c r="Y1050" s="119" t="str">
        <f>C1055</f>
        <v>G</v>
      </c>
      <c r="Z1050" s="50"/>
      <c r="AC1050" s="50" t="str">
        <f>IF(F1050=$AB$1,H1050&amp;I1050,"")</f>
        <v/>
      </c>
      <c r="AD1050" s="123" t="str">
        <f>IF(F1050=$AB$1,J1050,"")</f>
        <v/>
      </c>
      <c r="AF1050" s="124" t="str">
        <f>IF(G1050=$AE$1,J1050,"")</f>
        <v/>
      </c>
      <c r="AG1050" s="124"/>
    </row>
    <row r="1051" spans="8:8" ht="35.1">
      <c r="A1051" s="118">
        <v>8.0</v>
      </c>
      <c r="B1051" s="50" t="str">
        <f>IF(A1051&gt;=0,IF(A1051&lt;=4,"S",IF(A1051&lt;=9,"B"," "))," ")</f>
        <v>B</v>
      </c>
      <c r="C1051" s="50" t="str">
        <f>IF(MOD(A1051,2)=0,"R","G")</f>
        <v>R</v>
      </c>
      <c r="D1051" s="50">
        <v>1.0</v>
      </c>
      <c r="F1051" s="50" t="str">
        <f>B1051&amp;B1052&amp;B1053&amp;B1054&amp;B1055&amp;A1056</f>
        <v>BSBBS4</v>
      </c>
      <c r="G1051" s="50" t="str">
        <f>C1051&amp;C1052&amp;C1053&amp;C1054&amp;C1055&amp;A1056</f>
        <v>RGGRG4</v>
      </c>
      <c r="H1051" s="50" t="str">
        <f>B1057</f>
        <v>S</v>
      </c>
      <c r="I1051" s="50" t="str">
        <f>C1057</f>
        <v>G</v>
      </c>
      <c r="J1051" s="50">
        <f>A1057</f>
        <v>3.0</v>
      </c>
      <c r="L1051" s="50" t="str">
        <f>B1051&amp;B1052&amp;B1053&amp;B1054&amp;B1055&amp;A1056</f>
        <v>BSBBS4</v>
      </c>
      <c r="M1051" s="50" t="str">
        <f>C1051&amp;C1052&amp;C1053&amp;C1054&amp;C1055&amp;A1056</f>
        <v>RGGRG4</v>
      </c>
      <c r="N1051" s="50" t="str">
        <f>B1057</f>
        <v>S</v>
      </c>
      <c r="O1051" s="50" t="str">
        <f>C1057</f>
        <v>G</v>
      </c>
      <c r="P1051" s="50"/>
      <c r="Q1051" s="50" t="str">
        <f>B1051&amp;B1052&amp;B1053&amp;B1054&amp;B1055&amp;B1056</f>
        <v>BSBBSS</v>
      </c>
      <c r="R1051" s="119" t="str">
        <f>C1051&amp;C1052&amp;C1053&amp;C1054&amp;C1055&amp;C1056</f>
        <v>RGGRGR</v>
      </c>
      <c r="S1051" s="119" t="str">
        <f>B1057</f>
        <v>S</v>
      </c>
      <c r="T1051" s="119" t="str">
        <f>C1057</f>
        <v>G</v>
      </c>
      <c r="U1051" s="119"/>
      <c r="V1051" s="119" t="str">
        <f>B1051&amp;B1052&amp;B1053&amp;B1054&amp;B1055</f>
        <v>BSBBS</v>
      </c>
      <c r="W1051" s="119" t="str">
        <f>C1051&amp;C1052&amp;C1053&amp;C1054&amp;C1055</f>
        <v>RGGRG</v>
      </c>
      <c r="X1051" s="119" t="str">
        <f>B1056</f>
        <v>S</v>
      </c>
      <c r="Y1051" s="119" t="str">
        <f>C1056</f>
        <v>R</v>
      </c>
      <c r="Z1051" s="50"/>
      <c r="AC1051" s="50" t="str">
        <f>IF(F1051=$AB$1,H1051&amp;I1051,"")</f>
        <v/>
      </c>
      <c r="AD1051" s="123" t="str">
        <f>IF(F1051=$AB$1,J1051,"")</f>
        <v/>
      </c>
      <c r="AF1051" s="124" t="str">
        <f>IF(G1051=$AE$1,J1051,"")</f>
        <v/>
      </c>
      <c r="AG1051" s="124"/>
    </row>
    <row r="1052" spans="8:8" ht="35.1">
      <c r="A1052" s="118">
        <v>3.0</v>
      </c>
      <c r="B1052" s="50" t="str">
        <f>IF(A1052&gt;=0,IF(A1052&lt;=4,"S",IF(A1052&lt;=9,"B"," "))," ")</f>
        <v>S</v>
      </c>
      <c r="C1052" s="50" t="str">
        <f>IF(MOD(A1052,2)=0,"R","G")</f>
        <v>G</v>
      </c>
      <c r="D1052" s="50">
        <v>2.0</v>
      </c>
      <c r="F1052" s="50" t="str">
        <f>B1052&amp;B1053&amp;B1054&amp;B1055&amp;B1056&amp;A1057</f>
        <v>SBBSS3</v>
      </c>
      <c r="G1052" s="50" t="str">
        <f>C1052&amp;C1053&amp;C1054&amp;C1055&amp;C1056&amp;A1057</f>
        <v>GGRGR3</v>
      </c>
      <c r="H1052" s="50" t="str">
        <f>B1058</f>
        <v>S</v>
      </c>
      <c r="I1052" s="50" t="str">
        <f>C1058</f>
        <v>G</v>
      </c>
      <c r="J1052" s="50">
        <f>A1058</f>
        <v>3.0</v>
      </c>
      <c r="L1052" s="50" t="str">
        <f>B1052&amp;B1053&amp;B1054&amp;B1055&amp;B1056&amp;A1057</f>
        <v>SBBSS3</v>
      </c>
      <c r="M1052" s="50" t="str">
        <f>C1052&amp;C1053&amp;C1054&amp;C1055&amp;C1056&amp;A1057</f>
        <v>GGRGR3</v>
      </c>
      <c r="N1052" s="50" t="str">
        <f>B1058</f>
        <v>S</v>
      </c>
      <c r="O1052" s="50" t="str">
        <f>C1058</f>
        <v>G</v>
      </c>
      <c r="P1052" s="50"/>
      <c r="Q1052" s="50" t="str">
        <f>B1052&amp;B1053&amp;B1054&amp;B1055&amp;B1056&amp;B1057</f>
        <v>SBBSSS</v>
      </c>
      <c r="R1052" s="119" t="str">
        <f>C1052&amp;C1053&amp;C1054&amp;C1055&amp;C1056&amp;C1057</f>
        <v>GGRGRG</v>
      </c>
      <c r="S1052" s="119" t="str">
        <f>B1058</f>
        <v>S</v>
      </c>
      <c r="T1052" s="119" t="str">
        <f>C1058</f>
        <v>G</v>
      </c>
      <c r="U1052" s="119"/>
      <c r="V1052" s="119" t="str">
        <f>B1052&amp;B1053&amp;B1054&amp;B1055&amp;B1056</f>
        <v>SBBSS</v>
      </c>
      <c r="W1052" s="119" t="str">
        <f>C1052&amp;C1053&amp;C1054&amp;C1055&amp;C1056</f>
        <v>GGRGR</v>
      </c>
      <c r="X1052" s="119" t="str">
        <f>B1057</f>
        <v>S</v>
      </c>
      <c r="Y1052" s="119" t="str">
        <f>C1057</f>
        <v>G</v>
      </c>
      <c r="Z1052" s="50"/>
      <c r="AC1052" s="50" t="str">
        <f>IF(F1052=$AB$1,H1052&amp;I1052,"")</f>
        <v/>
      </c>
      <c r="AD1052" s="123" t="str">
        <f>IF(F1052=$AB$1,J1052,"")</f>
        <v/>
      </c>
      <c r="AF1052" s="124" t="str">
        <f>IF(G1052=$AE$1,J1052,"")</f>
        <v/>
      </c>
      <c r="AG1052" s="124"/>
    </row>
    <row r="1053" spans="8:8" ht="35.1">
      <c r="A1053" s="118">
        <v>9.0</v>
      </c>
      <c r="B1053" s="50" t="str">
        <f>IF(A1053&gt;=0,IF(A1053&lt;=4,"S",IF(A1053&lt;=9,"B"," "))," ")</f>
        <v>B</v>
      </c>
      <c r="C1053" s="50" t="str">
        <f>IF(MOD(A1053,2)=0,"R","G")</f>
        <v>G</v>
      </c>
      <c r="D1053" s="50">
        <v>3.0</v>
      </c>
      <c r="F1053" s="50" t="str">
        <f>B1053&amp;B1054&amp;B1055&amp;B1056&amp;B1057&amp;A1058</f>
        <v>BBSSS3</v>
      </c>
      <c r="G1053" s="50" t="str">
        <f>C1053&amp;C1054&amp;C1055&amp;C1056&amp;C1057&amp;A1058</f>
        <v>GRGRG3</v>
      </c>
      <c r="H1053" s="50" t="str">
        <f>B1059</f>
        <v>B</v>
      </c>
      <c r="I1053" s="50" t="str">
        <f>C1059</f>
        <v>G</v>
      </c>
      <c r="J1053" s="50">
        <f>A1059</f>
        <v>5.0</v>
      </c>
      <c r="L1053" s="50" t="str">
        <f>B1053&amp;B1054&amp;B1055&amp;B1056&amp;B1057&amp;A1058</f>
        <v>BBSSS3</v>
      </c>
      <c r="M1053" s="50" t="str">
        <f>C1053&amp;C1054&amp;C1055&amp;C1056&amp;C1057&amp;A1058</f>
        <v>GRGRG3</v>
      </c>
      <c r="N1053" s="50" t="str">
        <f>B1059</f>
        <v>B</v>
      </c>
      <c r="O1053" s="50" t="str">
        <f>C1059</f>
        <v>G</v>
      </c>
      <c r="P1053" s="50"/>
      <c r="Q1053" s="50" t="str">
        <f>B1053&amp;B1054&amp;B1055&amp;B1056&amp;B1057&amp;B1058</f>
        <v>BBSSSS</v>
      </c>
      <c r="R1053" s="119" t="str">
        <f>C1053&amp;C1054&amp;C1055&amp;C1056&amp;C1057&amp;C1058</f>
        <v>GRGRGG</v>
      </c>
      <c r="S1053" s="119" t="str">
        <f>B1059</f>
        <v>B</v>
      </c>
      <c r="T1053" s="119" t="str">
        <f>C1059</f>
        <v>G</v>
      </c>
      <c r="U1053" s="119"/>
      <c r="V1053" s="119" t="str">
        <f>B1053&amp;B1054&amp;B1055&amp;B1056&amp;B1057</f>
        <v>BBSSS</v>
      </c>
      <c r="W1053" s="119" t="str">
        <f>C1053&amp;C1054&amp;C1055&amp;C1056&amp;C1057</f>
        <v>GRGRG</v>
      </c>
      <c r="X1053" s="119" t="str">
        <f>B1058</f>
        <v>S</v>
      </c>
      <c r="Y1053" s="119" t="str">
        <f>C1058</f>
        <v>G</v>
      </c>
      <c r="Z1053" s="50"/>
      <c r="AC1053" s="50" t="str">
        <f>IF(F1053=$AB$1,H1053&amp;I1053,"")</f>
        <v/>
      </c>
      <c r="AD1053" s="123" t="str">
        <f>IF(F1053=$AB$1,J1053,"")</f>
        <v/>
      </c>
      <c r="AF1053" s="124" t="str">
        <f>IF(G1053=$AE$1,J1053,"")</f>
        <v/>
      </c>
      <c r="AG1053" s="124"/>
    </row>
    <row r="1054" spans="8:8" ht="35.1">
      <c r="A1054" s="118">
        <v>6.0</v>
      </c>
      <c r="B1054" s="50" t="str">
        <f>IF(A1054&gt;=0,IF(A1054&lt;=4,"S",IF(A1054&lt;=9,"B"," "))," ")</f>
        <v>B</v>
      </c>
      <c r="C1054" s="50" t="str">
        <f>IF(MOD(A1054,2)=0,"R","G")</f>
        <v>R</v>
      </c>
      <c r="D1054" s="50">
        <v>4.0</v>
      </c>
      <c r="F1054" s="50" t="str">
        <f>B1054&amp;B1055&amp;B1056&amp;B1057&amp;B1058&amp;A1059</f>
        <v>BSSSS5</v>
      </c>
      <c r="G1054" s="50" t="str">
        <f>C1054&amp;C1055&amp;C1056&amp;C1057&amp;C1058&amp;A1059</f>
        <v>RGRGG5</v>
      </c>
      <c r="H1054" s="50" t="str">
        <f>B1060</f>
        <v>B</v>
      </c>
      <c r="I1054" s="50" t="str">
        <f>C1060</f>
        <v>G</v>
      </c>
      <c r="J1054" s="50">
        <f>A1060</f>
        <v>9.0</v>
      </c>
      <c r="L1054" s="50" t="str">
        <f>B1054&amp;B1055&amp;B1056&amp;B1057&amp;B1058&amp;A1059</f>
        <v>BSSSS5</v>
      </c>
      <c r="M1054" s="50" t="str">
        <f>C1054&amp;C1055&amp;C1056&amp;C1057&amp;C1058&amp;A1059</f>
        <v>RGRGG5</v>
      </c>
      <c r="N1054" s="50" t="str">
        <f>B1060</f>
        <v>B</v>
      </c>
      <c r="O1054" s="50" t="str">
        <f>C1060</f>
        <v>G</v>
      </c>
      <c r="P1054" s="50"/>
      <c r="Q1054" s="50" t="str">
        <f>B1054&amp;B1055&amp;B1056&amp;B1057&amp;B1058&amp;B1059</f>
        <v>BSSSSB</v>
      </c>
      <c r="R1054" s="119" t="str">
        <f>C1054&amp;C1055&amp;C1056&amp;C1057&amp;C1058&amp;C1059</f>
        <v>RGRGGG</v>
      </c>
      <c r="S1054" s="119" t="str">
        <f>B1060</f>
        <v>B</v>
      </c>
      <c r="T1054" s="119" t="str">
        <f>C1060</f>
        <v>G</v>
      </c>
      <c r="U1054" s="119"/>
      <c r="V1054" s="119" t="str">
        <f>B1054&amp;B1055&amp;B1056&amp;B1057&amp;B1058</f>
        <v>BSSSS</v>
      </c>
      <c r="W1054" s="119" t="str">
        <f>C1054&amp;C1055&amp;C1056&amp;C1057&amp;C1058</f>
        <v>RGRGG</v>
      </c>
      <c r="X1054" s="119" t="str">
        <f>B1059</f>
        <v>B</v>
      </c>
      <c r="Y1054" s="119" t="str">
        <f>C1059</f>
        <v>G</v>
      </c>
      <c r="Z1054" s="50"/>
      <c r="AC1054" s="50" t="str">
        <f>IF(F1054=$AB$1,H1054&amp;I1054,"")</f>
        <v/>
      </c>
      <c r="AD1054" s="123" t="str">
        <f>IF(F1054=$AB$1,J1054,"")</f>
        <v/>
      </c>
      <c r="AF1054" s="124" t="str">
        <f>IF(G1054=$AE$1,J1054,"")</f>
        <v/>
      </c>
      <c r="AG1054" s="124"/>
    </row>
    <row r="1055" spans="8:8" ht="35.1">
      <c r="A1055" s="118">
        <v>1.0</v>
      </c>
      <c r="B1055" s="50" t="str">
        <f>IF(A1055&gt;=0,IF(A1055&lt;=4,"S",IF(A1055&lt;=9,"B"," "))," ")</f>
        <v>S</v>
      </c>
      <c r="C1055" s="50" t="str">
        <f>IF(MOD(A1055,2)=0,"R","G")</f>
        <v>G</v>
      </c>
      <c r="D1055" s="50">
        <v>5.0</v>
      </c>
      <c r="F1055" s="50" t="str">
        <f>B1055&amp;B1056&amp;B1057&amp;B1058&amp;B1059&amp;A1060</f>
        <v>SSSSB9</v>
      </c>
      <c r="G1055" s="50" t="str">
        <f>C1055&amp;C1056&amp;C1057&amp;C1058&amp;C1059&amp;A1060</f>
        <v>GRGGG9</v>
      </c>
      <c r="H1055" s="50" t="str">
        <f>B1061</f>
        <v>S</v>
      </c>
      <c r="I1055" s="50" t="str">
        <f>C1061</f>
        <v>G</v>
      </c>
      <c r="J1055" s="50">
        <f>A1061</f>
        <v>1.0</v>
      </c>
      <c r="L1055" s="50" t="str">
        <f>B1055&amp;B1056&amp;B1057&amp;B1058&amp;B1059&amp;A1060</f>
        <v>SSSSB9</v>
      </c>
      <c r="M1055" s="50" t="str">
        <f>C1055&amp;C1056&amp;C1057&amp;C1058&amp;C1059&amp;A1060</f>
        <v>GRGGG9</v>
      </c>
      <c r="N1055" s="50" t="str">
        <f>B1061</f>
        <v>S</v>
      </c>
      <c r="O1055" s="50" t="str">
        <f>C1061</f>
        <v>G</v>
      </c>
      <c r="P1055" s="50"/>
      <c r="Q1055" s="50" t="str">
        <f>B1055&amp;B1056&amp;B1057&amp;B1058&amp;B1059&amp;B1060</f>
        <v>SSSSBB</v>
      </c>
      <c r="R1055" s="119" t="str">
        <f>C1055&amp;C1056&amp;C1057&amp;C1058&amp;C1059&amp;C1060</f>
        <v>GRGGGG</v>
      </c>
      <c r="S1055" s="119" t="str">
        <f>B1061</f>
        <v>S</v>
      </c>
      <c r="T1055" s="119" t="str">
        <f>C1061</f>
        <v>G</v>
      </c>
      <c r="U1055" s="119"/>
      <c r="V1055" s="119" t="str">
        <f>B1055&amp;B1056&amp;B1057&amp;B1058&amp;B1059</f>
        <v>SSSSB</v>
      </c>
      <c r="W1055" s="119" t="str">
        <f>C1055&amp;C1056&amp;C1057&amp;C1058&amp;C1059</f>
        <v>GRGGG</v>
      </c>
      <c r="X1055" s="119" t="str">
        <f>B1060</f>
        <v>B</v>
      </c>
      <c r="Y1055" s="119" t="str">
        <f>C1060</f>
        <v>G</v>
      </c>
      <c r="Z1055" s="50"/>
      <c r="AC1055" s="50" t="str">
        <f>IF(F1055=$AB$1,H1055&amp;I1055,"")</f>
        <v/>
      </c>
      <c r="AD1055" s="123" t="str">
        <f>IF(F1055=$AB$1,J1055,"")</f>
        <v/>
      </c>
      <c r="AF1055" s="124" t="str">
        <f>IF(G1055=$AE$1,J1055,"")</f>
        <v/>
      </c>
      <c r="AG1055" s="124"/>
    </row>
    <row r="1056" spans="8:8" ht="35.1">
      <c r="A1056" s="118">
        <v>4.0</v>
      </c>
      <c r="B1056" s="50" t="str">
        <f>IF(A1056&gt;=0,IF(A1056&lt;=4,"S",IF(A1056&lt;=9,"B"," "))," ")</f>
        <v>S</v>
      </c>
      <c r="C1056" s="50" t="str">
        <f>IF(MOD(A1056,2)=0,"R","G")</f>
        <v>R</v>
      </c>
      <c r="D1056" s="50">
        <v>6.0</v>
      </c>
      <c r="F1056" s="50" t="str">
        <f>B1056&amp;B1057&amp;B1058&amp;B1059&amp;B1060&amp;A1061</f>
        <v>SSSBB1</v>
      </c>
      <c r="G1056" s="50" t="str">
        <f>C1056&amp;C1057&amp;C1058&amp;C1059&amp;C1060&amp;A1061</f>
        <v>RGGGG1</v>
      </c>
      <c r="H1056" s="50" t="str">
        <f>B1062</f>
        <v>B</v>
      </c>
      <c r="I1056" s="50" t="str">
        <f>C1062</f>
        <v>G</v>
      </c>
      <c r="J1056" s="50">
        <f>A1062</f>
        <v>9.0</v>
      </c>
      <c r="L1056" s="50" t="str">
        <f>B1056&amp;B1057&amp;B1058&amp;B1059&amp;B1060&amp;A1061</f>
        <v>SSSBB1</v>
      </c>
      <c r="M1056" s="50" t="str">
        <f>C1056&amp;C1057&amp;C1058&amp;C1059&amp;C1060&amp;A1061</f>
        <v>RGGGG1</v>
      </c>
      <c r="N1056" s="50" t="str">
        <f>B1062</f>
        <v>B</v>
      </c>
      <c r="O1056" s="50" t="str">
        <f>C1062</f>
        <v>G</v>
      </c>
      <c r="P1056" s="50"/>
      <c r="Q1056" s="50" t="str">
        <f>B1056&amp;B1057&amp;B1058&amp;B1059&amp;B1060&amp;B1061</f>
        <v>SSSBBS</v>
      </c>
      <c r="R1056" s="119" t="str">
        <f>C1056&amp;C1057&amp;C1058&amp;C1059&amp;C1060&amp;C1061</f>
        <v>RGGGGG</v>
      </c>
      <c r="S1056" s="119" t="str">
        <f>B1062</f>
        <v>B</v>
      </c>
      <c r="T1056" s="119" t="str">
        <f>C1062</f>
        <v>G</v>
      </c>
      <c r="U1056" s="119"/>
      <c r="V1056" s="119" t="str">
        <f>B1056&amp;B1057&amp;B1058&amp;B1059&amp;B1060</f>
        <v>SSSBB</v>
      </c>
      <c r="W1056" s="119" t="str">
        <f>C1056&amp;C1057&amp;C1058&amp;C1059&amp;C1060</f>
        <v>RGGGG</v>
      </c>
      <c r="X1056" s="119" t="str">
        <f>B1061</f>
        <v>S</v>
      </c>
      <c r="Y1056" s="119" t="str">
        <f>C1061</f>
        <v>G</v>
      </c>
      <c r="Z1056" s="50"/>
      <c r="AC1056" s="50" t="str">
        <f>IF(F1056=$AB$1,H1056&amp;I1056,"")</f>
        <v/>
      </c>
      <c r="AD1056" s="123" t="str">
        <f>IF(F1056=$AB$1,J1056,"")</f>
        <v/>
      </c>
      <c r="AF1056" s="124" t="str">
        <f>IF(G1056=$AE$1,J1056,"")</f>
        <v/>
      </c>
      <c r="AG1056" s="124"/>
    </row>
    <row r="1057" spans="8:8" ht="35.1">
      <c r="A1057" s="118">
        <v>3.0</v>
      </c>
      <c r="B1057" s="50" t="str">
        <f>IF(A1057&gt;=0,IF(A1057&lt;=4,"S",IF(A1057&lt;=9,"B"," "))," ")</f>
        <v>S</v>
      </c>
      <c r="C1057" s="50" t="str">
        <f>IF(MOD(A1057,2)=0,"R","G")</f>
        <v>G</v>
      </c>
      <c r="D1057" s="50">
        <v>7.0</v>
      </c>
      <c r="F1057" s="50" t="str">
        <f>B1057&amp;B1058&amp;B1059&amp;B1060&amp;B1061&amp;A1062</f>
        <v>SSBBS9</v>
      </c>
      <c r="G1057" s="50" t="str">
        <f>C1057&amp;C1058&amp;C1059&amp;C1060&amp;C1061&amp;A1062</f>
        <v>GGGGG9</v>
      </c>
      <c r="H1057" s="50" t="str">
        <f>B1063</f>
        <v>B</v>
      </c>
      <c r="I1057" s="50" t="str">
        <f>C1063</f>
        <v>G</v>
      </c>
      <c r="J1057" s="50">
        <f>A1063</f>
        <v>9.0</v>
      </c>
      <c r="L1057" s="50" t="str">
        <f>B1057&amp;B1058&amp;B1059&amp;B1060&amp;B1061&amp;A1062</f>
        <v>SSBBS9</v>
      </c>
      <c r="M1057" s="50" t="str">
        <f>C1057&amp;C1058&amp;C1059&amp;C1060&amp;C1061&amp;A1062</f>
        <v>GGGGG9</v>
      </c>
      <c r="N1057" s="50" t="str">
        <f>B1063</f>
        <v>B</v>
      </c>
      <c r="O1057" s="50" t="str">
        <f>C1063</f>
        <v>G</v>
      </c>
      <c r="P1057" s="50"/>
      <c r="Q1057" s="50" t="str">
        <f>B1057&amp;B1058&amp;B1059&amp;B1060&amp;B1061&amp;B1062</f>
        <v>SSBBSB</v>
      </c>
      <c r="R1057" s="119" t="str">
        <f>C1057&amp;C1058&amp;C1059&amp;C1060&amp;C1061&amp;C1062</f>
        <v>GGGGGG</v>
      </c>
      <c r="S1057" s="119" t="str">
        <f>B1063</f>
        <v>B</v>
      </c>
      <c r="T1057" s="119" t="str">
        <f>C1063</f>
        <v>G</v>
      </c>
      <c r="U1057" s="119"/>
      <c r="V1057" s="119" t="str">
        <f>B1057&amp;B1058&amp;B1059&amp;B1060&amp;B1061</f>
        <v>SSBBS</v>
      </c>
      <c r="W1057" s="119" t="str">
        <f>C1057&amp;C1058&amp;C1059&amp;C1060&amp;C1061</f>
        <v>GGGGG</v>
      </c>
      <c r="X1057" s="119" t="str">
        <f>B1062</f>
        <v>B</v>
      </c>
      <c r="Y1057" s="119" t="str">
        <f>C1062</f>
        <v>G</v>
      </c>
      <c r="Z1057" s="50"/>
      <c r="AC1057" s="50" t="str">
        <f>IF(F1057=$AB$1,H1057&amp;I1057,"")</f>
        <v/>
      </c>
      <c r="AD1057" s="123" t="str">
        <f>IF(F1057=$AB$1,J1057,"")</f>
        <v/>
      </c>
      <c r="AF1057" s="124" t="str">
        <f>IF(G1057=$AE$1,J1057,"")</f>
        <v/>
      </c>
      <c r="AG1057" s="124"/>
    </row>
    <row r="1058" spans="8:8" ht="35.1">
      <c r="A1058" s="118">
        <v>3.0</v>
      </c>
      <c r="B1058" s="50" t="str">
        <f>IF(A1058&gt;=0,IF(A1058&lt;=4,"S",IF(A1058&lt;=9,"B"," "))," ")</f>
        <v>S</v>
      </c>
      <c r="C1058" s="50" t="str">
        <f>IF(MOD(A1058,2)=0,"R","G")</f>
        <v>G</v>
      </c>
      <c r="D1058" s="50">
        <v>8.0</v>
      </c>
      <c r="F1058" s="50" t="str">
        <f>B1058&amp;B1059&amp;B1060&amp;B1061&amp;B1062&amp;A1063</f>
        <v>SBBSB9</v>
      </c>
      <c r="G1058" s="50" t="str">
        <f>C1058&amp;C1059&amp;C1060&amp;C1061&amp;C1062&amp;A1063</f>
        <v>GGGGG9</v>
      </c>
      <c r="H1058" s="50" t="str">
        <f>B1064</f>
        <v>B</v>
      </c>
      <c r="I1058" s="50" t="str">
        <f>C1064</f>
        <v>G</v>
      </c>
      <c r="J1058" s="50">
        <f>A1064</f>
        <v>9.0</v>
      </c>
      <c r="L1058" s="50" t="str">
        <f>B1058&amp;B1059&amp;B1060&amp;B1061&amp;B1062&amp;A1063</f>
        <v>SBBSB9</v>
      </c>
      <c r="M1058" s="50" t="str">
        <f>C1058&amp;C1059&amp;C1060&amp;C1061&amp;C1062&amp;A1063</f>
        <v>GGGGG9</v>
      </c>
      <c r="N1058" s="50" t="str">
        <f>B1064</f>
        <v>B</v>
      </c>
      <c r="O1058" s="50" t="str">
        <f>C1064</f>
        <v>G</v>
      </c>
      <c r="P1058" s="50"/>
      <c r="Q1058" s="50" t="str">
        <f>B1058&amp;B1059&amp;B1060&amp;B1061&amp;B1062&amp;B1063</f>
        <v>SBBSBB</v>
      </c>
      <c r="R1058" s="119" t="str">
        <f>C1058&amp;C1059&amp;C1060&amp;C1061&amp;C1062&amp;C1063</f>
        <v>GGGGGG</v>
      </c>
      <c r="S1058" s="119" t="str">
        <f>B1064</f>
        <v>B</v>
      </c>
      <c r="T1058" s="119" t="str">
        <f>C1064</f>
        <v>G</v>
      </c>
      <c r="U1058" s="119"/>
      <c r="V1058" s="119" t="str">
        <f>B1058&amp;B1059&amp;B1060&amp;B1061&amp;B1062</f>
        <v>SBBSB</v>
      </c>
      <c r="W1058" s="119" t="str">
        <f>C1058&amp;C1059&amp;C1060&amp;C1061&amp;C1062</f>
        <v>GGGGG</v>
      </c>
      <c r="X1058" s="119" t="str">
        <f>B1063</f>
        <v>B</v>
      </c>
      <c r="Y1058" s="119" t="str">
        <f>C1063</f>
        <v>G</v>
      </c>
      <c r="Z1058" s="50"/>
      <c r="AC1058" s="50" t="str">
        <f>IF(F1058=$AB$1,H1058&amp;I1058,"")</f>
        <v/>
      </c>
      <c r="AD1058" s="123" t="str">
        <f>IF(F1058=$AB$1,J1058,"")</f>
        <v/>
      </c>
      <c r="AF1058" s="124" t="str">
        <f>IF(G1058=$AE$1,J1058,"")</f>
        <v/>
      </c>
      <c r="AG1058" s="124"/>
    </row>
    <row r="1059" spans="8:8" ht="35.1">
      <c r="A1059" s="118">
        <v>5.0</v>
      </c>
      <c r="B1059" s="50" t="str">
        <f>IF(A1059&gt;=0,IF(A1059&lt;=4,"S",IF(A1059&lt;=9,"B"," "))," ")</f>
        <v>B</v>
      </c>
      <c r="C1059" s="50" t="str">
        <f>IF(MOD(A1059,2)=0,"R","G")</f>
        <v>G</v>
      </c>
      <c r="D1059" s="50">
        <v>9.0</v>
      </c>
      <c r="F1059" s="50" t="str">
        <f>B1059&amp;B1060&amp;B1061&amp;B1062&amp;B1063&amp;A1064</f>
        <v>BBSBB9</v>
      </c>
      <c r="G1059" s="50" t="str">
        <f>C1059&amp;C1060&amp;C1061&amp;C1062&amp;C1063&amp;A1064</f>
        <v>GGGGG9</v>
      </c>
      <c r="H1059" s="50" t="str">
        <f>B1065</f>
        <v>B</v>
      </c>
      <c r="I1059" s="50" t="str">
        <f>C1065</f>
        <v>G</v>
      </c>
      <c r="J1059" s="50">
        <f>A1065</f>
        <v>9.0</v>
      </c>
      <c r="L1059" s="50" t="str">
        <f>B1059&amp;B1060&amp;B1061&amp;B1062&amp;B1063&amp;A1064</f>
        <v>BBSBB9</v>
      </c>
      <c r="M1059" s="50" t="str">
        <f>C1059&amp;C1060&amp;C1061&amp;C1062&amp;C1063&amp;A1064</f>
        <v>GGGGG9</v>
      </c>
      <c r="N1059" s="50" t="str">
        <f>B1065</f>
        <v>B</v>
      </c>
      <c r="O1059" s="50" t="str">
        <f>C1065</f>
        <v>G</v>
      </c>
      <c r="P1059" s="50"/>
      <c r="Q1059" s="50" t="str">
        <f>B1059&amp;B1060&amp;B1061&amp;B1062&amp;B1063&amp;B1064</f>
        <v>BBSBBB</v>
      </c>
      <c r="R1059" s="119" t="str">
        <f>C1059&amp;C1060&amp;C1061&amp;C1062&amp;C1063&amp;C1064</f>
        <v>GGGGGG</v>
      </c>
      <c r="S1059" s="119" t="str">
        <f>B1065</f>
        <v>B</v>
      </c>
      <c r="T1059" s="119" t="str">
        <f>C1065</f>
        <v>G</v>
      </c>
      <c r="U1059" s="119"/>
      <c r="V1059" s="119" t="str">
        <f>B1059&amp;B1060&amp;B1061&amp;B1062&amp;B1063</f>
        <v>BBSBB</v>
      </c>
      <c r="W1059" s="119" t="str">
        <f>C1059&amp;C1060&amp;C1061&amp;C1062&amp;C1063</f>
        <v>GGGGG</v>
      </c>
      <c r="X1059" s="119" t="str">
        <f>B1064</f>
        <v>B</v>
      </c>
      <c r="Y1059" s="119" t="str">
        <f>C1064</f>
        <v>G</v>
      </c>
      <c r="Z1059" s="50"/>
      <c r="AC1059" s="50" t="str">
        <f>IF(F1059=$AB$1,H1059&amp;I1059,"")</f>
        <v/>
      </c>
      <c r="AD1059" s="123" t="str">
        <f>IF(F1059=$AB$1,J1059,"")</f>
        <v/>
      </c>
      <c r="AF1059" s="124" t="str">
        <f>IF(G1059=$AE$1,J1059,"")</f>
        <v/>
      </c>
      <c r="AG1059" s="124"/>
    </row>
    <row r="1060" spans="8:8" ht="35.1">
      <c r="A1060" s="118">
        <v>9.0</v>
      </c>
      <c r="B1060" s="50" t="str">
        <f>IF(A1060&gt;=0,IF(A1060&lt;=4,"S",IF(A1060&lt;=9,"B"," "))," ")</f>
        <v>B</v>
      </c>
      <c r="C1060" s="50" t="str">
        <f>IF(MOD(A1060,2)=0,"R","G")</f>
        <v>G</v>
      </c>
      <c r="D1060" s="50">
        <v>0.0</v>
      </c>
      <c r="F1060" s="50" t="str">
        <f>B1060&amp;B1061&amp;B1062&amp;B1063&amp;B1064&amp;A1065</f>
        <v>BSBBB9</v>
      </c>
      <c r="G1060" s="50" t="str">
        <f>C1060&amp;C1061&amp;C1062&amp;C1063&amp;C1064&amp;A1065</f>
        <v>GGGGG9</v>
      </c>
      <c r="H1060" s="50" t="str">
        <f>B1066</f>
        <v>B</v>
      </c>
      <c r="I1060" s="50" t="str">
        <f>C1066</f>
        <v>G</v>
      </c>
      <c r="J1060" s="50">
        <f>A1066</f>
        <v>5.0</v>
      </c>
      <c r="L1060" s="50" t="str">
        <f>B1060&amp;B1061&amp;B1062&amp;B1063&amp;B1064&amp;A1065</f>
        <v>BSBBB9</v>
      </c>
      <c r="M1060" s="50" t="str">
        <f>C1060&amp;C1061&amp;C1062&amp;C1063&amp;C1064&amp;A1065</f>
        <v>GGGGG9</v>
      </c>
      <c r="N1060" s="50" t="str">
        <f>B1066</f>
        <v>B</v>
      </c>
      <c r="O1060" s="50" t="str">
        <f>C1066</f>
        <v>G</v>
      </c>
      <c r="P1060" s="50"/>
      <c r="Q1060" s="50" t="str">
        <f>B1060&amp;B1061&amp;B1062&amp;B1063&amp;B1064&amp;B1065</f>
        <v>BSBBBB</v>
      </c>
      <c r="R1060" s="119" t="str">
        <f>C1060&amp;C1061&amp;C1062&amp;C1063&amp;C1064&amp;C1065</f>
        <v>GGGGGG</v>
      </c>
      <c r="S1060" s="119" t="str">
        <f>B1066</f>
        <v>B</v>
      </c>
      <c r="T1060" s="119" t="str">
        <f>C1066</f>
        <v>G</v>
      </c>
      <c r="U1060" s="119"/>
      <c r="V1060" s="119" t="str">
        <f>B1060&amp;B1061&amp;B1062&amp;B1063&amp;B1064</f>
        <v>BSBBB</v>
      </c>
      <c r="W1060" s="119" t="str">
        <f>C1060&amp;C1061&amp;C1062&amp;C1063&amp;C1064</f>
        <v>GGGGG</v>
      </c>
      <c r="X1060" s="119" t="str">
        <f>B1065</f>
        <v>B</v>
      </c>
      <c r="Y1060" s="119" t="str">
        <f>C1065</f>
        <v>G</v>
      </c>
      <c r="Z1060" s="50"/>
      <c r="AC1060" s="50" t="str">
        <f>IF(F1060=$AB$1,H1060&amp;I1060,"")</f>
        <v/>
      </c>
      <c r="AD1060" s="123" t="str">
        <f>IF(F1060=$AB$1,J1060,"")</f>
        <v/>
      </c>
      <c r="AF1060" s="124" t="str">
        <f>IF(G1060=$AE$1,J1060,"")</f>
        <v/>
      </c>
      <c r="AG1060" s="124"/>
    </row>
    <row r="1061" spans="8:8" ht="35.1">
      <c r="A1061" s="118">
        <v>1.0</v>
      </c>
      <c r="B1061" s="50" t="str">
        <f>IF(A1061&gt;=0,IF(A1061&lt;=4,"S",IF(A1061&lt;=9,"B"," "))," ")</f>
        <v>S</v>
      </c>
      <c r="C1061" s="50" t="str">
        <f>IF(MOD(A1061,2)=0,"R","G")</f>
        <v>G</v>
      </c>
      <c r="D1061" s="50">
        <v>1.0</v>
      </c>
      <c r="F1061" s="50" t="str">
        <f>B1061&amp;B1062&amp;B1063&amp;B1064&amp;B1065&amp;A1066</f>
        <v>SBBBB5</v>
      </c>
      <c r="G1061" s="50" t="str">
        <f>C1061&amp;C1062&amp;C1063&amp;C1064&amp;C1065&amp;A1066</f>
        <v>GGGGG5</v>
      </c>
      <c r="H1061" s="50" t="str">
        <f>B1067</f>
        <v>B</v>
      </c>
      <c r="I1061" s="50" t="str">
        <f>C1067</f>
        <v>R</v>
      </c>
      <c r="J1061" s="50">
        <f>A1067</f>
        <v>8.0</v>
      </c>
      <c r="L1061" s="50" t="str">
        <f>B1061&amp;B1062&amp;B1063&amp;B1064&amp;B1065&amp;A1066</f>
        <v>SBBBB5</v>
      </c>
      <c r="M1061" s="50" t="str">
        <f>C1061&amp;C1062&amp;C1063&amp;C1064&amp;C1065&amp;A1066</f>
        <v>GGGGG5</v>
      </c>
      <c r="N1061" s="50" t="str">
        <f>B1067</f>
        <v>B</v>
      </c>
      <c r="O1061" s="50" t="str">
        <f>C1067</f>
        <v>R</v>
      </c>
      <c r="P1061" s="50"/>
      <c r="Q1061" s="50" t="str">
        <f>B1061&amp;B1062&amp;B1063&amp;B1064&amp;B1065&amp;B1066</f>
        <v>SBBBBB</v>
      </c>
      <c r="R1061" s="119" t="str">
        <f>C1061&amp;C1062&amp;C1063&amp;C1064&amp;C1065&amp;C1066</f>
        <v>GGGGGG</v>
      </c>
      <c r="S1061" s="119" t="str">
        <f>B1067</f>
        <v>B</v>
      </c>
      <c r="T1061" s="119" t="str">
        <f>C1067</f>
        <v>R</v>
      </c>
      <c r="U1061" s="119"/>
      <c r="V1061" s="119" t="str">
        <f>B1061&amp;B1062&amp;B1063&amp;B1064&amp;B1065</f>
        <v>SBBBB</v>
      </c>
      <c r="W1061" s="119" t="str">
        <f>C1061&amp;C1062&amp;C1063&amp;C1064&amp;C1065</f>
        <v>GGGGG</v>
      </c>
      <c r="X1061" s="119" t="str">
        <f>B1066</f>
        <v>B</v>
      </c>
      <c r="Y1061" s="119" t="str">
        <f>C1066</f>
        <v>G</v>
      </c>
      <c r="Z1061" s="50"/>
      <c r="AC1061" s="50" t="str">
        <f>IF(F1061=$AB$1,H1061&amp;I1061,"")</f>
        <v/>
      </c>
      <c r="AD1061" s="123" t="str">
        <f>IF(F1061=$AB$1,J1061,"")</f>
        <v/>
      </c>
      <c r="AF1061" s="124" t="str">
        <f>IF(G1061=$AE$1,J1061,"")</f>
        <v/>
      </c>
      <c r="AG1061" s="124"/>
    </row>
    <row r="1062" spans="8:8" ht="35.1">
      <c r="A1062" s="118">
        <v>9.0</v>
      </c>
      <c r="B1062" s="50" t="str">
        <f>IF(A1062&gt;=0,IF(A1062&lt;=4,"S",IF(A1062&lt;=9,"B"," "))," ")</f>
        <v>B</v>
      </c>
      <c r="C1062" s="50" t="str">
        <f>IF(MOD(A1062,2)=0,"R","G")</f>
        <v>G</v>
      </c>
      <c r="D1062" s="50">
        <v>2.0</v>
      </c>
      <c r="F1062" s="50" t="str">
        <f>B1062&amp;B1063&amp;B1064&amp;B1065&amp;B1066&amp;A1067</f>
        <v>BBBBB8</v>
      </c>
      <c r="G1062" s="50" t="str">
        <f>C1062&amp;C1063&amp;C1064&amp;C1065&amp;C1066&amp;A1067</f>
        <v>GGGGG8</v>
      </c>
      <c r="H1062" s="50" t="str">
        <f>B1068</f>
        <v>B</v>
      </c>
      <c r="I1062" s="50" t="str">
        <f>C1068</f>
        <v>G</v>
      </c>
      <c r="J1062" s="50">
        <f>A1068</f>
        <v>5.0</v>
      </c>
      <c r="L1062" s="50" t="str">
        <f>B1062&amp;B1063&amp;B1064&amp;B1065&amp;B1066&amp;A1067</f>
        <v>BBBBB8</v>
      </c>
      <c r="M1062" s="50" t="str">
        <f>C1062&amp;C1063&amp;C1064&amp;C1065&amp;C1066&amp;A1067</f>
        <v>GGGGG8</v>
      </c>
      <c r="N1062" s="50" t="str">
        <f>B1068</f>
        <v>B</v>
      </c>
      <c r="O1062" s="50" t="str">
        <f>C1068</f>
        <v>G</v>
      </c>
      <c r="P1062" s="50"/>
      <c r="Q1062" s="50" t="str">
        <f>B1062&amp;B1063&amp;B1064&amp;B1065&amp;B1066&amp;B1067</f>
        <v>BBBBBB</v>
      </c>
      <c r="R1062" s="119" t="str">
        <f>C1062&amp;C1063&amp;C1064&amp;C1065&amp;C1066&amp;C1067</f>
        <v>GGGGGR</v>
      </c>
      <c r="S1062" s="119" t="str">
        <f>B1068</f>
        <v>B</v>
      </c>
      <c r="T1062" s="119" t="str">
        <f>C1068</f>
        <v>G</v>
      </c>
      <c r="U1062" s="119"/>
      <c r="V1062" s="119" t="str">
        <f>B1062&amp;B1063&amp;B1064&amp;B1065&amp;B1066</f>
        <v>BBBBB</v>
      </c>
      <c r="W1062" s="119" t="str">
        <f>C1062&amp;C1063&amp;C1064&amp;C1065&amp;C1066</f>
        <v>GGGGG</v>
      </c>
      <c r="X1062" s="119" t="str">
        <f>B1067</f>
        <v>B</v>
      </c>
      <c r="Y1062" s="119" t="str">
        <f>C1067</f>
        <v>R</v>
      </c>
      <c r="Z1062" s="50"/>
      <c r="AC1062" s="50" t="str">
        <f>IF(F1062=$AB$1,H1062&amp;I1062,"")</f>
        <v/>
      </c>
      <c r="AD1062" s="123" t="str">
        <f>IF(F1062=$AB$1,J1062,"")</f>
        <v/>
      </c>
      <c r="AF1062" s="124" t="str">
        <f>IF(G1062=$AE$1,J1062,"")</f>
        <v/>
      </c>
      <c r="AG1062" s="124"/>
    </row>
    <row r="1063" spans="8:8" ht="35.1">
      <c r="A1063" s="118">
        <v>9.0</v>
      </c>
      <c r="B1063" s="50" t="str">
        <f>IF(A1063&gt;=0,IF(A1063&lt;=4,"S",IF(A1063&lt;=9,"B"," "))," ")</f>
        <v>B</v>
      </c>
      <c r="C1063" s="50" t="str">
        <f>IF(MOD(A1063,2)=0,"R","G")</f>
        <v>G</v>
      </c>
      <c r="D1063" s="50">
        <v>3.0</v>
      </c>
      <c r="F1063" s="50" t="str">
        <f>B1063&amp;B1064&amp;B1065&amp;B1066&amp;B1067&amp;A1068</f>
        <v>BBBBB5</v>
      </c>
      <c r="G1063" s="50" t="str">
        <f>C1063&amp;C1064&amp;C1065&amp;C1066&amp;C1067&amp;A1068</f>
        <v>GGGGR5</v>
      </c>
      <c r="H1063" s="50" t="str">
        <f>B1069</f>
        <v>B</v>
      </c>
      <c r="I1063" s="50" t="str">
        <f>C1069</f>
        <v>G</v>
      </c>
      <c r="J1063" s="50">
        <f>A1069</f>
        <v>9.0</v>
      </c>
      <c r="L1063" s="50" t="str">
        <f>B1063&amp;B1064&amp;B1065&amp;B1066&amp;B1067&amp;A1068</f>
        <v>BBBBB5</v>
      </c>
      <c r="M1063" s="50" t="str">
        <f>C1063&amp;C1064&amp;C1065&amp;C1066&amp;C1067&amp;A1068</f>
        <v>GGGGR5</v>
      </c>
      <c r="N1063" s="50" t="str">
        <f>B1069</f>
        <v>B</v>
      </c>
      <c r="O1063" s="50" t="str">
        <f>C1069</f>
        <v>G</v>
      </c>
      <c r="P1063" s="50"/>
      <c r="Q1063" s="50" t="str">
        <f>B1063&amp;B1064&amp;B1065&amp;B1066&amp;B1067&amp;B1068</f>
        <v>BBBBBB</v>
      </c>
      <c r="R1063" s="119" t="str">
        <f>C1063&amp;C1064&amp;C1065&amp;C1066&amp;C1067&amp;C1068</f>
        <v>GGGGRG</v>
      </c>
      <c r="S1063" s="119" t="str">
        <f>B1069</f>
        <v>B</v>
      </c>
      <c r="T1063" s="119" t="str">
        <f>C1069</f>
        <v>G</v>
      </c>
      <c r="U1063" s="119"/>
      <c r="V1063" s="119" t="str">
        <f>B1063&amp;B1064&amp;B1065&amp;B1066&amp;B1067</f>
        <v>BBBBB</v>
      </c>
      <c r="W1063" s="119" t="str">
        <f>C1063&amp;C1064&amp;C1065&amp;C1066&amp;C1067</f>
        <v>GGGGR</v>
      </c>
      <c r="X1063" s="119" t="str">
        <f>B1068</f>
        <v>B</v>
      </c>
      <c r="Y1063" s="119" t="str">
        <f>C1068</f>
        <v>G</v>
      </c>
      <c r="Z1063" s="50"/>
      <c r="AC1063" s="50" t="str">
        <f>IF(F1063=$AB$1,H1063&amp;I1063,"")</f>
        <v/>
      </c>
      <c r="AD1063" s="123" t="str">
        <f>IF(F1063=$AB$1,J1063,"")</f>
        <v/>
      </c>
      <c r="AF1063" s="124" t="str">
        <f>IF(G1063=$AE$1,J1063,"")</f>
        <v/>
      </c>
      <c r="AG1063" s="124"/>
    </row>
    <row r="1064" spans="8:8" ht="35.1">
      <c r="A1064" s="118">
        <v>9.0</v>
      </c>
      <c r="B1064" s="50" t="str">
        <f>IF(A1064&gt;=0,IF(A1064&lt;=4,"S",IF(A1064&lt;=9,"B"," "))," ")</f>
        <v>B</v>
      </c>
      <c r="C1064" s="50" t="str">
        <f>IF(MOD(A1064,2)=0,"R","G")</f>
        <v>G</v>
      </c>
      <c r="D1064" s="50">
        <v>4.0</v>
      </c>
      <c r="F1064" s="50" t="str">
        <f>B1064&amp;B1065&amp;B1066&amp;B1067&amp;B1068&amp;A1069</f>
        <v>BBBBB9</v>
      </c>
      <c r="G1064" s="50" t="str">
        <f>C1064&amp;C1065&amp;C1066&amp;C1067&amp;C1068&amp;A1069</f>
        <v>GGGRG9</v>
      </c>
      <c r="H1064" s="50" t="str">
        <f>B1070</f>
        <v>S</v>
      </c>
      <c r="I1064" s="50" t="str">
        <f>C1070</f>
        <v>G</v>
      </c>
      <c r="J1064" s="50">
        <f>A1070</f>
        <v>1.0</v>
      </c>
      <c r="L1064" s="50" t="str">
        <f>B1064&amp;B1065&amp;B1066&amp;B1067&amp;B1068&amp;A1069</f>
        <v>BBBBB9</v>
      </c>
      <c r="M1064" s="50" t="str">
        <f>C1064&amp;C1065&amp;C1066&amp;C1067&amp;C1068&amp;A1069</f>
        <v>GGGRG9</v>
      </c>
      <c r="N1064" s="50" t="str">
        <f>B1070</f>
        <v>S</v>
      </c>
      <c r="O1064" s="50" t="str">
        <f>C1070</f>
        <v>G</v>
      </c>
      <c r="P1064" s="50"/>
      <c r="Q1064" s="50" t="str">
        <f>B1064&amp;B1065&amp;B1066&amp;B1067&amp;B1068&amp;B1069</f>
        <v>BBBBBB</v>
      </c>
      <c r="R1064" s="119" t="str">
        <f>C1064&amp;C1065&amp;C1066&amp;C1067&amp;C1068&amp;C1069</f>
        <v>GGGRGG</v>
      </c>
      <c r="S1064" s="119" t="str">
        <f>B1070</f>
        <v>S</v>
      </c>
      <c r="T1064" s="119" t="str">
        <f>C1070</f>
        <v>G</v>
      </c>
      <c r="U1064" s="119"/>
      <c r="V1064" s="119" t="str">
        <f>B1064&amp;B1065&amp;B1066&amp;B1067&amp;B1068</f>
        <v>BBBBB</v>
      </c>
      <c r="W1064" s="119" t="str">
        <f>C1064&amp;C1065&amp;C1066&amp;C1067&amp;C1068</f>
        <v>GGGRG</v>
      </c>
      <c r="X1064" s="119" t="str">
        <f>B1069</f>
        <v>B</v>
      </c>
      <c r="Y1064" s="119" t="str">
        <f>C1069</f>
        <v>G</v>
      </c>
      <c r="Z1064" s="50"/>
      <c r="AC1064" s="50" t="str">
        <f>IF(F1064=$AB$1,H1064&amp;I1064,"")</f>
        <v/>
      </c>
      <c r="AD1064" s="123" t="str">
        <f>IF(F1064=$AB$1,J1064,"")</f>
        <v/>
      </c>
      <c r="AF1064" s="124" t="str">
        <f>IF(G1064=$AE$1,J1064,"")</f>
        <v/>
      </c>
      <c r="AG1064" s="124"/>
    </row>
    <row r="1065" spans="8:8" ht="35.1">
      <c r="A1065" s="118">
        <v>9.0</v>
      </c>
      <c r="B1065" s="50" t="str">
        <f>IF(A1065&gt;=0,IF(A1065&lt;=4,"S",IF(A1065&lt;=9,"B"," "))," ")</f>
        <v>B</v>
      </c>
      <c r="C1065" s="50" t="str">
        <f>IF(MOD(A1065,2)=0,"R","G")</f>
        <v>G</v>
      </c>
      <c r="D1065" s="50">
        <v>5.0</v>
      </c>
      <c r="F1065" s="50" t="str">
        <f>B1065&amp;B1066&amp;B1067&amp;B1068&amp;B1069&amp;A1070</f>
        <v>BBBBB1</v>
      </c>
      <c r="G1065" s="50" t="str">
        <f>C1065&amp;C1066&amp;C1067&amp;C1068&amp;C1069&amp;A1070</f>
        <v>GGRGG1</v>
      </c>
      <c r="H1065" s="50" t="str">
        <f>B1071</f>
        <v>B</v>
      </c>
      <c r="I1065" s="50" t="str">
        <f>C1071</f>
        <v>R</v>
      </c>
      <c r="J1065" s="50">
        <f>A1071</f>
        <v>6.0</v>
      </c>
      <c r="L1065" s="50" t="str">
        <f>B1065&amp;B1066&amp;B1067&amp;B1068&amp;B1069&amp;A1070</f>
        <v>BBBBB1</v>
      </c>
      <c r="M1065" s="50" t="str">
        <f>C1065&amp;C1066&amp;C1067&amp;C1068&amp;C1069&amp;A1070</f>
        <v>GGRGG1</v>
      </c>
      <c r="N1065" s="50" t="str">
        <f>B1071</f>
        <v>B</v>
      </c>
      <c r="O1065" s="50" t="str">
        <f>C1071</f>
        <v>R</v>
      </c>
      <c r="P1065" s="50"/>
      <c r="Q1065" s="50" t="str">
        <f>B1065&amp;B1066&amp;B1067&amp;B1068&amp;B1069&amp;B1070</f>
        <v>BBBBBS</v>
      </c>
      <c r="R1065" s="119" t="str">
        <f>C1065&amp;C1066&amp;C1067&amp;C1068&amp;C1069&amp;C1070</f>
        <v>GGRGGG</v>
      </c>
      <c r="S1065" s="119" t="str">
        <f>B1071</f>
        <v>B</v>
      </c>
      <c r="T1065" s="119" t="str">
        <f>C1071</f>
        <v>R</v>
      </c>
      <c r="U1065" s="119"/>
      <c r="V1065" s="119" t="str">
        <f>B1065&amp;B1066&amp;B1067&amp;B1068&amp;B1069</f>
        <v>BBBBB</v>
      </c>
      <c r="W1065" s="119" t="str">
        <f>C1065&amp;C1066&amp;C1067&amp;C1068&amp;C1069</f>
        <v>GGRGG</v>
      </c>
      <c r="X1065" s="119" t="str">
        <f>B1070</f>
        <v>S</v>
      </c>
      <c r="Y1065" s="119" t="str">
        <f>C1070</f>
        <v>G</v>
      </c>
      <c r="Z1065" s="50"/>
      <c r="AC1065" s="50" t="str">
        <f>IF(F1065=$AB$1,H1065&amp;I1065,"")</f>
        <v/>
      </c>
      <c r="AD1065" s="123" t="str">
        <f>IF(F1065=$AB$1,J1065,"")</f>
        <v/>
      </c>
      <c r="AF1065" s="124" t="str">
        <f>IF(G1065=$AE$1,J1065,"")</f>
        <v/>
      </c>
      <c r="AG1065" s="124"/>
    </row>
    <row r="1066" spans="8:8" ht="35.1">
      <c r="A1066" s="118">
        <v>5.0</v>
      </c>
      <c r="B1066" s="50" t="str">
        <f>IF(A1066&gt;=0,IF(A1066&lt;=4,"S",IF(A1066&lt;=9,"B"," "))," ")</f>
        <v>B</v>
      </c>
      <c r="C1066" s="50" t="str">
        <f>IF(MOD(A1066,2)=0,"R","G")</f>
        <v>G</v>
      </c>
      <c r="D1066" s="50">
        <v>6.0</v>
      </c>
      <c r="F1066" s="50" t="str">
        <f>B1066&amp;B1067&amp;B1068&amp;B1069&amp;B1070&amp;A1071</f>
        <v>BBBBS6</v>
      </c>
      <c r="G1066" s="50" t="str">
        <f>C1066&amp;C1067&amp;C1068&amp;C1069&amp;C1070&amp;A1071</f>
        <v>GRGGG6</v>
      </c>
      <c r="H1066" s="50" t="str">
        <f>B1072</f>
        <v>S</v>
      </c>
      <c r="I1066" s="50" t="str">
        <f>C1072</f>
        <v>G</v>
      </c>
      <c r="J1066" s="50">
        <f>A1072</f>
        <v>1.0</v>
      </c>
      <c r="L1066" s="50" t="str">
        <f>B1066&amp;B1067&amp;B1068&amp;B1069&amp;B1070&amp;A1071</f>
        <v>BBBBS6</v>
      </c>
      <c r="M1066" s="50" t="str">
        <f>C1066&amp;C1067&amp;C1068&amp;C1069&amp;C1070&amp;A1071</f>
        <v>GRGGG6</v>
      </c>
      <c r="N1066" s="50" t="str">
        <f>B1072</f>
        <v>S</v>
      </c>
      <c r="O1066" s="50" t="str">
        <f>C1072</f>
        <v>G</v>
      </c>
      <c r="P1066" s="50"/>
      <c r="Q1066" s="50" t="str">
        <f>B1066&amp;B1067&amp;B1068&amp;B1069&amp;B1070&amp;B1071</f>
        <v>BBBBSB</v>
      </c>
      <c r="R1066" s="119" t="str">
        <f>C1066&amp;C1067&amp;C1068&amp;C1069&amp;C1070&amp;C1071</f>
        <v>GRGGGR</v>
      </c>
      <c r="S1066" s="119" t="str">
        <f>B1072</f>
        <v>S</v>
      </c>
      <c r="T1066" s="119" t="str">
        <f>C1072</f>
        <v>G</v>
      </c>
      <c r="U1066" s="119"/>
      <c r="V1066" s="119" t="str">
        <f>B1066&amp;B1067&amp;B1068&amp;B1069&amp;B1070</f>
        <v>BBBBS</v>
      </c>
      <c r="W1066" s="119" t="str">
        <f>C1066&amp;C1067&amp;C1068&amp;C1069&amp;C1070</f>
        <v>GRGGG</v>
      </c>
      <c r="X1066" s="119" t="str">
        <f>B1071</f>
        <v>B</v>
      </c>
      <c r="Y1066" s="119" t="str">
        <f>C1071</f>
        <v>R</v>
      </c>
      <c r="Z1066" s="50"/>
      <c r="AC1066" s="50" t="str">
        <f>IF(F1066=$AB$1,H1066&amp;I1066,"")</f>
        <v/>
      </c>
      <c r="AD1066" s="123" t="str">
        <f>IF(F1066=$AB$1,J1066,"")</f>
        <v/>
      </c>
      <c r="AF1066" s="124" t="str">
        <f>IF(G1066=$AE$1,J1066,"")</f>
        <v/>
      </c>
      <c r="AG1066" s="124"/>
    </row>
    <row r="1067" spans="8:8" ht="35.1">
      <c r="A1067" s="118">
        <v>8.0</v>
      </c>
      <c r="B1067" s="50" t="str">
        <f>IF(A1067&gt;=0,IF(A1067&lt;=4,"S",IF(A1067&lt;=9,"B"," "))," ")</f>
        <v>B</v>
      </c>
      <c r="C1067" s="50" t="str">
        <f>IF(MOD(A1067,2)=0,"R","G")</f>
        <v>R</v>
      </c>
      <c r="D1067" s="50">
        <v>7.0</v>
      </c>
      <c r="F1067" s="50" t="str">
        <f>B1067&amp;B1068&amp;B1069&amp;B1070&amp;B1071&amp;A1072</f>
        <v>BBBSB1</v>
      </c>
      <c r="G1067" s="50" t="str">
        <f>C1067&amp;C1068&amp;C1069&amp;C1070&amp;C1071&amp;A1072</f>
        <v>RGGGR1</v>
      </c>
      <c r="H1067" s="50" t="str">
        <f>B1073</f>
        <v>B</v>
      </c>
      <c r="I1067" s="50" t="str">
        <f>C1073</f>
        <v>R</v>
      </c>
      <c r="J1067" s="50">
        <f>A1073</f>
        <v>8.0</v>
      </c>
      <c r="L1067" s="50" t="str">
        <f>B1067&amp;B1068&amp;B1069&amp;B1070&amp;B1071&amp;A1072</f>
        <v>BBBSB1</v>
      </c>
      <c r="M1067" s="50" t="str">
        <f>C1067&amp;C1068&amp;C1069&amp;C1070&amp;C1071&amp;A1072</f>
        <v>RGGGR1</v>
      </c>
      <c r="N1067" s="50" t="str">
        <f>B1073</f>
        <v>B</v>
      </c>
      <c r="O1067" s="50" t="str">
        <f>C1073</f>
        <v>R</v>
      </c>
      <c r="P1067" s="50"/>
      <c r="Q1067" s="50" t="str">
        <f>B1067&amp;B1068&amp;B1069&amp;B1070&amp;B1071&amp;B1072</f>
        <v>BBBSBS</v>
      </c>
      <c r="R1067" s="119" t="str">
        <f>C1067&amp;C1068&amp;C1069&amp;C1070&amp;C1071&amp;C1072</f>
        <v>RGGGRG</v>
      </c>
      <c r="S1067" s="119" t="str">
        <f>B1073</f>
        <v>B</v>
      </c>
      <c r="T1067" s="119" t="str">
        <f>C1073</f>
        <v>R</v>
      </c>
      <c r="U1067" s="119"/>
      <c r="V1067" s="119" t="str">
        <f>B1067&amp;B1068&amp;B1069&amp;B1070&amp;B1071</f>
        <v>BBBSB</v>
      </c>
      <c r="W1067" s="119" t="str">
        <f>C1067&amp;C1068&amp;C1069&amp;C1070&amp;C1071</f>
        <v>RGGGR</v>
      </c>
      <c r="X1067" s="119" t="str">
        <f>B1072</f>
        <v>S</v>
      </c>
      <c r="Y1067" s="119" t="str">
        <f>C1072</f>
        <v>G</v>
      </c>
      <c r="Z1067" s="50"/>
      <c r="AC1067" s="50" t="str">
        <f>IF(F1067=$AB$1,H1067&amp;I1067,"")</f>
        <v/>
      </c>
      <c r="AD1067" s="123" t="str">
        <f>IF(F1067=$AB$1,J1067,"")</f>
        <v/>
      </c>
      <c r="AF1067" s="124" t="str">
        <f>IF(G1067=$AE$1,J1067,"")</f>
        <v/>
      </c>
      <c r="AG1067" s="124"/>
    </row>
    <row r="1068" spans="8:8" ht="35.1">
      <c r="A1068" s="118">
        <v>5.0</v>
      </c>
      <c r="B1068" s="50" t="str">
        <f>IF(A1068&gt;=0,IF(A1068&lt;=4,"S",IF(A1068&lt;=9,"B"," "))," ")</f>
        <v>B</v>
      </c>
      <c r="C1068" s="50" t="str">
        <f>IF(MOD(A1068,2)=0,"R","G")</f>
        <v>G</v>
      </c>
      <c r="D1068" s="50">
        <v>8.0</v>
      </c>
      <c r="F1068" s="50" t="str">
        <f>B1068&amp;B1069&amp;B1070&amp;B1071&amp;B1072&amp;A1073</f>
        <v>BBSBS8</v>
      </c>
      <c r="G1068" s="50" t="str">
        <f>C1068&amp;C1069&amp;C1070&amp;C1071&amp;C1072&amp;A1073</f>
        <v>GGGRG8</v>
      </c>
      <c r="H1068" s="50" t="str">
        <f>B1074</f>
        <v>B</v>
      </c>
      <c r="I1068" s="50" t="str">
        <f>C1074</f>
        <v>G</v>
      </c>
      <c r="J1068" s="50">
        <f>A1074</f>
        <v>7.0</v>
      </c>
      <c r="L1068" s="50" t="str">
        <f>B1068&amp;B1069&amp;B1070&amp;B1071&amp;B1072&amp;A1073</f>
        <v>BBSBS8</v>
      </c>
      <c r="M1068" s="50" t="str">
        <f>C1068&amp;C1069&amp;C1070&amp;C1071&amp;C1072&amp;A1073</f>
        <v>GGGRG8</v>
      </c>
      <c r="N1068" s="50" t="str">
        <f>B1074</f>
        <v>B</v>
      </c>
      <c r="O1068" s="50" t="str">
        <f>C1074</f>
        <v>G</v>
      </c>
      <c r="P1068" s="50"/>
      <c r="Q1068" s="50" t="str">
        <f>B1068&amp;B1069&amp;B1070&amp;B1071&amp;B1072&amp;B1073</f>
        <v>BBSBSB</v>
      </c>
      <c r="R1068" s="119" t="str">
        <f>C1068&amp;C1069&amp;C1070&amp;C1071&amp;C1072&amp;C1073</f>
        <v>GGGRGR</v>
      </c>
      <c r="S1068" s="119" t="str">
        <f>B1074</f>
        <v>B</v>
      </c>
      <c r="T1068" s="119" t="str">
        <f>C1074</f>
        <v>G</v>
      </c>
      <c r="U1068" s="119"/>
      <c r="V1068" s="119" t="str">
        <f>B1068&amp;B1069&amp;B1070&amp;B1071&amp;B1072</f>
        <v>BBSBS</v>
      </c>
      <c r="W1068" s="119" t="str">
        <f>C1068&amp;C1069&amp;C1070&amp;C1071&amp;C1072</f>
        <v>GGGRG</v>
      </c>
      <c r="X1068" s="119" t="str">
        <f>B1073</f>
        <v>B</v>
      </c>
      <c r="Y1068" s="119" t="str">
        <f>C1073</f>
        <v>R</v>
      </c>
      <c r="Z1068" s="50"/>
      <c r="AC1068" s="50" t="str">
        <f>IF(F1068=$AB$1,H1068&amp;I1068,"")</f>
        <v/>
      </c>
      <c r="AD1068" s="123" t="str">
        <f>IF(F1068=$AB$1,J1068,"")</f>
        <v/>
      </c>
      <c r="AF1068" s="124" t="str">
        <f>IF(G1068=$AE$1,J1068,"")</f>
        <v/>
      </c>
      <c r="AG1068" s="124"/>
    </row>
    <row r="1069" spans="8:8" ht="35.1">
      <c r="A1069" s="118">
        <v>9.0</v>
      </c>
      <c r="B1069" s="50" t="str">
        <f>IF(A1069&gt;=0,IF(A1069&lt;=4,"S",IF(A1069&lt;=9,"B"," "))," ")</f>
        <v>B</v>
      </c>
      <c r="C1069" s="50" t="str">
        <f>IF(MOD(A1069,2)=0,"R","G")</f>
        <v>G</v>
      </c>
      <c r="D1069" s="50">
        <v>9.0</v>
      </c>
      <c r="F1069" s="50" t="str">
        <f>B1069&amp;B1070&amp;B1071&amp;B1072&amp;B1073&amp;A1074</f>
        <v>BSBSB7</v>
      </c>
      <c r="G1069" s="50" t="str">
        <f>C1069&amp;C1070&amp;C1071&amp;C1072&amp;C1073&amp;A1074</f>
        <v>GGRGR7</v>
      </c>
      <c r="H1069" s="50" t="str">
        <f>B1075</f>
        <v>B</v>
      </c>
      <c r="I1069" s="50" t="str">
        <f>C1075</f>
        <v>G</v>
      </c>
      <c r="J1069" s="50">
        <f>A1075</f>
        <v>9.0</v>
      </c>
      <c r="L1069" s="50" t="str">
        <f>B1069&amp;B1070&amp;B1071&amp;B1072&amp;B1073&amp;A1074</f>
        <v>BSBSB7</v>
      </c>
      <c r="M1069" s="50" t="str">
        <f>C1069&amp;C1070&amp;C1071&amp;C1072&amp;C1073&amp;A1074</f>
        <v>GGRGR7</v>
      </c>
      <c r="N1069" s="50" t="str">
        <f>B1075</f>
        <v>B</v>
      </c>
      <c r="O1069" s="50" t="str">
        <f>C1075</f>
        <v>G</v>
      </c>
      <c r="P1069" s="50"/>
      <c r="Q1069" s="50" t="str">
        <f>B1069&amp;B1070&amp;B1071&amp;B1072&amp;B1073&amp;B1074</f>
        <v>BSBSBB</v>
      </c>
      <c r="R1069" s="119" t="str">
        <f>C1069&amp;C1070&amp;C1071&amp;C1072&amp;C1073&amp;C1074</f>
        <v>GGRGRG</v>
      </c>
      <c r="S1069" s="119" t="str">
        <f>B1075</f>
        <v>B</v>
      </c>
      <c r="T1069" s="119" t="str">
        <f>C1075</f>
        <v>G</v>
      </c>
      <c r="U1069" s="119"/>
      <c r="V1069" s="119" t="str">
        <f>B1069&amp;B1070&amp;B1071&amp;B1072&amp;B1073</f>
        <v>BSBSB</v>
      </c>
      <c r="W1069" s="119" t="str">
        <f>C1069&amp;C1070&amp;C1071&amp;C1072&amp;C1073</f>
        <v>GGRGR</v>
      </c>
      <c r="X1069" s="119" t="str">
        <f>B1074</f>
        <v>B</v>
      </c>
      <c r="Y1069" s="119" t="str">
        <f>C1074</f>
        <v>G</v>
      </c>
      <c r="Z1069" s="50"/>
      <c r="AC1069" s="50" t="str">
        <f>IF(F1069=$AB$1,H1069&amp;I1069,"")</f>
        <v/>
      </c>
      <c r="AD1069" s="123" t="str">
        <f>IF(F1069=$AB$1,J1069,"")</f>
        <v/>
      </c>
      <c r="AF1069" s="124" t="str">
        <f>IF(G1069=$AE$1,J1069,"")</f>
        <v/>
      </c>
      <c r="AG1069" s="124"/>
    </row>
    <row r="1070" spans="8:8" ht="35.1">
      <c r="A1070" s="118">
        <v>1.0</v>
      </c>
      <c r="B1070" s="50" t="str">
        <f>IF(A1070&gt;=0,IF(A1070&lt;=4,"S",IF(A1070&lt;=9,"B"," "))," ")</f>
        <v>S</v>
      </c>
      <c r="C1070" s="50" t="str">
        <f>IF(MOD(A1070,2)=0,"R","G")</f>
        <v>G</v>
      </c>
      <c r="D1070" s="50">
        <v>0.0</v>
      </c>
      <c r="F1070" s="50" t="str">
        <f>B1070&amp;B1071&amp;B1072&amp;B1073&amp;B1074&amp;A1075</f>
        <v>SBSBB9</v>
      </c>
      <c r="G1070" s="50" t="str">
        <f>C1070&amp;C1071&amp;C1072&amp;C1073&amp;C1074&amp;A1075</f>
        <v>GRGRG9</v>
      </c>
      <c r="H1070" s="50" t="str">
        <f>B1076</f>
        <v>B</v>
      </c>
      <c r="I1070" s="50" t="str">
        <f>C1076</f>
        <v>R</v>
      </c>
      <c r="J1070" s="50">
        <f>A1076</f>
        <v>8.0</v>
      </c>
      <c r="L1070" s="50" t="str">
        <f>B1070&amp;B1071&amp;B1072&amp;B1073&amp;B1074&amp;A1075</f>
        <v>SBSBB9</v>
      </c>
      <c r="M1070" s="50" t="str">
        <f>C1070&amp;C1071&amp;C1072&amp;C1073&amp;C1074&amp;A1075</f>
        <v>GRGRG9</v>
      </c>
      <c r="N1070" s="50" t="str">
        <f>B1076</f>
        <v>B</v>
      </c>
      <c r="O1070" s="50" t="str">
        <f>C1076</f>
        <v>R</v>
      </c>
      <c r="P1070" s="50"/>
      <c r="Q1070" s="50" t="str">
        <f>B1070&amp;B1071&amp;B1072&amp;B1073&amp;B1074&amp;B1075</f>
        <v>SBSBBB</v>
      </c>
      <c r="R1070" s="119" t="str">
        <f>C1070&amp;C1071&amp;C1072&amp;C1073&amp;C1074&amp;C1075</f>
        <v>GRGRGG</v>
      </c>
      <c r="S1070" s="119" t="str">
        <f>B1076</f>
        <v>B</v>
      </c>
      <c r="T1070" s="119" t="str">
        <f>C1076</f>
        <v>R</v>
      </c>
      <c r="U1070" s="119"/>
      <c r="V1070" s="119" t="str">
        <f>B1070&amp;B1071&amp;B1072&amp;B1073&amp;B1074</f>
        <v>SBSBB</v>
      </c>
      <c r="W1070" s="119" t="str">
        <f>C1070&amp;C1071&amp;C1072&amp;C1073&amp;C1074</f>
        <v>GRGRG</v>
      </c>
      <c r="X1070" s="119" t="str">
        <f>B1075</f>
        <v>B</v>
      </c>
      <c r="Y1070" s="119" t="str">
        <f>C1075</f>
        <v>G</v>
      </c>
      <c r="Z1070" s="50"/>
      <c r="AC1070" s="50" t="str">
        <f>IF(F1070=$AB$1,H1070&amp;I1070,"")</f>
        <v/>
      </c>
      <c r="AD1070" s="123" t="str">
        <f>IF(F1070=$AB$1,J1070,"")</f>
        <v/>
      </c>
      <c r="AF1070" s="124" t="str">
        <f>IF(G1070=$AE$1,J1070,"")</f>
        <v/>
      </c>
      <c r="AG1070" s="124"/>
    </row>
    <row r="1071" spans="8:8" ht="35.1">
      <c r="A1071" s="118">
        <v>6.0</v>
      </c>
      <c r="B1071" s="50" t="str">
        <f>IF(A1071&gt;=0,IF(A1071&lt;=4,"S",IF(A1071&lt;=9,"B"," "))," ")</f>
        <v>B</v>
      </c>
      <c r="C1071" s="50" t="str">
        <f>IF(MOD(A1071,2)=0,"R","G")</f>
        <v>R</v>
      </c>
      <c r="D1071" s="50">
        <v>1.0</v>
      </c>
      <c r="F1071" s="50" t="str">
        <f>B1071&amp;B1072&amp;B1073&amp;B1074&amp;B1075&amp;A1076</f>
        <v>BSBBB8</v>
      </c>
      <c r="G1071" s="50" t="str">
        <f>C1071&amp;C1072&amp;C1073&amp;C1074&amp;C1075&amp;A1076</f>
        <v>RGRGG8</v>
      </c>
      <c r="H1071" s="50" t="str">
        <f>B1077</f>
        <v>S</v>
      </c>
      <c r="I1071" s="50" t="str">
        <f>C1077</f>
        <v>G</v>
      </c>
      <c r="J1071" s="50">
        <f>A1077</f>
        <v>3.0</v>
      </c>
      <c r="L1071" s="50" t="str">
        <f>B1071&amp;B1072&amp;B1073&amp;B1074&amp;B1075&amp;A1076</f>
        <v>BSBBB8</v>
      </c>
      <c r="M1071" s="50" t="str">
        <f>C1071&amp;C1072&amp;C1073&amp;C1074&amp;C1075&amp;A1076</f>
        <v>RGRGG8</v>
      </c>
      <c r="N1071" s="50" t="str">
        <f>B1077</f>
        <v>S</v>
      </c>
      <c r="O1071" s="50" t="str">
        <f>C1077</f>
        <v>G</v>
      </c>
      <c r="P1071" s="50"/>
      <c r="Q1071" s="50" t="str">
        <f>B1071&amp;B1072&amp;B1073&amp;B1074&amp;B1075&amp;B1076</f>
        <v>BSBBBB</v>
      </c>
      <c r="R1071" s="119" t="str">
        <f>C1071&amp;C1072&amp;C1073&amp;C1074&amp;C1075&amp;C1076</f>
        <v>RGRGGR</v>
      </c>
      <c r="S1071" s="119" t="str">
        <f>B1077</f>
        <v>S</v>
      </c>
      <c r="T1071" s="119" t="str">
        <f>C1077</f>
        <v>G</v>
      </c>
      <c r="U1071" s="119"/>
      <c r="V1071" s="119" t="str">
        <f>B1071&amp;B1072&amp;B1073&amp;B1074&amp;B1075</f>
        <v>BSBBB</v>
      </c>
      <c r="W1071" s="119" t="str">
        <f>C1071&amp;C1072&amp;C1073&amp;C1074&amp;C1075</f>
        <v>RGRGG</v>
      </c>
      <c r="X1071" s="119" t="str">
        <f>B1076</f>
        <v>B</v>
      </c>
      <c r="Y1071" s="119" t="str">
        <f>C1076</f>
        <v>R</v>
      </c>
      <c r="Z1071" s="50"/>
      <c r="AC1071" s="50" t="str">
        <f>IF(F1071=$AB$1,H1071&amp;I1071,"")</f>
        <v/>
      </c>
      <c r="AD1071" s="123" t="str">
        <f>IF(F1071=$AB$1,J1071,"")</f>
        <v/>
      </c>
      <c r="AF1071" s="124" t="str">
        <f>IF(G1071=$AE$1,J1071,"")</f>
        <v/>
      </c>
      <c r="AG1071" s="124"/>
    </row>
    <row r="1072" spans="8:8" ht="35.1">
      <c r="A1072" s="118">
        <v>1.0</v>
      </c>
      <c r="B1072" s="50" t="str">
        <f>IF(A1072&gt;=0,IF(A1072&lt;=4,"S",IF(A1072&lt;=9,"B"," "))," ")</f>
        <v>S</v>
      </c>
      <c r="C1072" s="50" t="str">
        <f>IF(MOD(A1072,2)=0,"R","G")</f>
        <v>G</v>
      </c>
      <c r="D1072" s="50">
        <v>2.0</v>
      </c>
      <c r="F1072" s="50" t="str">
        <f>B1072&amp;B1073&amp;B1074&amp;B1075&amp;B1076&amp;A1077</f>
        <v>SBBBB3</v>
      </c>
      <c r="G1072" s="50" t="str">
        <f>C1072&amp;C1073&amp;C1074&amp;C1075&amp;C1076&amp;A1077</f>
        <v>GRGGR3</v>
      </c>
      <c r="H1072" s="50" t="str">
        <f>B1078</f>
        <v>S</v>
      </c>
      <c r="I1072" s="50" t="str">
        <f>C1078</f>
        <v>R</v>
      </c>
      <c r="J1072" s="50">
        <f>A1078</f>
        <v>0.0</v>
      </c>
      <c r="L1072" s="50" t="str">
        <f>B1072&amp;B1073&amp;B1074&amp;B1075&amp;B1076&amp;A1077</f>
        <v>SBBBB3</v>
      </c>
      <c r="M1072" s="50" t="str">
        <f>C1072&amp;C1073&amp;C1074&amp;C1075&amp;C1076&amp;A1077</f>
        <v>GRGGR3</v>
      </c>
      <c r="N1072" s="50" t="str">
        <f>B1078</f>
        <v>S</v>
      </c>
      <c r="O1072" s="50" t="str">
        <f>C1078</f>
        <v>R</v>
      </c>
      <c r="P1072" s="50"/>
      <c r="Q1072" s="50" t="str">
        <f>B1072&amp;B1073&amp;B1074&amp;B1075&amp;B1076&amp;B1077</f>
        <v>SBBBBS</v>
      </c>
      <c r="R1072" s="119" t="str">
        <f>C1072&amp;C1073&amp;C1074&amp;C1075&amp;C1076&amp;C1077</f>
        <v>GRGGRG</v>
      </c>
      <c r="S1072" s="119" t="str">
        <f>B1078</f>
        <v>S</v>
      </c>
      <c r="T1072" s="119" t="str">
        <f>C1078</f>
        <v>R</v>
      </c>
      <c r="U1072" s="119"/>
      <c r="V1072" s="119" t="str">
        <f>B1072&amp;B1073&amp;B1074&amp;B1075&amp;B1076</f>
        <v>SBBBB</v>
      </c>
      <c r="W1072" s="119" t="str">
        <f>C1072&amp;C1073&amp;C1074&amp;C1075&amp;C1076</f>
        <v>GRGGR</v>
      </c>
      <c r="X1072" s="119" t="str">
        <f>B1077</f>
        <v>S</v>
      </c>
      <c r="Y1072" s="119" t="str">
        <f>C1077</f>
        <v>G</v>
      </c>
      <c r="Z1072" s="50"/>
      <c r="AC1072" s="50" t="str">
        <f>IF(F1072=$AB$1,H1072&amp;I1072,"")</f>
        <v/>
      </c>
      <c r="AD1072" s="123" t="str">
        <f>IF(F1072=$AB$1,J1072,"")</f>
        <v/>
      </c>
      <c r="AF1072" s="124" t="str">
        <f>IF(G1072=$AE$1,J1072,"")</f>
        <v/>
      </c>
      <c r="AG1072" s="124"/>
    </row>
    <row r="1073" spans="8:8" ht="35.1">
      <c r="A1073" s="118">
        <v>8.0</v>
      </c>
      <c r="B1073" s="50" t="str">
        <f>IF(A1073&gt;=0,IF(A1073&lt;=4,"S",IF(A1073&lt;=9,"B"," "))," ")</f>
        <v>B</v>
      </c>
      <c r="C1073" s="50" t="str">
        <f>IF(MOD(A1073,2)=0,"R","G")</f>
        <v>R</v>
      </c>
      <c r="D1073" s="50">
        <v>3.0</v>
      </c>
      <c r="F1073" s="50" t="str">
        <f>B1073&amp;B1074&amp;B1075&amp;B1076&amp;B1077&amp;A1078</f>
        <v>BBBBS0</v>
      </c>
      <c r="G1073" s="50" t="str">
        <f>C1073&amp;C1074&amp;C1075&amp;C1076&amp;C1077&amp;A1078</f>
        <v>RGGRG0</v>
      </c>
      <c r="H1073" s="50" t="str">
        <f>B1079</f>
        <v>S</v>
      </c>
      <c r="I1073" s="50" t="str">
        <f>C1079</f>
        <v>R</v>
      </c>
      <c r="J1073" s="50">
        <f>A1079</f>
        <v>2.0</v>
      </c>
      <c r="L1073" s="50" t="str">
        <f>B1073&amp;B1074&amp;B1075&amp;B1076&amp;B1077&amp;A1078</f>
        <v>BBBBS0</v>
      </c>
      <c r="M1073" s="50" t="str">
        <f>C1073&amp;C1074&amp;C1075&amp;C1076&amp;C1077&amp;A1078</f>
        <v>RGGRG0</v>
      </c>
      <c r="N1073" s="50" t="str">
        <f>B1079</f>
        <v>S</v>
      </c>
      <c r="O1073" s="50" t="str">
        <f>C1079</f>
        <v>R</v>
      </c>
      <c r="P1073" s="50"/>
      <c r="Q1073" s="50" t="str">
        <f>B1073&amp;B1074&amp;B1075&amp;B1076&amp;B1077&amp;B1078</f>
        <v>BBBBSS</v>
      </c>
      <c r="R1073" s="119" t="str">
        <f>C1073&amp;C1074&amp;C1075&amp;C1076&amp;C1077&amp;C1078</f>
        <v>RGGRGR</v>
      </c>
      <c r="S1073" s="119" t="str">
        <f>B1079</f>
        <v>S</v>
      </c>
      <c r="T1073" s="119" t="str">
        <f>C1079</f>
        <v>R</v>
      </c>
      <c r="U1073" s="119"/>
      <c r="V1073" s="119" t="str">
        <f>B1073&amp;B1074&amp;B1075&amp;B1076&amp;B1077</f>
        <v>BBBBS</v>
      </c>
      <c r="W1073" s="119" t="str">
        <f>C1073&amp;C1074&amp;C1075&amp;C1076&amp;C1077</f>
        <v>RGGRG</v>
      </c>
      <c r="X1073" s="119" t="str">
        <f>B1078</f>
        <v>S</v>
      </c>
      <c r="Y1073" s="119" t="str">
        <f>C1078</f>
        <v>R</v>
      </c>
      <c r="Z1073" s="50"/>
      <c r="AC1073" s="50" t="str">
        <f>IF(F1073=$AB$1,H1073&amp;I1073,"")</f>
        <v/>
      </c>
      <c r="AD1073" s="123" t="str">
        <f>IF(F1073=$AB$1,J1073,"")</f>
        <v/>
      </c>
      <c r="AF1073" s="124" t="str">
        <f>IF(G1073=$AE$1,J1073,"")</f>
        <v/>
      </c>
      <c r="AG1073" s="124"/>
    </row>
    <row r="1074" spans="8:8" ht="35.1">
      <c r="A1074" s="118">
        <v>7.0</v>
      </c>
      <c r="B1074" s="50" t="str">
        <f>IF(A1074&gt;=0,IF(A1074&lt;=4,"S",IF(A1074&lt;=9,"B"," "))," ")</f>
        <v>B</v>
      </c>
      <c r="C1074" s="50" t="str">
        <f>IF(MOD(A1074,2)=0,"R","G")</f>
        <v>G</v>
      </c>
      <c r="D1074" s="50">
        <v>4.0</v>
      </c>
      <c r="F1074" s="50" t="str">
        <f>B1074&amp;B1075&amp;B1076&amp;B1077&amp;B1078&amp;A1079</f>
        <v>BBBSS2</v>
      </c>
      <c r="G1074" s="50" t="str">
        <f>C1074&amp;C1075&amp;C1076&amp;C1077&amp;C1078&amp;A1079</f>
        <v>GGRGR2</v>
      </c>
      <c r="H1074" s="50" t="str">
        <f>B1080</f>
        <v>S</v>
      </c>
      <c r="I1074" s="50" t="str">
        <f>C1080</f>
        <v>R</v>
      </c>
      <c r="J1074" s="50">
        <f>A1080</f>
        <v>0.0</v>
      </c>
      <c r="L1074" s="50" t="str">
        <f>B1074&amp;B1075&amp;B1076&amp;B1077&amp;B1078&amp;A1079</f>
        <v>BBBSS2</v>
      </c>
      <c r="M1074" s="50" t="str">
        <f>C1074&amp;C1075&amp;C1076&amp;C1077&amp;C1078&amp;A1079</f>
        <v>GGRGR2</v>
      </c>
      <c r="N1074" s="50" t="str">
        <f>B1080</f>
        <v>S</v>
      </c>
      <c r="O1074" s="50" t="str">
        <f>C1080</f>
        <v>R</v>
      </c>
      <c r="P1074" s="50"/>
      <c r="Q1074" s="50" t="str">
        <f>B1074&amp;B1075&amp;B1076&amp;B1077&amp;B1078&amp;B1079</f>
        <v>BBBSSS</v>
      </c>
      <c r="R1074" s="119" t="str">
        <f>C1074&amp;C1075&amp;C1076&amp;C1077&amp;C1078&amp;C1079</f>
        <v>GGRGRR</v>
      </c>
      <c r="S1074" s="119" t="str">
        <f>B1080</f>
        <v>S</v>
      </c>
      <c r="T1074" s="119" t="str">
        <f>C1080</f>
        <v>R</v>
      </c>
      <c r="U1074" s="119"/>
      <c r="V1074" s="119" t="str">
        <f>B1074&amp;B1075&amp;B1076&amp;B1077&amp;B1078</f>
        <v>BBBSS</v>
      </c>
      <c r="W1074" s="119" t="str">
        <f>C1074&amp;C1075&amp;C1076&amp;C1077&amp;C1078</f>
        <v>GGRGR</v>
      </c>
      <c r="X1074" s="119" t="str">
        <f>B1079</f>
        <v>S</v>
      </c>
      <c r="Y1074" s="119" t="str">
        <f>C1079</f>
        <v>R</v>
      </c>
      <c r="Z1074" s="50"/>
      <c r="AC1074" s="50" t="str">
        <f>IF(F1074=$AB$1,H1074&amp;I1074,"")</f>
        <v/>
      </c>
      <c r="AD1074" s="123" t="str">
        <f>IF(F1074=$AB$1,J1074,"")</f>
        <v/>
      </c>
      <c r="AF1074" s="124" t="str">
        <f>IF(G1074=$AE$1,J1074,"")</f>
        <v/>
      </c>
      <c r="AG1074" s="124"/>
    </row>
    <row r="1075" spans="8:8" ht="35.1">
      <c r="A1075" s="118">
        <v>9.0</v>
      </c>
      <c r="B1075" s="50" t="str">
        <f>IF(A1075&gt;=0,IF(A1075&lt;=4,"S",IF(A1075&lt;=9,"B"," "))," ")</f>
        <v>B</v>
      </c>
      <c r="C1075" s="50" t="str">
        <f>IF(MOD(A1075,2)=0,"R","G")</f>
        <v>G</v>
      </c>
      <c r="D1075" s="50">
        <v>5.0</v>
      </c>
      <c r="F1075" s="50" t="str">
        <f>B1075&amp;B1076&amp;B1077&amp;B1078&amp;B1079&amp;A1080</f>
        <v>BBSSS0</v>
      </c>
      <c r="G1075" s="50" t="str">
        <f>C1075&amp;C1076&amp;C1077&amp;C1078&amp;C1079&amp;A1080</f>
        <v>GRGRR0</v>
      </c>
      <c r="H1075" s="50" t="str">
        <f>B1081</f>
        <v>S</v>
      </c>
      <c r="I1075" s="50" t="str">
        <f>C1081</f>
        <v>R</v>
      </c>
      <c r="J1075" s="50">
        <f>A1081</f>
        <v>2.0</v>
      </c>
      <c r="L1075" s="50" t="str">
        <f>B1075&amp;B1076&amp;B1077&amp;B1078&amp;B1079&amp;A1080</f>
        <v>BBSSS0</v>
      </c>
      <c r="M1075" s="50" t="str">
        <f>C1075&amp;C1076&amp;C1077&amp;C1078&amp;C1079&amp;A1080</f>
        <v>GRGRR0</v>
      </c>
      <c r="N1075" s="50" t="str">
        <f>B1081</f>
        <v>S</v>
      </c>
      <c r="O1075" s="50" t="str">
        <f>C1081</f>
        <v>R</v>
      </c>
      <c r="P1075" s="50"/>
      <c r="Q1075" s="50" t="str">
        <f>B1075&amp;B1076&amp;B1077&amp;B1078&amp;B1079&amp;B1080</f>
        <v>BBSSSS</v>
      </c>
      <c r="R1075" s="119" t="str">
        <f>C1075&amp;C1076&amp;C1077&amp;C1078&amp;C1079&amp;C1080</f>
        <v>GRGRRR</v>
      </c>
      <c r="S1075" s="119" t="str">
        <f>B1081</f>
        <v>S</v>
      </c>
      <c r="T1075" s="119" t="str">
        <f>C1081</f>
        <v>R</v>
      </c>
      <c r="U1075" s="119"/>
      <c r="V1075" s="119" t="str">
        <f>B1075&amp;B1076&amp;B1077&amp;B1078&amp;B1079</f>
        <v>BBSSS</v>
      </c>
      <c r="W1075" s="119" t="str">
        <f>C1075&amp;C1076&amp;C1077&amp;C1078&amp;C1079</f>
        <v>GRGRR</v>
      </c>
      <c r="X1075" s="119" t="str">
        <f>B1080</f>
        <v>S</v>
      </c>
      <c r="Y1075" s="119" t="str">
        <f>C1080</f>
        <v>R</v>
      </c>
      <c r="Z1075" s="50"/>
      <c r="AC1075" s="50" t="str">
        <f>IF(F1075=$AB$1,H1075&amp;I1075,"")</f>
        <v/>
      </c>
      <c r="AD1075" s="123" t="str">
        <f>IF(F1075=$AB$1,J1075,"")</f>
        <v/>
      </c>
      <c r="AF1075" s="124" t="str">
        <f>IF(G1075=$AE$1,J1075,"")</f>
        <v/>
      </c>
      <c r="AG1075" s="124"/>
    </row>
    <row r="1076" spans="8:8" ht="35.1">
      <c r="A1076" s="118">
        <v>8.0</v>
      </c>
      <c r="B1076" s="50" t="str">
        <f>IF(A1076&gt;=0,IF(A1076&lt;=4,"S",IF(A1076&lt;=9,"B"," "))," ")</f>
        <v>B</v>
      </c>
      <c r="C1076" s="50" t="str">
        <f>IF(MOD(A1076,2)=0,"R","G")</f>
        <v>R</v>
      </c>
      <c r="D1076" s="50">
        <v>6.0</v>
      </c>
      <c r="F1076" s="50" t="str">
        <f>B1076&amp;B1077&amp;B1078&amp;B1079&amp;B1080&amp;A1081</f>
        <v>BSSSS2</v>
      </c>
      <c r="G1076" s="50" t="str">
        <f>C1076&amp;C1077&amp;C1078&amp;C1079&amp;C1080&amp;A1081</f>
        <v>RGRRR2</v>
      </c>
      <c r="H1076" s="50" t="str">
        <f>B1082</f>
        <v>S</v>
      </c>
      <c r="I1076" s="50" t="str">
        <f>C1082</f>
        <v>R</v>
      </c>
      <c r="J1076" s="50">
        <f>A1082</f>
        <v>4.0</v>
      </c>
      <c r="L1076" s="50" t="str">
        <f>B1076&amp;B1077&amp;B1078&amp;B1079&amp;B1080&amp;A1081</f>
        <v>BSSSS2</v>
      </c>
      <c r="M1076" s="50" t="str">
        <f>C1076&amp;C1077&amp;C1078&amp;C1079&amp;C1080&amp;A1081</f>
        <v>RGRRR2</v>
      </c>
      <c r="N1076" s="50" t="str">
        <f>B1082</f>
        <v>S</v>
      </c>
      <c r="O1076" s="50" t="str">
        <f>C1082</f>
        <v>R</v>
      </c>
      <c r="P1076" s="50"/>
      <c r="Q1076" s="50" t="str">
        <f>B1076&amp;B1077&amp;B1078&amp;B1079&amp;B1080&amp;B1081</f>
        <v>BSSSSS</v>
      </c>
      <c r="R1076" s="119" t="str">
        <f>C1076&amp;C1077&amp;C1078&amp;C1079&amp;C1080&amp;C1081</f>
        <v>RGRRRR</v>
      </c>
      <c r="S1076" s="119" t="str">
        <f>B1082</f>
        <v>S</v>
      </c>
      <c r="T1076" s="119" t="str">
        <f>C1082</f>
        <v>R</v>
      </c>
      <c r="U1076" s="119"/>
      <c r="V1076" s="119" t="str">
        <f>B1076&amp;B1077&amp;B1078&amp;B1079&amp;B1080</f>
        <v>BSSSS</v>
      </c>
      <c r="W1076" s="119" t="str">
        <f>C1076&amp;C1077&amp;C1078&amp;C1079&amp;C1080</f>
        <v>RGRRR</v>
      </c>
      <c r="X1076" s="119" t="str">
        <f>B1081</f>
        <v>S</v>
      </c>
      <c r="Y1076" s="119" t="str">
        <f>C1081</f>
        <v>R</v>
      </c>
      <c r="Z1076" s="50"/>
      <c r="AC1076" s="50" t="str">
        <f>IF(F1076=$AB$1,H1076&amp;I1076,"")</f>
        <v/>
      </c>
      <c r="AD1076" s="123" t="str">
        <f>IF(F1076=$AB$1,J1076,"")</f>
        <v/>
      </c>
      <c r="AF1076" s="124" t="str">
        <f>IF(G1076=$AE$1,J1076,"")</f>
        <v/>
      </c>
      <c r="AG1076" s="124"/>
    </row>
    <row r="1077" spans="8:8" ht="35.1">
      <c r="A1077" s="118">
        <v>3.0</v>
      </c>
      <c r="B1077" s="50" t="str">
        <f>IF(A1077&gt;=0,IF(A1077&lt;=4,"S",IF(A1077&lt;=9,"B"," "))," ")</f>
        <v>S</v>
      </c>
      <c r="C1077" s="50" t="str">
        <f>IF(MOD(A1077,2)=0,"R","G")</f>
        <v>G</v>
      </c>
      <c r="D1077" s="50">
        <v>7.0</v>
      </c>
      <c r="F1077" s="50" t="str">
        <f>B1077&amp;B1078&amp;B1079&amp;B1080&amp;B1081&amp;A1082</f>
        <v>SSSSS4</v>
      </c>
      <c r="G1077" s="50" t="str">
        <f>C1077&amp;C1078&amp;C1079&amp;C1080&amp;C1081&amp;A1082</f>
        <v>GRRRR4</v>
      </c>
      <c r="H1077" s="50" t="str">
        <f>B1083</f>
        <v>B</v>
      </c>
      <c r="I1077" s="50" t="str">
        <f>C1083</f>
        <v>R</v>
      </c>
      <c r="J1077" s="50">
        <f>A1083</f>
        <v>6.0</v>
      </c>
      <c r="L1077" s="50" t="str">
        <f>B1077&amp;B1078&amp;B1079&amp;B1080&amp;B1081&amp;A1082</f>
        <v>SSSSS4</v>
      </c>
      <c r="M1077" s="50" t="str">
        <f>C1077&amp;C1078&amp;C1079&amp;C1080&amp;C1081&amp;A1082</f>
        <v>GRRRR4</v>
      </c>
      <c r="N1077" s="50" t="str">
        <f>B1083</f>
        <v>B</v>
      </c>
      <c r="O1077" s="50" t="str">
        <f>C1083</f>
        <v>R</v>
      </c>
      <c r="P1077" s="50"/>
      <c r="Q1077" s="50" t="str">
        <f>B1077&amp;B1078&amp;B1079&amp;B1080&amp;B1081&amp;B1082</f>
        <v>SSSSSS</v>
      </c>
      <c r="R1077" s="119" t="str">
        <f>C1077&amp;C1078&amp;C1079&amp;C1080&amp;C1081&amp;C1082</f>
        <v>GRRRRR</v>
      </c>
      <c r="S1077" s="119" t="str">
        <f>B1083</f>
        <v>B</v>
      </c>
      <c r="T1077" s="119" t="str">
        <f>C1083</f>
        <v>R</v>
      </c>
      <c r="U1077" s="119"/>
      <c r="V1077" s="119" t="str">
        <f>B1077&amp;B1078&amp;B1079&amp;B1080&amp;B1081</f>
        <v>SSSSS</v>
      </c>
      <c r="W1077" s="119" t="str">
        <f>C1077&amp;C1078&amp;C1079&amp;C1080&amp;C1081</f>
        <v>GRRRR</v>
      </c>
      <c r="X1077" s="119" t="str">
        <f>B1082</f>
        <v>S</v>
      </c>
      <c r="Y1077" s="119" t="str">
        <f>C1082</f>
        <v>R</v>
      </c>
      <c r="Z1077" s="50"/>
      <c r="AC1077" s="50" t="str">
        <f>IF(F1077=$AB$1,H1077&amp;I1077,"")</f>
        <v/>
      </c>
      <c r="AD1077" s="123" t="str">
        <f>IF(F1077=$AB$1,J1077,"")</f>
        <v/>
      </c>
      <c r="AF1077" s="124" t="str">
        <f>IF(G1077=$AE$1,J1077,"")</f>
        <v/>
      </c>
      <c r="AG1077" s="124"/>
    </row>
    <row r="1078" spans="8:8" ht="35.1">
      <c r="A1078" s="118">
        <v>0.0</v>
      </c>
      <c r="B1078" s="50" t="str">
        <f>IF(A1078&gt;=0,IF(A1078&lt;=4,"S",IF(A1078&lt;=9,"B"," "))," ")</f>
        <v>S</v>
      </c>
      <c r="C1078" s="50" t="str">
        <f>IF(MOD(A1078,2)=0,"R","G")</f>
        <v>R</v>
      </c>
      <c r="D1078" s="50">
        <v>8.0</v>
      </c>
      <c r="F1078" s="50" t="str">
        <f>B1078&amp;B1079&amp;B1080&amp;B1081&amp;B1082&amp;A1083</f>
        <v>SSSSS6</v>
      </c>
      <c r="G1078" s="50" t="str">
        <f>C1078&amp;C1079&amp;C1080&amp;C1081&amp;C1082&amp;A1083</f>
        <v>RRRRR6</v>
      </c>
      <c r="H1078" s="50" t="str">
        <f>B1084</f>
        <v>B</v>
      </c>
      <c r="I1078" s="50" t="str">
        <f>C1084</f>
        <v>G</v>
      </c>
      <c r="J1078" s="50">
        <f>A1084</f>
        <v>9.0</v>
      </c>
      <c r="L1078" s="50" t="str">
        <f>B1078&amp;B1079&amp;B1080&amp;B1081&amp;B1082&amp;A1083</f>
        <v>SSSSS6</v>
      </c>
      <c r="M1078" s="50" t="str">
        <f>C1078&amp;C1079&amp;C1080&amp;C1081&amp;C1082&amp;A1083</f>
        <v>RRRRR6</v>
      </c>
      <c r="N1078" s="50" t="str">
        <f>B1084</f>
        <v>B</v>
      </c>
      <c r="O1078" s="50" t="str">
        <f>C1084</f>
        <v>G</v>
      </c>
      <c r="P1078" s="50"/>
      <c r="Q1078" s="50" t="str">
        <f>B1078&amp;B1079&amp;B1080&amp;B1081&amp;B1082&amp;B1083</f>
        <v>SSSSSB</v>
      </c>
      <c r="R1078" s="119" t="str">
        <f>C1078&amp;C1079&amp;C1080&amp;C1081&amp;C1082&amp;C1083</f>
        <v>RRRRRR</v>
      </c>
      <c r="S1078" s="119" t="str">
        <f>B1084</f>
        <v>B</v>
      </c>
      <c r="T1078" s="119" t="str">
        <f>C1084</f>
        <v>G</v>
      </c>
      <c r="U1078" s="119"/>
      <c r="V1078" s="119" t="str">
        <f>B1078&amp;B1079&amp;B1080&amp;B1081&amp;B1082</f>
        <v>SSSSS</v>
      </c>
      <c r="W1078" s="119" t="str">
        <f>C1078&amp;C1079&amp;C1080&amp;C1081&amp;C1082</f>
        <v>RRRRR</v>
      </c>
      <c r="X1078" s="119" t="str">
        <f>B1083</f>
        <v>B</v>
      </c>
      <c r="Y1078" s="119" t="str">
        <f>C1083</f>
        <v>R</v>
      </c>
      <c r="Z1078" s="50"/>
      <c r="AC1078" s="50" t="str">
        <f>IF(F1078=$AB$1,H1078&amp;I1078,"")</f>
        <v/>
      </c>
      <c r="AD1078" s="123" t="str">
        <f>IF(F1078=$AB$1,J1078,"")</f>
        <v/>
      </c>
      <c r="AF1078" s="124" t="str">
        <f>IF(G1078=$AE$1,J1078,"")</f>
        <v/>
      </c>
      <c r="AG1078" s="124"/>
    </row>
    <row r="1079" spans="8:8" ht="35.1">
      <c r="A1079" s="118">
        <v>2.0</v>
      </c>
      <c r="B1079" s="50" t="str">
        <f>IF(A1079&gt;=0,IF(A1079&lt;=4,"S",IF(A1079&lt;=9,"B"," "))," ")</f>
        <v>S</v>
      </c>
      <c r="C1079" s="50" t="str">
        <f>IF(MOD(A1079,2)=0,"R","G")</f>
        <v>R</v>
      </c>
      <c r="D1079" s="50">
        <v>9.0</v>
      </c>
      <c r="F1079" s="50" t="str">
        <f>B1079&amp;B1080&amp;B1081&amp;B1082&amp;B1083&amp;A1084</f>
        <v>SSSSB9</v>
      </c>
      <c r="G1079" s="50" t="str">
        <f>C1079&amp;C1080&amp;C1081&amp;C1082&amp;C1083&amp;A1084</f>
        <v>RRRRR9</v>
      </c>
      <c r="H1079" s="50" t="str">
        <f>B1085</f>
        <v>B</v>
      </c>
      <c r="I1079" s="50" t="str">
        <f>C1085</f>
        <v>G</v>
      </c>
      <c r="J1079" s="50">
        <f>A1085</f>
        <v>5.0</v>
      </c>
      <c r="L1079" s="50" t="str">
        <f>B1079&amp;B1080&amp;B1081&amp;B1082&amp;B1083&amp;A1084</f>
        <v>SSSSB9</v>
      </c>
      <c r="M1079" s="50" t="str">
        <f>C1079&amp;C1080&amp;C1081&amp;C1082&amp;C1083&amp;A1084</f>
        <v>RRRRR9</v>
      </c>
      <c r="N1079" s="50" t="str">
        <f>B1085</f>
        <v>B</v>
      </c>
      <c r="O1079" s="50" t="str">
        <f>C1085</f>
        <v>G</v>
      </c>
      <c r="P1079" s="50"/>
      <c r="Q1079" s="50" t="str">
        <f>B1079&amp;B1080&amp;B1081&amp;B1082&amp;B1083&amp;B1084</f>
        <v>SSSSBB</v>
      </c>
      <c r="R1079" s="119" t="str">
        <f>C1079&amp;C1080&amp;C1081&amp;C1082&amp;C1083&amp;C1084</f>
        <v>RRRRRG</v>
      </c>
      <c r="S1079" s="119" t="str">
        <f>B1085</f>
        <v>B</v>
      </c>
      <c r="T1079" s="119" t="str">
        <f>C1085</f>
        <v>G</v>
      </c>
      <c r="U1079" s="119"/>
      <c r="V1079" s="119" t="str">
        <f>B1079&amp;B1080&amp;B1081&amp;B1082&amp;B1083</f>
        <v>SSSSB</v>
      </c>
      <c r="W1079" s="119" t="str">
        <f>C1079&amp;C1080&amp;C1081&amp;C1082&amp;C1083</f>
        <v>RRRRR</v>
      </c>
      <c r="X1079" s="119" t="str">
        <f>B1084</f>
        <v>B</v>
      </c>
      <c r="Y1079" s="119" t="str">
        <f>C1084</f>
        <v>G</v>
      </c>
      <c r="Z1079" s="50"/>
      <c r="AC1079" s="50" t="str">
        <f>IF(F1079=$AB$1,H1079&amp;I1079,"")</f>
        <v/>
      </c>
      <c r="AD1079" s="123" t="str">
        <f>IF(F1079=$AB$1,J1079,"")</f>
        <v/>
      </c>
      <c r="AF1079" s="124" t="str">
        <f>IF(G1079=$AE$1,J1079,"")</f>
        <v/>
      </c>
      <c r="AG1079" s="124"/>
    </row>
    <row r="1080" spans="8:8" ht="35.1">
      <c r="A1080" s="118">
        <v>0.0</v>
      </c>
      <c r="B1080" s="50" t="str">
        <f>IF(A1080&gt;=0,IF(A1080&lt;=4,"S",IF(A1080&lt;=9,"B"," "))," ")</f>
        <v>S</v>
      </c>
      <c r="C1080" s="50" t="str">
        <f>IF(MOD(A1080,2)=0,"R","G")</f>
        <v>R</v>
      </c>
      <c r="D1080" s="50">
        <v>0.0</v>
      </c>
      <c r="F1080" s="50" t="str">
        <f>B1080&amp;B1081&amp;B1082&amp;B1083&amp;B1084&amp;A1085</f>
        <v>SSSBB5</v>
      </c>
      <c r="G1080" s="50" t="str">
        <f>C1080&amp;C1081&amp;C1082&amp;C1083&amp;C1084&amp;A1085</f>
        <v>RRRRG5</v>
      </c>
      <c r="H1080" s="50" t="str">
        <f>B1086</f>
        <v>B</v>
      </c>
      <c r="I1080" s="50" t="str">
        <f>C1086</f>
        <v>G</v>
      </c>
      <c r="J1080" s="50">
        <f>A1086</f>
        <v>9.0</v>
      </c>
      <c r="L1080" s="50" t="str">
        <f>B1080&amp;B1081&amp;B1082&amp;B1083&amp;B1084&amp;A1085</f>
        <v>SSSBB5</v>
      </c>
      <c r="M1080" s="50" t="str">
        <f>C1080&amp;C1081&amp;C1082&amp;C1083&amp;C1084&amp;A1085</f>
        <v>RRRRG5</v>
      </c>
      <c r="N1080" s="50" t="str">
        <f>B1086</f>
        <v>B</v>
      </c>
      <c r="O1080" s="50" t="str">
        <f>C1086</f>
        <v>G</v>
      </c>
      <c r="P1080" s="50"/>
      <c r="Q1080" s="50" t="str">
        <f>B1080&amp;B1081&amp;B1082&amp;B1083&amp;B1084&amp;B1085</f>
        <v>SSSBBB</v>
      </c>
      <c r="R1080" s="119" t="str">
        <f>C1080&amp;C1081&amp;C1082&amp;C1083&amp;C1084&amp;C1085</f>
        <v>RRRRGG</v>
      </c>
      <c r="S1080" s="119" t="str">
        <f>B1086</f>
        <v>B</v>
      </c>
      <c r="T1080" s="119" t="str">
        <f>C1086</f>
        <v>G</v>
      </c>
      <c r="U1080" s="119"/>
      <c r="V1080" s="119" t="str">
        <f>B1080&amp;B1081&amp;B1082&amp;B1083&amp;B1084</f>
        <v>SSSBB</v>
      </c>
      <c r="W1080" s="119" t="str">
        <f>C1080&amp;C1081&amp;C1082&amp;C1083&amp;C1084</f>
        <v>RRRRG</v>
      </c>
      <c r="X1080" s="119" t="str">
        <f>B1085</f>
        <v>B</v>
      </c>
      <c r="Y1080" s="119" t="str">
        <f>C1085</f>
        <v>G</v>
      </c>
      <c r="Z1080" s="50"/>
      <c r="AC1080" s="50" t="str">
        <f>IF(F1080=$AB$1,H1080&amp;I1080,"")</f>
        <v/>
      </c>
      <c r="AD1080" s="123" t="str">
        <f>IF(F1080=$AB$1,J1080,"")</f>
        <v/>
      </c>
      <c r="AF1080" s="124" t="str">
        <f>IF(G1080=$AE$1,J1080,"")</f>
        <v/>
      </c>
      <c r="AG1080" s="124"/>
    </row>
    <row r="1081" spans="8:8" ht="35.1">
      <c r="A1081" s="118">
        <v>2.0</v>
      </c>
      <c r="B1081" s="50" t="str">
        <f>IF(A1081&gt;=0,IF(A1081&lt;=4,"S",IF(A1081&lt;=9,"B"," "))," ")</f>
        <v>S</v>
      </c>
      <c r="C1081" s="50" t="str">
        <f>IF(MOD(A1081,2)=0,"R","G")</f>
        <v>R</v>
      </c>
      <c r="D1081" s="50">
        <v>1.0</v>
      </c>
      <c r="F1081" s="50" t="str">
        <f>B1081&amp;B1082&amp;B1083&amp;B1084&amp;B1085&amp;A1086</f>
        <v>SSBBB9</v>
      </c>
      <c r="G1081" s="50" t="str">
        <f>C1081&amp;C1082&amp;C1083&amp;C1084&amp;C1085&amp;A1086</f>
        <v>RRRGG9</v>
      </c>
      <c r="H1081" s="50" t="str">
        <f>B1087</f>
        <v>S</v>
      </c>
      <c r="I1081" s="50" t="str">
        <f>C1087</f>
        <v>R</v>
      </c>
      <c r="J1081" s="50">
        <f>A1087</f>
        <v>4.0</v>
      </c>
      <c r="L1081" s="50" t="str">
        <f>B1081&amp;B1082&amp;B1083&amp;B1084&amp;B1085&amp;A1086</f>
        <v>SSBBB9</v>
      </c>
      <c r="M1081" s="50" t="str">
        <f>C1081&amp;C1082&amp;C1083&amp;C1084&amp;C1085&amp;A1086</f>
        <v>RRRGG9</v>
      </c>
      <c r="N1081" s="50" t="str">
        <f>B1087</f>
        <v>S</v>
      </c>
      <c r="O1081" s="50" t="str">
        <f>C1087</f>
        <v>R</v>
      </c>
      <c r="P1081" s="50"/>
      <c r="Q1081" s="50" t="str">
        <f>B1081&amp;B1082&amp;B1083&amp;B1084&amp;B1085&amp;B1086</f>
        <v>SSBBBB</v>
      </c>
      <c r="R1081" s="119" t="str">
        <f>C1081&amp;C1082&amp;C1083&amp;C1084&amp;C1085&amp;C1086</f>
        <v>RRRGGG</v>
      </c>
      <c r="S1081" s="119" t="str">
        <f>B1087</f>
        <v>S</v>
      </c>
      <c r="T1081" s="119" t="str">
        <f>C1087</f>
        <v>R</v>
      </c>
      <c r="U1081" s="119"/>
      <c r="V1081" s="119" t="str">
        <f>B1081&amp;B1082&amp;B1083&amp;B1084&amp;B1085</f>
        <v>SSBBB</v>
      </c>
      <c r="W1081" s="119" t="str">
        <f>C1081&amp;C1082&amp;C1083&amp;C1084&amp;C1085</f>
        <v>RRRGG</v>
      </c>
      <c r="X1081" s="119" t="str">
        <f>B1086</f>
        <v>B</v>
      </c>
      <c r="Y1081" s="119" t="str">
        <f>C1086</f>
        <v>G</v>
      </c>
      <c r="Z1081" s="50"/>
      <c r="AC1081" s="50" t="str">
        <f>IF(F1081=$AB$1,H1081&amp;I1081,"")</f>
        <v/>
      </c>
      <c r="AD1081" s="123" t="str">
        <f>IF(F1081=$AB$1,J1081,"")</f>
        <v/>
      </c>
      <c r="AF1081" s="124" t="str">
        <f>IF(G1081=$AE$1,J1081,"")</f>
        <v/>
      </c>
      <c r="AG1081" s="124"/>
    </row>
    <row r="1082" spans="8:8" ht="35.1">
      <c r="A1082" s="118">
        <v>4.0</v>
      </c>
      <c r="B1082" s="50" t="str">
        <f>IF(A1082&gt;=0,IF(A1082&lt;=4,"S",IF(A1082&lt;=9,"B"," "))," ")</f>
        <v>S</v>
      </c>
      <c r="C1082" s="50" t="str">
        <f>IF(MOD(A1082,2)=0,"R","G")</f>
        <v>R</v>
      </c>
      <c r="D1082" s="50">
        <v>2.0</v>
      </c>
      <c r="F1082" s="50" t="str">
        <f>B1082&amp;B1083&amp;B1084&amp;B1085&amp;B1086&amp;A1087</f>
        <v>SBBBB4</v>
      </c>
      <c r="G1082" s="50" t="str">
        <f>C1082&amp;C1083&amp;C1084&amp;C1085&amp;C1086&amp;A1087</f>
        <v>RRGGG4</v>
      </c>
      <c r="H1082" s="50" t="str">
        <f>B1088</f>
        <v>S</v>
      </c>
      <c r="I1082" s="50" t="str">
        <f>C1088</f>
        <v>R</v>
      </c>
      <c r="J1082" s="50">
        <f>A1088</f>
        <v>2.0</v>
      </c>
      <c r="L1082" s="50" t="str">
        <f>B1082&amp;B1083&amp;B1084&amp;B1085&amp;B1086&amp;A1087</f>
        <v>SBBBB4</v>
      </c>
      <c r="M1082" s="50" t="str">
        <f>C1082&amp;C1083&amp;C1084&amp;C1085&amp;C1086&amp;A1087</f>
        <v>RRGGG4</v>
      </c>
      <c r="N1082" s="50" t="str">
        <f>B1088</f>
        <v>S</v>
      </c>
      <c r="O1082" s="50" t="str">
        <f>C1088</f>
        <v>R</v>
      </c>
      <c r="P1082" s="50"/>
      <c r="Q1082" s="50" t="str">
        <f>B1082&amp;B1083&amp;B1084&amp;B1085&amp;B1086&amp;B1087</f>
        <v>SBBBBS</v>
      </c>
      <c r="R1082" s="119" t="str">
        <f>C1082&amp;C1083&amp;C1084&amp;C1085&amp;C1086&amp;C1087</f>
        <v>RRGGGR</v>
      </c>
      <c r="S1082" s="119" t="str">
        <f>B1088</f>
        <v>S</v>
      </c>
      <c r="T1082" s="119" t="str">
        <f>C1088</f>
        <v>R</v>
      </c>
      <c r="U1082" s="119"/>
      <c r="V1082" s="119" t="str">
        <f>B1082&amp;B1083&amp;B1084&amp;B1085&amp;B1086</f>
        <v>SBBBB</v>
      </c>
      <c r="W1082" s="119" t="str">
        <f>C1082&amp;C1083&amp;C1084&amp;C1085&amp;C1086</f>
        <v>RRGGG</v>
      </c>
      <c r="X1082" s="119" t="str">
        <f>B1087</f>
        <v>S</v>
      </c>
      <c r="Y1082" s="119" t="str">
        <f>C1087</f>
        <v>R</v>
      </c>
      <c r="Z1082" s="50"/>
      <c r="AC1082" s="50" t="str">
        <f>IF(F1082=$AB$1,H1082&amp;I1082,"")</f>
        <v/>
      </c>
      <c r="AD1082" s="123" t="str">
        <f>IF(F1082=$AB$1,J1082,"")</f>
        <v/>
      </c>
      <c r="AF1082" s="124" t="str">
        <f>IF(G1082=$AE$1,J1082,"")</f>
        <v/>
      </c>
      <c r="AG1082" s="124"/>
    </row>
    <row r="1083" spans="8:8" ht="35.1">
      <c r="A1083" s="118">
        <v>6.0</v>
      </c>
      <c r="B1083" s="50" t="str">
        <f>IF(A1083&gt;=0,IF(A1083&lt;=4,"S",IF(A1083&lt;=9,"B"," "))," ")</f>
        <v>B</v>
      </c>
      <c r="C1083" s="50" t="str">
        <f>IF(MOD(A1083,2)=0,"R","G")</f>
        <v>R</v>
      </c>
      <c r="D1083" s="50">
        <v>3.0</v>
      </c>
      <c r="F1083" s="50" t="str">
        <f>B1083&amp;B1084&amp;B1085&amp;B1086&amp;B1087&amp;A1088</f>
        <v>BBBBS2</v>
      </c>
      <c r="G1083" s="50" t="str">
        <f>C1083&amp;C1084&amp;C1085&amp;C1086&amp;C1087&amp;A1088</f>
        <v>RGGGR2</v>
      </c>
      <c r="H1083" s="50" t="str">
        <f>B1089</f>
        <v>S</v>
      </c>
      <c r="I1083" s="50" t="str">
        <f>C1089</f>
        <v>R</v>
      </c>
      <c r="J1083" s="50">
        <f>A1089</f>
        <v>0.0</v>
      </c>
      <c r="L1083" s="50" t="str">
        <f>B1083&amp;B1084&amp;B1085&amp;B1086&amp;B1087&amp;A1088</f>
        <v>BBBBS2</v>
      </c>
      <c r="M1083" s="50" t="str">
        <f>C1083&amp;C1084&amp;C1085&amp;C1086&amp;C1087&amp;A1088</f>
        <v>RGGGR2</v>
      </c>
      <c r="N1083" s="50" t="str">
        <f>B1089</f>
        <v>S</v>
      </c>
      <c r="O1083" s="50" t="str">
        <f>C1089</f>
        <v>R</v>
      </c>
      <c r="P1083" s="50"/>
      <c r="Q1083" s="50" t="str">
        <f>B1083&amp;B1084&amp;B1085&amp;B1086&amp;B1087&amp;B1088</f>
        <v>BBBBSS</v>
      </c>
      <c r="R1083" s="119" t="str">
        <f>C1083&amp;C1084&amp;C1085&amp;C1086&amp;C1087&amp;C1088</f>
        <v>RGGGRR</v>
      </c>
      <c r="S1083" s="119" t="str">
        <f>B1089</f>
        <v>S</v>
      </c>
      <c r="T1083" s="119" t="str">
        <f>C1089</f>
        <v>R</v>
      </c>
      <c r="U1083" s="119"/>
      <c r="V1083" s="119" t="str">
        <f>B1083&amp;B1084&amp;B1085&amp;B1086&amp;B1087</f>
        <v>BBBBS</v>
      </c>
      <c r="W1083" s="119" t="str">
        <f>C1083&amp;C1084&amp;C1085&amp;C1086&amp;C1087</f>
        <v>RGGGR</v>
      </c>
      <c r="X1083" s="119" t="str">
        <f>B1088</f>
        <v>S</v>
      </c>
      <c r="Y1083" s="119" t="str">
        <f>C1088</f>
        <v>R</v>
      </c>
      <c r="Z1083" s="50"/>
      <c r="AC1083" s="50" t="str">
        <f>IF(F1083=$AB$1,H1083&amp;I1083,"")</f>
        <v/>
      </c>
      <c r="AD1083" s="123" t="str">
        <f>IF(F1083=$AB$1,J1083,"")</f>
        <v/>
      </c>
      <c r="AF1083" s="124" t="str">
        <f>IF(G1083=$AE$1,J1083,"")</f>
        <v/>
      </c>
      <c r="AG1083" s="124"/>
    </row>
    <row r="1084" spans="8:8" ht="35.1">
      <c r="A1084" s="118">
        <v>9.0</v>
      </c>
      <c r="B1084" s="50" t="str">
        <f>IF(A1084&gt;=0,IF(A1084&lt;=4,"S",IF(A1084&lt;=9,"B"," "))," ")</f>
        <v>B</v>
      </c>
      <c r="C1084" s="50" t="str">
        <f>IF(MOD(A1084,2)=0,"R","G")</f>
        <v>G</v>
      </c>
      <c r="D1084" s="50">
        <v>4.0</v>
      </c>
      <c r="F1084" s="50" t="str">
        <f>B1084&amp;B1085&amp;B1086&amp;B1087&amp;B1088&amp;A1089</f>
        <v>BBBSS0</v>
      </c>
      <c r="G1084" s="50" t="str">
        <f>C1084&amp;C1085&amp;C1086&amp;C1087&amp;C1088&amp;A1089</f>
        <v>GGGRR0</v>
      </c>
      <c r="H1084" s="50" t="str">
        <f>B1090</f>
        <v>S</v>
      </c>
      <c r="I1084" s="50" t="str">
        <f>C1090</f>
        <v>R</v>
      </c>
      <c r="J1084" s="50">
        <f>A1090</f>
        <v>0.0</v>
      </c>
      <c r="L1084" s="50" t="str">
        <f>B1084&amp;B1085&amp;B1086&amp;B1087&amp;B1088&amp;A1089</f>
        <v>BBBSS0</v>
      </c>
      <c r="M1084" s="50" t="str">
        <f>C1084&amp;C1085&amp;C1086&amp;C1087&amp;C1088&amp;A1089</f>
        <v>GGGRR0</v>
      </c>
      <c r="N1084" s="50" t="str">
        <f>B1090</f>
        <v>S</v>
      </c>
      <c r="O1084" s="50" t="str">
        <f>C1090</f>
        <v>R</v>
      </c>
      <c r="P1084" s="50"/>
      <c r="Q1084" s="50" t="str">
        <f>B1084&amp;B1085&amp;B1086&amp;B1087&amp;B1088&amp;B1089</f>
        <v>BBBSSS</v>
      </c>
      <c r="R1084" s="119" t="str">
        <f>C1084&amp;C1085&amp;C1086&amp;C1087&amp;C1088&amp;C1089</f>
        <v>GGGRRR</v>
      </c>
      <c r="S1084" s="119" t="str">
        <f>B1090</f>
        <v>S</v>
      </c>
      <c r="T1084" s="119" t="str">
        <f>C1090</f>
        <v>R</v>
      </c>
      <c r="U1084" s="119"/>
      <c r="V1084" s="119" t="str">
        <f>B1084&amp;B1085&amp;B1086&amp;B1087&amp;B1088</f>
        <v>BBBSS</v>
      </c>
      <c r="W1084" s="119" t="str">
        <f>C1084&amp;C1085&amp;C1086&amp;C1087&amp;C1088</f>
        <v>GGGRR</v>
      </c>
      <c r="X1084" s="119" t="str">
        <f>B1089</f>
        <v>S</v>
      </c>
      <c r="Y1084" s="119" t="str">
        <f>C1089</f>
        <v>R</v>
      </c>
      <c r="Z1084" s="50"/>
      <c r="AC1084" s="50" t="str">
        <f>IF(F1084=$AB$1,H1084&amp;I1084,"")</f>
        <v/>
      </c>
      <c r="AD1084" s="123" t="str">
        <f>IF(F1084=$AB$1,J1084,"")</f>
        <v/>
      </c>
      <c r="AF1084" s="124" t="str">
        <f>IF(G1084=$AE$1,J1084,"")</f>
        <v/>
      </c>
      <c r="AG1084" s="124"/>
    </row>
    <row r="1085" spans="8:8" ht="35.1">
      <c r="A1085" s="118">
        <v>5.0</v>
      </c>
      <c r="B1085" s="50" t="str">
        <f>IF(A1085&gt;=0,IF(A1085&lt;=4,"S",IF(A1085&lt;=9,"B"," "))," ")</f>
        <v>B</v>
      </c>
      <c r="C1085" s="50" t="str">
        <f>IF(MOD(A1085,2)=0,"R","G")</f>
        <v>G</v>
      </c>
      <c r="D1085" s="50">
        <v>5.0</v>
      </c>
      <c r="F1085" s="50" t="str">
        <f>B1085&amp;B1086&amp;B1087&amp;B1088&amp;B1089&amp;A1090</f>
        <v>BBSSS0</v>
      </c>
      <c r="G1085" s="50" t="str">
        <f>C1085&amp;C1086&amp;C1087&amp;C1088&amp;C1089&amp;A1090</f>
        <v>GGRRR0</v>
      </c>
      <c r="H1085" s="50" t="str">
        <f>B1091</f>
        <v>B</v>
      </c>
      <c r="I1085" s="50" t="str">
        <f>C1091</f>
        <v>R</v>
      </c>
      <c r="J1085" s="50">
        <f>A1091</f>
        <v>6.0</v>
      </c>
      <c r="L1085" s="50" t="str">
        <f>B1085&amp;B1086&amp;B1087&amp;B1088&amp;B1089&amp;A1090</f>
        <v>BBSSS0</v>
      </c>
      <c r="M1085" s="50" t="str">
        <f>C1085&amp;C1086&amp;C1087&amp;C1088&amp;C1089&amp;A1090</f>
        <v>GGRRR0</v>
      </c>
      <c r="N1085" s="50" t="str">
        <f>B1091</f>
        <v>B</v>
      </c>
      <c r="O1085" s="50" t="str">
        <f>C1091</f>
        <v>R</v>
      </c>
      <c r="P1085" s="50"/>
      <c r="Q1085" s="50" t="str">
        <f>B1085&amp;B1086&amp;B1087&amp;B1088&amp;B1089&amp;B1090</f>
        <v>BBSSSS</v>
      </c>
      <c r="R1085" s="119" t="str">
        <f>C1085&amp;C1086&amp;C1087&amp;C1088&amp;C1089&amp;C1090</f>
        <v>GGRRRR</v>
      </c>
      <c r="S1085" s="119" t="str">
        <f>B1091</f>
        <v>B</v>
      </c>
      <c r="T1085" s="119" t="str">
        <f>C1091</f>
        <v>R</v>
      </c>
      <c r="U1085" s="119"/>
      <c r="V1085" s="119" t="str">
        <f>B1085&amp;B1086&amp;B1087&amp;B1088&amp;B1089</f>
        <v>BBSSS</v>
      </c>
      <c r="W1085" s="119" t="str">
        <f>C1085&amp;C1086&amp;C1087&amp;C1088&amp;C1089</f>
        <v>GGRRR</v>
      </c>
      <c r="X1085" s="119" t="str">
        <f>B1090</f>
        <v>S</v>
      </c>
      <c r="Y1085" s="119" t="str">
        <f>C1090</f>
        <v>R</v>
      </c>
      <c r="Z1085" s="50"/>
      <c r="AC1085" s="50" t="str">
        <f>IF(F1085=$AB$1,H1085&amp;I1085,"")</f>
        <v/>
      </c>
      <c r="AD1085" s="123" t="str">
        <f>IF(F1085=$AB$1,J1085,"")</f>
        <v/>
      </c>
      <c r="AF1085" s="124" t="str">
        <f>IF(G1085=$AE$1,J1085,"")</f>
        <v/>
      </c>
      <c r="AG1085" s="124"/>
    </row>
    <row r="1086" spans="8:8" ht="35.1">
      <c r="A1086" s="118">
        <v>9.0</v>
      </c>
      <c r="B1086" s="50" t="str">
        <f>IF(A1086&gt;=0,IF(A1086&lt;=4,"S",IF(A1086&lt;=9,"B"," "))," ")</f>
        <v>B</v>
      </c>
      <c r="C1086" s="50" t="str">
        <f>IF(MOD(A1086,2)=0,"R","G")</f>
        <v>G</v>
      </c>
      <c r="D1086" s="50">
        <v>6.0</v>
      </c>
      <c r="F1086" s="50" t="str">
        <f>B1086&amp;B1087&amp;B1088&amp;B1089&amp;B1090&amp;A1091</f>
        <v>BSSSS6</v>
      </c>
      <c r="G1086" s="50" t="str">
        <f>C1086&amp;C1087&amp;C1088&amp;C1089&amp;C1090&amp;A1091</f>
        <v>GRRRR6</v>
      </c>
      <c r="H1086" s="50" t="str">
        <f>B1092</f>
        <v>S</v>
      </c>
      <c r="I1086" s="50" t="str">
        <f>C1092</f>
        <v>G</v>
      </c>
      <c r="J1086" s="50">
        <f>A1092</f>
        <v>1.0</v>
      </c>
      <c r="L1086" s="50" t="str">
        <f>B1086&amp;B1087&amp;B1088&amp;B1089&amp;B1090&amp;A1091</f>
        <v>BSSSS6</v>
      </c>
      <c r="M1086" s="50" t="str">
        <f>C1086&amp;C1087&amp;C1088&amp;C1089&amp;C1090&amp;A1091</f>
        <v>GRRRR6</v>
      </c>
      <c r="N1086" s="50" t="str">
        <f>B1092</f>
        <v>S</v>
      </c>
      <c r="O1086" s="50" t="str">
        <f>C1092</f>
        <v>G</v>
      </c>
      <c r="P1086" s="50"/>
      <c r="Q1086" s="50" t="str">
        <f>B1086&amp;B1087&amp;B1088&amp;B1089&amp;B1090&amp;B1091</f>
        <v>BSSSSB</v>
      </c>
      <c r="R1086" s="119" t="str">
        <f>C1086&amp;C1087&amp;C1088&amp;C1089&amp;C1090&amp;C1091</f>
        <v>GRRRRR</v>
      </c>
      <c r="S1086" s="119" t="str">
        <f>B1092</f>
        <v>S</v>
      </c>
      <c r="T1086" s="119" t="str">
        <f>C1092</f>
        <v>G</v>
      </c>
      <c r="U1086" s="119"/>
      <c r="V1086" s="119" t="str">
        <f>B1086&amp;B1087&amp;B1088&amp;B1089&amp;B1090</f>
        <v>BSSSS</v>
      </c>
      <c r="W1086" s="119" t="str">
        <f>C1086&amp;C1087&amp;C1088&amp;C1089&amp;C1090</f>
        <v>GRRRR</v>
      </c>
      <c r="X1086" s="119" t="str">
        <f>B1091</f>
        <v>B</v>
      </c>
      <c r="Y1086" s="119" t="str">
        <f>C1091</f>
        <v>R</v>
      </c>
      <c r="Z1086" s="50"/>
      <c r="AC1086" s="50" t="str">
        <f>IF(F1086=$AB$1,H1086&amp;I1086,"")</f>
        <v/>
      </c>
      <c r="AD1086" s="123" t="str">
        <f>IF(F1086=$AB$1,J1086,"")</f>
        <v/>
      </c>
      <c r="AF1086" s="124" t="str">
        <f>IF(G1086=$AE$1,J1086,"")</f>
        <v/>
      </c>
      <c r="AG1086" s="124"/>
    </row>
    <row r="1087" spans="8:8" ht="35.1">
      <c r="A1087" s="118">
        <v>4.0</v>
      </c>
      <c r="B1087" s="50" t="str">
        <f>IF(A1087&gt;=0,IF(A1087&lt;=4,"S",IF(A1087&lt;=9,"B"," "))," ")</f>
        <v>S</v>
      </c>
      <c r="C1087" s="50" t="str">
        <f>IF(MOD(A1087,2)=0,"R","G")</f>
        <v>R</v>
      </c>
      <c r="D1087" s="50">
        <v>7.0</v>
      </c>
      <c r="F1087" s="50" t="str">
        <f>B1087&amp;B1088&amp;B1089&amp;B1090&amp;B1091&amp;A1092</f>
        <v>SSSSB1</v>
      </c>
      <c r="G1087" s="50" t="str">
        <f>C1087&amp;C1088&amp;C1089&amp;C1090&amp;C1091&amp;A1092</f>
        <v>RRRRR1</v>
      </c>
      <c r="H1087" s="50" t="str">
        <f>B1093</f>
        <v>S</v>
      </c>
      <c r="I1087" s="50" t="str">
        <f>C1093</f>
        <v>R</v>
      </c>
      <c r="J1087" s="50">
        <f>A1093</f>
        <v>4.0</v>
      </c>
      <c r="L1087" s="50" t="str">
        <f>B1087&amp;B1088&amp;B1089&amp;B1090&amp;B1091&amp;A1092</f>
        <v>SSSSB1</v>
      </c>
      <c r="M1087" s="50" t="str">
        <f>C1087&amp;C1088&amp;C1089&amp;C1090&amp;C1091&amp;A1092</f>
        <v>RRRRR1</v>
      </c>
      <c r="N1087" s="50" t="str">
        <f>B1093</f>
        <v>S</v>
      </c>
      <c r="O1087" s="50" t="str">
        <f>C1093</f>
        <v>R</v>
      </c>
      <c r="P1087" s="50"/>
      <c r="Q1087" s="50" t="str">
        <f>B1087&amp;B1088&amp;B1089&amp;B1090&amp;B1091&amp;B1092</f>
        <v>SSSSBS</v>
      </c>
      <c r="R1087" s="119" t="str">
        <f>C1087&amp;C1088&amp;C1089&amp;C1090&amp;C1091&amp;C1092</f>
        <v>RRRRRG</v>
      </c>
      <c r="S1087" s="119" t="str">
        <f>B1093</f>
        <v>S</v>
      </c>
      <c r="T1087" s="119" t="str">
        <f>C1093</f>
        <v>R</v>
      </c>
      <c r="U1087" s="119"/>
      <c r="V1087" s="119" t="str">
        <f>B1087&amp;B1088&amp;B1089&amp;B1090&amp;B1091</f>
        <v>SSSSB</v>
      </c>
      <c r="W1087" s="119" t="str">
        <f>C1087&amp;C1088&amp;C1089&amp;C1090&amp;C1091</f>
        <v>RRRRR</v>
      </c>
      <c r="X1087" s="119" t="str">
        <f>B1092</f>
        <v>S</v>
      </c>
      <c r="Y1087" s="119" t="str">
        <f>C1092</f>
        <v>G</v>
      </c>
      <c r="Z1087" s="50"/>
      <c r="AC1087" s="50" t="str">
        <f>IF(F1087=$AB$1,H1087&amp;I1087,"")</f>
        <v/>
      </c>
      <c r="AD1087" s="123" t="str">
        <f>IF(F1087=$AB$1,J1087,"")</f>
        <v/>
      </c>
      <c r="AF1087" s="124" t="str">
        <f>IF(G1087=$AE$1,J1087,"")</f>
        <v/>
      </c>
      <c r="AG1087" s="124"/>
    </row>
    <row r="1088" spans="8:8" ht="35.1">
      <c r="A1088" s="118">
        <v>2.0</v>
      </c>
      <c r="B1088" s="50" t="str">
        <f>IF(A1088&gt;=0,IF(A1088&lt;=4,"S",IF(A1088&lt;=9,"B"," "))," ")</f>
        <v>S</v>
      </c>
      <c r="C1088" s="50" t="str">
        <f>IF(MOD(A1088,2)=0,"R","G")</f>
        <v>R</v>
      </c>
      <c r="D1088" s="50">
        <v>8.0</v>
      </c>
      <c r="F1088" s="50" t="str">
        <f>B1088&amp;B1089&amp;B1090&amp;B1091&amp;B1092&amp;A1093</f>
        <v>SSSBS4</v>
      </c>
      <c r="G1088" s="50" t="str">
        <f>C1088&amp;C1089&amp;C1090&amp;C1091&amp;C1092&amp;A1093</f>
        <v>RRRRG4</v>
      </c>
      <c r="H1088" s="50" t="str">
        <f>B1094</f>
        <v>S</v>
      </c>
      <c r="I1088" s="50" t="str">
        <f>C1094</f>
        <v>R</v>
      </c>
      <c r="J1088" s="50">
        <f>A1094</f>
        <v>0.0</v>
      </c>
      <c r="L1088" s="50" t="str">
        <f>B1088&amp;B1089&amp;B1090&amp;B1091&amp;B1092&amp;A1093</f>
        <v>SSSBS4</v>
      </c>
      <c r="M1088" s="50" t="str">
        <f>C1088&amp;C1089&amp;C1090&amp;C1091&amp;C1092&amp;A1093</f>
        <v>RRRRG4</v>
      </c>
      <c r="N1088" s="50" t="str">
        <f>B1094</f>
        <v>S</v>
      </c>
      <c r="O1088" s="50" t="str">
        <f>C1094</f>
        <v>R</v>
      </c>
      <c r="P1088" s="50"/>
      <c r="Q1088" s="50" t="str">
        <f>B1088&amp;B1089&amp;B1090&amp;B1091&amp;B1092&amp;B1093</f>
        <v>SSSBSS</v>
      </c>
      <c r="R1088" s="119" t="str">
        <f>C1088&amp;C1089&amp;C1090&amp;C1091&amp;C1092&amp;C1093</f>
        <v>RRRRGR</v>
      </c>
      <c r="S1088" s="119" t="str">
        <f>B1094</f>
        <v>S</v>
      </c>
      <c r="T1088" s="119" t="str">
        <f>C1094</f>
        <v>R</v>
      </c>
      <c r="U1088" s="119"/>
      <c r="V1088" s="119" t="str">
        <f>B1088&amp;B1089&amp;B1090&amp;B1091&amp;B1092</f>
        <v>SSSBS</v>
      </c>
      <c r="W1088" s="119" t="str">
        <f>C1088&amp;C1089&amp;C1090&amp;C1091&amp;C1092</f>
        <v>RRRRG</v>
      </c>
      <c r="X1088" s="119" t="str">
        <f>B1093</f>
        <v>S</v>
      </c>
      <c r="Y1088" s="119" t="str">
        <f>C1093</f>
        <v>R</v>
      </c>
      <c r="Z1088" s="50"/>
      <c r="AC1088" s="50" t="str">
        <f>IF(F1088=$AB$1,H1088&amp;I1088,"")</f>
        <v/>
      </c>
      <c r="AD1088" s="123" t="str">
        <f>IF(F1088=$AB$1,J1088,"")</f>
        <v/>
      </c>
      <c r="AF1088" s="124" t="str">
        <f>IF(G1088=$AE$1,J1088,"")</f>
        <v/>
      </c>
      <c r="AG1088" s="124"/>
    </row>
    <row r="1089" spans="8:8" ht="35.1">
      <c r="A1089" s="118">
        <v>0.0</v>
      </c>
      <c r="B1089" s="50" t="str">
        <f>IF(A1089&gt;=0,IF(A1089&lt;=4,"S",IF(A1089&lt;=9,"B"," "))," ")</f>
        <v>S</v>
      </c>
      <c r="C1089" s="50" t="str">
        <f>IF(MOD(A1089,2)=0,"R","G")</f>
        <v>R</v>
      </c>
      <c r="D1089" s="50">
        <v>9.0</v>
      </c>
      <c r="F1089" s="50" t="str">
        <f>B1089&amp;B1090&amp;B1091&amp;B1092&amp;B1093&amp;A1094</f>
        <v>SSBSS0</v>
      </c>
      <c r="G1089" s="50" t="str">
        <f>C1089&amp;C1090&amp;C1091&amp;C1092&amp;C1093&amp;A1094</f>
        <v>RRRGR0</v>
      </c>
      <c r="H1089" s="50" t="str">
        <f>B1095</f>
        <v>B</v>
      </c>
      <c r="I1089" s="50" t="str">
        <f>C1095</f>
        <v>G</v>
      </c>
      <c r="J1089" s="50">
        <f>A1095</f>
        <v>7.0</v>
      </c>
      <c r="L1089" s="50" t="str">
        <f>B1089&amp;B1090&amp;B1091&amp;B1092&amp;B1093&amp;A1094</f>
        <v>SSBSS0</v>
      </c>
      <c r="M1089" s="50" t="str">
        <f>C1089&amp;C1090&amp;C1091&amp;C1092&amp;C1093&amp;A1094</f>
        <v>RRRGR0</v>
      </c>
      <c r="N1089" s="50" t="str">
        <f>B1095</f>
        <v>B</v>
      </c>
      <c r="O1089" s="50" t="str">
        <f>C1095</f>
        <v>G</v>
      </c>
      <c r="P1089" s="50"/>
      <c r="Q1089" s="50" t="str">
        <f>B1089&amp;B1090&amp;B1091&amp;B1092&amp;B1093&amp;B1094</f>
        <v>SSBSSS</v>
      </c>
      <c r="R1089" s="119" t="str">
        <f>C1089&amp;C1090&amp;C1091&amp;C1092&amp;C1093&amp;C1094</f>
        <v>RRRGRR</v>
      </c>
      <c r="S1089" s="119" t="str">
        <f>B1095</f>
        <v>B</v>
      </c>
      <c r="T1089" s="119" t="str">
        <f>C1095</f>
        <v>G</v>
      </c>
      <c r="U1089" s="119"/>
      <c r="V1089" s="119" t="str">
        <f>B1089&amp;B1090&amp;B1091&amp;B1092&amp;B1093</f>
        <v>SSBSS</v>
      </c>
      <c r="W1089" s="119" t="str">
        <f>C1089&amp;C1090&amp;C1091&amp;C1092&amp;C1093</f>
        <v>RRRGR</v>
      </c>
      <c r="X1089" s="119" t="str">
        <f>B1094</f>
        <v>S</v>
      </c>
      <c r="Y1089" s="119" t="str">
        <f>C1094</f>
        <v>R</v>
      </c>
      <c r="Z1089" s="50"/>
      <c r="AC1089" s="50" t="str">
        <f>IF(F1089=$AB$1,H1089&amp;I1089,"")</f>
        <v/>
      </c>
      <c r="AD1089" s="123" t="str">
        <f>IF(F1089=$AB$1,J1089,"")</f>
        <v/>
      </c>
      <c r="AF1089" s="124" t="str">
        <f>IF(G1089=$AE$1,J1089,"")</f>
        <v/>
      </c>
      <c r="AG1089" s="124"/>
    </row>
    <row r="1090" spans="8:8" ht="35.1">
      <c r="A1090" s="118">
        <v>0.0</v>
      </c>
      <c r="B1090" s="50" t="str">
        <f>IF(A1090&gt;=0,IF(A1090&lt;=4,"S",IF(A1090&lt;=9,"B"," "))," ")</f>
        <v>S</v>
      </c>
      <c r="C1090" s="50" t="str">
        <f>IF(MOD(A1090,2)=0,"R","G")</f>
        <v>R</v>
      </c>
      <c r="D1090" s="50">
        <v>0.0</v>
      </c>
      <c r="F1090" s="50" t="str">
        <f>B1090&amp;B1091&amp;B1092&amp;B1093&amp;B1094&amp;A1095</f>
        <v>SBSSS7</v>
      </c>
      <c r="G1090" s="50" t="str">
        <f>C1090&amp;C1091&amp;C1092&amp;C1093&amp;C1094&amp;A1095</f>
        <v>RRGRR7</v>
      </c>
      <c r="H1090" s="50" t="str">
        <f>B1096</f>
        <v>S</v>
      </c>
      <c r="I1090" s="50" t="str">
        <f>C1096</f>
        <v>R</v>
      </c>
      <c r="J1090" s="50">
        <f>A1096</f>
        <v>2.0</v>
      </c>
      <c r="L1090" s="50" t="str">
        <f>B1090&amp;B1091&amp;B1092&amp;B1093&amp;B1094&amp;A1095</f>
        <v>SBSSS7</v>
      </c>
      <c r="M1090" s="50" t="str">
        <f>C1090&amp;C1091&amp;C1092&amp;C1093&amp;C1094&amp;A1095</f>
        <v>RRGRR7</v>
      </c>
      <c r="N1090" s="50" t="str">
        <f>B1096</f>
        <v>S</v>
      </c>
      <c r="O1090" s="50" t="str">
        <f>C1096</f>
        <v>R</v>
      </c>
      <c r="P1090" s="50"/>
      <c r="Q1090" s="50" t="str">
        <f>B1090&amp;B1091&amp;B1092&amp;B1093&amp;B1094&amp;B1095</f>
        <v>SBSSSB</v>
      </c>
      <c r="R1090" s="119" t="str">
        <f>C1090&amp;C1091&amp;C1092&amp;C1093&amp;C1094&amp;C1095</f>
        <v>RRGRRG</v>
      </c>
      <c r="S1090" s="119" t="str">
        <f>B1096</f>
        <v>S</v>
      </c>
      <c r="T1090" s="119" t="str">
        <f>C1096</f>
        <v>R</v>
      </c>
      <c r="U1090" s="119"/>
      <c r="V1090" s="119" t="str">
        <f>B1090&amp;B1091&amp;B1092&amp;B1093&amp;B1094</f>
        <v>SBSSS</v>
      </c>
      <c r="W1090" s="119" t="str">
        <f>C1090&amp;C1091&amp;C1092&amp;C1093&amp;C1094</f>
        <v>RRGRR</v>
      </c>
      <c r="X1090" s="119" t="str">
        <f>B1095</f>
        <v>B</v>
      </c>
      <c r="Y1090" s="119" t="str">
        <f>C1095</f>
        <v>G</v>
      </c>
      <c r="Z1090" s="50"/>
      <c r="AC1090" s="50" t="str">
        <f>IF(F1090=$AB$1,H1090&amp;I1090,"")</f>
        <v/>
      </c>
      <c r="AD1090" s="123" t="str">
        <f>IF(F1090=$AB$1,J1090,"")</f>
        <v/>
      </c>
      <c r="AF1090" s="124" t="str">
        <f>IF(G1090=$AE$1,J1090,"")</f>
        <v/>
      </c>
      <c r="AG1090" s="124"/>
    </row>
    <row r="1091" spans="8:8" ht="35.1">
      <c r="A1091" s="118">
        <v>6.0</v>
      </c>
      <c r="B1091" s="50" t="str">
        <f>IF(A1091&gt;=0,IF(A1091&lt;=4,"S",IF(A1091&lt;=9,"B"," "))," ")</f>
        <v>B</v>
      </c>
      <c r="C1091" s="50" t="str">
        <f>IF(MOD(A1091,2)=0,"R","G")</f>
        <v>R</v>
      </c>
      <c r="D1091" s="50">
        <v>1.0</v>
      </c>
      <c r="F1091" s="50" t="str">
        <f>B1091&amp;B1092&amp;B1093&amp;B1094&amp;B1095&amp;A1096</f>
        <v>BSSSB2</v>
      </c>
      <c r="G1091" s="50" t="str">
        <f>C1091&amp;C1092&amp;C1093&amp;C1094&amp;C1095&amp;A1096</f>
        <v>RGRRG2</v>
      </c>
      <c r="H1091" s="50" t="str">
        <f>B1097</f>
        <v>B</v>
      </c>
      <c r="I1091" s="50" t="str">
        <f>C1097</f>
        <v>G</v>
      </c>
      <c r="J1091" s="50">
        <f>A1097</f>
        <v>7.0</v>
      </c>
      <c r="L1091" s="50" t="str">
        <f>B1091&amp;B1092&amp;B1093&amp;B1094&amp;B1095&amp;A1096</f>
        <v>BSSSB2</v>
      </c>
      <c r="M1091" s="50" t="str">
        <f>C1091&amp;C1092&amp;C1093&amp;C1094&amp;C1095&amp;A1096</f>
        <v>RGRRG2</v>
      </c>
      <c r="N1091" s="50" t="str">
        <f>B1097</f>
        <v>B</v>
      </c>
      <c r="O1091" s="50" t="str">
        <f>C1097</f>
        <v>G</v>
      </c>
      <c r="P1091" s="50"/>
      <c r="Q1091" s="50" t="str">
        <f>B1091&amp;B1092&amp;B1093&amp;B1094&amp;B1095&amp;B1096</f>
        <v>BSSSBS</v>
      </c>
      <c r="R1091" s="119" t="str">
        <f>C1091&amp;C1092&amp;C1093&amp;C1094&amp;C1095&amp;C1096</f>
        <v>RGRRGR</v>
      </c>
      <c r="S1091" s="119" t="str">
        <f>B1097</f>
        <v>B</v>
      </c>
      <c r="T1091" s="119" t="str">
        <f>C1097</f>
        <v>G</v>
      </c>
      <c r="U1091" s="119"/>
      <c r="V1091" s="119" t="str">
        <f>B1091&amp;B1092&amp;B1093&amp;B1094&amp;B1095</f>
        <v>BSSSB</v>
      </c>
      <c r="W1091" s="119" t="str">
        <f>C1091&amp;C1092&amp;C1093&amp;C1094&amp;C1095</f>
        <v>RGRRG</v>
      </c>
      <c r="X1091" s="119" t="str">
        <f>B1096</f>
        <v>S</v>
      </c>
      <c r="Y1091" s="119" t="str">
        <f>C1096</f>
        <v>R</v>
      </c>
      <c r="Z1091" s="50"/>
      <c r="AC1091" s="50" t="str">
        <f>IF(F1091=$AB$1,H1091&amp;I1091,"")</f>
        <v/>
      </c>
      <c r="AD1091" s="123" t="str">
        <f>IF(F1091=$AB$1,J1091,"")</f>
        <v/>
      </c>
      <c r="AF1091" s="124" t="str">
        <f>IF(G1091=$AE$1,J1091,"")</f>
        <v/>
      </c>
      <c r="AG1091" s="124"/>
    </row>
    <row r="1092" spans="8:8" ht="35.1">
      <c r="A1092" s="118">
        <v>1.0</v>
      </c>
      <c r="B1092" s="50" t="str">
        <f>IF(A1092&gt;=0,IF(A1092&lt;=4,"S",IF(A1092&lt;=9,"B"," "))," ")</f>
        <v>S</v>
      </c>
      <c r="C1092" s="50" t="str">
        <f>IF(MOD(A1092,2)=0,"R","G")</f>
        <v>G</v>
      </c>
      <c r="D1092" s="50">
        <v>2.0</v>
      </c>
      <c r="F1092" s="50" t="str">
        <f>B1092&amp;B1093&amp;B1094&amp;B1095&amp;B1096&amp;A1097</f>
        <v>SSSBS7</v>
      </c>
      <c r="G1092" s="50" t="str">
        <f>C1092&amp;C1093&amp;C1094&amp;C1095&amp;C1096&amp;A1097</f>
        <v>GRRGR7</v>
      </c>
      <c r="H1092" s="50" t="str">
        <f>B1098</f>
        <v>S</v>
      </c>
      <c r="I1092" s="50" t="str">
        <f>C1098</f>
        <v>G</v>
      </c>
      <c r="J1092" s="50">
        <f>A1098</f>
        <v>3.0</v>
      </c>
      <c r="L1092" s="50" t="str">
        <f>B1092&amp;B1093&amp;B1094&amp;B1095&amp;B1096&amp;A1097</f>
        <v>SSSBS7</v>
      </c>
      <c r="M1092" s="50" t="str">
        <f>C1092&amp;C1093&amp;C1094&amp;C1095&amp;C1096&amp;A1097</f>
        <v>GRRGR7</v>
      </c>
      <c r="N1092" s="50" t="str">
        <f>B1098</f>
        <v>S</v>
      </c>
      <c r="O1092" s="50" t="str">
        <f>C1098</f>
        <v>G</v>
      </c>
      <c r="P1092" s="50"/>
      <c r="Q1092" s="50" t="str">
        <f>B1092&amp;B1093&amp;B1094&amp;B1095&amp;B1096&amp;B1097</f>
        <v>SSSBSB</v>
      </c>
      <c r="R1092" s="119" t="str">
        <f>C1092&amp;C1093&amp;C1094&amp;C1095&amp;C1096&amp;C1097</f>
        <v>GRRGRG</v>
      </c>
      <c r="S1092" s="119" t="str">
        <f>B1098</f>
        <v>S</v>
      </c>
      <c r="T1092" s="119" t="str">
        <f>C1098</f>
        <v>G</v>
      </c>
      <c r="U1092" s="119"/>
      <c r="V1092" s="119" t="str">
        <f>B1092&amp;B1093&amp;B1094&amp;B1095&amp;B1096</f>
        <v>SSSBS</v>
      </c>
      <c r="W1092" s="119" t="str">
        <f>C1092&amp;C1093&amp;C1094&amp;C1095&amp;C1096</f>
        <v>GRRGR</v>
      </c>
      <c r="X1092" s="119" t="str">
        <f>B1097</f>
        <v>B</v>
      </c>
      <c r="Y1092" s="119" t="str">
        <f>C1097</f>
        <v>G</v>
      </c>
      <c r="Z1092" s="50"/>
      <c r="AC1092" s="50" t="str">
        <f>IF(F1092=$AB$1,H1092&amp;I1092,"")</f>
        <v/>
      </c>
      <c r="AD1092" s="123" t="str">
        <f>IF(F1092=$AB$1,J1092,"")</f>
        <v/>
      </c>
      <c r="AF1092" s="124" t="str">
        <f>IF(G1092=$AE$1,J1092,"")</f>
        <v/>
      </c>
      <c r="AG1092" s="124"/>
    </row>
    <row r="1093" spans="8:8" ht="35.1">
      <c r="A1093" s="118">
        <v>4.0</v>
      </c>
      <c r="B1093" s="50" t="str">
        <f>IF(A1093&gt;=0,IF(A1093&lt;=4,"S",IF(A1093&lt;=9,"B"," "))," ")</f>
        <v>S</v>
      </c>
      <c r="C1093" s="50" t="str">
        <f>IF(MOD(A1093,2)=0,"R","G")</f>
        <v>R</v>
      </c>
      <c r="D1093" s="50">
        <v>3.0</v>
      </c>
      <c r="F1093" s="50" t="str">
        <f>B1093&amp;B1094&amp;B1095&amp;B1096&amp;B1097&amp;A1098</f>
        <v>SSBSB3</v>
      </c>
      <c r="G1093" s="50" t="str">
        <f>C1093&amp;C1094&amp;C1095&amp;C1096&amp;C1097&amp;A1098</f>
        <v>RRGRG3</v>
      </c>
      <c r="H1093" s="50" t="str">
        <f>B1099</f>
        <v>S</v>
      </c>
      <c r="I1093" s="50" t="str">
        <f>C1099</f>
        <v>R</v>
      </c>
      <c r="J1093" s="50">
        <f>A1099</f>
        <v>0.0</v>
      </c>
      <c r="L1093" s="50" t="str">
        <f>B1093&amp;B1094&amp;B1095&amp;B1096&amp;B1097&amp;A1098</f>
        <v>SSBSB3</v>
      </c>
      <c r="M1093" s="50" t="str">
        <f>C1093&amp;C1094&amp;C1095&amp;C1096&amp;C1097&amp;A1098</f>
        <v>RRGRG3</v>
      </c>
      <c r="N1093" s="50" t="str">
        <f>B1099</f>
        <v>S</v>
      </c>
      <c r="O1093" s="50" t="str">
        <f>C1099</f>
        <v>R</v>
      </c>
      <c r="P1093" s="50"/>
      <c r="Q1093" s="50" t="str">
        <f>B1093&amp;B1094&amp;B1095&amp;B1096&amp;B1097&amp;B1098</f>
        <v>SSBSBS</v>
      </c>
      <c r="R1093" s="119" t="str">
        <f>C1093&amp;C1094&amp;C1095&amp;C1096&amp;C1097&amp;C1098</f>
        <v>RRGRGG</v>
      </c>
      <c r="S1093" s="119" t="str">
        <f>B1099</f>
        <v>S</v>
      </c>
      <c r="T1093" s="119" t="str">
        <f>C1099</f>
        <v>R</v>
      </c>
      <c r="U1093" s="119"/>
      <c r="V1093" s="119" t="str">
        <f>B1093&amp;B1094&amp;B1095&amp;B1096&amp;B1097</f>
        <v>SSBSB</v>
      </c>
      <c r="W1093" s="119" t="str">
        <f>C1093&amp;C1094&amp;C1095&amp;C1096&amp;C1097</f>
        <v>RRGRG</v>
      </c>
      <c r="X1093" s="119" t="str">
        <f>B1098</f>
        <v>S</v>
      </c>
      <c r="Y1093" s="119" t="str">
        <f>C1098</f>
        <v>G</v>
      </c>
      <c r="Z1093" s="50"/>
      <c r="AC1093" s="50" t="str">
        <f>IF(F1093=$AB$1,H1093&amp;I1093,"")</f>
        <v/>
      </c>
      <c r="AD1093" s="123" t="str">
        <f>IF(F1093=$AB$1,J1093,"")</f>
        <v/>
      </c>
      <c r="AF1093" s="124">
        <f>IF(G1093=$AE$1,J1093,"")</f>
        <v>0.0</v>
      </c>
      <c r="AG1093" s="124"/>
    </row>
    <row r="1094" spans="8:8" ht="35.1">
      <c r="A1094" s="118">
        <v>0.0</v>
      </c>
      <c r="B1094" s="50" t="str">
        <f>IF(A1094&gt;=0,IF(A1094&lt;=4,"S",IF(A1094&lt;=9,"B"," "))," ")</f>
        <v>S</v>
      </c>
      <c r="C1094" s="50" t="str">
        <f>IF(MOD(A1094,2)=0,"R","G")</f>
        <v>R</v>
      </c>
      <c r="D1094" s="50">
        <v>4.0</v>
      </c>
      <c r="F1094" s="50" t="str">
        <f>B1094&amp;B1095&amp;B1096&amp;B1097&amp;B1098&amp;A1099</f>
        <v>SBSBS0</v>
      </c>
      <c r="G1094" s="50" t="str">
        <f>C1094&amp;C1095&amp;C1096&amp;C1097&amp;C1098&amp;A1099</f>
        <v>RGRGG0</v>
      </c>
      <c r="H1094" s="50" t="str">
        <f>B1100</f>
        <v>B</v>
      </c>
      <c r="I1094" s="50" t="str">
        <f>C1100</f>
        <v>G</v>
      </c>
      <c r="J1094" s="50">
        <f>A1100</f>
        <v>5.0</v>
      </c>
      <c r="L1094" s="50" t="str">
        <f>B1094&amp;B1095&amp;B1096&amp;B1097&amp;B1098&amp;A1099</f>
        <v>SBSBS0</v>
      </c>
      <c r="M1094" s="50" t="str">
        <f>C1094&amp;C1095&amp;C1096&amp;C1097&amp;C1098&amp;A1099</f>
        <v>RGRGG0</v>
      </c>
      <c r="N1094" s="50" t="str">
        <f>B1100</f>
        <v>B</v>
      </c>
      <c r="O1094" s="50" t="str">
        <f>C1100</f>
        <v>G</v>
      </c>
      <c r="P1094" s="50"/>
      <c r="Q1094" s="50" t="str">
        <f>B1094&amp;B1095&amp;B1096&amp;B1097&amp;B1098&amp;B1099</f>
        <v>SBSBSS</v>
      </c>
      <c r="R1094" s="119" t="str">
        <f>C1094&amp;C1095&amp;C1096&amp;C1097&amp;C1098&amp;C1099</f>
        <v>RGRGGR</v>
      </c>
      <c r="S1094" s="119" t="str">
        <f>B1100</f>
        <v>B</v>
      </c>
      <c r="T1094" s="119" t="str">
        <f>C1100</f>
        <v>G</v>
      </c>
      <c r="U1094" s="119"/>
      <c r="V1094" s="119" t="str">
        <f>B1094&amp;B1095&amp;B1096&amp;B1097&amp;B1098</f>
        <v>SBSBS</v>
      </c>
      <c r="W1094" s="119" t="str">
        <f>C1094&amp;C1095&amp;C1096&amp;C1097&amp;C1098</f>
        <v>RGRGG</v>
      </c>
      <c r="X1094" s="119" t="str">
        <f>B1099</f>
        <v>S</v>
      </c>
      <c r="Y1094" s="119" t="str">
        <f>C1099</f>
        <v>R</v>
      </c>
      <c r="Z1094" s="50"/>
      <c r="AC1094" s="50" t="str">
        <f>IF(F1094=$AB$1,H1094&amp;I1094,"")</f>
        <v/>
      </c>
      <c r="AD1094" s="123" t="str">
        <f>IF(F1094=$AB$1,J1094,"")</f>
        <v/>
      </c>
      <c r="AF1094" s="124" t="str">
        <f>IF(G1094=$AE$1,J1094,"")</f>
        <v/>
      </c>
      <c r="AG1094" s="124"/>
    </row>
    <row r="1095" spans="8:8" ht="35.1">
      <c r="A1095" s="118">
        <v>7.0</v>
      </c>
      <c r="B1095" s="50" t="str">
        <f>IF(A1095&gt;=0,IF(A1095&lt;=4,"S",IF(A1095&lt;=9,"B"," "))," ")</f>
        <v>B</v>
      </c>
      <c r="C1095" s="50" t="str">
        <f>IF(MOD(A1095,2)=0,"R","G")</f>
        <v>G</v>
      </c>
      <c r="D1095" s="50">
        <v>5.0</v>
      </c>
      <c r="F1095" s="50" t="str">
        <f>B1095&amp;B1096&amp;B1097&amp;B1098&amp;B1099&amp;A1100</f>
        <v>BSBSS5</v>
      </c>
      <c r="G1095" s="50" t="str">
        <f>C1095&amp;C1096&amp;C1097&amp;C1098&amp;C1099&amp;A1100</f>
        <v>GRGGR5</v>
      </c>
      <c r="H1095" s="50" t="str">
        <f>B1101</f>
        <v>S</v>
      </c>
      <c r="I1095" s="50" t="str">
        <f>C1101</f>
        <v>R</v>
      </c>
      <c r="J1095" s="50">
        <f>A1101</f>
        <v>2.0</v>
      </c>
      <c r="L1095" s="50" t="str">
        <f>B1095&amp;B1096&amp;B1097&amp;B1098&amp;B1099&amp;A1100</f>
        <v>BSBSS5</v>
      </c>
      <c r="M1095" s="50" t="str">
        <f>C1095&amp;C1096&amp;C1097&amp;C1098&amp;C1099&amp;A1100</f>
        <v>GRGGR5</v>
      </c>
      <c r="N1095" s="50" t="str">
        <f>B1101</f>
        <v>S</v>
      </c>
      <c r="O1095" s="50" t="str">
        <f>C1101</f>
        <v>R</v>
      </c>
      <c r="P1095" s="50"/>
      <c r="Q1095" s="50" t="str">
        <f>B1095&amp;B1096&amp;B1097&amp;B1098&amp;B1099&amp;B1100</f>
        <v>BSBSSB</v>
      </c>
      <c r="R1095" s="119" t="str">
        <f>C1095&amp;C1096&amp;C1097&amp;C1098&amp;C1099&amp;C1100</f>
        <v>GRGGRG</v>
      </c>
      <c r="S1095" s="119" t="str">
        <f>B1101</f>
        <v>S</v>
      </c>
      <c r="T1095" s="119" t="str">
        <f>C1101</f>
        <v>R</v>
      </c>
      <c r="U1095" s="119"/>
      <c r="V1095" s="119" t="str">
        <f>B1095&amp;B1096&amp;B1097&amp;B1098&amp;B1099</f>
        <v>BSBSS</v>
      </c>
      <c r="W1095" s="119" t="str">
        <f>C1095&amp;C1096&amp;C1097&amp;C1098&amp;C1099</f>
        <v>GRGGR</v>
      </c>
      <c r="X1095" s="119" t="str">
        <f>B1100</f>
        <v>B</v>
      </c>
      <c r="Y1095" s="119" t="str">
        <f>C1100</f>
        <v>G</v>
      </c>
      <c r="Z1095" s="50"/>
      <c r="AC1095" s="50" t="str">
        <f>IF(F1095=$AB$1,H1095&amp;I1095,"")</f>
        <v/>
      </c>
      <c r="AD1095" s="123" t="str">
        <f>IF(F1095=$AB$1,J1095,"")</f>
        <v/>
      </c>
      <c r="AF1095" s="124" t="str">
        <f>IF(G1095=$AE$1,J1095,"")</f>
        <v/>
      </c>
      <c r="AG1095" s="124"/>
    </row>
    <row r="1096" spans="8:8" ht="35.1">
      <c r="A1096" s="118">
        <v>2.0</v>
      </c>
      <c r="B1096" s="50" t="str">
        <f>IF(A1096&gt;=0,IF(A1096&lt;=4,"S",IF(A1096&lt;=9,"B"," "))," ")</f>
        <v>S</v>
      </c>
      <c r="C1096" s="50" t="str">
        <f>IF(MOD(A1096,2)=0,"R","G")</f>
        <v>R</v>
      </c>
      <c r="D1096" s="50">
        <v>6.0</v>
      </c>
      <c r="F1096" s="50" t="str">
        <f>B1096&amp;B1097&amp;B1098&amp;B1099&amp;B1100&amp;A1101</f>
        <v>SBSSB2</v>
      </c>
      <c r="G1096" s="50" t="str">
        <f>C1096&amp;C1097&amp;C1098&amp;C1099&amp;C1100&amp;A1101</f>
        <v>RGGRG2</v>
      </c>
      <c r="H1096" s="50" t="str">
        <f>B1102</f>
        <v>B</v>
      </c>
      <c r="I1096" s="50" t="str">
        <f>C1102</f>
        <v>R</v>
      </c>
      <c r="J1096" s="50">
        <f>A1102</f>
        <v>8.0</v>
      </c>
      <c r="L1096" s="50" t="str">
        <f>B1096&amp;B1097&amp;B1098&amp;B1099&amp;B1100&amp;A1101</f>
        <v>SBSSB2</v>
      </c>
      <c r="M1096" s="50" t="str">
        <f>C1096&amp;C1097&amp;C1098&amp;C1099&amp;C1100&amp;A1101</f>
        <v>RGGRG2</v>
      </c>
      <c r="N1096" s="50" t="str">
        <f>B1102</f>
        <v>B</v>
      </c>
      <c r="O1096" s="50" t="str">
        <f>C1102</f>
        <v>R</v>
      </c>
      <c r="P1096" s="50"/>
      <c r="Q1096" s="50" t="str">
        <f>B1096&amp;B1097&amp;B1098&amp;B1099&amp;B1100&amp;B1101</f>
        <v>SBSSBS</v>
      </c>
      <c r="R1096" s="119" t="str">
        <f>C1096&amp;C1097&amp;C1098&amp;C1099&amp;C1100&amp;C1101</f>
        <v>RGGRGR</v>
      </c>
      <c r="S1096" s="119" t="str">
        <f>B1102</f>
        <v>B</v>
      </c>
      <c r="T1096" s="119" t="str">
        <f>C1102</f>
        <v>R</v>
      </c>
      <c r="U1096" s="119"/>
      <c r="V1096" s="119" t="str">
        <f>B1096&amp;B1097&amp;B1098&amp;B1099&amp;B1100</f>
        <v>SBSSB</v>
      </c>
      <c r="W1096" s="119" t="str">
        <f>C1096&amp;C1097&amp;C1098&amp;C1099&amp;C1100</f>
        <v>RGGRG</v>
      </c>
      <c r="X1096" s="119" t="str">
        <f>B1101</f>
        <v>S</v>
      </c>
      <c r="Y1096" s="119" t="str">
        <f>C1101</f>
        <v>R</v>
      </c>
      <c r="Z1096" s="50"/>
      <c r="AC1096" s="50" t="str">
        <f>IF(F1096=$AB$1,H1096&amp;I1096,"")</f>
        <v/>
      </c>
      <c r="AD1096" s="123" t="str">
        <f>IF(F1096=$AB$1,J1096,"")</f>
        <v/>
      </c>
      <c r="AF1096" s="124" t="str">
        <f>IF(G1096=$AE$1,J1096,"")</f>
        <v/>
      </c>
      <c r="AG1096" s="124"/>
    </row>
    <row r="1097" spans="8:8" ht="35.1">
      <c r="A1097" s="118">
        <v>7.0</v>
      </c>
      <c r="B1097" s="50" t="str">
        <f>IF(A1097&gt;=0,IF(A1097&lt;=4,"S",IF(A1097&lt;=9,"B"," "))," ")</f>
        <v>B</v>
      </c>
      <c r="C1097" s="50" t="str">
        <f>IF(MOD(A1097,2)=0,"R","G")</f>
        <v>G</v>
      </c>
      <c r="D1097" s="50">
        <v>7.0</v>
      </c>
      <c r="F1097" s="50" t="str">
        <f>B1097&amp;B1098&amp;B1099&amp;B1100&amp;B1101&amp;A1102</f>
        <v>BSSBS8</v>
      </c>
      <c r="G1097" s="50" t="str">
        <f>C1097&amp;C1098&amp;C1099&amp;C1100&amp;C1101&amp;A1102</f>
        <v>GGRGR8</v>
      </c>
      <c r="H1097" s="50" t="str">
        <f>B1103</f>
        <v>B</v>
      </c>
      <c r="I1097" s="50" t="str">
        <f>C1103</f>
        <v>G</v>
      </c>
      <c r="J1097" s="50">
        <f>A1103</f>
        <v>5.0</v>
      </c>
      <c r="L1097" s="50" t="str">
        <f>B1097&amp;B1098&amp;B1099&amp;B1100&amp;B1101&amp;A1102</f>
        <v>BSSBS8</v>
      </c>
      <c r="M1097" s="50" t="str">
        <f>C1097&amp;C1098&amp;C1099&amp;C1100&amp;C1101&amp;A1102</f>
        <v>GGRGR8</v>
      </c>
      <c r="N1097" s="50" t="str">
        <f>B1103</f>
        <v>B</v>
      </c>
      <c r="O1097" s="50" t="str">
        <f>C1103</f>
        <v>G</v>
      </c>
      <c r="P1097" s="50"/>
      <c r="Q1097" s="50" t="str">
        <f>B1097&amp;B1098&amp;B1099&amp;B1100&amp;B1101&amp;B1102</f>
        <v>BSSBSB</v>
      </c>
      <c r="R1097" s="119" t="str">
        <f>C1097&amp;C1098&amp;C1099&amp;C1100&amp;C1101&amp;C1102</f>
        <v>GGRGRR</v>
      </c>
      <c r="S1097" s="119" t="str">
        <f>B1103</f>
        <v>B</v>
      </c>
      <c r="T1097" s="119" t="str">
        <f>C1103</f>
        <v>G</v>
      </c>
      <c r="U1097" s="119"/>
      <c r="V1097" s="119" t="str">
        <f>B1097&amp;B1098&amp;B1099&amp;B1100&amp;B1101</f>
        <v>BSSBS</v>
      </c>
      <c r="W1097" s="119" t="str">
        <f>C1097&amp;C1098&amp;C1099&amp;C1100&amp;C1101</f>
        <v>GGRGR</v>
      </c>
      <c r="X1097" s="119" t="str">
        <f>B1102</f>
        <v>B</v>
      </c>
      <c r="Y1097" s="119" t="str">
        <f>C1102</f>
        <v>R</v>
      </c>
      <c r="Z1097" s="50"/>
      <c r="AC1097" s="50" t="str">
        <f>IF(F1097=$AB$1,H1097&amp;I1097,"")</f>
        <v/>
      </c>
      <c r="AD1097" s="123" t="str">
        <f>IF(F1097=$AB$1,J1097,"")</f>
        <v/>
      </c>
      <c r="AF1097" s="124" t="str">
        <f>IF(G1097=$AE$1,J1097,"")</f>
        <v/>
      </c>
      <c r="AG1097" s="124"/>
    </row>
    <row r="1098" spans="8:8" ht="35.1">
      <c r="A1098" s="118">
        <v>3.0</v>
      </c>
      <c r="B1098" s="50" t="str">
        <f>IF(A1098&gt;=0,IF(A1098&lt;=4,"S",IF(A1098&lt;=9,"B"," "))," ")</f>
        <v>S</v>
      </c>
      <c r="C1098" s="50" t="str">
        <f>IF(MOD(A1098,2)=0,"R","G")</f>
        <v>G</v>
      </c>
      <c r="D1098" s="50">
        <v>8.0</v>
      </c>
      <c r="F1098" s="50" t="str">
        <f>B1098&amp;B1099&amp;B1100&amp;B1101&amp;B1102&amp;A1103</f>
        <v>SSBSB5</v>
      </c>
      <c r="G1098" s="50" t="str">
        <f>C1098&amp;C1099&amp;C1100&amp;C1101&amp;C1102&amp;A1103</f>
        <v>GRGRR5</v>
      </c>
      <c r="H1098" s="50" t="str">
        <f>B1104</f>
        <v>B</v>
      </c>
      <c r="I1098" s="50" t="str">
        <f>C1104</f>
        <v>G</v>
      </c>
      <c r="J1098" s="50">
        <f>A1104</f>
        <v>5.0</v>
      </c>
      <c r="L1098" s="50" t="str">
        <f>B1098&amp;B1099&amp;B1100&amp;B1101&amp;B1102&amp;A1103</f>
        <v>SSBSB5</v>
      </c>
      <c r="M1098" s="50" t="str">
        <f>C1098&amp;C1099&amp;C1100&amp;C1101&amp;C1102&amp;A1103</f>
        <v>GRGRR5</v>
      </c>
      <c r="N1098" s="50" t="str">
        <f>B1104</f>
        <v>B</v>
      </c>
      <c r="O1098" s="50" t="str">
        <f>C1104</f>
        <v>G</v>
      </c>
      <c r="P1098" s="50"/>
      <c r="Q1098" s="50" t="str">
        <f>B1098&amp;B1099&amp;B1100&amp;B1101&amp;B1102&amp;B1103</f>
        <v>SSBSBB</v>
      </c>
      <c r="R1098" s="119" t="str">
        <f>C1098&amp;C1099&amp;C1100&amp;C1101&amp;C1102&amp;C1103</f>
        <v>GRGRRG</v>
      </c>
      <c r="S1098" s="119" t="str">
        <f>B1104</f>
        <v>B</v>
      </c>
      <c r="T1098" s="119" t="str">
        <f>C1104</f>
        <v>G</v>
      </c>
      <c r="U1098" s="119"/>
      <c r="V1098" s="119" t="str">
        <f>B1098&amp;B1099&amp;B1100&amp;B1101&amp;B1102</f>
        <v>SSBSB</v>
      </c>
      <c r="W1098" s="119" t="str">
        <f>C1098&amp;C1099&amp;C1100&amp;C1101&amp;C1102</f>
        <v>GRGRR</v>
      </c>
      <c r="X1098" s="119" t="str">
        <f>B1103</f>
        <v>B</v>
      </c>
      <c r="Y1098" s="119" t="str">
        <f>C1103</f>
        <v>G</v>
      </c>
      <c r="Z1098" s="50"/>
      <c r="AC1098" s="50" t="str">
        <f>IF(F1098=$AB$1,H1098&amp;I1098,"")</f>
        <v/>
      </c>
      <c r="AD1098" s="123" t="str">
        <f>IF(F1098=$AB$1,J1098,"")</f>
        <v/>
      </c>
      <c r="AF1098" s="124" t="str">
        <f>IF(G1098=$AE$1,J1098,"")</f>
        <v/>
      </c>
      <c r="AG1098" s="124"/>
    </row>
    <row r="1099" spans="8:8" ht="35.1">
      <c r="A1099" s="118">
        <v>0.0</v>
      </c>
      <c r="B1099" s="50" t="str">
        <f>IF(A1099&gt;=0,IF(A1099&lt;=4,"S",IF(A1099&lt;=9,"B"," "))," ")</f>
        <v>S</v>
      </c>
      <c r="C1099" s="50" t="str">
        <f>IF(MOD(A1099,2)=0,"R","G")</f>
        <v>R</v>
      </c>
      <c r="D1099" s="50">
        <v>9.0</v>
      </c>
      <c r="F1099" s="50" t="str">
        <f>B1099&amp;B1100&amp;B1101&amp;B1102&amp;B1103&amp;A1104</f>
        <v>SBSBB5</v>
      </c>
      <c r="G1099" s="50" t="str">
        <f>C1099&amp;C1100&amp;C1101&amp;C1102&amp;C1103&amp;A1104</f>
        <v>RGRRG5</v>
      </c>
      <c r="H1099" s="50" t="str">
        <f>B1105</f>
        <v>B</v>
      </c>
      <c r="I1099" s="50" t="str">
        <f>C1105</f>
        <v>G</v>
      </c>
      <c r="J1099" s="50">
        <f>A1105</f>
        <v>5.0</v>
      </c>
      <c r="L1099" s="50" t="str">
        <f>B1099&amp;B1100&amp;B1101&amp;B1102&amp;B1103&amp;A1104</f>
        <v>SBSBB5</v>
      </c>
      <c r="M1099" s="50" t="str">
        <f>C1099&amp;C1100&amp;C1101&amp;C1102&amp;C1103&amp;A1104</f>
        <v>RGRRG5</v>
      </c>
      <c r="N1099" s="50" t="str">
        <f>B1105</f>
        <v>B</v>
      </c>
      <c r="O1099" s="50" t="str">
        <f>C1105</f>
        <v>G</v>
      </c>
      <c r="P1099" s="50"/>
      <c r="Q1099" s="50" t="str">
        <f>B1099&amp;B1100&amp;B1101&amp;B1102&amp;B1103&amp;B1104</f>
        <v>SBSBBB</v>
      </c>
      <c r="R1099" s="119" t="str">
        <f>C1099&amp;C1100&amp;C1101&amp;C1102&amp;C1103&amp;C1104</f>
        <v>RGRRGG</v>
      </c>
      <c r="S1099" s="119" t="str">
        <f>B1105</f>
        <v>B</v>
      </c>
      <c r="T1099" s="119" t="str">
        <f>C1105</f>
        <v>G</v>
      </c>
      <c r="U1099" s="119"/>
      <c r="V1099" s="119" t="str">
        <f>B1099&amp;B1100&amp;B1101&amp;B1102&amp;B1103</f>
        <v>SBSBB</v>
      </c>
      <c r="W1099" s="119" t="str">
        <f>C1099&amp;C1100&amp;C1101&amp;C1102&amp;C1103</f>
        <v>RGRRG</v>
      </c>
      <c r="X1099" s="119" t="str">
        <f>B1104</f>
        <v>B</v>
      </c>
      <c r="Y1099" s="119" t="str">
        <f>C1104</f>
        <v>G</v>
      </c>
      <c r="Z1099" s="50"/>
      <c r="AC1099" s="50" t="str">
        <f>IF(F1099=$AB$1,H1099&amp;I1099,"")</f>
        <v/>
      </c>
      <c r="AD1099" s="123" t="str">
        <f>IF(F1099=$AB$1,J1099,"")</f>
        <v/>
      </c>
      <c r="AF1099" s="124" t="str">
        <f>IF(G1099=$AE$1,J1099,"")</f>
        <v/>
      </c>
      <c r="AG1099" s="124"/>
    </row>
    <row r="1100" spans="8:8" ht="35.1">
      <c r="A1100" s="118">
        <v>5.0</v>
      </c>
      <c r="B1100" s="50" t="str">
        <f>IF(A1100&gt;=0,IF(A1100&lt;=4,"S",IF(A1100&lt;=9,"B"," "))," ")</f>
        <v>B</v>
      </c>
      <c r="C1100" s="50" t="str">
        <f>IF(MOD(A1100,2)=0,"R","G")</f>
        <v>G</v>
      </c>
      <c r="D1100" s="50">
        <v>0.0</v>
      </c>
      <c r="F1100" s="50" t="str">
        <f>B1100&amp;B1101&amp;B1102&amp;B1103&amp;B1104&amp;A1105</f>
        <v>BSBBB5</v>
      </c>
      <c r="G1100" s="50" t="str">
        <f>C1100&amp;C1101&amp;C1102&amp;C1103&amp;C1104&amp;A1105</f>
        <v>GRRGG5</v>
      </c>
      <c r="H1100" s="50" t="str">
        <f>B1106</f>
        <v>B</v>
      </c>
      <c r="I1100" s="50" t="str">
        <f>C1106</f>
        <v>G</v>
      </c>
      <c r="J1100" s="50">
        <f>A1106</f>
        <v>7.0</v>
      </c>
      <c r="L1100" s="50" t="str">
        <f>B1100&amp;B1101&amp;B1102&amp;B1103&amp;B1104&amp;A1105</f>
        <v>BSBBB5</v>
      </c>
      <c r="M1100" s="50" t="str">
        <f>C1100&amp;C1101&amp;C1102&amp;C1103&amp;C1104&amp;A1105</f>
        <v>GRRGG5</v>
      </c>
      <c r="N1100" s="50" t="str">
        <f>B1106</f>
        <v>B</v>
      </c>
      <c r="O1100" s="50" t="str">
        <f>C1106</f>
        <v>G</v>
      </c>
      <c r="P1100" s="50"/>
      <c r="Q1100" s="50" t="str">
        <f>B1100&amp;B1101&amp;B1102&amp;B1103&amp;B1104&amp;B1105</f>
        <v>BSBBBB</v>
      </c>
      <c r="R1100" s="119" t="str">
        <f>C1100&amp;C1101&amp;C1102&amp;C1103&amp;C1104&amp;C1105</f>
        <v>GRRGGG</v>
      </c>
      <c r="S1100" s="119" t="str">
        <f>B1106</f>
        <v>B</v>
      </c>
      <c r="T1100" s="119" t="str">
        <f>C1106</f>
        <v>G</v>
      </c>
      <c r="U1100" s="119"/>
      <c r="V1100" s="119" t="str">
        <f>B1100&amp;B1101&amp;B1102&amp;B1103&amp;B1104</f>
        <v>BSBBB</v>
      </c>
      <c r="W1100" s="119" t="str">
        <f>C1100&amp;C1101&amp;C1102&amp;C1103&amp;C1104</f>
        <v>GRRGG</v>
      </c>
      <c r="X1100" s="119" t="str">
        <f>B1105</f>
        <v>B</v>
      </c>
      <c r="Y1100" s="119" t="str">
        <f>C1105</f>
        <v>G</v>
      </c>
      <c r="Z1100" s="50"/>
      <c r="AC1100" s="50" t="str">
        <f>IF(F1100=$AB$1,H1100&amp;I1100,"")</f>
        <v/>
      </c>
      <c r="AD1100" s="123" t="str">
        <f>IF(F1100=$AB$1,J1100,"")</f>
        <v/>
      </c>
      <c r="AF1100" s="124" t="str">
        <f>IF(G1100=$AE$1,J1100,"")</f>
        <v/>
      </c>
      <c r="AG1100" s="124"/>
    </row>
    <row r="1101" spans="8:8" ht="35.1">
      <c r="A1101" s="118">
        <v>2.0</v>
      </c>
      <c r="B1101" s="50" t="str">
        <f>IF(A1101&gt;=0,IF(A1101&lt;=4,"S",IF(A1101&lt;=9,"B"," "))," ")</f>
        <v>S</v>
      </c>
      <c r="C1101" s="50" t="str">
        <f>IF(MOD(A1101,2)=0,"R","G")</f>
        <v>R</v>
      </c>
      <c r="D1101" s="50">
        <v>1.0</v>
      </c>
      <c r="F1101" s="50" t="str">
        <f>B1101&amp;B1102&amp;B1103&amp;B1104&amp;B1105&amp;A1106</f>
        <v>SBBBB7</v>
      </c>
      <c r="G1101" s="50" t="str">
        <f>C1101&amp;C1102&amp;C1103&amp;C1104&amp;C1105&amp;A1106</f>
        <v>RRGGG7</v>
      </c>
      <c r="H1101" s="50" t="str">
        <f>B1107</f>
        <v>S</v>
      </c>
      <c r="I1101" s="50" t="str">
        <f>C1107</f>
        <v>G</v>
      </c>
      <c r="J1101" s="50">
        <f>A1107</f>
        <v>1.0</v>
      </c>
      <c r="L1101" s="50" t="str">
        <f>B1101&amp;B1102&amp;B1103&amp;B1104&amp;B1105&amp;A1106</f>
        <v>SBBBB7</v>
      </c>
      <c r="M1101" s="50" t="str">
        <f>C1101&amp;C1102&amp;C1103&amp;C1104&amp;C1105&amp;A1106</f>
        <v>RRGGG7</v>
      </c>
      <c r="N1101" s="50" t="str">
        <f>B1107</f>
        <v>S</v>
      </c>
      <c r="O1101" s="50" t="str">
        <f>C1107</f>
        <v>G</v>
      </c>
      <c r="P1101" s="50"/>
      <c r="Q1101" s="50" t="str">
        <f>B1101&amp;B1102&amp;B1103&amp;B1104&amp;B1105&amp;B1106</f>
        <v>SBBBBB</v>
      </c>
      <c r="R1101" s="119" t="str">
        <f>C1101&amp;C1102&amp;C1103&amp;C1104&amp;C1105&amp;C1106</f>
        <v>RRGGGG</v>
      </c>
      <c r="S1101" s="119" t="str">
        <f>B1107</f>
        <v>S</v>
      </c>
      <c r="T1101" s="119" t="str">
        <f>C1107</f>
        <v>G</v>
      </c>
      <c r="U1101" s="119"/>
      <c r="V1101" s="119" t="str">
        <f>B1101&amp;B1102&amp;B1103&amp;B1104&amp;B1105</f>
        <v>SBBBB</v>
      </c>
      <c r="W1101" s="119" t="str">
        <f>C1101&amp;C1102&amp;C1103&amp;C1104&amp;C1105</f>
        <v>RRGGG</v>
      </c>
      <c r="X1101" s="119" t="str">
        <f>B1106</f>
        <v>B</v>
      </c>
      <c r="Y1101" s="119" t="str">
        <f>C1106</f>
        <v>G</v>
      </c>
      <c r="Z1101" s="50"/>
      <c r="AC1101" s="50" t="str">
        <f>IF(F1101=$AB$1,H1101&amp;I1101,"")</f>
        <v/>
      </c>
      <c r="AD1101" s="123" t="str">
        <f>IF(F1101=$AB$1,J1101,"")</f>
        <v/>
      </c>
      <c r="AF1101" s="124" t="str">
        <f>IF(G1101=$AE$1,J1101,"")</f>
        <v/>
      </c>
      <c r="AG1101" s="124"/>
    </row>
    <row r="1102" spans="8:8" ht="35.1">
      <c r="A1102" s="118">
        <v>8.0</v>
      </c>
      <c r="B1102" s="50" t="str">
        <f>IF(A1102&gt;=0,IF(A1102&lt;=4,"S",IF(A1102&lt;=9,"B"," "))," ")</f>
        <v>B</v>
      </c>
      <c r="C1102" s="50" t="str">
        <f>IF(MOD(A1102,2)=0,"R","G")</f>
        <v>R</v>
      </c>
      <c r="D1102" s="50">
        <v>2.0</v>
      </c>
      <c r="F1102" s="50" t="str">
        <f>B1102&amp;B1103&amp;B1104&amp;B1105&amp;B1106&amp;A1107</f>
        <v>BBBBB1</v>
      </c>
      <c r="G1102" s="50" t="str">
        <f>C1102&amp;C1103&amp;C1104&amp;C1105&amp;C1106&amp;A1107</f>
        <v>RGGGG1</v>
      </c>
      <c r="H1102" s="50" t="str">
        <f>B1108</f>
        <v>S</v>
      </c>
      <c r="I1102" s="50" t="str">
        <f>C1108</f>
        <v>R</v>
      </c>
      <c r="J1102" s="50">
        <f>A1108</f>
        <v>4.0</v>
      </c>
      <c r="L1102" s="50" t="str">
        <f>B1102&amp;B1103&amp;B1104&amp;B1105&amp;B1106&amp;A1107</f>
        <v>BBBBB1</v>
      </c>
      <c r="M1102" s="50" t="str">
        <f>C1102&amp;C1103&amp;C1104&amp;C1105&amp;C1106&amp;A1107</f>
        <v>RGGGG1</v>
      </c>
      <c r="N1102" s="50" t="str">
        <f>B1108</f>
        <v>S</v>
      </c>
      <c r="O1102" s="50" t="str">
        <f>C1108</f>
        <v>R</v>
      </c>
      <c r="P1102" s="50"/>
      <c r="Q1102" s="50" t="str">
        <f>B1102&amp;B1103&amp;B1104&amp;B1105&amp;B1106&amp;B1107</f>
        <v>BBBBBS</v>
      </c>
      <c r="R1102" s="119" t="str">
        <f>C1102&amp;C1103&amp;C1104&amp;C1105&amp;C1106&amp;C1107</f>
        <v>RGGGGG</v>
      </c>
      <c r="S1102" s="119" t="str">
        <f>B1108</f>
        <v>S</v>
      </c>
      <c r="T1102" s="119" t="str">
        <f>C1108</f>
        <v>R</v>
      </c>
      <c r="U1102" s="119"/>
      <c r="V1102" s="119" t="str">
        <f>B1102&amp;B1103&amp;B1104&amp;B1105&amp;B1106</f>
        <v>BBBBB</v>
      </c>
      <c r="W1102" s="119" t="str">
        <f>C1102&amp;C1103&amp;C1104&amp;C1105&amp;C1106</f>
        <v>RGGGG</v>
      </c>
      <c r="X1102" s="119" t="str">
        <f>B1107</f>
        <v>S</v>
      </c>
      <c r="Y1102" s="119" t="str">
        <f>C1107</f>
        <v>G</v>
      </c>
      <c r="Z1102" s="50"/>
      <c r="AC1102" s="50" t="str">
        <f>IF(F1102=$AB$1,H1102&amp;I1102,"")</f>
        <v/>
      </c>
      <c r="AD1102" s="123" t="str">
        <f>IF(F1102=$AB$1,J1102,"")</f>
        <v/>
      </c>
      <c r="AF1102" s="124" t="str">
        <f>IF(G1102=$AE$1,J1102,"")</f>
        <v/>
      </c>
      <c r="AG1102" s="124"/>
    </row>
    <row r="1103" spans="8:8" ht="35.1">
      <c r="A1103" s="118">
        <v>5.0</v>
      </c>
      <c r="B1103" s="50" t="str">
        <f>IF(A1103&gt;=0,IF(A1103&lt;=4,"S",IF(A1103&lt;=9,"B"," "))," ")</f>
        <v>B</v>
      </c>
      <c r="C1103" s="50" t="str">
        <f>IF(MOD(A1103,2)=0,"R","G")</f>
        <v>G</v>
      </c>
      <c r="D1103" s="50">
        <v>3.0</v>
      </c>
      <c r="F1103" s="50" t="str">
        <f>B1103&amp;B1104&amp;B1105&amp;B1106&amp;B1107&amp;A1108</f>
        <v>BBBBS4</v>
      </c>
      <c r="G1103" s="50" t="str">
        <f>C1103&amp;C1104&amp;C1105&amp;C1106&amp;C1107&amp;A1108</f>
        <v>GGGGG4</v>
      </c>
      <c r="H1103" s="50" t="str">
        <f>B1109</f>
        <v>S</v>
      </c>
      <c r="I1103" s="50" t="str">
        <f>C1109</f>
        <v>R</v>
      </c>
      <c r="J1103" s="50">
        <f>A1109</f>
        <v>2.0</v>
      </c>
      <c r="L1103" s="50" t="str">
        <f>B1103&amp;B1104&amp;B1105&amp;B1106&amp;B1107&amp;A1108</f>
        <v>BBBBS4</v>
      </c>
      <c r="M1103" s="50" t="str">
        <f>C1103&amp;C1104&amp;C1105&amp;C1106&amp;C1107&amp;A1108</f>
        <v>GGGGG4</v>
      </c>
      <c r="N1103" s="50" t="str">
        <f>B1109</f>
        <v>S</v>
      </c>
      <c r="O1103" s="50" t="str">
        <f>C1109</f>
        <v>R</v>
      </c>
      <c r="P1103" s="50"/>
      <c r="Q1103" s="50" t="str">
        <f>B1103&amp;B1104&amp;B1105&amp;B1106&amp;B1107&amp;B1108</f>
        <v>BBBBSS</v>
      </c>
      <c r="R1103" s="119" t="str">
        <f>C1103&amp;C1104&amp;C1105&amp;C1106&amp;C1107&amp;C1108</f>
        <v>GGGGGR</v>
      </c>
      <c r="S1103" s="119" t="str">
        <f>B1109</f>
        <v>S</v>
      </c>
      <c r="T1103" s="119" t="str">
        <f>C1109</f>
        <v>R</v>
      </c>
      <c r="U1103" s="119"/>
      <c r="V1103" s="119" t="str">
        <f>B1103&amp;B1104&amp;B1105&amp;B1106&amp;B1107</f>
        <v>BBBBS</v>
      </c>
      <c r="W1103" s="119" t="str">
        <f>C1103&amp;C1104&amp;C1105&amp;C1106&amp;C1107</f>
        <v>GGGGG</v>
      </c>
      <c r="X1103" s="119" t="str">
        <f>B1108</f>
        <v>S</v>
      </c>
      <c r="Y1103" s="119" t="str">
        <f>C1108</f>
        <v>R</v>
      </c>
      <c r="Z1103" s="50"/>
      <c r="AC1103" s="50" t="str">
        <f>IF(F1103=$AB$1,H1103&amp;I1103,"")</f>
        <v/>
      </c>
      <c r="AD1103" s="123" t="str">
        <f>IF(F1103=$AB$1,J1103,"")</f>
        <v/>
      </c>
      <c r="AF1103" s="124" t="str">
        <f>IF(G1103=$AE$1,J1103,"")</f>
        <v/>
      </c>
      <c r="AG1103" s="124"/>
    </row>
    <row r="1104" spans="8:8" ht="35.1">
      <c r="A1104" s="118">
        <v>5.0</v>
      </c>
      <c r="B1104" s="50" t="str">
        <f>IF(A1104&gt;=0,IF(A1104&lt;=4,"S",IF(A1104&lt;=9,"B"," "))," ")</f>
        <v>B</v>
      </c>
      <c r="C1104" s="50" t="str">
        <f>IF(MOD(A1104,2)=0,"R","G")</f>
        <v>G</v>
      </c>
      <c r="D1104" s="50">
        <v>4.0</v>
      </c>
      <c r="F1104" s="50" t="str">
        <f>B1104&amp;B1105&amp;B1106&amp;B1107&amp;B1108&amp;A1109</f>
        <v>BBBSS2</v>
      </c>
      <c r="G1104" s="50" t="str">
        <f>C1104&amp;C1105&amp;C1106&amp;C1107&amp;C1108&amp;A1109</f>
        <v>GGGGR2</v>
      </c>
      <c r="H1104" s="50" t="str">
        <f>B1110</f>
        <v>S</v>
      </c>
      <c r="I1104" s="50" t="str">
        <f>C1110</f>
        <v>G</v>
      </c>
      <c r="J1104" s="50">
        <f>A1110</f>
        <v>3.0</v>
      </c>
      <c r="L1104" s="50" t="str">
        <f>B1104&amp;B1105&amp;B1106&amp;B1107&amp;B1108&amp;A1109</f>
        <v>BBBSS2</v>
      </c>
      <c r="M1104" s="50" t="str">
        <f>C1104&amp;C1105&amp;C1106&amp;C1107&amp;C1108&amp;A1109</f>
        <v>GGGGR2</v>
      </c>
      <c r="N1104" s="50" t="str">
        <f>B1110</f>
        <v>S</v>
      </c>
      <c r="O1104" s="50" t="str">
        <f>C1110</f>
        <v>G</v>
      </c>
      <c r="P1104" s="50"/>
      <c r="Q1104" s="50" t="str">
        <f>B1104&amp;B1105&amp;B1106&amp;B1107&amp;B1108&amp;B1109</f>
        <v>BBBSSS</v>
      </c>
      <c r="R1104" s="119" t="str">
        <f>C1104&amp;C1105&amp;C1106&amp;C1107&amp;C1108&amp;C1109</f>
        <v>GGGGRR</v>
      </c>
      <c r="S1104" s="119" t="str">
        <f>B1110</f>
        <v>S</v>
      </c>
      <c r="T1104" s="119" t="str">
        <f>C1110</f>
        <v>G</v>
      </c>
      <c r="U1104" s="119"/>
      <c r="V1104" s="119" t="str">
        <f>B1104&amp;B1105&amp;B1106&amp;B1107&amp;B1108</f>
        <v>BBBSS</v>
      </c>
      <c r="W1104" s="119" t="str">
        <f>C1104&amp;C1105&amp;C1106&amp;C1107&amp;C1108</f>
        <v>GGGGR</v>
      </c>
      <c r="X1104" s="119" t="str">
        <f>B1109</f>
        <v>S</v>
      </c>
      <c r="Y1104" s="119" t="str">
        <f>C1109</f>
        <v>R</v>
      </c>
      <c r="Z1104" s="50"/>
      <c r="AC1104" s="50" t="str">
        <f>IF(F1104=$AB$1,H1104&amp;I1104,"")</f>
        <v/>
      </c>
      <c r="AD1104" s="123" t="str">
        <f>IF(F1104=$AB$1,J1104,"")</f>
        <v/>
      </c>
      <c r="AF1104" s="124" t="str">
        <f>IF(G1104=$AE$1,J1104,"")</f>
        <v/>
      </c>
      <c r="AG1104" s="124"/>
    </row>
    <row r="1105" spans="8:8" ht="35.1">
      <c r="A1105" s="118">
        <v>5.0</v>
      </c>
      <c r="B1105" s="50" t="str">
        <f>IF(A1105&gt;=0,IF(A1105&lt;=4,"S",IF(A1105&lt;=9,"B"," "))," ")</f>
        <v>B</v>
      </c>
      <c r="C1105" s="50" t="str">
        <f>IF(MOD(A1105,2)=0,"R","G")</f>
        <v>G</v>
      </c>
      <c r="D1105" s="50">
        <v>5.0</v>
      </c>
      <c r="F1105" s="50" t="str">
        <f>B1105&amp;B1106&amp;B1107&amp;B1108&amp;B1109&amp;A1110</f>
        <v>BBSSS3</v>
      </c>
      <c r="G1105" s="50" t="str">
        <f>C1105&amp;C1106&amp;C1107&amp;C1108&amp;C1109&amp;A1110</f>
        <v>GGGRR3</v>
      </c>
      <c r="H1105" s="50" t="str">
        <f>B1111</f>
        <v>S</v>
      </c>
      <c r="I1105" s="50" t="str">
        <f>C1111</f>
        <v>R</v>
      </c>
      <c r="J1105" s="50">
        <f>A1111</f>
        <v>4.0</v>
      </c>
      <c r="L1105" s="50" t="str">
        <f>B1105&amp;B1106&amp;B1107&amp;B1108&amp;B1109&amp;A1110</f>
        <v>BBSSS3</v>
      </c>
      <c r="M1105" s="50" t="str">
        <f>C1105&amp;C1106&amp;C1107&amp;C1108&amp;C1109&amp;A1110</f>
        <v>GGGRR3</v>
      </c>
      <c r="N1105" s="50" t="str">
        <f>B1111</f>
        <v>S</v>
      </c>
      <c r="O1105" s="50" t="str">
        <f>C1111</f>
        <v>R</v>
      </c>
      <c r="P1105" s="50"/>
      <c r="Q1105" s="50" t="str">
        <f>B1105&amp;B1106&amp;B1107&amp;B1108&amp;B1109&amp;B1110</f>
        <v>BBSSSS</v>
      </c>
      <c r="R1105" s="119" t="str">
        <f>C1105&amp;C1106&amp;C1107&amp;C1108&amp;C1109&amp;C1110</f>
        <v>GGGRRG</v>
      </c>
      <c r="S1105" s="119" t="str">
        <f>B1111</f>
        <v>S</v>
      </c>
      <c r="T1105" s="119" t="str">
        <f>C1111</f>
        <v>R</v>
      </c>
      <c r="U1105" s="119"/>
      <c r="V1105" s="119" t="str">
        <f>B1105&amp;B1106&amp;B1107&amp;B1108&amp;B1109</f>
        <v>BBSSS</v>
      </c>
      <c r="W1105" s="119" t="str">
        <f>C1105&amp;C1106&amp;C1107&amp;C1108&amp;C1109</f>
        <v>GGGRR</v>
      </c>
      <c r="X1105" s="119" t="str">
        <f>B1110</f>
        <v>S</v>
      </c>
      <c r="Y1105" s="119" t="str">
        <f>C1110</f>
        <v>G</v>
      </c>
      <c r="Z1105" s="50"/>
      <c r="AC1105" s="50" t="str">
        <f>IF(F1105=$AB$1,H1105&amp;I1105,"")</f>
        <v/>
      </c>
      <c r="AD1105" s="123" t="str">
        <f>IF(F1105=$AB$1,J1105,"")</f>
        <v/>
      </c>
      <c r="AF1105" s="124" t="str">
        <f>IF(G1105=$AE$1,J1105,"")</f>
        <v/>
      </c>
      <c r="AG1105" s="124"/>
    </row>
    <row r="1106" spans="8:8" ht="35.1">
      <c r="A1106" s="118">
        <v>7.0</v>
      </c>
      <c r="B1106" s="50" t="str">
        <f>IF(A1106&gt;=0,IF(A1106&lt;=4,"S",IF(A1106&lt;=9,"B"," "))," ")</f>
        <v>B</v>
      </c>
      <c r="C1106" s="50" t="str">
        <f>IF(MOD(A1106,2)=0,"R","G")</f>
        <v>G</v>
      </c>
      <c r="D1106" s="50">
        <v>6.0</v>
      </c>
      <c r="F1106" s="50" t="str">
        <f>B1106&amp;B1107&amp;B1108&amp;B1109&amp;B1110&amp;A1111</f>
        <v>BSSSS4</v>
      </c>
      <c r="G1106" s="50" t="str">
        <f>C1106&amp;C1107&amp;C1108&amp;C1109&amp;C1110&amp;A1111</f>
        <v>GGRRG4</v>
      </c>
      <c r="H1106" s="50" t="str">
        <f>B1112</f>
        <v>S</v>
      </c>
      <c r="I1106" s="50" t="str">
        <f>C1112</f>
        <v>R</v>
      </c>
      <c r="J1106" s="50">
        <f>A1112</f>
        <v>4.0</v>
      </c>
      <c r="L1106" s="50" t="str">
        <f>B1106&amp;B1107&amp;B1108&amp;B1109&amp;B1110&amp;A1111</f>
        <v>BSSSS4</v>
      </c>
      <c r="M1106" s="50" t="str">
        <f>C1106&amp;C1107&amp;C1108&amp;C1109&amp;C1110&amp;A1111</f>
        <v>GGRRG4</v>
      </c>
      <c r="N1106" s="50" t="str">
        <f>B1112</f>
        <v>S</v>
      </c>
      <c r="O1106" s="50" t="str">
        <f>C1112</f>
        <v>R</v>
      </c>
      <c r="P1106" s="50"/>
      <c r="Q1106" s="50" t="str">
        <f>B1106&amp;B1107&amp;B1108&amp;B1109&amp;B1110&amp;B1111</f>
        <v>BSSSSS</v>
      </c>
      <c r="R1106" s="119" t="str">
        <f>C1106&amp;C1107&amp;C1108&amp;C1109&amp;C1110&amp;C1111</f>
        <v>GGRRGR</v>
      </c>
      <c r="S1106" s="119" t="str">
        <f>B1112</f>
        <v>S</v>
      </c>
      <c r="T1106" s="119" t="str">
        <f>C1112</f>
        <v>R</v>
      </c>
      <c r="U1106" s="119"/>
      <c r="V1106" s="119" t="str">
        <f>B1106&amp;B1107&amp;B1108&amp;B1109&amp;B1110</f>
        <v>BSSSS</v>
      </c>
      <c r="W1106" s="119" t="str">
        <f>C1106&amp;C1107&amp;C1108&amp;C1109&amp;C1110</f>
        <v>GGRRG</v>
      </c>
      <c r="X1106" s="119" t="str">
        <f>B1111</f>
        <v>S</v>
      </c>
      <c r="Y1106" s="119" t="str">
        <f>C1111</f>
        <v>R</v>
      </c>
      <c r="Z1106" s="50"/>
      <c r="AC1106" s="50" t="str">
        <f>IF(F1106=$AB$1,H1106&amp;I1106,"")</f>
        <v/>
      </c>
      <c r="AD1106" s="123" t="str">
        <f>IF(F1106=$AB$1,J1106,"")</f>
        <v/>
      </c>
      <c r="AF1106" s="124" t="str">
        <f>IF(G1106=$AE$1,J1106,"")</f>
        <v/>
      </c>
      <c r="AG1106" s="124"/>
    </row>
    <row r="1107" spans="8:8" ht="35.1">
      <c r="A1107" s="118">
        <v>1.0</v>
      </c>
      <c r="B1107" s="50" t="str">
        <f>IF(A1107&gt;=0,IF(A1107&lt;=4,"S",IF(A1107&lt;=9,"B"," "))," ")</f>
        <v>S</v>
      </c>
      <c r="C1107" s="50" t="str">
        <f>IF(MOD(A1107,2)=0,"R","G")</f>
        <v>G</v>
      </c>
      <c r="D1107" s="50">
        <v>7.0</v>
      </c>
      <c r="F1107" s="50" t="str">
        <f>B1107&amp;B1108&amp;B1109&amp;B1110&amp;B1111&amp;A1112</f>
        <v>SSSSS4</v>
      </c>
      <c r="G1107" s="50" t="str">
        <f>C1107&amp;C1108&amp;C1109&amp;C1110&amp;C1111&amp;A1112</f>
        <v>GRRGR4</v>
      </c>
      <c r="H1107" s="50" t="str">
        <f>B1113</f>
        <v>S</v>
      </c>
      <c r="I1107" s="50" t="str">
        <f>C1113</f>
        <v>R</v>
      </c>
      <c r="J1107" s="50">
        <f>A1113</f>
        <v>2.0</v>
      </c>
      <c r="L1107" s="50" t="str">
        <f>B1107&amp;B1108&amp;B1109&amp;B1110&amp;B1111&amp;A1112</f>
        <v>SSSSS4</v>
      </c>
      <c r="M1107" s="50" t="str">
        <f>C1107&amp;C1108&amp;C1109&amp;C1110&amp;C1111&amp;A1112</f>
        <v>GRRGR4</v>
      </c>
      <c r="N1107" s="50" t="str">
        <f>B1113</f>
        <v>S</v>
      </c>
      <c r="O1107" s="50" t="str">
        <f>C1113</f>
        <v>R</v>
      </c>
      <c r="P1107" s="50"/>
      <c r="Q1107" s="50" t="str">
        <f>B1107&amp;B1108&amp;B1109&amp;B1110&amp;B1111&amp;B1112</f>
        <v>SSSSSS</v>
      </c>
      <c r="R1107" s="119" t="str">
        <f>C1107&amp;C1108&amp;C1109&amp;C1110&amp;C1111&amp;C1112</f>
        <v>GRRGRR</v>
      </c>
      <c r="S1107" s="119" t="str">
        <f>B1113</f>
        <v>S</v>
      </c>
      <c r="T1107" s="119" t="str">
        <f>C1113</f>
        <v>R</v>
      </c>
      <c r="U1107" s="119"/>
      <c r="V1107" s="119" t="str">
        <f>B1107&amp;B1108&amp;B1109&amp;B1110&amp;B1111</f>
        <v>SSSSS</v>
      </c>
      <c r="W1107" s="119" t="str">
        <f>C1107&amp;C1108&amp;C1109&amp;C1110&amp;C1111</f>
        <v>GRRGR</v>
      </c>
      <c r="X1107" s="119" t="str">
        <f>B1112</f>
        <v>S</v>
      </c>
      <c r="Y1107" s="119" t="str">
        <f>C1112</f>
        <v>R</v>
      </c>
      <c r="Z1107" s="50"/>
      <c r="AC1107" s="50" t="str">
        <f>IF(F1107=$AB$1,H1107&amp;I1107,"")</f>
        <v/>
      </c>
      <c r="AD1107" s="123" t="str">
        <f>IF(F1107=$AB$1,J1107,"")</f>
        <v/>
      </c>
      <c r="AF1107" s="124" t="str">
        <f>IF(G1107=$AE$1,J1107,"")</f>
        <v/>
      </c>
      <c r="AG1107" s="124"/>
    </row>
    <row r="1108" spans="8:8" ht="35.1">
      <c r="A1108" s="118">
        <v>4.0</v>
      </c>
      <c r="B1108" s="50" t="str">
        <f>IF(A1108&gt;=0,IF(A1108&lt;=4,"S",IF(A1108&lt;=9,"B"," "))," ")</f>
        <v>S</v>
      </c>
      <c r="C1108" s="50" t="str">
        <f>IF(MOD(A1108,2)=0,"R","G")</f>
        <v>R</v>
      </c>
      <c r="D1108" s="50">
        <v>8.0</v>
      </c>
      <c r="F1108" s="50" t="str">
        <f>B1108&amp;B1109&amp;B1110&amp;B1111&amp;B1112&amp;A1113</f>
        <v>SSSSS2</v>
      </c>
      <c r="G1108" s="50" t="str">
        <f>C1108&amp;C1109&amp;C1110&amp;C1111&amp;C1112&amp;A1113</f>
        <v>RRGRR2</v>
      </c>
      <c r="H1108" s="50" t="str">
        <f>B1114</f>
        <v>S</v>
      </c>
      <c r="I1108" s="50" t="str">
        <f>C1114</f>
        <v>R</v>
      </c>
      <c r="J1108" s="50">
        <f>A1114</f>
        <v>0.0</v>
      </c>
      <c r="L1108" s="50" t="str">
        <f>B1108&amp;B1109&amp;B1110&amp;B1111&amp;B1112&amp;A1113</f>
        <v>SSSSS2</v>
      </c>
      <c r="M1108" s="50" t="str">
        <f>C1108&amp;C1109&amp;C1110&amp;C1111&amp;C1112&amp;A1113</f>
        <v>RRGRR2</v>
      </c>
      <c r="N1108" s="50" t="str">
        <f>B1114</f>
        <v>S</v>
      </c>
      <c r="O1108" s="50" t="str">
        <f>C1114</f>
        <v>R</v>
      </c>
      <c r="P1108" s="50"/>
      <c r="Q1108" s="50" t="str">
        <f>B1108&amp;B1109&amp;B1110&amp;B1111&amp;B1112&amp;B1113</f>
        <v>SSSSSS</v>
      </c>
      <c r="R1108" s="119" t="str">
        <f>C1108&amp;C1109&amp;C1110&amp;C1111&amp;C1112&amp;C1113</f>
        <v>RRGRRR</v>
      </c>
      <c r="S1108" s="119" t="str">
        <f>B1114</f>
        <v>S</v>
      </c>
      <c r="T1108" s="119" t="str">
        <f>C1114</f>
        <v>R</v>
      </c>
      <c r="U1108" s="119"/>
      <c r="V1108" s="119" t="str">
        <f>B1108&amp;B1109&amp;B1110&amp;B1111&amp;B1112</f>
        <v>SSSSS</v>
      </c>
      <c r="W1108" s="119" t="str">
        <f>C1108&amp;C1109&amp;C1110&amp;C1111&amp;C1112</f>
        <v>RRGRR</v>
      </c>
      <c r="X1108" s="119" t="str">
        <f>B1113</f>
        <v>S</v>
      </c>
      <c r="Y1108" s="119" t="str">
        <f>C1113</f>
        <v>R</v>
      </c>
      <c r="Z1108" s="50"/>
      <c r="AC1108" s="50" t="str">
        <f>IF(F1108=$AB$1,H1108&amp;I1108,"")</f>
        <v/>
      </c>
      <c r="AD1108" s="123" t="str">
        <f>IF(F1108=$AB$1,J1108,"")</f>
        <v/>
      </c>
      <c r="AF1108" s="124" t="str">
        <f>IF(G1108=$AE$1,J1108,"")</f>
        <v/>
      </c>
      <c r="AG1108" s="124"/>
    </row>
    <row r="1109" spans="8:8" ht="35.1">
      <c r="A1109" s="118">
        <v>2.0</v>
      </c>
      <c r="B1109" s="50" t="str">
        <f>IF(A1109&gt;=0,IF(A1109&lt;=4,"S",IF(A1109&lt;=9,"B"," "))," ")</f>
        <v>S</v>
      </c>
      <c r="C1109" s="50" t="str">
        <f>IF(MOD(A1109,2)=0,"R","G")</f>
        <v>R</v>
      </c>
      <c r="D1109" s="50">
        <v>9.0</v>
      </c>
      <c r="F1109" s="50" t="str">
        <f>B1109&amp;B1110&amp;B1111&amp;B1112&amp;B1113&amp;A1114</f>
        <v>SSSSS0</v>
      </c>
      <c r="G1109" s="50" t="str">
        <f>C1109&amp;C1110&amp;C1111&amp;C1112&amp;C1113&amp;A1114</f>
        <v>RGRRR0</v>
      </c>
      <c r="H1109" s="50" t="str">
        <f>B1115</f>
        <v>S</v>
      </c>
      <c r="I1109" s="50" t="str">
        <f>C1115</f>
        <v>R</v>
      </c>
      <c r="J1109" s="50">
        <f>A1115</f>
        <v>4.0</v>
      </c>
      <c r="L1109" s="50" t="str">
        <f>B1109&amp;B1110&amp;B1111&amp;B1112&amp;B1113&amp;A1114</f>
        <v>SSSSS0</v>
      </c>
      <c r="M1109" s="50" t="str">
        <f>C1109&amp;C1110&amp;C1111&amp;C1112&amp;C1113&amp;A1114</f>
        <v>RGRRR0</v>
      </c>
      <c r="N1109" s="50" t="str">
        <f>B1115</f>
        <v>S</v>
      </c>
      <c r="O1109" s="50" t="str">
        <f>C1115</f>
        <v>R</v>
      </c>
      <c r="P1109" s="50"/>
      <c r="Q1109" s="50" t="str">
        <f>B1109&amp;B1110&amp;B1111&amp;B1112&amp;B1113&amp;B1114</f>
        <v>SSSSSS</v>
      </c>
      <c r="R1109" s="119" t="str">
        <f>C1109&amp;C1110&amp;C1111&amp;C1112&amp;C1113&amp;C1114</f>
        <v>RGRRRR</v>
      </c>
      <c r="S1109" s="119" t="str">
        <f>B1115</f>
        <v>S</v>
      </c>
      <c r="T1109" s="119" t="str">
        <f>C1115</f>
        <v>R</v>
      </c>
      <c r="U1109" s="119"/>
      <c r="V1109" s="119" t="str">
        <f>B1109&amp;B1110&amp;B1111&amp;B1112&amp;B1113</f>
        <v>SSSSS</v>
      </c>
      <c r="W1109" s="119" t="str">
        <f>C1109&amp;C1110&amp;C1111&amp;C1112&amp;C1113</f>
        <v>RGRRR</v>
      </c>
      <c r="X1109" s="119" t="str">
        <f>B1114</f>
        <v>S</v>
      </c>
      <c r="Y1109" s="119" t="str">
        <f>C1114</f>
        <v>R</v>
      </c>
      <c r="Z1109" s="50"/>
      <c r="AC1109" s="50" t="str">
        <f>IF(F1109=$AB$1,H1109&amp;I1109,"")</f>
        <v/>
      </c>
      <c r="AD1109" s="123" t="str">
        <f>IF(F1109=$AB$1,J1109,"")</f>
        <v/>
      </c>
      <c r="AF1109" s="124" t="str">
        <f>IF(G1109=$AE$1,J1109,"")</f>
        <v/>
      </c>
      <c r="AG1109" s="124"/>
    </row>
    <row r="1110" spans="8:8" ht="35.1">
      <c r="A1110" s="118">
        <v>3.0</v>
      </c>
      <c r="B1110" s="50" t="str">
        <f>IF(A1110&gt;=0,IF(A1110&lt;=4,"S",IF(A1110&lt;=9,"B"," "))," ")</f>
        <v>S</v>
      </c>
      <c r="C1110" s="50" t="str">
        <f>IF(MOD(A1110,2)=0,"R","G")</f>
        <v>G</v>
      </c>
      <c r="D1110" s="50">
        <v>0.0</v>
      </c>
      <c r="F1110" s="50" t="str">
        <f>B1110&amp;B1111&amp;B1112&amp;B1113&amp;B1114&amp;A1115</f>
        <v>SSSSS4</v>
      </c>
      <c r="G1110" s="50" t="str">
        <f>C1110&amp;C1111&amp;C1112&amp;C1113&amp;C1114&amp;A1115</f>
        <v>GRRRR4</v>
      </c>
      <c r="H1110" s="50" t="str">
        <f>B1116</f>
        <v>B</v>
      </c>
      <c r="I1110" s="50" t="str">
        <f>C1116</f>
        <v>G</v>
      </c>
      <c r="J1110" s="50">
        <f>A1116</f>
        <v>9.0</v>
      </c>
      <c r="L1110" s="50" t="str">
        <f>B1110&amp;B1111&amp;B1112&amp;B1113&amp;B1114&amp;A1115</f>
        <v>SSSSS4</v>
      </c>
      <c r="M1110" s="50" t="str">
        <f>C1110&amp;C1111&amp;C1112&amp;C1113&amp;C1114&amp;A1115</f>
        <v>GRRRR4</v>
      </c>
      <c r="N1110" s="50" t="str">
        <f>B1116</f>
        <v>B</v>
      </c>
      <c r="O1110" s="50" t="str">
        <f>C1116</f>
        <v>G</v>
      </c>
      <c r="P1110" s="50"/>
      <c r="Q1110" s="50" t="str">
        <f>B1110&amp;B1111&amp;B1112&amp;B1113&amp;B1114&amp;B1115</f>
        <v>SSSSSS</v>
      </c>
      <c r="R1110" s="119" t="str">
        <f>C1110&amp;C1111&amp;C1112&amp;C1113&amp;C1114&amp;C1115</f>
        <v>GRRRRR</v>
      </c>
      <c r="S1110" s="119" t="str">
        <f>B1116</f>
        <v>B</v>
      </c>
      <c r="T1110" s="119" t="str">
        <f>C1116</f>
        <v>G</v>
      </c>
      <c r="U1110" s="119"/>
      <c r="V1110" s="119" t="str">
        <f>B1110&amp;B1111&amp;B1112&amp;B1113&amp;B1114</f>
        <v>SSSSS</v>
      </c>
      <c r="W1110" s="119" t="str">
        <f>C1110&amp;C1111&amp;C1112&amp;C1113&amp;C1114</f>
        <v>GRRRR</v>
      </c>
      <c r="X1110" s="119" t="str">
        <f>B1115</f>
        <v>S</v>
      </c>
      <c r="Y1110" s="119" t="str">
        <f>C1115</f>
        <v>R</v>
      </c>
      <c r="Z1110" s="50"/>
      <c r="AC1110" s="50" t="str">
        <f>IF(F1110=$AB$1,H1110&amp;I1110,"")</f>
        <v/>
      </c>
      <c r="AD1110" s="123" t="str">
        <f>IF(F1110=$AB$1,J1110,"")</f>
        <v/>
      </c>
      <c r="AF1110" s="124" t="str">
        <f>IF(G1110=$AE$1,J1110,"")</f>
        <v/>
      </c>
      <c r="AG1110" s="124"/>
    </row>
    <row r="1111" spans="8:8" ht="35.1">
      <c r="A1111" s="118">
        <v>4.0</v>
      </c>
      <c r="B1111" s="50" t="str">
        <f>IF(A1111&gt;=0,IF(A1111&lt;=4,"S",IF(A1111&lt;=9,"B"," "))," ")</f>
        <v>S</v>
      </c>
      <c r="C1111" s="50" t="str">
        <f>IF(MOD(A1111,2)=0,"R","G")</f>
        <v>R</v>
      </c>
      <c r="D1111" s="50">
        <v>1.0</v>
      </c>
      <c r="F1111" s="50" t="str">
        <f>B1111&amp;B1112&amp;B1113&amp;B1114&amp;B1115&amp;A1116</f>
        <v>SSSSS9</v>
      </c>
      <c r="G1111" s="50" t="str">
        <f>C1111&amp;C1112&amp;C1113&amp;C1114&amp;C1115&amp;A1116</f>
        <v>RRRRR9</v>
      </c>
      <c r="H1111" s="50" t="str">
        <f>B1117</f>
        <v>S</v>
      </c>
      <c r="I1111" s="50" t="str">
        <f>C1117</f>
        <v>R</v>
      </c>
      <c r="J1111" s="50">
        <f>A1117</f>
        <v>2.0</v>
      </c>
      <c r="L1111" s="50" t="str">
        <f>B1111&amp;B1112&amp;B1113&amp;B1114&amp;B1115&amp;A1116</f>
        <v>SSSSS9</v>
      </c>
      <c r="M1111" s="50" t="str">
        <f>C1111&amp;C1112&amp;C1113&amp;C1114&amp;C1115&amp;A1116</f>
        <v>RRRRR9</v>
      </c>
      <c r="N1111" s="50" t="str">
        <f>B1117</f>
        <v>S</v>
      </c>
      <c r="O1111" s="50" t="str">
        <f>C1117</f>
        <v>R</v>
      </c>
      <c r="P1111" s="50"/>
      <c r="Q1111" s="50" t="str">
        <f>B1111&amp;B1112&amp;B1113&amp;B1114&amp;B1115&amp;B1116</f>
        <v>SSSSSB</v>
      </c>
      <c r="R1111" s="119" t="str">
        <f>C1111&amp;C1112&amp;C1113&amp;C1114&amp;C1115&amp;C1116</f>
        <v>RRRRRG</v>
      </c>
      <c r="S1111" s="119" t="str">
        <f>B1117</f>
        <v>S</v>
      </c>
      <c r="T1111" s="119" t="str">
        <f>C1117</f>
        <v>R</v>
      </c>
      <c r="U1111" s="119"/>
      <c r="V1111" s="119" t="str">
        <f>B1111&amp;B1112&amp;B1113&amp;B1114&amp;B1115</f>
        <v>SSSSS</v>
      </c>
      <c r="W1111" s="119" t="str">
        <f>C1111&amp;C1112&amp;C1113&amp;C1114&amp;C1115</f>
        <v>RRRRR</v>
      </c>
      <c r="X1111" s="119" t="str">
        <f>B1116</f>
        <v>B</v>
      </c>
      <c r="Y1111" s="119" t="str">
        <f>C1116</f>
        <v>G</v>
      </c>
      <c r="Z1111" s="50"/>
      <c r="AC1111" s="50" t="str">
        <f>IF(F1111=$AB$1,H1111&amp;I1111,"")</f>
        <v/>
      </c>
      <c r="AD1111" s="123" t="str">
        <f>IF(F1111=$AB$1,J1111,"")</f>
        <v/>
      </c>
      <c r="AF1111" s="124" t="str">
        <f>IF(G1111=$AE$1,J1111,"")</f>
        <v/>
      </c>
      <c r="AG1111" s="124"/>
    </row>
    <row r="1112" spans="8:8" ht="35.1">
      <c r="A1112" s="118">
        <v>4.0</v>
      </c>
      <c r="B1112" s="50" t="str">
        <f>IF(A1112&gt;=0,IF(A1112&lt;=4,"S",IF(A1112&lt;=9,"B"," "))," ")</f>
        <v>S</v>
      </c>
      <c r="C1112" s="50" t="str">
        <f>IF(MOD(A1112,2)=0,"R","G")</f>
        <v>R</v>
      </c>
      <c r="D1112" s="50">
        <v>2.0</v>
      </c>
      <c r="F1112" s="50" t="str">
        <f>B1112&amp;B1113&amp;B1114&amp;B1115&amp;B1116&amp;A1117</f>
        <v>SSSSB2</v>
      </c>
      <c r="G1112" s="50" t="str">
        <f>C1112&amp;C1113&amp;C1114&amp;C1115&amp;C1116&amp;A1117</f>
        <v>RRRRG2</v>
      </c>
      <c r="H1112" s="50" t="str">
        <f>B1118</f>
        <v>S</v>
      </c>
      <c r="I1112" s="50" t="str">
        <f>C1118</f>
        <v>G</v>
      </c>
      <c r="J1112" s="50">
        <f>A1118</f>
        <v>3.0</v>
      </c>
      <c r="L1112" s="50" t="str">
        <f>B1112&amp;B1113&amp;B1114&amp;B1115&amp;B1116&amp;A1117</f>
        <v>SSSSB2</v>
      </c>
      <c r="M1112" s="50" t="str">
        <f>C1112&amp;C1113&amp;C1114&amp;C1115&amp;C1116&amp;A1117</f>
        <v>RRRRG2</v>
      </c>
      <c r="N1112" s="50" t="str">
        <f>B1118</f>
        <v>S</v>
      </c>
      <c r="O1112" s="50" t="str">
        <f>C1118</f>
        <v>G</v>
      </c>
      <c r="P1112" s="50"/>
      <c r="Q1112" s="50" t="str">
        <f>B1112&amp;B1113&amp;B1114&amp;B1115&amp;B1116&amp;B1117</f>
        <v>SSSSBS</v>
      </c>
      <c r="R1112" s="119" t="str">
        <f>C1112&amp;C1113&amp;C1114&amp;C1115&amp;C1116&amp;C1117</f>
        <v>RRRRGR</v>
      </c>
      <c r="S1112" s="119" t="str">
        <f>B1118</f>
        <v>S</v>
      </c>
      <c r="T1112" s="119" t="str">
        <f>C1118</f>
        <v>G</v>
      </c>
      <c r="U1112" s="119"/>
      <c r="V1112" s="119" t="str">
        <f>B1112&amp;B1113&amp;B1114&amp;B1115&amp;B1116</f>
        <v>SSSSB</v>
      </c>
      <c r="W1112" s="119" t="str">
        <f>C1112&amp;C1113&amp;C1114&amp;C1115&amp;C1116</f>
        <v>RRRRG</v>
      </c>
      <c r="X1112" s="119" t="str">
        <f>B1117</f>
        <v>S</v>
      </c>
      <c r="Y1112" s="119" t="str">
        <f>C1117</f>
        <v>R</v>
      </c>
      <c r="Z1112" s="50"/>
      <c r="AC1112" s="50" t="str">
        <f>IF(F1112=$AB$1,H1112&amp;I1112,"")</f>
        <v/>
      </c>
      <c r="AD1112" s="123" t="str">
        <f>IF(F1112=$AB$1,J1112,"")</f>
        <v/>
      </c>
      <c r="AF1112" s="124" t="str">
        <f>IF(G1112=$AE$1,J1112,"")</f>
        <v/>
      </c>
      <c r="AG1112" s="124"/>
    </row>
    <row r="1113" spans="8:8" ht="35.1">
      <c r="A1113" s="118">
        <v>2.0</v>
      </c>
      <c r="B1113" s="50" t="str">
        <f>IF(A1113&gt;=0,IF(A1113&lt;=4,"S",IF(A1113&lt;=9,"B"," "))," ")</f>
        <v>S</v>
      </c>
      <c r="C1113" s="50" t="str">
        <f>IF(MOD(A1113,2)=0,"R","G")</f>
        <v>R</v>
      </c>
      <c r="D1113" s="50">
        <v>3.0</v>
      </c>
      <c r="F1113" s="50" t="str">
        <f>B1113&amp;B1114&amp;B1115&amp;B1116&amp;B1117&amp;A1118</f>
        <v>SSSBS3</v>
      </c>
      <c r="G1113" s="50" t="str">
        <f>C1113&amp;C1114&amp;C1115&amp;C1116&amp;C1117&amp;A1118</f>
        <v>RRRGR3</v>
      </c>
      <c r="H1113" s="50" t="str">
        <f>B1119</f>
        <v>S</v>
      </c>
      <c r="I1113" s="50" t="str">
        <f>C1119</f>
        <v>R</v>
      </c>
      <c r="J1113" s="50">
        <f>A1119</f>
        <v>4.0</v>
      </c>
      <c r="L1113" s="50" t="str">
        <f>B1113&amp;B1114&amp;B1115&amp;B1116&amp;B1117&amp;A1118</f>
        <v>SSSBS3</v>
      </c>
      <c r="M1113" s="50" t="str">
        <f>C1113&amp;C1114&amp;C1115&amp;C1116&amp;C1117&amp;A1118</f>
        <v>RRRGR3</v>
      </c>
      <c r="N1113" s="50" t="str">
        <f>B1119</f>
        <v>S</v>
      </c>
      <c r="O1113" s="50" t="str">
        <f>C1119</f>
        <v>R</v>
      </c>
      <c r="P1113" s="50"/>
      <c r="Q1113" s="50" t="str">
        <f>B1113&amp;B1114&amp;B1115&amp;B1116&amp;B1117&amp;B1118</f>
        <v>SSSBSS</v>
      </c>
      <c r="R1113" s="119" t="str">
        <f>C1113&amp;C1114&amp;C1115&amp;C1116&amp;C1117&amp;C1118</f>
        <v>RRRGRG</v>
      </c>
      <c r="S1113" s="119" t="str">
        <f>B1119</f>
        <v>S</v>
      </c>
      <c r="T1113" s="119" t="str">
        <f>C1119</f>
        <v>R</v>
      </c>
      <c r="U1113" s="119"/>
      <c r="V1113" s="119" t="str">
        <f>B1113&amp;B1114&amp;B1115&amp;B1116&amp;B1117</f>
        <v>SSSBS</v>
      </c>
      <c r="W1113" s="119" t="str">
        <f>C1113&amp;C1114&amp;C1115&amp;C1116&amp;C1117</f>
        <v>RRRGR</v>
      </c>
      <c r="X1113" s="119" t="str">
        <f>B1118</f>
        <v>S</v>
      </c>
      <c r="Y1113" s="119" t="str">
        <f>C1118</f>
        <v>G</v>
      </c>
      <c r="Z1113" s="50"/>
      <c r="AC1113" s="50" t="str">
        <f>IF(F1113=$AB$1,H1113&amp;I1113,"")</f>
        <v/>
      </c>
      <c r="AD1113" s="123" t="str">
        <f>IF(F1113=$AB$1,J1113,"")</f>
        <v/>
      </c>
      <c r="AF1113" s="124" t="str">
        <f>IF(G1113=$AE$1,J1113,"")</f>
        <v/>
      </c>
      <c r="AG1113" s="124"/>
    </row>
    <row r="1114" spans="8:8" ht="35.1">
      <c r="A1114" s="118">
        <v>0.0</v>
      </c>
      <c r="B1114" s="50" t="str">
        <f>IF(A1114&gt;=0,IF(A1114&lt;=4,"S",IF(A1114&lt;=9,"B"," "))," ")</f>
        <v>S</v>
      </c>
      <c r="C1114" s="50" t="str">
        <f>IF(MOD(A1114,2)=0,"R","G")</f>
        <v>R</v>
      </c>
      <c r="D1114" s="50">
        <v>4.0</v>
      </c>
      <c r="F1114" s="50" t="str">
        <f>B1114&amp;B1115&amp;B1116&amp;B1117&amp;B1118&amp;A1119</f>
        <v>SSBSS4</v>
      </c>
      <c r="G1114" s="50" t="str">
        <f>C1114&amp;C1115&amp;C1116&amp;C1117&amp;C1118&amp;A1119</f>
        <v>RRGRG4</v>
      </c>
      <c r="H1114" s="50" t="str">
        <f>B1120</f>
        <v>B</v>
      </c>
      <c r="I1114" s="50" t="str">
        <f>C1120</f>
        <v>G</v>
      </c>
      <c r="J1114" s="50">
        <f>A1120</f>
        <v>5.0</v>
      </c>
      <c r="L1114" s="50" t="str">
        <f>B1114&amp;B1115&amp;B1116&amp;B1117&amp;B1118&amp;A1119</f>
        <v>SSBSS4</v>
      </c>
      <c r="M1114" s="50" t="str">
        <f>C1114&amp;C1115&amp;C1116&amp;C1117&amp;C1118&amp;A1119</f>
        <v>RRGRG4</v>
      </c>
      <c r="N1114" s="50" t="str">
        <f>B1120</f>
        <v>B</v>
      </c>
      <c r="O1114" s="50" t="str">
        <f>C1120</f>
        <v>G</v>
      </c>
      <c r="P1114" s="50"/>
      <c r="Q1114" s="50" t="str">
        <f>B1114&amp;B1115&amp;B1116&amp;B1117&amp;B1118&amp;B1119</f>
        <v>SSBSSS</v>
      </c>
      <c r="R1114" s="119" t="str">
        <f>C1114&amp;C1115&amp;C1116&amp;C1117&amp;C1118&amp;C1119</f>
        <v>RRGRGR</v>
      </c>
      <c r="S1114" s="119" t="str">
        <f>B1120</f>
        <v>B</v>
      </c>
      <c r="T1114" s="119" t="str">
        <f>C1120</f>
        <v>G</v>
      </c>
      <c r="U1114" s="119"/>
      <c r="V1114" s="119" t="str">
        <f>B1114&amp;B1115&amp;B1116&amp;B1117&amp;B1118</f>
        <v>SSBSS</v>
      </c>
      <c r="W1114" s="119" t="str">
        <f>C1114&amp;C1115&amp;C1116&amp;C1117&amp;C1118</f>
        <v>RRGRG</v>
      </c>
      <c r="X1114" s="119" t="str">
        <f>B1119</f>
        <v>S</v>
      </c>
      <c r="Y1114" s="119" t="str">
        <f>C1119</f>
        <v>R</v>
      </c>
      <c r="Z1114" s="50"/>
      <c r="AC1114" s="50" t="str">
        <f>IF(F1114=$AB$1,H1114&amp;I1114,"")</f>
        <v/>
      </c>
      <c r="AD1114" s="123" t="str">
        <f>IF(F1114=$AB$1,J1114,"")</f>
        <v/>
      </c>
      <c r="AF1114" s="124" t="str">
        <f>IF(G1114=$AE$1,J1114,"")</f>
        <v/>
      </c>
      <c r="AG1114" s="124"/>
    </row>
    <row r="1115" spans="8:8" ht="35.1">
      <c r="A1115" s="118">
        <v>4.0</v>
      </c>
      <c r="B1115" s="50" t="str">
        <f>IF(A1115&gt;=0,IF(A1115&lt;=4,"S",IF(A1115&lt;=9,"B"," "))," ")</f>
        <v>S</v>
      </c>
      <c r="C1115" s="50" t="str">
        <f>IF(MOD(A1115,2)=0,"R","G")</f>
        <v>R</v>
      </c>
      <c r="D1115" s="50">
        <v>5.0</v>
      </c>
      <c r="F1115" s="50" t="str">
        <f>B1115&amp;B1116&amp;B1117&amp;B1118&amp;B1119&amp;A1120</f>
        <v>SBSSS5</v>
      </c>
      <c r="G1115" s="50" t="str">
        <f>C1115&amp;C1116&amp;C1117&amp;C1118&amp;C1119&amp;A1120</f>
        <v>RGRGR5</v>
      </c>
      <c r="H1115" s="50" t="str">
        <f>B1121</f>
        <v>B</v>
      </c>
      <c r="I1115" s="50" t="str">
        <f>C1121</f>
        <v>R</v>
      </c>
      <c r="J1115" s="50">
        <f>A1121</f>
        <v>8.0</v>
      </c>
      <c r="L1115" s="50" t="str">
        <f>B1115&amp;B1116&amp;B1117&amp;B1118&amp;B1119&amp;A1120</f>
        <v>SBSSS5</v>
      </c>
      <c r="M1115" s="50" t="str">
        <f>C1115&amp;C1116&amp;C1117&amp;C1118&amp;C1119&amp;A1120</f>
        <v>RGRGR5</v>
      </c>
      <c r="N1115" s="50" t="str">
        <f>B1121</f>
        <v>B</v>
      </c>
      <c r="O1115" s="50" t="str">
        <f>C1121</f>
        <v>R</v>
      </c>
      <c r="P1115" s="50"/>
      <c r="Q1115" s="50" t="str">
        <f>B1115&amp;B1116&amp;B1117&amp;B1118&amp;B1119&amp;B1120</f>
        <v>SBSSSB</v>
      </c>
      <c r="R1115" s="119" t="str">
        <f>C1115&amp;C1116&amp;C1117&amp;C1118&amp;C1119&amp;C1120</f>
        <v>RGRGRG</v>
      </c>
      <c r="S1115" s="119" t="str">
        <f>B1121</f>
        <v>B</v>
      </c>
      <c r="T1115" s="119" t="str">
        <f>C1121</f>
        <v>R</v>
      </c>
      <c r="U1115" s="119"/>
      <c r="V1115" s="119" t="str">
        <f>B1115&amp;B1116&amp;B1117&amp;B1118&amp;B1119</f>
        <v>SBSSS</v>
      </c>
      <c r="W1115" s="119" t="str">
        <f>C1115&amp;C1116&amp;C1117&amp;C1118&amp;C1119</f>
        <v>RGRGR</v>
      </c>
      <c r="X1115" s="119" t="str">
        <f>B1120</f>
        <v>B</v>
      </c>
      <c r="Y1115" s="119" t="str">
        <f>C1120</f>
        <v>G</v>
      </c>
      <c r="Z1115" s="50"/>
      <c r="AC1115" s="50" t="str">
        <f>IF(F1115=$AB$1,H1115&amp;I1115,"")</f>
        <v/>
      </c>
      <c r="AD1115" s="123" t="str">
        <f>IF(F1115=$AB$1,J1115,"")</f>
        <v/>
      </c>
      <c r="AF1115" s="124" t="str">
        <f>IF(G1115=$AE$1,J1115,"")</f>
        <v/>
      </c>
      <c r="AG1115" s="124"/>
    </row>
    <row r="1116" spans="8:8" ht="35.1">
      <c r="A1116" s="118">
        <v>9.0</v>
      </c>
      <c r="B1116" s="50" t="str">
        <f>IF(A1116&gt;=0,IF(A1116&lt;=4,"S",IF(A1116&lt;=9,"B"," "))," ")</f>
        <v>B</v>
      </c>
      <c r="C1116" s="50" t="str">
        <f>IF(MOD(A1116,2)=0,"R","G")</f>
        <v>G</v>
      </c>
      <c r="D1116" s="50">
        <v>6.0</v>
      </c>
      <c r="F1116" s="50" t="str">
        <f>B1116&amp;B1117&amp;B1118&amp;B1119&amp;B1120&amp;A1121</f>
        <v>BSSSB8</v>
      </c>
      <c r="G1116" s="50" t="str">
        <f>C1116&amp;C1117&amp;C1118&amp;C1119&amp;C1120&amp;A1121</f>
        <v>GRGRG8</v>
      </c>
      <c r="H1116" s="50" t="str">
        <f>B1122</f>
        <v>S</v>
      </c>
      <c r="I1116" s="50" t="str">
        <f>C1122</f>
        <v>R</v>
      </c>
      <c r="J1116" s="50">
        <f>A1122</f>
        <v>4.0</v>
      </c>
      <c r="L1116" s="50" t="str">
        <f>B1116&amp;B1117&amp;B1118&amp;B1119&amp;B1120&amp;A1121</f>
        <v>BSSSB8</v>
      </c>
      <c r="M1116" s="50" t="str">
        <f>C1116&amp;C1117&amp;C1118&amp;C1119&amp;C1120&amp;A1121</f>
        <v>GRGRG8</v>
      </c>
      <c r="N1116" s="50" t="str">
        <f>B1122</f>
        <v>S</v>
      </c>
      <c r="O1116" s="50" t="str">
        <f>C1122</f>
        <v>R</v>
      </c>
      <c r="P1116" s="50"/>
      <c r="Q1116" s="50" t="str">
        <f>B1116&amp;B1117&amp;B1118&amp;B1119&amp;B1120&amp;B1121</f>
        <v>BSSSBB</v>
      </c>
      <c r="R1116" s="119" t="str">
        <f>C1116&amp;C1117&amp;C1118&amp;C1119&amp;C1120&amp;C1121</f>
        <v>GRGRGR</v>
      </c>
      <c r="S1116" s="119" t="str">
        <f>B1122</f>
        <v>S</v>
      </c>
      <c r="T1116" s="119" t="str">
        <f>C1122</f>
        <v>R</v>
      </c>
      <c r="U1116" s="119"/>
      <c r="V1116" s="119" t="str">
        <f>B1116&amp;B1117&amp;B1118&amp;B1119&amp;B1120</f>
        <v>BSSSB</v>
      </c>
      <c r="W1116" s="119" t="str">
        <f>C1116&amp;C1117&amp;C1118&amp;C1119&amp;C1120</f>
        <v>GRGRG</v>
      </c>
      <c r="X1116" s="119" t="str">
        <f>B1121</f>
        <v>B</v>
      </c>
      <c r="Y1116" s="119" t="str">
        <f>C1121</f>
        <v>R</v>
      </c>
      <c r="Z1116" s="50"/>
      <c r="AC1116" s="50" t="str">
        <f>IF(F1116=$AB$1,H1116&amp;I1116,"")</f>
        <v/>
      </c>
      <c r="AD1116" s="123" t="str">
        <f>IF(F1116=$AB$1,J1116,"")</f>
        <v/>
      </c>
      <c r="AF1116" s="124" t="str">
        <f>IF(G1116=$AE$1,J1116,"")</f>
        <v/>
      </c>
      <c r="AG1116" s="124"/>
    </row>
    <row r="1117" spans="8:8" ht="35.1">
      <c r="A1117" s="118">
        <v>2.0</v>
      </c>
      <c r="B1117" s="50" t="str">
        <f>IF(A1117&gt;=0,IF(A1117&lt;=4,"S",IF(A1117&lt;=9,"B"," "))," ")</f>
        <v>S</v>
      </c>
      <c r="C1117" s="50" t="str">
        <f>IF(MOD(A1117,2)=0,"R","G")</f>
        <v>R</v>
      </c>
      <c r="D1117" s="50">
        <v>7.0</v>
      </c>
      <c r="F1117" s="50" t="str">
        <f>B1117&amp;B1118&amp;B1119&amp;B1120&amp;B1121&amp;A1122</f>
        <v>SSSBB4</v>
      </c>
      <c r="G1117" s="50" t="str">
        <f>C1117&amp;C1118&amp;C1119&amp;C1120&amp;C1121&amp;A1122</f>
        <v>RGRGR4</v>
      </c>
      <c r="H1117" s="50" t="str">
        <f>B1123</f>
        <v>S</v>
      </c>
      <c r="I1117" s="50" t="str">
        <f>C1123</f>
        <v>R</v>
      </c>
      <c r="J1117" s="50">
        <f>A1123</f>
        <v>4.0</v>
      </c>
      <c r="L1117" s="50" t="str">
        <f>B1117&amp;B1118&amp;B1119&amp;B1120&amp;B1121&amp;A1122</f>
        <v>SSSBB4</v>
      </c>
      <c r="M1117" s="50" t="str">
        <f>C1117&amp;C1118&amp;C1119&amp;C1120&amp;C1121&amp;A1122</f>
        <v>RGRGR4</v>
      </c>
      <c r="N1117" s="50" t="str">
        <f>B1123</f>
        <v>S</v>
      </c>
      <c r="O1117" s="50" t="str">
        <f>C1123</f>
        <v>R</v>
      </c>
      <c r="P1117" s="50"/>
      <c r="Q1117" s="50" t="str">
        <f>B1117&amp;B1118&amp;B1119&amp;B1120&amp;B1121&amp;B1122</f>
        <v>SSSBBS</v>
      </c>
      <c r="R1117" s="119" t="str">
        <f>C1117&amp;C1118&amp;C1119&amp;C1120&amp;C1121&amp;C1122</f>
        <v>RGRGRR</v>
      </c>
      <c r="S1117" s="119" t="str">
        <f>B1123</f>
        <v>S</v>
      </c>
      <c r="T1117" s="119" t="str">
        <f>C1123</f>
        <v>R</v>
      </c>
      <c r="U1117" s="119"/>
      <c r="V1117" s="119" t="str">
        <f>B1117&amp;B1118&amp;B1119&amp;B1120&amp;B1121</f>
        <v>SSSBB</v>
      </c>
      <c r="W1117" s="119" t="str">
        <f>C1117&amp;C1118&amp;C1119&amp;C1120&amp;C1121</f>
        <v>RGRGR</v>
      </c>
      <c r="X1117" s="119" t="str">
        <f>B1122</f>
        <v>S</v>
      </c>
      <c r="Y1117" s="119" t="str">
        <f>C1122</f>
        <v>R</v>
      </c>
      <c r="Z1117" s="50"/>
      <c r="AC1117" s="50" t="str">
        <f>IF(F1117=$AB$1,H1117&amp;I1117,"")</f>
        <v/>
      </c>
      <c r="AD1117" s="123" t="str">
        <f>IF(F1117=$AB$1,J1117,"")</f>
        <v/>
      </c>
      <c r="AF1117" s="124" t="str">
        <f>IF(G1117=$AE$1,J1117,"")</f>
        <v/>
      </c>
      <c r="AG1117" s="124"/>
    </row>
    <row r="1118" spans="8:8" ht="35.1">
      <c r="A1118" s="118">
        <v>3.0</v>
      </c>
      <c r="B1118" s="50" t="str">
        <f>IF(A1118&gt;=0,IF(A1118&lt;=4,"S",IF(A1118&lt;=9,"B"," "))," ")</f>
        <v>S</v>
      </c>
      <c r="C1118" s="50" t="str">
        <f>IF(MOD(A1118,2)=0,"R","G")</f>
        <v>G</v>
      </c>
      <c r="D1118" s="50">
        <v>8.0</v>
      </c>
      <c r="F1118" s="50" t="str">
        <f>B1118&amp;B1119&amp;B1120&amp;B1121&amp;B1122&amp;A1123</f>
        <v>SSBBS4</v>
      </c>
      <c r="G1118" s="50" t="str">
        <f>C1118&amp;C1119&amp;C1120&amp;C1121&amp;C1122&amp;A1123</f>
        <v>GRGRR4</v>
      </c>
      <c r="H1118" s="50" t="str">
        <f>B1124</f>
        <v>B</v>
      </c>
      <c r="I1118" s="50" t="str">
        <f>C1124</f>
        <v>R</v>
      </c>
      <c r="J1118" s="50">
        <f>A1124</f>
        <v>8.0</v>
      </c>
      <c r="L1118" s="50" t="str">
        <f>B1118&amp;B1119&amp;B1120&amp;B1121&amp;B1122&amp;A1123</f>
        <v>SSBBS4</v>
      </c>
      <c r="M1118" s="50" t="str">
        <f>C1118&amp;C1119&amp;C1120&amp;C1121&amp;C1122&amp;A1123</f>
        <v>GRGRR4</v>
      </c>
      <c r="N1118" s="50" t="str">
        <f>B1124</f>
        <v>B</v>
      </c>
      <c r="O1118" s="50" t="str">
        <f>C1124</f>
        <v>R</v>
      </c>
      <c r="P1118" s="50"/>
      <c r="Q1118" s="50" t="str">
        <f>B1118&amp;B1119&amp;B1120&amp;B1121&amp;B1122&amp;B1123</f>
        <v>SSBBSS</v>
      </c>
      <c r="R1118" s="119" t="str">
        <f>C1118&amp;C1119&amp;C1120&amp;C1121&amp;C1122&amp;C1123</f>
        <v>GRGRRR</v>
      </c>
      <c r="S1118" s="119" t="str">
        <f>B1124</f>
        <v>B</v>
      </c>
      <c r="T1118" s="119" t="str">
        <f>C1124</f>
        <v>R</v>
      </c>
      <c r="U1118" s="119"/>
      <c r="V1118" s="119" t="str">
        <f>B1118&amp;B1119&amp;B1120&amp;B1121&amp;B1122</f>
        <v>SSBBS</v>
      </c>
      <c r="W1118" s="119" t="str">
        <f>C1118&amp;C1119&amp;C1120&amp;C1121&amp;C1122</f>
        <v>GRGRR</v>
      </c>
      <c r="X1118" s="119" t="str">
        <f>B1123</f>
        <v>S</v>
      </c>
      <c r="Y1118" s="119" t="str">
        <f>C1123</f>
        <v>R</v>
      </c>
      <c r="Z1118" s="50"/>
      <c r="AC1118" s="50" t="str">
        <f>IF(F1118=$AB$1,H1118&amp;I1118,"")</f>
        <v/>
      </c>
      <c r="AD1118" s="123" t="str">
        <f>IF(F1118=$AB$1,J1118,"")</f>
        <v/>
      </c>
      <c r="AF1118" s="124" t="str">
        <f>IF(G1118=$AE$1,J1118,"")</f>
        <v/>
      </c>
      <c r="AG1118" s="124"/>
    </row>
    <row r="1119" spans="8:8" ht="35.1">
      <c r="A1119" s="118">
        <v>4.0</v>
      </c>
      <c r="B1119" s="50" t="str">
        <f>IF(A1119&gt;=0,IF(A1119&lt;=4,"S",IF(A1119&lt;=9,"B"," "))," ")</f>
        <v>S</v>
      </c>
      <c r="C1119" s="50" t="str">
        <f>IF(MOD(A1119,2)=0,"R","G")</f>
        <v>R</v>
      </c>
      <c r="D1119" s="50">
        <v>9.0</v>
      </c>
      <c r="F1119" s="50" t="str">
        <f>B1119&amp;B1120&amp;B1121&amp;B1122&amp;B1123&amp;A1124</f>
        <v>SBBSS8</v>
      </c>
      <c r="G1119" s="50" t="str">
        <f>C1119&amp;C1120&amp;C1121&amp;C1122&amp;C1123&amp;A1124</f>
        <v>RGRRR8</v>
      </c>
      <c r="H1119" s="50" t="str">
        <f>B1125</f>
        <v>B</v>
      </c>
      <c r="I1119" s="50" t="str">
        <f>C1125</f>
        <v>R</v>
      </c>
      <c r="J1119" s="50">
        <f>A1125</f>
        <v>8.0</v>
      </c>
      <c r="L1119" s="50" t="str">
        <f>B1119&amp;B1120&amp;B1121&amp;B1122&amp;B1123&amp;A1124</f>
        <v>SBBSS8</v>
      </c>
      <c r="M1119" s="50" t="str">
        <f>C1119&amp;C1120&amp;C1121&amp;C1122&amp;C1123&amp;A1124</f>
        <v>RGRRR8</v>
      </c>
      <c r="N1119" s="50" t="str">
        <f>B1125</f>
        <v>B</v>
      </c>
      <c r="O1119" s="50" t="str">
        <f>C1125</f>
        <v>R</v>
      </c>
      <c r="P1119" s="50"/>
      <c r="Q1119" s="50" t="str">
        <f>B1119&amp;B1120&amp;B1121&amp;B1122&amp;B1123&amp;B1124</f>
        <v>SBBSSB</v>
      </c>
      <c r="R1119" s="119" t="str">
        <f>C1119&amp;C1120&amp;C1121&amp;C1122&amp;C1123&amp;C1124</f>
        <v>RGRRRR</v>
      </c>
      <c r="S1119" s="119" t="str">
        <f>B1125</f>
        <v>B</v>
      </c>
      <c r="T1119" s="119" t="str">
        <f>C1125</f>
        <v>R</v>
      </c>
      <c r="U1119" s="119"/>
      <c r="V1119" s="119" t="str">
        <f>B1119&amp;B1120&amp;B1121&amp;B1122&amp;B1123</f>
        <v>SBBSS</v>
      </c>
      <c r="W1119" s="119" t="str">
        <f>C1119&amp;C1120&amp;C1121&amp;C1122&amp;C1123</f>
        <v>RGRRR</v>
      </c>
      <c r="X1119" s="119" t="str">
        <f>B1124</f>
        <v>B</v>
      </c>
      <c r="Y1119" s="119" t="str">
        <f>C1124</f>
        <v>R</v>
      </c>
      <c r="Z1119" s="50"/>
      <c r="AC1119" s="50" t="str">
        <f>IF(F1119=$AB$1,H1119&amp;I1119,"")</f>
        <v/>
      </c>
      <c r="AD1119" s="123" t="str">
        <f>IF(F1119=$AB$1,J1119,"")</f>
        <v/>
      </c>
      <c r="AF1119" s="124" t="str">
        <f>IF(G1119=$AE$1,J1119,"")</f>
        <v/>
      </c>
      <c r="AG1119" s="124"/>
    </row>
    <row r="1120" spans="8:8" ht="35.1">
      <c r="A1120" s="118">
        <v>5.0</v>
      </c>
      <c r="B1120" s="50" t="str">
        <f>IF(A1120&gt;=0,IF(A1120&lt;=4,"S",IF(A1120&lt;=9,"B"," "))," ")</f>
        <v>B</v>
      </c>
      <c r="C1120" s="50" t="str">
        <f>IF(MOD(A1120,2)=0,"R","G")</f>
        <v>G</v>
      </c>
      <c r="D1120" s="50">
        <v>0.0</v>
      </c>
      <c r="F1120" s="50" t="str">
        <f>B1120&amp;B1121&amp;B1122&amp;B1123&amp;B1124&amp;A1125</f>
        <v>BBSSB8</v>
      </c>
      <c r="G1120" s="50" t="str">
        <f>C1120&amp;C1121&amp;C1122&amp;C1123&amp;C1124&amp;A1125</f>
        <v>GRRRR8</v>
      </c>
      <c r="H1120" s="50" t="str">
        <f>B1126</f>
        <v>B</v>
      </c>
      <c r="I1120" s="50" t="str">
        <f>C1126</f>
        <v>R</v>
      </c>
      <c r="J1120" s="50">
        <f>A1126</f>
        <v>8.0</v>
      </c>
      <c r="L1120" s="50" t="str">
        <f>B1120&amp;B1121&amp;B1122&amp;B1123&amp;B1124&amp;A1125</f>
        <v>BBSSB8</v>
      </c>
      <c r="M1120" s="50" t="str">
        <f>C1120&amp;C1121&amp;C1122&amp;C1123&amp;C1124&amp;A1125</f>
        <v>GRRRR8</v>
      </c>
      <c r="N1120" s="50" t="str">
        <f>B1126</f>
        <v>B</v>
      </c>
      <c r="O1120" s="50" t="str">
        <f>C1126</f>
        <v>R</v>
      </c>
      <c r="P1120" s="50"/>
      <c r="Q1120" s="50" t="str">
        <f>B1120&amp;B1121&amp;B1122&amp;B1123&amp;B1124&amp;B1125</f>
        <v>BBSSBB</v>
      </c>
      <c r="R1120" s="119" t="str">
        <f>C1120&amp;C1121&amp;C1122&amp;C1123&amp;C1124&amp;C1125</f>
        <v>GRRRRR</v>
      </c>
      <c r="S1120" s="119" t="str">
        <f>B1126</f>
        <v>B</v>
      </c>
      <c r="T1120" s="119" t="str">
        <f>C1126</f>
        <v>R</v>
      </c>
      <c r="U1120" s="119"/>
      <c r="V1120" s="119" t="str">
        <f>B1120&amp;B1121&amp;B1122&amp;B1123&amp;B1124</f>
        <v>BBSSB</v>
      </c>
      <c r="W1120" s="119" t="str">
        <f>C1120&amp;C1121&amp;C1122&amp;C1123&amp;C1124</f>
        <v>GRRRR</v>
      </c>
      <c r="X1120" s="119" t="str">
        <f>B1125</f>
        <v>B</v>
      </c>
      <c r="Y1120" s="119" t="str">
        <f>C1125</f>
        <v>R</v>
      </c>
      <c r="Z1120" s="50"/>
      <c r="AC1120" s="50" t="str">
        <f>IF(F1120=$AB$1,H1120&amp;I1120,"")</f>
        <v/>
      </c>
      <c r="AD1120" s="123" t="str">
        <f>IF(F1120=$AB$1,J1120,"")</f>
        <v/>
      </c>
      <c r="AF1120" s="124" t="str">
        <f>IF(G1120=$AE$1,J1120,"")</f>
        <v/>
      </c>
      <c r="AG1120" s="124"/>
    </row>
    <row r="1121" spans="8:8" ht="35.1">
      <c r="A1121" s="118">
        <v>8.0</v>
      </c>
      <c r="B1121" s="50" t="str">
        <f>IF(A1121&gt;=0,IF(A1121&lt;=4,"S",IF(A1121&lt;=9,"B"," "))," ")</f>
        <v>B</v>
      </c>
      <c r="C1121" s="50" t="str">
        <f>IF(MOD(A1121,2)=0,"R","G")</f>
        <v>R</v>
      </c>
      <c r="D1121" s="50">
        <v>1.0</v>
      </c>
      <c r="F1121" s="50" t="str">
        <f>B1121&amp;B1122&amp;B1123&amp;B1124&amp;B1125&amp;A1126</f>
        <v>BSSBB8</v>
      </c>
      <c r="G1121" s="50" t="str">
        <f>C1121&amp;C1122&amp;C1123&amp;C1124&amp;C1125&amp;A1126</f>
        <v>RRRRR8</v>
      </c>
      <c r="H1121" s="50" t="str">
        <f>B1127</f>
        <v>S</v>
      </c>
      <c r="I1121" s="50" t="str">
        <f>C1127</f>
        <v>G</v>
      </c>
      <c r="J1121" s="50">
        <f>A1127</f>
        <v>1.0</v>
      </c>
      <c r="L1121" s="50" t="str">
        <f>B1121&amp;B1122&amp;B1123&amp;B1124&amp;B1125&amp;A1126</f>
        <v>BSSBB8</v>
      </c>
      <c r="M1121" s="50" t="str">
        <f>C1121&amp;C1122&amp;C1123&amp;C1124&amp;C1125&amp;A1126</f>
        <v>RRRRR8</v>
      </c>
      <c r="N1121" s="50" t="str">
        <f>B1127</f>
        <v>S</v>
      </c>
      <c r="O1121" s="50" t="str">
        <f>C1127</f>
        <v>G</v>
      </c>
      <c r="P1121" s="50"/>
      <c r="Q1121" s="50" t="str">
        <f>B1121&amp;B1122&amp;B1123&amp;B1124&amp;B1125&amp;B1126</f>
        <v>BSSBBB</v>
      </c>
      <c r="R1121" s="119" t="str">
        <f>C1121&amp;C1122&amp;C1123&amp;C1124&amp;C1125&amp;C1126</f>
        <v>RRRRRR</v>
      </c>
      <c r="S1121" s="119" t="str">
        <f>B1127</f>
        <v>S</v>
      </c>
      <c r="T1121" s="119" t="str">
        <f>C1127</f>
        <v>G</v>
      </c>
      <c r="U1121" s="119"/>
      <c r="V1121" s="119" t="str">
        <f>B1121&amp;B1122&amp;B1123&amp;B1124&amp;B1125</f>
        <v>BSSBB</v>
      </c>
      <c r="W1121" s="119" t="str">
        <f>C1121&amp;C1122&amp;C1123&amp;C1124&amp;C1125</f>
        <v>RRRRR</v>
      </c>
      <c r="X1121" s="119" t="str">
        <f>B1126</f>
        <v>B</v>
      </c>
      <c r="Y1121" s="119" t="str">
        <f>C1126</f>
        <v>R</v>
      </c>
      <c r="Z1121" s="50"/>
      <c r="AC1121" s="50" t="str">
        <f>IF(F1121=$AB$1,H1121&amp;I1121,"")</f>
        <v/>
      </c>
      <c r="AD1121" s="123" t="str">
        <f>IF(F1121=$AB$1,J1121,"")</f>
        <v/>
      </c>
      <c r="AF1121" s="124" t="str">
        <f>IF(G1121=$AE$1,J1121,"")</f>
        <v/>
      </c>
      <c r="AG1121" s="124"/>
    </row>
    <row r="1122" spans="8:8" ht="35.1">
      <c r="A1122" s="118">
        <v>4.0</v>
      </c>
      <c r="B1122" s="50" t="str">
        <f>IF(A1122&gt;=0,IF(A1122&lt;=4,"S",IF(A1122&lt;=9,"B"," "))," ")</f>
        <v>S</v>
      </c>
      <c r="C1122" s="50" t="str">
        <f>IF(MOD(A1122,2)=0,"R","G")</f>
        <v>R</v>
      </c>
      <c r="D1122" s="50">
        <v>2.0</v>
      </c>
      <c r="F1122" s="50" t="str">
        <f>B1122&amp;B1123&amp;B1124&amp;B1125&amp;B1126&amp;A1127</f>
        <v>SSBBB1</v>
      </c>
      <c r="G1122" s="50" t="str">
        <f>C1122&amp;C1123&amp;C1124&amp;C1125&amp;C1126&amp;A1127</f>
        <v>RRRRR1</v>
      </c>
      <c r="H1122" s="50" t="str">
        <f>B1128</f>
        <v>B</v>
      </c>
      <c r="I1122" s="50" t="str">
        <f>C1128</f>
        <v>R</v>
      </c>
      <c r="J1122" s="50">
        <f>A1128</f>
        <v>8.0</v>
      </c>
      <c r="L1122" s="50" t="str">
        <f>B1122&amp;B1123&amp;B1124&amp;B1125&amp;B1126&amp;A1127</f>
        <v>SSBBB1</v>
      </c>
      <c r="M1122" s="50" t="str">
        <f>C1122&amp;C1123&amp;C1124&amp;C1125&amp;C1126&amp;A1127</f>
        <v>RRRRR1</v>
      </c>
      <c r="N1122" s="50" t="str">
        <f>B1128</f>
        <v>B</v>
      </c>
      <c r="O1122" s="50" t="str">
        <f>C1128</f>
        <v>R</v>
      </c>
      <c r="P1122" s="50"/>
      <c r="Q1122" s="50" t="str">
        <f>B1122&amp;B1123&amp;B1124&amp;B1125&amp;B1126&amp;B1127</f>
        <v>SSBBBS</v>
      </c>
      <c r="R1122" s="119" t="str">
        <f>C1122&amp;C1123&amp;C1124&amp;C1125&amp;C1126&amp;C1127</f>
        <v>RRRRRG</v>
      </c>
      <c r="S1122" s="119" t="str">
        <f>B1128</f>
        <v>B</v>
      </c>
      <c r="T1122" s="119" t="str">
        <f>C1128</f>
        <v>R</v>
      </c>
      <c r="U1122" s="119"/>
      <c r="V1122" s="119" t="str">
        <f>B1122&amp;B1123&amp;B1124&amp;B1125&amp;B1126</f>
        <v>SSBBB</v>
      </c>
      <c r="W1122" s="119" t="str">
        <f>C1122&amp;C1123&amp;C1124&amp;C1125&amp;C1126</f>
        <v>RRRRR</v>
      </c>
      <c r="X1122" s="119" t="str">
        <f>B1127</f>
        <v>S</v>
      </c>
      <c r="Y1122" s="119" t="str">
        <f>C1127</f>
        <v>G</v>
      </c>
      <c r="Z1122" s="50"/>
      <c r="AC1122" s="50" t="str">
        <f>IF(F1122=$AB$1,H1122&amp;I1122,"")</f>
        <v/>
      </c>
      <c r="AD1122" s="123" t="str">
        <f>IF(F1122=$AB$1,J1122,"")</f>
        <v/>
      </c>
      <c r="AF1122" s="124" t="str">
        <f>IF(G1122=$AE$1,J1122,"")</f>
        <v/>
      </c>
      <c r="AG1122" s="124"/>
    </row>
    <row r="1123" spans="8:8" ht="35.1">
      <c r="A1123" s="118">
        <v>4.0</v>
      </c>
      <c r="B1123" s="50" t="str">
        <f>IF(A1123&gt;=0,IF(A1123&lt;=4,"S",IF(A1123&lt;=9,"B"," "))," ")</f>
        <v>S</v>
      </c>
      <c r="C1123" s="50" t="str">
        <f>IF(MOD(A1123,2)=0,"R","G")</f>
        <v>R</v>
      </c>
      <c r="D1123" s="50">
        <v>3.0</v>
      </c>
      <c r="F1123" s="50" t="str">
        <f>B1123&amp;B1124&amp;B1125&amp;B1126&amp;B1127&amp;A1128</f>
        <v>SBBBS8</v>
      </c>
      <c r="G1123" s="50" t="str">
        <f>C1123&amp;C1124&amp;C1125&amp;C1126&amp;C1127&amp;A1128</f>
        <v>RRRRG8</v>
      </c>
      <c r="H1123" s="50" t="str">
        <f>B1129</f>
        <v>S</v>
      </c>
      <c r="I1123" s="50" t="str">
        <f>C1129</f>
        <v>G</v>
      </c>
      <c r="J1123" s="50">
        <f>A1129</f>
        <v>3.0</v>
      </c>
      <c r="L1123" s="50" t="str">
        <f>B1123&amp;B1124&amp;B1125&amp;B1126&amp;B1127&amp;A1128</f>
        <v>SBBBS8</v>
      </c>
      <c r="M1123" s="50" t="str">
        <f>C1123&amp;C1124&amp;C1125&amp;C1126&amp;C1127&amp;A1128</f>
        <v>RRRRG8</v>
      </c>
      <c r="N1123" s="50" t="str">
        <f>B1129</f>
        <v>S</v>
      </c>
      <c r="O1123" s="50" t="str">
        <f>C1129</f>
        <v>G</v>
      </c>
      <c r="P1123" s="50"/>
      <c r="Q1123" s="50" t="str">
        <f>B1123&amp;B1124&amp;B1125&amp;B1126&amp;B1127&amp;B1128</f>
        <v>SBBBSB</v>
      </c>
      <c r="R1123" s="119" t="str">
        <f>C1123&amp;C1124&amp;C1125&amp;C1126&amp;C1127&amp;C1128</f>
        <v>RRRRGR</v>
      </c>
      <c r="S1123" s="119" t="str">
        <f>B1129</f>
        <v>S</v>
      </c>
      <c r="T1123" s="119" t="str">
        <f>C1129</f>
        <v>G</v>
      </c>
      <c r="U1123" s="119"/>
      <c r="V1123" s="119" t="str">
        <f>B1123&amp;B1124&amp;B1125&amp;B1126&amp;B1127</f>
        <v>SBBBS</v>
      </c>
      <c r="W1123" s="119" t="str">
        <f>C1123&amp;C1124&amp;C1125&amp;C1126&amp;C1127</f>
        <v>RRRRG</v>
      </c>
      <c r="X1123" s="119" t="str">
        <f>B1128</f>
        <v>B</v>
      </c>
      <c r="Y1123" s="119" t="str">
        <f>C1128</f>
        <v>R</v>
      </c>
      <c r="Z1123" s="50"/>
      <c r="AC1123" s="50" t="str">
        <f>IF(F1123=$AB$1,H1123&amp;I1123,"")</f>
        <v/>
      </c>
      <c r="AD1123" s="123" t="str">
        <f>IF(F1123=$AB$1,J1123,"")</f>
        <v/>
      </c>
      <c r="AF1123" s="124" t="str">
        <f>IF(G1123=$AE$1,J1123,"")</f>
        <v/>
      </c>
      <c r="AG1123" s="124"/>
    </row>
    <row r="1124" spans="8:8" ht="35.1">
      <c r="A1124" s="118">
        <v>8.0</v>
      </c>
      <c r="B1124" s="50" t="str">
        <f>IF(A1124&gt;=0,IF(A1124&lt;=4,"S",IF(A1124&lt;=9,"B"," "))," ")</f>
        <v>B</v>
      </c>
      <c r="C1124" s="50" t="str">
        <f>IF(MOD(A1124,2)=0,"R","G")</f>
        <v>R</v>
      </c>
      <c r="D1124" s="50">
        <v>4.0</v>
      </c>
      <c r="F1124" s="50" t="str">
        <f>B1124&amp;B1125&amp;B1126&amp;B1127&amp;B1128&amp;A1129</f>
        <v>BBBSB3</v>
      </c>
      <c r="G1124" s="50" t="str">
        <f>C1124&amp;C1125&amp;C1126&amp;C1127&amp;C1128&amp;A1129</f>
        <v>RRRGR3</v>
      </c>
      <c r="H1124" s="50" t="str">
        <f>B1130</f>
        <v>S</v>
      </c>
      <c r="I1124" s="50" t="str">
        <f>C1130</f>
        <v>G</v>
      </c>
      <c r="J1124" s="50">
        <f>A1130</f>
        <v>1.0</v>
      </c>
      <c r="L1124" s="50" t="str">
        <f>B1124&amp;B1125&amp;B1126&amp;B1127&amp;B1128&amp;A1129</f>
        <v>BBBSB3</v>
      </c>
      <c r="M1124" s="50" t="str">
        <f>C1124&amp;C1125&amp;C1126&amp;C1127&amp;C1128&amp;A1129</f>
        <v>RRRGR3</v>
      </c>
      <c r="N1124" s="50" t="str">
        <f>B1130</f>
        <v>S</v>
      </c>
      <c r="O1124" s="50" t="str">
        <f>C1130</f>
        <v>G</v>
      </c>
      <c r="P1124" s="50"/>
      <c r="Q1124" s="50" t="str">
        <f>B1124&amp;B1125&amp;B1126&amp;B1127&amp;B1128&amp;B1129</f>
        <v>BBBSBS</v>
      </c>
      <c r="R1124" s="119" t="str">
        <f>C1124&amp;C1125&amp;C1126&amp;C1127&amp;C1128&amp;C1129</f>
        <v>RRRGRG</v>
      </c>
      <c r="S1124" s="119" t="str">
        <f>B1130</f>
        <v>S</v>
      </c>
      <c r="T1124" s="119" t="str">
        <f>C1130</f>
        <v>G</v>
      </c>
      <c r="U1124" s="119"/>
      <c r="V1124" s="119" t="str">
        <f>B1124&amp;B1125&amp;B1126&amp;B1127&amp;B1128</f>
        <v>BBBSB</v>
      </c>
      <c r="W1124" s="119" t="str">
        <f>C1124&amp;C1125&amp;C1126&amp;C1127&amp;C1128</f>
        <v>RRRGR</v>
      </c>
      <c r="X1124" s="119" t="str">
        <f>B1129</f>
        <v>S</v>
      </c>
      <c r="Y1124" s="119" t="str">
        <f>C1129</f>
        <v>G</v>
      </c>
      <c r="Z1124" s="50"/>
      <c r="AC1124" s="50" t="str">
        <f>IF(F1124=$AB$1,H1124&amp;I1124,"")</f>
        <v/>
      </c>
      <c r="AD1124" s="123" t="str">
        <f>IF(F1124=$AB$1,J1124,"")</f>
        <v/>
      </c>
      <c r="AF1124" s="124" t="str">
        <f>IF(G1124=$AE$1,J1124,"")</f>
        <v/>
      </c>
      <c r="AG1124" s="124"/>
    </row>
    <row r="1125" spans="8:8" ht="35.1">
      <c r="A1125" s="118">
        <v>8.0</v>
      </c>
      <c r="B1125" s="50" t="str">
        <f>IF(A1125&gt;=0,IF(A1125&lt;=4,"S",IF(A1125&lt;=9,"B"," "))," ")</f>
        <v>B</v>
      </c>
      <c r="C1125" s="50" t="str">
        <f>IF(MOD(A1125,2)=0,"R","G")</f>
        <v>R</v>
      </c>
      <c r="D1125" s="50">
        <v>5.0</v>
      </c>
      <c r="F1125" s="50" t="str">
        <f>B1125&amp;B1126&amp;B1127&amp;B1128&amp;B1129&amp;A1130</f>
        <v>BBSBS1</v>
      </c>
      <c r="G1125" s="50" t="str">
        <f>C1125&amp;C1126&amp;C1127&amp;C1128&amp;C1129&amp;A1130</f>
        <v>RRGRG1</v>
      </c>
      <c r="H1125" s="50" t="str">
        <f>B1131</f>
        <v>S</v>
      </c>
      <c r="I1125" s="50" t="str">
        <f>C1131</f>
        <v>G</v>
      </c>
      <c r="J1125" s="50">
        <f>A1131</f>
        <v>3.0</v>
      </c>
      <c r="L1125" s="50" t="str">
        <f>B1125&amp;B1126&amp;B1127&amp;B1128&amp;B1129&amp;A1130</f>
        <v>BBSBS1</v>
      </c>
      <c r="M1125" s="50" t="str">
        <f>C1125&amp;C1126&amp;C1127&amp;C1128&amp;C1129&amp;A1130</f>
        <v>RRGRG1</v>
      </c>
      <c r="N1125" s="50" t="str">
        <f>B1131</f>
        <v>S</v>
      </c>
      <c r="O1125" s="50" t="str">
        <f>C1131</f>
        <v>G</v>
      </c>
      <c r="P1125" s="50"/>
      <c r="Q1125" s="50" t="str">
        <f>B1125&amp;B1126&amp;B1127&amp;B1128&amp;B1129&amp;B1130</f>
        <v>BBSBSS</v>
      </c>
      <c r="R1125" s="119" t="str">
        <f>C1125&amp;C1126&amp;C1127&amp;C1128&amp;C1129&amp;C1130</f>
        <v>RRGRGG</v>
      </c>
      <c r="S1125" s="119" t="str">
        <f>B1131</f>
        <v>S</v>
      </c>
      <c r="T1125" s="119" t="str">
        <f>C1131</f>
        <v>G</v>
      </c>
      <c r="U1125" s="119"/>
      <c r="V1125" s="119" t="str">
        <f>B1125&amp;B1126&amp;B1127&amp;B1128&amp;B1129</f>
        <v>BBSBS</v>
      </c>
      <c r="W1125" s="119" t="str">
        <f>C1125&amp;C1126&amp;C1127&amp;C1128&amp;C1129</f>
        <v>RRGRG</v>
      </c>
      <c r="X1125" s="119" t="str">
        <f>B1130</f>
        <v>S</v>
      </c>
      <c r="Y1125" s="119" t="str">
        <f>C1130</f>
        <v>G</v>
      </c>
      <c r="Z1125" s="50"/>
      <c r="AC1125" s="50" t="str">
        <f>IF(F1125=$AB$1,H1125&amp;I1125,"")</f>
        <v/>
      </c>
      <c r="AD1125" s="123" t="str">
        <f>IF(F1125=$AB$1,J1125,"")</f>
        <v/>
      </c>
      <c r="AF1125" s="124" t="str">
        <f>IF(G1125=$AE$1,J1125,"")</f>
        <v/>
      </c>
      <c r="AG1125" s="124"/>
    </row>
    <row r="1126" spans="8:8" ht="35.1">
      <c r="A1126" s="118">
        <v>8.0</v>
      </c>
      <c r="B1126" s="50" t="str">
        <f>IF(A1126&gt;=0,IF(A1126&lt;=4,"S",IF(A1126&lt;=9,"B"," "))," ")</f>
        <v>B</v>
      </c>
      <c r="C1126" s="50" t="str">
        <f>IF(MOD(A1126,2)=0,"R","G")</f>
        <v>R</v>
      </c>
      <c r="D1126" s="50">
        <v>6.0</v>
      </c>
      <c r="F1126" s="50" t="str">
        <f>B1126&amp;B1127&amp;B1128&amp;B1129&amp;B1130&amp;A1131</f>
        <v>BSBSS3</v>
      </c>
      <c r="G1126" s="50" t="str">
        <f>C1126&amp;C1127&amp;C1128&amp;C1129&amp;C1130&amp;A1131</f>
        <v>RGRGG3</v>
      </c>
      <c r="H1126" s="50" t="str">
        <f>B1132</f>
        <v>B</v>
      </c>
      <c r="I1126" s="50" t="str">
        <f>C1132</f>
        <v>G</v>
      </c>
      <c r="J1126" s="50">
        <f>A1132</f>
        <v>9.0</v>
      </c>
      <c r="L1126" s="50" t="str">
        <f>B1126&amp;B1127&amp;B1128&amp;B1129&amp;B1130&amp;A1131</f>
        <v>BSBSS3</v>
      </c>
      <c r="M1126" s="50" t="str">
        <f>C1126&amp;C1127&amp;C1128&amp;C1129&amp;C1130&amp;A1131</f>
        <v>RGRGG3</v>
      </c>
      <c r="N1126" s="50" t="str">
        <f>B1132</f>
        <v>B</v>
      </c>
      <c r="O1126" s="50" t="str">
        <f>C1132</f>
        <v>G</v>
      </c>
      <c r="P1126" s="50"/>
      <c r="Q1126" s="50" t="str">
        <f>B1126&amp;B1127&amp;B1128&amp;B1129&amp;B1130&amp;B1131</f>
        <v>BSBSSS</v>
      </c>
      <c r="R1126" s="119" t="str">
        <f>C1126&amp;C1127&amp;C1128&amp;C1129&amp;C1130&amp;C1131</f>
        <v>RGRGGG</v>
      </c>
      <c r="S1126" s="119" t="str">
        <f>B1132</f>
        <v>B</v>
      </c>
      <c r="T1126" s="119" t="str">
        <f>C1132</f>
        <v>G</v>
      </c>
      <c r="U1126" s="119"/>
      <c r="V1126" s="119" t="str">
        <f>B1126&amp;B1127&amp;B1128&amp;B1129&amp;B1130</f>
        <v>BSBSS</v>
      </c>
      <c r="W1126" s="119" t="str">
        <f>C1126&amp;C1127&amp;C1128&amp;C1129&amp;C1130</f>
        <v>RGRGG</v>
      </c>
      <c r="X1126" s="119" t="str">
        <f>B1131</f>
        <v>S</v>
      </c>
      <c r="Y1126" s="119" t="str">
        <f>C1131</f>
        <v>G</v>
      </c>
      <c r="Z1126" s="50"/>
      <c r="AC1126" s="50" t="str">
        <f>IF(F1126=$AB$1,H1126&amp;I1126,"")</f>
        <v/>
      </c>
      <c r="AD1126" s="123" t="str">
        <f>IF(F1126=$AB$1,J1126,"")</f>
        <v/>
      </c>
      <c r="AF1126" s="124" t="str">
        <f>IF(G1126=$AE$1,J1126,"")</f>
        <v/>
      </c>
      <c r="AG1126" s="124"/>
    </row>
    <row r="1127" spans="8:8" ht="35.1">
      <c r="A1127" s="118">
        <v>1.0</v>
      </c>
      <c r="B1127" s="50" t="str">
        <f>IF(A1127&gt;=0,IF(A1127&lt;=4,"S",IF(A1127&lt;=9,"B"," "))," ")</f>
        <v>S</v>
      </c>
      <c r="C1127" s="50" t="str">
        <f>IF(MOD(A1127,2)=0,"R","G")</f>
        <v>G</v>
      </c>
      <c r="D1127" s="50">
        <v>7.0</v>
      </c>
      <c r="F1127" s="50" t="str">
        <f>B1127&amp;B1128&amp;B1129&amp;B1130&amp;B1131&amp;A1132</f>
        <v>SBSSS9</v>
      </c>
      <c r="G1127" s="50" t="str">
        <f>C1127&amp;C1128&amp;C1129&amp;C1130&amp;C1131&amp;A1132</f>
        <v>GRGGG9</v>
      </c>
      <c r="H1127" s="50" t="str">
        <f>B1133</f>
        <v>B</v>
      </c>
      <c r="I1127" s="50" t="str">
        <f>C1133</f>
        <v>G</v>
      </c>
      <c r="J1127" s="50">
        <f>A1133</f>
        <v>5.0</v>
      </c>
      <c r="L1127" s="50" t="str">
        <f>B1127&amp;B1128&amp;B1129&amp;B1130&amp;B1131&amp;A1132</f>
        <v>SBSSS9</v>
      </c>
      <c r="M1127" s="50" t="str">
        <f>C1127&amp;C1128&amp;C1129&amp;C1130&amp;C1131&amp;A1132</f>
        <v>GRGGG9</v>
      </c>
      <c r="N1127" s="50" t="str">
        <f>B1133</f>
        <v>B</v>
      </c>
      <c r="O1127" s="50" t="str">
        <f>C1133</f>
        <v>G</v>
      </c>
      <c r="P1127" s="50"/>
      <c r="Q1127" s="50" t="str">
        <f>B1127&amp;B1128&amp;B1129&amp;B1130&amp;B1131&amp;B1132</f>
        <v>SBSSSB</v>
      </c>
      <c r="R1127" s="119" t="str">
        <f>C1127&amp;C1128&amp;C1129&amp;C1130&amp;C1131&amp;C1132</f>
        <v>GRGGGG</v>
      </c>
      <c r="S1127" s="119" t="str">
        <f>B1133</f>
        <v>B</v>
      </c>
      <c r="T1127" s="119" t="str">
        <f>C1133</f>
        <v>G</v>
      </c>
      <c r="U1127" s="119"/>
      <c r="V1127" s="119" t="str">
        <f>B1127&amp;B1128&amp;B1129&amp;B1130&amp;B1131</f>
        <v>SBSSS</v>
      </c>
      <c r="W1127" s="119" t="str">
        <f>C1127&amp;C1128&amp;C1129&amp;C1130&amp;C1131</f>
        <v>GRGGG</v>
      </c>
      <c r="X1127" s="119" t="str">
        <f>B1132</f>
        <v>B</v>
      </c>
      <c r="Y1127" s="119" t="str">
        <f>C1132</f>
        <v>G</v>
      </c>
      <c r="Z1127" s="50"/>
      <c r="AC1127" s="50" t="str">
        <f>IF(F1127=$AB$1,H1127&amp;I1127,"")</f>
        <v/>
      </c>
      <c r="AD1127" s="123" t="str">
        <f>IF(F1127=$AB$1,J1127,"")</f>
        <v/>
      </c>
      <c r="AF1127" s="124" t="str">
        <f>IF(G1127=$AE$1,J1127,"")</f>
        <v/>
      </c>
      <c r="AG1127" s="124"/>
    </row>
    <row r="1128" spans="8:8" ht="35.1">
      <c r="A1128" s="118">
        <v>8.0</v>
      </c>
      <c r="B1128" s="50" t="str">
        <f>IF(A1128&gt;=0,IF(A1128&lt;=4,"S",IF(A1128&lt;=9,"B"," "))," ")</f>
        <v>B</v>
      </c>
      <c r="C1128" s="50" t="str">
        <f>IF(MOD(A1128,2)=0,"R","G")</f>
        <v>R</v>
      </c>
      <c r="D1128" s="50">
        <v>8.0</v>
      </c>
      <c r="F1128" s="50" t="str">
        <f>B1128&amp;B1129&amp;B1130&amp;B1131&amp;B1132&amp;A1133</f>
        <v>BSSSB5</v>
      </c>
      <c r="G1128" s="50" t="str">
        <f>C1128&amp;C1129&amp;C1130&amp;C1131&amp;C1132&amp;A1133</f>
        <v>RGGGG5</v>
      </c>
      <c r="H1128" s="50" t="str">
        <f>B1134</f>
        <v>B</v>
      </c>
      <c r="I1128" s="50" t="str">
        <f>C1134</f>
        <v>G</v>
      </c>
      <c r="J1128" s="50">
        <f>A1134</f>
        <v>5.0</v>
      </c>
      <c r="L1128" s="50" t="str">
        <f>B1128&amp;B1129&amp;B1130&amp;B1131&amp;B1132&amp;A1133</f>
        <v>BSSSB5</v>
      </c>
      <c r="M1128" s="50" t="str">
        <f>C1128&amp;C1129&amp;C1130&amp;C1131&amp;C1132&amp;A1133</f>
        <v>RGGGG5</v>
      </c>
      <c r="N1128" s="50" t="str">
        <f>B1134</f>
        <v>B</v>
      </c>
      <c r="O1128" s="50" t="str">
        <f>C1134</f>
        <v>G</v>
      </c>
      <c r="P1128" s="50"/>
      <c r="Q1128" s="50" t="str">
        <f>B1128&amp;B1129&amp;B1130&amp;B1131&amp;B1132&amp;B1133</f>
        <v>BSSSBB</v>
      </c>
      <c r="R1128" s="119" t="str">
        <f>C1128&amp;C1129&amp;C1130&amp;C1131&amp;C1132&amp;C1133</f>
        <v>RGGGGG</v>
      </c>
      <c r="S1128" s="119" t="str">
        <f>B1134</f>
        <v>B</v>
      </c>
      <c r="T1128" s="119" t="str">
        <f>C1134</f>
        <v>G</v>
      </c>
      <c r="U1128" s="119"/>
      <c r="V1128" s="119" t="str">
        <f>B1128&amp;B1129&amp;B1130&amp;B1131&amp;B1132</f>
        <v>BSSSB</v>
      </c>
      <c r="W1128" s="119" t="str">
        <f>C1128&amp;C1129&amp;C1130&amp;C1131&amp;C1132</f>
        <v>RGGGG</v>
      </c>
      <c r="X1128" s="119" t="str">
        <f>B1133</f>
        <v>B</v>
      </c>
      <c r="Y1128" s="119" t="str">
        <f>C1133</f>
        <v>G</v>
      </c>
      <c r="Z1128" s="50"/>
      <c r="AC1128" s="50" t="str">
        <f>IF(F1128=$AB$1,H1128&amp;I1128,"")</f>
        <v/>
      </c>
      <c r="AD1128" s="123" t="str">
        <f>IF(F1128=$AB$1,J1128,"")</f>
        <v/>
      </c>
      <c r="AF1128" s="124" t="str">
        <f>IF(G1128=$AE$1,J1128,"")</f>
        <v/>
      </c>
      <c r="AG1128" s="124"/>
    </row>
    <row r="1129" spans="8:8" ht="35.1">
      <c r="A1129" s="118">
        <v>3.0</v>
      </c>
      <c r="B1129" s="50" t="str">
        <f>IF(A1129&gt;=0,IF(A1129&lt;=4,"S",IF(A1129&lt;=9,"B"," "))," ")</f>
        <v>S</v>
      </c>
      <c r="C1129" s="50" t="str">
        <f>IF(MOD(A1129,2)=0,"R","G")</f>
        <v>G</v>
      </c>
      <c r="D1129" s="50">
        <v>9.0</v>
      </c>
      <c r="F1129" s="50" t="str">
        <f>B1129&amp;B1130&amp;B1131&amp;B1132&amp;B1133&amp;A1134</f>
        <v>SSSBB5</v>
      </c>
      <c r="G1129" s="50" t="str">
        <f>C1129&amp;C1130&amp;C1131&amp;C1132&amp;C1133&amp;A1134</f>
        <v>GGGGG5</v>
      </c>
      <c r="H1129" s="50" t="str">
        <f>B1135</f>
        <v>S</v>
      </c>
      <c r="I1129" s="50" t="str">
        <f>C1135</f>
        <v>G</v>
      </c>
      <c r="J1129" s="50">
        <f>A1135</f>
        <v>3.0</v>
      </c>
      <c r="L1129" s="50" t="str">
        <f>B1129&amp;B1130&amp;B1131&amp;B1132&amp;B1133&amp;A1134</f>
        <v>SSSBB5</v>
      </c>
      <c r="M1129" s="50" t="str">
        <f>C1129&amp;C1130&amp;C1131&amp;C1132&amp;C1133&amp;A1134</f>
        <v>GGGGG5</v>
      </c>
      <c r="N1129" s="50" t="str">
        <f>B1135</f>
        <v>S</v>
      </c>
      <c r="O1129" s="50" t="str">
        <f>C1135</f>
        <v>G</v>
      </c>
      <c r="P1129" s="50"/>
      <c r="Q1129" s="50" t="str">
        <f>B1129&amp;B1130&amp;B1131&amp;B1132&amp;B1133&amp;B1134</f>
        <v>SSSBBB</v>
      </c>
      <c r="R1129" s="119" t="str">
        <f>C1129&amp;C1130&amp;C1131&amp;C1132&amp;C1133&amp;C1134</f>
        <v>GGGGGG</v>
      </c>
      <c r="S1129" s="119" t="str">
        <f>B1135</f>
        <v>S</v>
      </c>
      <c r="T1129" s="119" t="str">
        <f>C1135</f>
        <v>G</v>
      </c>
      <c r="U1129" s="119"/>
      <c r="V1129" s="119" t="str">
        <f>B1129&amp;B1130&amp;B1131&amp;B1132&amp;B1133</f>
        <v>SSSBB</v>
      </c>
      <c r="W1129" s="119" t="str">
        <f>C1129&amp;C1130&amp;C1131&amp;C1132&amp;C1133</f>
        <v>GGGGG</v>
      </c>
      <c r="X1129" s="119" t="str">
        <f>B1134</f>
        <v>B</v>
      </c>
      <c r="Y1129" s="119" t="str">
        <f>C1134</f>
        <v>G</v>
      </c>
      <c r="Z1129" s="50"/>
      <c r="AC1129" s="50" t="str">
        <f>IF(F1129=$AB$1,H1129&amp;I1129,"")</f>
        <v/>
      </c>
      <c r="AD1129" s="123" t="str">
        <f>IF(F1129=$AB$1,J1129,"")</f>
        <v/>
      </c>
      <c r="AF1129" s="124" t="str">
        <f>IF(G1129=$AE$1,J1129,"")</f>
        <v/>
      </c>
      <c r="AG1129" s="124"/>
    </row>
    <row r="1130" spans="8:8" ht="35.1">
      <c r="A1130" s="118">
        <v>1.0</v>
      </c>
      <c r="B1130" s="50" t="str">
        <f>IF(A1130&gt;=0,IF(A1130&lt;=4,"S",IF(A1130&lt;=9,"B"," "))," ")</f>
        <v>S</v>
      </c>
      <c r="C1130" s="50" t="str">
        <f>IF(MOD(A1130,2)=0,"R","G")</f>
        <v>G</v>
      </c>
      <c r="D1130" s="50">
        <v>0.0</v>
      </c>
      <c r="F1130" s="50" t="str">
        <f>B1130&amp;B1131&amp;B1132&amp;B1133&amp;B1134&amp;A1135</f>
        <v>SSBBB3</v>
      </c>
      <c r="G1130" s="50" t="str">
        <f>C1130&amp;C1131&amp;C1132&amp;C1133&amp;C1134&amp;A1135</f>
        <v>GGGGG3</v>
      </c>
      <c r="H1130" s="50" t="str">
        <f>B1136</f>
        <v>S</v>
      </c>
      <c r="I1130" s="50" t="str">
        <f>C1136</f>
        <v>G</v>
      </c>
      <c r="J1130" s="50">
        <f>A1136</f>
        <v>1.0</v>
      </c>
      <c r="L1130" s="50" t="str">
        <f>B1130&amp;B1131&amp;B1132&amp;B1133&amp;B1134&amp;A1135</f>
        <v>SSBBB3</v>
      </c>
      <c r="M1130" s="50" t="str">
        <f>C1130&amp;C1131&amp;C1132&amp;C1133&amp;C1134&amp;A1135</f>
        <v>GGGGG3</v>
      </c>
      <c r="N1130" s="50" t="str">
        <f>B1136</f>
        <v>S</v>
      </c>
      <c r="O1130" s="50" t="str">
        <f>C1136</f>
        <v>G</v>
      </c>
      <c r="P1130" s="50"/>
      <c r="Q1130" s="50" t="str">
        <f>B1130&amp;B1131&amp;B1132&amp;B1133&amp;B1134&amp;B1135</f>
        <v>SSBBBS</v>
      </c>
      <c r="R1130" s="119" t="str">
        <f>C1130&amp;C1131&amp;C1132&amp;C1133&amp;C1134&amp;C1135</f>
        <v>GGGGGG</v>
      </c>
      <c r="S1130" s="119" t="str">
        <f>B1136</f>
        <v>S</v>
      </c>
      <c r="T1130" s="119" t="str">
        <f>C1136</f>
        <v>G</v>
      </c>
      <c r="U1130" s="119"/>
      <c r="V1130" s="119" t="str">
        <f>B1130&amp;B1131&amp;B1132&amp;B1133&amp;B1134</f>
        <v>SSBBB</v>
      </c>
      <c r="W1130" s="119" t="str">
        <f>C1130&amp;C1131&amp;C1132&amp;C1133&amp;C1134</f>
        <v>GGGGG</v>
      </c>
      <c r="X1130" s="119" t="str">
        <f>B1135</f>
        <v>S</v>
      </c>
      <c r="Y1130" s="119" t="str">
        <f>C1135</f>
        <v>G</v>
      </c>
      <c r="Z1130" s="50"/>
      <c r="AC1130" s="50" t="str">
        <f>IF(F1130=$AB$1,H1130&amp;I1130,"")</f>
        <v/>
      </c>
      <c r="AD1130" s="123" t="str">
        <f>IF(F1130=$AB$1,J1130,"")</f>
        <v/>
      </c>
      <c r="AF1130" s="124" t="str">
        <f>IF(G1130=$AE$1,J1130,"")</f>
        <v/>
      </c>
      <c r="AG1130" s="124"/>
    </row>
    <row r="1131" spans="8:8" ht="35.1">
      <c r="A1131" s="118">
        <v>3.0</v>
      </c>
      <c r="B1131" s="50" t="str">
        <f>IF(A1131&gt;=0,IF(A1131&lt;=4,"S",IF(A1131&lt;=9,"B"," "))," ")</f>
        <v>S</v>
      </c>
      <c r="C1131" s="50" t="str">
        <f>IF(MOD(A1131,2)=0,"R","G")</f>
        <v>G</v>
      </c>
      <c r="D1131" s="50">
        <v>1.0</v>
      </c>
      <c r="F1131" s="50" t="str">
        <f>B1131&amp;B1132&amp;B1133&amp;B1134&amp;B1135&amp;A1136</f>
        <v>SBBBS1</v>
      </c>
      <c r="G1131" s="50" t="str">
        <f>C1131&amp;C1132&amp;C1133&amp;C1134&amp;C1135&amp;A1136</f>
        <v>GGGGG1</v>
      </c>
      <c r="H1131" s="50" t="str">
        <f>B1137</f>
        <v>B</v>
      </c>
      <c r="I1131" s="50" t="str">
        <f>C1137</f>
        <v>G</v>
      </c>
      <c r="J1131" s="50">
        <f>A1137</f>
        <v>5.0</v>
      </c>
      <c r="L1131" s="50" t="str">
        <f>B1131&amp;B1132&amp;B1133&amp;B1134&amp;B1135&amp;A1136</f>
        <v>SBBBS1</v>
      </c>
      <c r="M1131" s="50" t="str">
        <f>C1131&amp;C1132&amp;C1133&amp;C1134&amp;C1135&amp;A1136</f>
        <v>GGGGG1</v>
      </c>
      <c r="N1131" s="50" t="str">
        <f>B1137</f>
        <v>B</v>
      </c>
      <c r="O1131" s="50" t="str">
        <f>C1137</f>
        <v>G</v>
      </c>
      <c r="P1131" s="50"/>
      <c r="Q1131" s="50" t="str">
        <f>B1131&amp;B1132&amp;B1133&amp;B1134&amp;B1135&amp;B1136</f>
        <v>SBBBSS</v>
      </c>
      <c r="R1131" s="119" t="str">
        <f>C1131&amp;C1132&amp;C1133&amp;C1134&amp;C1135&amp;C1136</f>
        <v>GGGGGG</v>
      </c>
      <c r="S1131" s="119" t="str">
        <f>B1137</f>
        <v>B</v>
      </c>
      <c r="T1131" s="119" t="str">
        <f>C1137</f>
        <v>G</v>
      </c>
      <c r="U1131" s="119"/>
      <c r="V1131" s="119" t="str">
        <f>B1131&amp;B1132&amp;B1133&amp;B1134&amp;B1135</f>
        <v>SBBBS</v>
      </c>
      <c r="W1131" s="119" t="str">
        <f>C1131&amp;C1132&amp;C1133&amp;C1134&amp;C1135</f>
        <v>GGGGG</v>
      </c>
      <c r="X1131" s="119" t="str">
        <f>B1136</f>
        <v>S</v>
      </c>
      <c r="Y1131" s="119" t="str">
        <f>C1136</f>
        <v>G</v>
      </c>
      <c r="Z1131" s="50"/>
      <c r="AC1131" s="50" t="str">
        <f>IF(F1131=$AB$1,H1131&amp;I1131,"")</f>
        <v/>
      </c>
      <c r="AD1131" s="123" t="str">
        <f>IF(F1131=$AB$1,J1131,"")</f>
        <v/>
      </c>
      <c r="AF1131" s="124" t="str">
        <f>IF(G1131=$AE$1,J1131,"")</f>
        <v/>
      </c>
      <c r="AG1131" s="124"/>
    </row>
    <row r="1132" spans="8:8" ht="35.1">
      <c r="A1132" s="118">
        <v>9.0</v>
      </c>
      <c r="B1132" s="50" t="str">
        <f>IF(A1132&gt;=0,IF(A1132&lt;=4,"S",IF(A1132&lt;=9,"B"," "))," ")</f>
        <v>B</v>
      </c>
      <c r="C1132" s="50" t="str">
        <f>IF(MOD(A1132,2)=0,"R","G")</f>
        <v>G</v>
      </c>
      <c r="D1132" s="50">
        <v>2.0</v>
      </c>
      <c r="F1132" s="50" t="str">
        <f>B1132&amp;B1133&amp;B1134&amp;B1135&amp;B1136&amp;A1137</f>
        <v>BBBSS5</v>
      </c>
      <c r="G1132" s="50" t="str">
        <f>C1132&amp;C1133&amp;C1134&amp;C1135&amp;C1136&amp;A1137</f>
        <v>GGGGG5</v>
      </c>
      <c r="H1132" s="50" t="str">
        <f>B1138</f>
        <v>B</v>
      </c>
      <c r="I1132" s="50" t="str">
        <f>C1138</f>
        <v>G</v>
      </c>
      <c r="J1132" s="50">
        <f>A1138</f>
        <v>9.0</v>
      </c>
      <c r="L1132" s="50" t="str">
        <f>B1132&amp;B1133&amp;B1134&amp;B1135&amp;B1136&amp;A1137</f>
        <v>BBBSS5</v>
      </c>
      <c r="M1132" s="50" t="str">
        <f>C1132&amp;C1133&amp;C1134&amp;C1135&amp;C1136&amp;A1137</f>
        <v>GGGGG5</v>
      </c>
      <c r="N1132" s="50" t="str">
        <f>B1138</f>
        <v>B</v>
      </c>
      <c r="O1132" s="50" t="str">
        <f>C1138</f>
        <v>G</v>
      </c>
      <c r="P1132" s="50"/>
      <c r="Q1132" s="50" t="str">
        <f>B1132&amp;B1133&amp;B1134&amp;B1135&amp;B1136&amp;B1137</f>
        <v>BBBSSB</v>
      </c>
      <c r="R1132" s="119" t="str">
        <f>C1132&amp;C1133&amp;C1134&amp;C1135&amp;C1136&amp;C1137</f>
        <v>GGGGGG</v>
      </c>
      <c r="S1132" s="119" t="str">
        <f>B1138</f>
        <v>B</v>
      </c>
      <c r="T1132" s="119" t="str">
        <f>C1138</f>
        <v>G</v>
      </c>
      <c r="U1132" s="119"/>
      <c r="V1132" s="119" t="str">
        <f>B1132&amp;B1133&amp;B1134&amp;B1135&amp;B1136</f>
        <v>BBBSS</v>
      </c>
      <c r="W1132" s="119" t="str">
        <f>C1132&amp;C1133&amp;C1134&amp;C1135&amp;C1136</f>
        <v>GGGGG</v>
      </c>
      <c r="X1132" s="119" t="str">
        <f>B1137</f>
        <v>B</v>
      </c>
      <c r="Y1132" s="119" t="str">
        <f>C1137</f>
        <v>G</v>
      </c>
      <c r="Z1132" s="50"/>
      <c r="AC1132" s="50" t="str">
        <f>IF(F1132=$AB$1,H1132&amp;I1132,"")</f>
        <v/>
      </c>
      <c r="AD1132" s="123" t="str">
        <f>IF(F1132=$AB$1,J1132,"")</f>
        <v/>
      </c>
      <c r="AF1132" s="124" t="str">
        <f>IF(G1132=$AE$1,J1132,"")</f>
        <v/>
      </c>
      <c r="AG1132" s="124"/>
    </row>
    <row r="1133" spans="8:8" ht="35.1">
      <c r="A1133" s="118">
        <v>5.0</v>
      </c>
      <c r="B1133" s="50" t="str">
        <f>IF(A1133&gt;=0,IF(A1133&lt;=4,"S",IF(A1133&lt;=9,"B"," "))," ")</f>
        <v>B</v>
      </c>
      <c r="C1133" s="50" t="str">
        <f>IF(MOD(A1133,2)=0,"R","G")</f>
        <v>G</v>
      </c>
      <c r="D1133" s="50">
        <v>3.0</v>
      </c>
      <c r="F1133" s="50" t="str">
        <f>B1133&amp;B1134&amp;B1135&amp;B1136&amp;B1137&amp;A1138</f>
        <v>BBSSB9</v>
      </c>
      <c r="G1133" s="50" t="str">
        <f>C1133&amp;C1134&amp;C1135&amp;C1136&amp;C1137&amp;A1138</f>
        <v>GGGGG9</v>
      </c>
      <c r="H1133" s="50" t="str">
        <f>B1139</f>
        <v>B</v>
      </c>
      <c r="I1133" s="50" t="str">
        <f>C1139</f>
        <v>R</v>
      </c>
      <c r="J1133" s="50">
        <f>A1139</f>
        <v>8.0</v>
      </c>
      <c r="L1133" s="50" t="str">
        <f>B1133&amp;B1134&amp;B1135&amp;B1136&amp;B1137&amp;A1138</f>
        <v>BBSSB9</v>
      </c>
      <c r="M1133" s="50" t="str">
        <f>C1133&amp;C1134&amp;C1135&amp;C1136&amp;C1137&amp;A1138</f>
        <v>GGGGG9</v>
      </c>
      <c r="N1133" s="50" t="str">
        <f>B1139</f>
        <v>B</v>
      </c>
      <c r="O1133" s="50" t="str">
        <f>C1139</f>
        <v>R</v>
      </c>
      <c r="P1133" s="50"/>
      <c r="Q1133" s="50" t="str">
        <f>B1133&amp;B1134&amp;B1135&amp;B1136&amp;B1137&amp;B1138</f>
        <v>BBSSBB</v>
      </c>
      <c r="R1133" s="119" t="str">
        <f>C1133&amp;C1134&amp;C1135&amp;C1136&amp;C1137&amp;C1138</f>
        <v>GGGGGG</v>
      </c>
      <c r="S1133" s="119" t="str">
        <f>B1139</f>
        <v>B</v>
      </c>
      <c r="T1133" s="119" t="str">
        <f>C1139</f>
        <v>R</v>
      </c>
      <c r="U1133" s="119"/>
      <c r="V1133" s="119" t="str">
        <f>B1133&amp;B1134&amp;B1135&amp;B1136&amp;B1137</f>
        <v>BBSSB</v>
      </c>
      <c r="W1133" s="119" t="str">
        <f>C1133&amp;C1134&amp;C1135&amp;C1136&amp;C1137</f>
        <v>GGGGG</v>
      </c>
      <c r="X1133" s="119" t="str">
        <f>B1138</f>
        <v>B</v>
      </c>
      <c r="Y1133" s="119" t="str">
        <f>C1138</f>
        <v>G</v>
      </c>
      <c r="Z1133" s="50"/>
      <c r="AC1133" s="50" t="str">
        <f>IF(F1133=$AB$1,H1133&amp;I1133,"")</f>
        <v/>
      </c>
      <c r="AD1133" s="123" t="str">
        <f>IF(F1133=$AB$1,J1133,"")</f>
        <v/>
      </c>
      <c r="AF1133" s="124" t="str">
        <f>IF(G1133=$AE$1,J1133,"")</f>
        <v/>
      </c>
      <c r="AG1133" s="124"/>
    </row>
    <row r="1134" spans="8:8" ht="35.1">
      <c r="A1134" s="118">
        <v>5.0</v>
      </c>
      <c r="B1134" s="50" t="str">
        <f>IF(A1134&gt;=0,IF(A1134&lt;=4,"S",IF(A1134&lt;=9,"B"," "))," ")</f>
        <v>B</v>
      </c>
      <c r="C1134" s="50" t="str">
        <f>IF(MOD(A1134,2)=0,"R","G")</f>
        <v>G</v>
      </c>
      <c r="D1134" s="50">
        <v>4.0</v>
      </c>
      <c r="F1134" s="50" t="str">
        <f>B1134&amp;B1135&amp;B1136&amp;B1137&amp;B1138&amp;A1139</f>
        <v>BSSBB8</v>
      </c>
      <c r="G1134" s="50" t="str">
        <f>C1134&amp;C1135&amp;C1136&amp;C1137&amp;C1138&amp;A1139</f>
        <v>GGGGG8</v>
      </c>
      <c r="H1134" s="50" t="str">
        <f>B1140</f>
        <v>B</v>
      </c>
      <c r="I1134" s="50" t="str">
        <f>C1140</f>
        <v>G</v>
      </c>
      <c r="J1134" s="50">
        <f>A1140</f>
        <v>9.0</v>
      </c>
      <c r="L1134" s="50" t="str">
        <f>B1134&amp;B1135&amp;B1136&amp;B1137&amp;B1138&amp;A1139</f>
        <v>BSSBB8</v>
      </c>
      <c r="M1134" s="50" t="str">
        <f>C1134&amp;C1135&amp;C1136&amp;C1137&amp;C1138&amp;A1139</f>
        <v>GGGGG8</v>
      </c>
      <c r="N1134" s="50" t="str">
        <f>B1140</f>
        <v>B</v>
      </c>
      <c r="O1134" s="50" t="str">
        <f>C1140</f>
        <v>G</v>
      </c>
      <c r="P1134" s="50"/>
      <c r="Q1134" s="50" t="str">
        <f>B1134&amp;B1135&amp;B1136&amp;B1137&amp;B1138&amp;B1139</f>
        <v>BSSBBB</v>
      </c>
      <c r="R1134" s="119" t="str">
        <f>C1134&amp;C1135&amp;C1136&amp;C1137&amp;C1138&amp;C1139</f>
        <v>GGGGGR</v>
      </c>
      <c r="S1134" s="119" t="str">
        <f>B1140</f>
        <v>B</v>
      </c>
      <c r="T1134" s="119" t="str">
        <f>C1140</f>
        <v>G</v>
      </c>
      <c r="U1134" s="119"/>
      <c r="V1134" s="119" t="str">
        <f>B1134&amp;B1135&amp;B1136&amp;B1137&amp;B1138</f>
        <v>BSSBB</v>
      </c>
      <c r="W1134" s="119" t="str">
        <f>C1134&amp;C1135&amp;C1136&amp;C1137&amp;C1138</f>
        <v>GGGGG</v>
      </c>
      <c r="X1134" s="119" t="str">
        <f>B1139</f>
        <v>B</v>
      </c>
      <c r="Y1134" s="119" t="str">
        <f>C1139</f>
        <v>R</v>
      </c>
      <c r="Z1134" s="50"/>
      <c r="AC1134" s="50" t="str">
        <f>IF(F1134=$AB$1,H1134&amp;I1134,"")</f>
        <v/>
      </c>
      <c r="AD1134" s="123" t="str">
        <f>IF(F1134=$AB$1,J1134,"")</f>
        <v/>
      </c>
      <c r="AF1134" s="124" t="str">
        <f>IF(G1134=$AE$1,J1134,"")</f>
        <v/>
      </c>
      <c r="AG1134" s="124"/>
    </row>
    <row r="1135" spans="8:8" ht="35.1">
      <c r="A1135" s="118">
        <v>3.0</v>
      </c>
      <c r="B1135" s="50" t="str">
        <f>IF(A1135&gt;=0,IF(A1135&lt;=4,"S",IF(A1135&lt;=9,"B"," "))," ")</f>
        <v>S</v>
      </c>
      <c r="C1135" s="50" t="str">
        <f>IF(MOD(A1135,2)=0,"R","G")</f>
        <v>G</v>
      </c>
      <c r="D1135" s="50">
        <v>5.0</v>
      </c>
      <c r="F1135" s="50" t="str">
        <f>B1135&amp;B1136&amp;B1137&amp;B1138&amp;B1139&amp;A1140</f>
        <v>SSBBB9</v>
      </c>
      <c r="G1135" s="50" t="str">
        <f>C1135&amp;C1136&amp;C1137&amp;C1138&amp;C1139&amp;A1140</f>
        <v>GGGGR9</v>
      </c>
      <c r="H1135" s="50" t="str">
        <f>B1141</f>
        <v>S</v>
      </c>
      <c r="I1135" s="50" t="str">
        <f>C1141</f>
        <v>R</v>
      </c>
      <c r="J1135" s="50">
        <f>A1141</f>
        <v>2.0</v>
      </c>
      <c r="L1135" s="50" t="str">
        <f>B1135&amp;B1136&amp;B1137&amp;B1138&amp;B1139&amp;A1140</f>
        <v>SSBBB9</v>
      </c>
      <c r="M1135" s="50" t="str">
        <f>C1135&amp;C1136&amp;C1137&amp;C1138&amp;C1139&amp;A1140</f>
        <v>GGGGR9</v>
      </c>
      <c r="N1135" s="50" t="str">
        <f>B1141</f>
        <v>S</v>
      </c>
      <c r="O1135" s="50" t="str">
        <f>C1141</f>
        <v>R</v>
      </c>
      <c r="P1135" s="50"/>
      <c r="Q1135" s="50" t="str">
        <f>B1135&amp;B1136&amp;B1137&amp;B1138&amp;B1139&amp;B1140</f>
        <v>SSBBBB</v>
      </c>
      <c r="R1135" s="119" t="str">
        <f>C1135&amp;C1136&amp;C1137&amp;C1138&amp;C1139&amp;C1140</f>
        <v>GGGGRG</v>
      </c>
      <c r="S1135" s="119" t="str">
        <f>B1141</f>
        <v>S</v>
      </c>
      <c r="T1135" s="119" t="str">
        <f>C1141</f>
        <v>R</v>
      </c>
      <c r="U1135" s="119"/>
      <c r="V1135" s="119" t="str">
        <f>B1135&amp;B1136&amp;B1137&amp;B1138&amp;B1139</f>
        <v>SSBBB</v>
      </c>
      <c r="W1135" s="119" t="str">
        <f>C1135&amp;C1136&amp;C1137&amp;C1138&amp;C1139</f>
        <v>GGGGR</v>
      </c>
      <c r="X1135" s="119" t="str">
        <f>B1140</f>
        <v>B</v>
      </c>
      <c r="Y1135" s="119" t="str">
        <f>C1140</f>
        <v>G</v>
      </c>
      <c r="Z1135" s="50"/>
      <c r="AC1135" s="50" t="str">
        <f>IF(F1135=$AB$1,H1135&amp;I1135,"")</f>
        <v/>
      </c>
      <c r="AD1135" s="123" t="str">
        <f>IF(F1135=$AB$1,J1135,"")</f>
        <v/>
      </c>
      <c r="AF1135" s="124" t="str">
        <f>IF(G1135=$AE$1,J1135,"")</f>
        <v/>
      </c>
      <c r="AG1135" s="124"/>
    </row>
    <row r="1136" spans="8:8" ht="35.1">
      <c r="A1136" s="118">
        <v>1.0</v>
      </c>
      <c r="B1136" s="50" t="str">
        <f>IF(A1136&gt;=0,IF(A1136&lt;=4,"S",IF(A1136&lt;=9,"B"," "))," ")</f>
        <v>S</v>
      </c>
      <c r="C1136" s="50" t="str">
        <f>IF(MOD(A1136,2)=0,"R","G")</f>
        <v>G</v>
      </c>
      <c r="D1136" s="50">
        <v>6.0</v>
      </c>
      <c r="F1136" s="50" t="str">
        <f>B1136&amp;B1137&amp;B1138&amp;B1139&amp;B1140&amp;A1141</f>
        <v>SBBBB2</v>
      </c>
      <c r="G1136" s="50" t="str">
        <f>C1136&amp;C1137&amp;C1138&amp;C1139&amp;C1140&amp;A1141</f>
        <v>GGGRG2</v>
      </c>
      <c r="H1136" s="50" t="str">
        <f>B1142</f>
        <v>B</v>
      </c>
      <c r="I1136" s="50" t="str">
        <f>C1142</f>
        <v>G</v>
      </c>
      <c r="J1136" s="50">
        <f>A1142</f>
        <v>9.0</v>
      </c>
      <c r="L1136" s="50" t="str">
        <f>B1136&amp;B1137&amp;B1138&amp;B1139&amp;B1140&amp;A1141</f>
        <v>SBBBB2</v>
      </c>
      <c r="M1136" s="50" t="str">
        <f>C1136&amp;C1137&amp;C1138&amp;C1139&amp;C1140&amp;A1141</f>
        <v>GGGRG2</v>
      </c>
      <c r="N1136" s="50" t="str">
        <f>B1142</f>
        <v>B</v>
      </c>
      <c r="O1136" s="50" t="str">
        <f>C1142</f>
        <v>G</v>
      </c>
      <c r="P1136" s="50"/>
      <c r="Q1136" s="50" t="str">
        <f>B1136&amp;B1137&amp;B1138&amp;B1139&amp;B1140&amp;B1141</f>
        <v>SBBBBS</v>
      </c>
      <c r="R1136" s="119" t="str">
        <f>C1136&amp;C1137&amp;C1138&amp;C1139&amp;C1140&amp;C1141</f>
        <v>GGGRGR</v>
      </c>
      <c r="S1136" s="119" t="str">
        <f>B1142</f>
        <v>B</v>
      </c>
      <c r="T1136" s="119" t="str">
        <f>C1142</f>
        <v>G</v>
      </c>
      <c r="U1136" s="119"/>
      <c r="V1136" s="119" t="str">
        <f>B1136&amp;B1137&amp;B1138&amp;B1139&amp;B1140</f>
        <v>SBBBB</v>
      </c>
      <c r="W1136" s="119" t="str">
        <f>C1136&amp;C1137&amp;C1138&amp;C1139&amp;C1140</f>
        <v>GGGRG</v>
      </c>
      <c r="X1136" s="119" t="str">
        <f>B1141</f>
        <v>S</v>
      </c>
      <c r="Y1136" s="119" t="str">
        <f>C1141</f>
        <v>R</v>
      </c>
      <c r="Z1136" s="50"/>
      <c r="AC1136" s="50" t="str">
        <f>IF(F1136=$AB$1,H1136&amp;I1136,"")</f>
        <v/>
      </c>
      <c r="AD1136" s="123" t="str">
        <f>IF(F1136=$AB$1,J1136,"")</f>
        <v/>
      </c>
      <c r="AF1136" s="124" t="str">
        <f>IF(G1136=$AE$1,J1136,"")</f>
        <v/>
      </c>
      <c r="AG1136" s="124"/>
    </row>
    <row r="1137" spans="8:8" ht="35.1">
      <c r="A1137" s="118">
        <v>5.0</v>
      </c>
      <c r="B1137" s="50" t="str">
        <f>IF(A1137&gt;=0,IF(A1137&lt;=4,"S",IF(A1137&lt;=9,"B"," "))," ")</f>
        <v>B</v>
      </c>
      <c r="C1137" s="50" t="str">
        <f>IF(MOD(A1137,2)=0,"R","G")</f>
        <v>G</v>
      </c>
      <c r="D1137" s="50">
        <v>7.0</v>
      </c>
      <c r="F1137" s="50" t="str">
        <f>B1137&amp;B1138&amp;B1139&amp;B1140&amp;B1141&amp;A1142</f>
        <v>BBBBS9</v>
      </c>
      <c r="G1137" s="50" t="str">
        <f>C1137&amp;C1138&amp;C1139&amp;C1140&amp;C1141&amp;A1142</f>
        <v>GGRGR9</v>
      </c>
      <c r="H1137" s="50" t="str">
        <f>B1143</f>
        <v>S</v>
      </c>
      <c r="I1137" s="50" t="str">
        <f>C1143</f>
        <v>R</v>
      </c>
      <c r="J1137" s="50">
        <f>A1143</f>
        <v>2.0</v>
      </c>
      <c r="L1137" s="50" t="str">
        <f>B1137&amp;B1138&amp;B1139&amp;B1140&amp;B1141&amp;A1142</f>
        <v>BBBBS9</v>
      </c>
      <c r="M1137" s="50" t="str">
        <f>C1137&amp;C1138&amp;C1139&amp;C1140&amp;C1141&amp;A1142</f>
        <v>GGRGR9</v>
      </c>
      <c r="N1137" s="50" t="str">
        <f>B1143</f>
        <v>S</v>
      </c>
      <c r="O1137" s="50" t="str">
        <f>C1143</f>
        <v>R</v>
      </c>
      <c r="P1137" s="50"/>
      <c r="Q1137" s="50" t="str">
        <f>B1137&amp;B1138&amp;B1139&amp;B1140&amp;B1141&amp;B1142</f>
        <v>BBBBSB</v>
      </c>
      <c r="R1137" s="119" t="str">
        <f>C1137&amp;C1138&amp;C1139&amp;C1140&amp;C1141&amp;C1142</f>
        <v>GGRGRG</v>
      </c>
      <c r="S1137" s="119" t="str">
        <f>B1143</f>
        <v>S</v>
      </c>
      <c r="T1137" s="119" t="str">
        <f>C1143</f>
        <v>R</v>
      </c>
      <c r="U1137" s="119"/>
      <c r="V1137" s="119" t="str">
        <f>B1137&amp;B1138&amp;B1139&amp;B1140&amp;B1141</f>
        <v>BBBBS</v>
      </c>
      <c r="W1137" s="119" t="str">
        <f>C1137&amp;C1138&amp;C1139&amp;C1140&amp;C1141</f>
        <v>GGRGR</v>
      </c>
      <c r="X1137" s="119" t="str">
        <f>B1142</f>
        <v>B</v>
      </c>
      <c r="Y1137" s="119" t="str">
        <f>C1142</f>
        <v>G</v>
      </c>
      <c r="Z1137" s="50"/>
      <c r="AC1137" s="50" t="str">
        <f>IF(F1137=$AB$1,H1137&amp;I1137,"")</f>
        <v/>
      </c>
      <c r="AD1137" s="123" t="str">
        <f>IF(F1137=$AB$1,J1137,"")</f>
        <v/>
      </c>
      <c r="AF1137" s="124" t="str">
        <f>IF(G1137=$AE$1,J1137,"")</f>
        <v/>
      </c>
      <c r="AG1137" s="124"/>
    </row>
    <row r="1138" spans="8:8" ht="35.1">
      <c r="A1138" s="118">
        <v>9.0</v>
      </c>
      <c r="B1138" s="50" t="str">
        <f>IF(A1138&gt;=0,IF(A1138&lt;=4,"S",IF(A1138&lt;=9,"B"," "))," ")</f>
        <v>B</v>
      </c>
      <c r="C1138" s="50" t="str">
        <f>IF(MOD(A1138,2)=0,"R","G")</f>
        <v>G</v>
      </c>
      <c r="D1138" s="50">
        <v>8.0</v>
      </c>
      <c r="F1138" s="50" t="str">
        <f>B1138&amp;B1139&amp;B1140&amp;B1141&amp;B1142&amp;A1143</f>
        <v>BBBSB2</v>
      </c>
      <c r="G1138" s="50" t="str">
        <f>C1138&amp;C1139&amp;C1140&amp;C1141&amp;C1142&amp;A1143</f>
        <v>GRGRG2</v>
      </c>
      <c r="H1138" s="50" t="str">
        <f>B1144</f>
        <v>S</v>
      </c>
      <c r="I1138" s="50" t="str">
        <f>C1144</f>
        <v>R</v>
      </c>
      <c r="J1138" s="50">
        <f>A1144</f>
        <v>4.0</v>
      </c>
      <c r="L1138" s="50" t="str">
        <f>B1138&amp;B1139&amp;B1140&amp;B1141&amp;B1142&amp;A1143</f>
        <v>BBBSB2</v>
      </c>
      <c r="M1138" s="50" t="str">
        <f>C1138&amp;C1139&amp;C1140&amp;C1141&amp;C1142&amp;A1143</f>
        <v>GRGRG2</v>
      </c>
      <c r="N1138" s="50" t="str">
        <f>B1144</f>
        <v>S</v>
      </c>
      <c r="O1138" s="50" t="str">
        <f>C1144</f>
        <v>R</v>
      </c>
      <c r="P1138" s="50"/>
      <c r="Q1138" s="50" t="str">
        <f>B1138&amp;B1139&amp;B1140&amp;B1141&amp;B1142&amp;B1143</f>
        <v>BBBSBS</v>
      </c>
      <c r="R1138" s="119" t="str">
        <f>C1138&amp;C1139&amp;C1140&amp;C1141&amp;C1142&amp;C1143</f>
        <v>GRGRGR</v>
      </c>
      <c r="S1138" s="119" t="str">
        <f>B1144</f>
        <v>S</v>
      </c>
      <c r="T1138" s="119" t="str">
        <f>C1144</f>
        <v>R</v>
      </c>
      <c r="U1138" s="119"/>
      <c r="V1138" s="119" t="str">
        <f>B1138&amp;B1139&amp;B1140&amp;B1141&amp;B1142</f>
        <v>BBBSB</v>
      </c>
      <c r="W1138" s="119" t="str">
        <f>C1138&amp;C1139&amp;C1140&amp;C1141&amp;C1142</f>
        <v>GRGRG</v>
      </c>
      <c r="X1138" s="119" t="str">
        <f>B1143</f>
        <v>S</v>
      </c>
      <c r="Y1138" s="119" t="str">
        <f>C1143</f>
        <v>R</v>
      </c>
      <c r="Z1138" s="50"/>
      <c r="AC1138" s="50" t="str">
        <f>IF(F1138=$AB$1,H1138&amp;I1138,"")</f>
        <v/>
      </c>
      <c r="AD1138" s="123" t="str">
        <f>IF(F1138=$AB$1,J1138,"")</f>
        <v/>
      </c>
      <c r="AF1138" s="124" t="str">
        <f>IF(G1138=$AE$1,J1138,"")</f>
        <v/>
      </c>
      <c r="AG1138" s="124"/>
    </row>
    <row r="1139" spans="8:8" ht="35.1">
      <c r="A1139" s="118">
        <v>8.0</v>
      </c>
      <c r="B1139" s="50" t="str">
        <f>IF(A1139&gt;=0,IF(A1139&lt;=4,"S",IF(A1139&lt;=9,"B"," "))," ")</f>
        <v>B</v>
      </c>
      <c r="C1139" s="50" t="str">
        <f>IF(MOD(A1139,2)=0,"R","G")</f>
        <v>R</v>
      </c>
      <c r="D1139" s="50">
        <v>9.0</v>
      </c>
      <c r="F1139" s="50" t="str">
        <f>B1139&amp;B1140&amp;B1141&amp;B1142&amp;B1143&amp;A1144</f>
        <v>BBSBS4</v>
      </c>
      <c r="G1139" s="50" t="str">
        <f>C1139&amp;C1140&amp;C1141&amp;C1142&amp;C1143&amp;A1144</f>
        <v>RGRGR4</v>
      </c>
      <c r="H1139" s="50" t="str">
        <f>B1145</f>
        <v>B</v>
      </c>
      <c r="I1139" s="50" t="str">
        <f>C1145</f>
        <v>R</v>
      </c>
      <c r="J1139" s="50">
        <f>A1145</f>
        <v>8.0</v>
      </c>
      <c r="L1139" s="50" t="str">
        <f>B1139&amp;B1140&amp;B1141&amp;B1142&amp;B1143&amp;A1144</f>
        <v>BBSBS4</v>
      </c>
      <c r="M1139" s="50" t="str">
        <f>C1139&amp;C1140&amp;C1141&amp;C1142&amp;C1143&amp;A1144</f>
        <v>RGRGR4</v>
      </c>
      <c r="N1139" s="50" t="str">
        <f>B1145</f>
        <v>B</v>
      </c>
      <c r="O1139" s="50" t="str">
        <f>C1145</f>
        <v>R</v>
      </c>
      <c r="P1139" s="50"/>
      <c r="Q1139" s="50" t="str">
        <f>B1139&amp;B1140&amp;B1141&amp;B1142&amp;B1143&amp;B1144</f>
        <v>BBSBSS</v>
      </c>
      <c r="R1139" s="119" t="str">
        <f>C1139&amp;C1140&amp;C1141&amp;C1142&amp;C1143&amp;C1144</f>
        <v>RGRGRR</v>
      </c>
      <c r="S1139" s="119" t="str">
        <f>B1145</f>
        <v>B</v>
      </c>
      <c r="T1139" s="119" t="str">
        <f>C1145</f>
        <v>R</v>
      </c>
      <c r="U1139" s="119"/>
      <c r="V1139" s="119" t="str">
        <f>B1139&amp;B1140&amp;B1141&amp;B1142&amp;B1143</f>
        <v>BBSBS</v>
      </c>
      <c r="W1139" s="119" t="str">
        <f>C1139&amp;C1140&amp;C1141&amp;C1142&amp;C1143</f>
        <v>RGRGR</v>
      </c>
      <c r="X1139" s="119" t="str">
        <f>B1144</f>
        <v>S</v>
      </c>
      <c r="Y1139" s="119" t="str">
        <f>C1144</f>
        <v>R</v>
      </c>
      <c r="Z1139" s="50"/>
      <c r="AC1139" s="50" t="str">
        <f>IF(F1139=$AB$1,H1139&amp;I1139,"")</f>
        <v/>
      </c>
      <c r="AD1139" s="123" t="str">
        <f>IF(F1139=$AB$1,J1139,"")</f>
        <v/>
      </c>
      <c r="AF1139" s="124" t="str">
        <f>IF(G1139=$AE$1,J1139,"")</f>
        <v/>
      </c>
      <c r="AG1139" s="124"/>
    </row>
    <row r="1140" spans="8:8" ht="35.1">
      <c r="A1140" s="118">
        <v>9.0</v>
      </c>
      <c r="B1140" s="50" t="str">
        <f>IF(A1140&gt;=0,IF(A1140&lt;=4,"S",IF(A1140&lt;=9,"B"," "))," ")</f>
        <v>B</v>
      </c>
      <c r="C1140" s="50" t="str">
        <f>IF(MOD(A1140,2)=0,"R","G")</f>
        <v>G</v>
      </c>
      <c r="D1140" s="50">
        <v>0.0</v>
      </c>
      <c r="F1140" s="50" t="str">
        <f>B1140&amp;B1141&amp;B1142&amp;B1143&amp;B1144&amp;A1145</f>
        <v>BSBSS8</v>
      </c>
      <c r="G1140" s="50" t="str">
        <f>C1140&amp;C1141&amp;C1142&amp;C1143&amp;C1144&amp;A1145</f>
        <v>GRGRR8</v>
      </c>
      <c r="H1140" s="50" t="str">
        <f>B1146</f>
        <v>B</v>
      </c>
      <c r="I1140" s="50" t="str">
        <f>C1146</f>
        <v>R</v>
      </c>
      <c r="J1140" s="50">
        <f>A1146</f>
        <v>8.0</v>
      </c>
      <c r="L1140" s="50" t="str">
        <f>B1140&amp;B1141&amp;B1142&amp;B1143&amp;B1144&amp;A1145</f>
        <v>BSBSS8</v>
      </c>
      <c r="M1140" s="50" t="str">
        <f>C1140&amp;C1141&amp;C1142&amp;C1143&amp;C1144&amp;A1145</f>
        <v>GRGRR8</v>
      </c>
      <c r="N1140" s="50" t="str">
        <f>B1146</f>
        <v>B</v>
      </c>
      <c r="O1140" s="50" t="str">
        <f>C1146</f>
        <v>R</v>
      </c>
      <c r="P1140" s="50"/>
      <c r="Q1140" s="50" t="str">
        <f>B1140&amp;B1141&amp;B1142&amp;B1143&amp;B1144&amp;B1145</f>
        <v>BSBSSB</v>
      </c>
      <c r="R1140" s="119" t="str">
        <f>C1140&amp;C1141&amp;C1142&amp;C1143&amp;C1144&amp;C1145</f>
        <v>GRGRRR</v>
      </c>
      <c r="S1140" s="119" t="str">
        <f>B1146</f>
        <v>B</v>
      </c>
      <c r="T1140" s="119" t="str">
        <f>C1146</f>
        <v>R</v>
      </c>
      <c r="U1140" s="119"/>
      <c r="V1140" s="119" t="str">
        <f>B1140&amp;B1141&amp;B1142&amp;B1143&amp;B1144</f>
        <v>BSBSS</v>
      </c>
      <c r="W1140" s="119" t="str">
        <f>C1140&amp;C1141&amp;C1142&amp;C1143&amp;C1144</f>
        <v>GRGRR</v>
      </c>
      <c r="X1140" s="119" t="str">
        <f>B1145</f>
        <v>B</v>
      </c>
      <c r="Y1140" s="119" t="str">
        <f>C1145</f>
        <v>R</v>
      </c>
      <c r="Z1140" s="50"/>
      <c r="AC1140" s="50" t="str">
        <f>IF(F1140=$AB$1,H1140&amp;I1140,"")</f>
        <v/>
      </c>
      <c r="AD1140" s="123" t="str">
        <f>IF(F1140=$AB$1,J1140,"")</f>
        <v/>
      </c>
      <c r="AF1140" s="124" t="str">
        <f>IF(G1140=$AE$1,J1140,"")</f>
        <v/>
      </c>
      <c r="AG1140" s="124"/>
    </row>
    <row r="1141" spans="8:8" ht="35.1">
      <c r="A1141" s="118">
        <v>2.0</v>
      </c>
      <c r="B1141" s="50" t="str">
        <f>IF(A1141&gt;=0,IF(A1141&lt;=4,"S",IF(A1141&lt;=9,"B"," "))," ")</f>
        <v>S</v>
      </c>
      <c r="C1141" s="50" t="str">
        <f>IF(MOD(A1141,2)=0,"R","G")</f>
        <v>R</v>
      </c>
      <c r="D1141" s="50">
        <v>1.0</v>
      </c>
      <c r="F1141" s="50" t="str">
        <f>B1141&amp;B1142&amp;B1143&amp;B1144&amp;B1145&amp;A1146</f>
        <v>SBSSB8</v>
      </c>
      <c r="G1141" s="50" t="str">
        <f>C1141&amp;C1142&amp;C1143&amp;C1144&amp;C1145&amp;A1146</f>
        <v>RGRRR8</v>
      </c>
      <c r="H1141" s="50" t="str">
        <f>B1147</f>
        <v>B</v>
      </c>
      <c r="I1141" s="50" t="str">
        <f>C1147</f>
        <v>G</v>
      </c>
      <c r="J1141" s="50">
        <f>A1147</f>
        <v>7.0</v>
      </c>
      <c r="L1141" s="50" t="str">
        <f>B1141&amp;B1142&amp;B1143&amp;B1144&amp;B1145&amp;A1146</f>
        <v>SBSSB8</v>
      </c>
      <c r="M1141" s="50" t="str">
        <f>C1141&amp;C1142&amp;C1143&amp;C1144&amp;C1145&amp;A1146</f>
        <v>RGRRR8</v>
      </c>
      <c r="N1141" s="50" t="str">
        <f>B1147</f>
        <v>B</v>
      </c>
      <c r="O1141" s="50" t="str">
        <f>C1147</f>
        <v>G</v>
      </c>
      <c r="P1141" s="50"/>
      <c r="Q1141" s="50" t="str">
        <f>B1141&amp;B1142&amp;B1143&amp;B1144&amp;B1145&amp;B1146</f>
        <v>SBSSBB</v>
      </c>
      <c r="R1141" s="119" t="str">
        <f>C1141&amp;C1142&amp;C1143&amp;C1144&amp;C1145&amp;C1146</f>
        <v>RGRRRR</v>
      </c>
      <c r="S1141" s="119" t="str">
        <f>B1147</f>
        <v>B</v>
      </c>
      <c r="T1141" s="119" t="str">
        <f>C1147</f>
        <v>G</v>
      </c>
      <c r="U1141" s="119"/>
      <c r="V1141" s="119" t="str">
        <f>B1141&amp;B1142&amp;B1143&amp;B1144&amp;B1145</f>
        <v>SBSSB</v>
      </c>
      <c r="W1141" s="119" t="str">
        <f>C1141&amp;C1142&amp;C1143&amp;C1144&amp;C1145</f>
        <v>RGRRR</v>
      </c>
      <c r="X1141" s="119" t="str">
        <f>B1146</f>
        <v>B</v>
      </c>
      <c r="Y1141" s="119" t="str">
        <f>C1146</f>
        <v>R</v>
      </c>
      <c r="Z1141" s="50"/>
      <c r="AC1141" s="50" t="str">
        <f>IF(F1141=$AB$1,H1141&amp;I1141,"")</f>
        <v/>
      </c>
      <c r="AD1141" s="123" t="str">
        <f>IF(F1141=$AB$1,J1141,"")</f>
        <v/>
      </c>
      <c r="AF1141" s="124" t="str">
        <f>IF(G1141=$AE$1,J1141,"")</f>
        <v/>
      </c>
      <c r="AG1141" s="124"/>
    </row>
    <row r="1142" spans="8:8" ht="35.1">
      <c r="A1142" s="118">
        <v>9.0</v>
      </c>
      <c r="B1142" s="50" t="str">
        <f>IF(A1142&gt;=0,IF(A1142&lt;=4,"S",IF(A1142&lt;=9,"B"," "))," ")</f>
        <v>B</v>
      </c>
      <c r="C1142" s="50" t="str">
        <f>IF(MOD(A1142,2)=0,"R","G")</f>
        <v>G</v>
      </c>
      <c r="D1142" s="50">
        <v>2.0</v>
      </c>
      <c r="F1142" s="50" t="str">
        <f>B1142&amp;B1143&amp;B1144&amp;B1145&amp;B1146&amp;A1147</f>
        <v>BSSBB7</v>
      </c>
      <c r="G1142" s="50" t="str">
        <f>C1142&amp;C1143&amp;C1144&amp;C1145&amp;C1146&amp;A1147</f>
        <v>GRRRR7</v>
      </c>
      <c r="H1142" s="50" t="str">
        <f>B1148</f>
        <v>S</v>
      </c>
      <c r="I1142" s="50" t="str">
        <f>C1148</f>
        <v>R</v>
      </c>
      <c r="J1142" s="50">
        <f>A1148</f>
        <v>4.0</v>
      </c>
      <c r="L1142" s="50" t="str">
        <f>B1142&amp;B1143&amp;B1144&amp;B1145&amp;B1146&amp;A1147</f>
        <v>BSSBB7</v>
      </c>
      <c r="M1142" s="50" t="str">
        <f>C1142&amp;C1143&amp;C1144&amp;C1145&amp;C1146&amp;A1147</f>
        <v>GRRRR7</v>
      </c>
      <c r="N1142" s="50" t="str">
        <f>B1148</f>
        <v>S</v>
      </c>
      <c r="O1142" s="50" t="str">
        <f>C1148</f>
        <v>R</v>
      </c>
      <c r="P1142" s="50"/>
      <c r="Q1142" s="50" t="str">
        <f>B1142&amp;B1143&amp;B1144&amp;B1145&amp;B1146&amp;B1147</f>
        <v>BSSBBB</v>
      </c>
      <c r="R1142" s="119" t="str">
        <f>C1142&amp;C1143&amp;C1144&amp;C1145&amp;C1146&amp;C1147</f>
        <v>GRRRRG</v>
      </c>
      <c r="S1142" s="119" t="str">
        <f>B1148</f>
        <v>S</v>
      </c>
      <c r="T1142" s="119" t="str">
        <f>C1148</f>
        <v>R</v>
      </c>
      <c r="U1142" s="119"/>
      <c r="V1142" s="119" t="str">
        <f>B1142&amp;B1143&amp;B1144&amp;B1145&amp;B1146</f>
        <v>BSSBB</v>
      </c>
      <c r="W1142" s="119" t="str">
        <f>C1142&amp;C1143&amp;C1144&amp;C1145&amp;C1146</f>
        <v>GRRRR</v>
      </c>
      <c r="X1142" s="119" t="str">
        <f>B1147</f>
        <v>B</v>
      </c>
      <c r="Y1142" s="119" t="str">
        <f>C1147</f>
        <v>G</v>
      </c>
      <c r="Z1142" s="50"/>
      <c r="AC1142" s="50" t="str">
        <f>IF(F1142=$AB$1,H1142&amp;I1142,"")</f>
        <v/>
      </c>
      <c r="AD1142" s="123" t="str">
        <f>IF(F1142=$AB$1,J1142,"")</f>
        <v/>
      </c>
      <c r="AF1142" s="124" t="str">
        <f>IF(G1142=$AE$1,J1142,"")</f>
        <v/>
      </c>
      <c r="AG1142" s="124"/>
    </row>
    <row r="1143" spans="8:8" ht="35.1">
      <c r="A1143" s="118">
        <v>2.0</v>
      </c>
      <c r="B1143" s="50" t="str">
        <f>IF(A1143&gt;=0,IF(A1143&lt;=4,"S",IF(A1143&lt;=9,"B"," "))," ")</f>
        <v>S</v>
      </c>
      <c r="C1143" s="50" t="str">
        <f>IF(MOD(A1143,2)=0,"R","G")</f>
        <v>R</v>
      </c>
      <c r="D1143" s="50">
        <v>3.0</v>
      </c>
      <c r="F1143" s="50" t="str">
        <f>B1143&amp;B1144&amp;B1145&amp;B1146&amp;B1147&amp;A1148</f>
        <v>SSBBB4</v>
      </c>
      <c r="G1143" s="50" t="str">
        <f>C1143&amp;C1144&amp;C1145&amp;C1146&amp;C1147&amp;A1148</f>
        <v>RRRRG4</v>
      </c>
      <c r="H1143" s="50" t="str">
        <f>B1149</f>
        <v>B</v>
      </c>
      <c r="I1143" s="50" t="str">
        <f>C1149</f>
        <v>G</v>
      </c>
      <c r="J1143" s="50">
        <f>A1149</f>
        <v>5.0</v>
      </c>
      <c r="L1143" s="50" t="str">
        <f>B1143&amp;B1144&amp;B1145&amp;B1146&amp;B1147&amp;A1148</f>
        <v>SSBBB4</v>
      </c>
      <c r="M1143" s="50" t="str">
        <f>C1143&amp;C1144&amp;C1145&amp;C1146&amp;C1147&amp;A1148</f>
        <v>RRRRG4</v>
      </c>
      <c r="N1143" s="50" t="str">
        <f>B1149</f>
        <v>B</v>
      </c>
      <c r="O1143" s="50" t="str">
        <f>C1149</f>
        <v>G</v>
      </c>
      <c r="P1143" s="50"/>
      <c r="Q1143" s="50" t="str">
        <f>B1143&amp;B1144&amp;B1145&amp;B1146&amp;B1147&amp;B1148</f>
        <v>SSBBBS</v>
      </c>
      <c r="R1143" s="119" t="str">
        <f>C1143&amp;C1144&amp;C1145&amp;C1146&amp;C1147&amp;C1148</f>
        <v>RRRRGR</v>
      </c>
      <c r="S1143" s="119" t="str">
        <f>B1149</f>
        <v>B</v>
      </c>
      <c r="T1143" s="119" t="str">
        <f>C1149</f>
        <v>G</v>
      </c>
      <c r="U1143" s="119"/>
      <c r="V1143" s="119" t="str">
        <f>B1143&amp;B1144&amp;B1145&amp;B1146&amp;B1147</f>
        <v>SSBBB</v>
      </c>
      <c r="W1143" s="119" t="str">
        <f>C1143&amp;C1144&amp;C1145&amp;C1146&amp;C1147</f>
        <v>RRRRG</v>
      </c>
      <c r="X1143" s="119" t="str">
        <f>B1148</f>
        <v>S</v>
      </c>
      <c r="Y1143" s="119" t="str">
        <f>C1148</f>
        <v>R</v>
      </c>
      <c r="Z1143" s="50"/>
      <c r="AC1143" s="50" t="str">
        <f>IF(F1143=$AB$1,H1143&amp;I1143,"")</f>
        <v/>
      </c>
      <c r="AD1143" s="123" t="str">
        <f>IF(F1143=$AB$1,J1143,"")</f>
        <v/>
      </c>
      <c r="AF1143" s="124" t="str">
        <f>IF(G1143=$AE$1,J1143,"")</f>
        <v/>
      </c>
      <c r="AG1143" s="124"/>
    </row>
    <row r="1144" spans="8:8" ht="35.1">
      <c r="A1144" s="118">
        <v>4.0</v>
      </c>
      <c r="B1144" s="50" t="str">
        <f>IF(A1144&gt;=0,IF(A1144&lt;=4,"S",IF(A1144&lt;=9,"B"," "))," ")</f>
        <v>S</v>
      </c>
      <c r="C1144" s="50" t="str">
        <f>IF(MOD(A1144,2)=0,"R","G")</f>
        <v>R</v>
      </c>
      <c r="D1144" s="50">
        <v>4.0</v>
      </c>
      <c r="F1144" s="50" t="str">
        <f>B1144&amp;B1145&amp;B1146&amp;B1147&amp;B1148&amp;A1149</f>
        <v>SBBBS5</v>
      </c>
      <c r="G1144" s="50" t="str">
        <f>C1144&amp;C1145&amp;C1146&amp;C1147&amp;C1148&amp;A1149</f>
        <v>RRRGR5</v>
      </c>
      <c r="H1144" s="50" t="str">
        <f>B1150</f>
        <v>S</v>
      </c>
      <c r="I1144" s="50" t="str">
        <f>C1150</f>
        <v>R</v>
      </c>
      <c r="J1144" s="50">
        <f>A1150</f>
        <v>2.0</v>
      </c>
      <c r="L1144" s="50" t="str">
        <f>B1144&amp;B1145&amp;B1146&amp;B1147&amp;B1148&amp;A1149</f>
        <v>SBBBS5</v>
      </c>
      <c r="M1144" s="50" t="str">
        <f>C1144&amp;C1145&amp;C1146&amp;C1147&amp;C1148&amp;A1149</f>
        <v>RRRGR5</v>
      </c>
      <c r="N1144" s="50" t="str">
        <f>B1150</f>
        <v>S</v>
      </c>
      <c r="O1144" s="50" t="str">
        <f>C1150</f>
        <v>R</v>
      </c>
      <c r="P1144" s="50"/>
      <c r="Q1144" s="50" t="str">
        <f>B1144&amp;B1145&amp;B1146&amp;B1147&amp;B1148&amp;B1149</f>
        <v>SBBBSB</v>
      </c>
      <c r="R1144" s="119" t="str">
        <f>C1144&amp;C1145&amp;C1146&amp;C1147&amp;C1148&amp;C1149</f>
        <v>RRRGRG</v>
      </c>
      <c r="S1144" s="119" t="str">
        <f>B1150</f>
        <v>S</v>
      </c>
      <c r="T1144" s="119" t="str">
        <f>C1150</f>
        <v>R</v>
      </c>
      <c r="U1144" s="119"/>
      <c r="V1144" s="119" t="str">
        <f>B1144&amp;B1145&amp;B1146&amp;B1147&amp;B1148</f>
        <v>SBBBS</v>
      </c>
      <c r="W1144" s="119" t="str">
        <f>C1144&amp;C1145&amp;C1146&amp;C1147&amp;C1148</f>
        <v>RRRGR</v>
      </c>
      <c r="X1144" s="119" t="str">
        <f>B1149</f>
        <v>B</v>
      </c>
      <c r="Y1144" s="119" t="str">
        <f>C1149</f>
        <v>G</v>
      </c>
      <c r="Z1144" s="50"/>
      <c r="AC1144" s="50" t="str">
        <f>IF(F1144=$AB$1,H1144&amp;I1144,"")</f>
        <v/>
      </c>
      <c r="AD1144" s="123" t="str">
        <f>IF(F1144=$AB$1,J1144,"")</f>
        <v/>
      </c>
      <c r="AF1144" s="124" t="str">
        <f>IF(G1144=$AE$1,J1144,"")</f>
        <v/>
      </c>
      <c r="AG1144" s="124"/>
    </row>
    <row r="1145" spans="8:8" ht="35.1">
      <c r="A1145" s="118">
        <v>8.0</v>
      </c>
      <c r="B1145" s="50" t="str">
        <f>IF(A1145&gt;=0,IF(A1145&lt;=4,"S",IF(A1145&lt;=9,"B"," "))," ")</f>
        <v>B</v>
      </c>
      <c r="C1145" s="50" t="str">
        <f>IF(MOD(A1145,2)=0,"R","G")</f>
        <v>R</v>
      </c>
      <c r="D1145" s="50">
        <v>5.0</v>
      </c>
      <c r="F1145" s="50" t="str">
        <f>B1145&amp;B1146&amp;B1147&amp;B1148&amp;B1149&amp;A1150</f>
        <v>BBBSB2</v>
      </c>
      <c r="G1145" s="50" t="str">
        <f>C1145&amp;C1146&amp;C1147&amp;C1148&amp;C1149&amp;A1150</f>
        <v>RRGRG2</v>
      </c>
      <c r="H1145" s="50" t="str">
        <f>B1151</f>
        <v>S</v>
      </c>
      <c r="I1145" s="50" t="str">
        <f>C1151</f>
        <v>G</v>
      </c>
      <c r="J1145" s="50">
        <f>A1151</f>
        <v>3.0</v>
      </c>
      <c r="L1145" s="50" t="str">
        <f>B1145&amp;B1146&amp;B1147&amp;B1148&amp;B1149&amp;A1150</f>
        <v>BBBSB2</v>
      </c>
      <c r="M1145" s="50" t="str">
        <f>C1145&amp;C1146&amp;C1147&amp;C1148&amp;C1149&amp;A1150</f>
        <v>RRGRG2</v>
      </c>
      <c r="N1145" s="50" t="str">
        <f>B1151</f>
        <v>S</v>
      </c>
      <c r="O1145" s="50" t="str">
        <f>C1151</f>
        <v>G</v>
      </c>
      <c r="P1145" s="50"/>
      <c r="Q1145" s="50" t="str">
        <f>B1145&amp;B1146&amp;B1147&amp;B1148&amp;B1149&amp;B1150</f>
        <v>BBBSBS</v>
      </c>
      <c r="R1145" s="119" t="str">
        <f>C1145&amp;C1146&amp;C1147&amp;C1148&amp;C1149&amp;C1150</f>
        <v>RRGRGR</v>
      </c>
      <c r="S1145" s="119" t="str">
        <f>B1151</f>
        <v>S</v>
      </c>
      <c r="T1145" s="119" t="str">
        <f>C1151</f>
        <v>G</v>
      </c>
      <c r="U1145" s="119"/>
      <c r="V1145" s="119" t="str">
        <f>B1145&amp;B1146&amp;B1147&amp;B1148&amp;B1149</f>
        <v>BBBSB</v>
      </c>
      <c r="W1145" s="119" t="str">
        <f>C1145&amp;C1146&amp;C1147&amp;C1148&amp;C1149</f>
        <v>RRGRG</v>
      </c>
      <c r="X1145" s="119" t="str">
        <f>B1150</f>
        <v>S</v>
      </c>
      <c r="Y1145" s="119" t="str">
        <f>C1150</f>
        <v>R</v>
      </c>
      <c r="Z1145" s="50"/>
      <c r="AC1145" s="50" t="str">
        <f>IF(F1145=$AB$1,H1145&amp;I1145,"")</f>
        <v/>
      </c>
      <c r="AD1145" s="123" t="str">
        <f>IF(F1145=$AB$1,J1145,"")</f>
        <v/>
      </c>
      <c r="AF1145" s="124" t="str">
        <f>IF(G1145=$AE$1,J1145,"")</f>
        <v/>
      </c>
      <c r="AG1145" s="124"/>
    </row>
    <row r="1146" spans="8:8" ht="35.1">
      <c r="A1146" s="118">
        <v>8.0</v>
      </c>
      <c r="B1146" s="50" t="str">
        <f>IF(A1146&gt;=0,IF(A1146&lt;=4,"S",IF(A1146&lt;=9,"B"," "))," ")</f>
        <v>B</v>
      </c>
      <c r="C1146" s="50" t="str">
        <f>IF(MOD(A1146,2)=0,"R","G")</f>
        <v>R</v>
      </c>
      <c r="D1146" s="50">
        <v>6.0</v>
      </c>
      <c r="F1146" s="50" t="str">
        <f>B1146&amp;B1147&amp;B1148&amp;B1149&amp;B1150&amp;A1151</f>
        <v>BBSBS3</v>
      </c>
      <c r="G1146" s="50" t="str">
        <f>C1146&amp;C1147&amp;C1148&amp;C1149&amp;C1150&amp;A1151</f>
        <v>RGRGR3</v>
      </c>
      <c r="H1146" s="50" t="str">
        <f>B1152</f>
        <v>S</v>
      </c>
      <c r="I1146" s="50" t="str">
        <f>C1152</f>
        <v>R</v>
      </c>
      <c r="J1146" s="50">
        <f>A1152</f>
        <v>0.0</v>
      </c>
      <c r="L1146" s="50" t="str">
        <f>B1146&amp;B1147&amp;B1148&amp;B1149&amp;B1150&amp;A1151</f>
        <v>BBSBS3</v>
      </c>
      <c r="M1146" s="50" t="str">
        <f>C1146&amp;C1147&amp;C1148&amp;C1149&amp;C1150&amp;A1151</f>
        <v>RGRGR3</v>
      </c>
      <c r="N1146" s="50" t="str">
        <f>B1152</f>
        <v>S</v>
      </c>
      <c r="O1146" s="50" t="str">
        <f>C1152</f>
        <v>R</v>
      </c>
      <c r="P1146" s="50"/>
      <c r="Q1146" s="50" t="str">
        <f>B1146&amp;B1147&amp;B1148&amp;B1149&amp;B1150&amp;B1151</f>
        <v>BBSBSS</v>
      </c>
      <c r="R1146" s="119" t="str">
        <f>C1146&amp;C1147&amp;C1148&amp;C1149&amp;C1150&amp;C1151</f>
        <v>RGRGRG</v>
      </c>
      <c r="S1146" s="119" t="str">
        <f>B1152</f>
        <v>S</v>
      </c>
      <c r="T1146" s="119" t="str">
        <f>C1152</f>
        <v>R</v>
      </c>
      <c r="U1146" s="119"/>
      <c r="V1146" s="119" t="str">
        <f>B1146&amp;B1147&amp;B1148&amp;B1149&amp;B1150</f>
        <v>BBSBS</v>
      </c>
      <c r="W1146" s="119" t="str">
        <f>C1146&amp;C1147&amp;C1148&amp;C1149&amp;C1150</f>
        <v>RGRGR</v>
      </c>
      <c r="X1146" s="119" t="str">
        <f>B1151</f>
        <v>S</v>
      </c>
      <c r="Y1146" s="119" t="str">
        <f>C1151</f>
        <v>G</v>
      </c>
      <c r="Z1146" s="50"/>
      <c r="AC1146" s="50" t="str">
        <f>IF(F1146=$AB$1,H1146&amp;I1146,"")</f>
        <v/>
      </c>
      <c r="AD1146" s="123" t="str">
        <f>IF(F1146=$AB$1,J1146,"")</f>
        <v/>
      </c>
      <c r="AF1146" s="124" t="str">
        <f>IF(G1146=$AE$1,J1146,"")</f>
        <v/>
      </c>
      <c r="AG1146" s="124"/>
    </row>
    <row r="1147" spans="8:8" ht="35.1">
      <c r="A1147" s="118">
        <v>7.0</v>
      </c>
      <c r="B1147" s="50" t="str">
        <f>IF(A1147&gt;=0,IF(A1147&lt;=4,"S",IF(A1147&lt;=9,"B"," "))," ")</f>
        <v>B</v>
      </c>
      <c r="C1147" s="50" t="str">
        <f>IF(MOD(A1147,2)=0,"R","G")</f>
        <v>G</v>
      </c>
      <c r="D1147" s="50">
        <v>7.0</v>
      </c>
      <c r="F1147" s="50" t="str">
        <f>B1147&amp;B1148&amp;B1149&amp;B1150&amp;B1151&amp;A1152</f>
        <v>BSBSS0</v>
      </c>
      <c r="G1147" s="50" t="str">
        <f>C1147&amp;C1148&amp;C1149&amp;C1150&amp;C1151&amp;A1152</f>
        <v>GRGRG0</v>
      </c>
      <c r="H1147" s="50" t="str">
        <f>B1153</f>
        <v>S</v>
      </c>
      <c r="I1147" s="50" t="str">
        <f>C1153</f>
        <v>R</v>
      </c>
      <c r="J1147" s="50">
        <f>A1153</f>
        <v>4.0</v>
      </c>
      <c r="L1147" s="50" t="str">
        <f>B1147&amp;B1148&amp;B1149&amp;B1150&amp;B1151&amp;A1152</f>
        <v>BSBSS0</v>
      </c>
      <c r="M1147" s="50" t="str">
        <f>C1147&amp;C1148&amp;C1149&amp;C1150&amp;C1151&amp;A1152</f>
        <v>GRGRG0</v>
      </c>
      <c r="N1147" s="50" t="str">
        <f>B1153</f>
        <v>S</v>
      </c>
      <c r="O1147" s="50" t="str">
        <f>C1153</f>
        <v>R</v>
      </c>
      <c r="P1147" s="50"/>
      <c r="Q1147" s="50" t="str">
        <f>B1147&amp;B1148&amp;B1149&amp;B1150&amp;B1151&amp;B1152</f>
        <v>BSBSSS</v>
      </c>
      <c r="R1147" s="119" t="str">
        <f>C1147&amp;C1148&amp;C1149&amp;C1150&amp;C1151&amp;C1152</f>
        <v>GRGRGR</v>
      </c>
      <c r="S1147" s="119" t="str">
        <f>B1153</f>
        <v>S</v>
      </c>
      <c r="T1147" s="119" t="str">
        <f>C1153</f>
        <v>R</v>
      </c>
      <c r="U1147" s="119"/>
      <c r="V1147" s="119" t="str">
        <f>B1147&amp;B1148&amp;B1149&amp;B1150&amp;B1151</f>
        <v>BSBSS</v>
      </c>
      <c r="W1147" s="119" t="str">
        <f>C1147&amp;C1148&amp;C1149&amp;C1150&amp;C1151</f>
        <v>GRGRG</v>
      </c>
      <c r="X1147" s="119" t="str">
        <f>B1152</f>
        <v>S</v>
      </c>
      <c r="Y1147" s="119" t="str">
        <f>C1152</f>
        <v>R</v>
      </c>
      <c r="Z1147" s="50"/>
      <c r="AC1147" s="50" t="str">
        <f>IF(F1147=$AB$1,H1147&amp;I1147,"")</f>
        <v/>
      </c>
      <c r="AD1147" s="123" t="str">
        <f>IF(F1147=$AB$1,J1147,"")</f>
        <v/>
      </c>
      <c r="AF1147" s="124" t="str">
        <f>IF(G1147=$AE$1,J1147,"")</f>
        <v/>
      </c>
      <c r="AG1147" s="124"/>
    </row>
    <row r="1148" spans="8:8" ht="35.1">
      <c r="A1148" s="118">
        <v>4.0</v>
      </c>
      <c r="B1148" s="50" t="str">
        <f>IF(A1148&gt;=0,IF(A1148&lt;=4,"S",IF(A1148&lt;=9,"B"," "))," ")</f>
        <v>S</v>
      </c>
      <c r="C1148" s="50" t="str">
        <f>IF(MOD(A1148,2)=0,"R","G")</f>
        <v>R</v>
      </c>
      <c r="D1148" s="50">
        <v>8.0</v>
      </c>
      <c r="F1148" s="50" t="str">
        <f>B1148&amp;B1149&amp;B1150&amp;B1151&amp;B1152&amp;A1153</f>
        <v>SBSSS4</v>
      </c>
      <c r="G1148" s="50" t="str">
        <f>C1148&amp;C1149&amp;C1150&amp;C1151&amp;C1152&amp;A1153</f>
        <v>RGRGR4</v>
      </c>
      <c r="H1148" s="50" t="str">
        <f>B1154</f>
        <v>S</v>
      </c>
      <c r="I1148" s="50" t="str">
        <f>C1154</f>
        <v>G</v>
      </c>
      <c r="J1148" s="50">
        <f>A1154</f>
        <v>1.0</v>
      </c>
      <c r="L1148" s="50" t="str">
        <f>B1148&amp;B1149&amp;B1150&amp;B1151&amp;B1152&amp;A1153</f>
        <v>SBSSS4</v>
      </c>
      <c r="M1148" s="50" t="str">
        <f>C1148&amp;C1149&amp;C1150&amp;C1151&amp;C1152&amp;A1153</f>
        <v>RGRGR4</v>
      </c>
      <c r="N1148" s="50" t="str">
        <f>B1154</f>
        <v>S</v>
      </c>
      <c r="O1148" s="50" t="str">
        <f>C1154</f>
        <v>G</v>
      </c>
      <c r="P1148" s="50"/>
      <c r="Q1148" s="50" t="str">
        <f>B1148&amp;B1149&amp;B1150&amp;B1151&amp;B1152&amp;B1153</f>
        <v>SBSSSS</v>
      </c>
      <c r="R1148" s="119" t="str">
        <f>C1148&amp;C1149&amp;C1150&amp;C1151&amp;C1152&amp;C1153</f>
        <v>RGRGRR</v>
      </c>
      <c r="S1148" s="119" t="str">
        <f>B1154</f>
        <v>S</v>
      </c>
      <c r="T1148" s="119" t="str">
        <f>C1154</f>
        <v>G</v>
      </c>
      <c r="U1148" s="119"/>
      <c r="V1148" s="119" t="str">
        <f>B1148&amp;B1149&amp;B1150&amp;B1151&amp;B1152</f>
        <v>SBSSS</v>
      </c>
      <c r="W1148" s="119" t="str">
        <f>C1148&amp;C1149&amp;C1150&amp;C1151&amp;C1152</f>
        <v>RGRGR</v>
      </c>
      <c r="X1148" s="119" t="str">
        <f>B1153</f>
        <v>S</v>
      </c>
      <c r="Y1148" s="119" t="str">
        <f>C1153</f>
        <v>R</v>
      </c>
      <c r="Z1148" s="50"/>
      <c r="AC1148" s="50" t="str">
        <f>IF(F1148=$AB$1,H1148&amp;I1148,"")</f>
        <v/>
      </c>
      <c r="AD1148" s="123" t="str">
        <f>IF(F1148=$AB$1,J1148,"")</f>
        <v/>
      </c>
      <c r="AF1148" s="124" t="str">
        <f>IF(G1148=$AE$1,J1148,"")</f>
        <v/>
      </c>
      <c r="AG1148" s="124"/>
    </row>
    <row r="1149" spans="8:8" ht="35.1">
      <c r="A1149" s="118">
        <v>5.0</v>
      </c>
      <c r="B1149" s="50" t="str">
        <f>IF(A1149&gt;=0,IF(A1149&lt;=4,"S",IF(A1149&lt;=9,"B"," "))," ")</f>
        <v>B</v>
      </c>
      <c r="C1149" s="50" t="str">
        <f>IF(MOD(A1149,2)=0,"R","G")</f>
        <v>G</v>
      </c>
      <c r="D1149" s="50">
        <v>9.0</v>
      </c>
      <c r="F1149" s="50" t="str">
        <f>B1149&amp;B1150&amp;B1151&amp;B1152&amp;B1153&amp;A1154</f>
        <v>BSSSS1</v>
      </c>
      <c r="G1149" s="50" t="str">
        <f>C1149&amp;C1150&amp;C1151&amp;C1152&amp;C1153&amp;A1154</f>
        <v>GRGRR1</v>
      </c>
      <c r="H1149" s="50" t="str">
        <f>B1155</f>
        <v>B</v>
      </c>
      <c r="I1149" s="50" t="str">
        <f>C1155</f>
        <v>G</v>
      </c>
      <c r="J1149" s="50">
        <f>A1155</f>
        <v>9.0</v>
      </c>
      <c r="L1149" s="50" t="str">
        <f>B1149&amp;B1150&amp;B1151&amp;B1152&amp;B1153&amp;A1154</f>
        <v>BSSSS1</v>
      </c>
      <c r="M1149" s="50" t="str">
        <f>C1149&amp;C1150&amp;C1151&amp;C1152&amp;C1153&amp;A1154</f>
        <v>GRGRR1</v>
      </c>
      <c r="N1149" s="50" t="str">
        <f>B1155</f>
        <v>B</v>
      </c>
      <c r="O1149" s="50" t="str">
        <f>C1155</f>
        <v>G</v>
      </c>
      <c r="P1149" s="50"/>
      <c r="Q1149" s="50" t="str">
        <f>B1149&amp;B1150&amp;B1151&amp;B1152&amp;B1153&amp;B1154</f>
        <v>BSSSSS</v>
      </c>
      <c r="R1149" s="119" t="str">
        <f>C1149&amp;C1150&amp;C1151&amp;C1152&amp;C1153&amp;C1154</f>
        <v>GRGRRG</v>
      </c>
      <c r="S1149" s="119" t="str">
        <f>B1155</f>
        <v>B</v>
      </c>
      <c r="T1149" s="119" t="str">
        <f>C1155</f>
        <v>G</v>
      </c>
      <c r="U1149" s="119"/>
      <c r="V1149" s="119" t="str">
        <f>B1149&amp;B1150&amp;B1151&amp;B1152&amp;B1153</f>
        <v>BSSSS</v>
      </c>
      <c r="W1149" s="119" t="str">
        <f>C1149&amp;C1150&amp;C1151&amp;C1152&amp;C1153</f>
        <v>GRGRR</v>
      </c>
      <c r="X1149" s="119" t="str">
        <f>B1154</f>
        <v>S</v>
      </c>
      <c r="Y1149" s="119" t="str">
        <f>C1154</f>
        <v>G</v>
      </c>
      <c r="Z1149" s="50"/>
      <c r="AC1149" s="50" t="str">
        <f>IF(F1149=$AB$1,H1149&amp;I1149,"")</f>
        <v/>
      </c>
      <c r="AD1149" s="123" t="str">
        <f>IF(F1149=$AB$1,J1149,"")</f>
        <v/>
      </c>
      <c r="AF1149" s="124" t="str">
        <f>IF(G1149=$AE$1,J1149,"")</f>
        <v/>
      </c>
      <c r="AG1149" s="124"/>
    </row>
    <row r="1150" spans="8:8" ht="35.1">
      <c r="A1150" s="118">
        <v>2.0</v>
      </c>
      <c r="B1150" s="50" t="str">
        <f>IF(A1150&gt;=0,IF(A1150&lt;=4,"S",IF(A1150&lt;=9,"B"," "))," ")</f>
        <v>S</v>
      </c>
      <c r="C1150" s="50" t="str">
        <f>IF(MOD(A1150,2)=0,"R","G")</f>
        <v>R</v>
      </c>
      <c r="D1150" s="50">
        <v>0.0</v>
      </c>
      <c r="F1150" s="50" t="str">
        <f>B1150&amp;B1151&amp;B1152&amp;B1153&amp;B1154&amp;A1155</f>
        <v>SSSSS9</v>
      </c>
      <c r="G1150" s="50" t="str">
        <f>C1150&amp;C1151&amp;C1152&amp;C1153&amp;C1154&amp;A1155</f>
        <v>RGRRG9</v>
      </c>
      <c r="H1150" s="50" t="str">
        <f>B1156</f>
        <v>S</v>
      </c>
      <c r="I1150" s="50" t="str">
        <f>C1156</f>
        <v>G</v>
      </c>
      <c r="J1150" s="50">
        <f>A1156</f>
        <v>1.0</v>
      </c>
      <c r="L1150" s="50" t="str">
        <f>B1150&amp;B1151&amp;B1152&amp;B1153&amp;B1154&amp;A1155</f>
        <v>SSSSS9</v>
      </c>
      <c r="M1150" s="50" t="str">
        <f>C1150&amp;C1151&amp;C1152&amp;C1153&amp;C1154&amp;A1155</f>
        <v>RGRRG9</v>
      </c>
      <c r="N1150" s="50" t="str">
        <f>B1156</f>
        <v>S</v>
      </c>
      <c r="O1150" s="50" t="str">
        <f>C1156</f>
        <v>G</v>
      </c>
      <c r="P1150" s="50"/>
      <c r="Q1150" s="50" t="str">
        <f>B1150&amp;B1151&amp;B1152&amp;B1153&amp;B1154&amp;B1155</f>
        <v>SSSSSB</v>
      </c>
      <c r="R1150" s="119" t="str">
        <f>C1150&amp;C1151&amp;C1152&amp;C1153&amp;C1154&amp;C1155</f>
        <v>RGRRGG</v>
      </c>
      <c r="S1150" s="119" t="str">
        <f>B1156</f>
        <v>S</v>
      </c>
      <c r="T1150" s="119" t="str">
        <f>C1156</f>
        <v>G</v>
      </c>
      <c r="U1150" s="119"/>
      <c r="V1150" s="119" t="str">
        <f>B1150&amp;B1151&amp;B1152&amp;B1153&amp;B1154</f>
        <v>SSSSS</v>
      </c>
      <c r="W1150" s="119" t="str">
        <f>C1150&amp;C1151&amp;C1152&amp;C1153&amp;C1154</f>
        <v>RGRRG</v>
      </c>
      <c r="X1150" s="119" t="str">
        <f>B1155</f>
        <v>B</v>
      </c>
      <c r="Y1150" s="119" t="str">
        <f>C1155</f>
        <v>G</v>
      </c>
      <c r="Z1150" s="50"/>
      <c r="AC1150" s="50" t="str">
        <f>IF(F1150=$AB$1,H1150&amp;I1150,"")</f>
        <v/>
      </c>
      <c r="AD1150" s="123" t="str">
        <f>IF(F1150=$AB$1,J1150,"")</f>
        <v/>
      </c>
      <c r="AF1150" s="124" t="str">
        <f>IF(G1150=$AE$1,J1150,"")</f>
        <v/>
      </c>
      <c r="AG1150" s="124"/>
    </row>
    <row r="1151" spans="8:8" ht="35.1">
      <c r="A1151" s="118">
        <v>3.0</v>
      </c>
      <c r="B1151" s="50" t="str">
        <f>IF(A1151&gt;=0,IF(A1151&lt;=4,"S",IF(A1151&lt;=9,"B"," "))," ")</f>
        <v>S</v>
      </c>
      <c r="C1151" s="50" t="str">
        <f>IF(MOD(A1151,2)=0,"R","G")</f>
        <v>G</v>
      </c>
      <c r="D1151" s="50">
        <v>1.0</v>
      </c>
      <c r="F1151" s="50" t="str">
        <f>B1151&amp;B1152&amp;B1153&amp;B1154&amp;B1155&amp;A1156</f>
        <v>SSSSB1</v>
      </c>
      <c r="G1151" s="50" t="str">
        <f>C1151&amp;C1152&amp;C1153&amp;C1154&amp;C1155&amp;A1156</f>
        <v>GRRGG1</v>
      </c>
      <c r="H1151" s="50" t="str">
        <f>B1157</f>
        <v>B</v>
      </c>
      <c r="I1151" s="50" t="str">
        <f>C1157</f>
        <v>G</v>
      </c>
      <c r="J1151" s="50">
        <f>A1157</f>
        <v>5.0</v>
      </c>
      <c r="L1151" s="50" t="str">
        <f>B1151&amp;B1152&amp;B1153&amp;B1154&amp;B1155&amp;A1156</f>
        <v>SSSSB1</v>
      </c>
      <c r="M1151" s="50" t="str">
        <f>C1151&amp;C1152&amp;C1153&amp;C1154&amp;C1155&amp;A1156</f>
        <v>GRRGG1</v>
      </c>
      <c r="N1151" s="50" t="str">
        <f>B1157</f>
        <v>B</v>
      </c>
      <c r="O1151" s="50" t="str">
        <f>C1157</f>
        <v>G</v>
      </c>
      <c r="P1151" s="50"/>
      <c r="Q1151" s="50" t="str">
        <f>B1151&amp;B1152&amp;B1153&amp;B1154&amp;B1155&amp;B1156</f>
        <v>SSSSBS</v>
      </c>
      <c r="R1151" s="119" t="str">
        <f>C1151&amp;C1152&amp;C1153&amp;C1154&amp;C1155&amp;C1156</f>
        <v>GRRGGG</v>
      </c>
      <c r="S1151" s="119" t="str">
        <f>B1157</f>
        <v>B</v>
      </c>
      <c r="T1151" s="119" t="str">
        <f>C1157</f>
        <v>G</v>
      </c>
      <c r="U1151" s="119"/>
      <c r="V1151" s="119" t="str">
        <f>B1151&amp;B1152&amp;B1153&amp;B1154&amp;B1155</f>
        <v>SSSSB</v>
      </c>
      <c r="W1151" s="119" t="str">
        <f>C1151&amp;C1152&amp;C1153&amp;C1154&amp;C1155</f>
        <v>GRRGG</v>
      </c>
      <c r="X1151" s="119" t="str">
        <f>B1156</f>
        <v>S</v>
      </c>
      <c r="Y1151" s="119" t="str">
        <f>C1156</f>
        <v>G</v>
      </c>
      <c r="Z1151" s="50"/>
      <c r="AC1151" s="50" t="str">
        <f>IF(F1151=$AB$1,H1151&amp;I1151,"")</f>
        <v/>
      </c>
      <c r="AD1151" s="123" t="str">
        <f>IF(F1151=$AB$1,J1151,"")</f>
        <v/>
      </c>
      <c r="AF1151" s="124" t="str">
        <f>IF(G1151=$AE$1,J1151,"")</f>
        <v/>
      </c>
      <c r="AG1151" s="124"/>
    </row>
    <row r="1152" spans="8:8" ht="35.1">
      <c r="A1152" s="118">
        <v>0.0</v>
      </c>
      <c r="B1152" s="50" t="str">
        <f>IF(A1152&gt;=0,IF(A1152&lt;=4,"S",IF(A1152&lt;=9,"B"," "))," ")</f>
        <v>S</v>
      </c>
      <c r="C1152" s="50" t="str">
        <f>IF(MOD(A1152,2)=0,"R","G")</f>
        <v>R</v>
      </c>
      <c r="D1152" s="50">
        <v>2.0</v>
      </c>
      <c r="F1152" s="50" t="str">
        <f>B1152&amp;B1153&amp;B1154&amp;B1155&amp;B1156&amp;A1157</f>
        <v>SSSBS5</v>
      </c>
      <c r="G1152" s="50" t="str">
        <f>C1152&amp;C1153&amp;C1154&amp;C1155&amp;C1156&amp;A1157</f>
        <v>RRGGG5</v>
      </c>
      <c r="H1152" s="50" t="str">
        <f>B1158</f>
        <v>B</v>
      </c>
      <c r="I1152" s="50" t="str">
        <f>C1158</f>
        <v>G</v>
      </c>
      <c r="J1152" s="50">
        <f>A1158</f>
        <v>9.0</v>
      </c>
      <c r="L1152" s="50" t="str">
        <f>B1152&amp;B1153&amp;B1154&amp;B1155&amp;B1156&amp;A1157</f>
        <v>SSSBS5</v>
      </c>
      <c r="M1152" s="50" t="str">
        <f>C1152&amp;C1153&amp;C1154&amp;C1155&amp;C1156&amp;A1157</f>
        <v>RRGGG5</v>
      </c>
      <c r="N1152" s="50" t="str">
        <f>B1158</f>
        <v>B</v>
      </c>
      <c r="O1152" s="50" t="str">
        <f>C1158</f>
        <v>G</v>
      </c>
      <c r="P1152" s="50"/>
      <c r="Q1152" s="50" t="str">
        <f>B1152&amp;B1153&amp;B1154&amp;B1155&amp;B1156&amp;B1157</f>
        <v>SSSBSB</v>
      </c>
      <c r="R1152" s="119" t="str">
        <f>C1152&amp;C1153&amp;C1154&amp;C1155&amp;C1156&amp;C1157</f>
        <v>RRGGGG</v>
      </c>
      <c r="S1152" s="119" t="str">
        <f>B1158</f>
        <v>B</v>
      </c>
      <c r="T1152" s="119" t="str">
        <f>C1158</f>
        <v>G</v>
      </c>
      <c r="U1152" s="119"/>
      <c r="V1152" s="119" t="str">
        <f>B1152&amp;B1153&amp;B1154&amp;B1155&amp;B1156</f>
        <v>SSSBS</v>
      </c>
      <c r="W1152" s="119" t="str">
        <f>C1152&amp;C1153&amp;C1154&amp;C1155&amp;C1156</f>
        <v>RRGGG</v>
      </c>
      <c r="X1152" s="119" t="str">
        <f>B1157</f>
        <v>B</v>
      </c>
      <c r="Y1152" s="119" t="str">
        <f>C1157</f>
        <v>G</v>
      </c>
      <c r="Z1152" s="50"/>
      <c r="AC1152" s="50" t="str">
        <f>IF(F1152=$AB$1,H1152&amp;I1152,"")</f>
        <v/>
      </c>
      <c r="AD1152" s="123" t="str">
        <f>IF(F1152=$AB$1,J1152,"")</f>
        <v/>
      </c>
      <c r="AF1152" s="124" t="str">
        <f>IF(G1152=$AE$1,J1152,"")</f>
        <v/>
      </c>
      <c r="AG1152" s="124"/>
    </row>
    <row r="1153" spans="8:8" ht="35.1">
      <c r="A1153" s="118">
        <v>4.0</v>
      </c>
      <c r="B1153" s="50" t="str">
        <f>IF(A1153&gt;=0,IF(A1153&lt;=4,"S",IF(A1153&lt;=9,"B"," "))," ")</f>
        <v>S</v>
      </c>
      <c r="C1153" s="50" t="str">
        <f>IF(MOD(A1153,2)=0,"R","G")</f>
        <v>R</v>
      </c>
      <c r="D1153" s="50">
        <v>3.0</v>
      </c>
      <c r="F1153" s="50" t="str">
        <f>B1153&amp;B1154&amp;B1155&amp;B1156&amp;B1157&amp;A1158</f>
        <v>SSBSB9</v>
      </c>
      <c r="G1153" s="50" t="str">
        <f>C1153&amp;C1154&amp;C1155&amp;C1156&amp;C1157&amp;A1158</f>
        <v>RGGGG9</v>
      </c>
      <c r="H1153" s="50" t="str">
        <f>B1159</f>
        <v>S</v>
      </c>
      <c r="I1153" s="50" t="str">
        <f>C1159</f>
        <v>R</v>
      </c>
      <c r="J1153" s="50">
        <f>A1159</f>
        <v>4.0</v>
      </c>
      <c r="L1153" s="50" t="str">
        <f>B1153&amp;B1154&amp;B1155&amp;B1156&amp;B1157&amp;A1158</f>
        <v>SSBSB9</v>
      </c>
      <c r="M1153" s="50" t="str">
        <f>C1153&amp;C1154&amp;C1155&amp;C1156&amp;C1157&amp;A1158</f>
        <v>RGGGG9</v>
      </c>
      <c r="N1153" s="50" t="str">
        <f>B1159</f>
        <v>S</v>
      </c>
      <c r="O1153" s="50" t="str">
        <f>C1159</f>
        <v>R</v>
      </c>
      <c r="P1153" s="50"/>
      <c r="Q1153" s="50" t="str">
        <f>B1153&amp;B1154&amp;B1155&amp;B1156&amp;B1157&amp;B1158</f>
        <v>SSBSBB</v>
      </c>
      <c r="R1153" s="119" t="str">
        <f>C1153&amp;C1154&amp;C1155&amp;C1156&amp;C1157&amp;C1158</f>
        <v>RGGGGG</v>
      </c>
      <c r="S1153" s="119" t="str">
        <f>B1159</f>
        <v>S</v>
      </c>
      <c r="T1153" s="119" t="str">
        <f>C1159</f>
        <v>R</v>
      </c>
      <c r="U1153" s="119"/>
      <c r="V1153" s="119" t="str">
        <f>B1153&amp;B1154&amp;B1155&amp;B1156&amp;B1157</f>
        <v>SSBSB</v>
      </c>
      <c r="W1153" s="119" t="str">
        <f>C1153&amp;C1154&amp;C1155&amp;C1156&amp;C1157</f>
        <v>RGGGG</v>
      </c>
      <c r="X1153" s="119" t="str">
        <f>B1158</f>
        <v>B</v>
      </c>
      <c r="Y1153" s="119" t="str">
        <f>C1158</f>
        <v>G</v>
      </c>
      <c r="Z1153" s="50"/>
      <c r="AC1153" s="50" t="str">
        <f>IF(F1153=$AB$1,H1153&amp;I1153,"")</f>
        <v/>
      </c>
      <c r="AD1153" s="123" t="str">
        <f>IF(F1153=$AB$1,J1153,"")</f>
        <v/>
      </c>
      <c r="AF1153" s="124" t="str">
        <f>IF(G1153=$AE$1,J1153,"")</f>
        <v/>
      </c>
      <c r="AG1153" s="124"/>
    </row>
    <row r="1154" spans="8:8" ht="35.1">
      <c r="A1154" s="118">
        <v>1.0</v>
      </c>
      <c r="B1154" s="50" t="str">
        <f>IF(A1154&gt;=0,IF(A1154&lt;=4,"S",IF(A1154&lt;=9,"B"," "))," ")</f>
        <v>S</v>
      </c>
      <c r="C1154" s="50" t="str">
        <f>IF(MOD(A1154,2)=0,"R","G")</f>
        <v>G</v>
      </c>
      <c r="D1154" s="50">
        <v>4.0</v>
      </c>
      <c r="F1154" s="50" t="str">
        <f>B1154&amp;B1155&amp;B1156&amp;B1157&amp;B1158&amp;A1159</f>
        <v>SBSBB4</v>
      </c>
      <c r="G1154" s="50" t="str">
        <f>C1154&amp;C1155&amp;C1156&amp;C1157&amp;C1158&amp;A1159</f>
        <v>GGGGG4</v>
      </c>
      <c r="H1154" s="50" t="str">
        <f>B1160</f>
        <v>S</v>
      </c>
      <c r="I1154" s="50" t="str">
        <f>C1160</f>
        <v>R</v>
      </c>
      <c r="J1154" s="50">
        <f>A1160</f>
        <v>2.0</v>
      </c>
      <c r="L1154" s="50" t="str">
        <f>B1154&amp;B1155&amp;B1156&amp;B1157&amp;B1158&amp;A1159</f>
        <v>SBSBB4</v>
      </c>
      <c r="M1154" s="50" t="str">
        <f>C1154&amp;C1155&amp;C1156&amp;C1157&amp;C1158&amp;A1159</f>
        <v>GGGGG4</v>
      </c>
      <c r="N1154" s="50" t="str">
        <f>B1160</f>
        <v>S</v>
      </c>
      <c r="O1154" s="50" t="str">
        <f>C1160</f>
        <v>R</v>
      </c>
      <c r="P1154" s="50"/>
      <c r="Q1154" s="50" t="str">
        <f>B1154&amp;B1155&amp;B1156&amp;B1157&amp;B1158&amp;B1159</f>
        <v>SBSBBS</v>
      </c>
      <c r="R1154" s="119" t="str">
        <f>C1154&amp;C1155&amp;C1156&amp;C1157&amp;C1158&amp;C1159</f>
        <v>GGGGGR</v>
      </c>
      <c r="S1154" s="119" t="str">
        <f>B1160</f>
        <v>S</v>
      </c>
      <c r="T1154" s="119" t="str">
        <f>C1160</f>
        <v>R</v>
      </c>
      <c r="U1154" s="119"/>
      <c r="V1154" s="119" t="str">
        <f>B1154&amp;B1155&amp;B1156&amp;B1157&amp;B1158</f>
        <v>SBSBB</v>
      </c>
      <c r="W1154" s="119" t="str">
        <f>C1154&amp;C1155&amp;C1156&amp;C1157&amp;C1158</f>
        <v>GGGGG</v>
      </c>
      <c r="X1154" s="119" t="str">
        <f>B1159</f>
        <v>S</v>
      </c>
      <c r="Y1154" s="119" t="str">
        <f>C1159</f>
        <v>R</v>
      </c>
      <c r="Z1154" s="50"/>
      <c r="AC1154" s="50" t="str">
        <f>IF(F1154=$AB$1,H1154&amp;I1154,"")</f>
        <v/>
      </c>
      <c r="AD1154" s="123" t="str">
        <f>IF(F1154=$AB$1,J1154,"")</f>
        <v/>
      </c>
      <c r="AF1154" s="124" t="str">
        <f>IF(G1154=$AE$1,J1154,"")</f>
        <v/>
      </c>
      <c r="AG1154" s="124"/>
    </row>
    <row r="1155" spans="8:8" ht="35.1">
      <c r="A1155" s="118">
        <v>9.0</v>
      </c>
      <c r="B1155" s="50" t="str">
        <f>IF(A1155&gt;=0,IF(A1155&lt;=4,"S",IF(A1155&lt;=9,"B"," "))," ")</f>
        <v>B</v>
      </c>
      <c r="C1155" s="50" t="str">
        <f>IF(MOD(A1155,2)=0,"R","G")</f>
        <v>G</v>
      </c>
      <c r="D1155" s="50">
        <v>5.0</v>
      </c>
      <c r="F1155" s="50" t="str">
        <f>B1155&amp;B1156&amp;B1157&amp;B1158&amp;B1159&amp;A1160</f>
        <v>BSBBS2</v>
      </c>
      <c r="G1155" s="50" t="str">
        <f>C1155&amp;C1156&amp;C1157&amp;C1158&amp;C1159&amp;A1160</f>
        <v>GGGGR2</v>
      </c>
      <c r="H1155" s="50" t="str">
        <f>B1161</f>
        <v>S</v>
      </c>
      <c r="I1155" s="50" t="str">
        <f>C1161</f>
        <v>R</v>
      </c>
      <c r="J1155" s="50">
        <f>A1161</f>
        <v>0.0</v>
      </c>
      <c r="L1155" s="50" t="str">
        <f>B1155&amp;B1156&amp;B1157&amp;B1158&amp;B1159&amp;A1160</f>
        <v>BSBBS2</v>
      </c>
      <c r="M1155" s="50" t="str">
        <f>C1155&amp;C1156&amp;C1157&amp;C1158&amp;C1159&amp;A1160</f>
        <v>GGGGR2</v>
      </c>
      <c r="N1155" s="50" t="str">
        <f>B1161</f>
        <v>S</v>
      </c>
      <c r="O1155" s="50" t="str">
        <f>C1161</f>
        <v>R</v>
      </c>
      <c r="P1155" s="50"/>
      <c r="Q1155" s="50" t="str">
        <f>B1155&amp;B1156&amp;B1157&amp;B1158&amp;B1159&amp;B1160</f>
        <v>BSBBSS</v>
      </c>
      <c r="R1155" s="119" t="str">
        <f>C1155&amp;C1156&amp;C1157&amp;C1158&amp;C1159&amp;C1160</f>
        <v>GGGGRR</v>
      </c>
      <c r="S1155" s="119" t="str">
        <f>B1161</f>
        <v>S</v>
      </c>
      <c r="T1155" s="119" t="str">
        <f>C1161</f>
        <v>R</v>
      </c>
      <c r="U1155" s="119"/>
      <c r="V1155" s="119" t="str">
        <f>B1155&amp;B1156&amp;B1157&amp;B1158&amp;B1159</f>
        <v>BSBBS</v>
      </c>
      <c r="W1155" s="119" t="str">
        <f>C1155&amp;C1156&amp;C1157&amp;C1158&amp;C1159</f>
        <v>GGGGR</v>
      </c>
      <c r="X1155" s="119" t="str">
        <f>B1160</f>
        <v>S</v>
      </c>
      <c r="Y1155" s="119" t="str">
        <f>C1160</f>
        <v>R</v>
      </c>
      <c r="Z1155" s="50"/>
      <c r="AC1155" s="50" t="str">
        <f>IF(F1155=$AB$1,H1155&amp;I1155,"")</f>
        <v/>
      </c>
      <c r="AD1155" s="123" t="str">
        <f>IF(F1155=$AB$1,J1155,"")</f>
        <v/>
      </c>
      <c r="AF1155" s="124" t="str">
        <f>IF(G1155=$AE$1,J1155,"")</f>
        <v/>
      </c>
      <c r="AG1155" s="124"/>
    </row>
    <row r="1156" spans="8:8" ht="35.1">
      <c r="A1156" s="118">
        <v>1.0</v>
      </c>
      <c r="B1156" s="50" t="str">
        <f>IF(A1156&gt;=0,IF(A1156&lt;=4,"S",IF(A1156&lt;=9,"B"," "))," ")</f>
        <v>S</v>
      </c>
      <c r="C1156" s="50" t="str">
        <f>IF(MOD(A1156,2)=0,"R","G")</f>
        <v>G</v>
      </c>
      <c r="D1156" s="50">
        <v>6.0</v>
      </c>
      <c r="F1156" s="50" t="str">
        <f>B1156&amp;B1157&amp;B1158&amp;B1159&amp;B1160&amp;A1161</f>
        <v>SBBSS0</v>
      </c>
      <c r="G1156" s="50" t="str">
        <f>C1156&amp;C1157&amp;C1158&amp;C1159&amp;C1160&amp;A1161</f>
        <v>GGGRR0</v>
      </c>
      <c r="H1156" s="50" t="str">
        <f>B1162</f>
        <v>B</v>
      </c>
      <c r="I1156" s="50" t="str">
        <f>C1162</f>
        <v>G</v>
      </c>
      <c r="J1156" s="50">
        <f>A1162</f>
        <v>9.0</v>
      </c>
      <c r="L1156" s="50" t="str">
        <f>B1156&amp;B1157&amp;B1158&amp;B1159&amp;B1160&amp;A1161</f>
        <v>SBBSS0</v>
      </c>
      <c r="M1156" s="50" t="str">
        <f>C1156&amp;C1157&amp;C1158&amp;C1159&amp;C1160&amp;A1161</f>
        <v>GGGRR0</v>
      </c>
      <c r="N1156" s="50" t="str">
        <f>B1162</f>
        <v>B</v>
      </c>
      <c r="O1156" s="50" t="str">
        <f>C1162</f>
        <v>G</v>
      </c>
      <c r="P1156" s="50"/>
      <c r="Q1156" s="50" t="str">
        <f>B1156&amp;B1157&amp;B1158&amp;B1159&amp;B1160&amp;B1161</f>
        <v>SBBSSS</v>
      </c>
      <c r="R1156" s="119" t="str">
        <f>C1156&amp;C1157&amp;C1158&amp;C1159&amp;C1160&amp;C1161</f>
        <v>GGGRRR</v>
      </c>
      <c r="S1156" s="119" t="str">
        <f>B1162</f>
        <v>B</v>
      </c>
      <c r="T1156" s="119" t="str">
        <f>C1162</f>
        <v>G</v>
      </c>
      <c r="U1156" s="119"/>
      <c r="V1156" s="119" t="str">
        <f>B1156&amp;B1157&amp;B1158&amp;B1159&amp;B1160</f>
        <v>SBBSS</v>
      </c>
      <c r="W1156" s="119" t="str">
        <f>C1156&amp;C1157&amp;C1158&amp;C1159&amp;C1160</f>
        <v>GGGRR</v>
      </c>
      <c r="X1156" s="119" t="str">
        <f>B1161</f>
        <v>S</v>
      </c>
      <c r="Y1156" s="119" t="str">
        <f>C1161</f>
        <v>R</v>
      </c>
      <c r="Z1156" s="50"/>
      <c r="AC1156" s="50" t="str">
        <f>IF(F1156=$AB$1,H1156&amp;I1156,"")</f>
        <v/>
      </c>
      <c r="AD1156" s="123" t="str">
        <f>IF(F1156=$AB$1,J1156,"")</f>
        <v/>
      </c>
      <c r="AF1156" s="124" t="str">
        <f>IF(G1156=$AE$1,J1156,"")</f>
        <v/>
      </c>
      <c r="AG1156" s="124"/>
    </row>
    <row r="1157" spans="8:8" ht="35.1">
      <c r="A1157" s="118">
        <v>5.0</v>
      </c>
      <c r="B1157" s="50" t="str">
        <f>IF(A1157&gt;=0,IF(A1157&lt;=4,"S",IF(A1157&lt;=9,"B"," "))," ")</f>
        <v>B</v>
      </c>
      <c r="C1157" s="50" t="str">
        <f>IF(MOD(A1157,2)=0,"R","G")</f>
        <v>G</v>
      </c>
      <c r="D1157" s="50">
        <v>7.0</v>
      </c>
      <c r="F1157" s="50" t="str">
        <f>B1157&amp;B1158&amp;B1159&amp;B1160&amp;B1161&amp;A1162</f>
        <v>BBSSS9</v>
      </c>
      <c r="G1157" s="50" t="str">
        <f>C1157&amp;C1158&amp;C1159&amp;C1160&amp;C1161&amp;A1162</f>
        <v>GGRRR9</v>
      </c>
      <c r="H1157" s="50" t="str">
        <f>B1163</f>
        <v>S</v>
      </c>
      <c r="I1157" s="50" t="str">
        <f>C1163</f>
        <v>R</v>
      </c>
      <c r="J1157" s="50">
        <f>A1163</f>
        <v>0.0</v>
      </c>
      <c r="L1157" s="50" t="str">
        <f>B1157&amp;B1158&amp;B1159&amp;B1160&amp;B1161&amp;A1162</f>
        <v>BBSSS9</v>
      </c>
      <c r="M1157" s="50" t="str">
        <f>C1157&amp;C1158&amp;C1159&amp;C1160&amp;C1161&amp;A1162</f>
        <v>GGRRR9</v>
      </c>
      <c r="N1157" s="50" t="str">
        <f>B1163</f>
        <v>S</v>
      </c>
      <c r="O1157" s="50" t="str">
        <f>C1163</f>
        <v>R</v>
      </c>
      <c r="P1157" s="50"/>
      <c r="Q1157" s="50" t="str">
        <f>B1157&amp;B1158&amp;B1159&amp;B1160&amp;B1161&amp;B1162</f>
        <v>BBSSSB</v>
      </c>
      <c r="R1157" s="119" t="str">
        <f>C1157&amp;C1158&amp;C1159&amp;C1160&amp;C1161&amp;C1162</f>
        <v>GGRRRG</v>
      </c>
      <c r="S1157" s="119" t="str">
        <f>B1163</f>
        <v>S</v>
      </c>
      <c r="T1157" s="119" t="str">
        <f>C1163</f>
        <v>R</v>
      </c>
      <c r="U1157" s="119"/>
      <c r="V1157" s="119" t="str">
        <f>B1157&amp;B1158&amp;B1159&amp;B1160&amp;B1161</f>
        <v>BBSSS</v>
      </c>
      <c r="W1157" s="119" t="str">
        <f>C1157&amp;C1158&amp;C1159&amp;C1160&amp;C1161</f>
        <v>GGRRR</v>
      </c>
      <c r="X1157" s="119" t="str">
        <f>B1162</f>
        <v>B</v>
      </c>
      <c r="Y1157" s="119" t="str">
        <f>C1162</f>
        <v>G</v>
      </c>
      <c r="Z1157" s="50"/>
      <c r="AC1157" s="50" t="str">
        <f>IF(F1157=$AB$1,H1157&amp;I1157,"")</f>
        <v/>
      </c>
      <c r="AD1157" s="123" t="str">
        <f>IF(F1157=$AB$1,J1157,"")</f>
        <v/>
      </c>
      <c r="AF1157" s="124" t="str">
        <f>IF(G1157=$AE$1,J1157,"")</f>
        <v/>
      </c>
      <c r="AG1157" s="124"/>
    </row>
    <row r="1158" spans="8:8" ht="35.1">
      <c r="A1158" s="118">
        <v>9.0</v>
      </c>
      <c r="B1158" s="50" t="str">
        <f>IF(A1158&gt;=0,IF(A1158&lt;=4,"S",IF(A1158&lt;=9,"B"," "))," ")</f>
        <v>B</v>
      </c>
      <c r="C1158" s="50" t="str">
        <f>IF(MOD(A1158,2)=0,"R","G")</f>
        <v>G</v>
      </c>
      <c r="D1158" s="50">
        <v>8.0</v>
      </c>
      <c r="F1158" s="50" t="str">
        <f>B1158&amp;B1159&amp;B1160&amp;B1161&amp;B1162&amp;A1163</f>
        <v>BSSSB0</v>
      </c>
      <c r="G1158" s="50" t="str">
        <f>C1158&amp;C1159&amp;C1160&amp;C1161&amp;C1162&amp;A1163</f>
        <v>GRRRG0</v>
      </c>
      <c r="H1158" s="50" t="str">
        <f>B1164</f>
        <v>S</v>
      </c>
      <c r="I1158" s="50" t="str">
        <f>C1164</f>
        <v>G</v>
      </c>
      <c r="J1158" s="50">
        <f>A1164</f>
        <v>3.0</v>
      </c>
      <c r="L1158" s="50" t="str">
        <f>B1158&amp;B1159&amp;B1160&amp;B1161&amp;B1162&amp;A1163</f>
        <v>BSSSB0</v>
      </c>
      <c r="M1158" s="50" t="str">
        <f>C1158&amp;C1159&amp;C1160&amp;C1161&amp;C1162&amp;A1163</f>
        <v>GRRRG0</v>
      </c>
      <c r="N1158" s="50" t="str">
        <f>B1164</f>
        <v>S</v>
      </c>
      <c r="O1158" s="50" t="str">
        <f>C1164</f>
        <v>G</v>
      </c>
      <c r="P1158" s="50"/>
      <c r="Q1158" s="50" t="str">
        <f>B1158&amp;B1159&amp;B1160&amp;B1161&amp;B1162&amp;B1163</f>
        <v>BSSSBS</v>
      </c>
      <c r="R1158" s="119" t="str">
        <f>C1158&amp;C1159&amp;C1160&amp;C1161&amp;C1162&amp;C1163</f>
        <v>GRRRGR</v>
      </c>
      <c r="S1158" s="119" t="str">
        <f>B1164</f>
        <v>S</v>
      </c>
      <c r="T1158" s="119" t="str">
        <f>C1164</f>
        <v>G</v>
      </c>
      <c r="U1158" s="119"/>
      <c r="V1158" s="119" t="str">
        <f>B1158&amp;B1159&amp;B1160&amp;B1161&amp;B1162</f>
        <v>BSSSB</v>
      </c>
      <c r="W1158" s="119" t="str">
        <f>C1158&amp;C1159&amp;C1160&amp;C1161&amp;C1162</f>
        <v>GRRRG</v>
      </c>
      <c r="X1158" s="119" t="str">
        <f>B1163</f>
        <v>S</v>
      </c>
      <c r="Y1158" s="119" t="str">
        <f>C1163</f>
        <v>R</v>
      </c>
      <c r="Z1158" s="50"/>
      <c r="AC1158" s="50" t="str">
        <f>IF(F1158=$AB$1,H1158&amp;I1158,"")</f>
        <v/>
      </c>
      <c r="AD1158" s="123" t="str">
        <f>IF(F1158=$AB$1,J1158,"")</f>
        <v/>
      </c>
      <c r="AF1158" s="124" t="str">
        <f>IF(G1158=$AE$1,J1158,"")</f>
        <v/>
      </c>
      <c r="AG1158" s="124"/>
    </row>
    <row r="1159" spans="8:8" ht="35.1">
      <c r="A1159" s="118">
        <v>4.0</v>
      </c>
      <c r="B1159" s="50" t="str">
        <f>IF(A1159&gt;=0,IF(A1159&lt;=4,"S",IF(A1159&lt;=9,"B"," "))," ")</f>
        <v>S</v>
      </c>
      <c r="C1159" s="50" t="str">
        <f>IF(MOD(A1159,2)=0,"R","G")</f>
        <v>R</v>
      </c>
      <c r="D1159" s="50">
        <v>9.0</v>
      </c>
      <c r="F1159" s="50" t="str">
        <f>B1159&amp;B1160&amp;B1161&amp;B1162&amp;B1163&amp;A1164</f>
        <v>SSSBS3</v>
      </c>
      <c r="G1159" s="50" t="str">
        <f>C1159&amp;C1160&amp;C1161&amp;C1162&amp;C1163&amp;A1164</f>
        <v>RRRGR3</v>
      </c>
      <c r="H1159" s="50" t="str">
        <f>B1165</f>
        <v>B</v>
      </c>
      <c r="I1159" s="50" t="str">
        <f>C1165</f>
        <v>G</v>
      </c>
      <c r="J1159" s="50">
        <f>A1165</f>
        <v>9.0</v>
      </c>
      <c r="L1159" s="50" t="str">
        <f>B1159&amp;B1160&amp;B1161&amp;B1162&amp;B1163&amp;A1164</f>
        <v>SSSBS3</v>
      </c>
      <c r="M1159" s="50" t="str">
        <f>C1159&amp;C1160&amp;C1161&amp;C1162&amp;C1163&amp;A1164</f>
        <v>RRRGR3</v>
      </c>
      <c r="N1159" s="50" t="str">
        <f>B1165</f>
        <v>B</v>
      </c>
      <c r="O1159" s="50" t="str">
        <f>C1165</f>
        <v>G</v>
      </c>
      <c r="P1159" s="50"/>
      <c r="Q1159" s="50" t="str">
        <f>B1159&amp;B1160&amp;B1161&amp;B1162&amp;B1163&amp;B1164</f>
        <v>SSSBSS</v>
      </c>
      <c r="R1159" s="119" t="str">
        <f>C1159&amp;C1160&amp;C1161&amp;C1162&amp;C1163&amp;C1164</f>
        <v>RRRGRG</v>
      </c>
      <c r="S1159" s="119" t="str">
        <f>B1165</f>
        <v>B</v>
      </c>
      <c r="T1159" s="119" t="str">
        <f>C1165</f>
        <v>G</v>
      </c>
      <c r="U1159" s="119"/>
      <c r="V1159" s="119" t="str">
        <f>B1159&amp;B1160&amp;B1161&amp;B1162&amp;B1163</f>
        <v>SSSBS</v>
      </c>
      <c r="W1159" s="119" t="str">
        <f>C1159&amp;C1160&amp;C1161&amp;C1162&amp;C1163</f>
        <v>RRRGR</v>
      </c>
      <c r="X1159" s="119" t="str">
        <f>B1164</f>
        <v>S</v>
      </c>
      <c r="Y1159" s="119" t="str">
        <f>C1164</f>
        <v>G</v>
      </c>
      <c r="Z1159" s="50"/>
      <c r="AC1159" s="50" t="str">
        <f>IF(F1159=$AB$1,H1159&amp;I1159,"")</f>
        <v/>
      </c>
      <c r="AD1159" s="123" t="str">
        <f>IF(F1159=$AB$1,J1159,"")</f>
        <v/>
      </c>
      <c r="AF1159" s="124" t="str">
        <f>IF(G1159=$AE$1,J1159,"")</f>
        <v/>
      </c>
      <c r="AG1159" s="124"/>
    </row>
    <row r="1160" spans="8:8" ht="35.1">
      <c r="A1160" s="118">
        <v>2.0</v>
      </c>
      <c r="B1160" s="50" t="str">
        <f>IF(A1160&gt;=0,IF(A1160&lt;=4,"S",IF(A1160&lt;=9,"B"," "))," ")</f>
        <v>S</v>
      </c>
      <c r="C1160" s="50" t="str">
        <f>IF(MOD(A1160,2)=0,"R","G")</f>
        <v>R</v>
      </c>
      <c r="D1160" s="50">
        <v>0.0</v>
      </c>
      <c r="F1160" s="50" t="str">
        <f>B1160&amp;B1161&amp;B1162&amp;B1163&amp;B1164&amp;A1165</f>
        <v>SSBSS9</v>
      </c>
      <c r="G1160" s="50" t="str">
        <f>C1160&amp;C1161&amp;C1162&amp;C1163&amp;C1164&amp;A1165</f>
        <v>RRGRG9</v>
      </c>
      <c r="H1160" s="50" t="str">
        <f>B1166</f>
        <v>S</v>
      </c>
      <c r="I1160" s="50" t="str">
        <f>C1166</f>
        <v>R</v>
      </c>
      <c r="J1160" s="50">
        <f>A1166</f>
        <v>0.0</v>
      </c>
      <c r="L1160" s="50" t="str">
        <f>B1160&amp;B1161&amp;B1162&amp;B1163&amp;B1164&amp;A1165</f>
        <v>SSBSS9</v>
      </c>
      <c r="M1160" s="50" t="str">
        <f>C1160&amp;C1161&amp;C1162&amp;C1163&amp;C1164&amp;A1165</f>
        <v>RRGRG9</v>
      </c>
      <c r="N1160" s="50" t="str">
        <f>B1166</f>
        <v>S</v>
      </c>
      <c r="O1160" s="50" t="str">
        <f>C1166</f>
        <v>R</v>
      </c>
      <c r="P1160" s="50"/>
      <c r="Q1160" s="50" t="str">
        <f>B1160&amp;B1161&amp;B1162&amp;B1163&amp;B1164&amp;B1165</f>
        <v>SSBSSB</v>
      </c>
      <c r="R1160" s="119" t="str">
        <f>C1160&amp;C1161&amp;C1162&amp;C1163&amp;C1164&amp;C1165</f>
        <v>RRGRGG</v>
      </c>
      <c r="S1160" s="119" t="str">
        <f>B1166</f>
        <v>S</v>
      </c>
      <c r="T1160" s="119" t="str">
        <f>C1166</f>
        <v>R</v>
      </c>
      <c r="U1160" s="119"/>
      <c r="V1160" s="119" t="str">
        <f>B1160&amp;B1161&amp;B1162&amp;B1163&amp;B1164</f>
        <v>SSBSS</v>
      </c>
      <c r="W1160" s="119" t="str">
        <f>C1160&amp;C1161&amp;C1162&amp;C1163&amp;C1164</f>
        <v>RRGRG</v>
      </c>
      <c r="X1160" s="119" t="str">
        <f>B1165</f>
        <v>B</v>
      </c>
      <c r="Y1160" s="119" t="str">
        <f>C1165</f>
        <v>G</v>
      </c>
      <c r="Z1160" s="50"/>
      <c r="AC1160" s="50" t="str">
        <f>IF(F1160=$AB$1,H1160&amp;I1160,"")</f>
        <v/>
      </c>
      <c r="AD1160" s="123" t="str">
        <f>IF(F1160=$AB$1,J1160,"")</f>
        <v/>
      </c>
      <c r="AF1160" s="124" t="str">
        <f>IF(G1160=$AE$1,J1160,"")</f>
        <v/>
      </c>
      <c r="AG1160" s="124"/>
    </row>
    <row r="1161" spans="8:8" ht="35.1">
      <c r="A1161" s="118">
        <v>0.0</v>
      </c>
      <c r="B1161" s="50" t="str">
        <f>IF(A1161&gt;=0,IF(A1161&lt;=4,"S",IF(A1161&lt;=9,"B"," "))," ")</f>
        <v>S</v>
      </c>
      <c r="C1161" s="50" t="str">
        <f>IF(MOD(A1161,2)=0,"R","G")</f>
        <v>R</v>
      </c>
      <c r="D1161" s="50">
        <v>1.0</v>
      </c>
      <c r="F1161" s="50" t="str">
        <f>B1161&amp;B1162&amp;B1163&amp;B1164&amp;B1165&amp;A1166</f>
        <v>SBSSB0</v>
      </c>
      <c r="G1161" s="50" t="str">
        <f>C1161&amp;C1162&amp;C1163&amp;C1164&amp;C1165&amp;A1166</f>
        <v>RGRGG0</v>
      </c>
      <c r="H1161" s="50" t="str">
        <f>B1167</f>
        <v>S</v>
      </c>
      <c r="I1161" s="50" t="str">
        <f>C1167</f>
        <v>R</v>
      </c>
      <c r="J1161" s="50">
        <f>A1167</f>
        <v>4.0</v>
      </c>
      <c r="L1161" s="50" t="str">
        <f>B1161&amp;B1162&amp;B1163&amp;B1164&amp;B1165&amp;A1166</f>
        <v>SBSSB0</v>
      </c>
      <c r="M1161" s="50" t="str">
        <f>C1161&amp;C1162&amp;C1163&amp;C1164&amp;C1165&amp;A1166</f>
        <v>RGRGG0</v>
      </c>
      <c r="N1161" s="50" t="str">
        <f>B1167</f>
        <v>S</v>
      </c>
      <c r="O1161" s="50" t="str">
        <f>C1167</f>
        <v>R</v>
      </c>
      <c r="P1161" s="50"/>
      <c r="Q1161" s="50" t="str">
        <f>B1161&amp;B1162&amp;B1163&amp;B1164&amp;B1165&amp;B1166</f>
        <v>SBSSBS</v>
      </c>
      <c r="R1161" s="119" t="str">
        <f>C1161&amp;C1162&amp;C1163&amp;C1164&amp;C1165&amp;C1166</f>
        <v>RGRGGR</v>
      </c>
      <c r="S1161" s="119" t="str">
        <f>B1167</f>
        <v>S</v>
      </c>
      <c r="T1161" s="119" t="str">
        <f>C1167</f>
        <v>R</v>
      </c>
      <c r="U1161" s="119"/>
      <c r="V1161" s="119" t="str">
        <f>B1161&amp;B1162&amp;B1163&amp;B1164&amp;B1165</f>
        <v>SBSSB</v>
      </c>
      <c r="W1161" s="119" t="str">
        <f>C1161&amp;C1162&amp;C1163&amp;C1164&amp;C1165</f>
        <v>RGRGG</v>
      </c>
      <c r="X1161" s="119" t="str">
        <f>B1166</f>
        <v>S</v>
      </c>
      <c r="Y1161" s="119" t="str">
        <f>C1166</f>
        <v>R</v>
      </c>
      <c r="Z1161" s="50"/>
      <c r="AC1161" s="50" t="str">
        <f>IF(F1161=$AB$1,H1161&amp;I1161,"")</f>
        <v/>
      </c>
      <c r="AD1161" s="123" t="str">
        <f>IF(F1161=$AB$1,J1161,"")</f>
        <v/>
      </c>
      <c r="AF1161" s="124" t="str">
        <f>IF(G1161=$AE$1,J1161,"")</f>
        <v/>
      </c>
      <c r="AG1161" s="124"/>
    </row>
    <row r="1162" spans="8:8" ht="35.1">
      <c r="A1162" s="118">
        <v>9.0</v>
      </c>
      <c r="B1162" s="50" t="str">
        <f>IF(A1162&gt;=0,IF(A1162&lt;=4,"S",IF(A1162&lt;=9,"B"," "))," ")</f>
        <v>B</v>
      </c>
      <c r="C1162" s="50" t="str">
        <f>IF(MOD(A1162,2)=0,"R","G")</f>
        <v>G</v>
      </c>
      <c r="D1162" s="50">
        <v>2.0</v>
      </c>
      <c r="F1162" s="50" t="str">
        <f>B1162&amp;B1163&amp;B1164&amp;B1165&amp;B1166&amp;A1167</f>
        <v>BSSBS4</v>
      </c>
      <c r="G1162" s="50" t="str">
        <f>C1162&amp;C1163&amp;C1164&amp;C1165&amp;C1166&amp;A1167</f>
        <v>GRGGR4</v>
      </c>
      <c r="H1162" s="50" t="str">
        <f>B1168</f>
        <v>S</v>
      </c>
      <c r="I1162" s="50" t="str">
        <f>C1168</f>
        <v>R</v>
      </c>
      <c r="J1162" s="50">
        <f>A1168</f>
        <v>2.0</v>
      </c>
      <c r="L1162" s="50" t="str">
        <f>B1162&amp;B1163&amp;B1164&amp;B1165&amp;B1166&amp;A1167</f>
        <v>BSSBS4</v>
      </c>
      <c r="M1162" s="50" t="str">
        <f>C1162&amp;C1163&amp;C1164&amp;C1165&amp;C1166&amp;A1167</f>
        <v>GRGGR4</v>
      </c>
      <c r="N1162" s="50" t="str">
        <f>B1168</f>
        <v>S</v>
      </c>
      <c r="O1162" s="50" t="str">
        <f>C1168</f>
        <v>R</v>
      </c>
      <c r="P1162" s="50"/>
      <c r="Q1162" s="50" t="str">
        <f>B1162&amp;B1163&amp;B1164&amp;B1165&amp;B1166&amp;B1167</f>
        <v>BSSBSS</v>
      </c>
      <c r="R1162" s="119" t="str">
        <f>C1162&amp;C1163&amp;C1164&amp;C1165&amp;C1166&amp;C1167</f>
        <v>GRGGRR</v>
      </c>
      <c r="S1162" s="119" t="str">
        <f>B1168</f>
        <v>S</v>
      </c>
      <c r="T1162" s="119" t="str">
        <f>C1168</f>
        <v>R</v>
      </c>
      <c r="U1162" s="119"/>
      <c r="V1162" s="119" t="str">
        <f>B1162&amp;B1163&amp;B1164&amp;B1165&amp;B1166</f>
        <v>BSSBS</v>
      </c>
      <c r="W1162" s="119" t="str">
        <f>C1162&amp;C1163&amp;C1164&amp;C1165&amp;C1166</f>
        <v>GRGGR</v>
      </c>
      <c r="X1162" s="119" t="str">
        <f>B1167</f>
        <v>S</v>
      </c>
      <c r="Y1162" s="119" t="str">
        <f>C1167</f>
        <v>R</v>
      </c>
      <c r="Z1162" s="50"/>
      <c r="AC1162" s="50" t="str">
        <f>IF(F1162=$AB$1,H1162&amp;I1162,"")</f>
        <v/>
      </c>
      <c r="AD1162" s="123" t="str">
        <f>IF(F1162=$AB$1,J1162,"")</f>
        <v/>
      </c>
      <c r="AF1162" s="124" t="str">
        <f>IF(G1162=$AE$1,J1162,"")</f>
        <v/>
      </c>
      <c r="AG1162" s="124"/>
    </row>
    <row r="1163" spans="8:8" ht="35.1">
      <c r="A1163" s="118">
        <v>0.0</v>
      </c>
      <c r="B1163" s="50" t="str">
        <f>IF(A1163&gt;=0,IF(A1163&lt;=4,"S",IF(A1163&lt;=9,"B"," "))," ")</f>
        <v>S</v>
      </c>
      <c r="C1163" s="50" t="str">
        <f>IF(MOD(A1163,2)=0,"R","G")</f>
        <v>R</v>
      </c>
      <c r="D1163" s="50">
        <v>3.0</v>
      </c>
      <c r="F1163" s="50" t="str">
        <f>B1163&amp;B1164&amp;B1165&amp;B1166&amp;B1167&amp;A1168</f>
        <v>SSBSS2</v>
      </c>
      <c r="G1163" s="50" t="str">
        <f>C1163&amp;C1164&amp;C1165&amp;C1166&amp;C1167&amp;A1168</f>
        <v>RGGRR2</v>
      </c>
      <c r="H1163" s="50" t="str">
        <f>B1169</f>
        <v>S</v>
      </c>
      <c r="I1163" s="50" t="str">
        <f>C1169</f>
        <v>G</v>
      </c>
      <c r="J1163" s="50">
        <f>A1169</f>
        <v>1.0</v>
      </c>
      <c r="L1163" s="50" t="str">
        <f>B1163&amp;B1164&amp;B1165&amp;B1166&amp;B1167&amp;A1168</f>
        <v>SSBSS2</v>
      </c>
      <c r="M1163" s="50" t="str">
        <f>C1163&amp;C1164&amp;C1165&amp;C1166&amp;C1167&amp;A1168</f>
        <v>RGGRR2</v>
      </c>
      <c r="N1163" s="50" t="str">
        <f>B1169</f>
        <v>S</v>
      </c>
      <c r="O1163" s="50" t="str">
        <f>C1169</f>
        <v>G</v>
      </c>
      <c r="P1163" s="50"/>
      <c r="Q1163" s="50" t="str">
        <f>B1163&amp;B1164&amp;B1165&amp;B1166&amp;B1167&amp;B1168</f>
        <v>SSBSSS</v>
      </c>
      <c r="R1163" s="119" t="str">
        <f>C1163&amp;C1164&amp;C1165&amp;C1166&amp;C1167&amp;C1168</f>
        <v>RGGRRR</v>
      </c>
      <c r="S1163" s="119" t="str">
        <f>B1169</f>
        <v>S</v>
      </c>
      <c r="T1163" s="119" t="str">
        <f>C1169</f>
        <v>G</v>
      </c>
      <c r="U1163" s="119"/>
      <c r="V1163" s="119" t="str">
        <f>B1163&amp;B1164&amp;B1165&amp;B1166&amp;B1167</f>
        <v>SSBSS</v>
      </c>
      <c r="W1163" s="119" t="str">
        <f>C1163&amp;C1164&amp;C1165&amp;C1166&amp;C1167</f>
        <v>RGGRR</v>
      </c>
      <c r="X1163" s="119" t="str">
        <f>B1168</f>
        <v>S</v>
      </c>
      <c r="Y1163" s="119" t="str">
        <f>C1168</f>
        <v>R</v>
      </c>
      <c r="Z1163" s="50"/>
      <c r="AC1163" s="50" t="str">
        <f>IF(F1163=$AB$1,H1163&amp;I1163,"")</f>
        <v/>
      </c>
      <c r="AD1163" s="123" t="str">
        <f>IF(F1163=$AB$1,J1163,"")</f>
        <v/>
      </c>
      <c r="AF1163" s="124" t="str">
        <f>IF(G1163=$AE$1,J1163,"")</f>
        <v/>
      </c>
      <c r="AG1163" s="124"/>
    </row>
    <row r="1164" spans="8:8" ht="35.1">
      <c r="A1164" s="118">
        <v>3.0</v>
      </c>
      <c r="B1164" s="50" t="str">
        <f>IF(A1164&gt;=0,IF(A1164&lt;=4,"S",IF(A1164&lt;=9,"B"," "))," ")</f>
        <v>S</v>
      </c>
      <c r="C1164" s="50" t="str">
        <f>IF(MOD(A1164,2)=0,"R","G")</f>
        <v>G</v>
      </c>
      <c r="D1164" s="50">
        <v>4.0</v>
      </c>
      <c r="F1164" s="50" t="str">
        <f>B1164&amp;B1165&amp;B1166&amp;B1167&amp;B1168&amp;A1169</f>
        <v>SBSSS1</v>
      </c>
      <c r="G1164" s="50" t="str">
        <f>C1164&amp;C1165&amp;C1166&amp;C1167&amp;C1168&amp;A1169</f>
        <v>GGRRR1</v>
      </c>
      <c r="H1164" s="50" t="str">
        <f>B1170</f>
        <v>S</v>
      </c>
      <c r="I1164" s="50" t="str">
        <f>C1170</f>
        <v>G</v>
      </c>
      <c r="J1164" s="50">
        <f>A1170</f>
        <v>1.0</v>
      </c>
      <c r="L1164" s="50" t="str">
        <f>B1164&amp;B1165&amp;B1166&amp;B1167&amp;B1168&amp;A1169</f>
        <v>SBSSS1</v>
      </c>
      <c r="M1164" s="50" t="str">
        <f>C1164&amp;C1165&amp;C1166&amp;C1167&amp;C1168&amp;A1169</f>
        <v>GGRRR1</v>
      </c>
      <c r="N1164" s="50" t="str">
        <f>B1170</f>
        <v>S</v>
      </c>
      <c r="O1164" s="50" t="str">
        <f>C1170</f>
        <v>G</v>
      </c>
      <c r="P1164" s="50"/>
      <c r="Q1164" s="50" t="str">
        <f>B1164&amp;B1165&amp;B1166&amp;B1167&amp;B1168&amp;B1169</f>
        <v>SBSSSS</v>
      </c>
      <c r="R1164" s="119" t="str">
        <f>C1164&amp;C1165&amp;C1166&amp;C1167&amp;C1168&amp;C1169</f>
        <v>GGRRRG</v>
      </c>
      <c r="S1164" s="119" t="str">
        <f>B1170</f>
        <v>S</v>
      </c>
      <c r="T1164" s="119" t="str">
        <f>C1170</f>
        <v>G</v>
      </c>
      <c r="U1164" s="119"/>
      <c r="V1164" s="119" t="str">
        <f>B1164&amp;B1165&amp;B1166&amp;B1167&amp;B1168</f>
        <v>SBSSS</v>
      </c>
      <c r="W1164" s="119" t="str">
        <f>C1164&amp;C1165&amp;C1166&amp;C1167&amp;C1168</f>
        <v>GGRRR</v>
      </c>
      <c r="X1164" s="119" t="str">
        <f>B1169</f>
        <v>S</v>
      </c>
      <c r="Y1164" s="119" t="str">
        <f>C1169</f>
        <v>G</v>
      </c>
      <c r="Z1164" s="50"/>
      <c r="AC1164" s="50" t="str">
        <f>IF(F1164=$AB$1,H1164&amp;I1164,"")</f>
        <v/>
      </c>
      <c r="AD1164" s="123" t="str">
        <f>IF(F1164=$AB$1,J1164,"")</f>
        <v/>
      </c>
      <c r="AF1164" s="124" t="str">
        <f>IF(G1164=$AE$1,J1164,"")</f>
        <v/>
      </c>
      <c r="AG1164" s="124"/>
    </row>
    <row r="1165" spans="8:8" ht="35.1">
      <c r="A1165" s="118">
        <v>9.0</v>
      </c>
      <c r="B1165" s="50" t="str">
        <f>IF(A1165&gt;=0,IF(A1165&lt;=4,"S",IF(A1165&lt;=9,"B"," "))," ")</f>
        <v>B</v>
      </c>
      <c r="C1165" s="50" t="str">
        <f>IF(MOD(A1165,2)=0,"R","G")</f>
        <v>G</v>
      </c>
      <c r="D1165" s="50">
        <v>5.0</v>
      </c>
      <c r="F1165" s="50" t="str">
        <f>B1165&amp;B1166&amp;B1167&amp;B1168&amp;B1169&amp;A1170</f>
        <v>BSSSS1</v>
      </c>
      <c r="G1165" s="50" t="str">
        <f>C1165&amp;C1166&amp;C1167&amp;C1168&amp;C1169&amp;A1170</f>
        <v>GRRRG1</v>
      </c>
      <c r="H1165" s="50" t="str">
        <f>B1171</f>
        <v>S</v>
      </c>
      <c r="I1165" s="50" t="str">
        <f>C1171</f>
        <v>R</v>
      </c>
      <c r="J1165" s="50">
        <f>A1171</f>
        <v>2.0</v>
      </c>
      <c r="L1165" s="50" t="str">
        <f>B1165&amp;B1166&amp;B1167&amp;B1168&amp;B1169&amp;A1170</f>
        <v>BSSSS1</v>
      </c>
      <c r="M1165" s="50" t="str">
        <f>C1165&amp;C1166&amp;C1167&amp;C1168&amp;C1169&amp;A1170</f>
        <v>GRRRG1</v>
      </c>
      <c r="N1165" s="50" t="str">
        <f>B1171</f>
        <v>S</v>
      </c>
      <c r="O1165" s="50" t="str">
        <f>C1171</f>
        <v>R</v>
      </c>
      <c r="P1165" s="50"/>
      <c r="Q1165" s="50" t="str">
        <f>B1165&amp;B1166&amp;B1167&amp;B1168&amp;B1169&amp;B1170</f>
        <v>BSSSSS</v>
      </c>
      <c r="R1165" s="119" t="str">
        <f>C1165&amp;C1166&amp;C1167&amp;C1168&amp;C1169&amp;C1170</f>
        <v>GRRRGG</v>
      </c>
      <c r="S1165" s="119" t="str">
        <f>B1171</f>
        <v>S</v>
      </c>
      <c r="T1165" s="119" t="str">
        <f>C1171</f>
        <v>R</v>
      </c>
      <c r="U1165" s="119"/>
      <c r="V1165" s="119" t="str">
        <f>B1165&amp;B1166&amp;B1167&amp;B1168&amp;B1169</f>
        <v>BSSSS</v>
      </c>
      <c r="W1165" s="119" t="str">
        <f>C1165&amp;C1166&amp;C1167&amp;C1168&amp;C1169</f>
        <v>GRRRG</v>
      </c>
      <c r="X1165" s="119" t="str">
        <f>B1170</f>
        <v>S</v>
      </c>
      <c r="Y1165" s="119" t="str">
        <f>C1170</f>
        <v>G</v>
      </c>
      <c r="Z1165" s="50"/>
      <c r="AC1165" s="50" t="str">
        <f>IF(F1165=$AB$1,H1165&amp;I1165,"")</f>
        <v/>
      </c>
      <c r="AD1165" s="123" t="str">
        <f>IF(F1165=$AB$1,J1165,"")</f>
        <v/>
      </c>
      <c r="AF1165" s="124" t="str">
        <f>IF(G1165=$AE$1,J1165,"")</f>
        <v/>
      </c>
      <c r="AG1165" s="124"/>
    </row>
    <row r="1166" spans="8:8" ht="35.1">
      <c r="A1166" s="118">
        <v>0.0</v>
      </c>
      <c r="B1166" s="50" t="str">
        <f>IF(A1166&gt;=0,IF(A1166&lt;=4,"S",IF(A1166&lt;=9,"B"," "))," ")</f>
        <v>S</v>
      </c>
      <c r="C1166" s="50" t="str">
        <f>IF(MOD(A1166,2)=0,"R","G")</f>
        <v>R</v>
      </c>
      <c r="D1166" s="50">
        <v>6.0</v>
      </c>
      <c r="F1166" s="50" t="str">
        <f>B1166&amp;B1167&amp;B1168&amp;B1169&amp;B1170&amp;A1171</f>
        <v>SSSSS2</v>
      </c>
      <c r="G1166" s="50" t="str">
        <f>C1166&amp;C1167&amp;C1168&amp;C1169&amp;C1170&amp;A1171</f>
        <v>RRRGG2</v>
      </c>
      <c r="H1166" s="50" t="str">
        <f>B1172</f>
        <v>B</v>
      </c>
      <c r="I1166" s="50" t="str">
        <f>C1172</f>
        <v>G</v>
      </c>
      <c r="J1166" s="50">
        <f>A1172</f>
        <v>7.0</v>
      </c>
      <c r="L1166" s="50" t="str">
        <f>B1166&amp;B1167&amp;B1168&amp;B1169&amp;B1170&amp;A1171</f>
        <v>SSSSS2</v>
      </c>
      <c r="M1166" s="50" t="str">
        <f>C1166&amp;C1167&amp;C1168&amp;C1169&amp;C1170&amp;A1171</f>
        <v>RRRGG2</v>
      </c>
      <c r="N1166" s="50" t="str">
        <f>B1172</f>
        <v>B</v>
      </c>
      <c r="O1166" s="50" t="str">
        <f>C1172</f>
        <v>G</v>
      </c>
      <c r="P1166" s="50"/>
      <c r="Q1166" s="50" t="str">
        <f>B1166&amp;B1167&amp;B1168&amp;B1169&amp;B1170&amp;B1171</f>
        <v>SSSSSS</v>
      </c>
      <c r="R1166" s="119" t="str">
        <f>C1166&amp;C1167&amp;C1168&amp;C1169&amp;C1170&amp;C1171</f>
        <v>RRRGGR</v>
      </c>
      <c r="S1166" s="119" t="str">
        <f>B1172</f>
        <v>B</v>
      </c>
      <c r="T1166" s="119" t="str">
        <f>C1172</f>
        <v>G</v>
      </c>
      <c r="U1166" s="119"/>
      <c r="V1166" s="119" t="str">
        <f>B1166&amp;B1167&amp;B1168&amp;B1169&amp;B1170</f>
        <v>SSSSS</v>
      </c>
      <c r="W1166" s="119" t="str">
        <f>C1166&amp;C1167&amp;C1168&amp;C1169&amp;C1170</f>
        <v>RRRGG</v>
      </c>
      <c r="X1166" s="119" t="str">
        <f>B1171</f>
        <v>S</v>
      </c>
      <c r="Y1166" s="119" t="str">
        <f>C1171</f>
        <v>R</v>
      </c>
      <c r="Z1166" s="50"/>
      <c r="AC1166" s="50" t="str">
        <f>IF(F1166=$AB$1,H1166&amp;I1166,"")</f>
        <v/>
      </c>
      <c r="AD1166" s="123" t="str">
        <f>IF(F1166=$AB$1,J1166,"")</f>
        <v/>
      </c>
      <c r="AF1166" s="124" t="str">
        <f>IF(G1166=$AE$1,J1166,"")</f>
        <v/>
      </c>
      <c r="AG1166" s="124"/>
    </row>
    <row r="1167" spans="8:8" ht="35.1">
      <c r="A1167" s="118">
        <v>4.0</v>
      </c>
      <c r="B1167" s="50" t="str">
        <f>IF(A1167&gt;=0,IF(A1167&lt;=4,"S",IF(A1167&lt;=9,"B"," "))," ")</f>
        <v>S</v>
      </c>
      <c r="C1167" s="50" t="str">
        <f>IF(MOD(A1167,2)=0,"R","G")</f>
        <v>R</v>
      </c>
      <c r="D1167" s="50">
        <v>7.0</v>
      </c>
      <c r="F1167" s="50" t="str">
        <f>B1167&amp;B1168&amp;B1169&amp;B1170&amp;B1171&amp;A1172</f>
        <v>SSSSS7</v>
      </c>
      <c r="G1167" s="50" t="str">
        <f>C1167&amp;C1168&amp;C1169&amp;C1170&amp;C1171&amp;A1172</f>
        <v>RRGGR7</v>
      </c>
      <c r="H1167" s="50" t="str">
        <f>B1173</f>
        <v>S</v>
      </c>
      <c r="I1167" s="50" t="str">
        <f>C1173</f>
        <v>G</v>
      </c>
      <c r="J1167" s="50">
        <f>A1173</f>
        <v>1.0</v>
      </c>
      <c r="L1167" s="50" t="str">
        <f>B1167&amp;B1168&amp;B1169&amp;B1170&amp;B1171&amp;A1172</f>
        <v>SSSSS7</v>
      </c>
      <c r="M1167" s="50" t="str">
        <f>C1167&amp;C1168&amp;C1169&amp;C1170&amp;C1171&amp;A1172</f>
        <v>RRGGR7</v>
      </c>
      <c r="N1167" s="50" t="str">
        <f>B1173</f>
        <v>S</v>
      </c>
      <c r="O1167" s="50" t="str">
        <f>C1173</f>
        <v>G</v>
      </c>
      <c r="P1167" s="50"/>
      <c r="Q1167" s="50" t="str">
        <f>B1167&amp;B1168&amp;B1169&amp;B1170&amp;B1171&amp;B1172</f>
        <v>SSSSSB</v>
      </c>
      <c r="R1167" s="119" t="str">
        <f>C1167&amp;C1168&amp;C1169&amp;C1170&amp;C1171&amp;C1172</f>
        <v>RRGGRG</v>
      </c>
      <c r="S1167" s="119" t="str">
        <f>B1173</f>
        <v>S</v>
      </c>
      <c r="T1167" s="119" t="str">
        <f>C1173</f>
        <v>G</v>
      </c>
      <c r="U1167" s="119"/>
      <c r="V1167" s="119" t="str">
        <f>B1167&amp;B1168&amp;B1169&amp;B1170&amp;B1171</f>
        <v>SSSSS</v>
      </c>
      <c r="W1167" s="119" t="str">
        <f>C1167&amp;C1168&amp;C1169&amp;C1170&amp;C1171</f>
        <v>RRGGR</v>
      </c>
      <c r="X1167" s="119" t="str">
        <f>B1172</f>
        <v>B</v>
      </c>
      <c r="Y1167" s="119" t="str">
        <f>C1172</f>
        <v>G</v>
      </c>
      <c r="Z1167" s="50"/>
      <c r="AC1167" s="50" t="str">
        <f>IF(F1167=$AB$1,H1167&amp;I1167,"")</f>
        <v/>
      </c>
      <c r="AD1167" s="123" t="str">
        <f>IF(F1167=$AB$1,J1167,"")</f>
        <v/>
      </c>
      <c r="AF1167" s="124" t="str">
        <f>IF(G1167=$AE$1,J1167,"")</f>
        <v/>
      </c>
      <c r="AG1167" s="124"/>
    </row>
    <row r="1168" spans="8:8" ht="35.1">
      <c r="A1168" s="118">
        <v>2.0</v>
      </c>
      <c r="B1168" s="50" t="str">
        <f>IF(A1168&gt;=0,IF(A1168&lt;=4,"S",IF(A1168&lt;=9,"B"," "))," ")</f>
        <v>S</v>
      </c>
      <c r="C1168" s="50" t="str">
        <f>IF(MOD(A1168,2)=0,"R","G")</f>
        <v>R</v>
      </c>
      <c r="D1168" s="50">
        <v>8.0</v>
      </c>
      <c r="F1168" s="50" t="str">
        <f>B1168&amp;B1169&amp;B1170&amp;B1171&amp;B1172&amp;A1173</f>
        <v>SSSSB1</v>
      </c>
      <c r="G1168" s="50" t="str">
        <f>C1168&amp;C1169&amp;C1170&amp;C1171&amp;C1172&amp;A1173</f>
        <v>RGGRG1</v>
      </c>
      <c r="H1168" s="50" t="str">
        <f>B1174</f>
        <v>S</v>
      </c>
      <c r="I1168" s="50" t="str">
        <f>C1174</f>
        <v>R</v>
      </c>
      <c r="J1168" s="50">
        <f>A1174</f>
        <v>2.0</v>
      </c>
      <c r="L1168" s="50" t="str">
        <f>B1168&amp;B1169&amp;B1170&amp;B1171&amp;B1172&amp;A1173</f>
        <v>SSSSB1</v>
      </c>
      <c r="M1168" s="50" t="str">
        <f>C1168&amp;C1169&amp;C1170&amp;C1171&amp;C1172&amp;A1173</f>
        <v>RGGRG1</v>
      </c>
      <c r="N1168" s="50" t="str">
        <f>B1174</f>
        <v>S</v>
      </c>
      <c r="O1168" s="50" t="str">
        <f>C1174</f>
        <v>R</v>
      </c>
      <c r="P1168" s="50"/>
      <c r="Q1168" s="50" t="str">
        <f>B1168&amp;B1169&amp;B1170&amp;B1171&amp;B1172&amp;B1173</f>
        <v>SSSSBS</v>
      </c>
      <c r="R1168" s="119" t="str">
        <f>C1168&amp;C1169&amp;C1170&amp;C1171&amp;C1172&amp;C1173</f>
        <v>RGGRGG</v>
      </c>
      <c r="S1168" s="119" t="str">
        <f>B1174</f>
        <v>S</v>
      </c>
      <c r="T1168" s="119" t="str">
        <f>C1174</f>
        <v>R</v>
      </c>
      <c r="U1168" s="119"/>
      <c r="V1168" s="119" t="str">
        <f>B1168&amp;B1169&amp;B1170&amp;B1171&amp;B1172</f>
        <v>SSSSB</v>
      </c>
      <c r="W1168" s="119" t="str">
        <f>C1168&amp;C1169&amp;C1170&amp;C1171&amp;C1172</f>
        <v>RGGRG</v>
      </c>
      <c r="X1168" s="119" t="str">
        <f>B1173</f>
        <v>S</v>
      </c>
      <c r="Y1168" s="119" t="str">
        <f>C1173</f>
        <v>G</v>
      </c>
      <c r="Z1168" s="50"/>
      <c r="AC1168" s="50" t="str">
        <f>IF(F1168=$AB$1,H1168&amp;I1168,"")</f>
        <v/>
      </c>
      <c r="AD1168" s="123" t="str">
        <f>IF(F1168=$AB$1,J1168,"")</f>
        <v/>
      </c>
      <c r="AF1168" s="124" t="str">
        <f>IF(G1168=$AE$1,J1168,"")</f>
        <v/>
      </c>
      <c r="AG1168" s="124"/>
    </row>
    <row r="1169" spans="8:8" ht="35.1">
      <c r="A1169" s="118">
        <v>1.0</v>
      </c>
      <c r="B1169" s="50" t="str">
        <f>IF(A1169&gt;=0,IF(A1169&lt;=4,"S",IF(A1169&lt;=9,"B"," "))," ")</f>
        <v>S</v>
      </c>
      <c r="C1169" s="50" t="str">
        <f>IF(MOD(A1169,2)=0,"R","G")</f>
        <v>G</v>
      </c>
      <c r="D1169" s="50">
        <v>9.0</v>
      </c>
      <c r="F1169" s="50" t="str">
        <f>B1169&amp;B1170&amp;B1171&amp;B1172&amp;B1173&amp;A1174</f>
        <v>SSSBS2</v>
      </c>
      <c r="G1169" s="50" t="str">
        <f>C1169&amp;C1170&amp;C1171&amp;C1172&amp;C1173&amp;A1174</f>
        <v>GGRGG2</v>
      </c>
      <c r="H1169" s="50" t="str">
        <f>B1175</f>
        <v>B</v>
      </c>
      <c r="I1169" s="50" t="str">
        <f>C1175</f>
        <v>G</v>
      </c>
      <c r="J1169" s="50">
        <f>A1175</f>
        <v>7.0</v>
      </c>
      <c r="L1169" s="50" t="str">
        <f>B1169&amp;B1170&amp;B1171&amp;B1172&amp;B1173&amp;A1174</f>
        <v>SSSBS2</v>
      </c>
      <c r="M1169" s="50" t="str">
        <f>C1169&amp;C1170&amp;C1171&amp;C1172&amp;C1173&amp;A1174</f>
        <v>GGRGG2</v>
      </c>
      <c r="N1169" s="50" t="str">
        <f>B1175</f>
        <v>B</v>
      </c>
      <c r="O1169" s="50" t="str">
        <f>C1175</f>
        <v>G</v>
      </c>
      <c r="P1169" s="50"/>
      <c r="Q1169" s="50" t="str">
        <f>B1169&amp;B1170&amp;B1171&amp;B1172&amp;B1173&amp;B1174</f>
        <v>SSSBSS</v>
      </c>
      <c r="R1169" s="119" t="str">
        <f>C1169&amp;C1170&amp;C1171&amp;C1172&amp;C1173&amp;C1174</f>
        <v>GGRGGR</v>
      </c>
      <c r="S1169" s="119" t="str">
        <f>B1175</f>
        <v>B</v>
      </c>
      <c r="T1169" s="119" t="str">
        <f>C1175</f>
        <v>G</v>
      </c>
      <c r="U1169" s="119"/>
      <c r="V1169" s="119" t="str">
        <f>B1169&amp;B1170&amp;B1171&amp;B1172&amp;B1173</f>
        <v>SSSBS</v>
      </c>
      <c r="W1169" s="119" t="str">
        <f>C1169&amp;C1170&amp;C1171&amp;C1172&amp;C1173</f>
        <v>GGRGG</v>
      </c>
      <c r="X1169" s="119" t="str">
        <f>B1174</f>
        <v>S</v>
      </c>
      <c r="Y1169" s="119" t="str">
        <f>C1174</f>
        <v>R</v>
      </c>
      <c r="Z1169" s="50"/>
      <c r="AC1169" s="50" t="str">
        <f>IF(F1169=$AB$1,H1169&amp;I1169,"")</f>
        <v/>
      </c>
      <c r="AD1169" s="123" t="str">
        <f>IF(F1169=$AB$1,J1169,"")</f>
        <v/>
      </c>
      <c r="AF1169" s="124" t="str">
        <f>IF(G1169=$AE$1,J1169,"")</f>
        <v/>
      </c>
      <c r="AG1169" s="124"/>
    </row>
    <row r="1170" spans="8:8" ht="35.1">
      <c r="A1170" s="118">
        <v>1.0</v>
      </c>
      <c r="B1170" s="50" t="str">
        <f>IF(A1170&gt;=0,IF(A1170&lt;=4,"S",IF(A1170&lt;=9,"B"," "))," ")</f>
        <v>S</v>
      </c>
      <c r="C1170" s="50" t="str">
        <f>IF(MOD(A1170,2)=0,"R","G")</f>
        <v>G</v>
      </c>
      <c r="D1170" s="50">
        <v>0.0</v>
      </c>
      <c r="F1170" s="50" t="str">
        <f>B1170&amp;B1171&amp;B1172&amp;B1173&amp;B1174&amp;A1175</f>
        <v>SSBSS7</v>
      </c>
      <c r="G1170" s="50" t="str">
        <f>C1170&amp;C1171&amp;C1172&amp;C1173&amp;C1174&amp;A1175</f>
        <v>GRGGR7</v>
      </c>
      <c r="H1170" s="50" t="str">
        <f>B1176</f>
        <v>S</v>
      </c>
      <c r="I1170" s="50" t="str">
        <f>C1176</f>
        <v>R</v>
      </c>
      <c r="J1170" s="50">
        <f>A1176</f>
        <v>2.0</v>
      </c>
      <c r="L1170" s="50" t="str">
        <f>B1170&amp;B1171&amp;B1172&amp;B1173&amp;B1174&amp;A1175</f>
        <v>SSBSS7</v>
      </c>
      <c r="M1170" s="50" t="str">
        <f>C1170&amp;C1171&amp;C1172&amp;C1173&amp;C1174&amp;A1175</f>
        <v>GRGGR7</v>
      </c>
      <c r="N1170" s="50" t="str">
        <f>B1176</f>
        <v>S</v>
      </c>
      <c r="O1170" s="50" t="str">
        <f>C1176</f>
        <v>R</v>
      </c>
      <c r="P1170" s="50"/>
      <c r="Q1170" s="50" t="str">
        <f>B1170&amp;B1171&amp;B1172&amp;B1173&amp;B1174&amp;B1175</f>
        <v>SSBSSB</v>
      </c>
      <c r="R1170" s="119" t="str">
        <f>C1170&amp;C1171&amp;C1172&amp;C1173&amp;C1174&amp;C1175</f>
        <v>GRGGRG</v>
      </c>
      <c r="S1170" s="119" t="str">
        <f>B1176</f>
        <v>S</v>
      </c>
      <c r="T1170" s="119" t="str">
        <f>C1176</f>
        <v>R</v>
      </c>
      <c r="U1170" s="119"/>
      <c r="V1170" s="119" t="str">
        <f>B1170&amp;B1171&amp;B1172&amp;B1173&amp;B1174</f>
        <v>SSBSS</v>
      </c>
      <c r="W1170" s="119" t="str">
        <f>C1170&amp;C1171&amp;C1172&amp;C1173&amp;C1174</f>
        <v>GRGGR</v>
      </c>
      <c r="X1170" s="119" t="str">
        <f>B1175</f>
        <v>B</v>
      </c>
      <c r="Y1170" s="119" t="str">
        <f>C1175</f>
        <v>G</v>
      </c>
      <c r="Z1170" s="50"/>
      <c r="AC1170" s="50" t="str">
        <f>IF(F1170=$AB$1,H1170&amp;I1170,"")</f>
        <v/>
      </c>
      <c r="AD1170" s="123" t="str">
        <f>IF(F1170=$AB$1,J1170,"")</f>
        <v/>
      </c>
      <c r="AF1170" s="124" t="str">
        <f>IF(G1170=$AE$1,J1170,"")</f>
        <v/>
      </c>
      <c r="AG1170" s="124"/>
    </row>
    <row r="1171" spans="8:8" ht="35.1">
      <c r="A1171" s="118">
        <v>2.0</v>
      </c>
      <c r="B1171" s="50" t="str">
        <f>IF(A1171&gt;=0,IF(A1171&lt;=4,"S",IF(A1171&lt;=9,"B"," "))," ")</f>
        <v>S</v>
      </c>
      <c r="C1171" s="50" t="str">
        <f>IF(MOD(A1171,2)=0,"R","G")</f>
        <v>R</v>
      </c>
      <c r="D1171" s="50">
        <v>1.0</v>
      </c>
      <c r="F1171" s="50" t="str">
        <f>B1171&amp;B1172&amp;B1173&amp;B1174&amp;B1175&amp;A1176</f>
        <v>SBSSB2</v>
      </c>
      <c r="G1171" s="50" t="str">
        <f>C1171&amp;C1172&amp;C1173&amp;C1174&amp;C1175&amp;A1176</f>
        <v>RGGRG2</v>
      </c>
      <c r="H1171" s="50" t="str">
        <f>B1177</f>
        <v>S</v>
      </c>
      <c r="I1171" s="50" t="str">
        <f>C1177</f>
        <v>G</v>
      </c>
      <c r="J1171" s="50">
        <f>A1177</f>
        <v>3.0</v>
      </c>
      <c r="L1171" s="50" t="str">
        <f>B1171&amp;B1172&amp;B1173&amp;B1174&amp;B1175&amp;A1176</f>
        <v>SBSSB2</v>
      </c>
      <c r="M1171" s="50" t="str">
        <f>C1171&amp;C1172&amp;C1173&amp;C1174&amp;C1175&amp;A1176</f>
        <v>RGGRG2</v>
      </c>
      <c r="N1171" s="50" t="str">
        <f>B1177</f>
        <v>S</v>
      </c>
      <c r="O1171" s="50" t="str">
        <f>C1177</f>
        <v>G</v>
      </c>
      <c r="P1171" s="50"/>
      <c r="Q1171" s="50" t="str">
        <f>B1171&amp;B1172&amp;B1173&amp;B1174&amp;B1175&amp;B1176</f>
        <v>SBSSBS</v>
      </c>
      <c r="R1171" s="119" t="str">
        <f>C1171&amp;C1172&amp;C1173&amp;C1174&amp;C1175&amp;C1176</f>
        <v>RGGRGR</v>
      </c>
      <c r="S1171" s="119" t="str">
        <f>B1177</f>
        <v>S</v>
      </c>
      <c r="T1171" s="119" t="str">
        <f>C1177</f>
        <v>G</v>
      </c>
      <c r="U1171" s="119"/>
      <c r="V1171" s="119" t="str">
        <f>B1171&amp;B1172&amp;B1173&amp;B1174&amp;B1175</f>
        <v>SBSSB</v>
      </c>
      <c r="W1171" s="119" t="str">
        <f>C1171&amp;C1172&amp;C1173&amp;C1174&amp;C1175</f>
        <v>RGGRG</v>
      </c>
      <c r="X1171" s="119" t="str">
        <f>B1176</f>
        <v>S</v>
      </c>
      <c r="Y1171" s="119" t="str">
        <f>C1176</f>
        <v>R</v>
      </c>
      <c r="Z1171" s="50"/>
      <c r="AC1171" s="50" t="str">
        <f>IF(F1171=$AB$1,H1171&amp;I1171,"")</f>
        <v/>
      </c>
      <c r="AD1171" s="123" t="str">
        <f>IF(F1171=$AB$1,J1171,"")</f>
        <v/>
      </c>
      <c r="AF1171" s="124" t="str">
        <f>IF(G1171=$AE$1,J1171,"")</f>
        <v/>
      </c>
      <c r="AG1171" s="124"/>
    </row>
    <row r="1172" spans="8:8" ht="35.1">
      <c r="A1172" s="118">
        <v>7.0</v>
      </c>
      <c r="B1172" s="50" t="str">
        <f>IF(A1172&gt;=0,IF(A1172&lt;=4,"S",IF(A1172&lt;=9,"B"," "))," ")</f>
        <v>B</v>
      </c>
      <c r="C1172" s="50" t="str">
        <f>IF(MOD(A1172,2)=0,"R","G")</f>
        <v>G</v>
      </c>
      <c r="D1172" s="50">
        <v>2.0</v>
      </c>
      <c r="F1172" s="50" t="str">
        <f>B1172&amp;B1173&amp;B1174&amp;B1175&amp;B1176&amp;A1177</f>
        <v>BSSBS3</v>
      </c>
      <c r="G1172" s="50" t="str">
        <f>C1172&amp;C1173&amp;C1174&amp;C1175&amp;C1176&amp;A1177</f>
        <v>GGRGR3</v>
      </c>
      <c r="H1172" s="50" t="str">
        <f>B1178</f>
        <v>B</v>
      </c>
      <c r="I1172" s="50" t="str">
        <f>C1178</f>
        <v>R</v>
      </c>
      <c r="J1172" s="50">
        <f>A1178</f>
        <v>6.0</v>
      </c>
      <c r="L1172" s="50" t="str">
        <f>B1172&amp;B1173&amp;B1174&amp;B1175&amp;B1176&amp;A1177</f>
        <v>BSSBS3</v>
      </c>
      <c r="M1172" s="50" t="str">
        <f>C1172&amp;C1173&amp;C1174&amp;C1175&amp;C1176&amp;A1177</f>
        <v>GGRGR3</v>
      </c>
      <c r="N1172" s="50" t="str">
        <f>B1178</f>
        <v>B</v>
      </c>
      <c r="O1172" s="50" t="str">
        <f>C1178</f>
        <v>R</v>
      </c>
      <c r="P1172" s="50"/>
      <c r="Q1172" s="50" t="str">
        <f>B1172&amp;B1173&amp;B1174&amp;B1175&amp;B1176&amp;B1177</f>
        <v>BSSBSS</v>
      </c>
      <c r="R1172" s="119" t="str">
        <f>C1172&amp;C1173&amp;C1174&amp;C1175&amp;C1176&amp;C1177</f>
        <v>GGRGRG</v>
      </c>
      <c r="S1172" s="119" t="str">
        <f>B1178</f>
        <v>B</v>
      </c>
      <c r="T1172" s="119" t="str">
        <f>C1178</f>
        <v>R</v>
      </c>
      <c r="U1172" s="119"/>
      <c r="V1172" s="119" t="str">
        <f>B1172&amp;B1173&amp;B1174&amp;B1175&amp;B1176</f>
        <v>BSSBS</v>
      </c>
      <c r="W1172" s="119" t="str">
        <f>C1172&amp;C1173&amp;C1174&amp;C1175&amp;C1176</f>
        <v>GGRGR</v>
      </c>
      <c r="X1172" s="119" t="str">
        <f>B1177</f>
        <v>S</v>
      </c>
      <c r="Y1172" s="119" t="str">
        <f>C1177</f>
        <v>G</v>
      </c>
      <c r="Z1172" s="50"/>
      <c r="AC1172" s="50" t="str">
        <f>IF(F1172=$AB$1,H1172&amp;I1172,"")</f>
        <v/>
      </c>
      <c r="AD1172" s="123" t="str">
        <f>IF(F1172=$AB$1,J1172,"")</f>
        <v/>
      </c>
      <c r="AF1172" s="124" t="str">
        <f>IF(G1172=$AE$1,J1172,"")</f>
        <v/>
      </c>
      <c r="AG1172" s="124"/>
    </row>
    <row r="1173" spans="8:8" ht="35.1">
      <c r="A1173" s="118">
        <v>1.0</v>
      </c>
      <c r="B1173" s="50" t="str">
        <f>IF(A1173&gt;=0,IF(A1173&lt;=4,"S",IF(A1173&lt;=9,"B"," "))," ")</f>
        <v>S</v>
      </c>
      <c r="C1173" s="50" t="str">
        <f>IF(MOD(A1173,2)=0,"R","G")</f>
        <v>G</v>
      </c>
      <c r="D1173" s="50">
        <v>3.0</v>
      </c>
      <c r="F1173" s="50" t="str">
        <f>B1173&amp;B1174&amp;B1175&amp;B1176&amp;B1177&amp;A1178</f>
        <v>SSBSS6</v>
      </c>
      <c r="G1173" s="50" t="str">
        <f>C1173&amp;C1174&amp;C1175&amp;C1176&amp;C1177&amp;A1178</f>
        <v>GRGRG6</v>
      </c>
      <c r="H1173" s="50" t="str">
        <f>B1179</f>
        <v>S</v>
      </c>
      <c r="I1173" s="50" t="str">
        <f>C1179</f>
        <v>R</v>
      </c>
      <c r="J1173" s="50">
        <f>A1179</f>
        <v>0.0</v>
      </c>
      <c r="L1173" s="50" t="str">
        <f>B1173&amp;B1174&amp;B1175&amp;B1176&amp;B1177&amp;A1178</f>
        <v>SSBSS6</v>
      </c>
      <c r="M1173" s="50" t="str">
        <f>C1173&amp;C1174&amp;C1175&amp;C1176&amp;C1177&amp;A1178</f>
        <v>GRGRG6</v>
      </c>
      <c r="N1173" s="50" t="str">
        <f>B1179</f>
        <v>S</v>
      </c>
      <c r="O1173" s="50" t="str">
        <f>C1179</f>
        <v>R</v>
      </c>
      <c r="P1173" s="50"/>
      <c r="Q1173" s="50" t="str">
        <f>B1173&amp;B1174&amp;B1175&amp;B1176&amp;B1177&amp;B1178</f>
        <v>SSBSSB</v>
      </c>
      <c r="R1173" s="119" t="str">
        <f>C1173&amp;C1174&amp;C1175&amp;C1176&amp;C1177&amp;C1178</f>
        <v>GRGRGR</v>
      </c>
      <c r="S1173" s="119" t="str">
        <f>B1179</f>
        <v>S</v>
      </c>
      <c r="T1173" s="119" t="str">
        <f>C1179</f>
        <v>R</v>
      </c>
      <c r="U1173" s="119"/>
      <c r="V1173" s="119" t="str">
        <f>B1173&amp;B1174&amp;B1175&amp;B1176&amp;B1177</f>
        <v>SSBSS</v>
      </c>
      <c r="W1173" s="119" t="str">
        <f>C1173&amp;C1174&amp;C1175&amp;C1176&amp;C1177</f>
        <v>GRGRG</v>
      </c>
      <c r="X1173" s="119" t="str">
        <f>B1178</f>
        <v>B</v>
      </c>
      <c r="Y1173" s="119" t="str">
        <f>C1178</f>
        <v>R</v>
      </c>
      <c r="Z1173" s="50"/>
      <c r="AC1173" s="50" t="str">
        <f>IF(F1173=$AB$1,H1173&amp;I1173,"")</f>
        <v/>
      </c>
      <c r="AD1173" s="123" t="str">
        <f>IF(F1173=$AB$1,J1173,"")</f>
        <v/>
      </c>
      <c r="AF1173" s="124" t="str">
        <f>IF(G1173=$AE$1,J1173,"")</f>
        <v/>
      </c>
      <c r="AG1173" s="124"/>
    </row>
    <row r="1174" spans="8:8" ht="35.1">
      <c r="A1174" s="118">
        <v>2.0</v>
      </c>
      <c r="B1174" s="50" t="str">
        <f>IF(A1174&gt;=0,IF(A1174&lt;=4,"S",IF(A1174&lt;=9,"B"," "))," ")</f>
        <v>S</v>
      </c>
      <c r="C1174" s="50" t="str">
        <f>IF(MOD(A1174,2)=0,"R","G")</f>
        <v>R</v>
      </c>
      <c r="D1174" s="50">
        <v>4.0</v>
      </c>
      <c r="F1174" s="50" t="str">
        <f>B1174&amp;B1175&amp;B1176&amp;B1177&amp;B1178&amp;A1179</f>
        <v>SBSSB0</v>
      </c>
      <c r="G1174" s="50" t="str">
        <f>C1174&amp;C1175&amp;C1176&amp;C1177&amp;C1178&amp;A1179</f>
        <v>RGRGR0</v>
      </c>
      <c r="H1174" s="50" t="str">
        <f>B1180</f>
        <v>B</v>
      </c>
      <c r="I1174" s="50" t="str">
        <f>C1180</f>
        <v>G</v>
      </c>
      <c r="J1174" s="50">
        <f>A1180</f>
        <v>7.0</v>
      </c>
      <c r="L1174" s="50" t="str">
        <f>B1174&amp;B1175&amp;B1176&amp;B1177&amp;B1178&amp;A1179</f>
        <v>SBSSB0</v>
      </c>
      <c r="M1174" s="50" t="str">
        <f>C1174&amp;C1175&amp;C1176&amp;C1177&amp;C1178&amp;A1179</f>
        <v>RGRGR0</v>
      </c>
      <c r="N1174" s="50" t="str">
        <f>B1180</f>
        <v>B</v>
      </c>
      <c r="O1174" s="50" t="str">
        <f>C1180</f>
        <v>G</v>
      </c>
      <c r="P1174" s="50"/>
      <c r="Q1174" s="50" t="str">
        <f>B1174&amp;B1175&amp;B1176&amp;B1177&amp;B1178&amp;B1179</f>
        <v>SBSSBS</v>
      </c>
      <c r="R1174" s="119" t="str">
        <f>C1174&amp;C1175&amp;C1176&amp;C1177&amp;C1178&amp;C1179</f>
        <v>RGRGRR</v>
      </c>
      <c r="S1174" s="119" t="str">
        <f>B1180</f>
        <v>B</v>
      </c>
      <c r="T1174" s="119" t="str">
        <f>C1180</f>
        <v>G</v>
      </c>
      <c r="U1174" s="119"/>
      <c r="V1174" s="119" t="str">
        <f>B1174&amp;B1175&amp;B1176&amp;B1177&amp;B1178</f>
        <v>SBSSB</v>
      </c>
      <c r="W1174" s="119" t="str">
        <f>C1174&amp;C1175&amp;C1176&amp;C1177&amp;C1178</f>
        <v>RGRGR</v>
      </c>
      <c r="X1174" s="119" t="str">
        <f>B1179</f>
        <v>S</v>
      </c>
      <c r="Y1174" s="119" t="str">
        <f>C1179</f>
        <v>R</v>
      </c>
      <c r="Z1174" s="50"/>
      <c r="AC1174" s="50" t="str">
        <f>IF(F1174=$AB$1,H1174&amp;I1174,"")</f>
        <v/>
      </c>
      <c r="AD1174" s="123" t="str">
        <f>IF(F1174=$AB$1,J1174,"")</f>
        <v/>
      </c>
      <c r="AF1174" s="124" t="str">
        <f>IF(G1174=$AE$1,J1174,"")</f>
        <v/>
      </c>
      <c r="AG1174" s="124"/>
    </row>
    <row r="1175" spans="8:8" ht="35.1">
      <c r="A1175" s="118">
        <v>7.0</v>
      </c>
      <c r="B1175" s="50" t="str">
        <f>IF(A1175&gt;=0,IF(A1175&lt;=4,"S",IF(A1175&lt;=9,"B"," "))," ")</f>
        <v>B</v>
      </c>
      <c r="C1175" s="50" t="str">
        <f>IF(MOD(A1175,2)=0,"R","G")</f>
        <v>G</v>
      </c>
      <c r="D1175" s="50">
        <v>5.0</v>
      </c>
      <c r="F1175" s="50" t="str">
        <f>B1175&amp;B1176&amp;B1177&amp;B1178&amp;B1179&amp;A1180</f>
        <v>BSSBS7</v>
      </c>
      <c r="G1175" s="50" t="str">
        <f>C1175&amp;C1176&amp;C1177&amp;C1178&amp;C1179&amp;A1180</f>
        <v>GRGRR7</v>
      </c>
      <c r="H1175" s="50" t="str">
        <f>B1181</f>
        <v>B</v>
      </c>
      <c r="I1175" s="50" t="str">
        <f>C1181</f>
        <v>G</v>
      </c>
      <c r="J1175" s="50">
        <f>A1181</f>
        <v>7.0</v>
      </c>
      <c r="L1175" s="50" t="str">
        <f>B1175&amp;B1176&amp;B1177&amp;B1178&amp;B1179&amp;A1180</f>
        <v>BSSBS7</v>
      </c>
      <c r="M1175" s="50" t="str">
        <f>C1175&amp;C1176&amp;C1177&amp;C1178&amp;C1179&amp;A1180</f>
        <v>GRGRR7</v>
      </c>
      <c r="N1175" s="50" t="str">
        <f>B1181</f>
        <v>B</v>
      </c>
      <c r="O1175" s="50" t="str">
        <f>C1181</f>
        <v>G</v>
      </c>
      <c r="P1175" s="50"/>
      <c r="Q1175" s="50" t="str">
        <f>B1175&amp;B1176&amp;B1177&amp;B1178&amp;B1179&amp;B1180</f>
        <v>BSSBSB</v>
      </c>
      <c r="R1175" s="119" t="str">
        <f>C1175&amp;C1176&amp;C1177&amp;C1178&amp;C1179&amp;C1180</f>
        <v>GRGRRG</v>
      </c>
      <c r="S1175" s="119" t="str">
        <f>B1181</f>
        <v>B</v>
      </c>
      <c r="T1175" s="119" t="str">
        <f>C1181</f>
        <v>G</v>
      </c>
      <c r="U1175" s="119"/>
      <c r="V1175" s="119" t="str">
        <f>B1175&amp;B1176&amp;B1177&amp;B1178&amp;B1179</f>
        <v>BSSBS</v>
      </c>
      <c r="W1175" s="119" t="str">
        <f>C1175&amp;C1176&amp;C1177&amp;C1178&amp;C1179</f>
        <v>GRGRR</v>
      </c>
      <c r="X1175" s="119" t="str">
        <f>B1180</f>
        <v>B</v>
      </c>
      <c r="Y1175" s="119" t="str">
        <f>C1180</f>
        <v>G</v>
      </c>
      <c r="Z1175" s="50"/>
      <c r="AC1175" s="50" t="str">
        <f>IF(F1175=$AB$1,H1175&amp;I1175,"")</f>
        <v/>
      </c>
      <c r="AD1175" s="123" t="str">
        <f>IF(F1175=$AB$1,J1175,"")</f>
        <v/>
      </c>
      <c r="AF1175" s="124" t="str">
        <f>IF(G1175=$AE$1,J1175,"")</f>
        <v/>
      </c>
      <c r="AG1175" s="124"/>
    </row>
    <row r="1176" spans="8:8" ht="35.1">
      <c r="A1176" s="118">
        <v>2.0</v>
      </c>
      <c r="B1176" s="50" t="str">
        <f>IF(A1176&gt;=0,IF(A1176&lt;=4,"S",IF(A1176&lt;=9,"B"," "))," ")</f>
        <v>S</v>
      </c>
      <c r="C1176" s="50" t="str">
        <f>IF(MOD(A1176,2)=0,"R","G")</f>
        <v>R</v>
      </c>
      <c r="D1176" s="50">
        <v>6.0</v>
      </c>
      <c r="F1176" s="50" t="str">
        <f>B1176&amp;B1177&amp;B1178&amp;B1179&amp;B1180&amp;A1181</f>
        <v>SSBSB7</v>
      </c>
      <c r="G1176" s="50" t="str">
        <f>C1176&amp;C1177&amp;C1178&amp;C1179&amp;C1180&amp;A1181</f>
        <v>RGRRG7</v>
      </c>
      <c r="H1176" s="50" t="str">
        <f>B1182</f>
        <v>S</v>
      </c>
      <c r="I1176" s="50" t="str">
        <f>C1182</f>
        <v>G</v>
      </c>
      <c r="J1176" s="50">
        <f>A1182</f>
        <v>3.0</v>
      </c>
      <c r="L1176" s="50" t="str">
        <f>B1176&amp;B1177&amp;B1178&amp;B1179&amp;B1180&amp;A1181</f>
        <v>SSBSB7</v>
      </c>
      <c r="M1176" s="50" t="str">
        <f>C1176&amp;C1177&amp;C1178&amp;C1179&amp;C1180&amp;A1181</f>
        <v>RGRRG7</v>
      </c>
      <c r="N1176" s="50" t="str">
        <f>B1182</f>
        <v>S</v>
      </c>
      <c r="O1176" s="50" t="str">
        <f>C1182</f>
        <v>G</v>
      </c>
      <c r="P1176" s="50"/>
      <c r="Q1176" s="50" t="str">
        <f>B1176&amp;B1177&amp;B1178&amp;B1179&amp;B1180&amp;B1181</f>
        <v>SSBSBB</v>
      </c>
      <c r="R1176" s="119" t="str">
        <f>C1176&amp;C1177&amp;C1178&amp;C1179&amp;C1180&amp;C1181</f>
        <v>RGRRGG</v>
      </c>
      <c r="S1176" s="119" t="str">
        <f>B1182</f>
        <v>S</v>
      </c>
      <c r="T1176" s="119" t="str">
        <f>C1182</f>
        <v>G</v>
      </c>
      <c r="U1176" s="119"/>
      <c r="V1176" s="119" t="str">
        <f>B1176&amp;B1177&amp;B1178&amp;B1179&amp;B1180</f>
        <v>SSBSB</v>
      </c>
      <c r="W1176" s="119" t="str">
        <f>C1176&amp;C1177&amp;C1178&amp;C1179&amp;C1180</f>
        <v>RGRRG</v>
      </c>
      <c r="X1176" s="119" t="str">
        <f>B1181</f>
        <v>B</v>
      </c>
      <c r="Y1176" s="119" t="str">
        <f>C1181</f>
        <v>G</v>
      </c>
      <c r="Z1176" s="50"/>
      <c r="AC1176" s="50" t="str">
        <f>IF(F1176=$AB$1,H1176&amp;I1176,"")</f>
        <v/>
      </c>
      <c r="AD1176" s="123" t="str">
        <f>IF(F1176=$AB$1,J1176,"")</f>
        <v/>
      </c>
      <c r="AF1176" s="124" t="str">
        <f>IF(G1176=$AE$1,J1176,"")</f>
        <v/>
      </c>
      <c r="AG1176" s="124"/>
    </row>
    <row r="1177" spans="8:8" ht="35.1">
      <c r="A1177" s="118">
        <v>3.0</v>
      </c>
      <c r="B1177" s="50" t="str">
        <f>IF(A1177&gt;=0,IF(A1177&lt;=4,"S",IF(A1177&lt;=9,"B"," "))," ")</f>
        <v>S</v>
      </c>
      <c r="C1177" s="50" t="str">
        <f>IF(MOD(A1177,2)=0,"R","G")</f>
        <v>G</v>
      </c>
      <c r="D1177" s="50">
        <v>7.0</v>
      </c>
      <c r="F1177" s="50" t="str">
        <f>B1177&amp;B1178&amp;B1179&amp;B1180&amp;B1181&amp;A1182</f>
        <v>SBSBB3</v>
      </c>
      <c r="G1177" s="50" t="str">
        <f>C1177&amp;C1178&amp;C1179&amp;C1180&amp;C1181&amp;A1182</f>
        <v>GRRGG3</v>
      </c>
      <c r="H1177" s="50" t="str">
        <f>B1183</f>
        <v>S</v>
      </c>
      <c r="I1177" s="50" t="str">
        <f>C1183</f>
        <v>R</v>
      </c>
      <c r="J1177" s="50">
        <f>A1183</f>
        <v>0.0</v>
      </c>
      <c r="L1177" s="50" t="str">
        <f>B1177&amp;B1178&amp;B1179&amp;B1180&amp;B1181&amp;A1182</f>
        <v>SBSBB3</v>
      </c>
      <c r="M1177" s="50" t="str">
        <f>C1177&amp;C1178&amp;C1179&amp;C1180&amp;C1181&amp;A1182</f>
        <v>GRRGG3</v>
      </c>
      <c r="N1177" s="50" t="str">
        <f>B1183</f>
        <v>S</v>
      </c>
      <c r="O1177" s="50" t="str">
        <f>C1183</f>
        <v>R</v>
      </c>
      <c r="P1177" s="50"/>
      <c r="Q1177" s="50" t="str">
        <f>B1177&amp;B1178&amp;B1179&amp;B1180&amp;B1181&amp;B1182</f>
        <v>SBSBBS</v>
      </c>
      <c r="R1177" s="119" t="str">
        <f>C1177&amp;C1178&amp;C1179&amp;C1180&amp;C1181&amp;C1182</f>
        <v>GRRGGG</v>
      </c>
      <c r="S1177" s="119" t="str">
        <f>B1183</f>
        <v>S</v>
      </c>
      <c r="T1177" s="119" t="str">
        <f>C1183</f>
        <v>R</v>
      </c>
      <c r="U1177" s="119"/>
      <c r="V1177" s="119" t="str">
        <f>B1177&amp;B1178&amp;B1179&amp;B1180&amp;B1181</f>
        <v>SBSBB</v>
      </c>
      <c r="W1177" s="119" t="str">
        <f>C1177&amp;C1178&amp;C1179&amp;C1180&amp;C1181</f>
        <v>GRRGG</v>
      </c>
      <c r="X1177" s="119" t="str">
        <f>B1182</f>
        <v>S</v>
      </c>
      <c r="Y1177" s="119" t="str">
        <f>C1182</f>
        <v>G</v>
      </c>
      <c r="Z1177" s="50"/>
      <c r="AC1177" s="50" t="str">
        <f>IF(F1177=$AB$1,H1177&amp;I1177,"")</f>
        <v/>
      </c>
      <c r="AD1177" s="123" t="str">
        <f>IF(F1177=$AB$1,J1177,"")</f>
        <v/>
      </c>
      <c r="AF1177" s="124" t="str">
        <f>IF(G1177=$AE$1,J1177,"")</f>
        <v/>
      </c>
      <c r="AG1177" s="124"/>
    </row>
    <row r="1178" spans="8:8" ht="35.1">
      <c r="A1178" s="118">
        <v>6.0</v>
      </c>
      <c r="B1178" s="50" t="str">
        <f>IF(A1178&gt;=0,IF(A1178&lt;=4,"S",IF(A1178&lt;=9,"B"," "))," ")</f>
        <v>B</v>
      </c>
      <c r="C1178" s="50" t="str">
        <f>IF(MOD(A1178,2)=0,"R","G")</f>
        <v>R</v>
      </c>
      <c r="D1178" s="50">
        <v>8.0</v>
      </c>
      <c r="F1178" s="50" t="str">
        <f>B1178&amp;B1179&amp;B1180&amp;B1181&amp;B1182&amp;A1183</f>
        <v>BSBBS0</v>
      </c>
      <c r="G1178" s="50" t="str">
        <f>C1178&amp;C1179&amp;C1180&amp;C1181&amp;C1182&amp;A1183</f>
        <v>RRGGG0</v>
      </c>
      <c r="H1178" s="50" t="str">
        <f>B1184</f>
        <v>S</v>
      </c>
      <c r="I1178" s="50" t="str">
        <f>C1184</f>
        <v>R</v>
      </c>
      <c r="J1178" s="50">
        <f>A1184</f>
        <v>0.0</v>
      </c>
      <c r="L1178" s="50" t="str">
        <f>B1178&amp;B1179&amp;B1180&amp;B1181&amp;B1182&amp;A1183</f>
        <v>BSBBS0</v>
      </c>
      <c r="M1178" s="50" t="str">
        <f>C1178&amp;C1179&amp;C1180&amp;C1181&amp;C1182&amp;A1183</f>
        <v>RRGGG0</v>
      </c>
      <c r="N1178" s="50" t="str">
        <f>B1184</f>
        <v>S</v>
      </c>
      <c r="O1178" s="50" t="str">
        <f>C1184</f>
        <v>R</v>
      </c>
      <c r="P1178" s="50"/>
      <c r="Q1178" s="50" t="str">
        <f>B1178&amp;B1179&amp;B1180&amp;B1181&amp;B1182&amp;B1183</f>
        <v>BSBBSS</v>
      </c>
      <c r="R1178" s="119" t="str">
        <f>C1178&amp;C1179&amp;C1180&amp;C1181&amp;C1182&amp;C1183</f>
        <v>RRGGGR</v>
      </c>
      <c r="S1178" s="119" t="str">
        <f>B1184</f>
        <v>S</v>
      </c>
      <c r="T1178" s="119" t="str">
        <f>C1184</f>
        <v>R</v>
      </c>
      <c r="U1178" s="119"/>
      <c r="V1178" s="119" t="str">
        <f>B1178&amp;B1179&amp;B1180&amp;B1181&amp;B1182</f>
        <v>BSBBS</v>
      </c>
      <c r="W1178" s="119" t="str">
        <f>C1178&amp;C1179&amp;C1180&amp;C1181&amp;C1182</f>
        <v>RRGGG</v>
      </c>
      <c r="X1178" s="119" t="str">
        <f>B1183</f>
        <v>S</v>
      </c>
      <c r="Y1178" s="119" t="str">
        <f>C1183</f>
        <v>R</v>
      </c>
      <c r="Z1178" s="50"/>
      <c r="AC1178" s="50" t="str">
        <f>IF(F1178=$AB$1,H1178&amp;I1178,"")</f>
        <v/>
      </c>
      <c r="AD1178" s="123" t="str">
        <f>IF(F1178=$AB$1,J1178,"")</f>
        <v/>
      </c>
      <c r="AF1178" s="124" t="str">
        <f>IF(G1178=$AE$1,J1178,"")</f>
        <v/>
      </c>
      <c r="AG1178" s="124"/>
    </row>
    <row r="1179" spans="8:8" ht="35.1">
      <c r="A1179" s="118">
        <v>0.0</v>
      </c>
      <c r="B1179" s="50" t="str">
        <f>IF(A1179&gt;=0,IF(A1179&lt;=4,"S",IF(A1179&lt;=9,"B"," "))," ")</f>
        <v>S</v>
      </c>
      <c r="C1179" s="50" t="str">
        <f>IF(MOD(A1179,2)=0,"R","G")</f>
        <v>R</v>
      </c>
      <c r="D1179" s="50">
        <v>9.0</v>
      </c>
      <c r="F1179" s="50" t="str">
        <f>B1179&amp;B1180&amp;B1181&amp;B1182&amp;B1183&amp;A1184</f>
        <v>SBBSS0</v>
      </c>
      <c r="G1179" s="50" t="str">
        <f>C1179&amp;C1180&amp;C1181&amp;C1182&amp;C1183&amp;A1184</f>
        <v>RGGGR0</v>
      </c>
      <c r="H1179" s="50" t="str">
        <f>B1185</f>
        <v>B</v>
      </c>
      <c r="I1179" s="50" t="str">
        <f>C1185</f>
        <v>R</v>
      </c>
      <c r="J1179" s="50">
        <f>A1185</f>
        <v>6.0</v>
      </c>
      <c r="L1179" s="50" t="str">
        <f>B1179&amp;B1180&amp;B1181&amp;B1182&amp;B1183&amp;A1184</f>
        <v>SBBSS0</v>
      </c>
      <c r="M1179" s="50" t="str">
        <f>C1179&amp;C1180&amp;C1181&amp;C1182&amp;C1183&amp;A1184</f>
        <v>RGGGR0</v>
      </c>
      <c r="N1179" s="50" t="str">
        <f>B1185</f>
        <v>B</v>
      </c>
      <c r="O1179" s="50" t="str">
        <f>C1185</f>
        <v>R</v>
      </c>
      <c r="P1179" s="50"/>
      <c r="Q1179" s="50" t="str">
        <f>B1179&amp;B1180&amp;B1181&amp;B1182&amp;B1183&amp;B1184</f>
        <v>SBBSSS</v>
      </c>
      <c r="R1179" s="119" t="str">
        <f>C1179&amp;C1180&amp;C1181&amp;C1182&amp;C1183&amp;C1184</f>
        <v>RGGGRR</v>
      </c>
      <c r="S1179" s="119" t="str">
        <f>B1185</f>
        <v>B</v>
      </c>
      <c r="T1179" s="119" t="str">
        <f>C1185</f>
        <v>R</v>
      </c>
      <c r="U1179" s="119"/>
      <c r="V1179" s="119" t="str">
        <f>B1179&amp;B1180&amp;B1181&amp;B1182&amp;B1183</f>
        <v>SBBSS</v>
      </c>
      <c r="W1179" s="119" t="str">
        <f>C1179&amp;C1180&amp;C1181&amp;C1182&amp;C1183</f>
        <v>RGGGR</v>
      </c>
      <c r="X1179" s="119" t="str">
        <f>B1184</f>
        <v>S</v>
      </c>
      <c r="Y1179" s="119" t="str">
        <f>C1184</f>
        <v>R</v>
      </c>
      <c r="Z1179" s="50"/>
      <c r="AC1179" s="50" t="str">
        <f>IF(F1179=$AB$1,H1179&amp;I1179,"")</f>
        <v/>
      </c>
      <c r="AD1179" s="123" t="str">
        <f>IF(F1179=$AB$1,J1179,"")</f>
        <v/>
      </c>
      <c r="AF1179" s="124" t="str">
        <f>IF(G1179=$AE$1,J1179,"")</f>
        <v/>
      </c>
      <c r="AG1179" s="124"/>
    </row>
    <row r="1180" spans="8:8" ht="35.1">
      <c r="A1180" s="118">
        <v>7.0</v>
      </c>
      <c r="B1180" s="50" t="str">
        <f>IF(A1180&gt;=0,IF(A1180&lt;=4,"S",IF(A1180&lt;=9,"B"," "))," ")</f>
        <v>B</v>
      </c>
      <c r="C1180" s="50" t="str">
        <f>IF(MOD(A1180,2)=0,"R","G")</f>
        <v>G</v>
      </c>
      <c r="D1180" s="50">
        <v>0.0</v>
      </c>
      <c r="F1180" s="50" t="str">
        <f>B1180&amp;B1181&amp;B1182&amp;B1183&amp;B1184&amp;A1185</f>
        <v>BBSSS6</v>
      </c>
      <c r="G1180" s="50" t="str">
        <f>C1180&amp;C1181&amp;C1182&amp;C1183&amp;C1184&amp;A1185</f>
        <v>GGGRR6</v>
      </c>
      <c r="H1180" s="50" t="str">
        <f>B1186</f>
        <v>S</v>
      </c>
      <c r="I1180" s="50" t="str">
        <f>C1186</f>
        <v>R</v>
      </c>
      <c r="J1180" s="50">
        <f>A1186</f>
        <v>4.0</v>
      </c>
      <c r="L1180" s="50" t="str">
        <f>B1180&amp;B1181&amp;B1182&amp;B1183&amp;B1184&amp;A1185</f>
        <v>BBSSS6</v>
      </c>
      <c r="M1180" s="50" t="str">
        <f>C1180&amp;C1181&amp;C1182&amp;C1183&amp;C1184&amp;A1185</f>
        <v>GGGRR6</v>
      </c>
      <c r="N1180" s="50" t="str">
        <f>B1186</f>
        <v>S</v>
      </c>
      <c r="O1180" s="50" t="str">
        <f>C1186</f>
        <v>R</v>
      </c>
      <c r="P1180" s="50"/>
      <c r="Q1180" s="50" t="str">
        <f>B1180&amp;B1181&amp;B1182&amp;B1183&amp;B1184&amp;B1185</f>
        <v>BBSSSB</v>
      </c>
      <c r="R1180" s="119" t="str">
        <f>C1180&amp;C1181&amp;C1182&amp;C1183&amp;C1184&amp;C1185</f>
        <v>GGGRRR</v>
      </c>
      <c r="S1180" s="119" t="str">
        <f>B1186</f>
        <v>S</v>
      </c>
      <c r="T1180" s="119" t="str">
        <f>C1186</f>
        <v>R</v>
      </c>
      <c r="U1180" s="119"/>
      <c r="V1180" s="119" t="str">
        <f>B1180&amp;B1181&amp;B1182&amp;B1183&amp;B1184</f>
        <v>BBSSS</v>
      </c>
      <c r="W1180" s="119" t="str">
        <f>C1180&amp;C1181&amp;C1182&amp;C1183&amp;C1184</f>
        <v>GGGRR</v>
      </c>
      <c r="X1180" s="119" t="str">
        <f>B1185</f>
        <v>B</v>
      </c>
      <c r="Y1180" s="119" t="str">
        <f>C1185</f>
        <v>R</v>
      </c>
      <c r="Z1180" s="50"/>
      <c r="AC1180" s="50" t="str">
        <f>IF(F1180=$AB$1,H1180&amp;I1180,"")</f>
        <v/>
      </c>
      <c r="AD1180" s="123" t="str">
        <f>IF(F1180=$AB$1,J1180,"")</f>
        <v/>
      </c>
      <c r="AF1180" s="124" t="str">
        <f>IF(G1180=$AE$1,J1180,"")</f>
        <v/>
      </c>
      <c r="AG1180" s="124"/>
    </row>
    <row r="1181" spans="8:8" ht="35.1">
      <c r="A1181" s="118">
        <v>7.0</v>
      </c>
      <c r="B1181" s="50" t="str">
        <f>IF(A1181&gt;=0,IF(A1181&lt;=4,"S",IF(A1181&lt;=9,"B"," "))," ")</f>
        <v>B</v>
      </c>
      <c r="C1181" s="50" t="str">
        <f>IF(MOD(A1181,2)=0,"R","G")</f>
        <v>G</v>
      </c>
      <c r="D1181" s="50">
        <v>1.0</v>
      </c>
      <c r="F1181" s="50" t="str">
        <f>B1181&amp;B1182&amp;B1183&amp;B1184&amp;B1185&amp;A1186</f>
        <v>BSSSB4</v>
      </c>
      <c r="G1181" s="50" t="str">
        <f>C1181&amp;C1182&amp;C1183&amp;C1184&amp;C1185&amp;A1186</f>
        <v>GGRRR4</v>
      </c>
      <c r="H1181" s="50" t="str">
        <f>B1187</f>
        <v>B</v>
      </c>
      <c r="I1181" s="50" t="str">
        <f>C1187</f>
        <v>G</v>
      </c>
      <c r="J1181" s="50">
        <f>A1187</f>
        <v>9.0</v>
      </c>
      <c r="L1181" s="50" t="str">
        <f>B1181&amp;B1182&amp;B1183&amp;B1184&amp;B1185&amp;A1186</f>
        <v>BSSSB4</v>
      </c>
      <c r="M1181" s="50" t="str">
        <f>C1181&amp;C1182&amp;C1183&amp;C1184&amp;C1185&amp;A1186</f>
        <v>GGRRR4</v>
      </c>
      <c r="N1181" s="50" t="str">
        <f>B1187</f>
        <v>B</v>
      </c>
      <c r="O1181" s="50" t="str">
        <f>C1187</f>
        <v>G</v>
      </c>
      <c r="P1181" s="50"/>
      <c r="Q1181" s="50" t="str">
        <f>B1181&amp;B1182&amp;B1183&amp;B1184&amp;B1185&amp;B1186</f>
        <v>BSSSBS</v>
      </c>
      <c r="R1181" s="119" t="str">
        <f>C1181&amp;C1182&amp;C1183&amp;C1184&amp;C1185&amp;C1186</f>
        <v>GGRRRR</v>
      </c>
      <c r="S1181" s="119" t="str">
        <f>B1187</f>
        <v>B</v>
      </c>
      <c r="T1181" s="119" t="str">
        <f>C1187</f>
        <v>G</v>
      </c>
      <c r="U1181" s="119"/>
      <c r="V1181" s="119" t="str">
        <f>B1181&amp;B1182&amp;B1183&amp;B1184&amp;B1185</f>
        <v>BSSSB</v>
      </c>
      <c r="W1181" s="119" t="str">
        <f>C1181&amp;C1182&amp;C1183&amp;C1184&amp;C1185</f>
        <v>GGRRR</v>
      </c>
      <c r="X1181" s="119" t="str">
        <f>B1186</f>
        <v>S</v>
      </c>
      <c r="Y1181" s="119" t="str">
        <f>C1186</f>
        <v>R</v>
      </c>
      <c r="Z1181" s="50"/>
      <c r="AC1181" s="50" t="str">
        <f>IF(F1181=$AB$1,H1181&amp;I1181,"")</f>
        <v/>
      </c>
      <c r="AD1181" s="123" t="str">
        <f>IF(F1181=$AB$1,J1181,"")</f>
        <v/>
      </c>
      <c r="AF1181" s="124" t="str">
        <f>IF(G1181=$AE$1,J1181,"")</f>
        <v/>
      </c>
      <c r="AG1181" s="124"/>
    </row>
    <row r="1182" spans="8:8" ht="35.1">
      <c r="A1182" s="118">
        <v>3.0</v>
      </c>
      <c r="B1182" s="50" t="str">
        <f>IF(A1182&gt;=0,IF(A1182&lt;=4,"S",IF(A1182&lt;=9,"B"," "))," ")</f>
        <v>S</v>
      </c>
      <c r="C1182" s="50" t="str">
        <f>IF(MOD(A1182,2)=0,"R","G")</f>
        <v>G</v>
      </c>
      <c r="D1182" s="50">
        <v>2.0</v>
      </c>
      <c r="F1182" s="50" t="str">
        <f>B1182&amp;B1183&amp;B1184&amp;B1185&amp;B1186&amp;A1187</f>
        <v>SSSBS9</v>
      </c>
      <c r="G1182" s="50" t="str">
        <f>C1182&amp;C1183&amp;C1184&amp;C1185&amp;C1186&amp;A1187</f>
        <v>GRRRR9</v>
      </c>
      <c r="H1182" s="50" t="str">
        <f>B1188</f>
        <v>S</v>
      </c>
      <c r="I1182" s="50" t="str">
        <f>C1188</f>
        <v>R</v>
      </c>
      <c r="J1182" s="50">
        <f>A1188</f>
        <v>2.0</v>
      </c>
      <c r="L1182" s="50" t="str">
        <f>B1182&amp;B1183&amp;B1184&amp;B1185&amp;B1186&amp;A1187</f>
        <v>SSSBS9</v>
      </c>
      <c r="M1182" s="50" t="str">
        <f>C1182&amp;C1183&amp;C1184&amp;C1185&amp;C1186&amp;A1187</f>
        <v>GRRRR9</v>
      </c>
      <c r="N1182" s="50" t="str">
        <f>B1188</f>
        <v>S</v>
      </c>
      <c r="O1182" s="50" t="str">
        <f>C1188</f>
        <v>R</v>
      </c>
      <c r="P1182" s="50"/>
      <c r="Q1182" s="50" t="str">
        <f>B1182&amp;B1183&amp;B1184&amp;B1185&amp;B1186&amp;B1187</f>
        <v>SSSBSB</v>
      </c>
      <c r="R1182" s="119" t="str">
        <f>C1182&amp;C1183&amp;C1184&amp;C1185&amp;C1186&amp;C1187</f>
        <v>GRRRRG</v>
      </c>
      <c r="S1182" s="119" t="str">
        <f>B1188</f>
        <v>S</v>
      </c>
      <c r="T1182" s="119" t="str">
        <f>C1188</f>
        <v>R</v>
      </c>
      <c r="U1182" s="119"/>
      <c r="V1182" s="119" t="str">
        <f>B1182&amp;B1183&amp;B1184&amp;B1185&amp;B1186</f>
        <v>SSSBS</v>
      </c>
      <c r="W1182" s="119" t="str">
        <f>C1182&amp;C1183&amp;C1184&amp;C1185&amp;C1186</f>
        <v>GRRRR</v>
      </c>
      <c r="X1182" s="119" t="str">
        <f>B1187</f>
        <v>B</v>
      </c>
      <c r="Y1182" s="119" t="str">
        <f>C1187</f>
        <v>G</v>
      </c>
      <c r="Z1182" s="50"/>
      <c r="AC1182" s="50" t="str">
        <f>IF(F1182=$AB$1,H1182&amp;I1182,"")</f>
        <v/>
      </c>
      <c r="AD1182" s="123" t="str">
        <f>IF(F1182=$AB$1,J1182,"")</f>
        <v/>
      </c>
      <c r="AF1182" s="124" t="str">
        <f>IF(G1182=$AE$1,J1182,"")</f>
        <v/>
      </c>
      <c r="AG1182" s="124"/>
    </row>
    <row r="1183" spans="8:8" ht="35.1">
      <c r="A1183" s="118">
        <v>0.0</v>
      </c>
      <c r="B1183" s="50" t="str">
        <f>IF(A1183&gt;=0,IF(A1183&lt;=4,"S",IF(A1183&lt;=9,"B"," "))," ")</f>
        <v>S</v>
      </c>
      <c r="C1183" s="50" t="str">
        <f>IF(MOD(A1183,2)=0,"R","G")</f>
        <v>R</v>
      </c>
      <c r="D1183" s="50">
        <v>3.0</v>
      </c>
      <c r="F1183" s="50" t="str">
        <f>B1183&amp;B1184&amp;B1185&amp;B1186&amp;B1187&amp;A1188</f>
        <v>SSBSB2</v>
      </c>
      <c r="G1183" s="50" t="str">
        <f>C1183&amp;C1184&amp;C1185&amp;C1186&amp;C1187&amp;A1188</f>
        <v>RRRRG2</v>
      </c>
      <c r="H1183" s="50" t="str">
        <f>B1189</f>
        <v>S</v>
      </c>
      <c r="I1183" s="50" t="str">
        <f>C1189</f>
        <v>G</v>
      </c>
      <c r="J1183" s="50">
        <f>A1189</f>
        <v>3.0</v>
      </c>
      <c r="L1183" s="50" t="str">
        <f>B1183&amp;B1184&amp;B1185&amp;B1186&amp;B1187&amp;A1188</f>
        <v>SSBSB2</v>
      </c>
      <c r="M1183" s="50" t="str">
        <f>C1183&amp;C1184&amp;C1185&amp;C1186&amp;C1187&amp;A1188</f>
        <v>RRRRG2</v>
      </c>
      <c r="N1183" s="50" t="str">
        <f>B1189</f>
        <v>S</v>
      </c>
      <c r="O1183" s="50" t="str">
        <f>C1189</f>
        <v>G</v>
      </c>
      <c r="P1183" s="50"/>
      <c r="Q1183" s="50" t="str">
        <f>B1183&amp;B1184&amp;B1185&amp;B1186&amp;B1187&amp;B1188</f>
        <v>SSBSBS</v>
      </c>
      <c r="R1183" s="119" t="str">
        <f>C1183&amp;C1184&amp;C1185&amp;C1186&amp;C1187&amp;C1188</f>
        <v>RRRRGR</v>
      </c>
      <c r="S1183" s="119" t="str">
        <f>B1189</f>
        <v>S</v>
      </c>
      <c r="T1183" s="119" t="str">
        <f>C1189</f>
        <v>G</v>
      </c>
      <c r="U1183" s="119"/>
      <c r="V1183" s="119" t="str">
        <f>B1183&amp;B1184&amp;B1185&amp;B1186&amp;B1187</f>
        <v>SSBSB</v>
      </c>
      <c r="W1183" s="119" t="str">
        <f>C1183&amp;C1184&amp;C1185&amp;C1186&amp;C1187</f>
        <v>RRRRG</v>
      </c>
      <c r="X1183" s="119" t="str">
        <f>B1188</f>
        <v>S</v>
      </c>
      <c r="Y1183" s="119" t="str">
        <f>C1188</f>
        <v>R</v>
      </c>
      <c r="Z1183" s="50"/>
      <c r="AC1183" s="50" t="str">
        <f>IF(F1183=$AB$1,H1183&amp;I1183,"")</f>
        <v/>
      </c>
      <c r="AD1183" s="123" t="str">
        <f>IF(F1183=$AB$1,J1183,"")</f>
        <v/>
      </c>
      <c r="AF1183" s="124" t="str">
        <f>IF(G1183=$AE$1,J1183,"")</f>
        <v/>
      </c>
      <c r="AG1183" s="124"/>
    </row>
    <row r="1184" spans="8:8" ht="35.1">
      <c r="A1184" s="118">
        <v>0.0</v>
      </c>
      <c r="B1184" s="50" t="str">
        <f>IF(A1184&gt;=0,IF(A1184&lt;=4,"S",IF(A1184&lt;=9,"B"," "))," ")</f>
        <v>S</v>
      </c>
      <c r="C1184" s="50" t="str">
        <f>IF(MOD(A1184,2)=0,"R","G")</f>
        <v>R</v>
      </c>
      <c r="D1184" s="50">
        <v>4.0</v>
      </c>
      <c r="F1184" s="50" t="str">
        <f>B1184&amp;B1185&amp;B1186&amp;B1187&amp;B1188&amp;A1189</f>
        <v>SBSBS3</v>
      </c>
      <c r="G1184" s="50" t="str">
        <f>C1184&amp;C1185&amp;C1186&amp;C1187&amp;C1188&amp;A1189</f>
        <v>RRRGR3</v>
      </c>
      <c r="H1184" s="50" t="str">
        <f>B1190</f>
        <v>B</v>
      </c>
      <c r="I1184" s="50" t="str">
        <f>C1190</f>
        <v>G</v>
      </c>
      <c r="J1184" s="50">
        <f>A1190</f>
        <v>5.0</v>
      </c>
      <c r="L1184" s="50" t="str">
        <f>B1184&amp;B1185&amp;B1186&amp;B1187&amp;B1188&amp;A1189</f>
        <v>SBSBS3</v>
      </c>
      <c r="M1184" s="50" t="str">
        <f>C1184&amp;C1185&amp;C1186&amp;C1187&amp;C1188&amp;A1189</f>
        <v>RRRGR3</v>
      </c>
      <c r="N1184" s="50" t="str">
        <f>B1190</f>
        <v>B</v>
      </c>
      <c r="O1184" s="50" t="str">
        <f>C1190</f>
        <v>G</v>
      </c>
      <c r="P1184" s="50"/>
      <c r="Q1184" s="50" t="str">
        <f>B1184&amp;B1185&amp;B1186&amp;B1187&amp;B1188&amp;B1189</f>
        <v>SBSBSS</v>
      </c>
      <c r="R1184" s="119" t="str">
        <f>C1184&amp;C1185&amp;C1186&amp;C1187&amp;C1188&amp;C1189</f>
        <v>RRRGRG</v>
      </c>
      <c r="S1184" s="119" t="str">
        <f>B1190</f>
        <v>B</v>
      </c>
      <c r="T1184" s="119" t="str">
        <f>C1190</f>
        <v>G</v>
      </c>
      <c r="U1184" s="119"/>
      <c r="V1184" s="119" t="str">
        <f>B1184&amp;B1185&amp;B1186&amp;B1187&amp;B1188</f>
        <v>SBSBS</v>
      </c>
      <c r="W1184" s="119" t="str">
        <f>C1184&amp;C1185&amp;C1186&amp;C1187&amp;C1188</f>
        <v>RRRGR</v>
      </c>
      <c r="X1184" s="119" t="str">
        <f>B1189</f>
        <v>S</v>
      </c>
      <c r="Y1184" s="119" t="str">
        <f>C1189</f>
        <v>G</v>
      </c>
      <c r="Z1184" s="50"/>
      <c r="AC1184" s="50" t="str">
        <f>IF(F1184=$AB$1,H1184&amp;I1184,"")</f>
        <v/>
      </c>
      <c r="AD1184" s="123" t="str">
        <f>IF(F1184=$AB$1,J1184,"")</f>
        <v/>
      </c>
      <c r="AF1184" s="124" t="str">
        <f>IF(G1184=$AE$1,J1184,"")</f>
        <v/>
      </c>
      <c r="AG1184" s="124"/>
    </row>
    <row r="1185" spans="8:8" ht="35.1">
      <c r="A1185" s="118">
        <v>6.0</v>
      </c>
      <c r="B1185" s="50" t="str">
        <f>IF(A1185&gt;=0,IF(A1185&lt;=4,"S",IF(A1185&lt;=9,"B"," "))," ")</f>
        <v>B</v>
      </c>
      <c r="C1185" s="50" t="str">
        <f>IF(MOD(A1185,2)=0,"R","G")</f>
        <v>R</v>
      </c>
      <c r="D1185" s="50">
        <v>5.0</v>
      </c>
      <c r="F1185" s="50" t="str">
        <f>B1185&amp;B1186&amp;B1187&amp;B1188&amp;B1189&amp;A1190</f>
        <v>BSBSS5</v>
      </c>
      <c r="G1185" s="50" t="str">
        <f>C1185&amp;C1186&amp;C1187&amp;C1188&amp;C1189&amp;A1190</f>
        <v>RRGRG5</v>
      </c>
      <c r="H1185" s="50" t="str">
        <f>B1191</f>
        <v>B</v>
      </c>
      <c r="I1185" s="50" t="str">
        <f>C1191</f>
        <v>R</v>
      </c>
      <c r="J1185" s="50">
        <f>A1191</f>
        <v>8.0</v>
      </c>
      <c r="L1185" s="50" t="str">
        <f>B1185&amp;B1186&amp;B1187&amp;B1188&amp;B1189&amp;A1190</f>
        <v>BSBSS5</v>
      </c>
      <c r="M1185" s="50" t="str">
        <f>C1185&amp;C1186&amp;C1187&amp;C1188&amp;C1189&amp;A1190</f>
        <v>RRGRG5</v>
      </c>
      <c r="N1185" s="50" t="str">
        <f>B1191</f>
        <v>B</v>
      </c>
      <c r="O1185" s="50" t="str">
        <f>C1191</f>
        <v>R</v>
      </c>
      <c r="P1185" s="50"/>
      <c r="Q1185" s="50" t="str">
        <f>B1185&amp;B1186&amp;B1187&amp;B1188&amp;B1189&amp;B1190</f>
        <v>BSBSSB</v>
      </c>
      <c r="R1185" s="119" t="str">
        <f>C1185&amp;C1186&amp;C1187&amp;C1188&amp;C1189&amp;C1190</f>
        <v>RRGRGG</v>
      </c>
      <c r="S1185" s="119" t="str">
        <f>B1191</f>
        <v>B</v>
      </c>
      <c r="T1185" s="119" t="str">
        <f>C1191</f>
        <v>R</v>
      </c>
      <c r="U1185" s="119"/>
      <c r="V1185" s="119" t="str">
        <f>B1185&amp;B1186&amp;B1187&amp;B1188&amp;B1189</f>
        <v>BSBSS</v>
      </c>
      <c r="W1185" s="119" t="str">
        <f>C1185&amp;C1186&amp;C1187&amp;C1188&amp;C1189</f>
        <v>RRGRG</v>
      </c>
      <c r="X1185" s="119" t="str">
        <f>B1190</f>
        <v>B</v>
      </c>
      <c r="Y1185" s="119" t="str">
        <f>C1190</f>
        <v>G</v>
      </c>
      <c r="Z1185" s="50"/>
      <c r="AC1185" s="50" t="str">
        <f>IF(F1185=$AB$1,H1185&amp;I1185,"")</f>
        <v/>
      </c>
      <c r="AD1185" s="123" t="str">
        <f>IF(F1185=$AB$1,J1185,"")</f>
        <v/>
      </c>
      <c r="AF1185" s="124" t="str">
        <f>IF(G1185=$AE$1,J1185,"")</f>
        <v/>
      </c>
      <c r="AG1185" s="124"/>
    </row>
    <row r="1186" spans="8:8" ht="35.1">
      <c r="A1186" s="118">
        <v>4.0</v>
      </c>
      <c r="B1186" s="50" t="str">
        <f>IF(A1186&gt;=0,IF(A1186&lt;=4,"S",IF(A1186&lt;=9,"B"," "))," ")</f>
        <v>S</v>
      </c>
      <c r="C1186" s="50" t="str">
        <f>IF(MOD(A1186,2)=0,"R","G")</f>
        <v>R</v>
      </c>
      <c r="D1186" s="50">
        <v>6.0</v>
      </c>
      <c r="F1186" s="50" t="str">
        <f>B1186&amp;B1187&amp;B1188&amp;B1189&amp;B1190&amp;A1191</f>
        <v>SBSSB8</v>
      </c>
      <c r="G1186" s="50" t="str">
        <f>C1186&amp;C1187&amp;C1188&amp;C1189&amp;C1190&amp;A1191</f>
        <v>RGRGG8</v>
      </c>
      <c r="H1186" s="50" t="str">
        <f>B1192</f>
        <v>S</v>
      </c>
      <c r="I1186" s="50" t="str">
        <f>C1192</f>
        <v>R</v>
      </c>
      <c r="J1186" s="50">
        <f>A1192</f>
        <v>0.0</v>
      </c>
      <c r="L1186" s="50" t="str">
        <f>B1186&amp;B1187&amp;B1188&amp;B1189&amp;B1190&amp;A1191</f>
        <v>SBSSB8</v>
      </c>
      <c r="M1186" s="50" t="str">
        <f>C1186&amp;C1187&amp;C1188&amp;C1189&amp;C1190&amp;A1191</f>
        <v>RGRGG8</v>
      </c>
      <c r="N1186" s="50" t="str">
        <f>B1192</f>
        <v>S</v>
      </c>
      <c r="O1186" s="50" t="str">
        <f>C1192</f>
        <v>R</v>
      </c>
      <c r="P1186" s="50"/>
      <c r="Q1186" s="50" t="str">
        <f>B1186&amp;B1187&amp;B1188&amp;B1189&amp;B1190&amp;B1191</f>
        <v>SBSSBB</v>
      </c>
      <c r="R1186" s="119" t="str">
        <f>C1186&amp;C1187&amp;C1188&amp;C1189&amp;C1190&amp;C1191</f>
        <v>RGRGGR</v>
      </c>
      <c r="S1186" s="119" t="str">
        <f>B1192</f>
        <v>S</v>
      </c>
      <c r="T1186" s="119" t="str">
        <f>C1192</f>
        <v>R</v>
      </c>
      <c r="U1186" s="119"/>
      <c r="V1186" s="119" t="str">
        <f>B1186&amp;B1187&amp;B1188&amp;B1189&amp;B1190</f>
        <v>SBSSB</v>
      </c>
      <c r="W1186" s="119" t="str">
        <f>C1186&amp;C1187&amp;C1188&amp;C1189&amp;C1190</f>
        <v>RGRGG</v>
      </c>
      <c r="X1186" s="119" t="str">
        <f>B1191</f>
        <v>B</v>
      </c>
      <c r="Y1186" s="119" t="str">
        <f>C1191</f>
        <v>R</v>
      </c>
      <c r="Z1186" s="50"/>
      <c r="AC1186" s="50" t="str">
        <f>IF(F1186=$AB$1,H1186&amp;I1186,"")</f>
        <v/>
      </c>
      <c r="AD1186" s="123" t="str">
        <f>IF(F1186=$AB$1,J1186,"")</f>
        <v/>
      </c>
      <c r="AF1186" s="124" t="str">
        <f>IF(G1186=$AE$1,J1186,"")</f>
        <v/>
      </c>
      <c r="AG1186" s="124"/>
    </row>
    <row r="1187" spans="8:8" ht="35.1">
      <c r="A1187" s="118">
        <v>9.0</v>
      </c>
      <c r="B1187" s="50" t="str">
        <f>IF(A1187&gt;=0,IF(A1187&lt;=4,"S",IF(A1187&lt;=9,"B"," "))," ")</f>
        <v>B</v>
      </c>
      <c r="C1187" s="50" t="str">
        <f>IF(MOD(A1187,2)=0,"R","G")</f>
        <v>G</v>
      </c>
      <c r="D1187" s="50">
        <v>7.0</v>
      </c>
      <c r="F1187" s="50" t="str">
        <f>B1187&amp;B1188&amp;B1189&amp;B1190&amp;B1191&amp;A1192</f>
        <v>BSSBB0</v>
      </c>
      <c r="G1187" s="50" t="str">
        <f>C1187&amp;C1188&amp;C1189&amp;C1190&amp;C1191&amp;A1192</f>
        <v>GRGGR0</v>
      </c>
      <c r="H1187" s="50" t="str">
        <f>B1193</f>
        <v>B</v>
      </c>
      <c r="I1187" s="50" t="str">
        <f>C1193</f>
        <v>G</v>
      </c>
      <c r="J1187" s="50">
        <f>A1193</f>
        <v>9.0</v>
      </c>
      <c r="L1187" s="50" t="str">
        <f>B1187&amp;B1188&amp;B1189&amp;B1190&amp;B1191&amp;A1192</f>
        <v>BSSBB0</v>
      </c>
      <c r="M1187" s="50" t="str">
        <f>C1187&amp;C1188&amp;C1189&amp;C1190&amp;C1191&amp;A1192</f>
        <v>GRGGR0</v>
      </c>
      <c r="N1187" s="50" t="str">
        <f>B1193</f>
        <v>B</v>
      </c>
      <c r="O1187" s="50" t="str">
        <f>C1193</f>
        <v>G</v>
      </c>
      <c r="P1187" s="50"/>
      <c r="Q1187" s="50" t="str">
        <f>B1187&amp;B1188&amp;B1189&amp;B1190&amp;B1191&amp;B1192</f>
        <v>BSSBBS</v>
      </c>
      <c r="R1187" s="119" t="str">
        <f>C1187&amp;C1188&amp;C1189&amp;C1190&amp;C1191&amp;C1192</f>
        <v>GRGGRR</v>
      </c>
      <c r="S1187" s="119" t="str">
        <f>B1193</f>
        <v>B</v>
      </c>
      <c r="T1187" s="119" t="str">
        <f>C1193</f>
        <v>G</v>
      </c>
      <c r="U1187" s="119"/>
      <c r="V1187" s="119" t="str">
        <f>B1187&amp;B1188&amp;B1189&amp;B1190&amp;B1191</f>
        <v>BSSBB</v>
      </c>
      <c r="W1187" s="119" t="str">
        <f>C1187&amp;C1188&amp;C1189&amp;C1190&amp;C1191</f>
        <v>GRGGR</v>
      </c>
      <c r="X1187" s="119" t="str">
        <f>B1192</f>
        <v>S</v>
      </c>
      <c r="Y1187" s="119" t="str">
        <f>C1192</f>
        <v>R</v>
      </c>
      <c r="Z1187" s="50"/>
      <c r="AC1187" s="50" t="str">
        <f>IF(F1187=$AB$1,H1187&amp;I1187,"")</f>
        <v/>
      </c>
      <c r="AD1187" s="123" t="str">
        <f>IF(F1187=$AB$1,J1187,"")</f>
        <v/>
      </c>
      <c r="AF1187" s="124" t="str">
        <f>IF(G1187=$AE$1,J1187,"")</f>
        <v/>
      </c>
      <c r="AG1187" s="124"/>
    </row>
    <row r="1188" spans="8:8" ht="35.1">
      <c r="A1188" s="118">
        <v>2.0</v>
      </c>
      <c r="B1188" s="50" t="str">
        <f>IF(A1188&gt;=0,IF(A1188&lt;=4,"S",IF(A1188&lt;=9,"B"," "))," ")</f>
        <v>S</v>
      </c>
      <c r="C1188" s="50" t="str">
        <f>IF(MOD(A1188,2)=0,"R","G")</f>
        <v>R</v>
      </c>
      <c r="D1188" s="50">
        <v>8.0</v>
      </c>
      <c r="F1188" s="50" t="str">
        <f>B1188&amp;B1189&amp;B1190&amp;B1191&amp;B1192&amp;A1193</f>
        <v>SSBBS9</v>
      </c>
      <c r="G1188" s="50" t="str">
        <f>C1188&amp;C1189&amp;C1190&amp;C1191&amp;C1192&amp;A1193</f>
        <v>RGGRR9</v>
      </c>
      <c r="H1188" s="50" t="str">
        <f>B1194</f>
        <v>B</v>
      </c>
      <c r="I1188" s="50" t="str">
        <f>C1194</f>
        <v>R</v>
      </c>
      <c r="J1188" s="50">
        <f>A1194</f>
        <v>8.0</v>
      </c>
      <c r="L1188" s="50" t="str">
        <f>B1188&amp;B1189&amp;B1190&amp;B1191&amp;B1192&amp;A1193</f>
        <v>SSBBS9</v>
      </c>
      <c r="M1188" s="50" t="str">
        <f>C1188&amp;C1189&amp;C1190&amp;C1191&amp;C1192&amp;A1193</f>
        <v>RGGRR9</v>
      </c>
      <c r="N1188" s="50" t="str">
        <f>B1194</f>
        <v>B</v>
      </c>
      <c r="O1188" s="50" t="str">
        <f>C1194</f>
        <v>R</v>
      </c>
      <c r="P1188" s="50"/>
      <c r="Q1188" s="50" t="str">
        <f>B1188&amp;B1189&amp;B1190&amp;B1191&amp;B1192&amp;B1193</f>
        <v>SSBBSB</v>
      </c>
      <c r="R1188" s="119" t="str">
        <f>C1188&amp;C1189&amp;C1190&amp;C1191&amp;C1192&amp;C1193</f>
        <v>RGGRRG</v>
      </c>
      <c r="S1188" s="119" t="str">
        <f>B1194</f>
        <v>B</v>
      </c>
      <c r="T1188" s="119" t="str">
        <f>C1194</f>
        <v>R</v>
      </c>
      <c r="U1188" s="119"/>
      <c r="V1188" s="119" t="str">
        <f>B1188&amp;B1189&amp;B1190&amp;B1191&amp;B1192</f>
        <v>SSBBS</v>
      </c>
      <c r="W1188" s="119" t="str">
        <f>C1188&amp;C1189&amp;C1190&amp;C1191&amp;C1192</f>
        <v>RGGRR</v>
      </c>
      <c r="X1188" s="119" t="str">
        <f>B1193</f>
        <v>B</v>
      </c>
      <c r="Y1188" s="119" t="str">
        <f>C1193</f>
        <v>G</v>
      </c>
      <c r="Z1188" s="50"/>
      <c r="AC1188" s="50" t="str">
        <f>IF(F1188=$AB$1,H1188&amp;I1188,"")</f>
        <v/>
      </c>
      <c r="AD1188" s="123" t="str">
        <f>IF(F1188=$AB$1,J1188,"")</f>
        <v/>
      </c>
      <c r="AF1188" s="124" t="str">
        <f>IF(G1188=$AE$1,J1188,"")</f>
        <v/>
      </c>
      <c r="AG1188" s="124"/>
    </row>
    <row r="1189" spans="8:8" ht="35.1">
      <c r="A1189" s="118">
        <v>3.0</v>
      </c>
      <c r="B1189" s="50" t="str">
        <f>IF(A1189&gt;=0,IF(A1189&lt;=4,"S",IF(A1189&lt;=9,"B"," "))," ")</f>
        <v>S</v>
      </c>
      <c r="C1189" s="50" t="str">
        <f>IF(MOD(A1189,2)=0,"R","G")</f>
        <v>G</v>
      </c>
      <c r="D1189" s="50">
        <v>9.0</v>
      </c>
      <c r="F1189" s="50" t="str">
        <f>B1189&amp;B1190&amp;B1191&amp;B1192&amp;B1193&amp;A1194</f>
        <v>SBBSB8</v>
      </c>
      <c r="G1189" s="50" t="str">
        <f>C1189&amp;C1190&amp;C1191&amp;C1192&amp;C1193&amp;A1194</f>
        <v>GGRRG8</v>
      </c>
      <c r="H1189" s="50" t="str">
        <f>B1195</f>
        <v>B</v>
      </c>
      <c r="I1189" s="50" t="str">
        <f>C1195</f>
        <v>G</v>
      </c>
      <c r="J1189" s="50">
        <f>A1195</f>
        <v>7.0</v>
      </c>
      <c r="L1189" s="50" t="str">
        <f>B1189&amp;B1190&amp;B1191&amp;B1192&amp;B1193&amp;A1194</f>
        <v>SBBSB8</v>
      </c>
      <c r="M1189" s="50" t="str">
        <f>C1189&amp;C1190&amp;C1191&amp;C1192&amp;C1193&amp;A1194</f>
        <v>GGRRG8</v>
      </c>
      <c r="N1189" s="50" t="str">
        <f>B1195</f>
        <v>B</v>
      </c>
      <c r="O1189" s="50" t="str">
        <f>C1195</f>
        <v>G</v>
      </c>
      <c r="P1189" s="50"/>
      <c r="Q1189" s="50" t="str">
        <f>B1189&amp;B1190&amp;B1191&amp;B1192&amp;B1193&amp;B1194</f>
        <v>SBBSBB</v>
      </c>
      <c r="R1189" s="119" t="str">
        <f>C1189&amp;C1190&amp;C1191&amp;C1192&amp;C1193&amp;C1194</f>
        <v>GGRRGR</v>
      </c>
      <c r="S1189" s="119" t="str">
        <f>B1195</f>
        <v>B</v>
      </c>
      <c r="T1189" s="119" t="str">
        <f>C1195</f>
        <v>G</v>
      </c>
      <c r="U1189" s="119"/>
      <c r="V1189" s="119" t="str">
        <f>B1189&amp;B1190&amp;B1191&amp;B1192&amp;B1193</f>
        <v>SBBSB</v>
      </c>
      <c r="W1189" s="119" t="str">
        <f>C1189&amp;C1190&amp;C1191&amp;C1192&amp;C1193</f>
        <v>GGRRG</v>
      </c>
      <c r="X1189" s="119" t="str">
        <f>B1194</f>
        <v>B</v>
      </c>
      <c r="Y1189" s="119" t="str">
        <f>C1194</f>
        <v>R</v>
      </c>
      <c r="Z1189" s="50"/>
      <c r="AC1189" s="50" t="str">
        <f>IF(F1189=$AB$1,H1189&amp;I1189,"")</f>
        <v/>
      </c>
      <c r="AD1189" s="123" t="str">
        <f>IF(F1189=$AB$1,J1189,"")</f>
        <v/>
      </c>
      <c r="AF1189" s="124" t="str">
        <f>IF(G1189=$AE$1,J1189,"")</f>
        <v/>
      </c>
      <c r="AG1189" s="124"/>
    </row>
    <row r="1190" spans="8:8" ht="35.1">
      <c r="A1190" s="118">
        <v>5.0</v>
      </c>
      <c r="B1190" s="50" t="str">
        <f>IF(A1190&gt;=0,IF(A1190&lt;=4,"S",IF(A1190&lt;=9,"B"," "))," ")</f>
        <v>B</v>
      </c>
      <c r="C1190" s="50" t="str">
        <f>IF(MOD(A1190,2)=0,"R","G")</f>
        <v>G</v>
      </c>
      <c r="D1190" s="50">
        <v>0.0</v>
      </c>
      <c r="F1190" s="50" t="str">
        <f>B1190&amp;B1191&amp;B1192&amp;B1193&amp;B1194&amp;A1195</f>
        <v>BBSBB7</v>
      </c>
      <c r="G1190" s="50" t="str">
        <f>C1190&amp;C1191&amp;C1192&amp;C1193&amp;C1194&amp;A1195</f>
        <v>GRRGR7</v>
      </c>
      <c r="H1190" s="50" t="str">
        <f>B1196</f>
        <v>S</v>
      </c>
      <c r="I1190" s="50" t="str">
        <f>C1196</f>
        <v>R</v>
      </c>
      <c r="J1190" s="50">
        <f>A1196</f>
        <v>2.0</v>
      </c>
      <c r="L1190" s="50" t="str">
        <f>B1190&amp;B1191&amp;B1192&amp;B1193&amp;B1194&amp;A1195</f>
        <v>BBSBB7</v>
      </c>
      <c r="M1190" s="50" t="str">
        <f>C1190&amp;C1191&amp;C1192&amp;C1193&amp;C1194&amp;A1195</f>
        <v>GRRGR7</v>
      </c>
      <c r="N1190" s="50" t="str">
        <f>B1196</f>
        <v>S</v>
      </c>
      <c r="O1190" s="50" t="str">
        <f>C1196</f>
        <v>R</v>
      </c>
      <c r="P1190" s="50"/>
      <c r="Q1190" s="50" t="str">
        <f>B1190&amp;B1191&amp;B1192&amp;B1193&amp;B1194&amp;B1195</f>
        <v>BBSBBB</v>
      </c>
      <c r="R1190" s="119" t="str">
        <f>C1190&amp;C1191&amp;C1192&amp;C1193&amp;C1194&amp;C1195</f>
        <v>GRRGRG</v>
      </c>
      <c r="S1190" s="119" t="str">
        <f>B1196</f>
        <v>S</v>
      </c>
      <c r="T1190" s="119" t="str">
        <f>C1196</f>
        <v>R</v>
      </c>
      <c r="U1190" s="119"/>
      <c r="V1190" s="119" t="str">
        <f>B1190&amp;B1191&amp;B1192&amp;B1193&amp;B1194</f>
        <v>BBSBB</v>
      </c>
      <c r="W1190" s="119" t="str">
        <f>C1190&amp;C1191&amp;C1192&amp;C1193&amp;C1194</f>
        <v>GRRGR</v>
      </c>
      <c r="X1190" s="119" t="str">
        <f>B1195</f>
        <v>B</v>
      </c>
      <c r="Y1190" s="119" t="str">
        <f>C1195</f>
        <v>G</v>
      </c>
      <c r="Z1190" s="50"/>
      <c r="AC1190" s="50" t="str">
        <f>IF(F1190=$AB$1,H1190&amp;I1190,"")</f>
        <v/>
      </c>
      <c r="AD1190" s="123" t="str">
        <f>IF(F1190=$AB$1,J1190,"")</f>
        <v/>
      </c>
      <c r="AF1190" s="124" t="str">
        <f>IF(G1190=$AE$1,J1190,"")</f>
        <v/>
      </c>
      <c r="AG1190" s="124"/>
    </row>
    <row r="1191" spans="8:8" ht="35.1">
      <c r="A1191" s="118">
        <v>8.0</v>
      </c>
      <c r="B1191" s="50" t="str">
        <f>IF(A1191&gt;=0,IF(A1191&lt;=4,"S",IF(A1191&lt;=9,"B"," "))," ")</f>
        <v>B</v>
      </c>
      <c r="C1191" s="50" t="str">
        <f>IF(MOD(A1191,2)=0,"R","G")</f>
        <v>R</v>
      </c>
      <c r="D1191" s="50">
        <v>1.0</v>
      </c>
      <c r="F1191" s="50" t="str">
        <f>B1191&amp;B1192&amp;B1193&amp;B1194&amp;B1195&amp;A1196</f>
        <v>BSBBB2</v>
      </c>
      <c r="G1191" s="50" t="str">
        <f>C1191&amp;C1192&amp;C1193&amp;C1194&amp;C1195&amp;A1196</f>
        <v>RRGRG2</v>
      </c>
      <c r="H1191" s="50" t="str">
        <f>B1197</f>
        <v>S</v>
      </c>
      <c r="I1191" s="50" t="str">
        <f>C1197</f>
        <v>R</v>
      </c>
      <c r="J1191" s="50">
        <f>A1197</f>
        <v>0.0</v>
      </c>
      <c r="L1191" s="50" t="str">
        <f>B1191&amp;B1192&amp;B1193&amp;B1194&amp;B1195&amp;A1196</f>
        <v>BSBBB2</v>
      </c>
      <c r="M1191" s="50" t="str">
        <f>C1191&amp;C1192&amp;C1193&amp;C1194&amp;C1195&amp;A1196</f>
        <v>RRGRG2</v>
      </c>
      <c r="N1191" s="50" t="str">
        <f>B1197</f>
        <v>S</v>
      </c>
      <c r="O1191" s="50" t="str">
        <f>C1197</f>
        <v>R</v>
      </c>
      <c r="P1191" s="50"/>
      <c r="Q1191" s="50" t="str">
        <f>B1191&amp;B1192&amp;B1193&amp;B1194&amp;B1195&amp;B1196</f>
        <v>BSBBBS</v>
      </c>
      <c r="R1191" s="119" t="str">
        <f>C1191&amp;C1192&amp;C1193&amp;C1194&amp;C1195&amp;C1196</f>
        <v>RRGRGR</v>
      </c>
      <c r="S1191" s="119" t="str">
        <f>B1197</f>
        <v>S</v>
      </c>
      <c r="T1191" s="119" t="str">
        <f>C1197</f>
        <v>R</v>
      </c>
      <c r="U1191" s="119"/>
      <c r="V1191" s="119" t="str">
        <f>B1191&amp;B1192&amp;B1193&amp;B1194&amp;B1195</f>
        <v>BSBBB</v>
      </c>
      <c r="W1191" s="119" t="str">
        <f>C1191&amp;C1192&amp;C1193&amp;C1194&amp;C1195</f>
        <v>RRGRG</v>
      </c>
      <c r="X1191" s="119" t="str">
        <f>B1196</f>
        <v>S</v>
      </c>
      <c r="Y1191" s="119" t="str">
        <f>C1196</f>
        <v>R</v>
      </c>
      <c r="Z1191" s="50"/>
      <c r="AC1191" s="50" t="str">
        <f>IF(F1191=$AB$1,H1191&amp;I1191,"")</f>
        <v/>
      </c>
      <c r="AD1191" s="123" t="str">
        <f>IF(F1191=$AB$1,J1191,"")</f>
        <v/>
      </c>
      <c r="AF1191" s="124" t="str">
        <f>IF(G1191=$AE$1,J1191,"")</f>
        <v/>
      </c>
      <c r="AG1191" s="124"/>
    </row>
    <row r="1192" spans="8:8" ht="35.1">
      <c r="A1192" s="118">
        <v>0.0</v>
      </c>
      <c r="B1192" s="50" t="str">
        <f>IF(A1192&gt;=0,IF(A1192&lt;=4,"S",IF(A1192&lt;=9,"B"," "))," ")</f>
        <v>S</v>
      </c>
      <c r="C1192" s="50" t="str">
        <f>IF(MOD(A1192,2)=0,"R","G")</f>
        <v>R</v>
      </c>
      <c r="D1192" s="50">
        <v>2.0</v>
      </c>
      <c r="F1192" s="50" t="str">
        <f>B1192&amp;B1193&amp;B1194&amp;B1195&amp;B1196&amp;A1197</f>
        <v>SBBBS0</v>
      </c>
      <c r="G1192" s="50" t="str">
        <f>C1192&amp;C1193&amp;C1194&amp;C1195&amp;C1196&amp;A1197</f>
        <v>RGRGR0</v>
      </c>
      <c r="H1192" s="50" t="str">
        <f>B1198</f>
        <v>S</v>
      </c>
      <c r="I1192" s="50" t="str">
        <f>C1198</f>
        <v>G</v>
      </c>
      <c r="J1192" s="50">
        <f>A1198</f>
        <v>3.0</v>
      </c>
      <c r="L1192" s="50" t="str">
        <f>B1192&amp;B1193&amp;B1194&amp;B1195&amp;B1196&amp;A1197</f>
        <v>SBBBS0</v>
      </c>
      <c r="M1192" s="50" t="str">
        <f>C1192&amp;C1193&amp;C1194&amp;C1195&amp;C1196&amp;A1197</f>
        <v>RGRGR0</v>
      </c>
      <c r="N1192" s="50" t="str">
        <f>B1198</f>
        <v>S</v>
      </c>
      <c r="O1192" s="50" t="str">
        <f>C1198</f>
        <v>G</v>
      </c>
      <c r="P1192" s="50"/>
      <c r="Q1192" s="50" t="str">
        <f>B1192&amp;B1193&amp;B1194&amp;B1195&amp;B1196&amp;B1197</f>
        <v>SBBBSS</v>
      </c>
      <c r="R1192" s="119" t="str">
        <f>C1192&amp;C1193&amp;C1194&amp;C1195&amp;C1196&amp;C1197</f>
        <v>RGRGRR</v>
      </c>
      <c r="S1192" s="119" t="str">
        <f>B1198</f>
        <v>S</v>
      </c>
      <c r="T1192" s="119" t="str">
        <f>C1198</f>
        <v>G</v>
      </c>
      <c r="U1192" s="119"/>
      <c r="V1192" s="119" t="str">
        <f>B1192&amp;B1193&amp;B1194&amp;B1195&amp;B1196</f>
        <v>SBBBS</v>
      </c>
      <c r="W1192" s="119" t="str">
        <f>C1192&amp;C1193&amp;C1194&amp;C1195&amp;C1196</f>
        <v>RGRGR</v>
      </c>
      <c r="X1192" s="119" t="str">
        <f>B1197</f>
        <v>S</v>
      </c>
      <c r="Y1192" s="119" t="str">
        <f>C1197</f>
        <v>R</v>
      </c>
      <c r="Z1192" s="50"/>
      <c r="AC1192" s="50" t="str">
        <f>IF(F1192=$AB$1,H1192&amp;I1192,"")</f>
        <v/>
      </c>
      <c r="AD1192" s="123" t="str">
        <f>IF(F1192=$AB$1,J1192,"")</f>
        <v/>
      </c>
      <c r="AF1192" s="124" t="str">
        <f>IF(G1192=$AE$1,J1192,"")</f>
        <v/>
      </c>
      <c r="AG1192" s="124"/>
    </row>
    <row r="1193" spans="8:8" ht="35.1">
      <c r="A1193" s="118">
        <v>9.0</v>
      </c>
      <c r="B1193" s="50" t="str">
        <f>IF(A1193&gt;=0,IF(A1193&lt;=4,"S",IF(A1193&lt;=9,"B"," "))," ")</f>
        <v>B</v>
      </c>
      <c r="C1193" s="50" t="str">
        <f>IF(MOD(A1193,2)=0,"R","G")</f>
        <v>G</v>
      </c>
      <c r="D1193" s="50">
        <v>3.0</v>
      </c>
      <c r="F1193" s="50" t="str">
        <f>B1193&amp;B1194&amp;B1195&amp;B1196&amp;B1197&amp;A1198</f>
        <v>BBBSS3</v>
      </c>
      <c r="G1193" s="50" t="str">
        <f>C1193&amp;C1194&amp;C1195&amp;C1196&amp;C1197&amp;A1198</f>
        <v>GRGRR3</v>
      </c>
      <c r="H1193" s="50" t="str">
        <f>B1199</f>
        <v>S</v>
      </c>
      <c r="I1193" s="50" t="str">
        <f>C1199</f>
        <v>G</v>
      </c>
      <c r="J1193" s="50">
        <f>A1199</f>
        <v>1.0</v>
      </c>
      <c r="L1193" s="50" t="str">
        <f>B1193&amp;B1194&amp;B1195&amp;B1196&amp;B1197&amp;A1198</f>
        <v>BBBSS3</v>
      </c>
      <c r="M1193" s="50" t="str">
        <f>C1193&amp;C1194&amp;C1195&amp;C1196&amp;C1197&amp;A1198</f>
        <v>GRGRR3</v>
      </c>
      <c r="N1193" s="50" t="str">
        <f>B1199</f>
        <v>S</v>
      </c>
      <c r="O1193" s="50" t="str">
        <f>C1199</f>
        <v>G</v>
      </c>
      <c r="P1193" s="50"/>
      <c r="Q1193" s="50" t="str">
        <f>B1193&amp;B1194&amp;B1195&amp;B1196&amp;B1197&amp;B1198</f>
        <v>BBBSSS</v>
      </c>
      <c r="R1193" s="119" t="str">
        <f>C1193&amp;C1194&amp;C1195&amp;C1196&amp;C1197&amp;C1198</f>
        <v>GRGRRG</v>
      </c>
      <c r="S1193" s="119" t="str">
        <f>B1199</f>
        <v>S</v>
      </c>
      <c r="T1193" s="119" t="str">
        <f>C1199</f>
        <v>G</v>
      </c>
      <c r="U1193" s="119"/>
      <c r="V1193" s="119" t="str">
        <f>B1193&amp;B1194&amp;B1195&amp;B1196&amp;B1197</f>
        <v>BBBSS</v>
      </c>
      <c r="W1193" s="119" t="str">
        <f>C1193&amp;C1194&amp;C1195&amp;C1196&amp;C1197</f>
        <v>GRGRR</v>
      </c>
      <c r="X1193" s="119" t="str">
        <f>B1198</f>
        <v>S</v>
      </c>
      <c r="Y1193" s="119" t="str">
        <f>C1198</f>
        <v>G</v>
      </c>
      <c r="Z1193" s="50"/>
      <c r="AC1193" s="50" t="str">
        <f>IF(F1193=$AB$1,H1193&amp;I1193,"")</f>
        <v/>
      </c>
      <c r="AD1193" s="123" t="str">
        <f>IF(F1193=$AB$1,J1193,"")</f>
        <v/>
      </c>
      <c r="AF1193" s="124" t="str">
        <f>IF(G1193=$AE$1,J1193,"")</f>
        <v/>
      </c>
      <c r="AG1193" s="124"/>
    </row>
    <row r="1194" spans="8:8" ht="35.1">
      <c r="A1194" s="118">
        <v>8.0</v>
      </c>
      <c r="B1194" s="50" t="str">
        <f>IF(A1194&gt;=0,IF(A1194&lt;=4,"S",IF(A1194&lt;=9,"B"," "))," ")</f>
        <v>B</v>
      </c>
      <c r="C1194" s="50" t="str">
        <f>IF(MOD(A1194,2)=0,"R","G")</f>
        <v>R</v>
      </c>
      <c r="D1194" s="50">
        <v>4.0</v>
      </c>
      <c r="F1194" s="50" t="str">
        <f>B1194&amp;B1195&amp;B1196&amp;B1197&amp;B1198&amp;A1199</f>
        <v>BBSSS1</v>
      </c>
      <c r="G1194" s="50" t="str">
        <f>C1194&amp;C1195&amp;C1196&amp;C1197&amp;C1198&amp;A1199</f>
        <v>RGRRG1</v>
      </c>
      <c r="H1194" s="50" t="str">
        <f>B1200</f>
        <v>B</v>
      </c>
      <c r="I1194" s="50" t="str">
        <f>C1200</f>
        <v>G</v>
      </c>
      <c r="J1194" s="50">
        <f>A1200</f>
        <v>9.0</v>
      </c>
      <c r="L1194" s="50" t="str">
        <f>B1194&amp;B1195&amp;B1196&amp;B1197&amp;B1198&amp;A1199</f>
        <v>BBSSS1</v>
      </c>
      <c r="M1194" s="50" t="str">
        <f>C1194&amp;C1195&amp;C1196&amp;C1197&amp;C1198&amp;A1199</f>
        <v>RGRRG1</v>
      </c>
      <c r="N1194" s="50" t="str">
        <f>B1200</f>
        <v>B</v>
      </c>
      <c r="O1194" s="50" t="str">
        <f>C1200</f>
        <v>G</v>
      </c>
      <c r="P1194" s="50"/>
      <c r="Q1194" s="50" t="str">
        <f>B1194&amp;B1195&amp;B1196&amp;B1197&amp;B1198&amp;B1199</f>
        <v>BBSSSS</v>
      </c>
      <c r="R1194" s="119" t="str">
        <f>C1194&amp;C1195&amp;C1196&amp;C1197&amp;C1198&amp;C1199</f>
        <v>RGRRGG</v>
      </c>
      <c r="S1194" s="119" t="str">
        <f>B1200</f>
        <v>B</v>
      </c>
      <c r="T1194" s="119" t="str">
        <f>C1200</f>
        <v>G</v>
      </c>
      <c r="U1194" s="119"/>
      <c r="V1194" s="119" t="str">
        <f>B1194&amp;B1195&amp;B1196&amp;B1197&amp;B1198</f>
        <v>BBSSS</v>
      </c>
      <c r="W1194" s="119" t="str">
        <f>C1194&amp;C1195&amp;C1196&amp;C1197&amp;C1198</f>
        <v>RGRRG</v>
      </c>
      <c r="X1194" s="119" t="str">
        <f>B1199</f>
        <v>S</v>
      </c>
      <c r="Y1194" s="119" t="str">
        <f>C1199</f>
        <v>G</v>
      </c>
      <c r="Z1194" s="50"/>
      <c r="AC1194" s="50" t="str">
        <f>IF(F1194=$AB$1,H1194&amp;I1194,"")</f>
        <v/>
      </c>
      <c r="AD1194" s="123" t="str">
        <f>IF(F1194=$AB$1,J1194,"")</f>
        <v/>
      </c>
      <c r="AF1194" s="124" t="str">
        <f>IF(G1194=$AE$1,J1194,"")</f>
        <v/>
      </c>
      <c r="AG1194" s="124"/>
    </row>
    <row r="1195" spans="8:8" ht="35.1">
      <c r="A1195" s="118">
        <v>7.0</v>
      </c>
      <c r="B1195" s="50" t="str">
        <f>IF(A1195&gt;=0,IF(A1195&lt;=4,"S",IF(A1195&lt;=9,"B"," "))," ")</f>
        <v>B</v>
      </c>
      <c r="C1195" s="50" t="str">
        <f>IF(MOD(A1195,2)=0,"R","G")</f>
        <v>G</v>
      </c>
      <c r="D1195" s="50">
        <v>5.0</v>
      </c>
      <c r="F1195" s="50" t="str">
        <f>B1195&amp;B1196&amp;B1197&amp;B1198&amp;B1199&amp;A1200</f>
        <v>BSSSS9</v>
      </c>
      <c r="G1195" s="50" t="str">
        <f>C1195&amp;C1196&amp;C1197&amp;C1198&amp;C1199&amp;A1200</f>
        <v>GRRGG9</v>
      </c>
      <c r="H1195" s="50" t="str">
        <f>B1201</f>
        <v>B</v>
      </c>
      <c r="I1195" s="50" t="str">
        <f>C1201</f>
        <v>G</v>
      </c>
      <c r="J1195" s="50">
        <f>A1201</f>
        <v>9.0</v>
      </c>
      <c r="L1195" s="50" t="str">
        <f>B1195&amp;B1196&amp;B1197&amp;B1198&amp;B1199&amp;A1200</f>
        <v>BSSSS9</v>
      </c>
      <c r="M1195" s="50" t="str">
        <f>C1195&amp;C1196&amp;C1197&amp;C1198&amp;C1199&amp;A1200</f>
        <v>GRRGG9</v>
      </c>
      <c r="N1195" s="50" t="str">
        <f>B1201</f>
        <v>B</v>
      </c>
      <c r="O1195" s="50" t="str">
        <f>C1201</f>
        <v>G</v>
      </c>
      <c r="P1195" s="50"/>
      <c r="Q1195" s="50" t="str">
        <f>B1195&amp;B1196&amp;B1197&amp;B1198&amp;B1199&amp;B1200</f>
        <v>BSSSSB</v>
      </c>
      <c r="R1195" s="119" t="str">
        <f>C1195&amp;C1196&amp;C1197&amp;C1198&amp;C1199&amp;C1200</f>
        <v>GRRGGG</v>
      </c>
      <c r="S1195" s="119" t="str">
        <f>B1201</f>
        <v>B</v>
      </c>
      <c r="T1195" s="119" t="str">
        <f>C1201</f>
        <v>G</v>
      </c>
      <c r="U1195" s="119"/>
      <c r="V1195" s="119" t="str">
        <f>B1195&amp;B1196&amp;B1197&amp;B1198&amp;B1199</f>
        <v>BSSSS</v>
      </c>
      <c r="W1195" s="119" t="str">
        <f>C1195&amp;C1196&amp;C1197&amp;C1198&amp;C1199</f>
        <v>GRRGG</v>
      </c>
      <c r="X1195" s="119" t="str">
        <f>B1200</f>
        <v>B</v>
      </c>
      <c r="Y1195" s="119" t="str">
        <f>C1200</f>
        <v>G</v>
      </c>
      <c r="Z1195" s="50"/>
      <c r="AC1195" s="50" t="str">
        <f>IF(F1195=$AB$1,H1195&amp;I1195,"")</f>
        <v/>
      </c>
      <c r="AD1195" s="123" t="str">
        <f>IF(F1195=$AB$1,J1195,"")</f>
        <v/>
      </c>
      <c r="AF1195" s="124" t="str">
        <f>IF(G1195=$AE$1,J1195,"")</f>
        <v/>
      </c>
      <c r="AG1195" s="124"/>
    </row>
    <row r="1196" spans="8:8" ht="35.1">
      <c r="A1196" s="118">
        <v>2.0</v>
      </c>
      <c r="B1196" s="50" t="str">
        <f>IF(A1196&gt;=0,IF(A1196&lt;=4,"S",IF(A1196&lt;=9,"B"," "))," ")</f>
        <v>S</v>
      </c>
      <c r="C1196" s="50" t="str">
        <f>IF(MOD(A1196,2)=0,"R","G")</f>
        <v>R</v>
      </c>
      <c r="D1196" s="50">
        <v>6.0</v>
      </c>
      <c r="F1196" s="50" t="str">
        <f>B1196&amp;B1197&amp;B1198&amp;B1199&amp;B1200&amp;A1201</f>
        <v>SSSSB9</v>
      </c>
      <c r="G1196" s="50" t="str">
        <f>C1196&amp;C1197&amp;C1198&amp;C1199&amp;C1200&amp;A1201</f>
        <v>RRGGG9</v>
      </c>
      <c r="H1196" s="50" t="str">
        <f>B1202</f>
        <v>S</v>
      </c>
      <c r="I1196" s="50" t="str">
        <f>C1202</f>
        <v>G</v>
      </c>
      <c r="J1196" s="50">
        <f>A1202</f>
        <v>1.0</v>
      </c>
      <c r="L1196" s="50" t="str">
        <f>B1196&amp;B1197&amp;B1198&amp;B1199&amp;B1200&amp;A1201</f>
        <v>SSSSB9</v>
      </c>
      <c r="M1196" s="50" t="str">
        <f>C1196&amp;C1197&amp;C1198&amp;C1199&amp;C1200&amp;A1201</f>
        <v>RRGGG9</v>
      </c>
      <c r="N1196" s="50" t="str">
        <f>B1202</f>
        <v>S</v>
      </c>
      <c r="O1196" s="50" t="str">
        <f>C1202</f>
        <v>G</v>
      </c>
      <c r="P1196" s="50"/>
      <c r="Q1196" s="50" t="str">
        <f>B1196&amp;B1197&amp;B1198&amp;B1199&amp;B1200&amp;B1201</f>
        <v>SSSSBB</v>
      </c>
      <c r="R1196" s="119" t="str">
        <f>C1196&amp;C1197&amp;C1198&amp;C1199&amp;C1200&amp;C1201</f>
        <v>RRGGGG</v>
      </c>
      <c r="S1196" s="119" t="str">
        <f>B1202</f>
        <v>S</v>
      </c>
      <c r="T1196" s="119" t="str">
        <f>C1202</f>
        <v>G</v>
      </c>
      <c r="U1196" s="119"/>
      <c r="V1196" s="119" t="str">
        <f>B1196&amp;B1197&amp;B1198&amp;B1199&amp;B1200</f>
        <v>SSSSB</v>
      </c>
      <c r="W1196" s="119" t="str">
        <f>C1196&amp;C1197&amp;C1198&amp;C1199&amp;C1200</f>
        <v>RRGGG</v>
      </c>
      <c r="X1196" s="119" t="str">
        <f>B1201</f>
        <v>B</v>
      </c>
      <c r="Y1196" s="119" t="str">
        <f>C1201</f>
        <v>G</v>
      </c>
      <c r="Z1196" s="50"/>
      <c r="AC1196" s="50" t="str">
        <f>IF(F1196=$AB$1,H1196&amp;I1196,"")</f>
        <v/>
      </c>
      <c r="AD1196" s="123" t="str">
        <f>IF(F1196=$AB$1,J1196,"")</f>
        <v/>
      </c>
      <c r="AF1196" s="124" t="str">
        <f>IF(G1196=$AE$1,J1196,"")</f>
        <v/>
      </c>
      <c r="AG1196" s="124"/>
    </row>
    <row r="1197" spans="8:8" ht="35.1">
      <c r="A1197" s="118">
        <v>0.0</v>
      </c>
      <c r="B1197" s="50" t="str">
        <f>IF(A1197&gt;=0,IF(A1197&lt;=4,"S",IF(A1197&lt;=9,"B"," "))," ")</f>
        <v>S</v>
      </c>
      <c r="C1197" s="50" t="str">
        <f>IF(MOD(A1197,2)=0,"R","G")</f>
        <v>R</v>
      </c>
      <c r="D1197" s="50">
        <v>7.0</v>
      </c>
      <c r="F1197" s="50" t="str">
        <f>B1197&amp;B1198&amp;B1199&amp;B1200&amp;B1201&amp;A1202</f>
        <v>SSSBB1</v>
      </c>
      <c r="G1197" s="50" t="str">
        <f>C1197&amp;C1198&amp;C1199&amp;C1200&amp;C1201&amp;A1202</f>
        <v>RGGGG1</v>
      </c>
      <c r="H1197" s="50" t="str">
        <f>B1203</f>
        <v>S</v>
      </c>
      <c r="I1197" s="50" t="str">
        <f>C1203</f>
        <v>G</v>
      </c>
      <c r="J1197" s="50">
        <f>A1203</f>
        <v>3.0</v>
      </c>
      <c r="L1197" s="50" t="str">
        <f>B1197&amp;B1198&amp;B1199&amp;B1200&amp;B1201&amp;A1202</f>
        <v>SSSBB1</v>
      </c>
      <c r="M1197" s="50" t="str">
        <f>C1197&amp;C1198&amp;C1199&amp;C1200&amp;C1201&amp;A1202</f>
        <v>RGGGG1</v>
      </c>
      <c r="N1197" s="50" t="str">
        <f>B1203</f>
        <v>S</v>
      </c>
      <c r="O1197" s="50" t="str">
        <f>C1203</f>
        <v>G</v>
      </c>
      <c r="P1197" s="50"/>
      <c r="Q1197" s="50" t="str">
        <f>B1197&amp;B1198&amp;B1199&amp;B1200&amp;B1201&amp;B1202</f>
        <v>SSSBBS</v>
      </c>
      <c r="R1197" s="119" t="str">
        <f>C1197&amp;C1198&amp;C1199&amp;C1200&amp;C1201&amp;C1202</f>
        <v>RGGGGG</v>
      </c>
      <c r="S1197" s="119" t="str">
        <f>B1203</f>
        <v>S</v>
      </c>
      <c r="T1197" s="119" t="str">
        <f>C1203</f>
        <v>G</v>
      </c>
      <c r="U1197" s="119"/>
      <c r="V1197" s="119" t="str">
        <f>B1197&amp;B1198&amp;B1199&amp;B1200&amp;B1201</f>
        <v>SSSBB</v>
      </c>
      <c r="W1197" s="119" t="str">
        <f>C1197&amp;C1198&amp;C1199&amp;C1200&amp;C1201</f>
        <v>RGGGG</v>
      </c>
      <c r="X1197" s="119" t="str">
        <f>B1202</f>
        <v>S</v>
      </c>
      <c r="Y1197" s="119" t="str">
        <f>C1202</f>
        <v>G</v>
      </c>
      <c r="Z1197" s="50"/>
      <c r="AC1197" s="50" t="str">
        <f>IF(F1197=$AB$1,H1197&amp;I1197,"")</f>
        <v/>
      </c>
      <c r="AD1197" s="123" t="str">
        <f>IF(F1197=$AB$1,J1197,"")</f>
        <v/>
      </c>
      <c r="AF1197" s="124" t="str">
        <f>IF(G1197=$AE$1,J1197,"")</f>
        <v/>
      </c>
      <c r="AG1197" s="124"/>
    </row>
    <row r="1198" spans="8:8" ht="35.1">
      <c r="A1198" s="118">
        <v>3.0</v>
      </c>
      <c r="B1198" s="50" t="str">
        <f>IF(A1198&gt;=0,IF(A1198&lt;=4,"S",IF(A1198&lt;=9,"B"," "))," ")</f>
        <v>S</v>
      </c>
      <c r="C1198" s="50" t="str">
        <f>IF(MOD(A1198,2)=0,"R","G")</f>
        <v>G</v>
      </c>
      <c r="D1198" s="50">
        <v>8.0</v>
      </c>
      <c r="F1198" s="50" t="str">
        <f>B1198&amp;B1199&amp;B1200&amp;B1201&amp;B1202&amp;A1203</f>
        <v>SSBBS3</v>
      </c>
      <c r="G1198" s="50" t="str">
        <f>C1198&amp;C1199&amp;C1200&amp;C1201&amp;C1202&amp;A1203</f>
        <v>GGGGG3</v>
      </c>
      <c r="H1198" s="50" t="str">
        <f>B1204</f>
        <v>S</v>
      </c>
      <c r="I1198" s="50" t="str">
        <f>C1204</f>
        <v>R</v>
      </c>
      <c r="J1198" s="50">
        <f>A1204</f>
        <v>0.0</v>
      </c>
      <c r="L1198" s="50" t="str">
        <f>B1198&amp;B1199&amp;B1200&amp;B1201&amp;B1202&amp;A1203</f>
        <v>SSBBS3</v>
      </c>
      <c r="M1198" s="50" t="str">
        <f>C1198&amp;C1199&amp;C1200&amp;C1201&amp;C1202&amp;A1203</f>
        <v>GGGGG3</v>
      </c>
      <c r="N1198" s="50" t="str">
        <f>B1204</f>
        <v>S</v>
      </c>
      <c r="O1198" s="50" t="str">
        <f>C1204</f>
        <v>R</v>
      </c>
      <c r="P1198" s="50"/>
      <c r="Q1198" s="50" t="str">
        <f>B1198&amp;B1199&amp;B1200&amp;B1201&amp;B1202&amp;B1203</f>
        <v>SSBBSS</v>
      </c>
      <c r="R1198" s="119" t="str">
        <f>C1198&amp;C1199&amp;C1200&amp;C1201&amp;C1202&amp;C1203</f>
        <v>GGGGGG</v>
      </c>
      <c r="S1198" s="119" t="str">
        <f>B1204</f>
        <v>S</v>
      </c>
      <c r="T1198" s="119" t="str">
        <f>C1204</f>
        <v>R</v>
      </c>
      <c r="U1198" s="119"/>
      <c r="V1198" s="119" t="str">
        <f>B1198&amp;B1199&amp;B1200&amp;B1201&amp;B1202</f>
        <v>SSBBS</v>
      </c>
      <c r="W1198" s="119" t="str">
        <f>C1198&amp;C1199&amp;C1200&amp;C1201&amp;C1202</f>
        <v>GGGGG</v>
      </c>
      <c r="X1198" s="119" t="str">
        <f>B1203</f>
        <v>S</v>
      </c>
      <c r="Y1198" s="119" t="str">
        <f>C1203</f>
        <v>G</v>
      </c>
      <c r="Z1198" s="50"/>
      <c r="AC1198" s="50" t="str">
        <f>IF(F1198=$AB$1,H1198&amp;I1198,"")</f>
        <v/>
      </c>
      <c r="AD1198" s="123" t="str">
        <f>IF(F1198=$AB$1,J1198,"")</f>
        <v/>
      </c>
      <c r="AF1198" s="124" t="str">
        <f>IF(G1198=$AE$1,J1198,"")</f>
        <v/>
      </c>
      <c r="AG1198" s="124"/>
    </row>
    <row r="1199" spans="8:8" ht="35.1">
      <c r="A1199" s="118">
        <v>1.0</v>
      </c>
      <c r="B1199" s="50" t="str">
        <f>IF(A1199&gt;=0,IF(A1199&lt;=4,"S",IF(A1199&lt;=9,"B"," "))," ")</f>
        <v>S</v>
      </c>
      <c r="C1199" s="50" t="str">
        <f>IF(MOD(A1199,2)=0,"R","G")</f>
        <v>G</v>
      </c>
      <c r="D1199" s="50">
        <v>9.0</v>
      </c>
      <c r="F1199" s="50" t="str">
        <f>B1199&amp;B1200&amp;B1201&amp;B1202&amp;B1203&amp;A1204</f>
        <v>SBBSS0</v>
      </c>
      <c r="G1199" s="50" t="str">
        <f>C1199&amp;C1200&amp;C1201&amp;C1202&amp;C1203&amp;A1204</f>
        <v>GGGGG0</v>
      </c>
      <c r="H1199" s="50" t="str">
        <f>B1205</f>
        <v>S</v>
      </c>
      <c r="I1199" s="50" t="str">
        <f>C1205</f>
        <v>G</v>
      </c>
      <c r="J1199" s="50">
        <f>A1205</f>
        <v>3.0</v>
      </c>
      <c r="L1199" s="50" t="str">
        <f>B1199&amp;B1200&amp;B1201&amp;B1202&amp;B1203&amp;A1204</f>
        <v>SBBSS0</v>
      </c>
      <c r="M1199" s="50" t="str">
        <f>C1199&amp;C1200&amp;C1201&amp;C1202&amp;C1203&amp;A1204</f>
        <v>GGGGG0</v>
      </c>
      <c r="N1199" s="50" t="str">
        <f>B1205</f>
        <v>S</v>
      </c>
      <c r="O1199" s="50" t="str">
        <f>C1205</f>
        <v>G</v>
      </c>
      <c r="P1199" s="50"/>
      <c r="Q1199" s="50" t="str">
        <f>B1199&amp;B1200&amp;B1201&amp;B1202&amp;B1203&amp;B1204</f>
        <v>SBBSSS</v>
      </c>
      <c r="R1199" s="119" t="str">
        <f>C1199&amp;C1200&amp;C1201&amp;C1202&amp;C1203&amp;C1204</f>
        <v>GGGGGR</v>
      </c>
      <c r="S1199" s="119" t="str">
        <f>B1205</f>
        <v>S</v>
      </c>
      <c r="T1199" s="119" t="str">
        <f>C1205</f>
        <v>G</v>
      </c>
      <c r="U1199" s="119"/>
      <c r="V1199" s="119" t="str">
        <f>B1199&amp;B1200&amp;B1201&amp;B1202&amp;B1203</f>
        <v>SBBSS</v>
      </c>
      <c r="W1199" s="119" t="str">
        <f>C1199&amp;C1200&amp;C1201&amp;C1202&amp;C1203</f>
        <v>GGGGG</v>
      </c>
      <c r="X1199" s="119" t="str">
        <f>B1204</f>
        <v>S</v>
      </c>
      <c r="Y1199" s="119" t="str">
        <f>C1204</f>
        <v>R</v>
      </c>
      <c r="Z1199" s="50"/>
      <c r="AC1199" s="50" t="str">
        <f>IF(F1199=$AB$1,H1199&amp;I1199,"")</f>
        <v/>
      </c>
      <c r="AD1199" s="123" t="str">
        <f>IF(F1199=$AB$1,J1199,"")</f>
        <v/>
      </c>
      <c r="AF1199" s="124" t="str">
        <f>IF(G1199=$AE$1,J1199,"")</f>
        <v/>
      </c>
      <c r="AG1199" s="124"/>
    </row>
    <row r="1200" spans="8:8" ht="35.1">
      <c r="A1200" s="118">
        <v>9.0</v>
      </c>
      <c r="B1200" s="50" t="str">
        <f>IF(A1200&gt;=0,IF(A1200&lt;=4,"S",IF(A1200&lt;=9,"B"," "))," ")</f>
        <v>B</v>
      </c>
      <c r="C1200" s="50" t="str">
        <f>IF(MOD(A1200,2)=0,"R","G")</f>
        <v>G</v>
      </c>
      <c r="D1200" s="50">
        <v>0.0</v>
      </c>
      <c r="F1200" s="50" t="str">
        <f>B1200&amp;B1201&amp;B1202&amp;B1203&amp;B1204&amp;A1205</f>
        <v>BBSSS3</v>
      </c>
      <c r="G1200" s="50" t="str">
        <f>C1200&amp;C1201&amp;C1202&amp;C1203&amp;C1204&amp;A1205</f>
        <v>GGGGR3</v>
      </c>
      <c r="H1200" s="50" t="str">
        <f>B1206</f>
        <v>B</v>
      </c>
      <c r="I1200" s="50" t="str">
        <f>C1206</f>
        <v>G</v>
      </c>
      <c r="J1200" s="50">
        <f>A1206</f>
        <v>9.0</v>
      </c>
      <c r="L1200" s="50" t="str">
        <f>B1200&amp;B1201&amp;B1202&amp;B1203&amp;B1204&amp;A1205</f>
        <v>BBSSS3</v>
      </c>
      <c r="M1200" s="50" t="str">
        <f>C1200&amp;C1201&amp;C1202&amp;C1203&amp;C1204&amp;A1205</f>
        <v>GGGGR3</v>
      </c>
      <c r="N1200" s="50" t="str">
        <f>B1206</f>
        <v>B</v>
      </c>
      <c r="O1200" s="50" t="str">
        <f>C1206</f>
        <v>G</v>
      </c>
      <c r="P1200" s="50"/>
      <c r="Q1200" s="50" t="str">
        <f>B1200&amp;B1201&amp;B1202&amp;B1203&amp;B1204&amp;B1205</f>
        <v>BBSSSS</v>
      </c>
      <c r="R1200" s="119" t="str">
        <f>C1200&amp;C1201&amp;C1202&amp;C1203&amp;C1204&amp;C1205</f>
        <v>GGGGRG</v>
      </c>
      <c r="S1200" s="119" t="str">
        <f>B1206</f>
        <v>B</v>
      </c>
      <c r="T1200" s="119" t="str">
        <f>C1206</f>
        <v>G</v>
      </c>
      <c r="U1200" s="119"/>
      <c r="V1200" s="119" t="str">
        <f>B1200&amp;B1201&amp;B1202&amp;B1203&amp;B1204</f>
        <v>BBSSS</v>
      </c>
      <c r="W1200" s="119" t="str">
        <f>C1200&amp;C1201&amp;C1202&amp;C1203&amp;C1204</f>
        <v>GGGGR</v>
      </c>
      <c r="X1200" s="119" t="str">
        <f>B1205</f>
        <v>S</v>
      </c>
      <c r="Y1200" s="119" t="str">
        <f>C1205</f>
        <v>G</v>
      </c>
      <c r="Z1200" s="50"/>
      <c r="AC1200" s="50" t="str">
        <f>IF(F1200=$AB$1,H1200&amp;I1200,"")</f>
        <v/>
      </c>
      <c r="AD1200" s="123" t="str">
        <f>IF(F1200=$AB$1,J1200,"")</f>
        <v/>
      </c>
      <c r="AF1200" s="124" t="str">
        <f>IF(G1200=$AE$1,J1200,"")</f>
        <v/>
      </c>
      <c r="AG1200" s="124"/>
    </row>
    <row r="1201" spans="8:8" ht="35.1">
      <c r="A1201" s="118">
        <v>9.0</v>
      </c>
      <c r="B1201" s="50" t="str">
        <f>IF(A1201&gt;=0,IF(A1201&lt;=4,"S",IF(A1201&lt;=9,"B"," "))," ")</f>
        <v>B</v>
      </c>
      <c r="C1201" s="50" t="str">
        <f>IF(MOD(A1201,2)=0,"R","G")</f>
        <v>G</v>
      </c>
      <c r="D1201" s="50">
        <v>1.0</v>
      </c>
      <c r="F1201" s="50" t="str">
        <f>B1201&amp;B1202&amp;B1203&amp;B1204&amp;B1205&amp;A1206</f>
        <v>BSSSS9</v>
      </c>
      <c r="G1201" s="50" t="str">
        <f>C1201&amp;C1202&amp;C1203&amp;C1204&amp;C1205&amp;A1206</f>
        <v>GGGRG9</v>
      </c>
      <c r="H1201" s="50" t="str">
        <f>B1207</f>
        <v>S</v>
      </c>
      <c r="I1201" s="50" t="str">
        <f>C1207</f>
        <v>G</v>
      </c>
      <c r="J1201" s="50">
        <f>A1207</f>
        <v>1.0</v>
      </c>
      <c r="L1201" s="50" t="str">
        <f>B1201&amp;B1202&amp;B1203&amp;B1204&amp;B1205&amp;A1206</f>
        <v>BSSSS9</v>
      </c>
      <c r="M1201" s="50" t="str">
        <f>C1201&amp;C1202&amp;C1203&amp;C1204&amp;C1205&amp;A1206</f>
        <v>GGGRG9</v>
      </c>
      <c r="N1201" s="50" t="str">
        <f>B1207</f>
        <v>S</v>
      </c>
      <c r="O1201" s="50" t="str">
        <f>C1207</f>
        <v>G</v>
      </c>
      <c r="P1201" s="50"/>
      <c r="Q1201" s="50" t="str">
        <f>B1201&amp;B1202&amp;B1203&amp;B1204&amp;B1205&amp;B1206</f>
        <v>BSSSSB</v>
      </c>
      <c r="R1201" s="119" t="str">
        <f>C1201&amp;C1202&amp;C1203&amp;C1204&amp;C1205&amp;C1206</f>
        <v>GGGRGG</v>
      </c>
      <c r="S1201" s="119" t="str">
        <f>B1207</f>
        <v>S</v>
      </c>
      <c r="T1201" s="119" t="str">
        <f>C1207</f>
        <v>G</v>
      </c>
      <c r="U1201" s="119"/>
      <c r="V1201" s="119" t="str">
        <f>B1201&amp;B1202&amp;B1203&amp;B1204&amp;B1205</f>
        <v>BSSSS</v>
      </c>
      <c r="W1201" s="119" t="str">
        <f>C1201&amp;C1202&amp;C1203&amp;C1204&amp;C1205</f>
        <v>GGGRG</v>
      </c>
      <c r="X1201" s="119" t="str">
        <f>B1206</f>
        <v>B</v>
      </c>
      <c r="Y1201" s="119" t="str">
        <f>C1206</f>
        <v>G</v>
      </c>
      <c r="Z1201" s="50"/>
      <c r="AC1201" s="50" t="str">
        <f>IF(F1201=$AB$1,H1201&amp;I1201,"")</f>
        <v/>
      </c>
      <c r="AD1201" s="123" t="str">
        <f>IF(F1201=$AB$1,J1201,"")</f>
        <v/>
      </c>
      <c r="AF1201" s="124" t="str">
        <f>IF(G1201=$AE$1,J1201,"")</f>
        <v/>
      </c>
      <c r="AG1201" s="124"/>
    </row>
    <row r="1202" spans="8:8" ht="35.1">
      <c r="A1202" s="118">
        <v>1.0</v>
      </c>
      <c r="B1202" s="50" t="str">
        <f>IF(A1202&gt;=0,IF(A1202&lt;=4,"S",IF(A1202&lt;=9,"B"," "))," ")</f>
        <v>S</v>
      </c>
      <c r="C1202" s="50" t="str">
        <f>IF(MOD(A1202,2)=0,"R","G")</f>
        <v>G</v>
      </c>
      <c r="D1202" s="50">
        <v>2.0</v>
      </c>
      <c r="F1202" s="50" t="str">
        <f>B1202&amp;B1203&amp;B1204&amp;B1205&amp;B1206&amp;A1207</f>
        <v>SSSSB1</v>
      </c>
      <c r="G1202" s="50" t="str">
        <f>C1202&amp;C1203&amp;C1204&amp;C1205&amp;C1206&amp;A1207</f>
        <v>GGRGG1</v>
      </c>
      <c r="H1202" s="50" t="str">
        <f>B1208</f>
        <v>B</v>
      </c>
      <c r="I1202" s="50" t="str">
        <f>C1208</f>
        <v>R</v>
      </c>
      <c r="J1202" s="50">
        <f>A1208</f>
        <v>8.0</v>
      </c>
      <c r="L1202" s="50" t="str">
        <f>B1202&amp;B1203&amp;B1204&amp;B1205&amp;B1206&amp;A1207</f>
        <v>SSSSB1</v>
      </c>
      <c r="M1202" s="50" t="str">
        <f>C1202&amp;C1203&amp;C1204&amp;C1205&amp;C1206&amp;A1207</f>
        <v>GGRGG1</v>
      </c>
      <c r="N1202" s="50" t="str">
        <f>B1208</f>
        <v>B</v>
      </c>
      <c r="O1202" s="50" t="str">
        <f>C1208</f>
        <v>R</v>
      </c>
      <c r="P1202" s="50"/>
      <c r="Q1202" s="50" t="str">
        <f>B1202&amp;B1203&amp;B1204&amp;B1205&amp;B1206&amp;B1207</f>
        <v>SSSSBS</v>
      </c>
      <c r="R1202" s="119" t="str">
        <f>C1202&amp;C1203&amp;C1204&amp;C1205&amp;C1206&amp;C1207</f>
        <v>GGRGGG</v>
      </c>
      <c r="S1202" s="119" t="str">
        <f>B1208</f>
        <v>B</v>
      </c>
      <c r="T1202" s="119" t="str">
        <f>C1208</f>
        <v>R</v>
      </c>
      <c r="U1202" s="119"/>
      <c r="V1202" s="119" t="str">
        <f>B1202&amp;B1203&amp;B1204&amp;B1205&amp;B1206</f>
        <v>SSSSB</v>
      </c>
      <c r="W1202" s="119" t="str">
        <f>C1202&amp;C1203&amp;C1204&amp;C1205&amp;C1206</f>
        <v>GGRGG</v>
      </c>
      <c r="X1202" s="119" t="str">
        <f>B1207</f>
        <v>S</v>
      </c>
      <c r="Y1202" s="119" t="str">
        <f>C1207</f>
        <v>G</v>
      </c>
      <c r="Z1202" s="50"/>
      <c r="AC1202" s="50" t="str">
        <f>IF(F1202=$AB$1,H1202&amp;I1202,"")</f>
        <v/>
      </c>
      <c r="AD1202" s="123" t="str">
        <f>IF(F1202=$AB$1,J1202,"")</f>
        <v/>
      </c>
      <c r="AF1202" s="124" t="str">
        <f>IF(G1202=$AE$1,J1202,"")</f>
        <v/>
      </c>
      <c r="AG1202" s="124"/>
    </row>
    <row r="1203" spans="8:8" ht="35.1">
      <c r="A1203" s="118">
        <v>3.0</v>
      </c>
      <c r="B1203" s="50" t="str">
        <f>IF(A1203&gt;=0,IF(A1203&lt;=4,"S",IF(A1203&lt;=9,"B"," "))," ")</f>
        <v>S</v>
      </c>
      <c r="C1203" s="50" t="str">
        <f>IF(MOD(A1203,2)=0,"R","G")</f>
        <v>G</v>
      </c>
      <c r="D1203" s="50">
        <v>3.0</v>
      </c>
      <c r="F1203" s="50" t="str">
        <f>B1203&amp;B1204&amp;B1205&amp;B1206&amp;B1207&amp;A1208</f>
        <v>SSSBS8</v>
      </c>
      <c r="G1203" s="50" t="str">
        <f>C1203&amp;C1204&amp;C1205&amp;C1206&amp;C1207&amp;A1208</f>
        <v>GRGGG8</v>
      </c>
      <c r="H1203" s="50" t="str">
        <f>B1209</f>
        <v>S</v>
      </c>
      <c r="I1203" s="50" t="str">
        <f>C1209</f>
        <v>G</v>
      </c>
      <c r="J1203" s="50">
        <f>A1209</f>
        <v>3.0</v>
      </c>
      <c r="L1203" s="50" t="str">
        <f>B1203&amp;B1204&amp;B1205&amp;B1206&amp;B1207&amp;A1208</f>
        <v>SSSBS8</v>
      </c>
      <c r="M1203" s="50" t="str">
        <f>C1203&amp;C1204&amp;C1205&amp;C1206&amp;C1207&amp;A1208</f>
        <v>GRGGG8</v>
      </c>
      <c r="N1203" s="50" t="str">
        <f>B1209</f>
        <v>S</v>
      </c>
      <c r="O1203" s="50" t="str">
        <f>C1209</f>
        <v>G</v>
      </c>
      <c r="P1203" s="50"/>
      <c r="Q1203" s="50" t="str">
        <f>B1203&amp;B1204&amp;B1205&amp;B1206&amp;B1207&amp;B1208</f>
        <v>SSSBSB</v>
      </c>
      <c r="R1203" s="119" t="str">
        <f>C1203&amp;C1204&amp;C1205&amp;C1206&amp;C1207&amp;C1208</f>
        <v>GRGGGR</v>
      </c>
      <c r="S1203" s="119" t="str">
        <f>B1209</f>
        <v>S</v>
      </c>
      <c r="T1203" s="119" t="str">
        <f>C1209</f>
        <v>G</v>
      </c>
      <c r="U1203" s="119"/>
      <c r="V1203" s="119" t="str">
        <f>B1203&amp;B1204&amp;B1205&amp;B1206&amp;B1207</f>
        <v>SSSBS</v>
      </c>
      <c r="W1203" s="119" t="str">
        <f>C1203&amp;C1204&amp;C1205&amp;C1206&amp;C1207</f>
        <v>GRGGG</v>
      </c>
      <c r="X1203" s="119" t="str">
        <f>B1208</f>
        <v>B</v>
      </c>
      <c r="Y1203" s="119" t="str">
        <f>C1208</f>
        <v>R</v>
      </c>
      <c r="Z1203" s="50"/>
      <c r="AC1203" s="50" t="str">
        <f>IF(F1203=$AB$1,H1203&amp;I1203,"")</f>
        <v/>
      </c>
      <c r="AD1203" s="123" t="str">
        <f>IF(F1203=$AB$1,J1203,"")</f>
        <v/>
      </c>
      <c r="AF1203" s="124" t="str">
        <f>IF(G1203=$AE$1,J1203,"")</f>
        <v/>
      </c>
      <c r="AG1203" s="124"/>
    </row>
    <row r="1204" spans="8:8" ht="35.1">
      <c r="A1204" s="118">
        <v>0.0</v>
      </c>
      <c r="B1204" s="50" t="str">
        <f>IF(A1204&gt;=0,IF(A1204&lt;=4,"S",IF(A1204&lt;=9,"B"," "))," ")</f>
        <v>S</v>
      </c>
      <c r="C1204" s="50" t="str">
        <f>IF(MOD(A1204,2)=0,"R","G")</f>
        <v>R</v>
      </c>
      <c r="D1204" s="50">
        <v>4.0</v>
      </c>
      <c r="F1204" s="50" t="str">
        <f>B1204&amp;B1205&amp;B1206&amp;B1207&amp;B1208&amp;A1209</f>
        <v>SSBSB3</v>
      </c>
      <c r="G1204" s="50" t="str">
        <f>C1204&amp;C1205&amp;C1206&amp;C1207&amp;C1208&amp;A1209</f>
        <v>RGGGR3</v>
      </c>
      <c r="H1204" s="50" t="str">
        <f>B1210</f>
        <v>S</v>
      </c>
      <c r="I1204" s="50" t="str">
        <f>C1210</f>
        <v>R</v>
      </c>
      <c r="J1204" s="50">
        <f>A1210</f>
        <v>2.0</v>
      </c>
      <c r="L1204" s="50" t="str">
        <f>B1204&amp;B1205&amp;B1206&amp;B1207&amp;B1208&amp;A1209</f>
        <v>SSBSB3</v>
      </c>
      <c r="M1204" s="50" t="str">
        <f>C1204&amp;C1205&amp;C1206&amp;C1207&amp;C1208&amp;A1209</f>
        <v>RGGGR3</v>
      </c>
      <c r="N1204" s="50" t="str">
        <f>B1210</f>
        <v>S</v>
      </c>
      <c r="O1204" s="50" t="str">
        <f>C1210</f>
        <v>R</v>
      </c>
      <c r="P1204" s="50"/>
      <c r="Q1204" s="50" t="str">
        <f>B1204&amp;B1205&amp;B1206&amp;B1207&amp;B1208&amp;B1209</f>
        <v>SSBSBS</v>
      </c>
      <c r="R1204" s="119" t="str">
        <f>C1204&amp;C1205&amp;C1206&amp;C1207&amp;C1208&amp;C1209</f>
        <v>RGGGRG</v>
      </c>
      <c r="S1204" s="119" t="str">
        <f>B1210</f>
        <v>S</v>
      </c>
      <c r="T1204" s="119" t="str">
        <f>C1210</f>
        <v>R</v>
      </c>
      <c r="U1204" s="119"/>
      <c r="V1204" s="119" t="str">
        <f>B1204&amp;B1205&amp;B1206&amp;B1207&amp;B1208</f>
        <v>SSBSB</v>
      </c>
      <c r="W1204" s="119" t="str">
        <f>C1204&amp;C1205&amp;C1206&amp;C1207&amp;C1208</f>
        <v>RGGGR</v>
      </c>
      <c r="X1204" s="119" t="str">
        <f>B1209</f>
        <v>S</v>
      </c>
      <c r="Y1204" s="119" t="str">
        <f>C1209</f>
        <v>G</v>
      </c>
      <c r="Z1204" s="50"/>
      <c r="AC1204" s="50" t="str">
        <f>IF(F1204=$AB$1,H1204&amp;I1204,"")</f>
        <v/>
      </c>
      <c r="AD1204" s="123" t="str">
        <f>IF(F1204=$AB$1,J1204,"")</f>
        <v/>
      </c>
      <c r="AF1204" s="124" t="str">
        <f>IF(G1204=$AE$1,J1204,"")</f>
        <v/>
      </c>
      <c r="AG1204" s="124"/>
    </row>
    <row r="1205" spans="8:8" ht="35.1">
      <c r="A1205" s="118">
        <v>3.0</v>
      </c>
      <c r="B1205" s="50" t="str">
        <f>IF(A1205&gt;=0,IF(A1205&lt;=4,"S",IF(A1205&lt;=9,"B"," "))," ")</f>
        <v>S</v>
      </c>
      <c r="C1205" s="50" t="str">
        <f>IF(MOD(A1205,2)=0,"R","G")</f>
        <v>G</v>
      </c>
      <c r="D1205" s="50">
        <v>5.0</v>
      </c>
      <c r="F1205" s="50" t="str">
        <f>B1205&amp;B1206&amp;B1207&amp;B1208&amp;B1209&amp;A1210</f>
        <v>SBSBS2</v>
      </c>
      <c r="G1205" s="50" t="str">
        <f>C1205&amp;C1206&amp;C1207&amp;C1208&amp;C1209&amp;A1210</f>
        <v>GGGRG2</v>
      </c>
      <c r="H1205" s="50" t="str">
        <f>B1211</f>
        <v>S</v>
      </c>
      <c r="I1205" s="50" t="str">
        <f>C1211</f>
        <v>R</v>
      </c>
      <c r="J1205" s="50">
        <f>A1211</f>
        <v>4.0</v>
      </c>
      <c r="L1205" s="50" t="str">
        <f>B1205&amp;B1206&amp;B1207&amp;B1208&amp;B1209&amp;A1210</f>
        <v>SBSBS2</v>
      </c>
      <c r="M1205" s="50" t="str">
        <f>C1205&amp;C1206&amp;C1207&amp;C1208&amp;C1209&amp;A1210</f>
        <v>GGGRG2</v>
      </c>
      <c r="N1205" s="50" t="str">
        <f>B1211</f>
        <v>S</v>
      </c>
      <c r="O1205" s="50" t="str">
        <f>C1211</f>
        <v>R</v>
      </c>
      <c r="P1205" s="50"/>
      <c r="Q1205" s="50" t="str">
        <f>B1205&amp;B1206&amp;B1207&amp;B1208&amp;B1209&amp;B1210</f>
        <v>SBSBSS</v>
      </c>
      <c r="R1205" s="119" t="str">
        <f>C1205&amp;C1206&amp;C1207&amp;C1208&amp;C1209&amp;C1210</f>
        <v>GGGRGR</v>
      </c>
      <c r="S1205" s="119" t="str">
        <f>B1211</f>
        <v>S</v>
      </c>
      <c r="T1205" s="119" t="str">
        <f>C1211</f>
        <v>R</v>
      </c>
      <c r="U1205" s="119"/>
      <c r="V1205" s="119" t="str">
        <f>B1205&amp;B1206&amp;B1207&amp;B1208&amp;B1209</f>
        <v>SBSBS</v>
      </c>
      <c r="W1205" s="119" t="str">
        <f>C1205&amp;C1206&amp;C1207&amp;C1208&amp;C1209</f>
        <v>GGGRG</v>
      </c>
      <c r="X1205" s="119" t="str">
        <f>B1210</f>
        <v>S</v>
      </c>
      <c r="Y1205" s="119" t="str">
        <f>C1210</f>
        <v>R</v>
      </c>
      <c r="Z1205" s="50"/>
      <c r="AC1205" s="50" t="str">
        <f>IF(F1205=$AB$1,H1205&amp;I1205,"")</f>
        <v/>
      </c>
      <c r="AD1205" s="123" t="str">
        <f>IF(F1205=$AB$1,J1205,"")</f>
        <v/>
      </c>
      <c r="AF1205" s="124" t="str">
        <f>IF(G1205=$AE$1,J1205,"")</f>
        <v/>
      </c>
      <c r="AG1205" s="124"/>
    </row>
    <row r="1206" spans="8:8" ht="35.1">
      <c r="A1206" s="118">
        <v>9.0</v>
      </c>
      <c r="B1206" s="50" t="str">
        <f>IF(A1206&gt;=0,IF(A1206&lt;=4,"S",IF(A1206&lt;=9,"B"," "))," ")</f>
        <v>B</v>
      </c>
      <c r="C1206" s="50" t="str">
        <f>IF(MOD(A1206,2)=0,"R","G")</f>
        <v>G</v>
      </c>
      <c r="D1206" s="50">
        <v>6.0</v>
      </c>
      <c r="F1206" s="50" t="str">
        <f>B1206&amp;B1207&amp;B1208&amp;B1209&amp;B1210&amp;A1211</f>
        <v>BSBSS4</v>
      </c>
      <c r="G1206" s="50" t="str">
        <f>C1206&amp;C1207&amp;C1208&amp;C1209&amp;C1210&amp;A1211</f>
        <v>GGRGR4</v>
      </c>
      <c r="H1206" s="50" t="str">
        <f>B1212</f>
        <v>S</v>
      </c>
      <c r="I1206" s="50" t="str">
        <f>C1212</f>
        <v>G</v>
      </c>
      <c r="J1206" s="50">
        <f>A1212</f>
        <v>3.0</v>
      </c>
      <c r="L1206" s="50" t="str">
        <f>B1206&amp;B1207&amp;B1208&amp;B1209&amp;B1210&amp;A1211</f>
        <v>BSBSS4</v>
      </c>
      <c r="M1206" s="50" t="str">
        <f>C1206&amp;C1207&amp;C1208&amp;C1209&amp;C1210&amp;A1211</f>
        <v>GGRGR4</v>
      </c>
      <c r="N1206" s="50" t="str">
        <f>B1212</f>
        <v>S</v>
      </c>
      <c r="O1206" s="50" t="str">
        <f>C1212</f>
        <v>G</v>
      </c>
      <c r="P1206" s="50"/>
      <c r="Q1206" s="50" t="str">
        <f>B1206&amp;B1207&amp;B1208&amp;B1209&amp;B1210&amp;B1211</f>
        <v>BSBSSS</v>
      </c>
      <c r="R1206" s="119" t="str">
        <f>C1206&amp;C1207&amp;C1208&amp;C1209&amp;C1210&amp;C1211</f>
        <v>GGRGRR</v>
      </c>
      <c r="S1206" s="119" t="str">
        <f>B1212</f>
        <v>S</v>
      </c>
      <c r="T1206" s="119" t="str">
        <f>C1212</f>
        <v>G</v>
      </c>
      <c r="U1206" s="119"/>
      <c r="V1206" s="119" t="str">
        <f>B1206&amp;B1207&amp;B1208&amp;B1209&amp;B1210</f>
        <v>BSBSS</v>
      </c>
      <c r="W1206" s="119" t="str">
        <f>C1206&amp;C1207&amp;C1208&amp;C1209&amp;C1210</f>
        <v>GGRGR</v>
      </c>
      <c r="X1206" s="119" t="str">
        <f>B1211</f>
        <v>S</v>
      </c>
      <c r="Y1206" s="119" t="str">
        <f>C1211</f>
        <v>R</v>
      </c>
      <c r="Z1206" s="50"/>
      <c r="AC1206" s="50" t="str">
        <f>IF(F1206=$AB$1,H1206&amp;I1206,"")</f>
        <v/>
      </c>
      <c r="AD1206" s="123" t="str">
        <f>IF(F1206=$AB$1,J1206,"")</f>
        <v/>
      </c>
      <c r="AF1206" s="124" t="str">
        <f>IF(G1206=$AE$1,J1206,"")</f>
        <v/>
      </c>
      <c r="AG1206" s="124"/>
    </row>
    <row r="1207" spans="8:8" ht="35.1">
      <c r="A1207" s="118">
        <v>1.0</v>
      </c>
      <c r="B1207" s="50" t="str">
        <f>IF(A1207&gt;=0,IF(A1207&lt;=4,"S",IF(A1207&lt;=9,"B"," "))," ")</f>
        <v>S</v>
      </c>
      <c r="C1207" s="50" t="str">
        <f>IF(MOD(A1207,2)=0,"R","G")</f>
        <v>G</v>
      </c>
      <c r="D1207" s="50">
        <v>7.0</v>
      </c>
      <c r="F1207" s="50" t="str">
        <f>B1207&amp;B1208&amp;B1209&amp;B1210&amp;B1211&amp;A1212</f>
        <v>SBSSS3</v>
      </c>
      <c r="G1207" s="50" t="str">
        <f>C1207&amp;C1208&amp;C1209&amp;C1210&amp;C1211&amp;A1212</f>
        <v>GRGRR3</v>
      </c>
      <c r="H1207" s="50" t="str">
        <f>B1213</f>
        <v>B</v>
      </c>
      <c r="I1207" s="50" t="str">
        <f>C1213</f>
        <v>R</v>
      </c>
      <c r="J1207" s="50">
        <f>A1213</f>
        <v>6.0</v>
      </c>
      <c r="L1207" s="50" t="str">
        <f>B1207&amp;B1208&amp;B1209&amp;B1210&amp;B1211&amp;A1212</f>
        <v>SBSSS3</v>
      </c>
      <c r="M1207" s="50" t="str">
        <f>C1207&amp;C1208&amp;C1209&amp;C1210&amp;C1211&amp;A1212</f>
        <v>GRGRR3</v>
      </c>
      <c r="N1207" s="50" t="str">
        <f>B1213</f>
        <v>B</v>
      </c>
      <c r="O1207" s="50" t="str">
        <f>C1213</f>
        <v>R</v>
      </c>
      <c r="P1207" s="50"/>
      <c r="Q1207" s="50" t="str">
        <f>B1207&amp;B1208&amp;B1209&amp;B1210&amp;B1211&amp;B1212</f>
        <v>SBSSSS</v>
      </c>
      <c r="R1207" s="119" t="str">
        <f>C1207&amp;C1208&amp;C1209&amp;C1210&amp;C1211&amp;C1212</f>
        <v>GRGRRG</v>
      </c>
      <c r="S1207" s="119" t="str">
        <f>B1213</f>
        <v>B</v>
      </c>
      <c r="T1207" s="119" t="str">
        <f>C1213</f>
        <v>R</v>
      </c>
      <c r="U1207" s="119"/>
      <c r="V1207" s="119" t="str">
        <f>B1207&amp;B1208&amp;B1209&amp;B1210&amp;B1211</f>
        <v>SBSSS</v>
      </c>
      <c r="W1207" s="119" t="str">
        <f>C1207&amp;C1208&amp;C1209&amp;C1210&amp;C1211</f>
        <v>GRGRR</v>
      </c>
      <c r="X1207" s="119" t="str">
        <f>B1212</f>
        <v>S</v>
      </c>
      <c r="Y1207" s="119" t="str">
        <f>C1212</f>
        <v>G</v>
      </c>
      <c r="Z1207" s="50"/>
      <c r="AC1207" s="50" t="str">
        <f>IF(F1207=$AB$1,H1207&amp;I1207,"")</f>
        <v/>
      </c>
      <c r="AD1207" s="123" t="str">
        <f>IF(F1207=$AB$1,J1207,"")</f>
        <v/>
      </c>
      <c r="AF1207" s="124" t="str">
        <f>IF(G1207=$AE$1,J1207,"")</f>
        <v/>
      </c>
      <c r="AG1207" s="124"/>
    </row>
    <row r="1208" spans="8:8" ht="35.1">
      <c r="A1208" s="118">
        <v>8.0</v>
      </c>
      <c r="B1208" s="50" t="str">
        <f>IF(A1208&gt;=0,IF(A1208&lt;=4,"S",IF(A1208&lt;=9,"B"," "))," ")</f>
        <v>B</v>
      </c>
      <c r="C1208" s="50" t="str">
        <f>IF(MOD(A1208,2)=0,"R","G")</f>
        <v>R</v>
      </c>
      <c r="D1208" s="50">
        <v>8.0</v>
      </c>
      <c r="F1208" s="50" t="str">
        <f>B1208&amp;B1209&amp;B1210&amp;B1211&amp;B1212&amp;A1213</f>
        <v>BSSSS6</v>
      </c>
      <c r="G1208" s="50" t="str">
        <f>C1208&amp;C1209&amp;C1210&amp;C1211&amp;C1212&amp;A1213</f>
        <v>RGRRG6</v>
      </c>
      <c r="H1208" s="50" t="str">
        <f>B1214</f>
        <v>B</v>
      </c>
      <c r="I1208" s="50" t="str">
        <f>C1214</f>
        <v>R</v>
      </c>
      <c r="J1208" s="50">
        <f>A1214</f>
        <v>6.0</v>
      </c>
      <c r="L1208" s="50" t="str">
        <f>B1208&amp;B1209&amp;B1210&amp;B1211&amp;B1212&amp;A1213</f>
        <v>BSSSS6</v>
      </c>
      <c r="M1208" s="50" t="str">
        <f>C1208&amp;C1209&amp;C1210&amp;C1211&amp;C1212&amp;A1213</f>
        <v>RGRRG6</v>
      </c>
      <c r="N1208" s="50" t="str">
        <f>B1214</f>
        <v>B</v>
      </c>
      <c r="O1208" s="50" t="str">
        <f>C1214</f>
        <v>R</v>
      </c>
      <c r="P1208" s="50"/>
      <c r="Q1208" s="50" t="str">
        <f>B1208&amp;B1209&amp;B1210&amp;B1211&amp;B1212&amp;B1213</f>
        <v>BSSSSB</v>
      </c>
      <c r="R1208" s="119" t="str">
        <f>C1208&amp;C1209&amp;C1210&amp;C1211&amp;C1212&amp;C1213</f>
        <v>RGRRGR</v>
      </c>
      <c r="S1208" s="119" t="str">
        <f>B1214</f>
        <v>B</v>
      </c>
      <c r="T1208" s="119" t="str">
        <f>C1214</f>
        <v>R</v>
      </c>
      <c r="U1208" s="119"/>
      <c r="V1208" s="119" t="str">
        <f>B1208&amp;B1209&amp;B1210&amp;B1211&amp;B1212</f>
        <v>BSSSS</v>
      </c>
      <c r="W1208" s="119" t="str">
        <f>C1208&amp;C1209&amp;C1210&amp;C1211&amp;C1212</f>
        <v>RGRRG</v>
      </c>
      <c r="X1208" s="119" t="str">
        <f>B1213</f>
        <v>B</v>
      </c>
      <c r="Y1208" s="119" t="str">
        <f>C1213</f>
        <v>R</v>
      </c>
      <c r="Z1208" s="50"/>
      <c r="AC1208" s="50" t="str">
        <f>IF(F1208=$AB$1,H1208&amp;I1208,"")</f>
        <v/>
      </c>
      <c r="AD1208" s="123" t="str">
        <f>IF(F1208=$AB$1,J1208,"")</f>
        <v/>
      </c>
      <c r="AF1208" s="124" t="str">
        <f>IF(G1208=$AE$1,J1208,"")</f>
        <v/>
      </c>
      <c r="AG1208" s="124"/>
    </row>
    <row r="1209" spans="8:8" ht="35.1">
      <c r="A1209" s="118">
        <v>3.0</v>
      </c>
      <c r="B1209" s="50" t="str">
        <f>IF(A1209&gt;=0,IF(A1209&lt;=4,"S",IF(A1209&lt;=9,"B"," "))," ")</f>
        <v>S</v>
      </c>
      <c r="C1209" s="50" t="str">
        <f>IF(MOD(A1209,2)=0,"R","G")</f>
        <v>G</v>
      </c>
      <c r="D1209" s="50">
        <v>9.0</v>
      </c>
      <c r="F1209" s="50" t="str">
        <f>B1209&amp;B1210&amp;B1211&amp;B1212&amp;B1213&amp;A1214</f>
        <v>SSSSB6</v>
      </c>
      <c r="G1209" s="50" t="str">
        <f>C1209&amp;C1210&amp;C1211&amp;C1212&amp;C1213&amp;A1214</f>
        <v>GRRGR6</v>
      </c>
      <c r="H1209" s="50" t="str">
        <f>B1215</f>
        <v>B</v>
      </c>
      <c r="I1209" s="50" t="str">
        <f>C1215</f>
        <v>G</v>
      </c>
      <c r="J1209" s="50">
        <f>A1215</f>
        <v>7.0</v>
      </c>
      <c r="L1209" s="50" t="str">
        <f>B1209&amp;B1210&amp;B1211&amp;B1212&amp;B1213&amp;A1214</f>
        <v>SSSSB6</v>
      </c>
      <c r="M1209" s="50" t="str">
        <f>C1209&amp;C1210&amp;C1211&amp;C1212&amp;C1213&amp;A1214</f>
        <v>GRRGR6</v>
      </c>
      <c r="N1209" s="50" t="str">
        <f>B1215</f>
        <v>B</v>
      </c>
      <c r="O1209" s="50" t="str">
        <f>C1215</f>
        <v>G</v>
      </c>
      <c r="P1209" s="50"/>
      <c r="Q1209" s="50" t="str">
        <f>B1209&amp;B1210&amp;B1211&amp;B1212&amp;B1213&amp;B1214</f>
        <v>SSSSBB</v>
      </c>
      <c r="R1209" s="119" t="str">
        <f>C1209&amp;C1210&amp;C1211&amp;C1212&amp;C1213&amp;C1214</f>
        <v>GRRGRR</v>
      </c>
      <c r="S1209" s="119" t="str">
        <f>B1215</f>
        <v>B</v>
      </c>
      <c r="T1209" s="119" t="str">
        <f>C1215</f>
        <v>G</v>
      </c>
      <c r="U1209" s="119"/>
      <c r="V1209" s="119" t="str">
        <f>B1209&amp;B1210&amp;B1211&amp;B1212&amp;B1213</f>
        <v>SSSSB</v>
      </c>
      <c r="W1209" s="119" t="str">
        <f>C1209&amp;C1210&amp;C1211&amp;C1212&amp;C1213</f>
        <v>GRRGR</v>
      </c>
      <c r="X1209" s="119" t="str">
        <f>B1214</f>
        <v>B</v>
      </c>
      <c r="Y1209" s="119" t="str">
        <f>C1214</f>
        <v>R</v>
      </c>
      <c r="Z1209" s="50"/>
      <c r="AC1209" s="50" t="str">
        <f>IF(F1209=$AB$1,H1209&amp;I1209,"")</f>
        <v/>
      </c>
      <c r="AD1209" s="123" t="str">
        <f>IF(F1209=$AB$1,J1209,"")</f>
        <v/>
      </c>
      <c r="AF1209" s="124" t="str">
        <f>IF(G1209=$AE$1,J1209,"")</f>
        <v/>
      </c>
      <c r="AG1209" s="124"/>
    </row>
    <row r="1210" spans="8:8" ht="35.1">
      <c r="A1210" s="118">
        <v>2.0</v>
      </c>
      <c r="B1210" s="50" t="str">
        <f>IF(A1210&gt;=0,IF(A1210&lt;=4,"S",IF(A1210&lt;=9,"B"," "))," ")</f>
        <v>S</v>
      </c>
      <c r="C1210" s="50" t="str">
        <f>IF(MOD(A1210,2)=0,"R","G")</f>
        <v>R</v>
      </c>
      <c r="D1210" s="50">
        <v>0.0</v>
      </c>
      <c r="F1210" s="50" t="str">
        <f>B1210&amp;B1211&amp;B1212&amp;B1213&amp;B1214&amp;A1215</f>
        <v>SSSBB7</v>
      </c>
      <c r="G1210" s="50" t="str">
        <f>C1210&amp;C1211&amp;C1212&amp;C1213&amp;C1214&amp;A1215</f>
        <v>RRGRR7</v>
      </c>
      <c r="H1210" s="50" t="str">
        <f>B1216</f>
        <v>B</v>
      </c>
      <c r="I1210" s="50" t="str">
        <f>C1216</f>
        <v>G</v>
      </c>
      <c r="J1210" s="50">
        <f>A1216</f>
        <v>5.0</v>
      </c>
      <c r="L1210" s="50" t="str">
        <f>B1210&amp;B1211&amp;B1212&amp;B1213&amp;B1214&amp;A1215</f>
        <v>SSSBB7</v>
      </c>
      <c r="M1210" s="50" t="str">
        <f>C1210&amp;C1211&amp;C1212&amp;C1213&amp;C1214&amp;A1215</f>
        <v>RRGRR7</v>
      </c>
      <c r="N1210" s="50" t="str">
        <f>B1216</f>
        <v>B</v>
      </c>
      <c r="O1210" s="50" t="str">
        <f>C1216</f>
        <v>G</v>
      </c>
      <c r="P1210" s="50"/>
      <c r="Q1210" s="50" t="str">
        <f>B1210&amp;B1211&amp;B1212&amp;B1213&amp;B1214&amp;B1215</f>
        <v>SSSBBB</v>
      </c>
      <c r="R1210" s="119" t="str">
        <f>C1210&amp;C1211&amp;C1212&amp;C1213&amp;C1214&amp;C1215</f>
        <v>RRGRRG</v>
      </c>
      <c r="S1210" s="119" t="str">
        <f>B1216</f>
        <v>B</v>
      </c>
      <c r="T1210" s="119" t="str">
        <f>C1216</f>
        <v>G</v>
      </c>
      <c r="U1210" s="119"/>
      <c r="V1210" s="119" t="str">
        <f>B1210&amp;B1211&amp;B1212&amp;B1213&amp;B1214</f>
        <v>SSSBB</v>
      </c>
      <c r="W1210" s="119" t="str">
        <f>C1210&amp;C1211&amp;C1212&amp;C1213&amp;C1214</f>
        <v>RRGRR</v>
      </c>
      <c r="X1210" s="119" t="str">
        <f>B1215</f>
        <v>B</v>
      </c>
      <c r="Y1210" s="119" t="str">
        <f>C1215</f>
        <v>G</v>
      </c>
      <c r="Z1210" s="50"/>
      <c r="AC1210" s="50" t="str">
        <f>IF(F1210=$AB$1,H1210&amp;I1210,"")</f>
        <v/>
      </c>
      <c r="AD1210" s="123" t="str">
        <f>IF(F1210=$AB$1,J1210,"")</f>
        <v/>
      </c>
      <c r="AF1210" s="124" t="str">
        <f>IF(G1210=$AE$1,J1210,"")</f>
        <v/>
      </c>
      <c r="AG1210" s="124"/>
    </row>
    <row r="1211" spans="8:8" ht="35.1">
      <c r="A1211" s="118">
        <v>4.0</v>
      </c>
      <c r="B1211" s="50" t="str">
        <f>IF(A1211&gt;=0,IF(A1211&lt;=4,"S",IF(A1211&lt;=9,"B"," "))," ")</f>
        <v>S</v>
      </c>
      <c r="C1211" s="50" t="str">
        <f>IF(MOD(A1211,2)=0,"R","G")</f>
        <v>R</v>
      </c>
      <c r="D1211" s="50">
        <v>1.0</v>
      </c>
      <c r="F1211" s="50" t="str">
        <f>B1211&amp;B1212&amp;B1213&amp;B1214&amp;B1215&amp;A1216</f>
        <v>SSBBB5</v>
      </c>
      <c r="G1211" s="50" t="str">
        <f>C1211&amp;C1212&amp;C1213&amp;C1214&amp;C1215&amp;A1216</f>
        <v>RGRRG5</v>
      </c>
      <c r="H1211" s="50" t="str">
        <f>B1217</f>
        <v>B</v>
      </c>
      <c r="I1211" s="50" t="str">
        <f>C1217</f>
        <v>R</v>
      </c>
      <c r="J1211" s="50">
        <f>A1217</f>
        <v>8.0</v>
      </c>
      <c r="L1211" s="50" t="str">
        <f>B1211&amp;B1212&amp;B1213&amp;B1214&amp;B1215&amp;A1216</f>
        <v>SSBBB5</v>
      </c>
      <c r="M1211" s="50" t="str">
        <f>C1211&amp;C1212&amp;C1213&amp;C1214&amp;C1215&amp;A1216</f>
        <v>RGRRG5</v>
      </c>
      <c r="N1211" s="50" t="str">
        <f>B1217</f>
        <v>B</v>
      </c>
      <c r="O1211" s="50" t="str">
        <f>C1217</f>
        <v>R</v>
      </c>
      <c r="P1211" s="50"/>
      <c r="Q1211" s="50" t="str">
        <f>B1211&amp;B1212&amp;B1213&amp;B1214&amp;B1215&amp;B1216</f>
        <v>SSBBBB</v>
      </c>
      <c r="R1211" s="119" t="str">
        <f>C1211&amp;C1212&amp;C1213&amp;C1214&amp;C1215&amp;C1216</f>
        <v>RGRRGG</v>
      </c>
      <c r="S1211" s="119" t="str">
        <f>B1217</f>
        <v>B</v>
      </c>
      <c r="T1211" s="119" t="str">
        <f>C1217</f>
        <v>R</v>
      </c>
      <c r="U1211" s="119"/>
      <c r="V1211" s="119" t="str">
        <f>B1211&amp;B1212&amp;B1213&amp;B1214&amp;B1215</f>
        <v>SSBBB</v>
      </c>
      <c r="W1211" s="119" t="str">
        <f>C1211&amp;C1212&amp;C1213&amp;C1214&amp;C1215</f>
        <v>RGRRG</v>
      </c>
      <c r="X1211" s="119" t="str">
        <f>B1216</f>
        <v>B</v>
      </c>
      <c r="Y1211" s="119" t="str">
        <f>C1216</f>
        <v>G</v>
      </c>
      <c r="Z1211" s="50"/>
      <c r="AC1211" s="50" t="str">
        <f>IF(F1211=$AB$1,H1211&amp;I1211,"")</f>
        <v/>
      </c>
      <c r="AD1211" s="123" t="str">
        <f>IF(F1211=$AB$1,J1211,"")</f>
        <v/>
      </c>
      <c r="AF1211" s="124" t="str">
        <f>IF(G1211=$AE$1,J1211,"")</f>
        <v/>
      </c>
      <c r="AG1211" s="124"/>
    </row>
    <row r="1212" spans="8:8" ht="35.1">
      <c r="A1212" s="118">
        <v>3.0</v>
      </c>
      <c r="B1212" s="50" t="str">
        <f>IF(A1212&gt;=0,IF(A1212&lt;=4,"S",IF(A1212&lt;=9,"B"," "))," ")</f>
        <v>S</v>
      </c>
      <c r="C1212" s="50" t="str">
        <f>IF(MOD(A1212,2)=0,"R","G")</f>
        <v>G</v>
      </c>
      <c r="D1212" s="50">
        <v>2.0</v>
      </c>
      <c r="F1212" s="50" t="str">
        <f>B1212&amp;B1213&amp;B1214&amp;B1215&amp;B1216&amp;A1217</f>
        <v>SBBBB8</v>
      </c>
      <c r="G1212" s="50" t="str">
        <f>C1212&amp;C1213&amp;C1214&amp;C1215&amp;C1216&amp;A1217</f>
        <v>GRRGG8</v>
      </c>
      <c r="H1212" s="50" t="str">
        <f>B1218</f>
        <v>B</v>
      </c>
      <c r="I1212" s="50" t="str">
        <f>C1218</f>
        <v>R</v>
      </c>
      <c r="J1212" s="50">
        <f>A1218</f>
        <v>6.0</v>
      </c>
      <c r="L1212" s="50" t="str">
        <f>B1212&amp;B1213&amp;B1214&amp;B1215&amp;B1216&amp;A1217</f>
        <v>SBBBB8</v>
      </c>
      <c r="M1212" s="50" t="str">
        <f>C1212&amp;C1213&amp;C1214&amp;C1215&amp;C1216&amp;A1217</f>
        <v>GRRGG8</v>
      </c>
      <c r="N1212" s="50" t="str">
        <f>B1218</f>
        <v>B</v>
      </c>
      <c r="O1212" s="50" t="str">
        <f>C1218</f>
        <v>R</v>
      </c>
      <c r="P1212" s="50"/>
      <c r="Q1212" s="50" t="str">
        <f>B1212&amp;B1213&amp;B1214&amp;B1215&amp;B1216&amp;B1217</f>
        <v>SBBBBB</v>
      </c>
      <c r="R1212" s="119" t="str">
        <f>C1212&amp;C1213&amp;C1214&amp;C1215&amp;C1216&amp;C1217</f>
        <v>GRRGGR</v>
      </c>
      <c r="S1212" s="119" t="str">
        <f>B1218</f>
        <v>B</v>
      </c>
      <c r="T1212" s="119" t="str">
        <f>C1218</f>
        <v>R</v>
      </c>
      <c r="U1212" s="119"/>
      <c r="V1212" s="119" t="str">
        <f>B1212&amp;B1213&amp;B1214&amp;B1215&amp;B1216</f>
        <v>SBBBB</v>
      </c>
      <c r="W1212" s="119" t="str">
        <f>C1212&amp;C1213&amp;C1214&amp;C1215&amp;C1216</f>
        <v>GRRGG</v>
      </c>
      <c r="X1212" s="119" t="str">
        <f>B1217</f>
        <v>B</v>
      </c>
      <c r="Y1212" s="119" t="str">
        <f>C1217</f>
        <v>R</v>
      </c>
      <c r="Z1212" s="50"/>
      <c r="AC1212" s="50" t="str">
        <f>IF(F1212=$AB$1,H1212&amp;I1212,"")</f>
        <v/>
      </c>
      <c r="AD1212" s="123" t="str">
        <f>IF(F1212=$AB$1,J1212,"")</f>
        <v/>
      </c>
      <c r="AF1212" s="124" t="str">
        <f>IF(G1212=$AE$1,J1212,"")</f>
        <v/>
      </c>
      <c r="AG1212" s="124"/>
    </row>
    <row r="1213" spans="8:8" ht="35.1">
      <c r="A1213" s="118">
        <v>6.0</v>
      </c>
      <c r="B1213" s="50" t="str">
        <f>IF(A1213&gt;=0,IF(A1213&lt;=4,"S",IF(A1213&lt;=9,"B"," "))," ")</f>
        <v>B</v>
      </c>
      <c r="C1213" s="50" t="str">
        <f>IF(MOD(A1213,2)=0,"R","G")</f>
        <v>R</v>
      </c>
      <c r="D1213" s="50">
        <v>3.0</v>
      </c>
      <c r="F1213" s="50" t="str">
        <f>B1213&amp;B1214&amp;B1215&amp;B1216&amp;B1217&amp;A1218</f>
        <v>BBBBB6</v>
      </c>
      <c r="G1213" s="50" t="str">
        <f>C1213&amp;C1214&amp;C1215&amp;C1216&amp;C1217&amp;A1218</f>
        <v>RRGGR6</v>
      </c>
      <c r="H1213" s="50" t="str">
        <f>B1219</f>
        <v>B</v>
      </c>
      <c r="I1213" s="50" t="str">
        <f>C1219</f>
        <v>G</v>
      </c>
      <c r="J1213" s="50">
        <f>A1219</f>
        <v>7.0</v>
      </c>
      <c r="L1213" s="50" t="str">
        <f>B1213&amp;B1214&amp;B1215&amp;B1216&amp;B1217&amp;A1218</f>
        <v>BBBBB6</v>
      </c>
      <c r="M1213" s="50" t="str">
        <f>C1213&amp;C1214&amp;C1215&amp;C1216&amp;C1217&amp;A1218</f>
        <v>RRGGR6</v>
      </c>
      <c r="N1213" s="50" t="str">
        <f>B1219</f>
        <v>B</v>
      </c>
      <c r="O1213" s="50" t="str">
        <f>C1219</f>
        <v>G</v>
      </c>
      <c r="P1213" s="50"/>
      <c r="Q1213" s="50" t="str">
        <f>B1213&amp;B1214&amp;B1215&amp;B1216&amp;B1217&amp;B1218</f>
        <v>BBBBBB</v>
      </c>
      <c r="R1213" s="119" t="str">
        <f>C1213&amp;C1214&amp;C1215&amp;C1216&amp;C1217&amp;C1218</f>
        <v>RRGGRR</v>
      </c>
      <c r="S1213" s="119" t="str">
        <f>B1219</f>
        <v>B</v>
      </c>
      <c r="T1213" s="119" t="str">
        <f>C1219</f>
        <v>G</v>
      </c>
      <c r="U1213" s="119"/>
      <c r="V1213" s="119" t="str">
        <f>B1213&amp;B1214&amp;B1215&amp;B1216&amp;B1217</f>
        <v>BBBBB</v>
      </c>
      <c r="W1213" s="119" t="str">
        <f>C1213&amp;C1214&amp;C1215&amp;C1216&amp;C1217</f>
        <v>RRGGR</v>
      </c>
      <c r="X1213" s="119" t="str">
        <f>B1218</f>
        <v>B</v>
      </c>
      <c r="Y1213" s="119" t="str">
        <f>C1218</f>
        <v>R</v>
      </c>
      <c r="Z1213" s="50"/>
      <c r="AC1213" s="50" t="str">
        <f>IF(F1213=$AB$1,H1213&amp;I1213,"")</f>
        <v/>
      </c>
      <c r="AD1213" s="123" t="str">
        <f>IF(F1213=$AB$1,J1213,"")</f>
        <v/>
      </c>
      <c r="AF1213" s="124" t="str">
        <f>IF(G1213=$AE$1,J1213,"")</f>
        <v/>
      </c>
      <c r="AG1213" s="124"/>
    </row>
    <row r="1214" spans="8:8" ht="35.1">
      <c r="A1214" s="118">
        <v>6.0</v>
      </c>
      <c r="B1214" s="50" t="str">
        <f>IF(A1214&gt;=0,IF(A1214&lt;=4,"S",IF(A1214&lt;=9,"B"," "))," ")</f>
        <v>B</v>
      </c>
      <c r="C1214" s="50" t="str">
        <f>IF(MOD(A1214,2)=0,"R","G")</f>
        <v>R</v>
      </c>
      <c r="D1214" s="50">
        <v>4.0</v>
      </c>
      <c r="F1214" s="50" t="str">
        <f>B1214&amp;B1215&amp;B1216&amp;B1217&amp;B1218&amp;A1219</f>
        <v>BBBBB7</v>
      </c>
      <c r="G1214" s="50" t="str">
        <f>C1214&amp;C1215&amp;C1216&amp;C1217&amp;C1218&amp;A1219</f>
        <v>RGGRR7</v>
      </c>
      <c r="H1214" s="50" t="str">
        <f>B1220</f>
        <v>B</v>
      </c>
      <c r="I1214" s="50" t="str">
        <f>C1220</f>
        <v>G</v>
      </c>
      <c r="J1214" s="50">
        <f>A1220</f>
        <v>9.0</v>
      </c>
      <c r="L1214" s="50" t="str">
        <f>B1214&amp;B1215&amp;B1216&amp;B1217&amp;B1218&amp;A1219</f>
        <v>BBBBB7</v>
      </c>
      <c r="M1214" s="50" t="str">
        <f>C1214&amp;C1215&amp;C1216&amp;C1217&amp;C1218&amp;A1219</f>
        <v>RGGRR7</v>
      </c>
      <c r="N1214" s="50" t="str">
        <f>B1220</f>
        <v>B</v>
      </c>
      <c r="O1214" s="50" t="str">
        <f>C1220</f>
        <v>G</v>
      </c>
      <c r="P1214" s="50"/>
      <c r="Q1214" s="50" t="str">
        <f>B1214&amp;B1215&amp;B1216&amp;B1217&amp;B1218&amp;B1219</f>
        <v>BBBBBB</v>
      </c>
      <c r="R1214" s="119" t="str">
        <f>C1214&amp;C1215&amp;C1216&amp;C1217&amp;C1218&amp;C1219</f>
        <v>RGGRRG</v>
      </c>
      <c r="S1214" s="119" t="str">
        <f>B1220</f>
        <v>B</v>
      </c>
      <c r="T1214" s="119" t="str">
        <f>C1220</f>
        <v>G</v>
      </c>
      <c r="U1214" s="119"/>
      <c r="V1214" s="119" t="str">
        <f>B1214&amp;B1215&amp;B1216&amp;B1217&amp;B1218</f>
        <v>BBBBB</v>
      </c>
      <c r="W1214" s="119" t="str">
        <f>C1214&amp;C1215&amp;C1216&amp;C1217&amp;C1218</f>
        <v>RGGRR</v>
      </c>
      <c r="X1214" s="119" t="str">
        <f>B1219</f>
        <v>B</v>
      </c>
      <c r="Y1214" s="119" t="str">
        <f>C1219</f>
        <v>G</v>
      </c>
      <c r="Z1214" s="50"/>
      <c r="AC1214" s="50" t="str">
        <f>IF(F1214=$AB$1,H1214&amp;I1214,"")</f>
        <v/>
      </c>
      <c r="AD1214" s="123" t="str">
        <f>IF(F1214=$AB$1,J1214,"")</f>
        <v/>
      </c>
      <c r="AF1214" s="124" t="str">
        <f>IF(G1214=$AE$1,J1214,"")</f>
        <v/>
      </c>
      <c r="AG1214" s="124"/>
    </row>
    <row r="1215" spans="8:8" ht="35.1">
      <c r="A1215" s="118">
        <v>7.0</v>
      </c>
      <c r="B1215" s="50" t="str">
        <f>IF(A1215&gt;=0,IF(A1215&lt;=4,"S",IF(A1215&lt;=9,"B"," "))," ")</f>
        <v>B</v>
      </c>
      <c r="C1215" s="50" t="str">
        <f>IF(MOD(A1215,2)=0,"R","G")</f>
        <v>G</v>
      </c>
      <c r="D1215" s="50">
        <v>5.0</v>
      </c>
      <c r="F1215" s="50" t="str">
        <f>B1215&amp;B1216&amp;B1217&amp;B1218&amp;B1219&amp;A1220</f>
        <v>BBBBB9</v>
      </c>
      <c r="G1215" s="50" t="str">
        <f>C1215&amp;C1216&amp;C1217&amp;C1218&amp;C1219&amp;A1220</f>
        <v>GGRRG9</v>
      </c>
      <c r="H1215" s="50" t="str">
        <f>B1221</f>
        <v>S</v>
      </c>
      <c r="I1215" s="50" t="str">
        <f>C1221</f>
        <v>G</v>
      </c>
      <c r="J1215" s="50">
        <f>A1221</f>
        <v>3.0</v>
      </c>
      <c r="L1215" s="50" t="str">
        <f>B1215&amp;B1216&amp;B1217&amp;B1218&amp;B1219&amp;A1220</f>
        <v>BBBBB9</v>
      </c>
      <c r="M1215" s="50" t="str">
        <f>C1215&amp;C1216&amp;C1217&amp;C1218&amp;C1219&amp;A1220</f>
        <v>GGRRG9</v>
      </c>
      <c r="N1215" s="50" t="str">
        <f>B1221</f>
        <v>S</v>
      </c>
      <c r="O1215" s="50" t="str">
        <f>C1221</f>
        <v>G</v>
      </c>
      <c r="P1215" s="50"/>
      <c r="Q1215" s="50" t="str">
        <f>B1215&amp;B1216&amp;B1217&amp;B1218&amp;B1219&amp;B1220</f>
        <v>BBBBBB</v>
      </c>
      <c r="R1215" s="119" t="str">
        <f>C1215&amp;C1216&amp;C1217&amp;C1218&amp;C1219&amp;C1220</f>
        <v>GGRRGG</v>
      </c>
      <c r="S1215" s="119" t="str">
        <f>B1221</f>
        <v>S</v>
      </c>
      <c r="T1215" s="119" t="str">
        <f>C1221</f>
        <v>G</v>
      </c>
      <c r="U1215" s="119"/>
      <c r="V1215" s="119" t="str">
        <f>B1215&amp;B1216&amp;B1217&amp;B1218&amp;B1219</f>
        <v>BBBBB</v>
      </c>
      <c r="W1215" s="119" t="str">
        <f>C1215&amp;C1216&amp;C1217&amp;C1218&amp;C1219</f>
        <v>GGRRG</v>
      </c>
      <c r="X1215" s="119" t="str">
        <f>B1220</f>
        <v>B</v>
      </c>
      <c r="Y1215" s="119" t="str">
        <f>C1220</f>
        <v>G</v>
      </c>
      <c r="Z1215" s="50"/>
      <c r="AC1215" s="50" t="str">
        <f>IF(F1215=$AB$1,H1215&amp;I1215,"")</f>
        <v/>
      </c>
      <c r="AD1215" s="123" t="str">
        <f>IF(F1215=$AB$1,J1215,"")</f>
        <v/>
      </c>
      <c r="AF1215" s="124" t="str">
        <f>IF(G1215=$AE$1,J1215,"")</f>
        <v/>
      </c>
      <c r="AG1215" s="124"/>
    </row>
    <row r="1216" spans="8:8" ht="35.1">
      <c r="A1216" s="118">
        <v>5.0</v>
      </c>
      <c r="B1216" s="50" t="str">
        <f>IF(A1216&gt;=0,IF(A1216&lt;=4,"S",IF(A1216&lt;=9,"B"," "))," ")</f>
        <v>B</v>
      </c>
      <c r="C1216" s="50" t="str">
        <f>IF(MOD(A1216,2)=0,"R","G")</f>
        <v>G</v>
      </c>
      <c r="D1216" s="50">
        <v>6.0</v>
      </c>
      <c r="F1216" s="50" t="str">
        <f>B1216&amp;B1217&amp;B1218&amp;B1219&amp;B1220&amp;A1221</f>
        <v>BBBBB3</v>
      </c>
      <c r="G1216" s="50" t="str">
        <f>C1216&amp;C1217&amp;C1218&amp;C1219&amp;C1220&amp;A1221</f>
        <v>GRRGG3</v>
      </c>
      <c r="H1216" s="50" t="str">
        <f>B1222</f>
        <v>S</v>
      </c>
      <c r="I1216" s="50" t="str">
        <f>C1222</f>
        <v>G</v>
      </c>
      <c r="J1216" s="50">
        <f>A1222</f>
        <v>3.0</v>
      </c>
      <c r="L1216" s="50" t="str">
        <f>B1216&amp;B1217&amp;B1218&amp;B1219&amp;B1220&amp;A1221</f>
        <v>BBBBB3</v>
      </c>
      <c r="M1216" s="50" t="str">
        <f>C1216&amp;C1217&amp;C1218&amp;C1219&amp;C1220&amp;A1221</f>
        <v>GRRGG3</v>
      </c>
      <c r="N1216" s="50" t="str">
        <f>B1222</f>
        <v>S</v>
      </c>
      <c r="O1216" s="50" t="str">
        <f>C1222</f>
        <v>G</v>
      </c>
      <c r="P1216" s="50"/>
      <c r="Q1216" s="50" t="str">
        <f>B1216&amp;B1217&amp;B1218&amp;B1219&amp;B1220&amp;B1221</f>
        <v>BBBBBS</v>
      </c>
      <c r="R1216" s="119" t="str">
        <f>C1216&amp;C1217&amp;C1218&amp;C1219&amp;C1220&amp;C1221</f>
        <v>GRRGGG</v>
      </c>
      <c r="S1216" s="119" t="str">
        <f>B1222</f>
        <v>S</v>
      </c>
      <c r="T1216" s="119" t="str">
        <f>C1222</f>
        <v>G</v>
      </c>
      <c r="U1216" s="119"/>
      <c r="V1216" s="119" t="str">
        <f>B1216&amp;B1217&amp;B1218&amp;B1219&amp;B1220</f>
        <v>BBBBB</v>
      </c>
      <c r="W1216" s="119" t="str">
        <f>C1216&amp;C1217&amp;C1218&amp;C1219&amp;C1220</f>
        <v>GRRGG</v>
      </c>
      <c r="X1216" s="119" t="str">
        <f>B1221</f>
        <v>S</v>
      </c>
      <c r="Y1216" s="119" t="str">
        <f>C1221</f>
        <v>G</v>
      </c>
      <c r="Z1216" s="50"/>
      <c r="AC1216" s="50" t="str">
        <f>IF(F1216=$AB$1,H1216&amp;I1216,"")</f>
        <v/>
      </c>
      <c r="AD1216" s="123" t="str">
        <f>IF(F1216=$AB$1,J1216,"")</f>
        <v/>
      </c>
      <c r="AF1216" s="124" t="str">
        <f>IF(G1216=$AE$1,J1216,"")</f>
        <v/>
      </c>
      <c r="AG1216" s="124"/>
    </row>
    <row r="1217" spans="8:8" ht="35.1">
      <c r="A1217" s="118">
        <v>8.0</v>
      </c>
      <c r="B1217" s="50" t="str">
        <f>IF(A1217&gt;=0,IF(A1217&lt;=4,"S",IF(A1217&lt;=9,"B"," "))," ")</f>
        <v>B</v>
      </c>
      <c r="C1217" s="50" t="str">
        <f>IF(MOD(A1217,2)=0,"R","G")</f>
        <v>R</v>
      </c>
      <c r="D1217" s="50">
        <v>7.0</v>
      </c>
      <c r="F1217" s="50" t="str">
        <f>B1217&amp;B1218&amp;B1219&amp;B1220&amp;B1221&amp;A1222</f>
        <v>BBBBS3</v>
      </c>
      <c r="G1217" s="50" t="str">
        <f>C1217&amp;C1218&amp;C1219&amp;C1220&amp;C1221&amp;A1222</f>
        <v>RRGGG3</v>
      </c>
      <c r="H1217" s="50" t="str">
        <f>B1223</f>
        <v>B</v>
      </c>
      <c r="I1217" s="50" t="str">
        <f>C1223</f>
        <v>G</v>
      </c>
      <c r="J1217" s="50">
        <f>A1223</f>
        <v>7.0</v>
      </c>
      <c r="L1217" s="50" t="str">
        <f>B1217&amp;B1218&amp;B1219&amp;B1220&amp;B1221&amp;A1222</f>
        <v>BBBBS3</v>
      </c>
      <c r="M1217" s="50" t="str">
        <f>C1217&amp;C1218&amp;C1219&amp;C1220&amp;C1221&amp;A1222</f>
        <v>RRGGG3</v>
      </c>
      <c r="N1217" s="50" t="str">
        <f>B1223</f>
        <v>B</v>
      </c>
      <c r="O1217" s="50" t="str">
        <f>C1223</f>
        <v>G</v>
      </c>
      <c r="P1217" s="50"/>
      <c r="Q1217" s="50" t="str">
        <f>B1217&amp;B1218&amp;B1219&amp;B1220&amp;B1221&amp;B1222</f>
        <v>BBBBSS</v>
      </c>
      <c r="R1217" s="119" t="str">
        <f>C1217&amp;C1218&amp;C1219&amp;C1220&amp;C1221&amp;C1222</f>
        <v>RRGGGG</v>
      </c>
      <c r="S1217" s="119" t="str">
        <f>B1223</f>
        <v>B</v>
      </c>
      <c r="T1217" s="119" t="str">
        <f>C1223</f>
        <v>G</v>
      </c>
      <c r="U1217" s="119"/>
      <c r="V1217" s="119" t="str">
        <f>B1217&amp;B1218&amp;B1219&amp;B1220&amp;B1221</f>
        <v>BBBBS</v>
      </c>
      <c r="W1217" s="119" t="str">
        <f>C1217&amp;C1218&amp;C1219&amp;C1220&amp;C1221</f>
        <v>RRGGG</v>
      </c>
      <c r="X1217" s="119" t="str">
        <f>B1222</f>
        <v>S</v>
      </c>
      <c r="Y1217" s="119" t="str">
        <f>C1222</f>
        <v>G</v>
      </c>
      <c r="Z1217" s="50"/>
      <c r="AC1217" s="50" t="str">
        <f>IF(F1217=$AB$1,H1217&amp;I1217,"")</f>
        <v/>
      </c>
      <c r="AD1217" s="123" t="str">
        <f>IF(F1217=$AB$1,J1217,"")</f>
        <v/>
      </c>
      <c r="AF1217" s="124" t="str">
        <f>IF(G1217=$AE$1,J1217,"")</f>
        <v/>
      </c>
      <c r="AG1217" s="124"/>
    </row>
    <row r="1218" spans="8:8" ht="35.1">
      <c r="A1218" s="118">
        <v>6.0</v>
      </c>
      <c r="B1218" s="50" t="str">
        <f>IF(A1218&gt;=0,IF(A1218&lt;=4,"S",IF(A1218&lt;=9,"B"," "))," ")</f>
        <v>B</v>
      </c>
      <c r="C1218" s="50" t="str">
        <f>IF(MOD(A1218,2)=0,"R","G")</f>
        <v>R</v>
      </c>
      <c r="D1218" s="50">
        <v>8.0</v>
      </c>
      <c r="F1218" s="50" t="str">
        <f>B1218&amp;B1219&amp;B1220&amp;B1221&amp;B1222&amp;A1223</f>
        <v>BBBSS7</v>
      </c>
      <c r="G1218" s="50" t="str">
        <f>C1218&amp;C1219&amp;C1220&amp;C1221&amp;C1222&amp;A1223</f>
        <v>RGGGG7</v>
      </c>
      <c r="H1218" s="50" t="str">
        <f>B1224</f>
        <v>S</v>
      </c>
      <c r="I1218" s="50" t="str">
        <f>C1224</f>
        <v>R</v>
      </c>
      <c r="J1218" s="50">
        <f>A1224</f>
        <v>2.0</v>
      </c>
      <c r="L1218" s="50" t="str">
        <f>B1218&amp;B1219&amp;B1220&amp;B1221&amp;B1222&amp;A1223</f>
        <v>BBBSS7</v>
      </c>
      <c r="M1218" s="50" t="str">
        <f>C1218&amp;C1219&amp;C1220&amp;C1221&amp;C1222&amp;A1223</f>
        <v>RGGGG7</v>
      </c>
      <c r="N1218" s="50" t="str">
        <f>B1224</f>
        <v>S</v>
      </c>
      <c r="O1218" s="50" t="str">
        <f>C1224</f>
        <v>R</v>
      </c>
      <c r="P1218" s="50"/>
      <c r="Q1218" s="50" t="str">
        <f>B1218&amp;B1219&amp;B1220&amp;B1221&amp;B1222&amp;B1223</f>
        <v>BBBSSB</v>
      </c>
      <c r="R1218" s="119" t="str">
        <f>C1218&amp;C1219&amp;C1220&amp;C1221&amp;C1222&amp;C1223</f>
        <v>RGGGGG</v>
      </c>
      <c r="S1218" s="119" t="str">
        <f>B1224</f>
        <v>S</v>
      </c>
      <c r="T1218" s="119" t="str">
        <f>C1224</f>
        <v>R</v>
      </c>
      <c r="U1218" s="119"/>
      <c r="V1218" s="119" t="str">
        <f>B1218&amp;B1219&amp;B1220&amp;B1221&amp;B1222</f>
        <v>BBBSS</v>
      </c>
      <c r="W1218" s="119" t="str">
        <f>C1218&amp;C1219&amp;C1220&amp;C1221&amp;C1222</f>
        <v>RGGGG</v>
      </c>
      <c r="X1218" s="119" t="str">
        <f>B1223</f>
        <v>B</v>
      </c>
      <c r="Y1218" s="119" t="str">
        <f>C1223</f>
        <v>G</v>
      </c>
      <c r="Z1218" s="50"/>
      <c r="AC1218" s="50" t="str">
        <f>IF(F1218=$AB$1,H1218&amp;I1218,"")</f>
        <v/>
      </c>
      <c r="AD1218" s="123" t="str">
        <f>IF(F1218=$AB$1,J1218,"")</f>
        <v/>
      </c>
      <c r="AF1218" s="124" t="str">
        <f>IF(G1218=$AE$1,J1218,"")</f>
        <v/>
      </c>
      <c r="AG1218" s="124"/>
    </row>
    <row r="1219" spans="8:8" ht="35.1">
      <c r="A1219" s="118">
        <v>7.0</v>
      </c>
      <c r="B1219" s="50" t="str">
        <f>IF(A1219&gt;=0,IF(A1219&lt;=4,"S",IF(A1219&lt;=9,"B"," "))," ")</f>
        <v>B</v>
      </c>
      <c r="C1219" s="50" t="str">
        <f>IF(MOD(A1219,2)=0,"R","G")</f>
        <v>G</v>
      </c>
      <c r="D1219" s="50">
        <v>9.0</v>
      </c>
      <c r="F1219" s="50" t="str">
        <f>B1219&amp;B1220&amp;B1221&amp;B1222&amp;B1223&amp;A1224</f>
        <v>BBSSB2</v>
      </c>
      <c r="G1219" s="50" t="str">
        <f>C1219&amp;C1220&amp;C1221&amp;C1222&amp;C1223&amp;A1224</f>
        <v>GGGGG2</v>
      </c>
      <c r="H1219" s="50" t="str">
        <f>B1225</f>
        <v>B</v>
      </c>
      <c r="I1219" s="50" t="str">
        <f>C1225</f>
        <v>G</v>
      </c>
      <c r="J1219" s="50">
        <f>A1225</f>
        <v>7.0</v>
      </c>
      <c r="L1219" s="50" t="str">
        <f>B1219&amp;B1220&amp;B1221&amp;B1222&amp;B1223&amp;A1224</f>
        <v>BBSSB2</v>
      </c>
      <c r="M1219" s="50" t="str">
        <f>C1219&amp;C1220&amp;C1221&amp;C1222&amp;C1223&amp;A1224</f>
        <v>GGGGG2</v>
      </c>
      <c r="N1219" s="50" t="str">
        <f>B1225</f>
        <v>B</v>
      </c>
      <c r="O1219" s="50" t="str">
        <f>C1225</f>
        <v>G</v>
      </c>
      <c r="P1219" s="50"/>
      <c r="Q1219" s="50" t="str">
        <f>B1219&amp;B1220&amp;B1221&amp;B1222&amp;B1223&amp;B1224</f>
        <v>BBSSBS</v>
      </c>
      <c r="R1219" s="119" t="str">
        <f>C1219&amp;C1220&amp;C1221&amp;C1222&amp;C1223&amp;C1224</f>
        <v>GGGGGR</v>
      </c>
      <c r="S1219" s="119" t="str">
        <f>B1225</f>
        <v>B</v>
      </c>
      <c r="T1219" s="119" t="str">
        <f>C1225</f>
        <v>G</v>
      </c>
      <c r="U1219" s="119"/>
      <c r="V1219" s="119" t="str">
        <f>B1219&amp;B1220&amp;B1221&amp;B1222&amp;B1223</f>
        <v>BBSSB</v>
      </c>
      <c r="W1219" s="119" t="str">
        <f>C1219&amp;C1220&amp;C1221&amp;C1222&amp;C1223</f>
        <v>GGGGG</v>
      </c>
      <c r="X1219" s="119" t="str">
        <f>B1224</f>
        <v>S</v>
      </c>
      <c r="Y1219" s="119" t="str">
        <f>C1224</f>
        <v>R</v>
      </c>
      <c r="Z1219" s="50"/>
      <c r="AC1219" s="50" t="str">
        <f>IF(F1219=$AB$1,H1219&amp;I1219,"")</f>
        <v/>
      </c>
      <c r="AD1219" s="123" t="str">
        <f>IF(F1219=$AB$1,J1219,"")</f>
        <v/>
      </c>
      <c r="AF1219" s="124" t="str">
        <f>IF(G1219=$AE$1,J1219,"")</f>
        <v/>
      </c>
      <c r="AG1219" s="124"/>
    </row>
    <row r="1220" spans="8:8" ht="35.1">
      <c r="A1220" s="118">
        <v>9.0</v>
      </c>
      <c r="B1220" s="50" t="str">
        <f>IF(A1220&gt;=0,IF(A1220&lt;=4,"S",IF(A1220&lt;=9,"B"," "))," ")</f>
        <v>B</v>
      </c>
      <c r="C1220" s="50" t="str">
        <f>IF(MOD(A1220,2)=0,"R","G")</f>
        <v>G</v>
      </c>
      <c r="D1220" s="50">
        <v>0.0</v>
      </c>
      <c r="F1220" s="50" t="str">
        <f>B1220&amp;B1221&amp;B1222&amp;B1223&amp;B1224&amp;A1225</f>
        <v>BSSBS7</v>
      </c>
      <c r="G1220" s="50" t="str">
        <f>C1220&amp;C1221&amp;C1222&amp;C1223&amp;C1224&amp;A1225</f>
        <v>GGGGR7</v>
      </c>
      <c r="H1220" s="50" t="str">
        <f>B1226</f>
        <v>B</v>
      </c>
      <c r="I1220" s="50" t="str">
        <f>C1226</f>
        <v>G</v>
      </c>
      <c r="J1220" s="50">
        <f>A1226</f>
        <v>5.0</v>
      </c>
      <c r="L1220" s="50" t="str">
        <f>B1220&amp;B1221&amp;B1222&amp;B1223&amp;B1224&amp;A1225</f>
        <v>BSSBS7</v>
      </c>
      <c r="M1220" s="50" t="str">
        <f>C1220&amp;C1221&amp;C1222&amp;C1223&amp;C1224&amp;A1225</f>
        <v>GGGGR7</v>
      </c>
      <c r="N1220" s="50" t="str">
        <f>B1226</f>
        <v>B</v>
      </c>
      <c r="O1220" s="50" t="str">
        <f>C1226</f>
        <v>G</v>
      </c>
      <c r="P1220" s="50"/>
      <c r="Q1220" s="50" t="str">
        <f>B1220&amp;B1221&amp;B1222&amp;B1223&amp;B1224&amp;B1225</f>
        <v>BSSBSB</v>
      </c>
      <c r="R1220" s="119" t="str">
        <f>C1220&amp;C1221&amp;C1222&amp;C1223&amp;C1224&amp;C1225</f>
        <v>GGGGRG</v>
      </c>
      <c r="S1220" s="119" t="str">
        <f>B1226</f>
        <v>B</v>
      </c>
      <c r="T1220" s="119" t="str">
        <f>C1226</f>
        <v>G</v>
      </c>
      <c r="U1220" s="119"/>
      <c r="V1220" s="119" t="str">
        <f>B1220&amp;B1221&amp;B1222&amp;B1223&amp;B1224</f>
        <v>BSSBS</v>
      </c>
      <c r="W1220" s="119" t="str">
        <f>C1220&amp;C1221&amp;C1222&amp;C1223&amp;C1224</f>
        <v>GGGGR</v>
      </c>
      <c r="X1220" s="119" t="str">
        <f>B1225</f>
        <v>B</v>
      </c>
      <c r="Y1220" s="119" t="str">
        <f>C1225</f>
        <v>G</v>
      </c>
      <c r="Z1220" s="50"/>
      <c r="AC1220" s="50" t="str">
        <f>IF(F1220=$AB$1,H1220&amp;I1220,"")</f>
        <v/>
      </c>
      <c r="AD1220" s="123" t="str">
        <f>IF(F1220=$AB$1,J1220,"")</f>
        <v/>
      </c>
      <c r="AF1220" s="124" t="str">
        <f>IF(G1220=$AE$1,J1220,"")</f>
        <v/>
      </c>
      <c r="AG1220" s="124"/>
    </row>
    <row r="1221" spans="8:8" ht="35.1">
      <c r="A1221" s="118">
        <v>3.0</v>
      </c>
      <c r="B1221" s="50" t="str">
        <f>IF(A1221&gt;=0,IF(A1221&lt;=4,"S",IF(A1221&lt;=9,"B"," "))," ")</f>
        <v>S</v>
      </c>
      <c r="C1221" s="50" t="str">
        <f>IF(MOD(A1221,2)=0,"R","G")</f>
        <v>G</v>
      </c>
      <c r="D1221" s="50">
        <v>1.0</v>
      </c>
      <c r="F1221" s="50" t="str">
        <f>B1221&amp;B1222&amp;B1223&amp;B1224&amp;B1225&amp;A1226</f>
        <v>SSBSB5</v>
      </c>
      <c r="G1221" s="50" t="str">
        <f>C1221&amp;C1222&amp;C1223&amp;C1224&amp;C1225&amp;A1226</f>
        <v>GGGRG5</v>
      </c>
      <c r="H1221" s="50" t="str">
        <f>B1227</f>
        <v>S</v>
      </c>
      <c r="I1221" s="50" t="str">
        <f>C1227</f>
        <v>G</v>
      </c>
      <c r="J1221" s="50">
        <f>A1227</f>
        <v>3.0</v>
      </c>
      <c r="L1221" s="50" t="str">
        <f>B1221&amp;B1222&amp;B1223&amp;B1224&amp;B1225&amp;A1226</f>
        <v>SSBSB5</v>
      </c>
      <c r="M1221" s="50" t="str">
        <f>C1221&amp;C1222&amp;C1223&amp;C1224&amp;C1225&amp;A1226</f>
        <v>GGGRG5</v>
      </c>
      <c r="N1221" s="50" t="str">
        <f>B1227</f>
        <v>S</v>
      </c>
      <c r="O1221" s="50" t="str">
        <f>C1227</f>
        <v>G</v>
      </c>
      <c r="P1221" s="50"/>
      <c r="Q1221" s="50" t="str">
        <f>B1221&amp;B1222&amp;B1223&amp;B1224&amp;B1225&amp;B1226</f>
        <v>SSBSBB</v>
      </c>
      <c r="R1221" s="119" t="str">
        <f>C1221&amp;C1222&amp;C1223&amp;C1224&amp;C1225&amp;C1226</f>
        <v>GGGRGG</v>
      </c>
      <c r="S1221" s="119" t="str">
        <f>B1227</f>
        <v>S</v>
      </c>
      <c r="T1221" s="119" t="str">
        <f>C1227</f>
        <v>G</v>
      </c>
      <c r="U1221" s="119"/>
      <c r="V1221" s="119" t="str">
        <f>B1221&amp;B1222&amp;B1223&amp;B1224&amp;B1225</f>
        <v>SSBSB</v>
      </c>
      <c r="W1221" s="119" t="str">
        <f>C1221&amp;C1222&amp;C1223&amp;C1224&amp;C1225</f>
        <v>GGGRG</v>
      </c>
      <c r="X1221" s="119" t="str">
        <f>B1226</f>
        <v>B</v>
      </c>
      <c r="Y1221" s="119" t="str">
        <f>C1226</f>
        <v>G</v>
      </c>
      <c r="Z1221" s="50"/>
      <c r="AC1221" s="50" t="str">
        <f>IF(F1221=$AB$1,H1221&amp;I1221,"")</f>
        <v/>
      </c>
      <c r="AD1221" s="123" t="str">
        <f>IF(F1221=$AB$1,J1221,"")</f>
        <v/>
      </c>
      <c r="AF1221" s="124" t="str">
        <f>IF(G1221=$AE$1,J1221,"")</f>
        <v/>
      </c>
      <c r="AG1221" s="124"/>
    </row>
    <row r="1222" spans="8:8" ht="35.1">
      <c r="A1222" s="118">
        <v>3.0</v>
      </c>
      <c r="B1222" s="50" t="str">
        <f>IF(A1222&gt;=0,IF(A1222&lt;=4,"S",IF(A1222&lt;=9,"B"," "))," ")</f>
        <v>S</v>
      </c>
      <c r="C1222" s="50" t="str">
        <f>IF(MOD(A1222,2)=0,"R","G")</f>
        <v>G</v>
      </c>
      <c r="D1222" s="50">
        <v>2.0</v>
      </c>
      <c r="F1222" s="50" t="str">
        <f>B1222&amp;B1223&amp;B1224&amp;B1225&amp;B1226&amp;A1227</f>
        <v>SBSBB3</v>
      </c>
      <c r="G1222" s="50" t="str">
        <f>C1222&amp;C1223&amp;C1224&amp;C1225&amp;C1226&amp;A1227</f>
        <v>GGRGG3</v>
      </c>
      <c r="H1222" s="50" t="str">
        <f>B1228</f>
        <v>S</v>
      </c>
      <c r="I1222" s="50" t="str">
        <f>C1228</f>
        <v>R</v>
      </c>
      <c r="J1222" s="50">
        <f>A1228</f>
        <v>0.0</v>
      </c>
      <c r="L1222" s="50" t="str">
        <f>B1222&amp;B1223&amp;B1224&amp;B1225&amp;B1226&amp;A1227</f>
        <v>SBSBB3</v>
      </c>
      <c r="M1222" s="50" t="str">
        <f>C1222&amp;C1223&amp;C1224&amp;C1225&amp;C1226&amp;A1227</f>
        <v>GGRGG3</v>
      </c>
      <c r="N1222" s="50" t="str">
        <f>B1228</f>
        <v>S</v>
      </c>
      <c r="O1222" s="50" t="str">
        <f>C1228</f>
        <v>R</v>
      </c>
      <c r="P1222" s="50"/>
      <c r="Q1222" s="50" t="str">
        <f>B1222&amp;B1223&amp;B1224&amp;B1225&amp;B1226&amp;B1227</f>
        <v>SBSBBS</v>
      </c>
      <c r="R1222" s="119" t="str">
        <f>C1222&amp;C1223&amp;C1224&amp;C1225&amp;C1226&amp;C1227</f>
        <v>GGRGGG</v>
      </c>
      <c r="S1222" s="119" t="str">
        <f>B1228</f>
        <v>S</v>
      </c>
      <c r="T1222" s="119" t="str">
        <f>C1228</f>
        <v>R</v>
      </c>
      <c r="U1222" s="119"/>
      <c r="V1222" s="119" t="str">
        <f>B1222&amp;B1223&amp;B1224&amp;B1225&amp;B1226</f>
        <v>SBSBB</v>
      </c>
      <c r="W1222" s="119" t="str">
        <f>C1222&amp;C1223&amp;C1224&amp;C1225&amp;C1226</f>
        <v>GGRGG</v>
      </c>
      <c r="X1222" s="119" t="str">
        <f>B1227</f>
        <v>S</v>
      </c>
      <c r="Y1222" s="119" t="str">
        <f>C1227</f>
        <v>G</v>
      </c>
      <c r="Z1222" s="50"/>
      <c r="AC1222" s="50" t="str">
        <f>IF(F1222=$AB$1,H1222&amp;I1222,"")</f>
        <v/>
      </c>
      <c r="AD1222" s="123" t="str">
        <f>IF(F1222=$AB$1,J1222,"")</f>
        <v/>
      </c>
      <c r="AF1222" s="124" t="str">
        <f>IF(G1222=$AE$1,J1222,"")</f>
        <v/>
      </c>
      <c r="AG1222" s="124"/>
    </row>
    <row r="1223" spans="8:8" ht="35.1">
      <c r="A1223" s="118">
        <v>7.0</v>
      </c>
      <c r="B1223" s="50" t="str">
        <f>IF(A1223&gt;=0,IF(A1223&lt;=4,"S",IF(A1223&lt;=9,"B"," "))," ")</f>
        <v>B</v>
      </c>
      <c r="C1223" s="50" t="str">
        <f>IF(MOD(A1223,2)=0,"R","G")</f>
        <v>G</v>
      </c>
      <c r="D1223" s="50">
        <v>3.0</v>
      </c>
      <c r="F1223" s="50" t="str">
        <f>B1223&amp;B1224&amp;B1225&amp;B1226&amp;B1227&amp;A1228</f>
        <v>BSBBS0</v>
      </c>
      <c r="G1223" s="50" t="str">
        <f>C1223&amp;C1224&amp;C1225&amp;C1226&amp;C1227&amp;A1228</f>
        <v>GRGGG0</v>
      </c>
      <c r="H1223" s="50" t="str">
        <f>B1229</f>
        <v>B</v>
      </c>
      <c r="I1223" s="50" t="str">
        <f>C1229</f>
        <v>G</v>
      </c>
      <c r="J1223" s="50">
        <f>A1229</f>
        <v>5.0</v>
      </c>
      <c r="L1223" s="50" t="str">
        <f>B1223&amp;B1224&amp;B1225&amp;B1226&amp;B1227&amp;A1228</f>
        <v>BSBBS0</v>
      </c>
      <c r="M1223" s="50" t="str">
        <f>C1223&amp;C1224&amp;C1225&amp;C1226&amp;C1227&amp;A1228</f>
        <v>GRGGG0</v>
      </c>
      <c r="N1223" s="50" t="str">
        <f>B1229</f>
        <v>B</v>
      </c>
      <c r="O1223" s="50" t="str">
        <f>C1229</f>
        <v>G</v>
      </c>
      <c r="P1223" s="50"/>
      <c r="Q1223" s="50" t="str">
        <f>B1223&amp;B1224&amp;B1225&amp;B1226&amp;B1227&amp;B1228</f>
        <v>BSBBSS</v>
      </c>
      <c r="R1223" s="119" t="str">
        <f>C1223&amp;C1224&amp;C1225&amp;C1226&amp;C1227&amp;C1228</f>
        <v>GRGGGR</v>
      </c>
      <c r="S1223" s="119" t="str">
        <f>B1229</f>
        <v>B</v>
      </c>
      <c r="T1223" s="119" t="str">
        <f>C1229</f>
        <v>G</v>
      </c>
      <c r="U1223" s="119"/>
      <c r="V1223" s="119" t="str">
        <f>B1223&amp;B1224&amp;B1225&amp;B1226&amp;B1227</f>
        <v>BSBBS</v>
      </c>
      <c r="W1223" s="119" t="str">
        <f>C1223&amp;C1224&amp;C1225&amp;C1226&amp;C1227</f>
        <v>GRGGG</v>
      </c>
      <c r="X1223" s="119" t="str">
        <f>B1228</f>
        <v>S</v>
      </c>
      <c r="Y1223" s="119" t="str">
        <f>C1228</f>
        <v>R</v>
      </c>
      <c r="Z1223" s="50"/>
      <c r="AC1223" s="50" t="str">
        <f>IF(F1223=$AB$1,H1223&amp;I1223,"")</f>
        <v/>
      </c>
      <c r="AD1223" s="123" t="str">
        <f>IF(F1223=$AB$1,J1223,"")</f>
        <v/>
      </c>
      <c r="AF1223" s="124" t="str">
        <f>IF(G1223=$AE$1,J1223,"")</f>
        <v/>
      </c>
      <c r="AG1223" s="124"/>
    </row>
    <row r="1224" spans="8:8" ht="35.1">
      <c r="A1224" s="118">
        <v>2.0</v>
      </c>
      <c r="B1224" s="50" t="str">
        <f>IF(A1224&gt;=0,IF(A1224&lt;=4,"S",IF(A1224&lt;=9,"B"," "))," ")</f>
        <v>S</v>
      </c>
      <c r="C1224" s="50" t="str">
        <f>IF(MOD(A1224,2)=0,"R","G")</f>
        <v>R</v>
      </c>
      <c r="D1224" s="50">
        <v>4.0</v>
      </c>
      <c r="F1224" s="50" t="str">
        <f>B1224&amp;B1225&amp;B1226&amp;B1227&amp;B1228&amp;A1229</f>
        <v>SBBSS5</v>
      </c>
      <c r="G1224" s="50" t="str">
        <f>C1224&amp;C1225&amp;C1226&amp;C1227&amp;C1228&amp;A1229</f>
        <v>RGGGR5</v>
      </c>
      <c r="H1224" s="50" t="str">
        <f>B1230</f>
        <v>S</v>
      </c>
      <c r="I1224" s="50" t="str">
        <f>C1230</f>
        <v>R</v>
      </c>
      <c r="J1224" s="50">
        <f>A1230</f>
        <v>0.0</v>
      </c>
      <c r="L1224" s="50" t="str">
        <f>B1224&amp;B1225&amp;B1226&amp;B1227&amp;B1228&amp;A1229</f>
        <v>SBBSS5</v>
      </c>
      <c r="M1224" s="50" t="str">
        <f>C1224&amp;C1225&amp;C1226&amp;C1227&amp;C1228&amp;A1229</f>
        <v>RGGGR5</v>
      </c>
      <c r="N1224" s="50" t="str">
        <f>B1230</f>
        <v>S</v>
      </c>
      <c r="O1224" s="50" t="str">
        <f>C1230</f>
        <v>R</v>
      </c>
      <c r="P1224" s="50"/>
      <c r="Q1224" s="50" t="str">
        <f>B1224&amp;B1225&amp;B1226&amp;B1227&amp;B1228&amp;B1229</f>
        <v>SBBSSB</v>
      </c>
      <c r="R1224" s="119" t="str">
        <f>C1224&amp;C1225&amp;C1226&amp;C1227&amp;C1228&amp;C1229</f>
        <v>RGGGRG</v>
      </c>
      <c r="S1224" s="119" t="str">
        <f>B1230</f>
        <v>S</v>
      </c>
      <c r="T1224" s="119" t="str">
        <f>C1230</f>
        <v>R</v>
      </c>
      <c r="U1224" s="119"/>
      <c r="V1224" s="119" t="str">
        <f>B1224&amp;B1225&amp;B1226&amp;B1227&amp;B1228</f>
        <v>SBBSS</v>
      </c>
      <c r="W1224" s="119" t="str">
        <f>C1224&amp;C1225&amp;C1226&amp;C1227&amp;C1228</f>
        <v>RGGGR</v>
      </c>
      <c r="X1224" s="119" t="str">
        <f>B1229</f>
        <v>B</v>
      </c>
      <c r="Y1224" s="119" t="str">
        <f>C1229</f>
        <v>G</v>
      </c>
      <c r="Z1224" s="50"/>
      <c r="AC1224" s="50" t="str">
        <f>IF(F1224=$AB$1,H1224&amp;I1224,"")</f>
        <v/>
      </c>
      <c r="AD1224" s="123" t="str">
        <f>IF(F1224=$AB$1,J1224,"")</f>
        <v/>
      </c>
      <c r="AF1224" s="124" t="str">
        <f>IF(G1224=$AE$1,J1224,"")</f>
        <v/>
      </c>
      <c r="AG1224" s="124"/>
    </row>
    <row r="1225" spans="8:8" ht="35.1">
      <c r="A1225" s="118">
        <v>7.0</v>
      </c>
      <c r="B1225" s="50" t="str">
        <f>IF(A1225&gt;=0,IF(A1225&lt;=4,"S",IF(A1225&lt;=9,"B"," "))," ")</f>
        <v>B</v>
      </c>
      <c r="C1225" s="50" t="str">
        <f>IF(MOD(A1225,2)=0,"R","G")</f>
        <v>G</v>
      </c>
      <c r="D1225" s="50">
        <v>5.0</v>
      </c>
      <c r="F1225" s="50" t="str">
        <f>B1225&amp;B1226&amp;B1227&amp;B1228&amp;B1229&amp;A1230</f>
        <v>BBSSB0</v>
      </c>
      <c r="G1225" s="50" t="str">
        <f>C1225&amp;C1226&amp;C1227&amp;C1228&amp;C1229&amp;A1230</f>
        <v>GGGRG0</v>
      </c>
      <c r="H1225" s="50" t="str">
        <f>B1231</f>
        <v>S</v>
      </c>
      <c r="I1225" s="50" t="str">
        <f>C1231</f>
        <v>G</v>
      </c>
      <c r="J1225" s="50">
        <f>A1231</f>
        <v>1.0</v>
      </c>
      <c r="L1225" s="50" t="str">
        <f>B1225&amp;B1226&amp;B1227&amp;B1228&amp;B1229&amp;A1230</f>
        <v>BBSSB0</v>
      </c>
      <c r="M1225" s="50" t="str">
        <f>C1225&amp;C1226&amp;C1227&amp;C1228&amp;C1229&amp;A1230</f>
        <v>GGGRG0</v>
      </c>
      <c r="N1225" s="50" t="str">
        <f>B1231</f>
        <v>S</v>
      </c>
      <c r="O1225" s="50" t="str">
        <f>C1231</f>
        <v>G</v>
      </c>
      <c r="P1225" s="50"/>
      <c r="Q1225" s="50" t="str">
        <f>B1225&amp;B1226&amp;B1227&amp;B1228&amp;B1229&amp;B1230</f>
        <v>BBSSBS</v>
      </c>
      <c r="R1225" s="119" t="str">
        <f>C1225&amp;C1226&amp;C1227&amp;C1228&amp;C1229&amp;C1230</f>
        <v>GGGRGR</v>
      </c>
      <c r="S1225" s="119" t="str">
        <f>B1231</f>
        <v>S</v>
      </c>
      <c r="T1225" s="119" t="str">
        <f>C1231</f>
        <v>G</v>
      </c>
      <c r="U1225" s="119"/>
      <c r="V1225" s="119" t="str">
        <f>B1225&amp;B1226&amp;B1227&amp;B1228&amp;B1229</f>
        <v>BBSSB</v>
      </c>
      <c r="W1225" s="119" t="str">
        <f>C1225&amp;C1226&amp;C1227&amp;C1228&amp;C1229</f>
        <v>GGGRG</v>
      </c>
      <c r="X1225" s="119" t="str">
        <f>B1230</f>
        <v>S</v>
      </c>
      <c r="Y1225" s="119" t="str">
        <f>C1230</f>
        <v>R</v>
      </c>
      <c r="Z1225" s="50"/>
      <c r="AC1225" s="50" t="str">
        <f>IF(F1225=$AB$1,H1225&amp;I1225,"")</f>
        <v/>
      </c>
      <c r="AD1225" s="123" t="str">
        <f>IF(F1225=$AB$1,J1225,"")</f>
        <v/>
      </c>
      <c r="AF1225" s="124" t="str">
        <f>IF(G1225=$AE$1,J1225,"")</f>
        <v/>
      </c>
      <c r="AG1225" s="124"/>
    </row>
    <row r="1226" spans="8:8" ht="35.1">
      <c r="A1226" s="118">
        <v>5.0</v>
      </c>
      <c r="B1226" s="50" t="str">
        <f>IF(A1226&gt;=0,IF(A1226&lt;=4,"S",IF(A1226&lt;=9,"B"," "))," ")</f>
        <v>B</v>
      </c>
      <c r="C1226" s="50" t="str">
        <f>IF(MOD(A1226,2)=0,"R","G")</f>
        <v>G</v>
      </c>
      <c r="D1226" s="50">
        <v>6.0</v>
      </c>
      <c r="F1226" s="50" t="str">
        <f>B1226&amp;B1227&amp;B1228&amp;B1229&amp;B1230&amp;A1231</f>
        <v>BSSBS1</v>
      </c>
      <c r="G1226" s="50" t="str">
        <f>C1226&amp;C1227&amp;C1228&amp;C1229&amp;C1230&amp;A1231</f>
        <v>GGRGR1</v>
      </c>
      <c r="H1226" s="50" t="str">
        <f>B1232</f>
        <v>B</v>
      </c>
      <c r="I1226" s="50" t="str">
        <f>C1232</f>
        <v>G</v>
      </c>
      <c r="J1226" s="50">
        <f>A1232</f>
        <v>9.0</v>
      </c>
      <c r="L1226" s="50" t="str">
        <f>B1226&amp;B1227&amp;B1228&amp;B1229&amp;B1230&amp;A1231</f>
        <v>BSSBS1</v>
      </c>
      <c r="M1226" s="50" t="str">
        <f>C1226&amp;C1227&amp;C1228&amp;C1229&amp;C1230&amp;A1231</f>
        <v>GGRGR1</v>
      </c>
      <c r="N1226" s="50" t="str">
        <f>B1232</f>
        <v>B</v>
      </c>
      <c r="O1226" s="50" t="str">
        <f>C1232</f>
        <v>G</v>
      </c>
      <c r="P1226" s="50"/>
      <c r="Q1226" s="50" t="str">
        <f>B1226&amp;B1227&amp;B1228&amp;B1229&amp;B1230&amp;B1231</f>
        <v>BSSBSS</v>
      </c>
      <c r="R1226" s="119" t="str">
        <f>C1226&amp;C1227&amp;C1228&amp;C1229&amp;C1230&amp;C1231</f>
        <v>GGRGRG</v>
      </c>
      <c r="S1226" s="119" t="str">
        <f>B1232</f>
        <v>B</v>
      </c>
      <c r="T1226" s="119" t="str">
        <f>C1232</f>
        <v>G</v>
      </c>
      <c r="U1226" s="119"/>
      <c r="V1226" s="119" t="str">
        <f>B1226&amp;B1227&amp;B1228&amp;B1229&amp;B1230</f>
        <v>BSSBS</v>
      </c>
      <c r="W1226" s="119" t="str">
        <f>C1226&amp;C1227&amp;C1228&amp;C1229&amp;C1230</f>
        <v>GGRGR</v>
      </c>
      <c r="X1226" s="119" t="str">
        <f>B1231</f>
        <v>S</v>
      </c>
      <c r="Y1226" s="119" t="str">
        <f>C1231</f>
        <v>G</v>
      </c>
      <c r="Z1226" s="50"/>
      <c r="AC1226" s="50" t="str">
        <f>IF(F1226=$AB$1,H1226&amp;I1226,"")</f>
        <v/>
      </c>
      <c r="AD1226" s="123" t="str">
        <f>IF(F1226=$AB$1,J1226,"")</f>
        <v/>
      </c>
      <c r="AF1226" s="124" t="str">
        <f>IF(G1226=$AE$1,J1226,"")</f>
        <v/>
      </c>
      <c r="AG1226" s="124"/>
    </row>
    <row r="1227" spans="8:8" ht="35.1">
      <c r="A1227" s="118">
        <v>3.0</v>
      </c>
      <c r="B1227" s="50" t="str">
        <f>IF(A1227&gt;=0,IF(A1227&lt;=4,"S",IF(A1227&lt;=9,"B"," "))," ")</f>
        <v>S</v>
      </c>
      <c r="C1227" s="50" t="str">
        <f>IF(MOD(A1227,2)=0,"R","G")</f>
        <v>G</v>
      </c>
      <c r="D1227" s="50">
        <v>7.0</v>
      </c>
      <c r="F1227" s="50" t="str">
        <f>B1227&amp;B1228&amp;B1229&amp;B1230&amp;B1231&amp;A1232</f>
        <v>SSBSS9</v>
      </c>
      <c r="G1227" s="50" t="str">
        <f>C1227&amp;C1228&amp;C1229&amp;C1230&amp;C1231&amp;A1232</f>
        <v>GRGRG9</v>
      </c>
      <c r="H1227" s="50" t="str">
        <f>B1233</f>
        <v>S</v>
      </c>
      <c r="I1227" s="50" t="str">
        <f>C1233</f>
        <v>G</v>
      </c>
      <c r="J1227" s="50">
        <f>A1233</f>
        <v>1.0</v>
      </c>
      <c r="L1227" s="50" t="str">
        <f>B1227&amp;B1228&amp;B1229&amp;B1230&amp;B1231&amp;A1232</f>
        <v>SSBSS9</v>
      </c>
      <c r="M1227" s="50" t="str">
        <f>C1227&amp;C1228&amp;C1229&amp;C1230&amp;C1231&amp;A1232</f>
        <v>GRGRG9</v>
      </c>
      <c r="N1227" s="50" t="str">
        <f>B1233</f>
        <v>S</v>
      </c>
      <c r="O1227" s="50" t="str">
        <f>C1233</f>
        <v>G</v>
      </c>
      <c r="P1227" s="50"/>
      <c r="Q1227" s="50" t="str">
        <f>B1227&amp;B1228&amp;B1229&amp;B1230&amp;B1231&amp;B1232</f>
        <v>SSBSSB</v>
      </c>
      <c r="R1227" s="119" t="str">
        <f>C1227&amp;C1228&amp;C1229&amp;C1230&amp;C1231&amp;C1232</f>
        <v>GRGRGG</v>
      </c>
      <c r="S1227" s="119" t="str">
        <f>B1233</f>
        <v>S</v>
      </c>
      <c r="T1227" s="119" t="str">
        <f>C1233</f>
        <v>G</v>
      </c>
      <c r="U1227" s="119"/>
      <c r="V1227" s="119" t="str">
        <f>B1227&amp;B1228&amp;B1229&amp;B1230&amp;B1231</f>
        <v>SSBSS</v>
      </c>
      <c r="W1227" s="119" t="str">
        <f>C1227&amp;C1228&amp;C1229&amp;C1230&amp;C1231</f>
        <v>GRGRG</v>
      </c>
      <c r="X1227" s="119" t="str">
        <f>B1232</f>
        <v>B</v>
      </c>
      <c r="Y1227" s="119" t="str">
        <f>C1232</f>
        <v>G</v>
      </c>
      <c r="Z1227" s="50"/>
      <c r="AC1227" s="50" t="str">
        <f>IF(F1227=$AB$1,H1227&amp;I1227,"")</f>
        <v/>
      </c>
      <c r="AD1227" s="123" t="str">
        <f>IF(F1227=$AB$1,J1227,"")</f>
        <v/>
      </c>
      <c r="AF1227" s="124" t="str">
        <f>IF(G1227=$AE$1,J1227,"")</f>
        <v/>
      </c>
      <c r="AG1227" s="124"/>
    </row>
    <row r="1228" spans="8:8" ht="35.1">
      <c r="A1228" s="118">
        <v>0.0</v>
      </c>
      <c r="B1228" s="50" t="str">
        <f>IF(A1228&gt;=0,IF(A1228&lt;=4,"S",IF(A1228&lt;=9,"B"," "))," ")</f>
        <v>S</v>
      </c>
      <c r="C1228" s="50" t="str">
        <f>IF(MOD(A1228,2)=0,"R","G")</f>
        <v>R</v>
      </c>
      <c r="D1228" s="50">
        <v>8.0</v>
      </c>
      <c r="F1228" s="50" t="str">
        <f>B1228&amp;B1229&amp;B1230&amp;B1231&amp;B1232&amp;A1233</f>
        <v>SBSSB1</v>
      </c>
      <c r="G1228" s="50" t="str">
        <f>C1228&amp;C1229&amp;C1230&amp;C1231&amp;C1232&amp;A1233</f>
        <v>RGRGG1</v>
      </c>
      <c r="H1228" s="50" t="str">
        <f>B1234</f>
        <v>B</v>
      </c>
      <c r="I1228" s="50" t="str">
        <f>C1234</f>
        <v>R</v>
      </c>
      <c r="J1228" s="50">
        <f>A1234</f>
        <v>6.0</v>
      </c>
      <c r="L1228" s="50" t="str">
        <f>B1228&amp;B1229&amp;B1230&amp;B1231&amp;B1232&amp;A1233</f>
        <v>SBSSB1</v>
      </c>
      <c r="M1228" s="50" t="str">
        <f>C1228&amp;C1229&amp;C1230&amp;C1231&amp;C1232&amp;A1233</f>
        <v>RGRGG1</v>
      </c>
      <c r="N1228" s="50" t="str">
        <f>B1234</f>
        <v>B</v>
      </c>
      <c r="O1228" s="50" t="str">
        <f>C1234</f>
        <v>R</v>
      </c>
      <c r="P1228" s="50"/>
      <c r="Q1228" s="50" t="str">
        <f>B1228&amp;B1229&amp;B1230&amp;B1231&amp;B1232&amp;B1233</f>
        <v>SBSSBS</v>
      </c>
      <c r="R1228" s="119" t="str">
        <f>C1228&amp;C1229&amp;C1230&amp;C1231&amp;C1232&amp;C1233</f>
        <v>RGRGGG</v>
      </c>
      <c r="S1228" s="119" t="str">
        <f>B1234</f>
        <v>B</v>
      </c>
      <c r="T1228" s="119" t="str">
        <f>C1234</f>
        <v>R</v>
      </c>
      <c r="U1228" s="119"/>
      <c r="V1228" s="119" t="str">
        <f>B1228&amp;B1229&amp;B1230&amp;B1231&amp;B1232</f>
        <v>SBSSB</v>
      </c>
      <c r="W1228" s="119" t="str">
        <f>C1228&amp;C1229&amp;C1230&amp;C1231&amp;C1232</f>
        <v>RGRGG</v>
      </c>
      <c r="X1228" s="119" t="str">
        <f>B1233</f>
        <v>S</v>
      </c>
      <c r="Y1228" s="119" t="str">
        <f>C1233</f>
        <v>G</v>
      </c>
      <c r="Z1228" s="50"/>
      <c r="AC1228" s="50" t="str">
        <f>IF(F1228=$AB$1,H1228&amp;I1228,"")</f>
        <v/>
      </c>
      <c r="AD1228" s="123" t="str">
        <f>IF(F1228=$AB$1,J1228,"")</f>
        <v/>
      </c>
      <c r="AF1228" s="124" t="str">
        <f>IF(G1228=$AE$1,J1228,"")</f>
        <v/>
      </c>
      <c r="AG1228" s="124"/>
    </row>
    <row r="1229" spans="8:8" ht="35.1">
      <c r="A1229" s="118">
        <v>5.0</v>
      </c>
      <c r="B1229" s="50" t="str">
        <f>IF(A1229&gt;=0,IF(A1229&lt;=4,"S",IF(A1229&lt;=9,"B"," "))," ")</f>
        <v>B</v>
      </c>
      <c r="C1229" s="50" t="str">
        <f>IF(MOD(A1229,2)=0,"R","G")</f>
        <v>G</v>
      </c>
      <c r="D1229" s="50">
        <v>9.0</v>
      </c>
      <c r="F1229" s="50" t="str">
        <f>B1229&amp;B1230&amp;B1231&amp;B1232&amp;B1233&amp;A1234</f>
        <v>BSSBS6</v>
      </c>
      <c r="G1229" s="50" t="str">
        <f>C1229&amp;C1230&amp;C1231&amp;C1232&amp;C1233&amp;A1234</f>
        <v>GRGGG6</v>
      </c>
      <c r="H1229" s="50" t="str">
        <f>B1235</f>
        <v>B</v>
      </c>
      <c r="I1229" s="50" t="str">
        <f>C1235</f>
        <v>G</v>
      </c>
      <c r="J1229" s="50">
        <f>A1235</f>
        <v>9.0</v>
      </c>
      <c r="L1229" s="50" t="str">
        <f>B1229&amp;B1230&amp;B1231&amp;B1232&amp;B1233&amp;A1234</f>
        <v>BSSBS6</v>
      </c>
      <c r="M1229" s="50" t="str">
        <f>C1229&amp;C1230&amp;C1231&amp;C1232&amp;C1233&amp;A1234</f>
        <v>GRGGG6</v>
      </c>
      <c r="N1229" s="50" t="str">
        <f>B1235</f>
        <v>B</v>
      </c>
      <c r="O1229" s="50" t="str">
        <f>C1235</f>
        <v>G</v>
      </c>
      <c r="P1229" s="50"/>
      <c r="Q1229" s="50" t="str">
        <f>B1229&amp;B1230&amp;B1231&amp;B1232&amp;B1233&amp;B1234</f>
        <v>BSSBSB</v>
      </c>
      <c r="R1229" s="119" t="str">
        <f>C1229&amp;C1230&amp;C1231&amp;C1232&amp;C1233&amp;C1234</f>
        <v>GRGGGR</v>
      </c>
      <c r="S1229" s="119" t="str">
        <f>B1235</f>
        <v>B</v>
      </c>
      <c r="T1229" s="119" t="str">
        <f>C1235</f>
        <v>G</v>
      </c>
      <c r="U1229" s="119"/>
      <c r="V1229" s="119" t="str">
        <f>B1229&amp;B1230&amp;B1231&amp;B1232&amp;B1233</f>
        <v>BSSBS</v>
      </c>
      <c r="W1229" s="119" t="str">
        <f>C1229&amp;C1230&amp;C1231&amp;C1232&amp;C1233</f>
        <v>GRGGG</v>
      </c>
      <c r="X1229" s="119" t="str">
        <f>B1234</f>
        <v>B</v>
      </c>
      <c r="Y1229" s="119" t="str">
        <f>C1234</f>
        <v>R</v>
      </c>
      <c r="Z1229" s="50"/>
      <c r="AC1229" s="50" t="str">
        <f>IF(F1229=$AB$1,H1229&amp;I1229,"")</f>
        <v/>
      </c>
      <c r="AD1229" s="123" t="str">
        <f>IF(F1229=$AB$1,J1229,"")</f>
        <v/>
      </c>
      <c r="AF1229" s="124" t="str">
        <f>IF(G1229=$AE$1,J1229,"")</f>
        <v/>
      </c>
      <c r="AG1229" s="124"/>
    </row>
    <row r="1230" spans="8:8" ht="35.1">
      <c r="A1230" s="118">
        <v>0.0</v>
      </c>
      <c r="B1230" s="50" t="str">
        <f>IF(A1230&gt;=0,IF(A1230&lt;=4,"S",IF(A1230&lt;=9,"B"," "))," ")</f>
        <v>S</v>
      </c>
      <c r="C1230" s="50" t="str">
        <f>IF(MOD(A1230,2)=0,"R","G")</f>
        <v>R</v>
      </c>
      <c r="D1230" s="50">
        <v>0.0</v>
      </c>
      <c r="F1230" s="50" t="str">
        <f>B1230&amp;B1231&amp;B1232&amp;B1233&amp;B1234&amp;A1235</f>
        <v>SSBSB9</v>
      </c>
      <c r="G1230" s="50" t="str">
        <f>C1230&amp;C1231&amp;C1232&amp;C1233&amp;C1234&amp;A1235</f>
        <v>RGGGR9</v>
      </c>
      <c r="H1230" s="50" t="str">
        <f>B1236</f>
        <v>S</v>
      </c>
      <c r="I1230" s="50" t="str">
        <f>C1236</f>
        <v>G</v>
      </c>
      <c r="J1230" s="50">
        <f>A1236</f>
        <v>3.0</v>
      </c>
      <c r="L1230" s="50" t="str">
        <f>B1230&amp;B1231&amp;B1232&amp;B1233&amp;B1234&amp;A1235</f>
        <v>SSBSB9</v>
      </c>
      <c r="M1230" s="50" t="str">
        <f>C1230&amp;C1231&amp;C1232&amp;C1233&amp;C1234&amp;A1235</f>
        <v>RGGGR9</v>
      </c>
      <c r="N1230" s="50" t="str">
        <f>B1236</f>
        <v>S</v>
      </c>
      <c r="O1230" s="50" t="str">
        <f>C1236</f>
        <v>G</v>
      </c>
      <c r="P1230" s="50"/>
      <c r="Q1230" s="50" t="str">
        <f>B1230&amp;B1231&amp;B1232&amp;B1233&amp;B1234&amp;B1235</f>
        <v>SSBSBB</v>
      </c>
      <c r="R1230" s="119" t="str">
        <f>C1230&amp;C1231&amp;C1232&amp;C1233&amp;C1234&amp;C1235</f>
        <v>RGGGRG</v>
      </c>
      <c r="S1230" s="119" t="str">
        <f>B1236</f>
        <v>S</v>
      </c>
      <c r="T1230" s="119" t="str">
        <f>C1236</f>
        <v>G</v>
      </c>
      <c r="U1230" s="119"/>
      <c r="V1230" s="119" t="str">
        <f>B1230&amp;B1231&amp;B1232&amp;B1233&amp;B1234</f>
        <v>SSBSB</v>
      </c>
      <c r="W1230" s="119" t="str">
        <f>C1230&amp;C1231&amp;C1232&amp;C1233&amp;C1234</f>
        <v>RGGGR</v>
      </c>
      <c r="X1230" s="119" t="str">
        <f>B1235</f>
        <v>B</v>
      </c>
      <c r="Y1230" s="119" t="str">
        <f>C1235</f>
        <v>G</v>
      </c>
      <c r="Z1230" s="50"/>
      <c r="AC1230" s="50" t="str">
        <f>IF(F1230=$AB$1,H1230&amp;I1230,"")</f>
        <v/>
      </c>
      <c r="AD1230" s="123" t="str">
        <f>IF(F1230=$AB$1,J1230,"")</f>
        <v/>
      </c>
      <c r="AF1230" s="124" t="str">
        <f>IF(G1230=$AE$1,J1230,"")</f>
        <v/>
      </c>
      <c r="AG1230" s="124"/>
    </row>
    <row r="1231" spans="8:8" ht="35.1">
      <c r="A1231" s="118">
        <v>1.0</v>
      </c>
      <c r="B1231" s="50" t="str">
        <f>IF(A1231&gt;=0,IF(A1231&lt;=4,"S",IF(A1231&lt;=9,"B"," "))," ")</f>
        <v>S</v>
      </c>
      <c r="C1231" s="50" t="str">
        <f>IF(MOD(A1231,2)=0,"R","G")</f>
        <v>G</v>
      </c>
      <c r="D1231" s="50">
        <v>1.0</v>
      </c>
      <c r="F1231" s="50" t="str">
        <f>B1231&amp;B1232&amp;B1233&amp;B1234&amp;B1235&amp;A1236</f>
        <v>SBSBB3</v>
      </c>
      <c r="G1231" s="50" t="str">
        <f>C1231&amp;C1232&amp;C1233&amp;C1234&amp;C1235&amp;A1236</f>
        <v>GGGRG3</v>
      </c>
      <c r="H1231" s="50" t="str">
        <f>B1237</f>
        <v>S</v>
      </c>
      <c r="I1231" s="50" t="str">
        <f>C1237</f>
        <v>G</v>
      </c>
      <c r="J1231" s="50">
        <f>A1237</f>
        <v>1.0</v>
      </c>
      <c r="L1231" s="50" t="str">
        <f>B1231&amp;B1232&amp;B1233&amp;B1234&amp;B1235&amp;A1236</f>
        <v>SBSBB3</v>
      </c>
      <c r="M1231" s="50" t="str">
        <f>C1231&amp;C1232&amp;C1233&amp;C1234&amp;C1235&amp;A1236</f>
        <v>GGGRG3</v>
      </c>
      <c r="N1231" s="50" t="str">
        <f>B1237</f>
        <v>S</v>
      </c>
      <c r="O1231" s="50" t="str">
        <f>C1237</f>
        <v>G</v>
      </c>
      <c r="P1231" s="50"/>
      <c r="Q1231" s="50" t="str">
        <f>B1231&amp;B1232&amp;B1233&amp;B1234&amp;B1235&amp;B1236</f>
        <v>SBSBBS</v>
      </c>
      <c r="R1231" s="119" t="str">
        <f>C1231&amp;C1232&amp;C1233&amp;C1234&amp;C1235&amp;C1236</f>
        <v>GGGRGG</v>
      </c>
      <c r="S1231" s="119" t="str">
        <f>B1237</f>
        <v>S</v>
      </c>
      <c r="T1231" s="119" t="str">
        <f>C1237</f>
        <v>G</v>
      </c>
      <c r="U1231" s="119"/>
      <c r="V1231" s="119" t="str">
        <f>B1231&amp;B1232&amp;B1233&amp;B1234&amp;B1235</f>
        <v>SBSBB</v>
      </c>
      <c r="W1231" s="119" t="str">
        <f>C1231&amp;C1232&amp;C1233&amp;C1234&amp;C1235</f>
        <v>GGGRG</v>
      </c>
      <c r="X1231" s="119" t="str">
        <f>B1236</f>
        <v>S</v>
      </c>
      <c r="Y1231" s="119" t="str">
        <f>C1236</f>
        <v>G</v>
      </c>
      <c r="Z1231" s="50"/>
      <c r="AC1231" s="50" t="str">
        <f>IF(F1231=$AB$1,H1231&amp;I1231,"")</f>
        <v/>
      </c>
      <c r="AD1231" s="123" t="str">
        <f>IF(F1231=$AB$1,J1231,"")</f>
        <v/>
      </c>
      <c r="AF1231" s="124" t="str">
        <f>IF(G1231=$AE$1,J1231,"")</f>
        <v/>
      </c>
      <c r="AG1231" s="124"/>
    </row>
    <row r="1232" spans="8:8" ht="35.1">
      <c r="A1232" s="118">
        <v>9.0</v>
      </c>
      <c r="B1232" s="50" t="str">
        <f>IF(A1232&gt;=0,IF(A1232&lt;=4,"S",IF(A1232&lt;=9,"B"," "))," ")</f>
        <v>B</v>
      </c>
      <c r="C1232" s="50" t="str">
        <f>IF(MOD(A1232,2)=0,"R","G")</f>
        <v>G</v>
      </c>
      <c r="D1232" s="50">
        <v>2.0</v>
      </c>
      <c r="F1232" s="50" t="str">
        <f>B1232&amp;B1233&amp;B1234&amp;B1235&amp;B1236&amp;A1237</f>
        <v>BSBBS1</v>
      </c>
      <c r="G1232" s="50" t="str">
        <f>C1232&amp;C1233&amp;C1234&amp;C1235&amp;C1236&amp;A1237</f>
        <v>GGRGG1</v>
      </c>
      <c r="H1232" s="50" t="str">
        <f>B1238</f>
        <v>S</v>
      </c>
      <c r="I1232" s="50" t="str">
        <f>C1238</f>
        <v>G</v>
      </c>
      <c r="J1232" s="50">
        <f>A1238</f>
        <v>1.0</v>
      </c>
      <c r="L1232" s="50" t="str">
        <f>B1232&amp;B1233&amp;B1234&amp;B1235&amp;B1236&amp;A1237</f>
        <v>BSBBS1</v>
      </c>
      <c r="M1232" s="50" t="str">
        <f>C1232&amp;C1233&amp;C1234&amp;C1235&amp;C1236&amp;A1237</f>
        <v>GGRGG1</v>
      </c>
      <c r="N1232" s="50" t="str">
        <f>B1238</f>
        <v>S</v>
      </c>
      <c r="O1232" s="50" t="str">
        <f>C1238</f>
        <v>G</v>
      </c>
      <c r="P1232" s="50"/>
      <c r="Q1232" s="50" t="str">
        <f>B1232&amp;B1233&amp;B1234&amp;B1235&amp;B1236&amp;B1237</f>
        <v>BSBBSS</v>
      </c>
      <c r="R1232" s="119" t="str">
        <f>C1232&amp;C1233&amp;C1234&amp;C1235&amp;C1236&amp;C1237</f>
        <v>GGRGGG</v>
      </c>
      <c r="S1232" s="119" t="str">
        <f>B1238</f>
        <v>S</v>
      </c>
      <c r="T1232" s="119" t="str">
        <f>C1238</f>
        <v>G</v>
      </c>
      <c r="U1232" s="119"/>
      <c r="V1232" s="119" t="str">
        <f>B1232&amp;B1233&amp;B1234&amp;B1235&amp;B1236</f>
        <v>BSBBS</v>
      </c>
      <c r="W1232" s="119" t="str">
        <f>C1232&amp;C1233&amp;C1234&amp;C1235&amp;C1236</f>
        <v>GGRGG</v>
      </c>
      <c r="X1232" s="119" t="str">
        <f>B1237</f>
        <v>S</v>
      </c>
      <c r="Y1232" s="119" t="str">
        <f>C1237</f>
        <v>G</v>
      </c>
      <c r="Z1232" s="50"/>
      <c r="AC1232" s="50" t="str">
        <f>IF(F1232=$AB$1,H1232&amp;I1232,"")</f>
        <v/>
      </c>
      <c r="AD1232" s="123" t="str">
        <f>IF(F1232=$AB$1,J1232,"")</f>
        <v/>
      </c>
      <c r="AF1232" s="124" t="str">
        <f>IF(G1232=$AE$1,J1232,"")</f>
        <v/>
      </c>
      <c r="AG1232" s="124"/>
    </row>
    <row r="1233" spans="8:8" ht="35.1">
      <c r="A1233" s="118">
        <v>1.0</v>
      </c>
      <c r="B1233" s="50" t="str">
        <f>IF(A1233&gt;=0,IF(A1233&lt;=4,"S",IF(A1233&lt;=9,"B"," "))," ")</f>
        <v>S</v>
      </c>
      <c r="C1233" s="50" t="str">
        <f>IF(MOD(A1233,2)=0,"R","G")</f>
        <v>G</v>
      </c>
      <c r="D1233" s="50">
        <v>3.0</v>
      </c>
      <c r="F1233" s="50" t="str">
        <f>B1233&amp;B1234&amp;B1235&amp;B1236&amp;B1237&amp;A1238</f>
        <v>SBBSS1</v>
      </c>
      <c r="G1233" s="50" t="str">
        <f>C1233&amp;C1234&amp;C1235&amp;C1236&amp;C1237&amp;A1238</f>
        <v>GRGGG1</v>
      </c>
      <c r="H1233" s="50" t="str">
        <f>B1239</f>
        <v>B</v>
      </c>
      <c r="I1233" s="50" t="str">
        <f>C1239</f>
        <v>R</v>
      </c>
      <c r="J1233" s="50">
        <f>A1239</f>
        <v>8.0</v>
      </c>
      <c r="L1233" s="50" t="str">
        <f>B1233&amp;B1234&amp;B1235&amp;B1236&amp;B1237&amp;A1238</f>
        <v>SBBSS1</v>
      </c>
      <c r="M1233" s="50" t="str">
        <f>C1233&amp;C1234&amp;C1235&amp;C1236&amp;C1237&amp;A1238</f>
        <v>GRGGG1</v>
      </c>
      <c r="N1233" s="50" t="str">
        <f>B1239</f>
        <v>B</v>
      </c>
      <c r="O1233" s="50" t="str">
        <f>C1239</f>
        <v>R</v>
      </c>
      <c r="P1233" s="50"/>
      <c r="Q1233" s="50" t="str">
        <f>B1233&amp;B1234&amp;B1235&amp;B1236&amp;B1237&amp;B1238</f>
        <v>SBBSSS</v>
      </c>
      <c r="R1233" s="119" t="str">
        <f>C1233&amp;C1234&amp;C1235&amp;C1236&amp;C1237&amp;C1238</f>
        <v>GRGGGG</v>
      </c>
      <c r="S1233" s="119" t="str">
        <f>B1239</f>
        <v>B</v>
      </c>
      <c r="T1233" s="119" t="str">
        <f>C1239</f>
        <v>R</v>
      </c>
      <c r="U1233" s="119"/>
      <c r="V1233" s="119" t="str">
        <f>B1233&amp;B1234&amp;B1235&amp;B1236&amp;B1237</f>
        <v>SBBSS</v>
      </c>
      <c r="W1233" s="119" t="str">
        <f>C1233&amp;C1234&amp;C1235&amp;C1236&amp;C1237</f>
        <v>GRGGG</v>
      </c>
      <c r="X1233" s="119" t="str">
        <f>B1238</f>
        <v>S</v>
      </c>
      <c r="Y1233" s="119" t="str">
        <f>C1238</f>
        <v>G</v>
      </c>
      <c r="Z1233" s="50"/>
      <c r="AC1233" s="50" t="str">
        <f>IF(F1233=$AB$1,H1233&amp;I1233,"")</f>
        <v/>
      </c>
      <c r="AD1233" s="123" t="str">
        <f>IF(F1233=$AB$1,J1233,"")</f>
        <v/>
      </c>
      <c r="AF1233" s="124" t="str">
        <f>IF(G1233=$AE$1,J1233,"")</f>
        <v/>
      </c>
      <c r="AG1233" s="124"/>
    </row>
    <row r="1234" spans="8:8" ht="35.1">
      <c r="A1234" s="118">
        <v>6.0</v>
      </c>
      <c r="B1234" s="50" t="str">
        <f>IF(A1234&gt;=0,IF(A1234&lt;=4,"S",IF(A1234&lt;=9,"B"," "))," ")</f>
        <v>B</v>
      </c>
      <c r="C1234" s="50" t="str">
        <f>IF(MOD(A1234,2)=0,"R","G")</f>
        <v>R</v>
      </c>
      <c r="D1234" s="50">
        <v>4.0</v>
      </c>
      <c r="F1234" s="50" t="str">
        <f>B1234&amp;B1235&amp;B1236&amp;B1237&amp;B1238&amp;A1239</f>
        <v>BBSSS8</v>
      </c>
      <c r="G1234" s="50" t="str">
        <f>C1234&amp;C1235&amp;C1236&amp;C1237&amp;C1238&amp;A1239</f>
        <v>RGGGG8</v>
      </c>
      <c r="H1234" s="50" t="str">
        <f>B1240</f>
        <v>S</v>
      </c>
      <c r="I1234" s="50" t="str">
        <f>C1240</f>
        <v>R</v>
      </c>
      <c r="J1234" s="50">
        <f>A1240</f>
        <v>2.0</v>
      </c>
      <c r="L1234" s="50" t="str">
        <f>B1234&amp;B1235&amp;B1236&amp;B1237&amp;B1238&amp;A1239</f>
        <v>BBSSS8</v>
      </c>
      <c r="M1234" s="50" t="str">
        <f>C1234&amp;C1235&amp;C1236&amp;C1237&amp;C1238&amp;A1239</f>
        <v>RGGGG8</v>
      </c>
      <c r="N1234" s="50" t="str">
        <f>B1240</f>
        <v>S</v>
      </c>
      <c r="O1234" s="50" t="str">
        <f>C1240</f>
        <v>R</v>
      </c>
      <c r="P1234" s="50"/>
      <c r="Q1234" s="50" t="str">
        <f>B1234&amp;B1235&amp;B1236&amp;B1237&amp;B1238&amp;B1239</f>
        <v>BBSSSB</v>
      </c>
      <c r="R1234" s="119" t="str">
        <f>C1234&amp;C1235&amp;C1236&amp;C1237&amp;C1238&amp;C1239</f>
        <v>RGGGGR</v>
      </c>
      <c r="S1234" s="119" t="str">
        <f>B1240</f>
        <v>S</v>
      </c>
      <c r="T1234" s="119" t="str">
        <f>C1240</f>
        <v>R</v>
      </c>
      <c r="U1234" s="119"/>
      <c r="V1234" s="119" t="str">
        <f>B1234&amp;B1235&amp;B1236&amp;B1237&amp;B1238</f>
        <v>BBSSS</v>
      </c>
      <c r="W1234" s="119" t="str">
        <f>C1234&amp;C1235&amp;C1236&amp;C1237&amp;C1238</f>
        <v>RGGGG</v>
      </c>
      <c r="X1234" s="119" t="str">
        <f>B1239</f>
        <v>B</v>
      </c>
      <c r="Y1234" s="119" t="str">
        <f>C1239</f>
        <v>R</v>
      </c>
      <c r="Z1234" s="50"/>
      <c r="AC1234" s="50" t="str">
        <f>IF(F1234=$AB$1,H1234&amp;I1234,"")</f>
        <v/>
      </c>
      <c r="AD1234" s="123" t="str">
        <f>IF(F1234=$AB$1,J1234,"")</f>
        <v/>
      </c>
      <c r="AF1234" s="124" t="str">
        <f>IF(G1234=$AE$1,J1234,"")</f>
        <v/>
      </c>
      <c r="AG1234" s="124"/>
    </row>
    <row r="1235" spans="8:8" ht="35.1">
      <c r="A1235" s="118">
        <v>9.0</v>
      </c>
      <c r="B1235" s="50" t="str">
        <f>IF(A1235&gt;=0,IF(A1235&lt;=4,"S",IF(A1235&lt;=9,"B"," "))," ")</f>
        <v>B</v>
      </c>
      <c r="C1235" s="50" t="str">
        <f>IF(MOD(A1235,2)=0,"R","G")</f>
        <v>G</v>
      </c>
      <c r="D1235" s="50">
        <v>5.0</v>
      </c>
      <c r="F1235" s="50" t="str">
        <f>B1235&amp;B1236&amp;B1237&amp;B1238&amp;B1239&amp;A1240</f>
        <v>BSSSB2</v>
      </c>
      <c r="G1235" s="50" t="str">
        <f>C1235&amp;C1236&amp;C1237&amp;C1238&amp;C1239&amp;A1240</f>
        <v>GGGGR2</v>
      </c>
      <c r="H1235" s="50" t="str">
        <f>B1241</f>
        <v>S</v>
      </c>
      <c r="I1235" s="50" t="str">
        <f>C1241</f>
        <v>G</v>
      </c>
      <c r="J1235" s="50">
        <f>A1241</f>
        <v>1.0</v>
      </c>
      <c r="L1235" s="50" t="str">
        <f>B1235&amp;B1236&amp;B1237&amp;B1238&amp;B1239&amp;A1240</f>
        <v>BSSSB2</v>
      </c>
      <c r="M1235" s="50" t="str">
        <f>C1235&amp;C1236&amp;C1237&amp;C1238&amp;C1239&amp;A1240</f>
        <v>GGGGR2</v>
      </c>
      <c r="N1235" s="50" t="str">
        <f>B1241</f>
        <v>S</v>
      </c>
      <c r="O1235" s="50" t="str">
        <f>C1241</f>
        <v>G</v>
      </c>
      <c r="P1235" s="50"/>
      <c r="Q1235" s="50" t="str">
        <f>B1235&amp;B1236&amp;B1237&amp;B1238&amp;B1239&amp;B1240</f>
        <v>BSSSBS</v>
      </c>
      <c r="R1235" s="119" t="str">
        <f>C1235&amp;C1236&amp;C1237&amp;C1238&amp;C1239&amp;C1240</f>
        <v>GGGGRR</v>
      </c>
      <c r="S1235" s="119" t="str">
        <f>B1241</f>
        <v>S</v>
      </c>
      <c r="T1235" s="119" t="str">
        <f>C1241</f>
        <v>G</v>
      </c>
      <c r="U1235" s="119"/>
      <c r="V1235" s="119" t="str">
        <f>B1235&amp;B1236&amp;B1237&amp;B1238&amp;B1239</f>
        <v>BSSSB</v>
      </c>
      <c r="W1235" s="119" t="str">
        <f>C1235&amp;C1236&amp;C1237&amp;C1238&amp;C1239</f>
        <v>GGGGR</v>
      </c>
      <c r="X1235" s="119" t="str">
        <f>B1240</f>
        <v>S</v>
      </c>
      <c r="Y1235" s="119" t="str">
        <f>C1240</f>
        <v>R</v>
      </c>
      <c r="Z1235" s="50"/>
      <c r="AC1235" s="50" t="str">
        <f>IF(F1235=$AB$1,H1235&amp;I1235,"")</f>
        <v/>
      </c>
      <c r="AD1235" s="123" t="str">
        <f>IF(F1235=$AB$1,J1235,"")</f>
        <v/>
      </c>
      <c r="AF1235" s="124" t="str">
        <f>IF(G1235=$AE$1,J1235,"")</f>
        <v/>
      </c>
      <c r="AG1235" s="124"/>
    </row>
    <row r="1236" spans="8:8" ht="35.1">
      <c r="A1236" s="118">
        <v>3.0</v>
      </c>
      <c r="B1236" s="50" t="str">
        <f>IF(A1236&gt;=0,IF(A1236&lt;=4,"S",IF(A1236&lt;=9,"B"," "))," ")</f>
        <v>S</v>
      </c>
      <c r="C1236" s="50" t="str">
        <f>IF(MOD(A1236,2)=0,"R","G")</f>
        <v>G</v>
      </c>
      <c r="D1236" s="50">
        <v>6.0</v>
      </c>
      <c r="F1236" s="50" t="str">
        <f>B1236&amp;B1237&amp;B1238&amp;B1239&amp;B1240&amp;A1241</f>
        <v>SSSBS1</v>
      </c>
      <c r="G1236" s="50" t="str">
        <f>C1236&amp;C1237&amp;C1238&amp;C1239&amp;C1240&amp;A1241</f>
        <v>GGGRR1</v>
      </c>
      <c r="H1236" s="50" t="str">
        <f>B1242</f>
        <v>S</v>
      </c>
      <c r="I1236" s="50" t="str">
        <f>C1242</f>
        <v>R</v>
      </c>
      <c r="J1236" s="50">
        <f>A1242</f>
        <v>0.0</v>
      </c>
      <c r="L1236" s="50" t="str">
        <f>B1236&amp;B1237&amp;B1238&amp;B1239&amp;B1240&amp;A1241</f>
        <v>SSSBS1</v>
      </c>
      <c r="M1236" s="50" t="str">
        <f>C1236&amp;C1237&amp;C1238&amp;C1239&amp;C1240&amp;A1241</f>
        <v>GGGRR1</v>
      </c>
      <c r="N1236" s="50" t="str">
        <f>B1242</f>
        <v>S</v>
      </c>
      <c r="O1236" s="50" t="str">
        <f>C1242</f>
        <v>R</v>
      </c>
      <c r="P1236" s="50"/>
      <c r="Q1236" s="50" t="str">
        <f>B1236&amp;B1237&amp;B1238&amp;B1239&amp;B1240&amp;B1241</f>
        <v>SSSBSS</v>
      </c>
      <c r="R1236" s="119" t="str">
        <f>C1236&amp;C1237&amp;C1238&amp;C1239&amp;C1240&amp;C1241</f>
        <v>GGGRRG</v>
      </c>
      <c r="S1236" s="119" t="str">
        <f>B1242</f>
        <v>S</v>
      </c>
      <c r="T1236" s="119" t="str">
        <f>C1242</f>
        <v>R</v>
      </c>
      <c r="U1236" s="119"/>
      <c r="V1236" s="119" t="str">
        <f>B1236&amp;B1237&amp;B1238&amp;B1239&amp;B1240</f>
        <v>SSSBS</v>
      </c>
      <c r="W1236" s="119" t="str">
        <f>C1236&amp;C1237&amp;C1238&amp;C1239&amp;C1240</f>
        <v>GGGRR</v>
      </c>
      <c r="X1236" s="119" t="str">
        <f>B1241</f>
        <v>S</v>
      </c>
      <c r="Y1236" s="119" t="str">
        <f>C1241</f>
        <v>G</v>
      </c>
      <c r="Z1236" s="50"/>
      <c r="AC1236" s="50" t="str">
        <f>IF(F1236=$AB$1,H1236&amp;I1236,"")</f>
        <v/>
      </c>
      <c r="AD1236" s="123" t="str">
        <f>IF(F1236=$AB$1,J1236,"")</f>
        <v/>
      </c>
      <c r="AF1236" s="124" t="str">
        <f>IF(G1236=$AE$1,J1236,"")</f>
        <v/>
      </c>
      <c r="AG1236" s="124"/>
    </row>
    <row r="1237" spans="8:8" ht="35.1">
      <c r="A1237" s="118">
        <v>1.0</v>
      </c>
      <c r="B1237" s="50" t="str">
        <f>IF(A1237&gt;=0,IF(A1237&lt;=4,"S",IF(A1237&lt;=9,"B"," "))," ")</f>
        <v>S</v>
      </c>
      <c r="C1237" s="50" t="str">
        <f>IF(MOD(A1237,2)=0,"R","G")</f>
        <v>G</v>
      </c>
      <c r="D1237" s="50">
        <v>7.0</v>
      </c>
      <c r="F1237" s="50" t="str">
        <f>B1237&amp;B1238&amp;B1239&amp;B1240&amp;B1241&amp;A1242</f>
        <v>SSBSS0</v>
      </c>
      <c r="G1237" s="50" t="str">
        <f>C1237&amp;C1238&amp;C1239&amp;C1240&amp;C1241&amp;A1242</f>
        <v>GGRRG0</v>
      </c>
      <c r="H1237" s="50" t="str">
        <f>B1243</f>
        <v>B</v>
      </c>
      <c r="I1237" s="50" t="str">
        <f>C1243</f>
        <v>R</v>
      </c>
      <c r="J1237" s="50">
        <f>A1243</f>
        <v>6.0</v>
      </c>
      <c r="L1237" s="50" t="str">
        <f>B1237&amp;B1238&amp;B1239&amp;B1240&amp;B1241&amp;A1242</f>
        <v>SSBSS0</v>
      </c>
      <c r="M1237" s="50" t="str">
        <f>C1237&amp;C1238&amp;C1239&amp;C1240&amp;C1241&amp;A1242</f>
        <v>GGRRG0</v>
      </c>
      <c r="N1237" s="50" t="str">
        <f>B1243</f>
        <v>B</v>
      </c>
      <c r="O1237" s="50" t="str">
        <f>C1243</f>
        <v>R</v>
      </c>
      <c r="P1237" s="50"/>
      <c r="Q1237" s="50" t="str">
        <f>B1237&amp;B1238&amp;B1239&amp;B1240&amp;B1241&amp;B1242</f>
        <v>SSBSSS</v>
      </c>
      <c r="R1237" s="119" t="str">
        <f>C1237&amp;C1238&amp;C1239&amp;C1240&amp;C1241&amp;C1242</f>
        <v>GGRRGR</v>
      </c>
      <c r="S1237" s="119" t="str">
        <f>B1243</f>
        <v>B</v>
      </c>
      <c r="T1237" s="119" t="str">
        <f>C1243</f>
        <v>R</v>
      </c>
      <c r="U1237" s="119"/>
      <c r="V1237" s="119" t="str">
        <f>B1237&amp;B1238&amp;B1239&amp;B1240&amp;B1241</f>
        <v>SSBSS</v>
      </c>
      <c r="W1237" s="119" t="str">
        <f>C1237&amp;C1238&amp;C1239&amp;C1240&amp;C1241</f>
        <v>GGRRG</v>
      </c>
      <c r="X1237" s="119" t="str">
        <f>B1242</f>
        <v>S</v>
      </c>
      <c r="Y1237" s="119" t="str">
        <f>C1242</f>
        <v>R</v>
      </c>
      <c r="Z1237" s="50"/>
      <c r="AC1237" s="50" t="str">
        <f>IF(F1237=$AB$1,H1237&amp;I1237,"")</f>
        <v/>
      </c>
      <c r="AD1237" s="123" t="str">
        <f>IF(F1237=$AB$1,J1237,"")</f>
        <v/>
      </c>
      <c r="AF1237" s="124" t="str">
        <f>IF(G1237=$AE$1,J1237,"")</f>
        <v/>
      </c>
      <c r="AG1237" s="124"/>
    </row>
    <row r="1238" spans="8:8" ht="35.1">
      <c r="A1238" s="118">
        <v>1.0</v>
      </c>
      <c r="B1238" s="50" t="str">
        <f>IF(A1238&gt;=0,IF(A1238&lt;=4,"S",IF(A1238&lt;=9,"B"," "))," ")</f>
        <v>S</v>
      </c>
      <c r="C1238" s="50" t="str">
        <f>IF(MOD(A1238,2)=0,"R","G")</f>
        <v>G</v>
      </c>
      <c r="D1238" s="50">
        <v>8.0</v>
      </c>
      <c r="F1238" s="50" t="str">
        <f>B1238&amp;B1239&amp;B1240&amp;B1241&amp;B1242&amp;A1243</f>
        <v>SBSSS6</v>
      </c>
      <c r="G1238" s="50" t="str">
        <f>C1238&amp;C1239&amp;C1240&amp;C1241&amp;C1242&amp;A1243</f>
        <v>GRRGR6</v>
      </c>
      <c r="H1238" s="50" t="str">
        <f>B1244</f>
        <v>B</v>
      </c>
      <c r="I1238" s="50" t="str">
        <f>C1244</f>
        <v>G</v>
      </c>
      <c r="J1238" s="50">
        <f>A1244</f>
        <v>7.0</v>
      </c>
      <c r="L1238" s="50" t="str">
        <f>B1238&amp;B1239&amp;B1240&amp;B1241&amp;B1242&amp;A1243</f>
        <v>SBSSS6</v>
      </c>
      <c r="M1238" s="50" t="str">
        <f>C1238&amp;C1239&amp;C1240&amp;C1241&amp;C1242&amp;A1243</f>
        <v>GRRGR6</v>
      </c>
      <c r="N1238" s="50" t="str">
        <f>B1244</f>
        <v>B</v>
      </c>
      <c r="O1238" s="50" t="str">
        <f>C1244</f>
        <v>G</v>
      </c>
      <c r="P1238" s="50"/>
      <c r="Q1238" s="50" t="str">
        <f>B1238&amp;B1239&amp;B1240&amp;B1241&amp;B1242&amp;B1243</f>
        <v>SBSSSB</v>
      </c>
      <c r="R1238" s="119" t="str">
        <f>C1238&amp;C1239&amp;C1240&amp;C1241&amp;C1242&amp;C1243</f>
        <v>GRRGRR</v>
      </c>
      <c r="S1238" s="119" t="str">
        <f>B1244</f>
        <v>B</v>
      </c>
      <c r="T1238" s="119" t="str">
        <f>C1244</f>
        <v>G</v>
      </c>
      <c r="U1238" s="119"/>
      <c r="V1238" s="119" t="str">
        <f>B1238&amp;B1239&amp;B1240&amp;B1241&amp;B1242</f>
        <v>SBSSS</v>
      </c>
      <c r="W1238" s="119" t="str">
        <f>C1238&amp;C1239&amp;C1240&amp;C1241&amp;C1242</f>
        <v>GRRGR</v>
      </c>
      <c r="X1238" s="119" t="str">
        <f>B1243</f>
        <v>B</v>
      </c>
      <c r="Y1238" s="119" t="str">
        <f>C1243</f>
        <v>R</v>
      </c>
      <c r="Z1238" s="50"/>
      <c r="AC1238" s="50" t="str">
        <f>IF(F1238=$AB$1,H1238&amp;I1238,"")</f>
        <v/>
      </c>
      <c r="AD1238" s="123" t="str">
        <f>IF(F1238=$AB$1,J1238,"")</f>
        <v/>
      </c>
      <c r="AF1238" s="124" t="str">
        <f>IF(G1238=$AE$1,J1238,"")</f>
        <v/>
      </c>
      <c r="AG1238" s="124"/>
    </row>
    <row r="1239" spans="8:8" ht="35.1">
      <c r="A1239" s="118">
        <v>8.0</v>
      </c>
      <c r="B1239" s="50" t="str">
        <f>IF(A1239&gt;=0,IF(A1239&lt;=4,"S",IF(A1239&lt;=9,"B"," "))," ")</f>
        <v>B</v>
      </c>
      <c r="C1239" s="50" t="str">
        <f>IF(MOD(A1239,2)=0,"R","G")</f>
        <v>R</v>
      </c>
      <c r="D1239" s="50">
        <v>9.0</v>
      </c>
      <c r="F1239" s="50" t="str">
        <f>B1239&amp;B1240&amp;B1241&amp;B1242&amp;B1243&amp;A1244</f>
        <v>BSSSB7</v>
      </c>
      <c r="G1239" s="50" t="str">
        <f>C1239&amp;C1240&amp;C1241&amp;C1242&amp;C1243&amp;A1244</f>
        <v>RRGRR7</v>
      </c>
      <c r="H1239" s="50" t="str">
        <f>B1245</f>
        <v>S</v>
      </c>
      <c r="I1239" s="50" t="str">
        <f>C1245</f>
        <v>G</v>
      </c>
      <c r="J1239" s="50">
        <f>A1245</f>
        <v>3.0</v>
      </c>
      <c r="L1239" s="50" t="str">
        <f>B1239&amp;B1240&amp;B1241&amp;B1242&amp;B1243&amp;A1244</f>
        <v>BSSSB7</v>
      </c>
      <c r="M1239" s="50" t="str">
        <f>C1239&amp;C1240&amp;C1241&amp;C1242&amp;C1243&amp;A1244</f>
        <v>RRGRR7</v>
      </c>
      <c r="N1239" s="50" t="str">
        <f>B1245</f>
        <v>S</v>
      </c>
      <c r="O1239" s="50" t="str">
        <f>C1245</f>
        <v>G</v>
      </c>
      <c r="P1239" s="50"/>
      <c r="Q1239" s="50" t="str">
        <f>B1239&amp;B1240&amp;B1241&amp;B1242&amp;B1243&amp;B1244</f>
        <v>BSSSBB</v>
      </c>
      <c r="R1239" s="119" t="str">
        <f>C1239&amp;C1240&amp;C1241&amp;C1242&amp;C1243&amp;C1244</f>
        <v>RRGRRG</v>
      </c>
      <c r="S1239" s="119" t="str">
        <f>B1245</f>
        <v>S</v>
      </c>
      <c r="T1239" s="119" t="str">
        <f>C1245</f>
        <v>G</v>
      </c>
      <c r="U1239" s="119"/>
      <c r="V1239" s="119" t="str">
        <f>B1239&amp;B1240&amp;B1241&amp;B1242&amp;B1243</f>
        <v>BSSSB</v>
      </c>
      <c r="W1239" s="119" t="str">
        <f>C1239&amp;C1240&amp;C1241&amp;C1242&amp;C1243</f>
        <v>RRGRR</v>
      </c>
      <c r="X1239" s="119" t="str">
        <f>B1244</f>
        <v>B</v>
      </c>
      <c r="Y1239" s="119" t="str">
        <f>C1244</f>
        <v>G</v>
      </c>
      <c r="Z1239" s="50"/>
      <c r="AC1239" s="50" t="str">
        <f>IF(F1239=$AB$1,H1239&amp;I1239,"")</f>
        <v/>
      </c>
      <c r="AD1239" s="123" t="str">
        <f>IF(F1239=$AB$1,J1239,"")</f>
        <v/>
      </c>
      <c r="AF1239" s="124" t="str">
        <f>IF(G1239=$AE$1,J1239,"")</f>
        <v/>
      </c>
      <c r="AG1239" s="124"/>
    </row>
    <row r="1240" spans="8:8" ht="35.1">
      <c r="A1240" s="118">
        <v>2.0</v>
      </c>
      <c r="B1240" s="50" t="str">
        <f>IF(A1240&gt;=0,IF(A1240&lt;=4,"S",IF(A1240&lt;=9,"B"," "))," ")</f>
        <v>S</v>
      </c>
      <c r="C1240" s="50" t="str">
        <f>IF(MOD(A1240,2)=0,"R","G")</f>
        <v>R</v>
      </c>
      <c r="D1240" s="50">
        <v>0.0</v>
      </c>
      <c r="F1240" s="50" t="str">
        <f>B1240&amp;B1241&amp;B1242&amp;B1243&amp;B1244&amp;A1245</f>
        <v>SSSBB3</v>
      </c>
      <c r="G1240" s="50" t="str">
        <f>C1240&amp;C1241&amp;C1242&amp;C1243&amp;C1244&amp;A1245</f>
        <v>RGRRG3</v>
      </c>
      <c r="H1240" s="50" t="str">
        <f>B1246</f>
        <v>S</v>
      </c>
      <c r="I1240" s="50" t="str">
        <f>C1246</f>
        <v>R</v>
      </c>
      <c r="J1240" s="50">
        <f>A1246</f>
        <v>2.0</v>
      </c>
      <c r="L1240" s="50" t="str">
        <f>B1240&amp;B1241&amp;B1242&amp;B1243&amp;B1244&amp;A1245</f>
        <v>SSSBB3</v>
      </c>
      <c r="M1240" s="50" t="str">
        <f>C1240&amp;C1241&amp;C1242&amp;C1243&amp;C1244&amp;A1245</f>
        <v>RGRRG3</v>
      </c>
      <c r="N1240" s="50" t="str">
        <f>B1246</f>
        <v>S</v>
      </c>
      <c r="O1240" s="50" t="str">
        <f>C1246</f>
        <v>R</v>
      </c>
      <c r="P1240" s="50"/>
      <c r="Q1240" s="50" t="str">
        <f>B1240&amp;B1241&amp;B1242&amp;B1243&amp;B1244&amp;B1245</f>
        <v>SSSBBS</v>
      </c>
      <c r="R1240" s="119" t="str">
        <f>C1240&amp;C1241&amp;C1242&amp;C1243&amp;C1244&amp;C1245</f>
        <v>RGRRGG</v>
      </c>
      <c r="S1240" s="119" t="str">
        <f>B1246</f>
        <v>S</v>
      </c>
      <c r="T1240" s="119" t="str">
        <f>C1246</f>
        <v>R</v>
      </c>
      <c r="U1240" s="119"/>
      <c r="V1240" s="119" t="str">
        <f>B1240&amp;B1241&amp;B1242&amp;B1243&amp;B1244</f>
        <v>SSSBB</v>
      </c>
      <c r="W1240" s="119" t="str">
        <f>C1240&amp;C1241&amp;C1242&amp;C1243&amp;C1244</f>
        <v>RGRRG</v>
      </c>
      <c r="X1240" s="119" t="str">
        <f>B1245</f>
        <v>S</v>
      </c>
      <c r="Y1240" s="119" t="str">
        <f>C1245</f>
        <v>G</v>
      </c>
      <c r="Z1240" s="50"/>
      <c r="AC1240" s="50" t="str">
        <f>IF(F1240=$AB$1,H1240&amp;I1240,"")</f>
        <v/>
      </c>
      <c r="AD1240" s="123" t="str">
        <f>IF(F1240=$AB$1,J1240,"")</f>
        <v/>
      </c>
      <c r="AF1240" s="124" t="str">
        <f>IF(G1240=$AE$1,J1240,"")</f>
        <v/>
      </c>
      <c r="AG1240" s="124"/>
    </row>
    <row r="1241" spans="8:8" ht="35.1">
      <c r="A1241" s="118">
        <v>1.0</v>
      </c>
      <c r="B1241" s="50" t="str">
        <f>IF(A1241&gt;=0,IF(A1241&lt;=4,"S",IF(A1241&lt;=9,"B"," "))," ")</f>
        <v>S</v>
      </c>
      <c r="C1241" s="50" t="str">
        <f>IF(MOD(A1241,2)=0,"R","G")</f>
        <v>G</v>
      </c>
      <c r="D1241" s="50">
        <v>1.0</v>
      </c>
      <c r="F1241" s="50" t="str">
        <f>B1241&amp;B1242&amp;B1243&amp;B1244&amp;B1245&amp;A1246</f>
        <v>SSBBS2</v>
      </c>
      <c r="G1241" s="50" t="str">
        <f>C1241&amp;C1242&amp;C1243&amp;C1244&amp;C1245&amp;A1246</f>
        <v>GRRGG2</v>
      </c>
      <c r="H1241" s="50" t="str">
        <f>B1247</f>
        <v>S</v>
      </c>
      <c r="I1241" s="50" t="str">
        <f>C1247</f>
        <v>R</v>
      </c>
      <c r="J1241" s="50">
        <f>A1247</f>
        <v>2.0</v>
      </c>
      <c r="L1241" s="50" t="str">
        <f>B1241&amp;B1242&amp;B1243&amp;B1244&amp;B1245&amp;A1246</f>
        <v>SSBBS2</v>
      </c>
      <c r="M1241" s="50" t="str">
        <f>C1241&amp;C1242&amp;C1243&amp;C1244&amp;C1245&amp;A1246</f>
        <v>GRRGG2</v>
      </c>
      <c r="N1241" s="50" t="str">
        <f>B1247</f>
        <v>S</v>
      </c>
      <c r="O1241" s="50" t="str">
        <f>C1247</f>
        <v>R</v>
      </c>
      <c r="P1241" s="50"/>
      <c r="Q1241" s="50" t="str">
        <f>B1241&amp;B1242&amp;B1243&amp;B1244&amp;B1245&amp;B1246</f>
        <v>SSBBSS</v>
      </c>
      <c r="R1241" s="119" t="str">
        <f>C1241&amp;C1242&amp;C1243&amp;C1244&amp;C1245&amp;C1246</f>
        <v>GRRGGR</v>
      </c>
      <c r="S1241" s="119" t="str">
        <f>B1247</f>
        <v>S</v>
      </c>
      <c r="T1241" s="119" t="str">
        <f>C1247</f>
        <v>R</v>
      </c>
      <c r="U1241" s="119"/>
      <c r="V1241" s="119" t="str">
        <f>B1241&amp;B1242&amp;B1243&amp;B1244&amp;B1245</f>
        <v>SSBBS</v>
      </c>
      <c r="W1241" s="119" t="str">
        <f>C1241&amp;C1242&amp;C1243&amp;C1244&amp;C1245</f>
        <v>GRRGG</v>
      </c>
      <c r="X1241" s="119" t="str">
        <f>B1246</f>
        <v>S</v>
      </c>
      <c r="Y1241" s="119" t="str">
        <f>C1246</f>
        <v>R</v>
      </c>
      <c r="Z1241" s="50"/>
      <c r="AC1241" s="50" t="str">
        <f>IF(F1241=$AB$1,H1241&amp;I1241,"")</f>
        <v/>
      </c>
      <c r="AD1241" s="123" t="str">
        <f>IF(F1241=$AB$1,J1241,"")</f>
        <v/>
      </c>
      <c r="AF1241" s="124" t="str">
        <f>IF(G1241=$AE$1,J1241,"")</f>
        <v/>
      </c>
      <c r="AG1241" s="124"/>
    </row>
    <row r="1242" spans="8:8" ht="35.1">
      <c r="A1242" s="118">
        <v>0.0</v>
      </c>
      <c r="B1242" s="50" t="str">
        <f>IF(A1242&gt;=0,IF(A1242&lt;=4,"S",IF(A1242&lt;=9,"B"," "))," ")</f>
        <v>S</v>
      </c>
      <c r="C1242" s="50" t="str">
        <f>IF(MOD(A1242,2)=0,"R","G")</f>
        <v>R</v>
      </c>
      <c r="D1242" s="50">
        <v>2.0</v>
      </c>
      <c r="F1242" s="50" t="str">
        <f>B1242&amp;B1243&amp;B1244&amp;B1245&amp;B1246&amp;A1247</f>
        <v>SBBSS2</v>
      </c>
      <c r="G1242" s="50" t="str">
        <f>C1242&amp;C1243&amp;C1244&amp;C1245&amp;C1246&amp;A1247</f>
        <v>RRGGR2</v>
      </c>
      <c r="H1242" s="50" t="str">
        <f>B1248</f>
        <v>B</v>
      </c>
      <c r="I1242" s="50" t="str">
        <f>C1248</f>
        <v>R</v>
      </c>
      <c r="J1242" s="50">
        <f>A1248</f>
        <v>6.0</v>
      </c>
      <c r="L1242" s="50" t="str">
        <f>B1242&amp;B1243&amp;B1244&amp;B1245&amp;B1246&amp;A1247</f>
        <v>SBBSS2</v>
      </c>
      <c r="M1242" s="50" t="str">
        <f>C1242&amp;C1243&amp;C1244&amp;C1245&amp;C1246&amp;A1247</f>
        <v>RRGGR2</v>
      </c>
      <c r="N1242" s="50" t="str">
        <f>B1248</f>
        <v>B</v>
      </c>
      <c r="O1242" s="50" t="str">
        <f>C1248</f>
        <v>R</v>
      </c>
      <c r="P1242" s="50"/>
      <c r="Q1242" s="50" t="str">
        <f>B1242&amp;B1243&amp;B1244&amp;B1245&amp;B1246&amp;B1247</f>
        <v>SBBSSS</v>
      </c>
      <c r="R1242" s="119" t="str">
        <f>C1242&amp;C1243&amp;C1244&amp;C1245&amp;C1246&amp;C1247</f>
        <v>RRGGRR</v>
      </c>
      <c r="S1242" s="119" t="str">
        <f>B1248</f>
        <v>B</v>
      </c>
      <c r="T1242" s="119" t="str">
        <f>C1248</f>
        <v>R</v>
      </c>
      <c r="U1242" s="119"/>
      <c r="V1242" s="119" t="str">
        <f>B1242&amp;B1243&amp;B1244&amp;B1245&amp;B1246</f>
        <v>SBBSS</v>
      </c>
      <c r="W1242" s="119" t="str">
        <f>C1242&amp;C1243&amp;C1244&amp;C1245&amp;C1246</f>
        <v>RRGGR</v>
      </c>
      <c r="X1242" s="119" t="str">
        <f>B1247</f>
        <v>S</v>
      </c>
      <c r="Y1242" s="119" t="str">
        <f>C1247</f>
        <v>R</v>
      </c>
      <c r="Z1242" s="50"/>
      <c r="AC1242" s="50" t="str">
        <f>IF(F1242=$AB$1,H1242&amp;I1242,"")</f>
        <v/>
      </c>
      <c r="AD1242" s="123" t="str">
        <f>IF(F1242=$AB$1,J1242,"")</f>
        <v/>
      </c>
      <c r="AF1242" s="124" t="str">
        <f>IF(G1242=$AE$1,J1242,"")</f>
        <v/>
      </c>
      <c r="AG1242" s="124"/>
    </row>
    <row r="1243" spans="8:8" ht="35.1">
      <c r="A1243" s="118">
        <v>6.0</v>
      </c>
      <c r="B1243" s="50" t="str">
        <f>IF(A1243&gt;=0,IF(A1243&lt;=4,"S",IF(A1243&lt;=9,"B"," "))," ")</f>
        <v>B</v>
      </c>
      <c r="C1243" s="50" t="str">
        <f>IF(MOD(A1243,2)=0,"R","G")</f>
        <v>R</v>
      </c>
      <c r="D1243" s="50">
        <v>3.0</v>
      </c>
      <c r="F1243" s="50" t="str">
        <f>B1243&amp;B1244&amp;B1245&amp;B1246&amp;B1247&amp;A1248</f>
        <v>BBSSS6</v>
      </c>
      <c r="G1243" s="50" t="str">
        <f>C1243&amp;C1244&amp;C1245&amp;C1246&amp;C1247&amp;A1248</f>
        <v>RGGRR6</v>
      </c>
      <c r="H1243" s="50" t="str">
        <f>B1249</f>
        <v>B</v>
      </c>
      <c r="I1243" s="50" t="str">
        <f>C1249</f>
        <v>G</v>
      </c>
      <c r="J1243" s="50">
        <f>A1249</f>
        <v>9.0</v>
      </c>
      <c r="L1243" s="50" t="str">
        <f>B1243&amp;B1244&amp;B1245&amp;B1246&amp;B1247&amp;A1248</f>
        <v>BBSSS6</v>
      </c>
      <c r="M1243" s="50" t="str">
        <f>C1243&amp;C1244&amp;C1245&amp;C1246&amp;C1247&amp;A1248</f>
        <v>RGGRR6</v>
      </c>
      <c r="N1243" s="50" t="str">
        <f>B1249</f>
        <v>B</v>
      </c>
      <c r="O1243" s="50" t="str">
        <f>C1249</f>
        <v>G</v>
      </c>
      <c r="P1243" s="50"/>
      <c r="Q1243" s="50" t="str">
        <f>B1243&amp;B1244&amp;B1245&amp;B1246&amp;B1247&amp;B1248</f>
        <v>BBSSSB</v>
      </c>
      <c r="R1243" s="119" t="str">
        <f>C1243&amp;C1244&amp;C1245&amp;C1246&amp;C1247&amp;C1248</f>
        <v>RGGRRR</v>
      </c>
      <c r="S1243" s="119" t="str">
        <f>B1249</f>
        <v>B</v>
      </c>
      <c r="T1243" s="119" t="str">
        <f>C1249</f>
        <v>G</v>
      </c>
      <c r="U1243" s="119"/>
      <c r="V1243" s="119" t="str">
        <f>B1243&amp;B1244&amp;B1245&amp;B1246&amp;B1247</f>
        <v>BBSSS</v>
      </c>
      <c r="W1243" s="119" t="str">
        <f>C1243&amp;C1244&amp;C1245&amp;C1246&amp;C1247</f>
        <v>RGGRR</v>
      </c>
      <c r="X1243" s="119" t="str">
        <f>B1248</f>
        <v>B</v>
      </c>
      <c r="Y1243" s="119" t="str">
        <f>C1248</f>
        <v>R</v>
      </c>
      <c r="Z1243" s="50"/>
      <c r="AC1243" s="50" t="str">
        <f>IF(F1243=$AB$1,H1243&amp;I1243,"")</f>
        <v/>
      </c>
      <c r="AD1243" s="123" t="str">
        <f>IF(F1243=$AB$1,J1243,"")</f>
        <v/>
      </c>
      <c r="AF1243" s="124" t="str">
        <f>IF(G1243=$AE$1,J1243,"")</f>
        <v/>
      </c>
      <c r="AG1243" s="124"/>
    </row>
    <row r="1244" spans="8:8" ht="35.1">
      <c r="A1244" s="118">
        <v>7.0</v>
      </c>
      <c r="B1244" s="50" t="str">
        <f>IF(A1244&gt;=0,IF(A1244&lt;=4,"S",IF(A1244&lt;=9,"B"," "))," ")</f>
        <v>B</v>
      </c>
      <c r="C1244" s="50" t="str">
        <f>IF(MOD(A1244,2)=0,"R","G")</f>
        <v>G</v>
      </c>
      <c r="D1244" s="50">
        <v>4.0</v>
      </c>
      <c r="F1244" s="50" t="str">
        <f>B1244&amp;B1245&amp;B1246&amp;B1247&amp;B1248&amp;A1249</f>
        <v>BSSSB9</v>
      </c>
      <c r="G1244" s="50" t="str">
        <f>C1244&amp;C1245&amp;C1246&amp;C1247&amp;C1248&amp;A1249</f>
        <v>GGRRR9</v>
      </c>
      <c r="H1244" s="50" t="str">
        <f>B1250</f>
        <v>B</v>
      </c>
      <c r="I1244" s="50" t="str">
        <f>C1250</f>
        <v>G</v>
      </c>
      <c r="J1244" s="50">
        <f>A1250</f>
        <v>9.0</v>
      </c>
      <c r="L1244" s="50" t="str">
        <f>B1244&amp;B1245&amp;B1246&amp;B1247&amp;B1248&amp;A1249</f>
        <v>BSSSB9</v>
      </c>
      <c r="M1244" s="50" t="str">
        <f>C1244&amp;C1245&amp;C1246&amp;C1247&amp;C1248&amp;A1249</f>
        <v>GGRRR9</v>
      </c>
      <c r="N1244" s="50" t="str">
        <f>B1250</f>
        <v>B</v>
      </c>
      <c r="O1244" s="50" t="str">
        <f>C1250</f>
        <v>G</v>
      </c>
      <c r="P1244" s="50"/>
      <c r="Q1244" s="50" t="str">
        <f>B1244&amp;B1245&amp;B1246&amp;B1247&amp;B1248&amp;B1249</f>
        <v>BSSSBB</v>
      </c>
      <c r="R1244" s="119" t="str">
        <f>C1244&amp;C1245&amp;C1246&amp;C1247&amp;C1248&amp;C1249</f>
        <v>GGRRRG</v>
      </c>
      <c r="S1244" s="119" t="str">
        <f>B1250</f>
        <v>B</v>
      </c>
      <c r="T1244" s="119" t="str">
        <f>C1250</f>
        <v>G</v>
      </c>
      <c r="U1244" s="119"/>
      <c r="V1244" s="119" t="str">
        <f>B1244&amp;B1245&amp;B1246&amp;B1247&amp;B1248</f>
        <v>BSSSB</v>
      </c>
      <c r="W1244" s="119" t="str">
        <f>C1244&amp;C1245&amp;C1246&amp;C1247&amp;C1248</f>
        <v>GGRRR</v>
      </c>
      <c r="X1244" s="119" t="str">
        <f>B1249</f>
        <v>B</v>
      </c>
      <c r="Y1244" s="119" t="str">
        <f>C1249</f>
        <v>G</v>
      </c>
      <c r="Z1244" s="50"/>
      <c r="AC1244" s="50" t="str">
        <f>IF(F1244=$AB$1,H1244&amp;I1244,"")</f>
        <v/>
      </c>
      <c r="AD1244" s="123" t="str">
        <f>IF(F1244=$AB$1,J1244,"")</f>
        <v/>
      </c>
      <c r="AF1244" s="124" t="str">
        <f>IF(G1244=$AE$1,J1244,"")</f>
        <v/>
      </c>
      <c r="AG1244" s="124"/>
    </row>
    <row r="1245" spans="8:8" ht="35.1">
      <c r="A1245" s="118">
        <v>3.0</v>
      </c>
      <c r="B1245" s="50" t="str">
        <f>IF(A1245&gt;=0,IF(A1245&lt;=4,"S",IF(A1245&lt;=9,"B"," "))," ")</f>
        <v>S</v>
      </c>
      <c r="C1245" s="50" t="str">
        <f>IF(MOD(A1245,2)=0,"R","G")</f>
        <v>G</v>
      </c>
      <c r="D1245" s="50">
        <v>5.0</v>
      </c>
      <c r="F1245" s="50" t="str">
        <f>B1245&amp;B1246&amp;B1247&amp;B1248&amp;B1249&amp;A1250</f>
        <v>SSSBB9</v>
      </c>
      <c r="G1245" s="50" t="str">
        <f>C1245&amp;C1246&amp;C1247&amp;C1248&amp;C1249&amp;A1250</f>
        <v>GRRRG9</v>
      </c>
      <c r="H1245" s="50" t="str">
        <f>B1251</f>
        <v>B</v>
      </c>
      <c r="I1245" s="50" t="str">
        <f>C1251</f>
        <v>R</v>
      </c>
      <c r="J1245" s="50">
        <f>A1251</f>
        <v>8.0</v>
      </c>
      <c r="L1245" s="50" t="str">
        <f>B1245&amp;B1246&amp;B1247&amp;B1248&amp;B1249&amp;A1250</f>
        <v>SSSBB9</v>
      </c>
      <c r="M1245" s="50" t="str">
        <f>C1245&amp;C1246&amp;C1247&amp;C1248&amp;C1249&amp;A1250</f>
        <v>GRRRG9</v>
      </c>
      <c r="N1245" s="50" t="str">
        <f>B1251</f>
        <v>B</v>
      </c>
      <c r="O1245" s="50" t="str">
        <f>C1251</f>
        <v>R</v>
      </c>
      <c r="P1245" s="50"/>
      <c r="Q1245" s="50" t="str">
        <f>B1245&amp;B1246&amp;B1247&amp;B1248&amp;B1249&amp;B1250</f>
        <v>SSSBBB</v>
      </c>
      <c r="R1245" s="119" t="str">
        <f>C1245&amp;C1246&amp;C1247&amp;C1248&amp;C1249&amp;C1250</f>
        <v>GRRRGG</v>
      </c>
      <c r="S1245" s="119" t="str">
        <f>B1251</f>
        <v>B</v>
      </c>
      <c r="T1245" s="119" t="str">
        <f>C1251</f>
        <v>R</v>
      </c>
      <c r="U1245" s="119"/>
      <c r="V1245" s="119" t="str">
        <f>B1245&amp;B1246&amp;B1247&amp;B1248&amp;B1249</f>
        <v>SSSBB</v>
      </c>
      <c r="W1245" s="119" t="str">
        <f>C1245&amp;C1246&amp;C1247&amp;C1248&amp;C1249</f>
        <v>GRRRG</v>
      </c>
      <c r="X1245" s="119" t="str">
        <f>B1250</f>
        <v>B</v>
      </c>
      <c r="Y1245" s="119" t="str">
        <f>C1250</f>
        <v>G</v>
      </c>
      <c r="Z1245" s="50"/>
      <c r="AC1245" s="50" t="str">
        <f>IF(F1245=$AB$1,H1245&amp;I1245,"")</f>
        <v/>
      </c>
      <c r="AD1245" s="123" t="str">
        <f>IF(F1245=$AB$1,J1245,"")</f>
        <v/>
      </c>
      <c r="AF1245" s="124" t="str">
        <f>IF(G1245=$AE$1,J1245,"")</f>
        <v/>
      </c>
      <c r="AG1245" s="124"/>
    </row>
    <row r="1246" spans="8:8" ht="35.1">
      <c r="A1246" s="118">
        <v>2.0</v>
      </c>
      <c r="B1246" s="50" t="str">
        <f>IF(A1246&gt;=0,IF(A1246&lt;=4,"S",IF(A1246&lt;=9,"B"," "))," ")</f>
        <v>S</v>
      </c>
      <c r="C1246" s="50" t="str">
        <f>IF(MOD(A1246,2)=0,"R","G")</f>
        <v>R</v>
      </c>
      <c r="D1246" s="50">
        <v>6.0</v>
      </c>
      <c r="F1246" s="50" t="str">
        <f>B1246&amp;B1247&amp;B1248&amp;B1249&amp;B1250&amp;A1251</f>
        <v>SSBBB8</v>
      </c>
      <c r="G1246" s="50" t="str">
        <f>C1246&amp;C1247&amp;C1248&amp;C1249&amp;C1250&amp;A1251</f>
        <v>RRRGG8</v>
      </c>
      <c r="H1246" s="50" t="str">
        <f>B1252</f>
        <v>S</v>
      </c>
      <c r="I1246" s="50" t="str">
        <f>C1252</f>
        <v>R</v>
      </c>
      <c r="J1246" s="50">
        <f>A1252</f>
        <v>0.0</v>
      </c>
      <c r="L1246" s="50" t="str">
        <f>B1246&amp;B1247&amp;B1248&amp;B1249&amp;B1250&amp;A1251</f>
        <v>SSBBB8</v>
      </c>
      <c r="M1246" s="50" t="str">
        <f>C1246&amp;C1247&amp;C1248&amp;C1249&amp;C1250&amp;A1251</f>
        <v>RRRGG8</v>
      </c>
      <c r="N1246" s="50" t="str">
        <f>B1252</f>
        <v>S</v>
      </c>
      <c r="O1246" s="50" t="str">
        <f>C1252</f>
        <v>R</v>
      </c>
      <c r="P1246" s="50"/>
      <c r="Q1246" s="50" t="str">
        <f>B1246&amp;B1247&amp;B1248&amp;B1249&amp;B1250&amp;B1251</f>
        <v>SSBBBB</v>
      </c>
      <c r="R1246" s="119" t="str">
        <f>C1246&amp;C1247&amp;C1248&amp;C1249&amp;C1250&amp;C1251</f>
        <v>RRRGGR</v>
      </c>
      <c r="S1246" s="119" t="str">
        <f>B1252</f>
        <v>S</v>
      </c>
      <c r="T1246" s="119" t="str">
        <f>C1252</f>
        <v>R</v>
      </c>
      <c r="U1246" s="119"/>
      <c r="V1246" s="119" t="str">
        <f>B1246&amp;B1247&amp;B1248&amp;B1249&amp;B1250</f>
        <v>SSBBB</v>
      </c>
      <c r="W1246" s="119" t="str">
        <f>C1246&amp;C1247&amp;C1248&amp;C1249&amp;C1250</f>
        <v>RRRGG</v>
      </c>
      <c r="X1246" s="119" t="str">
        <f>B1251</f>
        <v>B</v>
      </c>
      <c r="Y1246" s="119" t="str">
        <f>C1251</f>
        <v>R</v>
      </c>
      <c r="Z1246" s="50"/>
      <c r="AC1246" s="50" t="str">
        <f>IF(F1246=$AB$1,H1246&amp;I1246,"")</f>
        <v/>
      </c>
      <c r="AD1246" s="123" t="str">
        <f>IF(F1246=$AB$1,J1246,"")</f>
        <v/>
      </c>
      <c r="AF1246" s="124" t="str">
        <f>IF(G1246=$AE$1,J1246,"")</f>
        <v/>
      </c>
      <c r="AG1246" s="124"/>
    </row>
    <row r="1247" spans="8:8" ht="35.1">
      <c r="A1247" s="118">
        <v>2.0</v>
      </c>
      <c r="B1247" s="50" t="str">
        <f>IF(A1247&gt;=0,IF(A1247&lt;=4,"S",IF(A1247&lt;=9,"B"," "))," ")</f>
        <v>S</v>
      </c>
      <c r="C1247" s="50" t="str">
        <f>IF(MOD(A1247,2)=0,"R","G")</f>
        <v>R</v>
      </c>
      <c r="D1247" s="50">
        <v>7.0</v>
      </c>
      <c r="F1247" s="50" t="str">
        <f>B1247&amp;B1248&amp;B1249&amp;B1250&amp;B1251&amp;A1252</f>
        <v>SBBBB0</v>
      </c>
      <c r="G1247" s="50" t="str">
        <f>C1247&amp;C1248&amp;C1249&amp;C1250&amp;C1251&amp;A1252</f>
        <v>RRGGR0</v>
      </c>
      <c r="H1247" s="50" t="str">
        <f>B1253</f>
        <v>B</v>
      </c>
      <c r="I1247" s="50" t="str">
        <f>C1253</f>
        <v>G</v>
      </c>
      <c r="J1247" s="50">
        <f>A1253</f>
        <v>9.0</v>
      </c>
      <c r="L1247" s="50" t="str">
        <f>B1247&amp;B1248&amp;B1249&amp;B1250&amp;B1251&amp;A1252</f>
        <v>SBBBB0</v>
      </c>
      <c r="M1247" s="50" t="str">
        <f>C1247&amp;C1248&amp;C1249&amp;C1250&amp;C1251&amp;A1252</f>
        <v>RRGGR0</v>
      </c>
      <c r="N1247" s="50" t="str">
        <f>B1253</f>
        <v>B</v>
      </c>
      <c r="O1247" s="50" t="str">
        <f>C1253</f>
        <v>G</v>
      </c>
      <c r="P1247" s="50"/>
      <c r="Q1247" s="50" t="str">
        <f>B1247&amp;B1248&amp;B1249&amp;B1250&amp;B1251&amp;B1252</f>
        <v>SBBBBS</v>
      </c>
      <c r="R1247" s="119" t="str">
        <f>C1247&amp;C1248&amp;C1249&amp;C1250&amp;C1251&amp;C1252</f>
        <v>RRGGRR</v>
      </c>
      <c r="S1247" s="119" t="str">
        <f>B1253</f>
        <v>B</v>
      </c>
      <c r="T1247" s="119" t="str">
        <f>C1253</f>
        <v>G</v>
      </c>
      <c r="U1247" s="119"/>
      <c r="V1247" s="119" t="str">
        <f>B1247&amp;B1248&amp;B1249&amp;B1250&amp;B1251</f>
        <v>SBBBB</v>
      </c>
      <c r="W1247" s="119" t="str">
        <f>C1247&amp;C1248&amp;C1249&amp;C1250&amp;C1251</f>
        <v>RRGGR</v>
      </c>
      <c r="X1247" s="119" t="str">
        <f>B1252</f>
        <v>S</v>
      </c>
      <c r="Y1247" s="119" t="str">
        <f>C1252</f>
        <v>R</v>
      </c>
      <c r="Z1247" s="50"/>
      <c r="AC1247" s="50" t="str">
        <f>IF(F1247=$AB$1,H1247&amp;I1247,"")</f>
        <v/>
      </c>
      <c r="AD1247" s="123" t="str">
        <f>IF(F1247=$AB$1,J1247,"")</f>
        <v/>
      </c>
      <c r="AF1247" s="124" t="str">
        <f>IF(G1247=$AE$1,J1247,"")</f>
        <v/>
      </c>
      <c r="AG1247" s="124"/>
    </row>
    <row r="1248" spans="8:8" ht="35.1">
      <c r="A1248" s="118">
        <v>6.0</v>
      </c>
      <c r="B1248" s="50" t="str">
        <f>IF(A1248&gt;=0,IF(A1248&lt;=4,"S",IF(A1248&lt;=9,"B"," "))," ")</f>
        <v>B</v>
      </c>
      <c r="C1248" s="50" t="str">
        <f>IF(MOD(A1248,2)=0,"R","G")</f>
        <v>R</v>
      </c>
      <c r="D1248" s="50">
        <v>8.0</v>
      </c>
      <c r="F1248" s="50" t="str">
        <f>B1248&amp;B1249&amp;B1250&amp;B1251&amp;B1252&amp;A1253</f>
        <v>BBBBS9</v>
      </c>
      <c r="G1248" s="50" t="str">
        <f>C1248&amp;C1249&amp;C1250&amp;C1251&amp;C1252&amp;A1253</f>
        <v>RGGRR9</v>
      </c>
      <c r="H1248" s="50" t="str">
        <f>B1254</f>
        <v>S</v>
      </c>
      <c r="I1248" s="50" t="str">
        <f>C1254</f>
        <v>R</v>
      </c>
      <c r="J1248" s="50">
        <f>A1254</f>
        <v>2.0</v>
      </c>
      <c r="L1248" s="50" t="str">
        <f>B1248&amp;B1249&amp;B1250&amp;B1251&amp;B1252&amp;A1253</f>
        <v>BBBBS9</v>
      </c>
      <c r="M1248" s="50" t="str">
        <f>C1248&amp;C1249&amp;C1250&amp;C1251&amp;C1252&amp;A1253</f>
        <v>RGGRR9</v>
      </c>
      <c r="N1248" s="50" t="str">
        <f>B1254</f>
        <v>S</v>
      </c>
      <c r="O1248" s="50" t="str">
        <f>C1254</f>
        <v>R</v>
      </c>
      <c r="P1248" s="50"/>
      <c r="Q1248" s="50" t="str">
        <f>B1248&amp;B1249&amp;B1250&amp;B1251&amp;B1252&amp;B1253</f>
        <v>BBBBSB</v>
      </c>
      <c r="R1248" s="119" t="str">
        <f>C1248&amp;C1249&amp;C1250&amp;C1251&amp;C1252&amp;C1253</f>
        <v>RGGRRG</v>
      </c>
      <c r="S1248" s="119" t="str">
        <f>B1254</f>
        <v>S</v>
      </c>
      <c r="T1248" s="119" t="str">
        <f>C1254</f>
        <v>R</v>
      </c>
      <c r="U1248" s="119"/>
      <c r="V1248" s="119" t="str">
        <f>B1248&amp;B1249&amp;B1250&amp;B1251&amp;B1252</f>
        <v>BBBBS</v>
      </c>
      <c r="W1248" s="119" t="str">
        <f>C1248&amp;C1249&amp;C1250&amp;C1251&amp;C1252</f>
        <v>RGGRR</v>
      </c>
      <c r="X1248" s="119" t="str">
        <f>B1253</f>
        <v>B</v>
      </c>
      <c r="Y1248" s="119" t="str">
        <f>C1253</f>
        <v>G</v>
      </c>
      <c r="Z1248" s="50"/>
      <c r="AC1248" s="50" t="str">
        <f>IF(F1248=$AB$1,H1248&amp;I1248,"")</f>
        <v/>
      </c>
      <c r="AD1248" s="123" t="str">
        <f>IF(F1248=$AB$1,J1248,"")</f>
        <v/>
      </c>
      <c r="AF1248" s="124" t="str">
        <f>IF(G1248=$AE$1,J1248,"")</f>
        <v/>
      </c>
      <c r="AG1248" s="124"/>
    </row>
    <row r="1249" spans="8:8" ht="35.1">
      <c r="A1249" s="118">
        <v>9.0</v>
      </c>
      <c r="B1249" s="50" t="str">
        <f>IF(A1249&gt;=0,IF(A1249&lt;=4,"S",IF(A1249&lt;=9,"B"," "))," ")</f>
        <v>B</v>
      </c>
      <c r="C1249" s="50" t="str">
        <f>IF(MOD(A1249,2)=0,"R","G")</f>
        <v>G</v>
      </c>
      <c r="D1249" s="50">
        <v>9.0</v>
      </c>
      <c r="F1249" s="50" t="str">
        <f>B1249&amp;B1250&amp;B1251&amp;B1252&amp;B1253&amp;A1254</f>
        <v>BBBSB2</v>
      </c>
      <c r="G1249" s="50" t="str">
        <f>C1249&amp;C1250&amp;C1251&amp;C1252&amp;C1253&amp;A1254</f>
        <v>GGRRG2</v>
      </c>
      <c r="H1249" s="50" t="str">
        <f>B1255</f>
        <v>S</v>
      </c>
      <c r="I1249" s="50" t="str">
        <f>C1255</f>
        <v>G</v>
      </c>
      <c r="J1249" s="50">
        <f>A1255</f>
        <v>1.0</v>
      </c>
      <c r="L1249" s="50" t="str">
        <f>B1249&amp;B1250&amp;B1251&amp;B1252&amp;B1253&amp;A1254</f>
        <v>BBBSB2</v>
      </c>
      <c r="M1249" s="50" t="str">
        <f>C1249&amp;C1250&amp;C1251&amp;C1252&amp;C1253&amp;A1254</f>
        <v>GGRRG2</v>
      </c>
      <c r="N1249" s="50" t="str">
        <f>B1255</f>
        <v>S</v>
      </c>
      <c r="O1249" s="50" t="str">
        <f>C1255</f>
        <v>G</v>
      </c>
      <c r="P1249" s="50"/>
      <c r="Q1249" s="50" t="str">
        <f>B1249&amp;B1250&amp;B1251&amp;B1252&amp;B1253&amp;B1254</f>
        <v>BBBSBS</v>
      </c>
      <c r="R1249" s="119" t="str">
        <f>C1249&amp;C1250&amp;C1251&amp;C1252&amp;C1253&amp;C1254</f>
        <v>GGRRGR</v>
      </c>
      <c r="S1249" s="119" t="str">
        <f>B1255</f>
        <v>S</v>
      </c>
      <c r="T1249" s="119" t="str">
        <f>C1255</f>
        <v>G</v>
      </c>
      <c r="U1249" s="119"/>
      <c r="V1249" s="119" t="str">
        <f>B1249&amp;B1250&amp;B1251&amp;B1252&amp;B1253</f>
        <v>BBBSB</v>
      </c>
      <c r="W1249" s="119" t="str">
        <f>C1249&amp;C1250&amp;C1251&amp;C1252&amp;C1253</f>
        <v>GGRRG</v>
      </c>
      <c r="X1249" s="119" t="str">
        <f>B1254</f>
        <v>S</v>
      </c>
      <c r="Y1249" s="119" t="str">
        <f>C1254</f>
        <v>R</v>
      </c>
      <c r="Z1249" s="50"/>
      <c r="AC1249" s="50" t="str">
        <f>IF(F1249=$AB$1,H1249&amp;I1249,"")</f>
        <v/>
      </c>
      <c r="AD1249" s="123" t="str">
        <f>IF(F1249=$AB$1,J1249,"")</f>
        <v/>
      </c>
      <c r="AF1249" s="124" t="str">
        <f>IF(G1249=$AE$1,J1249,"")</f>
        <v/>
      </c>
      <c r="AG1249" s="124"/>
    </row>
    <row r="1250" spans="8:8" ht="35.1">
      <c r="A1250" s="118">
        <v>9.0</v>
      </c>
      <c r="B1250" s="50" t="str">
        <f>IF(A1250&gt;=0,IF(A1250&lt;=4,"S",IF(A1250&lt;=9,"B"," "))," ")</f>
        <v>B</v>
      </c>
      <c r="C1250" s="50" t="str">
        <f>IF(MOD(A1250,2)=0,"R","G")</f>
        <v>G</v>
      </c>
      <c r="D1250" s="50">
        <v>0.0</v>
      </c>
      <c r="F1250" s="50" t="str">
        <f>B1250&amp;B1251&amp;B1252&amp;B1253&amp;B1254&amp;A1255</f>
        <v>BBSBS1</v>
      </c>
      <c r="G1250" s="50" t="str">
        <f>C1250&amp;C1251&amp;C1252&amp;C1253&amp;C1254&amp;A1255</f>
        <v>GRRGR1</v>
      </c>
      <c r="H1250" s="50" t="str">
        <f>B1256</f>
        <v>B</v>
      </c>
      <c r="I1250" s="50" t="str">
        <f>C1256</f>
        <v>R</v>
      </c>
      <c r="J1250" s="50">
        <f>A1256</f>
        <v>6.0</v>
      </c>
      <c r="L1250" s="50" t="str">
        <f>B1250&amp;B1251&amp;B1252&amp;B1253&amp;B1254&amp;A1255</f>
        <v>BBSBS1</v>
      </c>
      <c r="M1250" s="50" t="str">
        <f>C1250&amp;C1251&amp;C1252&amp;C1253&amp;C1254&amp;A1255</f>
        <v>GRRGR1</v>
      </c>
      <c r="N1250" s="50" t="str">
        <f>B1256</f>
        <v>B</v>
      </c>
      <c r="O1250" s="50" t="str">
        <f>C1256</f>
        <v>R</v>
      </c>
      <c r="P1250" s="50"/>
      <c r="Q1250" s="50" t="str">
        <f>B1250&amp;B1251&amp;B1252&amp;B1253&amp;B1254&amp;B1255</f>
        <v>BBSBSS</v>
      </c>
      <c r="R1250" s="119" t="str">
        <f>C1250&amp;C1251&amp;C1252&amp;C1253&amp;C1254&amp;C1255</f>
        <v>GRRGRG</v>
      </c>
      <c r="S1250" s="119" t="str">
        <f>B1256</f>
        <v>B</v>
      </c>
      <c r="T1250" s="119" t="str">
        <f>C1256</f>
        <v>R</v>
      </c>
      <c r="U1250" s="119"/>
      <c r="V1250" s="119" t="str">
        <f>B1250&amp;B1251&amp;B1252&amp;B1253&amp;B1254</f>
        <v>BBSBS</v>
      </c>
      <c r="W1250" s="119" t="str">
        <f>C1250&amp;C1251&amp;C1252&amp;C1253&amp;C1254</f>
        <v>GRRGR</v>
      </c>
      <c r="X1250" s="119" t="str">
        <f>B1255</f>
        <v>S</v>
      </c>
      <c r="Y1250" s="119" t="str">
        <f>C1255</f>
        <v>G</v>
      </c>
      <c r="Z1250" s="50"/>
      <c r="AC1250" s="50" t="str">
        <f>IF(F1250=$AB$1,H1250&amp;I1250,"")</f>
        <v/>
      </c>
      <c r="AD1250" s="123" t="str">
        <f>IF(F1250=$AB$1,J1250,"")</f>
        <v/>
      </c>
      <c r="AF1250" s="124" t="str">
        <f>IF(G1250=$AE$1,J1250,"")</f>
        <v/>
      </c>
      <c r="AG1250" s="124"/>
    </row>
    <row r="1251" spans="8:8" ht="35.1">
      <c r="A1251" s="118">
        <v>8.0</v>
      </c>
      <c r="B1251" s="50" t="str">
        <f>IF(A1251&gt;=0,IF(A1251&lt;=4,"S",IF(A1251&lt;=9,"B"," "))," ")</f>
        <v>B</v>
      </c>
      <c r="C1251" s="50" t="str">
        <f>IF(MOD(A1251,2)=0,"R","G")</f>
        <v>R</v>
      </c>
      <c r="D1251" s="50">
        <v>1.0</v>
      </c>
      <c r="F1251" s="50" t="str">
        <f>B1251&amp;B1252&amp;B1253&amp;B1254&amp;B1255&amp;A1256</f>
        <v>BSBSS6</v>
      </c>
      <c r="G1251" s="50" t="str">
        <f>C1251&amp;C1252&amp;C1253&amp;C1254&amp;C1255&amp;A1256</f>
        <v>RRGRG6</v>
      </c>
      <c r="H1251" s="50" t="str">
        <f>B1257</f>
        <v>S</v>
      </c>
      <c r="I1251" s="50" t="str">
        <f>C1257</f>
        <v>G</v>
      </c>
      <c r="J1251" s="50">
        <f>A1257</f>
        <v>1.0</v>
      </c>
      <c r="L1251" s="50" t="str">
        <f>B1251&amp;B1252&amp;B1253&amp;B1254&amp;B1255&amp;A1256</f>
        <v>BSBSS6</v>
      </c>
      <c r="M1251" s="50" t="str">
        <f>C1251&amp;C1252&amp;C1253&amp;C1254&amp;C1255&amp;A1256</f>
        <v>RRGRG6</v>
      </c>
      <c r="N1251" s="50" t="str">
        <f>B1257</f>
        <v>S</v>
      </c>
      <c r="O1251" s="50" t="str">
        <f>C1257</f>
        <v>G</v>
      </c>
      <c r="P1251" s="50"/>
      <c r="Q1251" s="50" t="str">
        <f>B1251&amp;B1252&amp;B1253&amp;B1254&amp;B1255&amp;B1256</f>
        <v>BSBSSB</v>
      </c>
      <c r="R1251" s="119" t="str">
        <f>C1251&amp;C1252&amp;C1253&amp;C1254&amp;C1255&amp;C1256</f>
        <v>RRGRGR</v>
      </c>
      <c r="S1251" s="119" t="str">
        <f>B1257</f>
        <v>S</v>
      </c>
      <c r="T1251" s="119" t="str">
        <f>C1257</f>
        <v>G</v>
      </c>
      <c r="U1251" s="119"/>
      <c r="V1251" s="119" t="str">
        <f>B1251&amp;B1252&amp;B1253&amp;B1254&amp;B1255</f>
        <v>BSBSS</v>
      </c>
      <c r="W1251" s="119" t="str">
        <f>C1251&amp;C1252&amp;C1253&amp;C1254&amp;C1255</f>
        <v>RRGRG</v>
      </c>
      <c r="X1251" s="119" t="str">
        <f>B1256</f>
        <v>B</v>
      </c>
      <c r="Y1251" s="119" t="str">
        <f>C1256</f>
        <v>R</v>
      </c>
      <c r="Z1251" s="50"/>
      <c r="AC1251" s="50" t="str">
        <f>IF(F1251=$AB$1,H1251&amp;I1251,"")</f>
        <v/>
      </c>
      <c r="AD1251" s="123" t="str">
        <f>IF(F1251=$AB$1,J1251,"")</f>
        <v/>
      </c>
      <c r="AF1251" s="124" t="str">
        <f>IF(G1251=$AE$1,J1251,"")</f>
        <v/>
      </c>
      <c r="AG1251" s="124"/>
    </row>
    <row r="1252" spans="8:8" ht="35.1">
      <c r="A1252" s="118">
        <v>0.0</v>
      </c>
      <c r="B1252" s="50" t="str">
        <f>IF(A1252&gt;=0,IF(A1252&lt;=4,"S",IF(A1252&lt;=9,"B"," "))," ")</f>
        <v>S</v>
      </c>
      <c r="C1252" s="50" t="str">
        <f>IF(MOD(A1252,2)=0,"R","G")</f>
        <v>R</v>
      </c>
      <c r="D1252" s="50">
        <v>2.0</v>
      </c>
      <c r="F1252" s="50" t="str">
        <f>B1252&amp;B1253&amp;B1254&amp;B1255&amp;B1256&amp;A1257</f>
        <v>SBSSB1</v>
      </c>
      <c r="G1252" s="50" t="str">
        <f>C1252&amp;C1253&amp;C1254&amp;C1255&amp;C1256&amp;A1257</f>
        <v>RGRGR1</v>
      </c>
      <c r="H1252" s="50" t="str">
        <f>B1258</f>
        <v>S</v>
      </c>
      <c r="I1252" s="50" t="str">
        <f>C1258</f>
        <v>G</v>
      </c>
      <c r="J1252" s="50">
        <f>A1258</f>
        <v>1.0</v>
      </c>
      <c r="L1252" s="50" t="str">
        <f>B1252&amp;B1253&amp;B1254&amp;B1255&amp;B1256&amp;A1257</f>
        <v>SBSSB1</v>
      </c>
      <c r="M1252" s="50" t="str">
        <f>C1252&amp;C1253&amp;C1254&amp;C1255&amp;C1256&amp;A1257</f>
        <v>RGRGR1</v>
      </c>
      <c r="N1252" s="50" t="str">
        <f>B1258</f>
        <v>S</v>
      </c>
      <c r="O1252" s="50" t="str">
        <f>C1258</f>
        <v>G</v>
      </c>
      <c r="P1252" s="50"/>
      <c r="Q1252" s="50" t="str">
        <f>B1252&amp;B1253&amp;B1254&amp;B1255&amp;B1256&amp;B1257</f>
        <v>SBSSBS</v>
      </c>
      <c r="R1252" s="119" t="str">
        <f>C1252&amp;C1253&amp;C1254&amp;C1255&amp;C1256&amp;C1257</f>
        <v>RGRGRG</v>
      </c>
      <c r="S1252" s="119" t="str">
        <f>B1258</f>
        <v>S</v>
      </c>
      <c r="T1252" s="119" t="str">
        <f>C1258</f>
        <v>G</v>
      </c>
      <c r="U1252" s="119"/>
      <c r="V1252" s="119" t="str">
        <f>B1252&amp;B1253&amp;B1254&amp;B1255&amp;B1256</f>
        <v>SBSSB</v>
      </c>
      <c r="W1252" s="119" t="str">
        <f>C1252&amp;C1253&amp;C1254&amp;C1255&amp;C1256</f>
        <v>RGRGR</v>
      </c>
      <c r="X1252" s="119" t="str">
        <f>B1257</f>
        <v>S</v>
      </c>
      <c r="Y1252" s="119" t="str">
        <f>C1257</f>
        <v>G</v>
      </c>
      <c r="Z1252" s="50"/>
      <c r="AC1252" s="50" t="str">
        <f>IF(F1252=$AB$1,H1252&amp;I1252,"")</f>
        <v/>
      </c>
      <c r="AD1252" s="123" t="str">
        <f>IF(F1252=$AB$1,J1252,"")</f>
        <v/>
      </c>
      <c r="AF1252" s="124" t="str">
        <f>IF(G1252=$AE$1,J1252,"")</f>
        <v/>
      </c>
      <c r="AG1252" s="124"/>
    </row>
    <row r="1253" spans="8:8" ht="35.1">
      <c r="A1253" s="118">
        <v>9.0</v>
      </c>
      <c r="B1253" s="50" t="str">
        <f>IF(A1253&gt;=0,IF(A1253&lt;=4,"S",IF(A1253&lt;=9,"B"," "))," ")</f>
        <v>B</v>
      </c>
      <c r="C1253" s="50" t="str">
        <f>IF(MOD(A1253,2)=0,"R","G")</f>
        <v>G</v>
      </c>
      <c r="D1253" s="50">
        <v>3.0</v>
      </c>
      <c r="F1253" s="50" t="str">
        <f>B1253&amp;B1254&amp;B1255&amp;B1256&amp;B1257&amp;A1258</f>
        <v>BSSBS1</v>
      </c>
      <c r="G1253" s="50" t="str">
        <f>C1253&amp;C1254&amp;C1255&amp;C1256&amp;C1257&amp;A1258</f>
        <v>GRGRG1</v>
      </c>
      <c r="H1253" s="50" t="str">
        <f>B1259</f>
        <v>S</v>
      </c>
      <c r="I1253" s="50" t="str">
        <f>C1259</f>
        <v>R</v>
      </c>
      <c r="J1253" s="50">
        <f>A1259</f>
        <v>0.0</v>
      </c>
      <c r="L1253" s="50" t="str">
        <f>B1253&amp;B1254&amp;B1255&amp;B1256&amp;B1257&amp;A1258</f>
        <v>BSSBS1</v>
      </c>
      <c r="M1253" s="50" t="str">
        <f>C1253&amp;C1254&amp;C1255&amp;C1256&amp;C1257&amp;A1258</f>
        <v>GRGRG1</v>
      </c>
      <c r="N1253" s="50" t="str">
        <f>B1259</f>
        <v>S</v>
      </c>
      <c r="O1253" s="50" t="str">
        <f>C1259</f>
        <v>R</v>
      </c>
      <c r="P1253" s="50"/>
      <c r="Q1253" s="50" t="str">
        <f>B1253&amp;B1254&amp;B1255&amp;B1256&amp;B1257&amp;B1258</f>
        <v>BSSBSS</v>
      </c>
      <c r="R1253" s="119" t="str">
        <f>C1253&amp;C1254&amp;C1255&amp;C1256&amp;C1257&amp;C1258</f>
        <v>GRGRGG</v>
      </c>
      <c r="S1253" s="119" t="str">
        <f>B1259</f>
        <v>S</v>
      </c>
      <c r="T1253" s="119" t="str">
        <f>C1259</f>
        <v>R</v>
      </c>
      <c r="U1253" s="119"/>
      <c r="V1253" s="119" t="str">
        <f>B1253&amp;B1254&amp;B1255&amp;B1256&amp;B1257</f>
        <v>BSSBS</v>
      </c>
      <c r="W1253" s="119" t="str">
        <f>C1253&amp;C1254&amp;C1255&amp;C1256&amp;C1257</f>
        <v>GRGRG</v>
      </c>
      <c r="X1253" s="119" t="str">
        <f>B1258</f>
        <v>S</v>
      </c>
      <c r="Y1253" s="119" t="str">
        <f>C1258</f>
        <v>G</v>
      </c>
      <c r="Z1253" s="50"/>
      <c r="AC1253" s="50" t="str">
        <f>IF(F1253=$AB$1,H1253&amp;I1253,"")</f>
        <v/>
      </c>
      <c r="AD1253" s="123" t="str">
        <f>IF(F1253=$AB$1,J1253,"")</f>
        <v/>
      </c>
      <c r="AF1253" s="124" t="str">
        <f>IF(G1253=$AE$1,J1253,"")</f>
        <v/>
      </c>
      <c r="AG1253" s="124"/>
    </row>
    <row r="1254" spans="8:8" ht="35.1">
      <c r="A1254" s="118">
        <v>2.0</v>
      </c>
      <c r="B1254" s="50" t="str">
        <f>IF(A1254&gt;=0,IF(A1254&lt;=4,"S",IF(A1254&lt;=9,"B"," "))," ")</f>
        <v>S</v>
      </c>
      <c r="C1254" s="50" t="str">
        <f>IF(MOD(A1254,2)=0,"R","G")</f>
        <v>R</v>
      </c>
      <c r="D1254" s="50">
        <v>4.0</v>
      </c>
      <c r="F1254" s="50" t="str">
        <f>B1254&amp;B1255&amp;B1256&amp;B1257&amp;B1258&amp;A1259</f>
        <v>SSBSS0</v>
      </c>
      <c r="G1254" s="50" t="str">
        <f>C1254&amp;C1255&amp;C1256&amp;C1257&amp;C1258&amp;A1259</f>
        <v>RGRGG0</v>
      </c>
      <c r="H1254" s="50" t="str">
        <f>B1260</f>
        <v>B</v>
      </c>
      <c r="I1254" s="50" t="str">
        <f>C1260</f>
        <v>G</v>
      </c>
      <c r="J1254" s="50">
        <f>A1260</f>
        <v>9.0</v>
      </c>
      <c r="L1254" s="50" t="str">
        <f>B1254&amp;B1255&amp;B1256&amp;B1257&amp;B1258&amp;A1259</f>
        <v>SSBSS0</v>
      </c>
      <c r="M1254" s="50" t="str">
        <f>C1254&amp;C1255&amp;C1256&amp;C1257&amp;C1258&amp;A1259</f>
        <v>RGRGG0</v>
      </c>
      <c r="N1254" s="50" t="str">
        <f>B1260</f>
        <v>B</v>
      </c>
      <c r="O1254" s="50" t="str">
        <f>C1260</f>
        <v>G</v>
      </c>
      <c r="P1254" s="50"/>
      <c r="Q1254" s="50" t="str">
        <f>B1254&amp;B1255&amp;B1256&amp;B1257&amp;B1258&amp;B1259</f>
        <v>SSBSSS</v>
      </c>
      <c r="R1254" s="119" t="str">
        <f>C1254&amp;C1255&amp;C1256&amp;C1257&amp;C1258&amp;C1259</f>
        <v>RGRGGR</v>
      </c>
      <c r="S1254" s="119" t="str">
        <f>B1260</f>
        <v>B</v>
      </c>
      <c r="T1254" s="119" t="str">
        <f>C1260</f>
        <v>G</v>
      </c>
      <c r="U1254" s="119"/>
      <c r="V1254" s="119" t="str">
        <f>B1254&amp;B1255&amp;B1256&amp;B1257&amp;B1258</f>
        <v>SSBSS</v>
      </c>
      <c r="W1254" s="119" t="str">
        <f>C1254&amp;C1255&amp;C1256&amp;C1257&amp;C1258</f>
        <v>RGRGG</v>
      </c>
      <c r="X1254" s="119" t="str">
        <f>B1259</f>
        <v>S</v>
      </c>
      <c r="Y1254" s="119" t="str">
        <f>C1259</f>
        <v>R</v>
      </c>
      <c r="Z1254" s="50"/>
      <c r="AC1254" s="50" t="str">
        <f>IF(F1254=$AB$1,H1254&amp;I1254,"")</f>
        <v/>
      </c>
      <c r="AD1254" s="123" t="str">
        <f>IF(F1254=$AB$1,J1254,"")</f>
        <v/>
      </c>
      <c r="AF1254" s="124" t="str">
        <f>IF(G1254=$AE$1,J1254,"")</f>
        <v/>
      </c>
      <c r="AG1254" s="124"/>
    </row>
    <row r="1255" spans="8:8" ht="35.1">
      <c r="A1255" s="118">
        <v>1.0</v>
      </c>
      <c r="B1255" s="50" t="str">
        <f>IF(A1255&gt;=0,IF(A1255&lt;=4,"S",IF(A1255&lt;=9,"B"," "))," ")</f>
        <v>S</v>
      </c>
      <c r="C1255" s="50" t="str">
        <f>IF(MOD(A1255,2)=0,"R","G")</f>
        <v>G</v>
      </c>
      <c r="D1255" s="50">
        <v>5.0</v>
      </c>
      <c r="F1255" s="50" t="str">
        <f>B1255&amp;B1256&amp;B1257&amp;B1258&amp;B1259&amp;A1260</f>
        <v>SBSSS9</v>
      </c>
      <c r="G1255" s="50" t="str">
        <f>C1255&amp;C1256&amp;C1257&amp;C1258&amp;C1259&amp;A1260</f>
        <v>GRGGR9</v>
      </c>
      <c r="H1255" s="50" t="str">
        <f>B1261</f>
        <v>S</v>
      </c>
      <c r="I1255" s="50" t="str">
        <f>C1261</f>
        <v>R</v>
      </c>
      <c r="J1255" s="50">
        <f>A1261</f>
        <v>4.0</v>
      </c>
      <c r="L1255" s="50" t="str">
        <f>B1255&amp;B1256&amp;B1257&amp;B1258&amp;B1259&amp;A1260</f>
        <v>SBSSS9</v>
      </c>
      <c r="M1255" s="50" t="str">
        <f>C1255&amp;C1256&amp;C1257&amp;C1258&amp;C1259&amp;A1260</f>
        <v>GRGGR9</v>
      </c>
      <c r="N1255" s="50" t="str">
        <f>B1261</f>
        <v>S</v>
      </c>
      <c r="O1255" s="50" t="str">
        <f>C1261</f>
        <v>R</v>
      </c>
      <c r="P1255" s="50"/>
      <c r="Q1255" s="50" t="str">
        <f>B1255&amp;B1256&amp;B1257&amp;B1258&amp;B1259&amp;B1260</f>
        <v>SBSSSB</v>
      </c>
      <c r="R1255" s="119" t="str">
        <f>C1255&amp;C1256&amp;C1257&amp;C1258&amp;C1259&amp;C1260</f>
        <v>GRGGRG</v>
      </c>
      <c r="S1255" s="119" t="str">
        <f>B1261</f>
        <v>S</v>
      </c>
      <c r="T1255" s="119" t="str">
        <f>C1261</f>
        <v>R</v>
      </c>
      <c r="U1255" s="119"/>
      <c r="V1255" s="119" t="str">
        <f>B1255&amp;B1256&amp;B1257&amp;B1258&amp;B1259</f>
        <v>SBSSS</v>
      </c>
      <c r="W1255" s="119" t="str">
        <f>C1255&amp;C1256&amp;C1257&amp;C1258&amp;C1259</f>
        <v>GRGGR</v>
      </c>
      <c r="X1255" s="119" t="str">
        <f>B1260</f>
        <v>B</v>
      </c>
      <c r="Y1255" s="119" t="str">
        <f>C1260</f>
        <v>G</v>
      </c>
      <c r="Z1255" s="50"/>
      <c r="AC1255" s="50" t="str">
        <f>IF(F1255=$AB$1,H1255&amp;I1255,"")</f>
        <v/>
      </c>
      <c r="AD1255" s="123" t="str">
        <f>IF(F1255=$AB$1,J1255,"")</f>
        <v/>
      </c>
      <c r="AF1255" s="124" t="str">
        <f>IF(G1255=$AE$1,J1255,"")</f>
        <v/>
      </c>
      <c r="AG1255" s="124"/>
    </row>
    <row r="1256" spans="8:8" ht="35.1">
      <c r="A1256" s="118">
        <v>6.0</v>
      </c>
      <c r="B1256" s="50" t="str">
        <f>IF(A1256&gt;=0,IF(A1256&lt;=4,"S",IF(A1256&lt;=9,"B"," "))," ")</f>
        <v>B</v>
      </c>
      <c r="C1256" s="50" t="str">
        <f>IF(MOD(A1256,2)=0,"R","G")</f>
        <v>R</v>
      </c>
      <c r="D1256" s="50">
        <v>6.0</v>
      </c>
      <c r="F1256" s="50" t="str">
        <f>B1256&amp;B1257&amp;B1258&amp;B1259&amp;B1260&amp;A1261</f>
        <v>BSSSB4</v>
      </c>
      <c r="G1256" s="50" t="str">
        <f>C1256&amp;C1257&amp;C1258&amp;C1259&amp;C1260&amp;A1261</f>
        <v>RGGRG4</v>
      </c>
      <c r="H1256" s="50" t="str">
        <f>B1262</f>
        <v>B</v>
      </c>
      <c r="I1256" s="50" t="str">
        <f>C1262</f>
        <v>G</v>
      </c>
      <c r="J1256" s="50">
        <f>A1262</f>
        <v>9.0</v>
      </c>
      <c r="L1256" s="50" t="str">
        <f>B1256&amp;B1257&amp;B1258&amp;B1259&amp;B1260&amp;A1261</f>
        <v>BSSSB4</v>
      </c>
      <c r="M1256" s="50" t="str">
        <f>C1256&amp;C1257&amp;C1258&amp;C1259&amp;C1260&amp;A1261</f>
        <v>RGGRG4</v>
      </c>
      <c r="N1256" s="50" t="str">
        <f>B1262</f>
        <v>B</v>
      </c>
      <c r="O1256" s="50" t="str">
        <f>C1262</f>
        <v>G</v>
      </c>
      <c r="P1256" s="50"/>
      <c r="Q1256" s="50" t="str">
        <f>B1256&amp;B1257&amp;B1258&amp;B1259&amp;B1260&amp;B1261</f>
        <v>BSSSBS</v>
      </c>
      <c r="R1256" s="119" t="str">
        <f>C1256&amp;C1257&amp;C1258&amp;C1259&amp;C1260&amp;C1261</f>
        <v>RGGRGR</v>
      </c>
      <c r="S1256" s="119" t="str">
        <f>B1262</f>
        <v>B</v>
      </c>
      <c r="T1256" s="119" t="str">
        <f>C1262</f>
        <v>G</v>
      </c>
      <c r="U1256" s="119"/>
      <c r="V1256" s="119" t="str">
        <f>B1256&amp;B1257&amp;B1258&amp;B1259&amp;B1260</f>
        <v>BSSSB</v>
      </c>
      <c r="W1256" s="119" t="str">
        <f>C1256&amp;C1257&amp;C1258&amp;C1259&amp;C1260</f>
        <v>RGGRG</v>
      </c>
      <c r="X1256" s="119" t="str">
        <f>B1261</f>
        <v>S</v>
      </c>
      <c r="Y1256" s="119" t="str">
        <f>C1261</f>
        <v>R</v>
      </c>
      <c r="Z1256" s="50"/>
      <c r="AC1256" s="50" t="str">
        <f>IF(F1256=$AB$1,H1256&amp;I1256,"")</f>
        <v/>
      </c>
      <c r="AD1256" s="123" t="str">
        <f>IF(F1256=$AB$1,J1256,"")</f>
        <v/>
      </c>
      <c r="AF1256" s="124" t="str">
        <f>IF(G1256=$AE$1,J1256,"")</f>
        <v/>
      </c>
      <c r="AG1256" s="124"/>
    </row>
    <row r="1257" spans="8:8" ht="35.1">
      <c r="A1257" s="118">
        <v>1.0</v>
      </c>
      <c r="B1257" s="50" t="str">
        <f>IF(A1257&gt;=0,IF(A1257&lt;=4,"S",IF(A1257&lt;=9,"B"," "))," ")</f>
        <v>S</v>
      </c>
      <c r="C1257" s="50" t="str">
        <f>IF(MOD(A1257,2)=0,"R","G")</f>
        <v>G</v>
      </c>
      <c r="D1257" s="50">
        <v>7.0</v>
      </c>
      <c r="F1257" s="50" t="str">
        <f>B1257&amp;B1258&amp;B1259&amp;B1260&amp;B1261&amp;A1262</f>
        <v>SSSBS9</v>
      </c>
      <c r="G1257" s="50" t="str">
        <f>C1257&amp;C1258&amp;C1259&amp;C1260&amp;C1261&amp;A1262</f>
        <v>GGRGR9</v>
      </c>
      <c r="H1257" s="50" t="str">
        <f>B1263</f>
        <v>S</v>
      </c>
      <c r="I1257" s="50" t="str">
        <f>C1263</f>
        <v>R</v>
      </c>
      <c r="J1257" s="50">
        <f>A1263</f>
        <v>0.0</v>
      </c>
      <c r="L1257" s="50" t="str">
        <f>B1257&amp;B1258&amp;B1259&amp;B1260&amp;B1261&amp;A1262</f>
        <v>SSSBS9</v>
      </c>
      <c r="M1257" s="50" t="str">
        <f>C1257&amp;C1258&amp;C1259&amp;C1260&amp;C1261&amp;A1262</f>
        <v>GGRGR9</v>
      </c>
      <c r="N1257" s="50" t="str">
        <f>B1263</f>
        <v>S</v>
      </c>
      <c r="O1257" s="50" t="str">
        <f>C1263</f>
        <v>R</v>
      </c>
      <c r="P1257" s="50"/>
      <c r="Q1257" s="50" t="str">
        <f>B1257&amp;B1258&amp;B1259&amp;B1260&amp;B1261&amp;B1262</f>
        <v>SSSBSB</v>
      </c>
      <c r="R1257" s="119" t="str">
        <f>C1257&amp;C1258&amp;C1259&amp;C1260&amp;C1261&amp;C1262</f>
        <v>GGRGRG</v>
      </c>
      <c r="S1257" s="119" t="str">
        <f>B1263</f>
        <v>S</v>
      </c>
      <c r="T1257" s="119" t="str">
        <f>C1263</f>
        <v>R</v>
      </c>
      <c r="U1257" s="119"/>
      <c r="V1257" s="119" t="str">
        <f>B1257&amp;B1258&amp;B1259&amp;B1260&amp;B1261</f>
        <v>SSSBS</v>
      </c>
      <c r="W1257" s="119" t="str">
        <f>C1257&amp;C1258&amp;C1259&amp;C1260&amp;C1261</f>
        <v>GGRGR</v>
      </c>
      <c r="X1257" s="119" t="str">
        <f>B1262</f>
        <v>B</v>
      </c>
      <c r="Y1257" s="119" t="str">
        <f>C1262</f>
        <v>G</v>
      </c>
      <c r="Z1257" s="50"/>
      <c r="AC1257" s="50" t="str">
        <f>IF(F1257=$AB$1,H1257&amp;I1257,"")</f>
        <v/>
      </c>
      <c r="AD1257" s="123" t="str">
        <f>IF(F1257=$AB$1,J1257,"")</f>
        <v/>
      </c>
      <c r="AF1257" s="124" t="str">
        <f>IF(G1257=$AE$1,J1257,"")</f>
        <v/>
      </c>
      <c r="AG1257" s="124"/>
    </row>
    <row r="1258" spans="8:8" ht="35.1">
      <c r="A1258" s="118">
        <v>1.0</v>
      </c>
      <c r="B1258" s="50" t="str">
        <f>IF(A1258&gt;=0,IF(A1258&lt;=4,"S",IF(A1258&lt;=9,"B"," "))," ")</f>
        <v>S</v>
      </c>
      <c r="C1258" s="50" t="str">
        <f>IF(MOD(A1258,2)=0,"R","G")</f>
        <v>G</v>
      </c>
      <c r="D1258" s="50">
        <v>8.0</v>
      </c>
      <c r="F1258" s="50" t="str">
        <f>B1258&amp;B1259&amp;B1260&amp;B1261&amp;B1262&amp;A1263</f>
        <v>SSBSB0</v>
      </c>
      <c r="G1258" s="50" t="str">
        <f>C1258&amp;C1259&amp;C1260&amp;C1261&amp;C1262&amp;A1263</f>
        <v>GRGRG0</v>
      </c>
      <c r="H1258" s="50" t="str">
        <f>B1264</f>
        <v>B</v>
      </c>
      <c r="I1258" s="50" t="str">
        <f>C1264</f>
        <v>R</v>
      </c>
      <c r="J1258" s="50">
        <f>A1264</f>
        <v>6.0</v>
      </c>
      <c r="L1258" s="50" t="str">
        <f>B1258&amp;B1259&amp;B1260&amp;B1261&amp;B1262&amp;A1263</f>
        <v>SSBSB0</v>
      </c>
      <c r="M1258" s="50" t="str">
        <f>C1258&amp;C1259&amp;C1260&amp;C1261&amp;C1262&amp;A1263</f>
        <v>GRGRG0</v>
      </c>
      <c r="N1258" s="50" t="str">
        <f>B1264</f>
        <v>B</v>
      </c>
      <c r="O1258" s="50" t="str">
        <f>C1264</f>
        <v>R</v>
      </c>
      <c r="P1258" s="50"/>
      <c r="Q1258" s="50" t="str">
        <f>B1258&amp;B1259&amp;B1260&amp;B1261&amp;B1262&amp;B1263</f>
        <v>SSBSBS</v>
      </c>
      <c r="R1258" s="119" t="str">
        <f>C1258&amp;C1259&amp;C1260&amp;C1261&amp;C1262&amp;C1263</f>
        <v>GRGRGR</v>
      </c>
      <c r="S1258" s="119" t="str">
        <f>B1264</f>
        <v>B</v>
      </c>
      <c r="T1258" s="119" t="str">
        <f>C1264</f>
        <v>R</v>
      </c>
      <c r="U1258" s="119"/>
      <c r="V1258" s="119" t="str">
        <f>B1258&amp;B1259&amp;B1260&amp;B1261&amp;B1262</f>
        <v>SSBSB</v>
      </c>
      <c r="W1258" s="119" t="str">
        <f>C1258&amp;C1259&amp;C1260&amp;C1261&amp;C1262</f>
        <v>GRGRG</v>
      </c>
      <c r="X1258" s="119" t="str">
        <f>B1263</f>
        <v>S</v>
      </c>
      <c r="Y1258" s="119" t="str">
        <f>C1263</f>
        <v>R</v>
      </c>
      <c r="Z1258" s="50"/>
      <c r="AC1258" s="50" t="str">
        <f>IF(F1258=$AB$1,H1258&amp;I1258,"")</f>
        <v/>
      </c>
      <c r="AD1258" s="123" t="str">
        <f>IF(F1258=$AB$1,J1258,"")</f>
        <v/>
      </c>
      <c r="AF1258" s="124" t="str">
        <f>IF(G1258=$AE$1,J1258,"")</f>
        <v/>
      </c>
      <c r="AG1258" s="124"/>
    </row>
    <row r="1259" spans="8:8" ht="35.1">
      <c r="A1259" s="118">
        <v>0.0</v>
      </c>
      <c r="B1259" s="50" t="str">
        <f>IF(A1259&gt;=0,IF(A1259&lt;=4,"S",IF(A1259&lt;=9,"B"," "))," ")</f>
        <v>S</v>
      </c>
      <c r="C1259" s="50" t="str">
        <f>IF(MOD(A1259,2)=0,"R","G")</f>
        <v>R</v>
      </c>
      <c r="D1259" s="50">
        <v>9.0</v>
      </c>
      <c r="F1259" s="50" t="str">
        <f>B1259&amp;B1260&amp;B1261&amp;B1262&amp;B1263&amp;A1264</f>
        <v>SBSBS6</v>
      </c>
      <c r="G1259" s="50" t="str">
        <f>C1259&amp;C1260&amp;C1261&amp;C1262&amp;C1263&amp;A1264</f>
        <v>RGRGR6</v>
      </c>
      <c r="H1259" s="50" t="str">
        <f>B1265</f>
        <v>S</v>
      </c>
      <c r="I1259" s="50" t="str">
        <f>C1265</f>
        <v>R</v>
      </c>
      <c r="J1259" s="50">
        <f>A1265</f>
        <v>0.0</v>
      </c>
      <c r="L1259" s="50" t="str">
        <f>B1259&amp;B1260&amp;B1261&amp;B1262&amp;B1263&amp;A1264</f>
        <v>SBSBS6</v>
      </c>
      <c r="M1259" s="50" t="str">
        <f>C1259&amp;C1260&amp;C1261&amp;C1262&amp;C1263&amp;A1264</f>
        <v>RGRGR6</v>
      </c>
      <c r="N1259" s="50" t="str">
        <f>B1265</f>
        <v>S</v>
      </c>
      <c r="O1259" s="50" t="str">
        <f>C1265</f>
        <v>R</v>
      </c>
      <c r="P1259" s="50"/>
      <c r="Q1259" s="50" t="str">
        <f>B1259&amp;B1260&amp;B1261&amp;B1262&amp;B1263&amp;B1264</f>
        <v>SBSBSB</v>
      </c>
      <c r="R1259" s="119" t="str">
        <f>C1259&amp;C1260&amp;C1261&amp;C1262&amp;C1263&amp;C1264</f>
        <v>RGRGRR</v>
      </c>
      <c r="S1259" s="119" t="str">
        <f>B1265</f>
        <v>S</v>
      </c>
      <c r="T1259" s="119" t="str">
        <f>C1265</f>
        <v>R</v>
      </c>
      <c r="U1259" s="119"/>
      <c r="V1259" s="119" t="str">
        <f>B1259&amp;B1260&amp;B1261&amp;B1262&amp;B1263</f>
        <v>SBSBS</v>
      </c>
      <c r="W1259" s="119" t="str">
        <f>C1259&amp;C1260&amp;C1261&amp;C1262&amp;C1263</f>
        <v>RGRGR</v>
      </c>
      <c r="X1259" s="119" t="str">
        <f>B1264</f>
        <v>B</v>
      </c>
      <c r="Y1259" s="119" t="str">
        <f>C1264</f>
        <v>R</v>
      </c>
      <c r="Z1259" s="50"/>
      <c r="AC1259" s="50" t="str">
        <f>IF(F1259=$AB$1,H1259&amp;I1259,"")</f>
        <v/>
      </c>
      <c r="AD1259" s="123" t="str">
        <f>IF(F1259=$AB$1,J1259,"")</f>
        <v/>
      </c>
      <c r="AF1259" s="124" t="str">
        <f>IF(G1259=$AE$1,J1259,"")</f>
        <v/>
      </c>
      <c r="AG1259" s="124"/>
    </row>
    <row r="1260" spans="8:8" ht="35.1">
      <c r="A1260" s="118">
        <v>9.0</v>
      </c>
      <c r="B1260" s="50" t="str">
        <f>IF(A1260&gt;=0,IF(A1260&lt;=4,"S",IF(A1260&lt;=9,"B"," "))," ")</f>
        <v>B</v>
      </c>
      <c r="C1260" s="50" t="str">
        <f>IF(MOD(A1260,2)=0,"R","G")</f>
        <v>G</v>
      </c>
      <c r="D1260" s="50">
        <v>0.0</v>
      </c>
      <c r="F1260" s="50" t="str">
        <f>B1260&amp;B1261&amp;B1262&amp;B1263&amp;B1264&amp;A1265</f>
        <v>BSBSB0</v>
      </c>
      <c r="G1260" s="50" t="str">
        <f>C1260&amp;C1261&amp;C1262&amp;C1263&amp;C1264&amp;A1265</f>
        <v>GRGRR0</v>
      </c>
      <c r="H1260" s="50" t="str">
        <f>B1266</f>
        <v>B</v>
      </c>
      <c r="I1260" s="50" t="str">
        <f>C1266</f>
        <v>G</v>
      </c>
      <c r="J1260" s="50">
        <f>A1266</f>
        <v>5.0</v>
      </c>
      <c r="L1260" s="50" t="str">
        <f>B1260&amp;B1261&amp;B1262&amp;B1263&amp;B1264&amp;A1265</f>
        <v>BSBSB0</v>
      </c>
      <c r="M1260" s="50" t="str">
        <f>C1260&amp;C1261&amp;C1262&amp;C1263&amp;C1264&amp;A1265</f>
        <v>GRGRR0</v>
      </c>
      <c r="N1260" s="50" t="str">
        <f>B1266</f>
        <v>B</v>
      </c>
      <c r="O1260" s="50" t="str">
        <f>C1266</f>
        <v>G</v>
      </c>
      <c r="P1260" s="50"/>
      <c r="Q1260" s="50" t="str">
        <f>B1260&amp;B1261&amp;B1262&amp;B1263&amp;B1264&amp;B1265</f>
        <v>BSBSBS</v>
      </c>
      <c r="R1260" s="119" t="str">
        <f>C1260&amp;C1261&amp;C1262&amp;C1263&amp;C1264&amp;C1265</f>
        <v>GRGRRR</v>
      </c>
      <c r="S1260" s="119" t="str">
        <f>B1266</f>
        <v>B</v>
      </c>
      <c r="T1260" s="119" t="str">
        <f>C1266</f>
        <v>G</v>
      </c>
      <c r="U1260" s="119"/>
      <c r="V1260" s="119" t="str">
        <f>B1260&amp;B1261&amp;B1262&amp;B1263&amp;B1264</f>
        <v>BSBSB</v>
      </c>
      <c r="W1260" s="119" t="str">
        <f>C1260&amp;C1261&amp;C1262&amp;C1263&amp;C1264</f>
        <v>GRGRR</v>
      </c>
      <c r="X1260" s="119" t="str">
        <f>B1265</f>
        <v>S</v>
      </c>
      <c r="Y1260" s="119" t="str">
        <f>C1265</f>
        <v>R</v>
      </c>
      <c r="Z1260" s="50"/>
      <c r="AC1260" s="50" t="str">
        <f>IF(F1260=$AB$1,H1260&amp;I1260,"")</f>
        <v/>
      </c>
      <c r="AD1260" s="123" t="str">
        <f>IF(F1260=$AB$1,J1260,"")</f>
        <v/>
      </c>
      <c r="AF1260" s="124" t="str">
        <f>IF(G1260=$AE$1,J1260,"")</f>
        <v/>
      </c>
      <c r="AG1260" s="124"/>
    </row>
    <row r="1261" spans="8:8" ht="35.1">
      <c r="A1261" s="118">
        <v>4.0</v>
      </c>
      <c r="B1261" s="50" t="str">
        <f>IF(A1261&gt;=0,IF(A1261&lt;=4,"S",IF(A1261&lt;=9,"B"," "))," ")</f>
        <v>S</v>
      </c>
      <c r="C1261" s="50" t="str">
        <f>IF(MOD(A1261,2)=0,"R","G")</f>
        <v>R</v>
      </c>
      <c r="D1261" s="50">
        <v>1.0</v>
      </c>
      <c r="F1261" s="50" t="str">
        <f>B1261&amp;B1262&amp;B1263&amp;B1264&amp;B1265&amp;A1266</f>
        <v>SBSBS5</v>
      </c>
      <c r="G1261" s="50" t="str">
        <f>C1261&amp;C1262&amp;C1263&amp;C1264&amp;C1265&amp;A1266</f>
        <v>RGRRR5</v>
      </c>
      <c r="H1261" s="50" t="str">
        <f>B1267</f>
        <v>S</v>
      </c>
      <c r="I1261" s="50" t="str">
        <f>C1267</f>
        <v>R</v>
      </c>
      <c r="J1261" s="50">
        <f>A1267</f>
        <v>0.0</v>
      </c>
      <c r="L1261" s="50" t="str">
        <f>B1261&amp;B1262&amp;B1263&amp;B1264&amp;B1265&amp;A1266</f>
        <v>SBSBS5</v>
      </c>
      <c r="M1261" s="50" t="str">
        <f>C1261&amp;C1262&amp;C1263&amp;C1264&amp;C1265&amp;A1266</f>
        <v>RGRRR5</v>
      </c>
      <c r="N1261" s="50" t="str">
        <f>B1267</f>
        <v>S</v>
      </c>
      <c r="O1261" s="50" t="str">
        <f>C1267</f>
        <v>R</v>
      </c>
      <c r="P1261" s="50"/>
      <c r="Q1261" s="50" t="str">
        <f>B1261&amp;B1262&amp;B1263&amp;B1264&amp;B1265&amp;B1266</f>
        <v>SBSBSB</v>
      </c>
      <c r="R1261" s="119" t="str">
        <f>C1261&amp;C1262&amp;C1263&amp;C1264&amp;C1265&amp;C1266</f>
        <v>RGRRRG</v>
      </c>
      <c r="S1261" s="119" t="str">
        <f>B1267</f>
        <v>S</v>
      </c>
      <c r="T1261" s="119" t="str">
        <f>C1267</f>
        <v>R</v>
      </c>
      <c r="U1261" s="119"/>
      <c r="V1261" s="119" t="str">
        <f>B1261&amp;B1262&amp;B1263&amp;B1264&amp;B1265</f>
        <v>SBSBS</v>
      </c>
      <c r="W1261" s="119" t="str">
        <f>C1261&amp;C1262&amp;C1263&amp;C1264&amp;C1265</f>
        <v>RGRRR</v>
      </c>
      <c r="X1261" s="119" t="str">
        <f>B1266</f>
        <v>B</v>
      </c>
      <c r="Y1261" s="119" t="str">
        <f>C1266</f>
        <v>G</v>
      </c>
      <c r="Z1261" s="50"/>
      <c r="AC1261" s="50" t="str">
        <f>IF(F1261=$AB$1,H1261&amp;I1261,"")</f>
        <v/>
      </c>
      <c r="AD1261" s="123" t="str">
        <f>IF(F1261=$AB$1,J1261,"")</f>
        <v/>
      </c>
      <c r="AF1261" s="124" t="str">
        <f>IF(G1261=$AE$1,J1261,"")</f>
        <v/>
      </c>
      <c r="AG1261" s="124"/>
    </row>
    <row r="1262" spans="8:8" ht="35.1">
      <c r="A1262" s="118">
        <v>9.0</v>
      </c>
      <c r="B1262" s="50" t="str">
        <f>IF(A1262&gt;=0,IF(A1262&lt;=4,"S",IF(A1262&lt;=9,"B"," "))," ")</f>
        <v>B</v>
      </c>
      <c r="C1262" s="50" t="str">
        <f>IF(MOD(A1262,2)=0,"R","G")</f>
        <v>G</v>
      </c>
      <c r="D1262" s="50">
        <v>2.0</v>
      </c>
      <c r="F1262" s="50" t="str">
        <f>B1262&amp;B1263&amp;B1264&amp;B1265&amp;B1266&amp;A1267</f>
        <v>BSBSB0</v>
      </c>
      <c r="G1262" s="50" t="str">
        <f>C1262&amp;C1263&amp;C1264&amp;C1265&amp;C1266&amp;A1267</f>
        <v>GRRRG0</v>
      </c>
      <c r="H1262" s="50" t="str">
        <f>B1268</f>
        <v>B</v>
      </c>
      <c r="I1262" s="50" t="str">
        <f>C1268</f>
        <v>G</v>
      </c>
      <c r="J1262" s="50">
        <f>A1268</f>
        <v>5.0</v>
      </c>
      <c r="L1262" s="50" t="str">
        <f>B1262&amp;B1263&amp;B1264&amp;B1265&amp;B1266&amp;A1267</f>
        <v>BSBSB0</v>
      </c>
      <c r="M1262" s="50" t="str">
        <f>C1262&amp;C1263&amp;C1264&amp;C1265&amp;C1266&amp;A1267</f>
        <v>GRRRG0</v>
      </c>
      <c r="N1262" s="50" t="str">
        <f>B1268</f>
        <v>B</v>
      </c>
      <c r="O1262" s="50" t="str">
        <f>C1268</f>
        <v>G</v>
      </c>
      <c r="P1262" s="50"/>
      <c r="Q1262" s="50" t="str">
        <f>B1262&amp;B1263&amp;B1264&amp;B1265&amp;B1266&amp;B1267</f>
        <v>BSBSBS</v>
      </c>
      <c r="R1262" s="119" t="str">
        <f>C1262&amp;C1263&amp;C1264&amp;C1265&amp;C1266&amp;C1267</f>
        <v>GRRRGR</v>
      </c>
      <c r="S1262" s="119" t="str">
        <f>B1268</f>
        <v>B</v>
      </c>
      <c r="T1262" s="119" t="str">
        <f>C1268</f>
        <v>G</v>
      </c>
      <c r="U1262" s="119"/>
      <c r="V1262" s="119" t="str">
        <f>B1262&amp;B1263&amp;B1264&amp;B1265&amp;B1266</f>
        <v>BSBSB</v>
      </c>
      <c r="W1262" s="119" t="str">
        <f>C1262&amp;C1263&amp;C1264&amp;C1265&amp;C1266</f>
        <v>GRRRG</v>
      </c>
      <c r="X1262" s="119" t="str">
        <f>B1267</f>
        <v>S</v>
      </c>
      <c r="Y1262" s="119" t="str">
        <f>C1267</f>
        <v>R</v>
      </c>
      <c r="Z1262" s="50"/>
      <c r="AC1262" s="50" t="str">
        <f>IF(F1262=$AB$1,H1262&amp;I1262,"")</f>
        <v/>
      </c>
      <c r="AD1262" s="123" t="str">
        <f>IF(F1262=$AB$1,J1262,"")</f>
        <v/>
      </c>
      <c r="AF1262" s="124" t="str">
        <f>IF(G1262=$AE$1,J1262,"")</f>
        <v/>
      </c>
      <c r="AG1262" s="124"/>
    </row>
    <row r="1263" spans="8:8" ht="35.1">
      <c r="A1263" s="118">
        <v>0.0</v>
      </c>
      <c r="B1263" s="50" t="str">
        <f>IF(A1263&gt;=0,IF(A1263&lt;=4,"S",IF(A1263&lt;=9,"B"," "))," ")</f>
        <v>S</v>
      </c>
      <c r="C1263" s="50" t="str">
        <f>IF(MOD(A1263,2)=0,"R","G")</f>
        <v>R</v>
      </c>
      <c r="D1263" s="50">
        <v>3.0</v>
      </c>
      <c r="F1263" s="50" t="str">
        <f>B1263&amp;B1264&amp;B1265&amp;B1266&amp;B1267&amp;A1268</f>
        <v>SBSBS5</v>
      </c>
      <c r="G1263" s="50" t="str">
        <f>C1263&amp;C1264&amp;C1265&amp;C1266&amp;C1267&amp;A1268</f>
        <v>RRRGR5</v>
      </c>
      <c r="H1263" s="50" t="str">
        <f>B1269</f>
        <v>S</v>
      </c>
      <c r="I1263" s="50" t="str">
        <f>C1269</f>
        <v>G</v>
      </c>
      <c r="J1263" s="50">
        <f>A1269</f>
        <v>1.0</v>
      </c>
      <c r="L1263" s="50" t="str">
        <f>B1263&amp;B1264&amp;B1265&amp;B1266&amp;B1267&amp;A1268</f>
        <v>SBSBS5</v>
      </c>
      <c r="M1263" s="50" t="str">
        <f>C1263&amp;C1264&amp;C1265&amp;C1266&amp;C1267&amp;A1268</f>
        <v>RRRGR5</v>
      </c>
      <c r="N1263" s="50" t="str">
        <f>B1269</f>
        <v>S</v>
      </c>
      <c r="O1263" s="50" t="str">
        <f>C1269</f>
        <v>G</v>
      </c>
      <c r="P1263" s="50"/>
      <c r="Q1263" s="50" t="str">
        <f>B1263&amp;B1264&amp;B1265&amp;B1266&amp;B1267&amp;B1268</f>
        <v>SBSBSB</v>
      </c>
      <c r="R1263" s="119" t="str">
        <f>C1263&amp;C1264&amp;C1265&amp;C1266&amp;C1267&amp;C1268</f>
        <v>RRRGRG</v>
      </c>
      <c r="S1263" s="119" t="str">
        <f>B1269</f>
        <v>S</v>
      </c>
      <c r="T1263" s="119" t="str">
        <f>C1269</f>
        <v>G</v>
      </c>
      <c r="U1263" s="119"/>
      <c r="V1263" s="119" t="str">
        <f>B1263&amp;B1264&amp;B1265&amp;B1266&amp;B1267</f>
        <v>SBSBS</v>
      </c>
      <c r="W1263" s="119" t="str">
        <f>C1263&amp;C1264&amp;C1265&amp;C1266&amp;C1267</f>
        <v>RRRGR</v>
      </c>
      <c r="X1263" s="119" t="str">
        <f>B1268</f>
        <v>B</v>
      </c>
      <c r="Y1263" s="119" t="str">
        <f>C1268</f>
        <v>G</v>
      </c>
      <c r="Z1263" s="50"/>
      <c r="AC1263" s="50" t="str">
        <f>IF(F1263=$AB$1,H1263&amp;I1263,"")</f>
        <v/>
      </c>
      <c r="AD1263" s="123" t="str">
        <f>IF(F1263=$AB$1,J1263,"")</f>
        <v/>
      </c>
      <c r="AF1263" s="124" t="str">
        <f>IF(G1263=$AE$1,J1263,"")</f>
        <v/>
      </c>
      <c r="AG1263" s="124"/>
    </row>
    <row r="1264" spans="8:8" ht="35.1">
      <c r="A1264" s="118">
        <v>6.0</v>
      </c>
      <c r="B1264" s="50" t="str">
        <f>IF(A1264&gt;=0,IF(A1264&lt;=4,"S",IF(A1264&lt;=9,"B"," "))," ")</f>
        <v>B</v>
      </c>
      <c r="C1264" s="50" t="str">
        <f>IF(MOD(A1264,2)=0,"R","G")</f>
        <v>R</v>
      </c>
      <c r="D1264" s="50">
        <v>4.0</v>
      </c>
      <c r="F1264" s="50" t="str">
        <f>B1264&amp;B1265&amp;B1266&amp;B1267&amp;B1268&amp;A1269</f>
        <v>BSBSB1</v>
      </c>
      <c r="G1264" s="50" t="str">
        <f>C1264&amp;C1265&amp;C1266&amp;C1267&amp;C1268&amp;A1269</f>
        <v>RRGRG1</v>
      </c>
      <c r="H1264" s="50" t="str">
        <f>B1270</f>
        <v>S</v>
      </c>
      <c r="I1264" s="50" t="str">
        <f>C1270</f>
        <v>G</v>
      </c>
      <c r="J1264" s="50">
        <f>A1270</f>
        <v>1.0</v>
      </c>
      <c r="L1264" s="50" t="str">
        <f>B1264&amp;B1265&amp;B1266&amp;B1267&amp;B1268&amp;A1269</f>
        <v>BSBSB1</v>
      </c>
      <c r="M1264" s="50" t="str">
        <f>C1264&amp;C1265&amp;C1266&amp;C1267&amp;C1268&amp;A1269</f>
        <v>RRGRG1</v>
      </c>
      <c r="N1264" s="50" t="str">
        <f>B1270</f>
        <v>S</v>
      </c>
      <c r="O1264" s="50" t="str">
        <f>C1270</f>
        <v>G</v>
      </c>
      <c r="P1264" s="50"/>
      <c r="Q1264" s="50" t="str">
        <f>B1264&amp;B1265&amp;B1266&amp;B1267&amp;B1268&amp;B1269</f>
        <v>BSBSBS</v>
      </c>
      <c r="R1264" s="119" t="str">
        <f>C1264&amp;C1265&amp;C1266&amp;C1267&amp;C1268&amp;C1269</f>
        <v>RRGRGG</v>
      </c>
      <c r="S1264" s="119" t="str">
        <f>B1270</f>
        <v>S</v>
      </c>
      <c r="T1264" s="119" t="str">
        <f>C1270</f>
        <v>G</v>
      </c>
      <c r="U1264" s="119"/>
      <c r="V1264" s="119" t="str">
        <f>B1264&amp;B1265&amp;B1266&amp;B1267&amp;B1268</f>
        <v>BSBSB</v>
      </c>
      <c r="W1264" s="119" t="str">
        <f>C1264&amp;C1265&amp;C1266&amp;C1267&amp;C1268</f>
        <v>RRGRG</v>
      </c>
      <c r="X1264" s="119" t="str">
        <f>B1269</f>
        <v>S</v>
      </c>
      <c r="Y1264" s="119" t="str">
        <f>C1269</f>
        <v>G</v>
      </c>
      <c r="Z1264" s="50"/>
      <c r="AC1264" s="50" t="str">
        <f>IF(F1264=$AB$1,H1264&amp;I1264,"")</f>
        <v/>
      </c>
      <c r="AD1264" s="123" t="str">
        <f>IF(F1264=$AB$1,J1264,"")</f>
        <v/>
      </c>
      <c r="AF1264" s="124" t="str">
        <f>IF(G1264=$AE$1,J1264,"")</f>
        <v/>
      </c>
      <c r="AG1264" s="124"/>
    </row>
    <row r="1265" spans="8:8" ht="35.1">
      <c r="A1265" s="118">
        <v>0.0</v>
      </c>
      <c r="B1265" s="50" t="str">
        <f>IF(A1265&gt;=0,IF(A1265&lt;=4,"S",IF(A1265&lt;=9,"B"," "))," ")</f>
        <v>S</v>
      </c>
      <c r="C1265" s="50" t="str">
        <f>IF(MOD(A1265,2)=0,"R","G")</f>
        <v>R</v>
      </c>
      <c r="D1265" s="50">
        <v>5.0</v>
      </c>
      <c r="F1265" s="50" t="str">
        <f>B1265&amp;B1266&amp;B1267&amp;B1268&amp;B1269&amp;A1270</f>
        <v>SBSBS1</v>
      </c>
      <c r="G1265" s="50" t="str">
        <f>C1265&amp;C1266&amp;C1267&amp;C1268&amp;C1269&amp;A1270</f>
        <v>RGRGG1</v>
      </c>
      <c r="H1265" s="50" t="str">
        <f>B1271</f>
        <v>B</v>
      </c>
      <c r="I1265" s="50" t="str">
        <f>C1271</f>
        <v>R</v>
      </c>
      <c r="J1265" s="50">
        <f>A1271</f>
        <v>8.0</v>
      </c>
      <c r="L1265" s="50" t="str">
        <f>B1265&amp;B1266&amp;B1267&amp;B1268&amp;B1269&amp;A1270</f>
        <v>SBSBS1</v>
      </c>
      <c r="M1265" s="50" t="str">
        <f>C1265&amp;C1266&amp;C1267&amp;C1268&amp;C1269&amp;A1270</f>
        <v>RGRGG1</v>
      </c>
      <c r="N1265" s="50" t="str">
        <f>B1271</f>
        <v>B</v>
      </c>
      <c r="O1265" s="50" t="str">
        <f>C1271</f>
        <v>R</v>
      </c>
      <c r="P1265" s="50"/>
      <c r="Q1265" s="50" t="str">
        <f>B1265&amp;B1266&amp;B1267&amp;B1268&amp;B1269&amp;B1270</f>
        <v>SBSBSS</v>
      </c>
      <c r="R1265" s="119" t="str">
        <f>C1265&amp;C1266&amp;C1267&amp;C1268&amp;C1269&amp;C1270</f>
        <v>RGRGGG</v>
      </c>
      <c r="S1265" s="119" t="str">
        <f>B1271</f>
        <v>B</v>
      </c>
      <c r="T1265" s="119" t="str">
        <f>C1271</f>
        <v>R</v>
      </c>
      <c r="U1265" s="119"/>
      <c r="V1265" s="119" t="str">
        <f>B1265&amp;B1266&amp;B1267&amp;B1268&amp;B1269</f>
        <v>SBSBS</v>
      </c>
      <c r="W1265" s="119" t="str">
        <f>C1265&amp;C1266&amp;C1267&amp;C1268&amp;C1269</f>
        <v>RGRGG</v>
      </c>
      <c r="X1265" s="119" t="str">
        <f>B1270</f>
        <v>S</v>
      </c>
      <c r="Y1265" s="119" t="str">
        <f>C1270</f>
        <v>G</v>
      </c>
      <c r="Z1265" s="50"/>
      <c r="AC1265" s="50" t="str">
        <f>IF(F1265=$AB$1,H1265&amp;I1265,"")</f>
        <v/>
      </c>
      <c r="AD1265" s="123" t="str">
        <f>IF(F1265=$AB$1,J1265,"")</f>
        <v/>
      </c>
      <c r="AF1265" s="124" t="str">
        <f>IF(G1265=$AE$1,J1265,"")</f>
        <v/>
      </c>
      <c r="AG1265" s="124"/>
    </row>
    <row r="1266" spans="8:8" ht="35.1">
      <c r="A1266" s="118">
        <v>5.0</v>
      </c>
      <c r="B1266" s="50" t="str">
        <f>IF(A1266&gt;=0,IF(A1266&lt;=4,"S",IF(A1266&lt;=9,"B"," "))," ")</f>
        <v>B</v>
      </c>
      <c r="C1266" s="50" t="str">
        <f>IF(MOD(A1266,2)=0,"R","G")</f>
        <v>G</v>
      </c>
      <c r="D1266" s="50">
        <v>6.0</v>
      </c>
      <c r="F1266" s="50" t="str">
        <f>B1266&amp;B1267&amp;B1268&amp;B1269&amp;B1270&amp;A1271</f>
        <v>BSBSS8</v>
      </c>
      <c r="G1266" s="50" t="str">
        <f>C1266&amp;C1267&amp;C1268&amp;C1269&amp;C1270&amp;A1271</f>
        <v>GRGGG8</v>
      </c>
      <c r="H1266" s="50" t="str">
        <f>B1272</f>
        <v>S</v>
      </c>
      <c r="I1266" s="50" t="str">
        <f>C1272</f>
        <v>G</v>
      </c>
      <c r="J1266" s="50">
        <f>A1272</f>
        <v>1.0</v>
      </c>
      <c r="L1266" s="50" t="str">
        <f>B1266&amp;B1267&amp;B1268&amp;B1269&amp;B1270&amp;A1271</f>
        <v>BSBSS8</v>
      </c>
      <c r="M1266" s="50" t="str">
        <f>C1266&amp;C1267&amp;C1268&amp;C1269&amp;C1270&amp;A1271</f>
        <v>GRGGG8</v>
      </c>
      <c r="N1266" s="50" t="str">
        <f>B1272</f>
        <v>S</v>
      </c>
      <c r="O1266" s="50" t="str">
        <f>C1272</f>
        <v>G</v>
      </c>
      <c r="P1266" s="50"/>
      <c r="Q1266" s="50" t="str">
        <f>B1266&amp;B1267&amp;B1268&amp;B1269&amp;B1270&amp;B1271</f>
        <v>BSBSSB</v>
      </c>
      <c r="R1266" s="119" t="str">
        <f>C1266&amp;C1267&amp;C1268&amp;C1269&amp;C1270&amp;C1271</f>
        <v>GRGGGR</v>
      </c>
      <c r="S1266" s="119" t="str">
        <f>B1272</f>
        <v>S</v>
      </c>
      <c r="T1266" s="119" t="str">
        <f>C1272</f>
        <v>G</v>
      </c>
      <c r="U1266" s="119"/>
      <c r="V1266" s="119" t="str">
        <f>B1266&amp;B1267&amp;B1268&amp;B1269&amp;B1270</f>
        <v>BSBSS</v>
      </c>
      <c r="W1266" s="119" t="str">
        <f>C1266&amp;C1267&amp;C1268&amp;C1269&amp;C1270</f>
        <v>GRGGG</v>
      </c>
      <c r="X1266" s="119" t="str">
        <f>B1271</f>
        <v>B</v>
      </c>
      <c r="Y1266" s="119" t="str">
        <f>C1271</f>
        <v>R</v>
      </c>
      <c r="Z1266" s="50"/>
      <c r="AC1266" s="50" t="str">
        <f>IF(F1266=$AB$1,H1266&amp;I1266,"")</f>
        <v/>
      </c>
      <c r="AD1266" s="123" t="str">
        <f>IF(F1266=$AB$1,J1266,"")</f>
        <v/>
      </c>
      <c r="AF1266" s="124" t="str">
        <f>IF(G1266=$AE$1,J1266,"")</f>
        <v/>
      </c>
      <c r="AG1266" s="124"/>
    </row>
    <row r="1267" spans="8:8" ht="35.1">
      <c r="A1267" s="118">
        <v>0.0</v>
      </c>
      <c r="B1267" s="50" t="str">
        <f>IF(A1267&gt;=0,IF(A1267&lt;=4,"S",IF(A1267&lt;=9,"B"," "))," ")</f>
        <v>S</v>
      </c>
      <c r="C1267" s="50" t="str">
        <f>IF(MOD(A1267,2)=0,"R","G")</f>
        <v>R</v>
      </c>
      <c r="D1267" s="50">
        <v>7.0</v>
      </c>
      <c r="F1267" s="50" t="str">
        <f>B1267&amp;B1268&amp;B1269&amp;B1270&amp;B1271&amp;A1272</f>
        <v>SBSSB1</v>
      </c>
      <c r="G1267" s="50" t="str">
        <f>C1267&amp;C1268&amp;C1269&amp;C1270&amp;C1271&amp;A1272</f>
        <v>RGGGR1</v>
      </c>
      <c r="H1267" s="50" t="str">
        <f>B1273</f>
        <v>S</v>
      </c>
      <c r="I1267" s="50" t="str">
        <f>C1273</f>
        <v>R</v>
      </c>
      <c r="J1267" s="50">
        <f>A1273</f>
        <v>0.0</v>
      </c>
      <c r="L1267" s="50" t="str">
        <f>B1267&amp;B1268&amp;B1269&amp;B1270&amp;B1271&amp;A1272</f>
        <v>SBSSB1</v>
      </c>
      <c r="M1267" s="50" t="str">
        <f>C1267&amp;C1268&amp;C1269&amp;C1270&amp;C1271&amp;A1272</f>
        <v>RGGGR1</v>
      </c>
      <c r="N1267" s="50" t="str">
        <f>B1273</f>
        <v>S</v>
      </c>
      <c r="O1267" s="50" t="str">
        <f>C1273</f>
        <v>R</v>
      </c>
      <c r="P1267" s="50"/>
      <c r="Q1267" s="50" t="str">
        <f>B1267&amp;B1268&amp;B1269&amp;B1270&amp;B1271&amp;B1272</f>
        <v>SBSSBS</v>
      </c>
      <c r="R1267" s="119" t="str">
        <f>C1267&amp;C1268&amp;C1269&amp;C1270&amp;C1271&amp;C1272</f>
        <v>RGGGRG</v>
      </c>
      <c r="S1267" s="119" t="str">
        <f>B1273</f>
        <v>S</v>
      </c>
      <c r="T1267" s="119" t="str">
        <f>C1273</f>
        <v>R</v>
      </c>
      <c r="U1267" s="119"/>
      <c r="V1267" s="119" t="str">
        <f>B1267&amp;B1268&amp;B1269&amp;B1270&amp;B1271</f>
        <v>SBSSB</v>
      </c>
      <c r="W1267" s="119" t="str">
        <f>C1267&amp;C1268&amp;C1269&amp;C1270&amp;C1271</f>
        <v>RGGGR</v>
      </c>
      <c r="X1267" s="119" t="str">
        <f>B1272</f>
        <v>S</v>
      </c>
      <c r="Y1267" s="119" t="str">
        <f>C1272</f>
        <v>G</v>
      </c>
      <c r="Z1267" s="50"/>
      <c r="AC1267" s="50" t="str">
        <f>IF(F1267=$AB$1,H1267&amp;I1267,"")</f>
        <v/>
      </c>
      <c r="AD1267" s="123" t="str">
        <f>IF(F1267=$AB$1,J1267,"")</f>
        <v/>
      </c>
      <c r="AF1267" s="124" t="str">
        <f>IF(G1267=$AE$1,J1267,"")</f>
        <v/>
      </c>
      <c r="AG1267" s="124"/>
    </row>
    <row r="1268" spans="8:8" ht="35.1">
      <c r="A1268" s="118">
        <v>5.0</v>
      </c>
      <c r="B1268" s="50" t="str">
        <f>IF(A1268&gt;=0,IF(A1268&lt;=4,"S",IF(A1268&lt;=9,"B"," "))," ")</f>
        <v>B</v>
      </c>
      <c r="C1268" s="50" t="str">
        <f>IF(MOD(A1268,2)=0,"R","G")</f>
        <v>G</v>
      </c>
      <c r="D1268" s="50">
        <v>8.0</v>
      </c>
      <c r="F1268" s="50" t="str">
        <f>B1268&amp;B1269&amp;B1270&amp;B1271&amp;B1272&amp;A1273</f>
        <v>BSSBS0</v>
      </c>
      <c r="G1268" s="50" t="str">
        <f>C1268&amp;C1269&amp;C1270&amp;C1271&amp;C1272&amp;A1273</f>
        <v>GGGRG0</v>
      </c>
      <c r="H1268" s="50" t="str">
        <f>B1274</f>
        <v>B</v>
      </c>
      <c r="I1268" s="50" t="str">
        <f>C1274</f>
        <v>G</v>
      </c>
      <c r="J1268" s="50">
        <f>A1274</f>
        <v>7.0</v>
      </c>
      <c r="L1268" s="50" t="str">
        <f>B1268&amp;B1269&amp;B1270&amp;B1271&amp;B1272&amp;A1273</f>
        <v>BSSBS0</v>
      </c>
      <c r="M1268" s="50" t="str">
        <f>C1268&amp;C1269&amp;C1270&amp;C1271&amp;C1272&amp;A1273</f>
        <v>GGGRG0</v>
      </c>
      <c r="N1268" s="50" t="str">
        <f>B1274</f>
        <v>B</v>
      </c>
      <c r="O1268" s="50" t="str">
        <f>C1274</f>
        <v>G</v>
      </c>
      <c r="P1268" s="50"/>
      <c r="Q1268" s="50" t="str">
        <f>B1268&amp;B1269&amp;B1270&amp;B1271&amp;B1272&amp;B1273</f>
        <v>BSSBSS</v>
      </c>
      <c r="R1268" s="119" t="str">
        <f>C1268&amp;C1269&amp;C1270&amp;C1271&amp;C1272&amp;C1273</f>
        <v>GGGRGR</v>
      </c>
      <c r="S1268" s="119" t="str">
        <f>B1274</f>
        <v>B</v>
      </c>
      <c r="T1268" s="119" t="str">
        <f>C1274</f>
        <v>G</v>
      </c>
      <c r="U1268" s="119"/>
      <c r="V1268" s="119" t="str">
        <f>B1268&amp;B1269&amp;B1270&amp;B1271&amp;B1272</f>
        <v>BSSBS</v>
      </c>
      <c r="W1268" s="119" t="str">
        <f>C1268&amp;C1269&amp;C1270&amp;C1271&amp;C1272</f>
        <v>GGGRG</v>
      </c>
      <c r="X1268" s="119" t="str">
        <f>B1273</f>
        <v>S</v>
      </c>
      <c r="Y1268" s="119" t="str">
        <f>C1273</f>
        <v>R</v>
      </c>
      <c r="Z1268" s="50"/>
      <c r="AC1268" s="50" t="str">
        <f>IF(F1268=$AB$1,H1268&amp;I1268,"")</f>
        <v/>
      </c>
      <c r="AD1268" s="123" t="str">
        <f>IF(F1268=$AB$1,J1268,"")</f>
        <v/>
      </c>
      <c r="AF1268" s="124" t="str">
        <f>IF(G1268=$AE$1,J1268,"")</f>
        <v/>
      </c>
      <c r="AG1268" s="124"/>
    </row>
    <row r="1269" spans="8:8" ht="35.1">
      <c r="A1269" s="118">
        <v>1.0</v>
      </c>
      <c r="B1269" s="50" t="str">
        <f>IF(A1269&gt;=0,IF(A1269&lt;=4,"S",IF(A1269&lt;=9,"B"," "))," ")</f>
        <v>S</v>
      </c>
      <c r="C1269" s="50" t="str">
        <f>IF(MOD(A1269,2)=0,"R","G")</f>
        <v>G</v>
      </c>
      <c r="D1269" s="50">
        <v>9.0</v>
      </c>
      <c r="F1269" s="50" t="str">
        <f>B1269&amp;B1270&amp;B1271&amp;B1272&amp;B1273&amp;A1274</f>
        <v>SSBSS7</v>
      </c>
      <c r="G1269" s="50" t="str">
        <f>C1269&amp;C1270&amp;C1271&amp;C1272&amp;C1273&amp;A1274</f>
        <v>GGRGR7</v>
      </c>
      <c r="H1269" s="50" t="str">
        <f>B1275</f>
        <v>B</v>
      </c>
      <c r="I1269" s="50" t="str">
        <f>C1275</f>
        <v>G</v>
      </c>
      <c r="J1269" s="50">
        <f>A1275</f>
        <v>9.0</v>
      </c>
      <c r="L1269" s="50" t="str">
        <f>B1269&amp;B1270&amp;B1271&amp;B1272&amp;B1273&amp;A1274</f>
        <v>SSBSS7</v>
      </c>
      <c r="M1269" s="50" t="str">
        <f>C1269&amp;C1270&amp;C1271&amp;C1272&amp;C1273&amp;A1274</f>
        <v>GGRGR7</v>
      </c>
      <c r="N1269" s="50" t="str">
        <f>B1275</f>
        <v>B</v>
      </c>
      <c r="O1269" s="50" t="str">
        <f>C1275</f>
        <v>G</v>
      </c>
      <c r="P1269" s="50"/>
      <c r="Q1269" s="50" t="str">
        <f>B1269&amp;B1270&amp;B1271&amp;B1272&amp;B1273&amp;B1274</f>
        <v>SSBSSB</v>
      </c>
      <c r="R1269" s="119" t="str">
        <f>C1269&amp;C1270&amp;C1271&amp;C1272&amp;C1273&amp;C1274</f>
        <v>GGRGRG</v>
      </c>
      <c r="S1269" s="119" t="str">
        <f>B1275</f>
        <v>B</v>
      </c>
      <c r="T1269" s="119" t="str">
        <f>C1275</f>
        <v>G</v>
      </c>
      <c r="U1269" s="119"/>
      <c r="V1269" s="119" t="str">
        <f>B1269&amp;B1270&amp;B1271&amp;B1272&amp;B1273</f>
        <v>SSBSS</v>
      </c>
      <c r="W1269" s="119" t="str">
        <f>C1269&amp;C1270&amp;C1271&amp;C1272&amp;C1273</f>
        <v>GGRGR</v>
      </c>
      <c r="X1269" s="119" t="str">
        <f>B1274</f>
        <v>B</v>
      </c>
      <c r="Y1269" s="119" t="str">
        <f>C1274</f>
        <v>G</v>
      </c>
      <c r="Z1269" s="50"/>
      <c r="AC1269" s="50" t="str">
        <f>IF(F1269=$AB$1,H1269&amp;I1269,"")</f>
        <v/>
      </c>
      <c r="AD1269" s="123" t="str">
        <f>IF(F1269=$AB$1,J1269,"")</f>
        <v/>
      </c>
      <c r="AF1269" s="124" t="str">
        <f>IF(G1269=$AE$1,J1269,"")</f>
        <v/>
      </c>
      <c r="AG1269" s="124"/>
    </row>
    <row r="1270" spans="8:8" ht="35.1">
      <c r="A1270" s="118">
        <v>1.0</v>
      </c>
      <c r="B1270" s="50" t="str">
        <f>IF(A1270&gt;=0,IF(A1270&lt;=4,"S",IF(A1270&lt;=9,"B"," "))," ")</f>
        <v>S</v>
      </c>
      <c r="C1270" s="50" t="str">
        <f>IF(MOD(A1270,2)=0,"R","G")</f>
        <v>G</v>
      </c>
      <c r="D1270" s="50">
        <v>0.0</v>
      </c>
      <c r="F1270" s="50" t="str">
        <f>B1270&amp;B1271&amp;B1272&amp;B1273&amp;B1274&amp;A1275</f>
        <v>SBSSB9</v>
      </c>
      <c r="G1270" s="50" t="str">
        <f>C1270&amp;C1271&amp;C1272&amp;C1273&amp;C1274&amp;A1275</f>
        <v>GRGRG9</v>
      </c>
      <c r="H1270" s="50" t="str">
        <f>B1276</f>
        <v>B</v>
      </c>
      <c r="I1270" s="50" t="str">
        <f>C1276</f>
        <v>G</v>
      </c>
      <c r="J1270" s="50">
        <f>A1276</f>
        <v>7.0</v>
      </c>
      <c r="L1270" s="50" t="str">
        <f>B1270&amp;B1271&amp;B1272&amp;B1273&amp;B1274&amp;A1275</f>
        <v>SBSSB9</v>
      </c>
      <c r="M1270" s="50" t="str">
        <f>C1270&amp;C1271&amp;C1272&amp;C1273&amp;C1274&amp;A1275</f>
        <v>GRGRG9</v>
      </c>
      <c r="N1270" s="50" t="str">
        <f>B1276</f>
        <v>B</v>
      </c>
      <c r="O1270" s="50" t="str">
        <f>C1276</f>
        <v>G</v>
      </c>
      <c r="P1270" s="50"/>
      <c r="Q1270" s="50" t="str">
        <f>B1270&amp;B1271&amp;B1272&amp;B1273&amp;B1274&amp;B1275</f>
        <v>SBSSBB</v>
      </c>
      <c r="R1270" s="119" t="str">
        <f>C1270&amp;C1271&amp;C1272&amp;C1273&amp;C1274&amp;C1275</f>
        <v>GRGRGG</v>
      </c>
      <c r="S1270" s="119" t="str">
        <f>B1276</f>
        <v>B</v>
      </c>
      <c r="T1270" s="119" t="str">
        <f>C1276</f>
        <v>G</v>
      </c>
      <c r="U1270" s="119"/>
      <c r="V1270" s="119" t="str">
        <f>B1270&amp;B1271&amp;B1272&amp;B1273&amp;B1274</f>
        <v>SBSSB</v>
      </c>
      <c r="W1270" s="119" t="str">
        <f>C1270&amp;C1271&amp;C1272&amp;C1273&amp;C1274</f>
        <v>GRGRG</v>
      </c>
      <c r="X1270" s="119" t="str">
        <f>B1275</f>
        <v>B</v>
      </c>
      <c r="Y1270" s="119" t="str">
        <f>C1275</f>
        <v>G</v>
      </c>
      <c r="Z1270" s="50"/>
      <c r="AC1270" s="50" t="str">
        <f>IF(F1270=$AB$1,H1270&amp;I1270,"")</f>
        <v/>
      </c>
      <c r="AD1270" s="123" t="str">
        <f>IF(F1270=$AB$1,J1270,"")</f>
        <v/>
      </c>
      <c r="AF1270" s="124" t="str">
        <f>IF(G1270=$AE$1,J1270,"")</f>
        <v/>
      </c>
      <c r="AG1270" s="124"/>
    </row>
    <row r="1271" spans="8:8" ht="35.1">
      <c r="A1271" s="118">
        <v>8.0</v>
      </c>
      <c r="B1271" s="50" t="str">
        <f>IF(A1271&gt;=0,IF(A1271&lt;=4,"S",IF(A1271&lt;=9,"B"," "))," ")</f>
        <v>B</v>
      </c>
      <c r="C1271" s="50" t="str">
        <f>IF(MOD(A1271,2)=0,"R","G")</f>
        <v>R</v>
      </c>
      <c r="D1271" s="50">
        <v>1.0</v>
      </c>
      <c r="F1271" s="50" t="str">
        <f>B1271&amp;B1272&amp;B1273&amp;B1274&amp;B1275&amp;A1276</f>
        <v>BSSBB7</v>
      </c>
      <c r="G1271" s="50" t="str">
        <f>C1271&amp;C1272&amp;C1273&amp;C1274&amp;C1275&amp;A1276</f>
        <v>RGRGG7</v>
      </c>
      <c r="H1271" s="50" t="str">
        <f>B1277</f>
        <v>S</v>
      </c>
      <c r="I1271" s="50" t="str">
        <f>C1277</f>
        <v>R</v>
      </c>
      <c r="J1271" s="50">
        <f>A1277</f>
        <v>0.0</v>
      </c>
      <c r="L1271" s="50" t="str">
        <f>B1271&amp;B1272&amp;B1273&amp;B1274&amp;B1275&amp;A1276</f>
        <v>BSSBB7</v>
      </c>
      <c r="M1271" s="50" t="str">
        <f>C1271&amp;C1272&amp;C1273&amp;C1274&amp;C1275&amp;A1276</f>
        <v>RGRGG7</v>
      </c>
      <c r="N1271" s="50" t="str">
        <f>B1277</f>
        <v>S</v>
      </c>
      <c r="O1271" s="50" t="str">
        <f>C1277</f>
        <v>R</v>
      </c>
      <c r="P1271" s="50"/>
      <c r="Q1271" s="50" t="str">
        <f>B1271&amp;B1272&amp;B1273&amp;B1274&amp;B1275&amp;B1276</f>
        <v>BSSBBB</v>
      </c>
      <c r="R1271" s="119" t="str">
        <f>C1271&amp;C1272&amp;C1273&amp;C1274&amp;C1275&amp;C1276</f>
        <v>RGRGGG</v>
      </c>
      <c r="S1271" s="119" t="str">
        <f>B1277</f>
        <v>S</v>
      </c>
      <c r="T1271" s="119" t="str">
        <f>C1277</f>
        <v>R</v>
      </c>
      <c r="U1271" s="119"/>
      <c r="V1271" s="119" t="str">
        <f>B1271&amp;B1272&amp;B1273&amp;B1274&amp;B1275</f>
        <v>BSSBB</v>
      </c>
      <c r="W1271" s="119" t="str">
        <f>C1271&amp;C1272&amp;C1273&amp;C1274&amp;C1275</f>
        <v>RGRGG</v>
      </c>
      <c r="X1271" s="119" t="str">
        <f>B1276</f>
        <v>B</v>
      </c>
      <c r="Y1271" s="119" t="str">
        <f>C1276</f>
        <v>G</v>
      </c>
      <c r="Z1271" s="50"/>
      <c r="AC1271" s="50" t="str">
        <f>IF(F1271=$AB$1,H1271&amp;I1271,"")</f>
        <v/>
      </c>
      <c r="AD1271" s="123" t="str">
        <f>IF(F1271=$AB$1,J1271,"")</f>
        <v/>
      </c>
      <c r="AF1271" s="124" t="str">
        <f>IF(G1271=$AE$1,J1271,"")</f>
        <v/>
      </c>
      <c r="AG1271" s="124"/>
    </row>
    <row r="1272" spans="8:8" ht="35.1">
      <c r="A1272" s="118">
        <v>1.0</v>
      </c>
      <c r="B1272" s="50" t="str">
        <f>IF(A1272&gt;=0,IF(A1272&lt;=4,"S",IF(A1272&lt;=9,"B"," "))," ")</f>
        <v>S</v>
      </c>
      <c r="C1272" s="50" t="str">
        <f>IF(MOD(A1272,2)=0,"R","G")</f>
        <v>G</v>
      </c>
      <c r="D1272" s="50">
        <v>2.0</v>
      </c>
      <c r="F1272" s="50" t="str">
        <f>B1272&amp;B1273&amp;B1274&amp;B1275&amp;B1276&amp;A1277</f>
        <v>SSBBB0</v>
      </c>
      <c r="G1272" s="50" t="str">
        <f>C1272&amp;C1273&amp;C1274&amp;C1275&amp;C1276&amp;A1277</f>
        <v>GRGGG0</v>
      </c>
      <c r="H1272" s="50" t="str">
        <f>B1278</f>
        <v>S</v>
      </c>
      <c r="I1272" s="50" t="str">
        <f>C1278</f>
        <v>R</v>
      </c>
      <c r="J1272" s="50">
        <f>A1278</f>
        <v>2.0</v>
      </c>
      <c r="L1272" s="50" t="str">
        <f>B1272&amp;B1273&amp;B1274&amp;B1275&amp;B1276&amp;A1277</f>
        <v>SSBBB0</v>
      </c>
      <c r="M1272" s="50" t="str">
        <f>C1272&amp;C1273&amp;C1274&amp;C1275&amp;C1276&amp;A1277</f>
        <v>GRGGG0</v>
      </c>
      <c r="N1272" s="50" t="str">
        <f>B1278</f>
        <v>S</v>
      </c>
      <c r="O1272" s="50" t="str">
        <f>C1278</f>
        <v>R</v>
      </c>
      <c r="P1272" s="50"/>
      <c r="Q1272" s="50" t="str">
        <f>B1272&amp;B1273&amp;B1274&amp;B1275&amp;B1276&amp;B1277</f>
        <v>SSBBBS</v>
      </c>
      <c r="R1272" s="119" t="str">
        <f>C1272&amp;C1273&amp;C1274&amp;C1275&amp;C1276&amp;C1277</f>
        <v>GRGGGR</v>
      </c>
      <c r="S1272" s="119" t="str">
        <f>B1278</f>
        <v>S</v>
      </c>
      <c r="T1272" s="119" t="str">
        <f>C1278</f>
        <v>R</v>
      </c>
      <c r="U1272" s="119"/>
      <c r="V1272" s="119" t="str">
        <f>B1272&amp;B1273&amp;B1274&amp;B1275&amp;B1276</f>
        <v>SSBBB</v>
      </c>
      <c r="W1272" s="119" t="str">
        <f>C1272&amp;C1273&amp;C1274&amp;C1275&amp;C1276</f>
        <v>GRGGG</v>
      </c>
      <c r="X1272" s="119" t="str">
        <f>B1277</f>
        <v>S</v>
      </c>
      <c r="Y1272" s="119" t="str">
        <f>C1277</f>
        <v>R</v>
      </c>
      <c r="Z1272" s="50"/>
      <c r="AC1272" s="50" t="str">
        <f>IF(F1272=$AB$1,H1272&amp;I1272,"")</f>
        <v/>
      </c>
      <c r="AD1272" s="123" t="str">
        <f>IF(F1272=$AB$1,J1272,"")</f>
        <v/>
      </c>
      <c r="AF1272" s="124" t="str">
        <f>IF(G1272=$AE$1,J1272,"")</f>
        <v/>
      </c>
      <c r="AG1272" s="124"/>
    </row>
    <row r="1273" spans="8:8" ht="35.1">
      <c r="A1273" s="118">
        <v>0.0</v>
      </c>
      <c r="B1273" s="50" t="str">
        <f>IF(A1273&gt;=0,IF(A1273&lt;=4,"S",IF(A1273&lt;=9,"B"," "))," ")</f>
        <v>S</v>
      </c>
      <c r="C1273" s="50" t="str">
        <f>IF(MOD(A1273,2)=0,"R","G")</f>
        <v>R</v>
      </c>
      <c r="D1273" s="50">
        <v>3.0</v>
      </c>
      <c r="F1273" s="50" t="str">
        <f>B1273&amp;B1274&amp;B1275&amp;B1276&amp;B1277&amp;A1278</f>
        <v>SBBBS2</v>
      </c>
      <c r="G1273" s="50" t="str">
        <f>C1273&amp;C1274&amp;C1275&amp;C1276&amp;C1277&amp;A1278</f>
        <v>RGGGR2</v>
      </c>
      <c r="H1273" s="50" t="str">
        <f>B1279</f>
        <v>S</v>
      </c>
      <c r="I1273" s="50" t="str">
        <f>C1279</f>
        <v>R</v>
      </c>
      <c r="J1273" s="50">
        <f>A1279</f>
        <v>0.0</v>
      </c>
      <c r="L1273" s="50" t="str">
        <f>B1273&amp;B1274&amp;B1275&amp;B1276&amp;B1277&amp;A1278</f>
        <v>SBBBS2</v>
      </c>
      <c r="M1273" s="50" t="str">
        <f>C1273&amp;C1274&amp;C1275&amp;C1276&amp;C1277&amp;A1278</f>
        <v>RGGGR2</v>
      </c>
      <c r="N1273" s="50" t="str">
        <f>B1279</f>
        <v>S</v>
      </c>
      <c r="O1273" s="50" t="str">
        <f>C1279</f>
        <v>R</v>
      </c>
      <c r="P1273" s="50"/>
      <c r="Q1273" s="50" t="str">
        <f>B1273&amp;B1274&amp;B1275&amp;B1276&amp;B1277&amp;B1278</f>
        <v>SBBBSS</v>
      </c>
      <c r="R1273" s="119" t="str">
        <f>C1273&amp;C1274&amp;C1275&amp;C1276&amp;C1277&amp;C1278</f>
        <v>RGGGRR</v>
      </c>
      <c r="S1273" s="119" t="str">
        <f>B1279</f>
        <v>S</v>
      </c>
      <c r="T1273" s="119" t="str">
        <f>C1279</f>
        <v>R</v>
      </c>
      <c r="U1273" s="119"/>
      <c r="V1273" s="119" t="str">
        <f>B1273&amp;B1274&amp;B1275&amp;B1276&amp;B1277</f>
        <v>SBBBS</v>
      </c>
      <c r="W1273" s="119" t="str">
        <f>C1273&amp;C1274&amp;C1275&amp;C1276&amp;C1277</f>
        <v>RGGGR</v>
      </c>
      <c r="X1273" s="119" t="str">
        <f>B1278</f>
        <v>S</v>
      </c>
      <c r="Y1273" s="119" t="str">
        <f>C1278</f>
        <v>R</v>
      </c>
      <c r="Z1273" s="50"/>
      <c r="AC1273" s="50" t="str">
        <f>IF(F1273=$AB$1,H1273&amp;I1273,"")</f>
        <v/>
      </c>
      <c r="AD1273" s="123" t="str">
        <f>IF(F1273=$AB$1,J1273,"")</f>
        <v/>
      </c>
      <c r="AF1273" s="124" t="str">
        <f>IF(G1273=$AE$1,J1273,"")</f>
        <v/>
      </c>
      <c r="AG1273" s="124"/>
    </row>
    <row r="1274" spans="8:8" ht="35.1">
      <c r="A1274" s="118">
        <v>7.0</v>
      </c>
      <c r="B1274" s="50" t="str">
        <f>IF(A1274&gt;=0,IF(A1274&lt;=4,"S",IF(A1274&lt;=9,"B"," "))," ")</f>
        <v>B</v>
      </c>
      <c r="C1274" s="50" t="str">
        <f>IF(MOD(A1274,2)=0,"R","G")</f>
        <v>G</v>
      </c>
      <c r="D1274" s="50">
        <v>4.0</v>
      </c>
      <c r="F1274" s="50" t="str">
        <f>B1274&amp;B1275&amp;B1276&amp;B1277&amp;B1278&amp;A1279</f>
        <v>BBBSS0</v>
      </c>
      <c r="G1274" s="50" t="str">
        <f>C1274&amp;C1275&amp;C1276&amp;C1277&amp;C1278&amp;A1279</f>
        <v>GGGRR0</v>
      </c>
      <c r="H1274" s="50" t="str">
        <f>B1280</f>
        <v>B</v>
      </c>
      <c r="I1274" s="50" t="str">
        <f>C1280</f>
        <v>G</v>
      </c>
      <c r="J1274" s="50">
        <f>A1280</f>
        <v>5.0</v>
      </c>
      <c r="L1274" s="50" t="str">
        <f>B1274&amp;B1275&amp;B1276&amp;B1277&amp;B1278&amp;A1279</f>
        <v>BBBSS0</v>
      </c>
      <c r="M1274" s="50" t="str">
        <f>C1274&amp;C1275&amp;C1276&amp;C1277&amp;C1278&amp;A1279</f>
        <v>GGGRR0</v>
      </c>
      <c r="N1274" s="50" t="str">
        <f>B1280</f>
        <v>B</v>
      </c>
      <c r="O1274" s="50" t="str">
        <f>C1280</f>
        <v>G</v>
      </c>
      <c r="P1274" s="50"/>
      <c r="Q1274" s="50" t="str">
        <f>B1274&amp;B1275&amp;B1276&amp;B1277&amp;B1278&amp;B1279</f>
        <v>BBBSSS</v>
      </c>
      <c r="R1274" s="119" t="str">
        <f>C1274&amp;C1275&amp;C1276&amp;C1277&amp;C1278&amp;C1279</f>
        <v>GGGRRR</v>
      </c>
      <c r="S1274" s="119" t="str">
        <f>B1280</f>
        <v>B</v>
      </c>
      <c r="T1274" s="119" t="str">
        <f>C1280</f>
        <v>G</v>
      </c>
      <c r="U1274" s="119"/>
      <c r="V1274" s="119" t="str">
        <f>B1274&amp;B1275&amp;B1276&amp;B1277&amp;B1278</f>
        <v>BBBSS</v>
      </c>
      <c r="W1274" s="119" t="str">
        <f>C1274&amp;C1275&amp;C1276&amp;C1277&amp;C1278</f>
        <v>GGGRR</v>
      </c>
      <c r="X1274" s="119" t="str">
        <f>B1279</f>
        <v>S</v>
      </c>
      <c r="Y1274" s="119" t="str">
        <f>C1279</f>
        <v>R</v>
      </c>
      <c r="Z1274" s="50"/>
      <c r="AC1274" s="50" t="str">
        <f>IF(F1274=$AB$1,H1274&amp;I1274,"")</f>
        <v/>
      </c>
      <c r="AD1274" s="123" t="str">
        <f>IF(F1274=$AB$1,J1274,"")</f>
        <v/>
      </c>
      <c r="AF1274" s="124" t="str">
        <f>IF(G1274=$AE$1,J1274,"")</f>
        <v/>
      </c>
      <c r="AG1274" s="124"/>
    </row>
    <row r="1275" spans="8:8" ht="35.1">
      <c r="A1275" s="118">
        <v>9.0</v>
      </c>
      <c r="B1275" s="50" t="str">
        <f>IF(A1275&gt;=0,IF(A1275&lt;=4,"S",IF(A1275&lt;=9,"B"," "))," ")</f>
        <v>B</v>
      </c>
      <c r="C1275" s="50" t="str">
        <f>IF(MOD(A1275,2)=0,"R","G")</f>
        <v>G</v>
      </c>
      <c r="D1275" s="50">
        <v>5.0</v>
      </c>
      <c r="F1275" s="50" t="str">
        <f>B1275&amp;B1276&amp;B1277&amp;B1278&amp;B1279&amp;A1280</f>
        <v>BBSSS5</v>
      </c>
      <c r="G1275" s="50" t="str">
        <f>C1275&amp;C1276&amp;C1277&amp;C1278&amp;C1279&amp;A1280</f>
        <v>GGRRR5</v>
      </c>
      <c r="H1275" s="50" t="str">
        <f>B1281</f>
        <v>B</v>
      </c>
      <c r="I1275" s="50" t="str">
        <f>C1281</f>
        <v>G</v>
      </c>
      <c r="J1275" s="50">
        <f>A1281</f>
        <v>9.0</v>
      </c>
      <c r="L1275" s="50" t="str">
        <f>B1275&amp;B1276&amp;B1277&amp;B1278&amp;B1279&amp;A1280</f>
        <v>BBSSS5</v>
      </c>
      <c r="M1275" s="50" t="str">
        <f>C1275&amp;C1276&amp;C1277&amp;C1278&amp;C1279&amp;A1280</f>
        <v>GGRRR5</v>
      </c>
      <c r="N1275" s="50" t="str">
        <f>B1281</f>
        <v>B</v>
      </c>
      <c r="O1275" s="50" t="str">
        <f>C1281</f>
        <v>G</v>
      </c>
      <c r="P1275" s="50"/>
      <c r="Q1275" s="50" t="str">
        <f>B1275&amp;B1276&amp;B1277&amp;B1278&amp;B1279&amp;B1280</f>
        <v>BBSSSB</v>
      </c>
      <c r="R1275" s="119" t="str">
        <f>C1275&amp;C1276&amp;C1277&amp;C1278&amp;C1279&amp;C1280</f>
        <v>GGRRRG</v>
      </c>
      <c r="S1275" s="119" t="str">
        <f>B1281</f>
        <v>B</v>
      </c>
      <c r="T1275" s="119" t="str">
        <f>C1281</f>
        <v>G</v>
      </c>
      <c r="U1275" s="119"/>
      <c r="V1275" s="119" t="str">
        <f>B1275&amp;B1276&amp;B1277&amp;B1278&amp;B1279</f>
        <v>BBSSS</v>
      </c>
      <c r="W1275" s="119" t="str">
        <f>C1275&amp;C1276&amp;C1277&amp;C1278&amp;C1279</f>
        <v>GGRRR</v>
      </c>
      <c r="X1275" s="119" t="str">
        <f>B1280</f>
        <v>B</v>
      </c>
      <c r="Y1275" s="119" t="str">
        <f>C1280</f>
        <v>G</v>
      </c>
      <c r="Z1275" s="50"/>
      <c r="AC1275" s="50" t="str">
        <f>IF(F1275=$AB$1,H1275&amp;I1275,"")</f>
        <v/>
      </c>
      <c r="AD1275" s="123" t="str">
        <f>IF(F1275=$AB$1,J1275,"")</f>
        <v/>
      </c>
      <c r="AF1275" s="124" t="str">
        <f>IF(G1275=$AE$1,J1275,"")</f>
        <v/>
      </c>
      <c r="AG1275" s="124"/>
    </row>
    <row r="1276" spans="8:8" ht="35.1">
      <c r="A1276" s="118">
        <v>7.0</v>
      </c>
      <c r="B1276" s="50" t="str">
        <f>IF(A1276&gt;=0,IF(A1276&lt;=4,"S",IF(A1276&lt;=9,"B"," "))," ")</f>
        <v>B</v>
      </c>
      <c r="C1276" s="50" t="str">
        <f>IF(MOD(A1276,2)=0,"R","G")</f>
        <v>G</v>
      </c>
      <c r="D1276" s="50">
        <v>6.0</v>
      </c>
      <c r="F1276" s="50" t="str">
        <f>B1276&amp;B1277&amp;B1278&amp;B1279&amp;B1280&amp;A1281</f>
        <v>BSSSB9</v>
      </c>
      <c r="G1276" s="50" t="str">
        <f>C1276&amp;C1277&amp;C1278&amp;C1279&amp;C1280&amp;A1281</f>
        <v>GRRRG9</v>
      </c>
      <c r="H1276" s="50" t="str">
        <f>B1282</f>
        <v>S</v>
      </c>
      <c r="I1276" s="50" t="str">
        <f>C1282</f>
        <v>G</v>
      </c>
      <c r="J1276" s="50">
        <f>A1282</f>
        <v>1.0</v>
      </c>
      <c r="L1276" s="50" t="str">
        <f>B1276&amp;B1277&amp;B1278&amp;B1279&amp;B1280&amp;A1281</f>
        <v>BSSSB9</v>
      </c>
      <c r="M1276" s="50" t="str">
        <f>C1276&amp;C1277&amp;C1278&amp;C1279&amp;C1280&amp;A1281</f>
        <v>GRRRG9</v>
      </c>
      <c r="N1276" s="50" t="str">
        <f>B1282</f>
        <v>S</v>
      </c>
      <c r="O1276" s="50" t="str">
        <f>C1282</f>
        <v>G</v>
      </c>
      <c r="P1276" s="50"/>
      <c r="Q1276" s="50" t="str">
        <f>B1276&amp;B1277&amp;B1278&amp;B1279&amp;B1280&amp;B1281</f>
        <v>BSSSBB</v>
      </c>
      <c r="R1276" s="119" t="str">
        <f>C1276&amp;C1277&amp;C1278&amp;C1279&amp;C1280&amp;C1281</f>
        <v>GRRRGG</v>
      </c>
      <c r="S1276" s="119" t="str">
        <f>B1282</f>
        <v>S</v>
      </c>
      <c r="T1276" s="119" t="str">
        <f>C1282</f>
        <v>G</v>
      </c>
      <c r="U1276" s="119"/>
      <c r="V1276" s="119" t="str">
        <f>B1276&amp;B1277&amp;B1278&amp;B1279&amp;B1280</f>
        <v>BSSSB</v>
      </c>
      <c r="W1276" s="119" t="str">
        <f>C1276&amp;C1277&amp;C1278&amp;C1279&amp;C1280</f>
        <v>GRRRG</v>
      </c>
      <c r="X1276" s="119" t="str">
        <f>B1281</f>
        <v>B</v>
      </c>
      <c r="Y1276" s="119" t="str">
        <f>C1281</f>
        <v>G</v>
      </c>
      <c r="Z1276" s="50"/>
      <c r="AC1276" s="50" t="str">
        <f>IF(F1276=$AB$1,H1276&amp;I1276,"")</f>
        <v/>
      </c>
      <c r="AD1276" s="123" t="str">
        <f>IF(F1276=$AB$1,J1276,"")</f>
        <v/>
      </c>
      <c r="AF1276" s="124" t="str">
        <f>IF(G1276=$AE$1,J1276,"")</f>
        <v/>
      </c>
      <c r="AG1276" s="124"/>
    </row>
    <row r="1277" spans="8:8" ht="35.1">
      <c r="A1277" s="118">
        <v>0.0</v>
      </c>
      <c r="B1277" s="50" t="str">
        <f>IF(A1277&gt;=0,IF(A1277&lt;=4,"S",IF(A1277&lt;=9,"B"," "))," ")</f>
        <v>S</v>
      </c>
      <c r="C1277" s="50" t="str">
        <f>IF(MOD(A1277,2)=0,"R","G")</f>
        <v>R</v>
      </c>
      <c r="D1277" s="50">
        <v>7.0</v>
      </c>
      <c r="F1277" s="50" t="str">
        <f>B1277&amp;B1278&amp;B1279&amp;B1280&amp;B1281&amp;A1282</f>
        <v>SSSBB1</v>
      </c>
      <c r="G1277" s="50" t="str">
        <f>C1277&amp;C1278&amp;C1279&amp;C1280&amp;C1281&amp;A1282</f>
        <v>RRRGG1</v>
      </c>
      <c r="H1277" s="50" t="str">
        <f>B1283</f>
        <v>B</v>
      </c>
      <c r="I1277" s="50" t="str">
        <f>C1283</f>
        <v>R</v>
      </c>
      <c r="J1277" s="50">
        <f>A1283</f>
        <v>8.0</v>
      </c>
      <c r="L1277" s="50" t="str">
        <f>B1277&amp;B1278&amp;B1279&amp;B1280&amp;B1281&amp;A1282</f>
        <v>SSSBB1</v>
      </c>
      <c r="M1277" s="50" t="str">
        <f>C1277&amp;C1278&amp;C1279&amp;C1280&amp;C1281&amp;A1282</f>
        <v>RRRGG1</v>
      </c>
      <c r="N1277" s="50" t="str">
        <f>B1283</f>
        <v>B</v>
      </c>
      <c r="O1277" s="50" t="str">
        <f>C1283</f>
        <v>R</v>
      </c>
      <c r="P1277" s="50"/>
      <c r="Q1277" s="50" t="str">
        <f>B1277&amp;B1278&amp;B1279&amp;B1280&amp;B1281&amp;B1282</f>
        <v>SSSBBS</v>
      </c>
      <c r="R1277" s="119" t="str">
        <f>C1277&amp;C1278&amp;C1279&amp;C1280&amp;C1281&amp;C1282</f>
        <v>RRRGGG</v>
      </c>
      <c r="S1277" s="119" t="str">
        <f>B1283</f>
        <v>B</v>
      </c>
      <c r="T1277" s="119" t="str">
        <f>C1283</f>
        <v>R</v>
      </c>
      <c r="U1277" s="119"/>
      <c r="V1277" s="119" t="str">
        <f>B1277&amp;B1278&amp;B1279&amp;B1280&amp;B1281</f>
        <v>SSSBB</v>
      </c>
      <c r="W1277" s="119" t="str">
        <f>C1277&amp;C1278&amp;C1279&amp;C1280&amp;C1281</f>
        <v>RRRGG</v>
      </c>
      <c r="X1277" s="119" t="str">
        <f>B1282</f>
        <v>S</v>
      </c>
      <c r="Y1277" s="119" t="str">
        <f>C1282</f>
        <v>G</v>
      </c>
      <c r="Z1277" s="50"/>
      <c r="AC1277" s="50" t="str">
        <f>IF(F1277=$AB$1,H1277&amp;I1277,"")</f>
        <v/>
      </c>
      <c r="AD1277" s="123" t="str">
        <f>IF(F1277=$AB$1,J1277,"")</f>
        <v/>
      </c>
      <c r="AF1277" s="124" t="str">
        <f>IF(G1277=$AE$1,J1277,"")</f>
        <v/>
      </c>
      <c r="AG1277" s="124"/>
    </row>
    <row r="1278" spans="8:8" ht="35.1">
      <c r="A1278" s="118">
        <v>2.0</v>
      </c>
      <c r="B1278" s="50" t="str">
        <f>IF(A1278&gt;=0,IF(A1278&lt;=4,"S",IF(A1278&lt;=9,"B"," "))," ")</f>
        <v>S</v>
      </c>
      <c r="C1278" s="50" t="str">
        <f>IF(MOD(A1278,2)=0,"R","G")</f>
        <v>R</v>
      </c>
      <c r="D1278" s="50">
        <v>8.0</v>
      </c>
      <c r="F1278" s="50" t="str">
        <f>B1278&amp;B1279&amp;B1280&amp;B1281&amp;B1282&amp;A1283</f>
        <v>SSBBS8</v>
      </c>
      <c r="G1278" s="50" t="str">
        <f>C1278&amp;C1279&amp;C1280&amp;C1281&amp;C1282&amp;A1283</f>
        <v>RRGGG8</v>
      </c>
      <c r="H1278" s="50" t="str">
        <f>B1284</f>
        <v>B</v>
      </c>
      <c r="I1278" s="50" t="str">
        <f>C1284</f>
        <v>R</v>
      </c>
      <c r="J1278" s="50">
        <f>A1284</f>
        <v>6.0</v>
      </c>
      <c r="L1278" s="50" t="str">
        <f>B1278&amp;B1279&amp;B1280&amp;B1281&amp;B1282&amp;A1283</f>
        <v>SSBBS8</v>
      </c>
      <c r="M1278" s="50" t="str">
        <f>C1278&amp;C1279&amp;C1280&amp;C1281&amp;C1282&amp;A1283</f>
        <v>RRGGG8</v>
      </c>
      <c r="N1278" s="50" t="str">
        <f>B1284</f>
        <v>B</v>
      </c>
      <c r="O1278" s="50" t="str">
        <f>C1284</f>
        <v>R</v>
      </c>
      <c r="P1278" s="50"/>
      <c r="Q1278" s="50" t="str">
        <f>B1278&amp;B1279&amp;B1280&amp;B1281&amp;B1282&amp;B1283</f>
        <v>SSBBSB</v>
      </c>
      <c r="R1278" s="119" t="str">
        <f>C1278&amp;C1279&amp;C1280&amp;C1281&amp;C1282&amp;C1283</f>
        <v>RRGGGR</v>
      </c>
      <c r="S1278" s="119" t="str">
        <f>B1284</f>
        <v>B</v>
      </c>
      <c r="T1278" s="119" t="str">
        <f>C1284</f>
        <v>R</v>
      </c>
      <c r="U1278" s="119"/>
      <c r="V1278" s="119" t="str">
        <f>B1278&amp;B1279&amp;B1280&amp;B1281&amp;B1282</f>
        <v>SSBBS</v>
      </c>
      <c r="W1278" s="119" t="str">
        <f>C1278&amp;C1279&amp;C1280&amp;C1281&amp;C1282</f>
        <v>RRGGG</v>
      </c>
      <c r="X1278" s="119" t="str">
        <f>B1283</f>
        <v>B</v>
      </c>
      <c r="Y1278" s="119" t="str">
        <f>C1283</f>
        <v>R</v>
      </c>
      <c r="Z1278" s="50"/>
      <c r="AC1278" s="50" t="str">
        <f>IF(F1278=$AB$1,H1278&amp;I1278,"")</f>
        <v/>
      </c>
      <c r="AD1278" s="123" t="str">
        <f>IF(F1278=$AB$1,J1278,"")</f>
        <v/>
      </c>
      <c r="AF1278" s="124" t="str">
        <f>IF(G1278=$AE$1,J1278,"")</f>
        <v/>
      </c>
      <c r="AG1278" s="124"/>
    </row>
    <row r="1279" spans="8:8" ht="35.1">
      <c r="A1279" s="118">
        <v>0.0</v>
      </c>
      <c r="B1279" s="50" t="str">
        <f>IF(A1279&gt;=0,IF(A1279&lt;=4,"S",IF(A1279&lt;=9,"B"," "))," ")</f>
        <v>S</v>
      </c>
      <c r="C1279" s="50" t="str">
        <f>IF(MOD(A1279,2)=0,"R","G")</f>
        <v>R</v>
      </c>
      <c r="D1279" s="50">
        <v>9.0</v>
      </c>
      <c r="F1279" s="50" t="str">
        <f>B1279&amp;B1280&amp;B1281&amp;B1282&amp;B1283&amp;A1284</f>
        <v>SBBSB6</v>
      </c>
      <c r="G1279" s="50" t="str">
        <f>C1279&amp;C1280&amp;C1281&amp;C1282&amp;C1283&amp;A1284</f>
        <v>RGGGR6</v>
      </c>
      <c r="H1279" s="50" t="str">
        <f>B1285</f>
        <v>S</v>
      </c>
      <c r="I1279" s="50" t="str">
        <f>C1285</f>
        <v>G</v>
      </c>
      <c r="J1279" s="50">
        <f>A1285</f>
        <v>3.0</v>
      </c>
      <c r="L1279" s="50" t="str">
        <f>B1279&amp;B1280&amp;B1281&amp;B1282&amp;B1283&amp;A1284</f>
        <v>SBBSB6</v>
      </c>
      <c r="M1279" s="50" t="str">
        <f>C1279&amp;C1280&amp;C1281&amp;C1282&amp;C1283&amp;A1284</f>
        <v>RGGGR6</v>
      </c>
      <c r="N1279" s="50" t="str">
        <f>B1285</f>
        <v>S</v>
      </c>
      <c r="O1279" s="50" t="str">
        <f>C1285</f>
        <v>G</v>
      </c>
      <c r="P1279" s="50"/>
      <c r="Q1279" s="50" t="str">
        <f>B1279&amp;B1280&amp;B1281&amp;B1282&amp;B1283&amp;B1284</f>
        <v>SBBSBB</v>
      </c>
      <c r="R1279" s="119" t="str">
        <f>C1279&amp;C1280&amp;C1281&amp;C1282&amp;C1283&amp;C1284</f>
        <v>RGGGRR</v>
      </c>
      <c r="S1279" s="119" t="str">
        <f>B1285</f>
        <v>S</v>
      </c>
      <c r="T1279" s="119" t="str">
        <f>C1285</f>
        <v>G</v>
      </c>
      <c r="U1279" s="119"/>
      <c r="V1279" s="119" t="str">
        <f>B1279&amp;B1280&amp;B1281&amp;B1282&amp;B1283</f>
        <v>SBBSB</v>
      </c>
      <c r="W1279" s="119" t="str">
        <f>C1279&amp;C1280&amp;C1281&amp;C1282&amp;C1283</f>
        <v>RGGGR</v>
      </c>
      <c r="X1279" s="119" t="str">
        <f>B1284</f>
        <v>B</v>
      </c>
      <c r="Y1279" s="119" t="str">
        <f>C1284</f>
        <v>R</v>
      </c>
      <c r="Z1279" s="50"/>
      <c r="AC1279" s="50" t="str">
        <f>IF(F1279=$AB$1,H1279&amp;I1279,"")</f>
        <v/>
      </c>
      <c r="AD1279" s="123" t="str">
        <f>IF(F1279=$AB$1,J1279,"")</f>
        <v/>
      </c>
      <c r="AF1279" s="124" t="str">
        <f>IF(G1279=$AE$1,J1279,"")</f>
        <v/>
      </c>
      <c r="AG1279" s="124"/>
    </row>
    <row r="1280" spans="8:8" ht="35.1">
      <c r="A1280" s="118">
        <v>5.0</v>
      </c>
      <c r="B1280" s="50" t="str">
        <f>IF(A1280&gt;=0,IF(A1280&lt;=4,"S",IF(A1280&lt;=9,"B"," "))," ")</f>
        <v>B</v>
      </c>
      <c r="C1280" s="50" t="str">
        <f>IF(MOD(A1280,2)=0,"R","G")</f>
        <v>G</v>
      </c>
      <c r="D1280" s="50">
        <v>0.0</v>
      </c>
      <c r="F1280" s="50" t="str">
        <f>B1280&amp;B1281&amp;B1282&amp;B1283&amp;B1284&amp;A1285</f>
        <v>BBSBB3</v>
      </c>
      <c r="G1280" s="50" t="str">
        <f>C1280&amp;C1281&amp;C1282&amp;C1283&amp;C1284&amp;A1285</f>
        <v>GGGRR3</v>
      </c>
      <c r="H1280" s="50" t="str">
        <f>B1286</f>
        <v>S</v>
      </c>
      <c r="I1280" s="50" t="str">
        <f>C1286</f>
        <v>G</v>
      </c>
      <c r="J1280" s="50">
        <f>A1286</f>
        <v>3.0</v>
      </c>
      <c r="L1280" s="50" t="str">
        <f>B1280&amp;B1281&amp;B1282&amp;B1283&amp;B1284&amp;A1285</f>
        <v>BBSBB3</v>
      </c>
      <c r="M1280" s="50" t="str">
        <f>C1280&amp;C1281&amp;C1282&amp;C1283&amp;C1284&amp;A1285</f>
        <v>GGGRR3</v>
      </c>
      <c r="N1280" s="50" t="str">
        <f>B1286</f>
        <v>S</v>
      </c>
      <c r="O1280" s="50" t="str">
        <f>C1286</f>
        <v>G</v>
      </c>
      <c r="P1280" s="50"/>
      <c r="Q1280" s="50" t="str">
        <f>B1280&amp;B1281&amp;B1282&amp;B1283&amp;B1284&amp;B1285</f>
        <v>BBSBBS</v>
      </c>
      <c r="R1280" s="119" t="str">
        <f>C1280&amp;C1281&amp;C1282&amp;C1283&amp;C1284&amp;C1285</f>
        <v>GGGRRG</v>
      </c>
      <c r="S1280" s="119" t="str">
        <f>B1286</f>
        <v>S</v>
      </c>
      <c r="T1280" s="119" t="str">
        <f>C1286</f>
        <v>G</v>
      </c>
      <c r="U1280" s="119"/>
      <c r="V1280" s="119" t="str">
        <f>B1280&amp;B1281&amp;B1282&amp;B1283&amp;B1284</f>
        <v>BBSBB</v>
      </c>
      <c r="W1280" s="119" t="str">
        <f>C1280&amp;C1281&amp;C1282&amp;C1283&amp;C1284</f>
        <v>GGGRR</v>
      </c>
      <c r="X1280" s="119" t="str">
        <f>B1285</f>
        <v>S</v>
      </c>
      <c r="Y1280" s="119" t="str">
        <f>C1285</f>
        <v>G</v>
      </c>
      <c r="Z1280" s="50"/>
      <c r="AC1280" s="50" t="str">
        <f>IF(F1280=$AB$1,H1280&amp;I1280,"")</f>
        <v/>
      </c>
      <c r="AD1280" s="123" t="str">
        <f>IF(F1280=$AB$1,J1280,"")</f>
        <v/>
      </c>
      <c r="AF1280" s="124" t="str">
        <f>IF(G1280=$AE$1,J1280,"")</f>
        <v/>
      </c>
      <c r="AG1280" s="124"/>
    </row>
    <row r="1281" spans="8:8" ht="35.1">
      <c r="A1281" s="118">
        <v>9.0</v>
      </c>
      <c r="B1281" s="50" t="str">
        <f>IF(A1281&gt;=0,IF(A1281&lt;=4,"S",IF(A1281&lt;=9,"B"," "))," ")</f>
        <v>B</v>
      </c>
      <c r="C1281" s="50" t="str">
        <f>IF(MOD(A1281,2)=0,"R","G")</f>
        <v>G</v>
      </c>
      <c r="D1281" s="50">
        <v>1.0</v>
      </c>
      <c r="F1281" s="50" t="str">
        <f>B1281&amp;B1282&amp;B1283&amp;B1284&amp;B1285&amp;A1286</f>
        <v>BSBBS3</v>
      </c>
      <c r="G1281" s="50" t="str">
        <f>C1281&amp;C1282&amp;C1283&amp;C1284&amp;C1285&amp;A1286</f>
        <v>GGRRG3</v>
      </c>
      <c r="H1281" s="50" t="str">
        <f>B1287</f>
        <v>S</v>
      </c>
      <c r="I1281" s="50" t="str">
        <f>C1287</f>
        <v>R</v>
      </c>
      <c r="J1281" s="50">
        <f>A1287</f>
        <v>0.0</v>
      </c>
      <c r="L1281" s="50" t="str">
        <f>B1281&amp;B1282&amp;B1283&amp;B1284&amp;B1285&amp;A1286</f>
        <v>BSBBS3</v>
      </c>
      <c r="M1281" s="50" t="str">
        <f>C1281&amp;C1282&amp;C1283&amp;C1284&amp;C1285&amp;A1286</f>
        <v>GGRRG3</v>
      </c>
      <c r="N1281" s="50" t="str">
        <f>B1287</f>
        <v>S</v>
      </c>
      <c r="O1281" s="50" t="str">
        <f>C1287</f>
        <v>R</v>
      </c>
      <c r="P1281" s="50"/>
      <c r="Q1281" s="50" t="str">
        <f>B1281&amp;B1282&amp;B1283&amp;B1284&amp;B1285&amp;B1286</f>
        <v>BSBBSS</v>
      </c>
      <c r="R1281" s="119" t="str">
        <f>C1281&amp;C1282&amp;C1283&amp;C1284&amp;C1285&amp;C1286</f>
        <v>GGRRGG</v>
      </c>
      <c r="S1281" s="119" t="str">
        <f>B1287</f>
        <v>S</v>
      </c>
      <c r="T1281" s="119" t="str">
        <f>C1287</f>
        <v>R</v>
      </c>
      <c r="U1281" s="119"/>
      <c r="V1281" s="119" t="str">
        <f>B1281&amp;B1282&amp;B1283&amp;B1284&amp;B1285</f>
        <v>BSBBS</v>
      </c>
      <c r="W1281" s="119" t="str">
        <f>C1281&amp;C1282&amp;C1283&amp;C1284&amp;C1285</f>
        <v>GGRRG</v>
      </c>
      <c r="X1281" s="119" t="str">
        <f>B1286</f>
        <v>S</v>
      </c>
      <c r="Y1281" s="119" t="str">
        <f>C1286</f>
        <v>G</v>
      </c>
      <c r="Z1281" s="50"/>
      <c r="AC1281" s="50" t="str">
        <f>IF(F1281=$AB$1,H1281&amp;I1281,"")</f>
        <v/>
      </c>
      <c r="AD1281" s="123" t="str">
        <f>IF(F1281=$AB$1,J1281,"")</f>
        <v/>
      </c>
      <c r="AF1281" s="124" t="str">
        <f>IF(G1281=$AE$1,J1281,"")</f>
        <v/>
      </c>
      <c r="AG1281" s="124"/>
    </row>
    <row r="1282" spans="8:8" ht="35.1">
      <c r="A1282" s="118">
        <v>1.0</v>
      </c>
      <c r="B1282" s="50" t="str">
        <f>IF(A1282&gt;=0,IF(A1282&lt;=4,"S",IF(A1282&lt;=9,"B"," "))," ")</f>
        <v>S</v>
      </c>
      <c r="C1282" s="50" t="str">
        <f>IF(MOD(A1282,2)=0,"R","G")</f>
        <v>G</v>
      </c>
      <c r="D1282" s="50">
        <v>2.0</v>
      </c>
      <c r="F1282" s="50" t="str">
        <f>B1282&amp;B1283&amp;B1284&amp;B1285&amp;B1286&amp;A1287</f>
        <v>SBBSS0</v>
      </c>
      <c r="G1282" s="50" t="str">
        <f>C1282&amp;C1283&amp;C1284&amp;C1285&amp;C1286&amp;A1287</f>
        <v>GRRGG0</v>
      </c>
      <c r="H1282" s="50" t="str">
        <f>B1288</f>
        <v>S</v>
      </c>
      <c r="I1282" s="50" t="str">
        <f>C1288</f>
        <v>G</v>
      </c>
      <c r="J1282" s="50">
        <f>A1288</f>
        <v>3.0</v>
      </c>
      <c r="L1282" s="50" t="str">
        <f>B1282&amp;B1283&amp;B1284&amp;B1285&amp;B1286&amp;A1287</f>
        <v>SBBSS0</v>
      </c>
      <c r="M1282" s="50" t="str">
        <f>C1282&amp;C1283&amp;C1284&amp;C1285&amp;C1286&amp;A1287</f>
        <v>GRRGG0</v>
      </c>
      <c r="N1282" s="50" t="str">
        <f>B1288</f>
        <v>S</v>
      </c>
      <c r="O1282" s="50" t="str">
        <f>C1288</f>
        <v>G</v>
      </c>
      <c r="P1282" s="50"/>
      <c r="Q1282" s="50" t="str">
        <f>B1282&amp;B1283&amp;B1284&amp;B1285&amp;B1286&amp;B1287</f>
        <v>SBBSSS</v>
      </c>
      <c r="R1282" s="119" t="str">
        <f>C1282&amp;C1283&amp;C1284&amp;C1285&amp;C1286&amp;C1287</f>
        <v>GRRGGR</v>
      </c>
      <c r="S1282" s="119" t="str">
        <f>B1288</f>
        <v>S</v>
      </c>
      <c r="T1282" s="119" t="str">
        <f>C1288</f>
        <v>G</v>
      </c>
      <c r="U1282" s="119"/>
      <c r="V1282" s="119" t="str">
        <f>B1282&amp;B1283&amp;B1284&amp;B1285&amp;B1286</f>
        <v>SBBSS</v>
      </c>
      <c r="W1282" s="119" t="str">
        <f>C1282&amp;C1283&amp;C1284&amp;C1285&amp;C1286</f>
        <v>GRRGG</v>
      </c>
      <c r="X1282" s="119" t="str">
        <f>B1287</f>
        <v>S</v>
      </c>
      <c r="Y1282" s="119" t="str">
        <f>C1287</f>
        <v>R</v>
      </c>
      <c r="Z1282" s="50"/>
      <c r="AC1282" s="50" t="str">
        <f>IF(F1282=$AB$1,H1282&amp;I1282,"")</f>
        <v/>
      </c>
      <c r="AD1282" s="123" t="str">
        <f>IF(F1282=$AB$1,J1282,"")</f>
        <v/>
      </c>
      <c r="AF1282" s="124" t="str">
        <f>IF(G1282=$AE$1,J1282,"")</f>
        <v/>
      </c>
      <c r="AG1282" s="124"/>
    </row>
    <row r="1283" spans="8:8" ht="35.1">
      <c r="A1283" s="118">
        <v>8.0</v>
      </c>
      <c r="B1283" s="50" t="str">
        <f>IF(A1283&gt;=0,IF(A1283&lt;=4,"S",IF(A1283&lt;=9,"B"," "))," ")</f>
        <v>B</v>
      </c>
      <c r="C1283" s="50" t="str">
        <f>IF(MOD(A1283,2)=0,"R","G")</f>
        <v>R</v>
      </c>
      <c r="D1283" s="50">
        <v>3.0</v>
      </c>
      <c r="F1283" s="50" t="str">
        <f>B1283&amp;B1284&amp;B1285&amp;B1286&amp;B1287&amp;A1288</f>
        <v>BBSSS3</v>
      </c>
      <c r="G1283" s="50" t="str">
        <f>C1283&amp;C1284&amp;C1285&amp;C1286&amp;C1287&amp;A1288</f>
        <v>RRGGR3</v>
      </c>
      <c r="H1283" s="50" t="str">
        <f>B1289</f>
        <v>S</v>
      </c>
      <c r="I1283" s="50" t="str">
        <f>C1289</f>
        <v>R</v>
      </c>
      <c r="J1283" s="50">
        <f>A1289</f>
        <v>4.0</v>
      </c>
      <c r="L1283" s="50" t="str">
        <f>B1283&amp;B1284&amp;B1285&amp;B1286&amp;B1287&amp;A1288</f>
        <v>BBSSS3</v>
      </c>
      <c r="M1283" s="50" t="str">
        <f>C1283&amp;C1284&amp;C1285&amp;C1286&amp;C1287&amp;A1288</f>
        <v>RRGGR3</v>
      </c>
      <c r="N1283" s="50" t="str">
        <f>B1289</f>
        <v>S</v>
      </c>
      <c r="O1283" s="50" t="str">
        <f>C1289</f>
        <v>R</v>
      </c>
      <c r="P1283" s="50"/>
      <c r="Q1283" s="50" t="str">
        <f>B1283&amp;B1284&amp;B1285&amp;B1286&amp;B1287&amp;B1288</f>
        <v>BBSSSS</v>
      </c>
      <c r="R1283" s="119" t="str">
        <f>C1283&amp;C1284&amp;C1285&amp;C1286&amp;C1287&amp;C1288</f>
        <v>RRGGRG</v>
      </c>
      <c r="S1283" s="119" t="str">
        <f>B1289</f>
        <v>S</v>
      </c>
      <c r="T1283" s="119" t="str">
        <f>C1289</f>
        <v>R</v>
      </c>
      <c r="U1283" s="119"/>
      <c r="V1283" s="119" t="str">
        <f>B1283&amp;B1284&amp;B1285&amp;B1286&amp;B1287</f>
        <v>BBSSS</v>
      </c>
      <c r="W1283" s="119" t="str">
        <f>C1283&amp;C1284&amp;C1285&amp;C1286&amp;C1287</f>
        <v>RRGGR</v>
      </c>
      <c r="X1283" s="119" t="str">
        <f>B1288</f>
        <v>S</v>
      </c>
      <c r="Y1283" s="119" t="str">
        <f>C1288</f>
        <v>G</v>
      </c>
      <c r="Z1283" s="50"/>
      <c r="AC1283" s="50" t="str">
        <f>IF(F1283=$AB$1,H1283&amp;I1283,"")</f>
        <v/>
      </c>
      <c r="AD1283" s="123" t="str">
        <f>IF(F1283=$AB$1,J1283,"")</f>
        <v/>
      </c>
      <c r="AF1283" s="124" t="str">
        <f>IF(G1283=$AE$1,J1283,"")</f>
        <v/>
      </c>
      <c r="AG1283" s="124"/>
    </row>
    <row r="1284" spans="8:8" ht="35.1">
      <c r="A1284" s="118">
        <v>6.0</v>
      </c>
      <c r="B1284" s="50" t="str">
        <f>IF(A1284&gt;=0,IF(A1284&lt;=4,"S",IF(A1284&lt;=9,"B"," "))," ")</f>
        <v>B</v>
      </c>
      <c r="C1284" s="50" t="str">
        <f>IF(MOD(A1284,2)=0,"R","G")</f>
        <v>R</v>
      </c>
      <c r="D1284" s="50">
        <v>4.0</v>
      </c>
      <c r="F1284" s="50" t="str">
        <f>B1284&amp;B1285&amp;B1286&amp;B1287&amp;B1288&amp;A1289</f>
        <v>BSSSS4</v>
      </c>
      <c r="G1284" s="50" t="str">
        <f>C1284&amp;C1285&amp;C1286&amp;C1287&amp;C1288&amp;A1289</f>
        <v>RGGRG4</v>
      </c>
      <c r="H1284" s="50" t="str">
        <f>B1290</f>
        <v>S</v>
      </c>
      <c r="I1284" s="50" t="str">
        <f>C1290</f>
        <v>R</v>
      </c>
      <c r="J1284" s="50">
        <f>A1290</f>
        <v>0.0</v>
      </c>
      <c r="L1284" s="50" t="str">
        <f>B1284&amp;B1285&amp;B1286&amp;B1287&amp;B1288&amp;A1289</f>
        <v>BSSSS4</v>
      </c>
      <c r="M1284" s="50" t="str">
        <f>C1284&amp;C1285&amp;C1286&amp;C1287&amp;C1288&amp;A1289</f>
        <v>RGGRG4</v>
      </c>
      <c r="N1284" s="50" t="str">
        <f>B1290</f>
        <v>S</v>
      </c>
      <c r="O1284" s="50" t="str">
        <f>C1290</f>
        <v>R</v>
      </c>
      <c r="P1284" s="50"/>
      <c r="Q1284" s="50" t="str">
        <f>B1284&amp;B1285&amp;B1286&amp;B1287&amp;B1288&amp;B1289</f>
        <v>BSSSSS</v>
      </c>
      <c r="R1284" s="119" t="str">
        <f>C1284&amp;C1285&amp;C1286&amp;C1287&amp;C1288&amp;C1289</f>
        <v>RGGRGR</v>
      </c>
      <c r="S1284" s="119" t="str">
        <f>B1290</f>
        <v>S</v>
      </c>
      <c r="T1284" s="119" t="str">
        <f>C1290</f>
        <v>R</v>
      </c>
      <c r="U1284" s="119"/>
      <c r="V1284" s="119" t="str">
        <f>B1284&amp;B1285&amp;B1286&amp;B1287&amp;B1288</f>
        <v>BSSSS</v>
      </c>
      <c r="W1284" s="119" t="str">
        <f>C1284&amp;C1285&amp;C1286&amp;C1287&amp;C1288</f>
        <v>RGGRG</v>
      </c>
      <c r="X1284" s="119" t="str">
        <f>B1289</f>
        <v>S</v>
      </c>
      <c r="Y1284" s="119" t="str">
        <f>C1289</f>
        <v>R</v>
      </c>
      <c r="Z1284" s="50"/>
      <c r="AC1284" s="50" t="str">
        <f>IF(F1284=$AB$1,H1284&amp;I1284,"")</f>
        <v/>
      </c>
      <c r="AD1284" s="123" t="str">
        <f>IF(F1284=$AB$1,J1284,"")</f>
        <v/>
      </c>
      <c r="AF1284" s="124" t="str">
        <f>IF(G1284=$AE$1,J1284,"")</f>
        <v/>
      </c>
      <c r="AG1284" s="124"/>
    </row>
    <row r="1285" spans="8:8" ht="35.1">
      <c r="A1285" s="118">
        <v>3.0</v>
      </c>
      <c r="B1285" s="50" t="str">
        <f>IF(A1285&gt;=0,IF(A1285&lt;=4,"S",IF(A1285&lt;=9,"B"," "))," ")</f>
        <v>S</v>
      </c>
      <c r="C1285" s="50" t="str">
        <f>IF(MOD(A1285,2)=0,"R","G")</f>
        <v>G</v>
      </c>
      <c r="D1285" s="50">
        <v>5.0</v>
      </c>
      <c r="F1285" s="50" t="str">
        <f>B1285&amp;B1286&amp;B1287&amp;B1288&amp;B1289&amp;A1290</f>
        <v>SSSSS0</v>
      </c>
      <c r="G1285" s="50" t="str">
        <f>C1285&amp;C1286&amp;C1287&amp;C1288&amp;C1289&amp;A1290</f>
        <v>GGRGR0</v>
      </c>
      <c r="H1285" s="50" t="str">
        <f>B1291</f>
        <v>B</v>
      </c>
      <c r="I1285" s="50" t="str">
        <f>C1291</f>
        <v>R</v>
      </c>
      <c r="J1285" s="50">
        <f>A1291</f>
        <v>8.0</v>
      </c>
      <c r="L1285" s="50" t="str">
        <f>B1285&amp;B1286&amp;B1287&amp;B1288&amp;B1289&amp;A1290</f>
        <v>SSSSS0</v>
      </c>
      <c r="M1285" s="50" t="str">
        <f>C1285&amp;C1286&amp;C1287&amp;C1288&amp;C1289&amp;A1290</f>
        <v>GGRGR0</v>
      </c>
      <c r="N1285" s="50" t="str">
        <f>B1291</f>
        <v>B</v>
      </c>
      <c r="O1285" s="50" t="str">
        <f>C1291</f>
        <v>R</v>
      </c>
      <c r="P1285" s="50"/>
      <c r="Q1285" s="50" t="str">
        <f>B1285&amp;B1286&amp;B1287&amp;B1288&amp;B1289&amp;B1290</f>
        <v>SSSSSS</v>
      </c>
      <c r="R1285" s="119" t="str">
        <f>C1285&amp;C1286&amp;C1287&amp;C1288&amp;C1289&amp;C1290</f>
        <v>GGRGRR</v>
      </c>
      <c r="S1285" s="119" t="str">
        <f>B1291</f>
        <v>B</v>
      </c>
      <c r="T1285" s="119" t="str">
        <f>C1291</f>
        <v>R</v>
      </c>
      <c r="U1285" s="119"/>
      <c r="V1285" s="119" t="str">
        <f>B1285&amp;B1286&amp;B1287&amp;B1288&amp;B1289</f>
        <v>SSSSS</v>
      </c>
      <c r="W1285" s="119" t="str">
        <f>C1285&amp;C1286&amp;C1287&amp;C1288&amp;C1289</f>
        <v>GGRGR</v>
      </c>
      <c r="X1285" s="119" t="str">
        <f>B1290</f>
        <v>S</v>
      </c>
      <c r="Y1285" s="119" t="str">
        <f>C1290</f>
        <v>R</v>
      </c>
      <c r="Z1285" s="50"/>
      <c r="AC1285" s="50" t="str">
        <f>IF(F1285=$AB$1,H1285&amp;I1285,"")</f>
        <v/>
      </c>
      <c r="AD1285" s="123" t="str">
        <f>IF(F1285=$AB$1,J1285,"")</f>
        <v/>
      </c>
      <c r="AF1285" s="124" t="str">
        <f>IF(G1285=$AE$1,J1285,"")</f>
        <v/>
      </c>
      <c r="AG1285" s="124"/>
    </row>
    <row r="1286" spans="8:8" ht="35.1">
      <c r="A1286" s="118">
        <v>3.0</v>
      </c>
      <c r="B1286" s="50" t="str">
        <f>IF(A1286&gt;=0,IF(A1286&lt;=4,"S",IF(A1286&lt;=9,"B"," "))," ")</f>
        <v>S</v>
      </c>
      <c r="C1286" s="50" t="str">
        <f>IF(MOD(A1286,2)=0,"R","G")</f>
        <v>G</v>
      </c>
      <c r="D1286" s="50">
        <v>6.0</v>
      </c>
      <c r="F1286" s="50" t="str">
        <f>B1286&amp;B1287&amp;B1288&amp;B1289&amp;B1290&amp;A1291</f>
        <v>SSSSS8</v>
      </c>
      <c r="G1286" s="50" t="str">
        <f>C1286&amp;C1287&amp;C1288&amp;C1289&amp;C1290&amp;A1291</f>
        <v>GRGRR8</v>
      </c>
      <c r="H1286" s="50" t="str">
        <f>B1292</f>
        <v>B</v>
      </c>
      <c r="I1286" s="50" t="str">
        <f>C1292</f>
        <v>G</v>
      </c>
      <c r="J1286" s="50">
        <f>A1292</f>
        <v>7.0</v>
      </c>
      <c r="L1286" s="50" t="str">
        <f>B1286&amp;B1287&amp;B1288&amp;B1289&amp;B1290&amp;A1291</f>
        <v>SSSSS8</v>
      </c>
      <c r="M1286" s="50" t="str">
        <f>C1286&amp;C1287&amp;C1288&amp;C1289&amp;C1290&amp;A1291</f>
        <v>GRGRR8</v>
      </c>
      <c r="N1286" s="50" t="str">
        <f>B1292</f>
        <v>B</v>
      </c>
      <c r="O1286" s="50" t="str">
        <f>C1292</f>
        <v>G</v>
      </c>
      <c r="P1286" s="50"/>
      <c r="Q1286" s="50" t="str">
        <f>B1286&amp;B1287&amp;B1288&amp;B1289&amp;B1290&amp;B1291</f>
        <v>SSSSSB</v>
      </c>
      <c r="R1286" s="119" t="str">
        <f>C1286&amp;C1287&amp;C1288&amp;C1289&amp;C1290&amp;C1291</f>
        <v>GRGRRR</v>
      </c>
      <c r="S1286" s="119" t="str">
        <f>B1292</f>
        <v>B</v>
      </c>
      <c r="T1286" s="119" t="str">
        <f>C1292</f>
        <v>G</v>
      </c>
      <c r="U1286" s="119"/>
      <c r="V1286" s="119" t="str">
        <f>B1286&amp;B1287&amp;B1288&amp;B1289&amp;B1290</f>
        <v>SSSSS</v>
      </c>
      <c r="W1286" s="119" t="str">
        <f>C1286&amp;C1287&amp;C1288&amp;C1289&amp;C1290</f>
        <v>GRGRR</v>
      </c>
      <c r="X1286" s="119" t="str">
        <f>B1291</f>
        <v>B</v>
      </c>
      <c r="Y1286" s="119" t="str">
        <f>C1291</f>
        <v>R</v>
      </c>
      <c r="Z1286" s="50"/>
      <c r="AC1286" s="50" t="str">
        <f>IF(F1286=$AB$1,H1286&amp;I1286,"")</f>
        <v/>
      </c>
      <c r="AD1286" s="123" t="str">
        <f>IF(F1286=$AB$1,J1286,"")</f>
        <v/>
      </c>
      <c r="AF1286" s="124" t="str">
        <f>IF(G1286=$AE$1,J1286,"")</f>
        <v/>
      </c>
      <c r="AG1286" s="124"/>
    </row>
    <row r="1287" spans="8:8" ht="35.1">
      <c r="A1287" s="118">
        <v>0.0</v>
      </c>
      <c r="B1287" s="50" t="str">
        <f>IF(A1287&gt;=0,IF(A1287&lt;=4,"S",IF(A1287&lt;=9,"B"," "))," ")</f>
        <v>S</v>
      </c>
      <c r="C1287" s="50" t="str">
        <f>IF(MOD(A1287,2)=0,"R","G")</f>
        <v>R</v>
      </c>
      <c r="D1287" s="50">
        <v>7.0</v>
      </c>
      <c r="F1287" s="50" t="str">
        <f>B1287&amp;B1288&amp;B1289&amp;B1290&amp;B1291&amp;A1292</f>
        <v>SSSSB7</v>
      </c>
      <c r="G1287" s="50" t="str">
        <f>C1287&amp;C1288&amp;C1289&amp;C1290&amp;C1291&amp;A1292</f>
        <v>RGRRR7</v>
      </c>
      <c r="H1287" s="50" t="str">
        <f>B1293</f>
        <v>B</v>
      </c>
      <c r="I1287" s="50" t="str">
        <f>C1293</f>
        <v>G</v>
      </c>
      <c r="J1287" s="50">
        <f>A1293</f>
        <v>5.0</v>
      </c>
      <c r="L1287" s="50" t="str">
        <f>B1287&amp;B1288&amp;B1289&amp;B1290&amp;B1291&amp;A1292</f>
        <v>SSSSB7</v>
      </c>
      <c r="M1287" s="50" t="str">
        <f>C1287&amp;C1288&amp;C1289&amp;C1290&amp;C1291&amp;A1292</f>
        <v>RGRRR7</v>
      </c>
      <c r="N1287" s="50" t="str">
        <f>B1293</f>
        <v>B</v>
      </c>
      <c r="O1287" s="50" t="str">
        <f>C1293</f>
        <v>G</v>
      </c>
      <c r="P1287" s="50"/>
      <c r="Q1287" s="50" t="str">
        <f>B1287&amp;B1288&amp;B1289&amp;B1290&amp;B1291&amp;B1292</f>
        <v>SSSSBB</v>
      </c>
      <c r="R1287" s="119" t="str">
        <f>C1287&amp;C1288&amp;C1289&amp;C1290&amp;C1291&amp;C1292</f>
        <v>RGRRRG</v>
      </c>
      <c r="S1287" s="119" t="str">
        <f>B1293</f>
        <v>B</v>
      </c>
      <c r="T1287" s="119" t="str">
        <f>C1293</f>
        <v>G</v>
      </c>
      <c r="U1287" s="119"/>
      <c r="V1287" s="119" t="str">
        <f>B1287&amp;B1288&amp;B1289&amp;B1290&amp;B1291</f>
        <v>SSSSB</v>
      </c>
      <c r="W1287" s="119" t="str">
        <f>C1287&amp;C1288&amp;C1289&amp;C1290&amp;C1291</f>
        <v>RGRRR</v>
      </c>
      <c r="X1287" s="119" t="str">
        <f>B1292</f>
        <v>B</v>
      </c>
      <c r="Y1287" s="119" t="str">
        <f>C1292</f>
        <v>G</v>
      </c>
      <c r="Z1287" s="50"/>
      <c r="AC1287" s="50" t="str">
        <f>IF(F1287=$AB$1,H1287&amp;I1287,"")</f>
        <v/>
      </c>
      <c r="AD1287" s="123" t="str">
        <f>IF(F1287=$AB$1,J1287,"")</f>
        <v/>
      </c>
      <c r="AF1287" s="124" t="str">
        <f>IF(G1287=$AE$1,J1287,"")</f>
        <v/>
      </c>
      <c r="AG1287" s="124"/>
    </row>
    <row r="1288" spans="8:8" ht="35.1">
      <c r="A1288" s="118">
        <v>3.0</v>
      </c>
      <c r="B1288" s="50" t="str">
        <f>IF(A1288&gt;=0,IF(A1288&lt;=4,"S",IF(A1288&lt;=9,"B"," "))," ")</f>
        <v>S</v>
      </c>
      <c r="C1288" s="50" t="str">
        <f>IF(MOD(A1288,2)=0,"R","G")</f>
        <v>G</v>
      </c>
      <c r="D1288" s="50">
        <v>8.0</v>
      </c>
      <c r="F1288" s="50" t="str">
        <f>B1288&amp;B1289&amp;B1290&amp;B1291&amp;B1292&amp;A1293</f>
        <v>SSSBB5</v>
      </c>
      <c r="G1288" s="50" t="str">
        <f>C1288&amp;C1289&amp;C1290&amp;C1291&amp;C1292&amp;A1293</f>
        <v>GRRRG5</v>
      </c>
      <c r="H1288" s="50" t="str">
        <f>B1294</f>
        <v>B</v>
      </c>
      <c r="I1288" s="50" t="str">
        <f>C1294</f>
        <v>G</v>
      </c>
      <c r="J1288" s="50">
        <f>A1294</f>
        <v>5.0</v>
      </c>
      <c r="L1288" s="50" t="str">
        <f>B1288&amp;B1289&amp;B1290&amp;B1291&amp;B1292&amp;A1293</f>
        <v>SSSBB5</v>
      </c>
      <c r="M1288" s="50" t="str">
        <f>C1288&amp;C1289&amp;C1290&amp;C1291&amp;C1292&amp;A1293</f>
        <v>GRRRG5</v>
      </c>
      <c r="N1288" s="50" t="str">
        <f>B1294</f>
        <v>B</v>
      </c>
      <c r="O1288" s="50" t="str">
        <f>C1294</f>
        <v>G</v>
      </c>
      <c r="P1288" s="50"/>
      <c r="Q1288" s="50" t="str">
        <f>B1288&amp;B1289&amp;B1290&amp;B1291&amp;B1292&amp;B1293</f>
        <v>SSSBBB</v>
      </c>
      <c r="R1288" s="119" t="str">
        <f>C1288&amp;C1289&amp;C1290&amp;C1291&amp;C1292&amp;C1293</f>
        <v>GRRRGG</v>
      </c>
      <c r="S1288" s="119" t="str">
        <f>B1294</f>
        <v>B</v>
      </c>
      <c r="T1288" s="119" t="str">
        <f>C1294</f>
        <v>G</v>
      </c>
      <c r="U1288" s="119"/>
      <c r="V1288" s="119" t="str">
        <f>B1288&amp;B1289&amp;B1290&amp;B1291&amp;B1292</f>
        <v>SSSBB</v>
      </c>
      <c r="W1288" s="119" t="str">
        <f>C1288&amp;C1289&amp;C1290&amp;C1291&amp;C1292</f>
        <v>GRRRG</v>
      </c>
      <c r="X1288" s="119" t="str">
        <f>B1293</f>
        <v>B</v>
      </c>
      <c r="Y1288" s="119" t="str">
        <f>C1293</f>
        <v>G</v>
      </c>
      <c r="Z1288" s="50"/>
      <c r="AC1288" s="50" t="str">
        <f>IF(F1288=$AB$1,H1288&amp;I1288,"")</f>
        <v/>
      </c>
      <c r="AD1288" s="123" t="str">
        <f>IF(F1288=$AB$1,J1288,"")</f>
        <v/>
      </c>
      <c r="AF1288" s="124" t="str">
        <f>IF(G1288=$AE$1,J1288,"")</f>
        <v/>
      </c>
      <c r="AG1288" s="124"/>
    </row>
    <row r="1289" spans="8:8" ht="35.1">
      <c r="A1289" s="118">
        <v>4.0</v>
      </c>
      <c r="B1289" s="50" t="str">
        <f>IF(A1289&gt;=0,IF(A1289&lt;=4,"S",IF(A1289&lt;=9,"B"," "))," ")</f>
        <v>S</v>
      </c>
      <c r="C1289" s="50" t="str">
        <f>IF(MOD(A1289,2)=0,"R","G")</f>
        <v>R</v>
      </c>
      <c r="D1289" s="50">
        <v>9.0</v>
      </c>
      <c r="F1289" s="50" t="str">
        <f>B1289&amp;B1290&amp;B1291&amp;B1292&amp;B1293&amp;A1294</f>
        <v>SSBBB5</v>
      </c>
      <c r="G1289" s="50" t="str">
        <f>C1289&amp;C1290&amp;C1291&amp;C1292&amp;C1293&amp;A1294</f>
        <v>RRRGG5</v>
      </c>
      <c r="H1289" s="50" t="str">
        <f>B1295</f>
        <v>S</v>
      </c>
      <c r="I1289" s="50" t="str">
        <f>C1295</f>
        <v>G</v>
      </c>
      <c r="J1289" s="50">
        <f>A1295</f>
        <v>1.0</v>
      </c>
      <c r="L1289" s="50" t="str">
        <f>B1289&amp;B1290&amp;B1291&amp;B1292&amp;B1293&amp;A1294</f>
        <v>SSBBB5</v>
      </c>
      <c r="M1289" s="50" t="str">
        <f>C1289&amp;C1290&amp;C1291&amp;C1292&amp;C1293&amp;A1294</f>
        <v>RRRGG5</v>
      </c>
      <c r="N1289" s="50" t="str">
        <f>B1295</f>
        <v>S</v>
      </c>
      <c r="O1289" s="50" t="str">
        <f>C1295</f>
        <v>G</v>
      </c>
      <c r="P1289" s="50"/>
      <c r="Q1289" s="50" t="str">
        <f>B1289&amp;B1290&amp;B1291&amp;B1292&amp;B1293&amp;B1294</f>
        <v>SSBBBB</v>
      </c>
      <c r="R1289" s="119" t="str">
        <f>C1289&amp;C1290&amp;C1291&amp;C1292&amp;C1293&amp;C1294</f>
        <v>RRRGGG</v>
      </c>
      <c r="S1289" s="119" t="str">
        <f>B1295</f>
        <v>S</v>
      </c>
      <c r="T1289" s="119" t="str">
        <f>C1295</f>
        <v>G</v>
      </c>
      <c r="U1289" s="119"/>
      <c r="V1289" s="119" t="str">
        <f>B1289&amp;B1290&amp;B1291&amp;B1292&amp;B1293</f>
        <v>SSBBB</v>
      </c>
      <c r="W1289" s="119" t="str">
        <f>C1289&amp;C1290&amp;C1291&amp;C1292&amp;C1293</f>
        <v>RRRGG</v>
      </c>
      <c r="X1289" s="119" t="str">
        <f>B1294</f>
        <v>B</v>
      </c>
      <c r="Y1289" s="119" t="str">
        <f>C1294</f>
        <v>G</v>
      </c>
      <c r="Z1289" s="50"/>
      <c r="AC1289" s="50" t="str">
        <f>IF(F1289=$AB$1,H1289&amp;I1289,"")</f>
        <v/>
      </c>
      <c r="AD1289" s="123" t="str">
        <f>IF(F1289=$AB$1,J1289,"")</f>
        <v/>
      </c>
      <c r="AF1289" s="124" t="str">
        <f>IF(G1289=$AE$1,J1289,"")</f>
        <v/>
      </c>
      <c r="AG1289" s="124"/>
    </row>
    <row r="1290" spans="8:8" ht="35.1">
      <c r="A1290" s="118">
        <v>0.0</v>
      </c>
      <c r="B1290" s="50" t="str">
        <f>IF(A1290&gt;=0,IF(A1290&lt;=4,"S",IF(A1290&lt;=9,"B"," "))," ")</f>
        <v>S</v>
      </c>
      <c r="C1290" s="50" t="str">
        <f>IF(MOD(A1290,2)=0,"R","G")</f>
        <v>R</v>
      </c>
      <c r="D1290" s="50">
        <v>0.0</v>
      </c>
      <c r="F1290" s="50" t="str">
        <f>B1290&amp;B1291&amp;B1292&amp;B1293&amp;B1294&amp;A1295</f>
        <v>SBBBB1</v>
      </c>
      <c r="G1290" s="50" t="str">
        <f>C1290&amp;C1291&amp;C1292&amp;C1293&amp;C1294&amp;A1295</f>
        <v>RRGGG1</v>
      </c>
      <c r="H1290" s="50" t="str">
        <f>B1296</f>
        <v>S</v>
      </c>
      <c r="I1290" s="50" t="str">
        <f>C1296</f>
        <v>G</v>
      </c>
      <c r="J1290" s="50">
        <f>A1296</f>
        <v>3.0</v>
      </c>
      <c r="L1290" s="50" t="str">
        <f>B1290&amp;B1291&amp;B1292&amp;B1293&amp;B1294&amp;A1295</f>
        <v>SBBBB1</v>
      </c>
      <c r="M1290" s="50" t="str">
        <f>C1290&amp;C1291&amp;C1292&amp;C1293&amp;C1294&amp;A1295</f>
        <v>RRGGG1</v>
      </c>
      <c r="N1290" s="50" t="str">
        <f>B1296</f>
        <v>S</v>
      </c>
      <c r="O1290" s="50" t="str">
        <f>C1296</f>
        <v>G</v>
      </c>
      <c r="P1290" s="50"/>
      <c r="Q1290" s="50" t="str">
        <f>B1290&amp;B1291&amp;B1292&amp;B1293&amp;B1294&amp;B1295</f>
        <v>SBBBBS</v>
      </c>
      <c r="R1290" s="119" t="str">
        <f>C1290&amp;C1291&amp;C1292&amp;C1293&amp;C1294&amp;C1295</f>
        <v>RRGGGG</v>
      </c>
      <c r="S1290" s="119" t="str">
        <f>B1296</f>
        <v>S</v>
      </c>
      <c r="T1290" s="119" t="str">
        <f>C1296</f>
        <v>G</v>
      </c>
      <c r="U1290" s="119"/>
      <c r="V1290" s="119" t="str">
        <f>B1290&amp;B1291&amp;B1292&amp;B1293&amp;B1294</f>
        <v>SBBBB</v>
      </c>
      <c r="W1290" s="119" t="str">
        <f>C1290&amp;C1291&amp;C1292&amp;C1293&amp;C1294</f>
        <v>RRGGG</v>
      </c>
      <c r="X1290" s="119" t="str">
        <f>B1295</f>
        <v>S</v>
      </c>
      <c r="Y1290" s="119" t="str">
        <f>C1295</f>
        <v>G</v>
      </c>
      <c r="Z1290" s="50"/>
      <c r="AC1290" s="50" t="str">
        <f>IF(F1290=$AB$1,H1290&amp;I1290,"")</f>
        <v/>
      </c>
      <c r="AD1290" s="123" t="str">
        <f>IF(F1290=$AB$1,J1290,"")</f>
        <v/>
      </c>
      <c r="AF1290" s="124" t="str">
        <f>IF(G1290=$AE$1,J1290,"")</f>
        <v/>
      </c>
      <c r="AG1290" s="124"/>
    </row>
    <row r="1291" spans="8:8" ht="35.1">
      <c r="A1291" s="118">
        <v>8.0</v>
      </c>
      <c r="B1291" s="50" t="str">
        <f>IF(A1291&gt;=0,IF(A1291&lt;=4,"S",IF(A1291&lt;=9,"B"," "))," ")</f>
        <v>B</v>
      </c>
      <c r="C1291" s="50" t="str">
        <f>IF(MOD(A1291,2)=0,"R","G")</f>
        <v>R</v>
      </c>
      <c r="D1291" s="50">
        <v>1.0</v>
      </c>
      <c r="F1291" s="50" t="str">
        <f>B1291&amp;B1292&amp;B1293&amp;B1294&amp;B1295&amp;A1296</f>
        <v>BBBBS3</v>
      </c>
      <c r="G1291" s="50" t="str">
        <f>C1291&amp;C1292&amp;C1293&amp;C1294&amp;C1295&amp;A1296</f>
        <v>RGGGG3</v>
      </c>
      <c r="H1291" s="50" t="str">
        <f>B1297</f>
        <v>B</v>
      </c>
      <c r="I1291" s="50" t="str">
        <f>C1297</f>
        <v>R</v>
      </c>
      <c r="J1291" s="50">
        <f>A1297</f>
        <v>6.0</v>
      </c>
      <c r="L1291" s="50" t="str">
        <f>B1291&amp;B1292&amp;B1293&amp;B1294&amp;B1295&amp;A1296</f>
        <v>BBBBS3</v>
      </c>
      <c r="M1291" s="50" t="str">
        <f>C1291&amp;C1292&amp;C1293&amp;C1294&amp;C1295&amp;A1296</f>
        <v>RGGGG3</v>
      </c>
      <c r="N1291" s="50" t="str">
        <f>B1297</f>
        <v>B</v>
      </c>
      <c r="O1291" s="50" t="str">
        <f>C1297</f>
        <v>R</v>
      </c>
      <c r="P1291" s="50"/>
      <c r="Q1291" s="50" t="str">
        <f>B1291&amp;B1292&amp;B1293&amp;B1294&amp;B1295&amp;B1296</f>
        <v>BBBBSS</v>
      </c>
      <c r="R1291" s="119" t="str">
        <f>C1291&amp;C1292&amp;C1293&amp;C1294&amp;C1295&amp;C1296</f>
        <v>RGGGGG</v>
      </c>
      <c r="S1291" s="119" t="str">
        <f>B1297</f>
        <v>B</v>
      </c>
      <c r="T1291" s="119" t="str">
        <f>C1297</f>
        <v>R</v>
      </c>
      <c r="U1291" s="119"/>
      <c r="V1291" s="119" t="str">
        <f>B1291&amp;B1292&amp;B1293&amp;B1294&amp;B1295</f>
        <v>BBBBS</v>
      </c>
      <c r="W1291" s="119" t="str">
        <f>C1291&amp;C1292&amp;C1293&amp;C1294&amp;C1295</f>
        <v>RGGGG</v>
      </c>
      <c r="X1291" s="119" t="str">
        <f>B1296</f>
        <v>S</v>
      </c>
      <c r="Y1291" s="119" t="str">
        <f>C1296</f>
        <v>G</v>
      </c>
      <c r="Z1291" s="50"/>
      <c r="AC1291" s="50" t="str">
        <f>IF(F1291=$AB$1,H1291&amp;I1291,"")</f>
        <v/>
      </c>
      <c r="AD1291" s="123" t="str">
        <f>IF(F1291=$AB$1,J1291,"")</f>
        <v/>
      </c>
      <c r="AF1291" s="124" t="str">
        <f>IF(G1291=$AE$1,J1291,"")</f>
        <v/>
      </c>
      <c r="AG1291" s="124"/>
    </row>
    <row r="1292" spans="8:8" ht="35.1">
      <c r="A1292" s="118">
        <v>7.0</v>
      </c>
      <c r="B1292" s="50" t="str">
        <f>IF(A1292&gt;=0,IF(A1292&lt;=4,"S",IF(A1292&lt;=9,"B"," "))," ")</f>
        <v>B</v>
      </c>
      <c r="C1292" s="50" t="str">
        <f>IF(MOD(A1292,2)=0,"R","G")</f>
        <v>G</v>
      </c>
      <c r="D1292" s="50">
        <v>2.0</v>
      </c>
      <c r="F1292" s="50" t="str">
        <f>B1292&amp;B1293&amp;B1294&amp;B1295&amp;B1296&amp;A1297</f>
        <v>BBBSS6</v>
      </c>
      <c r="G1292" s="50" t="str">
        <f>C1292&amp;C1293&amp;C1294&amp;C1295&amp;C1296&amp;A1297</f>
        <v>GGGGG6</v>
      </c>
      <c r="H1292" s="50" t="str">
        <f>B1298</f>
        <v>S</v>
      </c>
      <c r="I1292" s="50" t="str">
        <f>C1298</f>
        <v>R</v>
      </c>
      <c r="J1292" s="50">
        <f>A1298</f>
        <v>0.0</v>
      </c>
      <c r="L1292" s="50" t="str">
        <f>B1292&amp;B1293&amp;B1294&amp;B1295&amp;B1296&amp;A1297</f>
        <v>BBBSS6</v>
      </c>
      <c r="M1292" s="50" t="str">
        <f>C1292&amp;C1293&amp;C1294&amp;C1295&amp;C1296&amp;A1297</f>
        <v>GGGGG6</v>
      </c>
      <c r="N1292" s="50" t="str">
        <f>B1298</f>
        <v>S</v>
      </c>
      <c r="O1292" s="50" t="str">
        <f>C1298</f>
        <v>R</v>
      </c>
      <c r="P1292" s="50"/>
      <c r="Q1292" s="50" t="str">
        <f>B1292&amp;B1293&amp;B1294&amp;B1295&amp;B1296&amp;B1297</f>
        <v>BBBSSB</v>
      </c>
      <c r="R1292" s="119" t="str">
        <f>C1292&amp;C1293&amp;C1294&amp;C1295&amp;C1296&amp;C1297</f>
        <v>GGGGGR</v>
      </c>
      <c r="S1292" s="119" t="str">
        <f>B1298</f>
        <v>S</v>
      </c>
      <c r="T1292" s="119" t="str">
        <f>C1298</f>
        <v>R</v>
      </c>
      <c r="U1292" s="119"/>
      <c r="V1292" s="119" t="str">
        <f>B1292&amp;B1293&amp;B1294&amp;B1295&amp;B1296</f>
        <v>BBBSS</v>
      </c>
      <c r="W1292" s="119" t="str">
        <f>C1292&amp;C1293&amp;C1294&amp;C1295&amp;C1296</f>
        <v>GGGGG</v>
      </c>
      <c r="X1292" s="119" t="str">
        <f>B1297</f>
        <v>B</v>
      </c>
      <c r="Y1292" s="119" t="str">
        <f>C1297</f>
        <v>R</v>
      </c>
      <c r="Z1292" s="50"/>
      <c r="AC1292" s="50" t="str">
        <f>IF(F1292=$AB$1,H1292&amp;I1292,"")</f>
        <v/>
      </c>
      <c r="AD1292" s="123" t="str">
        <f>IF(F1292=$AB$1,J1292,"")</f>
        <v/>
      </c>
      <c r="AF1292" s="124" t="str">
        <f>IF(G1292=$AE$1,J1292,"")</f>
        <v/>
      </c>
      <c r="AG1292" s="124"/>
    </row>
    <row r="1293" spans="8:8" ht="35.1">
      <c r="A1293" s="118">
        <v>5.0</v>
      </c>
      <c r="B1293" s="50" t="str">
        <f>IF(A1293&gt;=0,IF(A1293&lt;=4,"S",IF(A1293&lt;=9,"B"," "))," ")</f>
        <v>B</v>
      </c>
      <c r="C1293" s="50" t="str">
        <f>IF(MOD(A1293,2)=0,"R","G")</f>
        <v>G</v>
      </c>
      <c r="D1293" s="50">
        <v>3.0</v>
      </c>
      <c r="F1293" s="50" t="str">
        <f>B1293&amp;B1294&amp;B1295&amp;B1296&amp;B1297&amp;A1298</f>
        <v>BBSSB0</v>
      </c>
      <c r="G1293" s="50" t="str">
        <f>C1293&amp;C1294&amp;C1295&amp;C1296&amp;C1297&amp;A1298</f>
        <v>GGGGR0</v>
      </c>
      <c r="H1293" s="50" t="str">
        <f>B1299</f>
        <v>S</v>
      </c>
      <c r="I1293" s="50" t="str">
        <f>C1299</f>
        <v>R</v>
      </c>
      <c r="J1293" s="50">
        <f>A1299</f>
        <v>0.0</v>
      </c>
      <c r="L1293" s="50" t="str">
        <f>B1293&amp;B1294&amp;B1295&amp;B1296&amp;B1297&amp;A1298</f>
        <v>BBSSB0</v>
      </c>
      <c r="M1293" s="50" t="str">
        <f>C1293&amp;C1294&amp;C1295&amp;C1296&amp;C1297&amp;A1298</f>
        <v>GGGGR0</v>
      </c>
      <c r="N1293" s="50" t="str">
        <f>B1299</f>
        <v>S</v>
      </c>
      <c r="O1293" s="50" t="str">
        <f>C1299</f>
        <v>R</v>
      </c>
      <c r="P1293" s="50"/>
      <c r="Q1293" s="50" t="str">
        <f>B1293&amp;B1294&amp;B1295&amp;B1296&amp;B1297&amp;B1298</f>
        <v>BBSSBS</v>
      </c>
      <c r="R1293" s="119" t="str">
        <f>C1293&amp;C1294&amp;C1295&amp;C1296&amp;C1297&amp;C1298</f>
        <v>GGGGRR</v>
      </c>
      <c r="S1293" s="119" t="str">
        <f>B1299</f>
        <v>S</v>
      </c>
      <c r="T1293" s="119" t="str">
        <f>C1299</f>
        <v>R</v>
      </c>
      <c r="U1293" s="119"/>
      <c r="V1293" s="119" t="str">
        <f>B1293&amp;B1294&amp;B1295&amp;B1296&amp;B1297</f>
        <v>BBSSB</v>
      </c>
      <c r="W1293" s="119" t="str">
        <f>C1293&amp;C1294&amp;C1295&amp;C1296&amp;C1297</f>
        <v>GGGGR</v>
      </c>
      <c r="X1293" s="119" t="str">
        <f>B1298</f>
        <v>S</v>
      </c>
      <c r="Y1293" s="119" t="str">
        <f>C1298</f>
        <v>R</v>
      </c>
      <c r="Z1293" s="50"/>
      <c r="AC1293" s="50" t="str">
        <f>IF(F1293=$AB$1,H1293&amp;I1293,"")</f>
        <v/>
      </c>
      <c r="AD1293" s="123" t="str">
        <f>IF(F1293=$AB$1,J1293,"")</f>
        <v/>
      </c>
      <c r="AF1293" s="124" t="str">
        <f>IF(G1293=$AE$1,J1293,"")</f>
        <v/>
      </c>
      <c r="AG1293" s="124"/>
    </row>
    <row r="1294" spans="8:8" ht="35.1">
      <c r="A1294" s="118">
        <v>5.0</v>
      </c>
      <c r="B1294" s="50" t="str">
        <f>IF(A1294&gt;=0,IF(A1294&lt;=4,"S",IF(A1294&lt;=9,"B"," "))," ")</f>
        <v>B</v>
      </c>
      <c r="C1294" s="50" t="str">
        <f>IF(MOD(A1294,2)=0,"R","G")</f>
        <v>G</v>
      </c>
      <c r="D1294" s="50">
        <v>4.0</v>
      </c>
      <c r="F1294" s="50" t="str">
        <f>B1294&amp;B1295&amp;B1296&amp;B1297&amp;B1298&amp;A1299</f>
        <v>BSSBS0</v>
      </c>
      <c r="G1294" s="50" t="str">
        <f>C1294&amp;C1295&amp;C1296&amp;C1297&amp;C1298&amp;A1299</f>
        <v>GGGRR0</v>
      </c>
      <c r="H1294" s="50" t="str">
        <f>B1300</f>
        <v>B</v>
      </c>
      <c r="I1294" s="50" t="str">
        <f>C1300</f>
        <v>R</v>
      </c>
      <c r="J1294" s="50">
        <f>A1300</f>
        <v>6.0</v>
      </c>
      <c r="L1294" s="50" t="str">
        <f>B1294&amp;B1295&amp;B1296&amp;B1297&amp;B1298&amp;A1299</f>
        <v>BSSBS0</v>
      </c>
      <c r="M1294" s="50" t="str">
        <f>C1294&amp;C1295&amp;C1296&amp;C1297&amp;C1298&amp;A1299</f>
        <v>GGGRR0</v>
      </c>
      <c r="N1294" s="50" t="str">
        <f>B1300</f>
        <v>B</v>
      </c>
      <c r="O1294" s="50" t="str">
        <f>C1300</f>
        <v>R</v>
      </c>
      <c r="P1294" s="50"/>
      <c r="Q1294" s="50" t="str">
        <f>B1294&amp;B1295&amp;B1296&amp;B1297&amp;B1298&amp;B1299</f>
        <v>BSSBSS</v>
      </c>
      <c r="R1294" s="119" t="str">
        <f>C1294&amp;C1295&amp;C1296&amp;C1297&amp;C1298&amp;C1299</f>
        <v>GGGRRR</v>
      </c>
      <c r="S1294" s="119" t="str">
        <f>B1300</f>
        <v>B</v>
      </c>
      <c r="T1294" s="119" t="str">
        <f>C1300</f>
        <v>R</v>
      </c>
      <c r="U1294" s="119"/>
      <c r="V1294" s="119" t="str">
        <f>B1294&amp;B1295&amp;B1296&amp;B1297&amp;B1298</f>
        <v>BSSBS</v>
      </c>
      <c r="W1294" s="119" t="str">
        <f>C1294&amp;C1295&amp;C1296&amp;C1297&amp;C1298</f>
        <v>GGGRR</v>
      </c>
      <c r="X1294" s="119" t="str">
        <f>B1299</f>
        <v>S</v>
      </c>
      <c r="Y1294" s="119" t="str">
        <f>C1299</f>
        <v>R</v>
      </c>
      <c r="Z1294" s="50"/>
      <c r="AC1294" s="50" t="str">
        <f>IF(F1294=$AB$1,H1294&amp;I1294,"")</f>
        <v/>
      </c>
      <c r="AD1294" s="123" t="str">
        <f>IF(F1294=$AB$1,J1294,"")</f>
        <v/>
      </c>
      <c r="AF1294" s="124" t="str">
        <f>IF(G1294=$AE$1,J1294,"")</f>
        <v/>
      </c>
      <c r="AG1294" s="124"/>
    </row>
    <row r="1295" spans="8:8" ht="35.1">
      <c r="A1295" s="118">
        <v>1.0</v>
      </c>
      <c r="B1295" s="50" t="str">
        <f>IF(A1295&gt;=0,IF(A1295&lt;=4,"S",IF(A1295&lt;=9,"B"," "))," ")</f>
        <v>S</v>
      </c>
      <c r="C1295" s="50" t="str">
        <f>IF(MOD(A1295,2)=0,"R","G")</f>
        <v>G</v>
      </c>
      <c r="D1295" s="50">
        <v>5.0</v>
      </c>
      <c r="F1295" s="50" t="str">
        <f>B1295&amp;B1296&amp;B1297&amp;B1298&amp;B1299&amp;A1300</f>
        <v>SSBSS6</v>
      </c>
      <c r="G1295" s="50" t="str">
        <f>C1295&amp;C1296&amp;C1297&amp;C1298&amp;C1299&amp;A1300</f>
        <v>GGRRR6</v>
      </c>
      <c r="H1295" s="50" t="str">
        <f>B1301</f>
        <v>B</v>
      </c>
      <c r="I1295" s="50" t="str">
        <f>C1301</f>
        <v>G</v>
      </c>
      <c r="J1295" s="50">
        <f>A1301</f>
        <v>9.0</v>
      </c>
      <c r="L1295" s="50" t="str">
        <f>B1295&amp;B1296&amp;B1297&amp;B1298&amp;B1299&amp;A1300</f>
        <v>SSBSS6</v>
      </c>
      <c r="M1295" s="50" t="str">
        <f>C1295&amp;C1296&amp;C1297&amp;C1298&amp;C1299&amp;A1300</f>
        <v>GGRRR6</v>
      </c>
      <c r="N1295" s="50" t="str">
        <f>B1301</f>
        <v>B</v>
      </c>
      <c r="O1295" s="50" t="str">
        <f>C1301</f>
        <v>G</v>
      </c>
      <c r="P1295" s="50"/>
      <c r="Q1295" s="50" t="str">
        <f>B1295&amp;B1296&amp;B1297&amp;B1298&amp;B1299&amp;B1300</f>
        <v>SSBSSB</v>
      </c>
      <c r="R1295" s="119" t="str">
        <f>C1295&amp;C1296&amp;C1297&amp;C1298&amp;C1299&amp;C1300</f>
        <v>GGRRRR</v>
      </c>
      <c r="S1295" s="119" t="str">
        <f>B1301</f>
        <v>B</v>
      </c>
      <c r="T1295" s="119" t="str">
        <f>C1301</f>
        <v>G</v>
      </c>
      <c r="U1295" s="119"/>
      <c r="V1295" s="119" t="str">
        <f>B1295&amp;B1296&amp;B1297&amp;B1298&amp;B1299</f>
        <v>SSBSS</v>
      </c>
      <c r="W1295" s="119" t="str">
        <f>C1295&amp;C1296&amp;C1297&amp;C1298&amp;C1299</f>
        <v>GGRRR</v>
      </c>
      <c r="X1295" s="119" t="str">
        <f>B1300</f>
        <v>B</v>
      </c>
      <c r="Y1295" s="119" t="str">
        <f>C1300</f>
        <v>R</v>
      </c>
      <c r="Z1295" s="50"/>
      <c r="AC1295" s="50" t="str">
        <f>IF(F1295=$AB$1,H1295&amp;I1295,"")</f>
        <v/>
      </c>
      <c r="AD1295" s="123" t="str">
        <f>IF(F1295=$AB$1,J1295,"")</f>
        <v/>
      </c>
      <c r="AF1295" s="124" t="str">
        <f>IF(G1295=$AE$1,J1295,"")</f>
        <v/>
      </c>
      <c r="AG1295" s="124"/>
    </row>
    <row r="1296" spans="8:8" ht="35.1">
      <c r="A1296" s="118">
        <v>3.0</v>
      </c>
      <c r="B1296" s="50" t="str">
        <f>IF(A1296&gt;=0,IF(A1296&lt;=4,"S",IF(A1296&lt;=9,"B"," "))," ")</f>
        <v>S</v>
      </c>
      <c r="C1296" s="50" t="str">
        <f>IF(MOD(A1296,2)=0,"R","G")</f>
        <v>G</v>
      </c>
      <c r="D1296" s="50">
        <v>6.0</v>
      </c>
      <c r="F1296" s="50" t="str">
        <f>B1296&amp;B1297&amp;B1298&amp;B1299&amp;B1300&amp;A1301</f>
        <v>SBSSB9</v>
      </c>
      <c r="G1296" s="50" t="str">
        <f>C1296&amp;C1297&amp;C1298&amp;C1299&amp;C1300&amp;A1301</f>
        <v>GRRRR9</v>
      </c>
      <c r="H1296" s="50" t="str">
        <f>B1302</f>
        <v>S</v>
      </c>
      <c r="I1296" s="50" t="str">
        <f>C1302</f>
        <v>R</v>
      </c>
      <c r="J1296" s="50">
        <f>A1302</f>
        <v>0.0</v>
      </c>
      <c r="L1296" s="50" t="str">
        <f>B1296&amp;B1297&amp;B1298&amp;B1299&amp;B1300&amp;A1301</f>
        <v>SBSSB9</v>
      </c>
      <c r="M1296" s="50" t="str">
        <f>C1296&amp;C1297&amp;C1298&amp;C1299&amp;C1300&amp;A1301</f>
        <v>GRRRR9</v>
      </c>
      <c r="N1296" s="50" t="str">
        <f>B1302</f>
        <v>S</v>
      </c>
      <c r="O1296" s="50" t="str">
        <f>C1302</f>
        <v>R</v>
      </c>
      <c r="P1296" s="50"/>
      <c r="Q1296" s="50" t="str">
        <f>B1296&amp;B1297&amp;B1298&amp;B1299&amp;B1300&amp;B1301</f>
        <v>SBSSBB</v>
      </c>
      <c r="R1296" s="119" t="str">
        <f>C1296&amp;C1297&amp;C1298&amp;C1299&amp;C1300&amp;C1301</f>
        <v>GRRRRG</v>
      </c>
      <c r="S1296" s="119" t="str">
        <f>B1302</f>
        <v>S</v>
      </c>
      <c r="T1296" s="119" t="str">
        <f>C1302</f>
        <v>R</v>
      </c>
      <c r="U1296" s="119"/>
      <c r="V1296" s="119" t="str">
        <f>B1296&amp;B1297&amp;B1298&amp;B1299&amp;B1300</f>
        <v>SBSSB</v>
      </c>
      <c r="W1296" s="119" t="str">
        <f>C1296&amp;C1297&amp;C1298&amp;C1299&amp;C1300</f>
        <v>GRRRR</v>
      </c>
      <c r="X1296" s="119" t="str">
        <f>B1301</f>
        <v>B</v>
      </c>
      <c r="Y1296" s="119" t="str">
        <f>C1301</f>
        <v>G</v>
      </c>
      <c r="Z1296" s="50"/>
      <c r="AC1296" s="50" t="str">
        <f>IF(F1296=$AB$1,H1296&amp;I1296,"")</f>
        <v/>
      </c>
      <c r="AD1296" s="123" t="str">
        <f>IF(F1296=$AB$1,J1296,"")</f>
        <v/>
      </c>
      <c r="AF1296" s="124" t="str">
        <f>IF(G1296=$AE$1,J1296,"")</f>
        <v/>
      </c>
      <c r="AG1296" s="124"/>
    </row>
    <row r="1297" spans="8:8" ht="35.1">
      <c r="A1297" s="118">
        <v>6.0</v>
      </c>
      <c r="B1297" s="50" t="str">
        <f>IF(A1297&gt;=0,IF(A1297&lt;=4,"S",IF(A1297&lt;=9,"B"," "))," ")</f>
        <v>B</v>
      </c>
      <c r="C1297" s="50" t="str">
        <f>IF(MOD(A1297,2)=0,"R","G")</f>
        <v>R</v>
      </c>
      <c r="D1297" s="50">
        <v>7.0</v>
      </c>
      <c r="F1297" s="50" t="str">
        <f>B1297&amp;B1298&amp;B1299&amp;B1300&amp;B1301&amp;A1302</f>
        <v>BSSBB0</v>
      </c>
      <c r="G1297" s="50" t="str">
        <f>C1297&amp;C1298&amp;C1299&amp;C1300&amp;C1301&amp;A1302</f>
        <v>RRRRG0</v>
      </c>
      <c r="H1297" s="50" t="str">
        <f>B1303</f>
        <v>B</v>
      </c>
      <c r="I1297" s="50" t="str">
        <f>C1303</f>
        <v>G</v>
      </c>
      <c r="J1297" s="50">
        <f>A1303</f>
        <v>9.0</v>
      </c>
      <c r="L1297" s="50" t="str">
        <f>B1297&amp;B1298&amp;B1299&amp;B1300&amp;B1301&amp;A1302</f>
        <v>BSSBB0</v>
      </c>
      <c r="M1297" s="50" t="str">
        <f>C1297&amp;C1298&amp;C1299&amp;C1300&amp;C1301&amp;A1302</f>
        <v>RRRRG0</v>
      </c>
      <c r="N1297" s="50" t="str">
        <f>B1303</f>
        <v>B</v>
      </c>
      <c r="O1297" s="50" t="str">
        <f>C1303</f>
        <v>G</v>
      </c>
      <c r="P1297" s="50"/>
      <c r="Q1297" s="50" t="str">
        <f>B1297&amp;B1298&amp;B1299&amp;B1300&amp;B1301&amp;B1302</f>
        <v>BSSBBS</v>
      </c>
      <c r="R1297" s="119" t="str">
        <f>C1297&amp;C1298&amp;C1299&amp;C1300&amp;C1301&amp;C1302</f>
        <v>RRRRGR</v>
      </c>
      <c r="S1297" s="119" t="str">
        <f>B1303</f>
        <v>B</v>
      </c>
      <c r="T1297" s="119" t="str">
        <f>C1303</f>
        <v>G</v>
      </c>
      <c r="U1297" s="119"/>
      <c r="V1297" s="119" t="str">
        <f>B1297&amp;B1298&amp;B1299&amp;B1300&amp;B1301</f>
        <v>BSSBB</v>
      </c>
      <c r="W1297" s="119" t="str">
        <f>C1297&amp;C1298&amp;C1299&amp;C1300&amp;C1301</f>
        <v>RRRRG</v>
      </c>
      <c r="X1297" s="119" t="str">
        <f>B1302</f>
        <v>S</v>
      </c>
      <c r="Y1297" s="119" t="str">
        <f>C1302</f>
        <v>R</v>
      </c>
      <c r="Z1297" s="50"/>
      <c r="AC1297" s="50" t="str">
        <f>IF(F1297=$AB$1,H1297&amp;I1297,"")</f>
        <v/>
      </c>
      <c r="AD1297" s="123" t="str">
        <f>IF(F1297=$AB$1,J1297,"")</f>
        <v/>
      </c>
      <c r="AF1297" s="124" t="str">
        <f>IF(G1297=$AE$1,J1297,"")</f>
        <v/>
      </c>
      <c r="AG1297" s="124"/>
    </row>
    <row r="1298" spans="8:8" ht="35.1">
      <c r="A1298" s="118">
        <v>0.0</v>
      </c>
      <c r="B1298" s="50" t="str">
        <f>IF(A1298&gt;=0,IF(A1298&lt;=4,"S",IF(A1298&lt;=9,"B"," "))," ")</f>
        <v>S</v>
      </c>
      <c r="C1298" s="50" t="str">
        <f>IF(MOD(A1298,2)=0,"R","G")</f>
        <v>R</v>
      </c>
      <c r="D1298" s="50">
        <v>8.0</v>
      </c>
      <c r="F1298" s="50" t="str">
        <f>B1298&amp;B1299&amp;B1300&amp;B1301&amp;B1302&amp;A1303</f>
        <v>SSBBS9</v>
      </c>
      <c r="G1298" s="50" t="str">
        <f>C1298&amp;C1299&amp;C1300&amp;C1301&amp;C1302&amp;A1303</f>
        <v>RRRGR9</v>
      </c>
      <c r="H1298" s="50" t="str">
        <f>B1304</f>
        <v>S</v>
      </c>
      <c r="I1298" s="50" t="str">
        <f>C1304</f>
        <v>G</v>
      </c>
      <c r="J1298" s="50">
        <f>A1304</f>
        <v>1.0</v>
      </c>
      <c r="L1298" s="50" t="str">
        <f>B1298&amp;B1299&amp;B1300&amp;B1301&amp;B1302&amp;A1303</f>
        <v>SSBBS9</v>
      </c>
      <c r="M1298" s="50" t="str">
        <f>C1298&amp;C1299&amp;C1300&amp;C1301&amp;C1302&amp;A1303</f>
        <v>RRRGR9</v>
      </c>
      <c r="N1298" s="50" t="str">
        <f>B1304</f>
        <v>S</v>
      </c>
      <c r="O1298" s="50" t="str">
        <f>C1304</f>
        <v>G</v>
      </c>
      <c r="P1298" s="50"/>
      <c r="Q1298" s="50" t="str">
        <f>B1298&amp;B1299&amp;B1300&amp;B1301&amp;B1302&amp;B1303</f>
        <v>SSBBSB</v>
      </c>
      <c r="R1298" s="119" t="str">
        <f>C1298&amp;C1299&amp;C1300&amp;C1301&amp;C1302&amp;C1303</f>
        <v>RRRGRG</v>
      </c>
      <c r="S1298" s="119" t="str">
        <f>B1304</f>
        <v>S</v>
      </c>
      <c r="T1298" s="119" t="str">
        <f>C1304</f>
        <v>G</v>
      </c>
      <c r="U1298" s="119"/>
      <c r="V1298" s="119" t="str">
        <f>B1298&amp;B1299&amp;B1300&amp;B1301&amp;B1302</f>
        <v>SSBBS</v>
      </c>
      <c r="W1298" s="119" t="str">
        <f>C1298&amp;C1299&amp;C1300&amp;C1301&amp;C1302</f>
        <v>RRRGR</v>
      </c>
      <c r="X1298" s="119" t="str">
        <f>B1303</f>
        <v>B</v>
      </c>
      <c r="Y1298" s="119" t="str">
        <f>C1303</f>
        <v>G</v>
      </c>
      <c r="Z1298" s="50"/>
      <c r="AC1298" s="50" t="str">
        <f>IF(F1298=$AB$1,H1298&amp;I1298,"")</f>
        <v/>
      </c>
      <c r="AD1298" s="123" t="str">
        <f>IF(F1298=$AB$1,J1298,"")</f>
        <v/>
      </c>
      <c r="AF1298" s="124" t="str">
        <f>IF(G1298=$AE$1,J1298,"")</f>
        <v/>
      </c>
      <c r="AG1298" s="124"/>
    </row>
    <row r="1299" spans="8:8" ht="35.1">
      <c r="A1299" s="118">
        <v>0.0</v>
      </c>
      <c r="B1299" s="50" t="str">
        <f>IF(A1299&gt;=0,IF(A1299&lt;=4,"S",IF(A1299&lt;=9,"B"," "))," ")</f>
        <v>S</v>
      </c>
      <c r="C1299" s="50" t="str">
        <f>IF(MOD(A1299,2)=0,"R","G")</f>
        <v>R</v>
      </c>
      <c r="D1299" s="50">
        <v>9.0</v>
      </c>
      <c r="F1299" s="50" t="str">
        <f>B1299&amp;B1300&amp;B1301&amp;B1302&amp;B1303&amp;A1304</f>
        <v>SBBSB1</v>
      </c>
      <c r="G1299" s="50" t="str">
        <f>C1299&amp;C1300&amp;C1301&amp;C1302&amp;C1303&amp;A1304</f>
        <v>RRGRG1</v>
      </c>
      <c r="H1299" s="50" t="str">
        <f>B1305</f>
        <v>B</v>
      </c>
      <c r="I1299" s="50" t="str">
        <f>C1305</f>
        <v>R</v>
      </c>
      <c r="J1299" s="50">
        <f>A1305</f>
        <v>8.0</v>
      </c>
      <c r="L1299" s="50" t="str">
        <f>B1299&amp;B1300&amp;B1301&amp;B1302&amp;B1303&amp;A1304</f>
        <v>SBBSB1</v>
      </c>
      <c r="M1299" s="50" t="str">
        <f>C1299&amp;C1300&amp;C1301&amp;C1302&amp;C1303&amp;A1304</f>
        <v>RRGRG1</v>
      </c>
      <c r="N1299" s="50" t="str">
        <f>B1305</f>
        <v>B</v>
      </c>
      <c r="O1299" s="50" t="str">
        <f>C1305</f>
        <v>R</v>
      </c>
      <c r="P1299" s="50"/>
      <c r="Q1299" s="50" t="str">
        <f>B1299&amp;B1300&amp;B1301&amp;B1302&amp;B1303&amp;B1304</f>
        <v>SBBSBS</v>
      </c>
      <c r="R1299" s="119" t="str">
        <f>C1299&amp;C1300&amp;C1301&amp;C1302&amp;C1303&amp;C1304</f>
        <v>RRGRGG</v>
      </c>
      <c r="S1299" s="119" t="str">
        <f>B1305</f>
        <v>B</v>
      </c>
      <c r="T1299" s="119" t="str">
        <f>C1305</f>
        <v>R</v>
      </c>
      <c r="U1299" s="119"/>
      <c r="V1299" s="119" t="str">
        <f>B1299&amp;B1300&amp;B1301&amp;B1302&amp;B1303</f>
        <v>SBBSB</v>
      </c>
      <c r="W1299" s="119" t="str">
        <f>C1299&amp;C1300&amp;C1301&amp;C1302&amp;C1303</f>
        <v>RRGRG</v>
      </c>
      <c r="X1299" s="119" t="str">
        <f>B1304</f>
        <v>S</v>
      </c>
      <c r="Y1299" s="119" t="str">
        <f>C1304</f>
        <v>G</v>
      </c>
      <c r="Z1299" s="50"/>
      <c r="AC1299" s="50" t="str">
        <f>IF(F1299=$AB$1,H1299&amp;I1299,"")</f>
        <v/>
      </c>
      <c r="AD1299" s="123" t="str">
        <f>IF(F1299=$AB$1,J1299,"")</f>
        <v/>
      </c>
      <c r="AF1299" s="124" t="str">
        <f>IF(G1299=$AE$1,J1299,"")</f>
        <v/>
      </c>
      <c r="AG1299" s="124"/>
    </row>
    <row r="1300" spans="8:8" ht="35.1">
      <c r="A1300" s="118">
        <v>6.0</v>
      </c>
      <c r="B1300" s="50" t="str">
        <f>IF(A1300&gt;=0,IF(A1300&lt;=4,"S",IF(A1300&lt;=9,"B"," "))," ")</f>
        <v>B</v>
      </c>
      <c r="C1300" s="50" t="str">
        <f>IF(MOD(A1300,2)=0,"R","G")</f>
        <v>R</v>
      </c>
      <c r="D1300" s="50">
        <v>0.0</v>
      </c>
      <c r="F1300" s="50" t="str">
        <f>B1300&amp;B1301&amp;B1302&amp;B1303&amp;B1304&amp;A1305</f>
        <v>BBSBS8</v>
      </c>
      <c r="G1300" s="50" t="str">
        <f>C1300&amp;C1301&amp;C1302&amp;C1303&amp;C1304&amp;A1305</f>
        <v>RGRGG8</v>
      </c>
      <c r="H1300" s="50" t="str">
        <f>B1306</f>
        <v>B</v>
      </c>
      <c r="I1300" s="50" t="str">
        <f>C1306</f>
        <v>G</v>
      </c>
      <c r="J1300" s="50">
        <f>A1306</f>
        <v>5.0</v>
      </c>
      <c r="L1300" s="50" t="str">
        <f>B1300&amp;B1301&amp;B1302&amp;B1303&amp;B1304&amp;A1305</f>
        <v>BBSBS8</v>
      </c>
      <c r="M1300" s="50" t="str">
        <f>C1300&amp;C1301&amp;C1302&amp;C1303&amp;C1304&amp;A1305</f>
        <v>RGRGG8</v>
      </c>
      <c r="N1300" s="50" t="str">
        <f>B1306</f>
        <v>B</v>
      </c>
      <c r="O1300" s="50" t="str">
        <f>C1306</f>
        <v>G</v>
      </c>
      <c r="P1300" s="50"/>
      <c r="Q1300" s="50" t="str">
        <f>B1300&amp;B1301&amp;B1302&amp;B1303&amp;B1304&amp;B1305</f>
        <v>BBSBSB</v>
      </c>
      <c r="R1300" s="119" t="str">
        <f>C1300&amp;C1301&amp;C1302&amp;C1303&amp;C1304&amp;C1305</f>
        <v>RGRGGR</v>
      </c>
      <c r="S1300" s="119" t="str">
        <f>B1306</f>
        <v>B</v>
      </c>
      <c r="T1300" s="119" t="str">
        <f>C1306</f>
        <v>G</v>
      </c>
      <c r="U1300" s="119"/>
      <c r="V1300" s="119" t="str">
        <f>B1300&amp;B1301&amp;B1302&amp;B1303&amp;B1304</f>
        <v>BBSBS</v>
      </c>
      <c r="W1300" s="119" t="str">
        <f>C1300&amp;C1301&amp;C1302&amp;C1303&amp;C1304</f>
        <v>RGRGG</v>
      </c>
      <c r="X1300" s="119" t="str">
        <f>B1305</f>
        <v>B</v>
      </c>
      <c r="Y1300" s="119" t="str">
        <f>C1305</f>
        <v>R</v>
      </c>
      <c r="Z1300" s="50"/>
      <c r="AC1300" s="50" t="str">
        <f>IF(F1300=$AB$1,H1300&amp;I1300,"")</f>
        <v/>
      </c>
      <c r="AD1300" s="123" t="str">
        <f>IF(F1300=$AB$1,J1300,"")</f>
        <v/>
      </c>
      <c r="AF1300" s="124" t="str">
        <f>IF(G1300=$AE$1,J1300,"")</f>
        <v/>
      </c>
      <c r="AG1300" s="124"/>
    </row>
    <row r="1301" spans="8:8" ht="35.1">
      <c r="A1301" s="118">
        <v>9.0</v>
      </c>
      <c r="B1301" s="50" t="str">
        <f>IF(A1301&gt;=0,IF(A1301&lt;=4,"S",IF(A1301&lt;=9,"B"," "))," ")</f>
        <v>B</v>
      </c>
      <c r="C1301" s="50" t="str">
        <f>IF(MOD(A1301,2)=0,"R","G")</f>
        <v>G</v>
      </c>
      <c r="D1301" s="50">
        <v>1.0</v>
      </c>
      <c r="F1301" s="50" t="str">
        <f>B1301&amp;B1302&amp;B1303&amp;B1304&amp;B1305&amp;A1306</f>
        <v>BSBSB5</v>
      </c>
      <c r="G1301" s="50" t="str">
        <f>C1301&amp;C1302&amp;C1303&amp;C1304&amp;C1305&amp;A1306</f>
        <v>GRGGR5</v>
      </c>
      <c r="H1301" s="50" t="str">
        <f>B1307</f>
        <v>S</v>
      </c>
      <c r="I1301" s="50" t="str">
        <f>C1307</f>
        <v>G</v>
      </c>
      <c r="J1301" s="50">
        <f>A1307</f>
        <v>1.0</v>
      </c>
      <c r="L1301" s="50" t="str">
        <f>B1301&amp;B1302&amp;B1303&amp;B1304&amp;B1305&amp;A1306</f>
        <v>BSBSB5</v>
      </c>
      <c r="M1301" s="50" t="str">
        <f>C1301&amp;C1302&amp;C1303&amp;C1304&amp;C1305&amp;A1306</f>
        <v>GRGGR5</v>
      </c>
      <c r="N1301" s="50" t="str">
        <f>B1307</f>
        <v>S</v>
      </c>
      <c r="O1301" s="50" t="str">
        <f>C1307</f>
        <v>G</v>
      </c>
      <c r="P1301" s="50"/>
      <c r="Q1301" s="50" t="str">
        <f>B1301&amp;B1302&amp;B1303&amp;B1304&amp;B1305&amp;B1306</f>
        <v>BSBSBB</v>
      </c>
      <c r="R1301" s="119" t="str">
        <f>C1301&amp;C1302&amp;C1303&amp;C1304&amp;C1305&amp;C1306</f>
        <v>GRGGRG</v>
      </c>
      <c r="S1301" s="119" t="str">
        <f>B1307</f>
        <v>S</v>
      </c>
      <c r="T1301" s="119" t="str">
        <f>C1307</f>
        <v>G</v>
      </c>
      <c r="U1301" s="119"/>
      <c r="V1301" s="119" t="str">
        <f>B1301&amp;B1302&amp;B1303&amp;B1304&amp;B1305</f>
        <v>BSBSB</v>
      </c>
      <c r="W1301" s="119" t="str">
        <f>C1301&amp;C1302&amp;C1303&amp;C1304&amp;C1305</f>
        <v>GRGGR</v>
      </c>
      <c r="X1301" s="119" t="str">
        <f>B1306</f>
        <v>B</v>
      </c>
      <c r="Y1301" s="119" t="str">
        <f>C1306</f>
        <v>G</v>
      </c>
      <c r="Z1301" s="50"/>
      <c r="AC1301" s="50" t="str">
        <f>IF(F1301=$AB$1,H1301&amp;I1301,"")</f>
        <v/>
      </c>
      <c r="AD1301" s="123" t="str">
        <f>IF(F1301=$AB$1,J1301,"")</f>
        <v/>
      </c>
      <c r="AF1301" s="124" t="str">
        <f>IF(G1301=$AE$1,J1301,"")</f>
        <v/>
      </c>
      <c r="AG1301" s="124"/>
    </row>
    <row r="1302" spans="8:8" ht="35.1">
      <c r="A1302" s="118">
        <v>0.0</v>
      </c>
      <c r="B1302" s="50" t="str">
        <f>IF(A1302&gt;=0,IF(A1302&lt;=4,"S",IF(A1302&lt;=9,"B"," "))," ")</f>
        <v>S</v>
      </c>
      <c r="C1302" s="50" t="str">
        <f>IF(MOD(A1302,2)=0,"R","G")</f>
        <v>R</v>
      </c>
      <c r="D1302" s="50">
        <v>2.0</v>
      </c>
      <c r="F1302" s="50" t="str">
        <f>B1302&amp;B1303&amp;B1304&amp;B1305&amp;B1306&amp;A1307</f>
        <v>SBSBB1</v>
      </c>
      <c r="G1302" s="50" t="str">
        <f>C1302&amp;C1303&amp;C1304&amp;C1305&amp;C1306&amp;A1307</f>
        <v>RGGRG1</v>
      </c>
      <c r="H1302" s="50" t="str">
        <f>B1308</f>
        <v>B</v>
      </c>
      <c r="I1302" s="50" t="str">
        <f>C1308</f>
        <v>G</v>
      </c>
      <c r="J1302" s="50">
        <f>A1308</f>
        <v>5.0</v>
      </c>
      <c r="L1302" s="50" t="str">
        <f>B1302&amp;B1303&amp;B1304&amp;B1305&amp;B1306&amp;A1307</f>
        <v>SBSBB1</v>
      </c>
      <c r="M1302" s="50" t="str">
        <f>C1302&amp;C1303&amp;C1304&amp;C1305&amp;C1306&amp;A1307</f>
        <v>RGGRG1</v>
      </c>
      <c r="N1302" s="50" t="str">
        <f>B1308</f>
        <v>B</v>
      </c>
      <c r="O1302" s="50" t="str">
        <f>C1308</f>
        <v>G</v>
      </c>
      <c r="P1302" s="50"/>
      <c r="Q1302" s="50" t="str">
        <f>B1302&amp;B1303&amp;B1304&amp;B1305&amp;B1306&amp;B1307</f>
        <v>SBSBBS</v>
      </c>
      <c r="R1302" s="119" t="str">
        <f>C1302&amp;C1303&amp;C1304&amp;C1305&amp;C1306&amp;C1307</f>
        <v>RGGRGG</v>
      </c>
      <c r="S1302" s="119" t="str">
        <f>B1308</f>
        <v>B</v>
      </c>
      <c r="T1302" s="119" t="str">
        <f>C1308</f>
        <v>G</v>
      </c>
      <c r="U1302" s="119"/>
      <c r="V1302" s="119" t="str">
        <f>B1302&amp;B1303&amp;B1304&amp;B1305&amp;B1306</f>
        <v>SBSBB</v>
      </c>
      <c r="W1302" s="119" t="str">
        <f>C1302&amp;C1303&amp;C1304&amp;C1305&amp;C1306</f>
        <v>RGGRG</v>
      </c>
      <c r="X1302" s="119" t="str">
        <f>B1307</f>
        <v>S</v>
      </c>
      <c r="Y1302" s="119" t="str">
        <f>C1307</f>
        <v>G</v>
      </c>
      <c r="Z1302" s="50"/>
      <c r="AC1302" s="50" t="str">
        <f>IF(F1302=$AB$1,H1302&amp;I1302,"")</f>
        <v/>
      </c>
      <c r="AD1302" s="123" t="str">
        <f>IF(F1302=$AB$1,J1302,"")</f>
        <v/>
      </c>
      <c r="AF1302" s="124" t="str">
        <f>IF(G1302=$AE$1,J1302,"")</f>
        <v/>
      </c>
      <c r="AG1302" s="124"/>
    </row>
    <row r="1303" spans="8:8" ht="35.1">
      <c r="A1303" s="118">
        <v>9.0</v>
      </c>
      <c r="B1303" s="50" t="str">
        <f>IF(A1303&gt;=0,IF(A1303&lt;=4,"S",IF(A1303&lt;=9,"B"," "))," ")</f>
        <v>B</v>
      </c>
      <c r="C1303" s="50" t="str">
        <f>IF(MOD(A1303,2)=0,"R","G")</f>
        <v>G</v>
      </c>
      <c r="D1303" s="50">
        <v>3.0</v>
      </c>
      <c r="F1303" s="50" t="str">
        <f>B1303&amp;B1304&amp;B1305&amp;B1306&amp;B1307&amp;A1308</f>
        <v>BSBBS5</v>
      </c>
      <c r="G1303" s="50" t="str">
        <f>C1303&amp;C1304&amp;C1305&amp;C1306&amp;C1307&amp;A1308</f>
        <v>GGRGG5</v>
      </c>
      <c r="H1303" s="50" t="str">
        <f>B1309</f>
        <v>S</v>
      </c>
      <c r="I1303" s="50" t="str">
        <f>C1309</f>
        <v>G</v>
      </c>
      <c r="J1303" s="50">
        <f>A1309</f>
        <v>1.0</v>
      </c>
      <c r="L1303" s="50" t="str">
        <f>B1303&amp;B1304&amp;B1305&amp;B1306&amp;B1307&amp;A1308</f>
        <v>BSBBS5</v>
      </c>
      <c r="M1303" s="50" t="str">
        <f>C1303&amp;C1304&amp;C1305&amp;C1306&amp;C1307&amp;A1308</f>
        <v>GGRGG5</v>
      </c>
      <c r="N1303" s="50" t="str">
        <f>B1309</f>
        <v>S</v>
      </c>
      <c r="O1303" s="50" t="str">
        <f>C1309</f>
        <v>G</v>
      </c>
      <c r="P1303" s="50"/>
      <c r="Q1303" s="50" t="str">
        <f>B1303&amp;B1304&amp;B1305&amp;B1306&amp;B1307&amp;B1308</f>
        <v>BSBBSB</v>
      </c>
      <c r="R1303" s="119" t="str">
        <f>C1303&amp;C1304&amp;C1305&amp;C1306&amp;C1307&amp;C1308</f>
        <v>GGRGGG</v>
      </c>
      <c r="S1303" s="119" t="str">
        <f>B1309</f>
        <v>S</v>
      </c>
      <c r="T1303" s="119" t="str">
        <f>C1309</f>
        <v>G</v>
      </c>
      <c r="U1303" s="119"/>
      <c r="V1303" s="119" t="str">
        <f>B1303&amp;B1304&amp;B1305&amp;B1306&amp;B1307</f>
        <v>BSBBS</v>
      </c>
      <c r="W1303" s="119" t="str">
        <f>C1303&amp;C1304&amp;C1305&amp;C1306&amp;C1307</f>
        <v>GGRGG</v>
      </c>
      <c r="X1303" s="119" t="str">
        <f>B1308</f>
        <v>B</v>
      </c>
      <c r="Y1303" s="119" t="str">
        <f>C1308</f>
        <v>G</v>
      </c>
      <c r="Z1303" s="50"/>
      <c r="AC1303" s="50" t="str">
        <f>IF(F1303=$AB$1,H1303&amp;I1303,"")</f>
        <v/>
      </c>
      <c r="AD1303" s="123" t="str">
        <f>IF(F1303=$AB$1,J1303,"")</f>
        <v/>
      </c>
      <c r="AF1303" s="124" t="str">
        <f>IF(G1303=$AE$1,J1303,"")</f>
        <v/>
      </c>
      <c r="AG1303" s="124"/>
    </row>
    <row r="1304" spans="8:8" ht="35.1">
      <c r="A1304" s="118">
        <v>1.0</v>
      </c>
      <c r="B1304" s="50" t="str">
        <f>IF(A1304&gt;=0,IF(A1304&lt;=4,"S",IF(A1304&lt;=9,"B"," "))," ")</f>
        <v>S</v>
      </c>
      <c r="C1304" s="50" t="str">
        <f>IF(MOD(A1304,2)=0,"R","G")</f>
        <v>G</v>
      </c>
      <c r="D1304" s="50">
        <v>4.0</v>
      </c>
      <c r="F1304" s="50" t="str">
        <f>B1304&amp;B1305&amp;B1306&amp;B1307&amp;B1308&amp;A1309</f>
        <v>SBBSB1</v>
      </c>
      <c r="G1304" s="50" t="str">
        <f>C1304&amp;C1305&amp;C1306&amp;C1307&amp;C1308&amp;A1309</f>
        <v>GRGGG1</v>
      </c>
      <c r="H1304" s="50" t="str">
        <f>B1310</f>
        <v>B</v>
      </c>
      <c r="I1304" s="50" t="str">
        <f>C1310</f>
        <v>R</v>
      </c>
      <c r="J1304" s="50">
        <f>A1310</f>
        <v>6.0</v>
      </c>
      <c r="L1304" s="50" t="str">
        <f>B1304&amp;B1305&amp;B1306&amp;B1307&amp;B1308&amp;A1309</f>
        <v>SBBSB1</v>
      </c>
      <c r="M1304" s="50" t="str">
        <f>C1304&amp;C1305&amp;C1306&amp;C1307&amp;C1308&amp;A1309</f>
        <v>GRGGG1</v>
      </c>
      <c r="N1304" s="50" t="str">
        <f>B1310</f>
        <v>B</v>
      </c>
      <c r="O1304" s="50" t="str">
        <f>C1310</f>
        <v>R</v>
      </c>
      <c r="P1304" s="50"/>
      <c r="Q1304" s="50" t="str">
        <f>B1304&amp;B1305&amp;B1306&amp;B1307&amp;B1308&amp;B1309</f>
        <v>SBBSBS</v>
      </c>
      <c r="R1304" s="119" t="str">
        <f>C1304&amp;C1305&amp;C1306&amp;C1307&amp;C1308&amp;C1309</f>
        <v>GRGGGG</v>
      </c>
      <c r="S1304" s="119" t="str">
        <f>B1310</f>
        <v>B</v>
      </c>
      <c r="T1304" s="119" t="str">
        <f>C1310</f>
        <v>R</v>
      </c>
      <c r="U1304" s="119"/>
      <c r="V1304" s="119" t="str">
        <f>B1304&amp;B1305&amp;B1306&amp;B1307&amp;B1308</f>
        <v>SBBSB</v>
      </c>
      <c r="W1304" s="119" t="str">
        <f>C1304&amp;C1305&amp;C1306&amp;C1307&amp;C1308</f>
        <v>GRGGG</v>
      </c>
      <c r="X1304" s="119" t="str">
        <f>B1309</f>
        <v>S</v>
      </c>
      <c r="Y1304" s="119" t="str">
        <f>C1309</f>
        <v>G</v>
      </c>
      <c r="Z1304" s="50"/>
      <c r="AC1304" s="50" t="str">
        <f>IF(F1304=$AB$1,H1304&amp;I1304,"")</f>
        <v/>
      </c>
      <c r="AD1304" s="123" t="str">
        <f>IF(F1304=$AB$1,J1304,"")</f>
        <v/>
      </c>
      <c r="AF1304" s="124" t="str">
        <f>IF(G1304=$AE$1,J1304,"")</f>
        <v/>
      </c>
      <c r="AG1304" s="124"/>
    </row>
    <row r="1305" spans="8:8" ht="35.1">
      <c r="A1305" s="118">
        <v>8.0</v>
      </c>
      <c r="B1305" s="50" t="str">
        <f>IF(A1305&gt;=0,IF(A1305&lt;=4,"S",IF(A1305&lt;=9,"B"," "))," ")</f>
        <v>B</v>
      </c>
      <c r="C1305" s="50" t="str">
        <f>IF(MOD(A1305,2)=0,"R","G")</f>
        <v>R</v>
      </c>
      <c r="D1305" s="50">
        <v>5.0</v>
      </c>
      <c r="F1305" s="50" t="str">
        <f>B1305&amp;B1306&amp;B1307&amp;B1308&amp;B1309&amp;A1310</f>
        <v>BBSBS6</v>
      </c>
      <c r="G1305" s="50" t="str">
        <f>C1305&amp;C1306&amp;C1307&amp;C1308&amp;C1309&amp;A1310</f>
        <v>RGGGG6</v>
      </c>
      <c r="H1305" s="50" t="str">
        <f>B1311</f>
        <v>S</v>
      </c>
      <c r="I1305" s="50" t="str">
        <f>C1311</f>
        <v>R</v>
      </c>
      <c r="J1305" s="50">
        <f>A1311</f>
        <v>0.0</v>
      </c>
      <c r="L1305" s="50" t="str">
        <f>B1305&amp;B1306&amp;B1307&amp;B1308&amp;B1309&amp;A1310</f>
        <v>BBSBS6</v>
      </c>
      <c r="M1305" s="50" t="str">
        <f>C1305&amp;C1306&amp;C1307&amp;C1308&amp;C1309&amp;A1310</f>
        <v>RGGGG6</v>
      </c>
      <c r="N1305" s="50" t="str">
        <f>B1311</f>
        <v>S</v>
      </c>
      <c r="O1305" s="50" t="str">
        <f>C1311</f>
        <v>R</v>
      </c>
      <c r="P1305" s="50"/>
      <c r="Q1305" s="50" t="str">
        <f>B1305&amp;B1306&amp;B1307&amp;B1308&amp;B1309&amp;B1310</f>
        <v>BBSBSB</v>
      </c>
      <c r="R1305" s="119" t="str">
        <f>C1305&amp;C1306&amp;C1307&amp;C1308&amp;C1309&amp;C1310</f>
        <v>RGGGGR</v>
      </c>
      <c r="S1305" s="119" t="str">
        <f>B1311</f>
        <v>S</v>
      </c>
      <c r="T1305" s="119" t="str">
        <f>C1311</f>
        <v>R</v>
      </c>
      <c r="U1305" s="119"/>
      <c r="V1305" s="119" t="str">
        <f>B1305&amp;B1306&amp;B1307&amp;B1308&amp;B1309</f>
        <v>BBSBS</v>
      </c>
      <c r="W1305" s="119" t="str">
        <f>C1305&amp;C1306&amp;C1307&amp;C1308&amp;C1309</f>
        <v>RGGGG</v>
      </c>
      <c r="X1305" s="119" t="str">
        <f>B1310</f>
        <v>B</v>
      </c>
      <c r="Y1305" s="119" t="str">
        <f>C1310</f>
        <v>R</v>
      </c>
      <c r="Z1305" s="50"/>
      <c r="AC1305" s="50" t="str">
        <f>IF(F1305=$AB$1,H1305&amp;I1305,"")</f>
        <v/>
      </c>
      <c r="AD1305" s="123" t="str">
        <f>IF(F1305=$AB$1,J1305,"")</f>
        <v/>
      </c>
      <c r="AF1305" s="124" t="str">
        <f>IF(G1305=$AE$1,J1305,"")</f>
        <v/>
      </c>
      <c r="AG1305" s="124"/>
    </row>
    <row r="1306" spans="8:8" ht="35.1">
      <c r="A1306" s="118">
        <v>5.0</v>
      </c>
      <c r="B1306" s="50" t="str">
        <f>IF(A1306&gt;=0,IF(A1306&lt;=4,"S",IF(A1306&lt;=9,"B"," "))," ")</f>
        <v>B</v>
      </c>
      <c r="C1306" s="50" t="str">
        <f>IF(MOD(A1306,2)=0,"R","G")</f>
        <v>G</v>
      </c>
      <c r="D1306" s="50">
        <v>6.0</v>
      </c>
      <c r="F1306" s="50" t="str">
        <f>B1306&amp;B1307&amp;B1308&amp;B1309&amp;B1310&amp;A1311</f>
        <v>BSBSB0</v>
      </c>
      <c r="G1306" s="50" t="str">
        <f>C1306&amp;C1307&amp;C1308&amp;C1309&amp;C1310&amp;A1311</f>
        <v>GGGGR0</v>
      </c>
      <c r="H1306" s="50" t="str">
        <f>B1312</f>
        <v>S</v>
      </c>
      <c r="I1306" s="50" t="str">
        <f>C1312</f>
        <v>R</v>
      </c>
      <c r="J1306" s="50">
        <f>A1312</f>
        <v>2.0</v>
      </c>
      <c r="L1306" s="50" t="str">
        <f>B1306&amp;B1307&amp;B1308&amp;B1309&amp;B1310&amp;A1311</f>
        <v>BSBSB0</v>
      </c>
      <c r="M1306" s="50" t="str">
        <f>C1306&amp;C1307&amp;C1308&amp;C1309&amp;C1310&amp;A1311</f>
        <v>GGGGR0</v>
      </c>
      <c r="N1306" s="50" t="str">
        <f>B1312</f>
        <v>S</v>
      </c>
      <c r="O1306" s="50" t="str">
        <f>C1312</f>
        <v>R</v>
      </c>
      <c r="P1306" s="50"/>
      <c r="Q1306" s="50" t="str">
        <f>B1306&amp;B1307&amp;B1308&amp;B1309&amp;B1310&amp;B1311</f>
        <v>BSBSBS</v>
      </c>
      <c r="R1306" s="119" t="str">
        <f>C1306&amp;C1307&amp;C1308&amp;C1309&amp;C1310&amp;C1311</f>
        <v>GGGGRR</v>
      </c>
      <c r="S1306" s="119" t="str">
        <f>B1312</f>
        <v>S</v>
      </c>
      <c r="T1306" s="119" t="str">
        <f>C1312</f>
        <v>R</v>
      </c>
      <c r="U1306" s="119"/>
      <c r="V1306" s="119" t="str">
        <f>B1306&amp;B1307&amp;B1308&amp;B1309&amp;B1310</f>
        <v>BSBSB</v>
      </c>
      <c r="W1306" s="119" t="str">
        <f>C1306&amp;C1307&amp;C1308&amp;C1309&amp;C1310</f>
        <v>GGGGR</v>
      </c>
      <c r="X1306" s="119" t="str">
        <f>B1311</f>
        <v>S</v>
      </c>
      <c r="Y1306" s="119" t="str">
        <f>C1311</f>
        <v>R</v>
      </c>
      <c r="Z1306" s="50"/>
      <c r="AC1306" s="50" t="str">
        <f>IF(F1306=$AB$1,H1306&amp;I1306,"")</f>
        <v/>
      </c>
      <c r="AD1306" s="123" t="str">
        <f>IF(F1306=$AB$1,J1306,"")</f>
        <v/>
      </c>
      <c r="AF1306" s="124" t="str">
        <f>IF(G1306=$AE$1,J1306,"")</f>
        <v/>
      </c>
      <c r="AG1306" s="124"/>
    </row>
    <row r="1307" spans="8:8" ht="35.1">
      <c r="A1307" s="118">
        <v>1.0</v>
      </c>
      <c r="B1307" s="50" t="str">
        <f>IF(A1307&gt;=0,IF(A1307&lt;=4,"S",IF(A1307&lt;=9,"B"," "))," ")</f>
        <v>S</v>
      </c>
      <c r="C1307" s="50" t="str">
        <f>IF(MOD(A1307,2)=0,"R","G")</f>
        <v>G</v>
      </c>
      <c r="D1307" s="50">
        <v>7.0</v>
      </c>
      <c r="F1307" s="50" t="str">
        <f>B1307&amp;B1308&amp;B1309&amp;B1310&amp;B1311&amp;A1312</f>
        <v>SBSBS2</v>
      </c>
      <c r="G1307" s="50" t="str">
        <f>C1307&amp;C1308&amp;C1309&amp;C1310&amp;C1311&amp;A1312</f>
        <v>GGGRR2</v>
      </c>
      <c r="H1307" s="50" t="str">
        <f>B1313</f>
        <v>B</v>
      </c>
      <c r="I1307" s="50" t="str">
        <f>C1313</f>
        <v>G</v>
      </c>
      <c r="J1307" s="50">
        <f>A1313</f>
        <v>7.0</v>
      </c>
      <c r="L1307" s="50" t="str">
        <f>B1307&amp;B1308&amp;B1309&amp;B1310&amp;B1311&amp;A1312</f>
        <v>SBSBS2</v>
      </c>
      <c r="M1307" s="50" t="str">
        <f>C1307&amp;C1308&amp;C1309&amp;C1310&amp;C1311&amp;A1312</f>
        <v>GGGRR2</v>
      </c>
      <c r="N1307" s="50" t="str">
        <f>B1313</f>
        <v>B</v>
      </c>
      <c r="O1307" s="50" t="str">
        <f>C1313</f>
        <v>G</v>
      </c>
      <c r="P1307" s="50"/>
      <c r="Q1307" s="50" t="str">
        <f>B1307&amp;B1308&amp;B1309&amp;B1310&amp;B1311&amp;B1312</f>
        <v>SBSBSS</v>
      </c>
      <c r="R1307" s="119" t="str">
        <f>C1307&amp;C1308&amp;C1309&amp;C1310&amp;C1311&amp;C1312</f>
        <v>GGGRRR</v>
      </c>
      <c r="S1307" s="119" t="str">
        <f>B1313</f>
        <v>B</v>
      </c>
      <c r="T1307" s="119" t="str">
        <f>C1313</f>
        <v>G</v>
      </c>
      <c r="U1307" s="119"/>
      <c r="V1307" s="119" t="str">
        <f>B1307&amp;B1308&amp;B1309&amp;B1310&amp;B1311</f>
        <v>SBSBS</v>
      </c>
      <c r="W1307" s="119" t="str">
        <f>C1307&amp;C1308&amp;C1309&amp;C1310&amp;C1311</f>
        <v>GGGRR</v>
      </c>
      <c r="X1307" s="119" t="str">
        <f>B1312</f>
        <v>S</v>
      </c>
      <c r="Y1307" s="119" t="str">
        <f>C1312</f>
        <v>R</v>
      </c>
      <c r="Z1307" s="50"/>
      <c r="AC1307" s="50" t="str">
        <f>IF(F1307=$AB$1,H1307&amp;I1307,"")</f>
        <v/>
      </c>
      <c r="AD1307" s="123" t="str">
        <f>IF(F1307=$AB$1,J1307,"")</f>
        <v/>
      </c>
      <c r="AF1307" s="124" t="str">
        <f>IF(G1307=$AE$1,J1307,"")</f>
        <v/>
      </c>
      <c r="AG1307" s="124"/>
    </row>
    <row r="1308" spans="8:8" ht="35.1">
      <c r="A1308" s="118">
        <v>5.0</v>
      </c>
      <c r="B1308" s="50" t="str">
        <f>IF(A1308&gt;=0,IF(A1308&lt;=4,"S",IF(A1308&lt;=9,"B"," "))," ")</f>
        <v>B</v>
      </c>
      <c r="C1308" s="50" t="str">
        <f>IF(MOD(A1308,2)=0,"R","G")</f>
        <v>G</v>
      </c>
      <c r="D1308" s="50">
        <v>8.0</v>
      </c>
      <c r="F1308" s="50" t="str">
        <f>B1308&amp;B1309&amp;B1310&amp;B1311&amp;B1312&amp;A1313</f>
        <v>BSBSS7</v>
      </c>
      <c r="G1308" s="50" t="str">
        <f>C1308&amp;C1309&amp;C1310&amp;C1311&amp;C1312&amp;A1313</f>
        <v>GGRRR7</v>
      </c>
      <c r="H1308" s="50" t="str">
        <f>B1314</f>
        <v>B</v>
      </c>
      <c r="I1308" s="50" t="str">
        <f>C1314</f>
        <v>G</v>
      </c>
      <c r="J1308" s="50">
        <f>A1314</f>
        <v>9.0</v>
      </c>
      <c r="L1308" s="50" t="str">
        <f>B1308&amp;B1309&amp;B1310&amp;B1311&amp;B1312&amp;A1313</f>
        <v>BSBSS7</v>
      </c>
      <c r="M1308" s="50" t="str">
        <f>C1308&amp;C1309&amp;C1310&amp;C1311&amp;C1312&amp;A1313</f>
        <v>GGRRR7</v>
      </c>
      <c r="N1308" s="50" t="str">
        <f>B1314</f>
        <v>B</v>
      </c>
      <c r="O1308" s="50" t="str">
        <f>C1314</f>
        <v>G</v>
      </c>
      <c r="P1308" s="50"/>
      <c r="Q1308" s="50" t="str">
        <f>B1308&amp;B1309&amp;B1310&amp;B1311&amp;B1312&amp;B1313</f>
        <v>BSBSSB</v>
      </c>
      <c r="R1308" s="119" t="str">
        <f>C1308&amp;C1309&amp;C1310&amp;C1311&amp;C1312&amp;C1313</f>
        <v>GGRRRG</v>
      </c>
      <c r="S1308" s="119" t="str">
        <f>B1314</f>
        <v>B</v>
      </c>
      <c r="T1308" s="119" t="str">
        <f>C1314</f>
        <v>G</v>
      </c>
      <c r="U1308" s="119"/>
      <c r="V1308" s="119" t="str">
        <f>B1308&amp;B1309&amp;B1310&amp;B1311&amp;B1312</f>
        <v>BSBSS</v>
      </c>
      <c r="W1308" s="119" t="str">
        <f>C1308&amp;C1309&amp;C1310&amp;C1311&amp;C1312</f>
        <v>GGRRR</v>
      </c>
      <c r="X1308" s="119" t="str">
        <f>B1313</f>
        <v>B</v>
      </c>
      <c r="Y1308" s="119" t="str">
        <f>C1313</f>
        <v>G</v>
      </c>
      <c r="Z1308" s="50"/>
      <c r="AC1308" s="50" t="str">
        <f>IF(F1308=$AB$1,H1308&amp;I1308,"")</f>
        <v/>
      </c>
      <c r="AD1308" s="123" t="str">
        <f>IF(F1308=$AB$1,J1308,"")</f>
        <v/>
      </c>
      <c r="AF1308" s="124" t="str">
        <f>IF(G1308=$AE$1,J1308,"")</f>
        <v/>
      </c>
      <c r="AG1308" s="124"/>
    </row>
    <row r="1309" spans="8:8" ht="35.1">
      <c r="A1309" s="118">
        <v>1.0</v>
      </c>
      <c r="B1309" s="50" t="str">
        <f>IF(A1309&gt;=0,IF(A1309&lt;=4,"S",IF(A1309&lt;=9,"B"," "))," ")</f>
        <v>S</v>
      </c>
      <c r="C1309" s="50" t="str">
        <f>IF(MOD(A1309,2)=0,"R","G")</f>
        <v>G</v>
      </c>
      <c r="D1309" s="50">
        <v>9.0</v>
      </c>
      <c r="F1309" s="50" t="str">
        <f>B1309&amp;B1310&amp;B1311&amp;B1312&amp;B1313&amp;A1314</f>
        <v>SBSSB9</v>
      </c>
      <c r="G1309" s="50" t="str">
        <f>C1309&amp;C1310&amp;C1311&amp;C1312&amp;C1313&amp;A1314</f>
        <v>GRRRG9</v>
      </c>
      <c r="H1309" s="50" t="str">
        <f>B1315</f>
        <v>B</v>
      </c>
      <c r="I1309" s="50" t="str">
        <f>C1315</f>
        <v>G</v>
      </c>
      <c r="J1309" s="50">
        <f>A1315</f>
        <v>7.0</v>
      </c>
      <c r="L1309" s="50" t="str">
        <f>B1309&amp;B1310&amp;B1311&amp;B1312&amp;B1313&amp;A1314</f>
        <v>SBSSB9</v>
      </c>
      <c r="M1309" s="50" t="str">
        <f>C1309&amp;C1310&amp;C1311&amp;C1312&amp;C1313&amp;A1314</f>
        <v>GRRRG9</v>
      </c>
      <c r="N1309" s="50" t="str">
        <f>B1315</f>
        <v>B</v>
      </c>
      <c r="O1309" s="50" t="str">
        <f>C1315</f>
        <v>G</v>
      </c>
      <c r="P1309" s="50"/>
      <c r="Q1309" s="50" t="str">
        <f>B1309&amp;B1310&amp;B1311&amp;B1312&amp;B1313&amp;B1314</f>
        <v>SBSSBB</v>
      </c>
      <c r="R1309" s="119" t="str">
        <f>C1309&amp;C1310&amp;C1311&amp;C1312&amp;C1313&amp;C1314</f>
        <v>GRRRGG</v>
      </c>
      <c r="S1309" s="119" t="str">
        <f>B1315</f>
        <v>B</v>
      </c>
      <c r="T1309" s="119" t="str">
        <f>C1315</f>
        <v>G</v>
      </c>
      <c r="U1309" s="119"/>
      <c r="V1309" s="119" t="str">
        <f>B1309&amp;B1310&amp;B1311&amp;B1312&amp;B1313</f>
        <v>SBSSB</v>
      </c>
      <c r="W1309" s="119" t="str">
        <f>C1309&amp;C1310&amp;C1311&amp;C1312&amp;C1313</f>
        <v>GRRRG</v>
      </c>
      <c r="X1309" s="119" t="str">
        <f>B1314</f>
        <v>B</v>
      </c>
      <c r="Y1309" s="119" t="str">
        <f>C1314</f>
        <v>G</v>
      </c>
      <c r="Z1309" s="50"/>
      <c r="AC1309" s="50" t="str">
        <f>IF(F1309=$AB$1,H1309&amp;I1309,"")</f>
        <v/>
      </c>
      <c r="AD1309" s="123" t="str">
        <f>IF(F1309=$AB$1,J1309,"")</f>
        <v/>
      </c>
      <c r="AF1309" s="124" t="str">
        <f>IF(G1309=$AE$1,J1309,"")</f>
        <v/>
      </c>
      <c r="AG1309" s="124"/>
    </row>
    <row r="1310" spans="8:8" ht="35.1">
      <c r="A1310" s="118">
        <v>6.0</v>
      </c>
      <c r="B1310" s="50" t="str">
        <f>IF(A1310&gt;=0,IF(A1310&lt;=4,"S",IF(A1310&lt;=9,"B"," "))," ")</f>
        <v>B</v>
      </c>
      <c r="C1310" s="50" t="str">
        <f>IF(MOD(A1310,2)=0,"R","G")</f>
        <v>R</v>
      </c>
      <c r="D1310" s="50">
        <v>0.0</v>
      </c>
      <c r="F1310" s="50" t="str">
        <f>B1310&amp;B1311&amp;B1312&amp;B1313&amp;B1314&amp;A1315</f>
        <v>BSSBB7</v>
      </c>
      <c r="G1310" s="50" t="str">
        <f>C1310&amp;C1311&amp;C1312&amp;C1313&amp;C1314&amp;A1315</f>
        <v>RRRGG7</v>
      </c>
      <c r="H1310" s="50" t="str">
        <f>B1316</f>
        <v>B</v>
      </c>
      <c r="I1310" s="50" t="str">
        <f>C1316</f>
        <v>R</v>
      </c>
      <c r="J1310" s="50">
        <f>A1316</f>
        <v>8.0</v>
      </c>
      <c r="L1310" s="50" t="str">
        <f>B1310&amp;B1311&amp;B1312&amp;B1313&amp;B1314&amp;A1315</f>
        <v>BSSBB7</v>
      </c>
      <c r="M1310" s="50" t="str">
        <f>C1310&amp;C1311&amp;C1312&amp;C1313&amp;C1314&amp;A1315</f>
        <v>RRRGG7</v>
      </c>
      <c r="N1310" s="50" t="str">
        <f>B1316</f>
        <v>B</v>
      </c>
      <c r="O1310" s="50" t="str">
        <f>C1316</f>
        <v>R</v>
      </c>
      <c r="P1310" s="50"/>
      <c r="Q1310" s="50" t="str">
        <f>B1310&amp;B1311&amp;B1312&amp;B1313&amp;B1314&amp;B1315</f>
        <v>BSSBBB</v>
      </c>
      <c r="R1310" s="119" t="str">
        <f>C1310&amp;C1311&amp;C1312&amp;C1313&amp;C1314&amp;C1315</f>
        <v>RRRGGG</v>
      </c>
      <c r="S1310" s="119" t="str">
        <f>B1316</f>
        <v>B</v>
      </c>
      <c r="T1310" s="119" t="str">
        <f>C1316</f>
        <v>R</v>
      </c>
      <c r="U1310" s="119"/>
      <c r="V1310" s="119" t="str">
        <f>B1310&amp;B1311&amp;B1312&amp;B1313&amp;B1314</f>
        <v>BSSBB</v>
      </c>
      <c r="W1310" s="119" t="str">
        <f>C1310&amp;C1311&amp;C1312&amp;C1313&amp;C1314</f>
        <v>RRRGG</v>
      </c>
      <c r="X1310" s="119" t="str">
        <f>B1315</f>
        <v>B</v>
      </c>
      <c r="Y1310" s="119" t="str">
        <f>C1315</f>
        <v>G</v>
      </c>
      <c r="Z1310" s="50"/>
      <c r="AC1310" s="50" t="str">
        <f>IF(F1310=$AB$1,H1310&amp;I1310,"")</f>
        <v/>
      </c>
      <c r="AD1310" s="123" t="str">
        <f>IF(F1310=$AB$1,J1310,"")</f>
        <v/>
      </c>
      <c r="AF1310" s="124" t="str">
        <f>IF(G1310=$AE$1,J1310,"")</f>
        <v/>
      </c>
      <c r="AG1310" s="124"/>
    </row>
    <row r="1311" spans="8:8" ht="35.1">
      <c r="A1311" s="118">
        <v>0.0</v>
      </c>
      <c r="B1311" s="50" t="str">
        <f>IF(A1311&gt;=0,IF(A1311&lt;=4,"S",IF(A1311&lt;=9,"B"," "))," ")</f>
        <v>S</v>
      </c>
      <c r="C1311" s="50" t="str">
        <f>IF(MOD(A1311,2)=0,"R","G")</f>
        <v>R</v>
      </c>
      <c r="D1311" s="50">
        <v>1.0</v>
      </c>
      <c r="F1311" s="50" t="str">
        <f>B1311&amp;B1312&amp;B1313&amp;B1314&amp;B1315&amp;A1316</f>
        <v>SSBBB8</v>
      </c>
      <c r="G1311" s="50" t="str">
        <f>C1311&amp;C1312&amp;C1313&amp;C1314&amp;C1315&amp;A1316</f>
        <v>RRGGG8</v>
      </c>
      <c r="H1311" s="50" t="str">
        <f>B1317</f>
        <v>B</v>
      </c>
      <c r="I1311" s="50" t="str">
        <f>C1317</f>
        <v>G</v>
      </c>
      <c r="J1311" s="50">
        <f>A1317</f>
        <v>7.0</v>
      </c>
      <c r="L1311" s="50" t="str">
        <f>B1311&amp;B1312&amp;B1313&amp;B1314&amp;B1315&amp;A1316</f>
        <v>SSBBB8</v>
      </c>
      <c r="M1311" s="50" t="str">
        <f>C1311&amp;C1312&amp;C1313&amp;C1314&amp;C1315&amp;A1316</f>
        <v>RRGGG8</v>
      </c>
      <c r="N1311" s="50" t="str">
        <f>B1317</f>
        <v>B</v>
      </c>
      <c r="O1311" s="50" t="str">
        <f>C1317</f>
        <v>G</v>
      </c>
      <c r="P1311" s="50"/>
      <c r="Q1311" s="50" t="str">
        <f>B1311&amp;B1312&amp;B1313&amp;B1314&amp;B1315&amp;B1316</f>
        <v>SSBBBB</v>
      </c>
      <c r="R1311" s="119" t="str">
        <f>C1311&amp;C1312&amp;C1313&amp;C1314&amp;C1315&amp;C1316</f>
        <v>RRGGGR</v>
      </c>
      <c r="S1311" s="119" t="str">
        <f>B1317</f>
        <v>B</v>
      </c>
      <c r="T1311" s="119" t="str">
        <f>C1317</f>
        <v>G</v>
      </c>
      <c r="U1311" s="119"/>
      <c r="V1311" s="119" t="str">
        <f>B1311&amp;B1312&amp;B1313&amp;B1314&amp;B1315</f>
        <v>SSBBB</v>
      </c>
      <c r="W1311" s="119" t="str">
        <f>C1311&amp;C1312&amp;C1313&amp;C1314&amp;C1315</f>
        <v>RRGGG</v>
      </c>
      <c r="X1311" s="119" t="str">
        <f>B1316</f>
        <v>B</v>
      </c>
      <c r="Y1311" s="119" t="str">
        <f>C1316</f>
        <v>R</v>
      </c>
      <c r="Z1311" s="50"/>
      <c r="AC1311" s="50" t="str">
        <f>IF(F1311=$AB$1,H1311&amp;I1311,"")</f>
        <v/>
      </c>
      <c r="AD1311" s="123" t="str">
        <f>IF(F1311=$AB$1,J1311,"")</f>
        <v/>
      </c>
      <c r="AF1311" s="124" t="str">
        <f>IF(G1311=$AE$1,J1311,"")</f>
        <v/>
      </c>
      <c r="AG1311" s="124"/>
    </row>
    <row r="1312" spans="8:8" ht="35.1">
      <c r="A1312" s="118">
        <v>2.0</v>
      </c>
      <c r="B1312" s="50" t="str">
        <f>IF(A1312&gt;=0,IF(A1312&lt;=4,"S",IF(A1312&lt;=9,"B"," "))," ")</f>
        <v>S</v>
      </c>
      <c r="C1312" s="50" t="str">
        <f>IF(MOD(A1312,2)=0,"R","G")</f>
        <v>R</v>
      </c>
      <c r="D1312" s="50">
        <v>2.0</v>
      </c>
      <c r="F1312" s="50" t="str">
        <f>B1312&amp;B1313&amp;B1314&amp;B1315&amp;B1316&amp;A1317</f>
        <v>SBBBB7</v>
      </c>
      <c r="G1312" s="50" t="str">
        <f>C1312&amp;C1313&amp;C1314&amp;C1315&amp;C1316&amp;A1317</f>
        <v>RGGGR7</v>
      </c>
      <c r="H1312" s="50" t="str">
        <f>B1318</f>
        <v>B</v>
      </c>
      <c r="I1312" s="50" t="str">
        <f>C1318</f>
        <v>G</v>
      </c>
      <c r="J1312" s="50">
        <f>A1318</f>
        <v>7.0</v>
      </c>
      <c r="L1312" s="50" t="str">
        <f>B1312&amp;B1313&amp;B1314&amp;B1315&amp;B1316&amp;A1317</f>
        <v>SBBBB7</v>
      </c>
      <c r="M1312" s="50" t="str">
        <f>C1312&amp;C1313&amp;C1314&amp;C1315&amp;C1316&amp;A1317</f>
        <v>RGGGR7</v>
      </c>
      <c r="N1312" s="50" t="str">
        <f>B1318</f>
        <v>B</v>
      </c>
      <c r="O1312" s="50" t="str">
        <f>C1318</f>
        <v>G</v>
      </c>
      <c r="P1312" s="50"/>
      <c r="Q1312" s="50" t="str">
        <f>B1312&amp;B1313&amp;B1314&amp;B1315&amp;B1316&amp;B1317</f>
        <v>SBBBBB</v>
      </c>
      <c r="R1312" s="119" t="str">
        <f>C1312&amp;C1313&amp;C1314&amp;C1315&amp;C1316&amp;C1317</f>
        <v>RGGGRG</v>
      </c>
      <c r="S1312" s="119" t="str">
        <f>B1318</f>
        <v>B</v>
      </c>
      <c r="T1312" s="119" t="str">
        <f>C1318</f>
        <v>G</v>
      </c>
      <c r="U1312" s="119"/>
      <c r="V1312" s="119" t="str">
        <f>B1312&amp;B1313&amp;B1314&amp;B1315&amp;B1316</f>
        <v>SBBBB</v>
      </c>
      <c r="W1312" s="119" t="str">
        <f>C1312&amp;C1313&amp;C1314&amp;C1315&amp;C1316</f>
        <v>RGGGR</v>
      </c>
      <c r="X1312" s="119" t="str">
        <f>B1317</f>
        <v>B</v>
      </c>
      <c r="Y1312" s="119" t="str">
        <f>C1317</f>
        <v>G</v>
      </c>
      <c r="Z1312" s="50"/>
      <c r="AC1312" s="50" t="str">
        <f>IF(F1312=$AB$1,H1312&amp;I1312,"")</f>
        <v/>
      </c>
      <c r="AD1312" s="123" t="str">
        <f>IF(F1312=$AB$1,J1312,"")</f>
        <v/>
      </c>
      <c r="AF1312" s="124" t="str">
        <f>IF(G1312=$AE$1,J1312,"")</f>
        <v/>
      </c>
      <c r="AG1312" s="124"/>
    </row>
    <row r="1313" spans="8:8" ht="35.1">
      <c r="A1313" s="118">
        <v>7.0</v>
      </c>
      <c r="B1313" s="50" t="str">
        <f>IF(A1313&gt;=0,IF(A1313&lt;=4,"S",IF(A1313&lt;=9,"B"," "))," ")</f>
        <v>B</v>
      </c>
      <c r="C1313" s="50" t="str">
        <f>IF(MOD(A1313,2)=0,"R","G")</f>
        <v>G</v>
      </c>
      <c r="D1313" s="50">
        <v>3.0</v>
      </c>
      <c r="F1313" s="50" t="str">
        <f>B1313&amp;B1314&amp;B1315&amp;B1316&amp;B1317&amp;A1318</f>
        <v>BBBBB7</v>
      </c>
      <c r="G1313" s="50" t="str">
        <f>C1313&amp;C1314&amp;C1315&amp;C1316&amp;C1317&amp;A1318</f>
        <v>GGGRG7</v>
      </c>
      <c r="H1313" s="50" t="str">
        <f>B1319</f>
        <v>S</v>
      </c>
      <c r="I1313" s="50" t="str">
        <f>C1319</f>
        <v>G</v>
      </c>
      <c r="J1313" s="50">
        <f>A1319</f>
        <v>3.0</v>
      </c>
      <c r="L1313" s="50" t="str">
        <f>B1313&amp;B1314&amp;B1315&amp;B1316&amp;B1317&amp;A1318</f>
        <v>BBBBB7</v>
      </c>
      <c r="M1313" s="50" t="str">
        <f>C1313&amp;C1314&amp;C1315&amp;C1316&amp;C1317&amp;A1318</f>
        <v>GGGRG7</v>
      </c>
      <c r="N1313" s="50" t="str">
        <f>B1319</f>
        <v>S</v>
      </c>
      <c r="O1313" s="50" t="str">
        <f>C1319</f>
        <v>G</v>
      </c>
      <c r="P1313" s="50"/>
      <c r="Q1313" s="50" t="str">
        <f>B1313&amp;B1314&amp;B1315&amp;B1316&amp;B1317&amp;B1318</f>
        <v>BBBBBB</v>
      </c>
      <c r="R1313" s="119" t="str">
        <f>C1313&amp;C1314&amp;C1315&amp;C1316&amp;C1317&amp;C1318</f>
        <v>GGGRGG</v>
      </c>
      <c r="S1313" s="119" t="str">
        <f>B1319</f>
        <v>S</v>
      </c>
      <c r="T1313" s="119" t="str">
        <f>C1319</f>
        <v>G</v>
      </c>
      <c r="U1313" s="119"/>
      <c r="V1313" s="119" t="str">
        <f>B1313&amp;B1314&amp;B1315&amp;B1316&amp;B1317</f>
        <v>BBBBB</v>
      </c>
      <c r="W1313" s="119" t="str">
        <f>C1313&amp;C1314&amp;C1315&amp;C1316&amp;C1317</f>
        <v>GGGRG</v>
      </c>
      <c r="X1313" s="119" t="str">
        <f>B1318</f>
        <v>B</v>
      </c>
      <c r="Y1313" s="119" t="str">
        <f>C1318</f>
        <v>G</v>
      </c>
      <c r="Z1313" s="50"/>
      <c r="AC1313" s="50" t="str">
        <f>IF(F1313=$AB$1,H1313&amp;I1313,"")</f>
        <v/>
      </c>
      <c r="AD1313" s="123" t="str">
        <f>IF(F1313=$AB$1,J1313,"")</f>
        <v/>
      </c>
      <c r="AF1313" s="124" t="str">
        <f>IF(G1313=$AE$1,J1313,"")</f>
        <v/>
      </c>
      <c r="AG1313" s="124"/>
    </row>
    <row r="1314" spans="8:8" ht="35.1">
      <c r="A1314" s="118">
        <v>9.0</v>
      </c>
      <c r="B1314" s="50" t="str">
        <f>IF(A1314&gt;=0,IF(A1314&lt;=4,"S",IF(A1314&lt;=9,"B"," "))," ")</f>
        <v>B</v>
      </c>
      <c r="C1314" s="50" t="str">
        <f>IF(MOD(A1314,2)=0,"R","G")</f>
        <v>G</v>
      </c>
      <c r="D1314" s="50">
        <v>4.0</v>
      </c>
      <c r="F1314" s="50" t="str">
        <f>B1314&amp;B1315&amp;B1316&amp;B1317&amp;B1318&amp;A1319</f>
        <v>BBBBB3</v>
      </c>
      <c r="G1314" s="50" t="str">
        <f>C1314&amp;C1315&amp;C1316&amp;C1317&amp;C1318&amp;A1319</f>
        <v>GGRGG3</v>
      </c>
      <c r="H1314" s="50" t="str">
        <f>B1320</f>
        <v>S</v>
      </c>
      <c r="I1314" s="50" t="str">
        <f>C1320</f>
        <v>R</v>
      </c>
      <c r="J1314" s="50">
        <f>A1320</f>
        <v>2.0</v>
      </c>
      <c r="L1314" s="50" t="str">
        <f>B1314&amp;B1315&amp;B1316&amp;B1317&amp;B1318&amp;A1319</f>
        <v>BBBBB3</v>
      </c>
      <c r="M1314" s="50" t="str">
        <f>C1314&amp;C1315&amp;C1316&amp;C1317&amp;C1318&amp;A1319</f>
        <v>GGRGG3</v>
      </c>
      <c r="N1314" s="50" t="str">
        <f>B1320</f>
        <v>S</v>
      </c>
      <c r="O1314" s="50" t="str">
        <f>C1320</f>
        <v>R</v>
      </c>
      <c r="P1314" s="50"/>
      <c r="Q1314" s="50" t="str">
        <f>B1314&amp;B1315&amp;B1316&amp;B1317&amp;B1318&amp;B1319</f>
        <v>BBBBBS</v>
      </c>
      <c r="R1314" s="119" t="str">
        <f>C1314&amp;C1315&amp;C1316&amp;C1317&amp;C1318&amp;C1319</f>
        <v>GGRGGG</v>
      </c>
      <c r="S1314" s="119" t="str">
        <f>B1320</f>
        <v>S</v>
      </c>
      <c r="T1314" s="119" t="str">
        <f>C1320</f>
        <v>R</v>
      </c>
      <c r="U1314" s="119"/>
      <c r="V1314" s="119" t="str">
        <f>B1314&amp;B1315&amp;B1316&amp;B1317&amp;B1318</f>
        <v>BBBBB</v>
      </c>
      <c r="W1314" s="119" t="str">
        <f>C1314&amp;C1315&amp;C1316&amp;C1317&amp;C1318</f>
        <v>GGRGG</v>
      </c>
      <c r="X1314" s="119" t="str">
        <f>B1319</f>
        <v>S</v>
      </c>
      <c r="Y1314" s="119" t="str">
        <f>C1319</f>
        <v>G</v>
      </c>
      <c r="Z1314" s="50"/>
      <c r="AC1314" s="50" t="str">
        <f>IF(F1314=$AB$1,H1314&amp;I1314,"")</f>
        <v/>
      </c>
      <c r="AD1314" s="123" t="str">
        <f>IF(F1314=$AB$1,J1314,"")</f>
        <v/>
      </c>
      <c r="AF1314" s="124" t="str">
        <f>IF(G1314=$AE$1,J1314,"")</f>
        <v/>
      </c>
      <c r="AG1314" s="124"/>
    </row>
    <row r="1315" spans="8:8" ht="35.1">
      <c r="A1315" s="118">
        <v>7.0</v>
      </c>
      <c r="B1315" s="50" t="str">
        <f>IF(A1315&gt;=0,IF(A1315&lt;=4,"S",IF(A1315&lt;=9,"B"," "))," ")</f>
        <v>B</v>
      </c>
      <c r="C1315" s="50" t="str">
        <f>IF(MOD(A1315,2)=0,"R","G")</f>
        <v>G</v>
      </c>
      <c r="D1315" s="50">
        <v>5.0</v>
      </c>
      <c r="F1315" s="50" t="str">
        <f>B1315&amp;B1316&amp;B1317&amp;B1318&amp;B1319&amp;A1320</f>
        <v>BBBBS2</v>
      </c>
      <c r="G1315" s="50" t="str">
        <f>C1315&amp;C1316&amp;C1317&amp;C1318&amp;C1319&amp;A1320</f>
        <v>GRGGG2</v>
      </c>
      <c r="H1315" s="50" t="str">
        <f>B1321</f>
        <v>B</v>
      </c>
      <c r="I1315" s="50" t="str">
        <f>C1321</f>
        <v>R</v>
      </c>
      <c r="J1315" s="50">
        <f>A1321</f>
        <v>8.0</v>
      </c>
      <c r="L1315" s="50" t="str">
        <f>B1315&amp;B1316&amp;B1317&amp;B1318&amp;B1319&amp;A1320</f>
        <v>BBBBS2</v>
      </c>
      <c r="M1315" s="50" t="str">
        <f>C1315&amp;C1316&amp;C1317&amp;C1318&amp;C1319&amp;A1320</f>
        <v>GRGGG2</v>
      </c>
      <c r="N1315" s="50" t="str">
        <f>B1321</f>
        <v>B</v>
      </c>
      <c r="O1315" s="50" t="str">
        <f>C1321</f>
        <v>R</v>
      </c>
      <c r="P1315" s="50"/>
      <c r="Q1315" s="50" t="str">
        <f>B1315&amp;B1316&amp;B1317&amp;B1318&amp;B1319&amp;B1320</f>
        <v>BBBBSS</v>
      </c>
      <c r="R1315" s="119" t="str">
        <f>C1315&amp;C1316&amp;C1317&amp;C1318&amp;C1319&amp;C1320</f>
        <v>GRGGGR</v>
      </c>
      <c r="S1315" s="119" t="str">
        <f>B1321</f>
        <v>B</v>
      </c>
      <c r="T1315" s="119" t="str">
        <f>C1321</f>
        <v>R</v>
      </c>
      <c r="U1315" s="119"/>
      <c r="V1315" s="119" t="str">
        <f>B1315&amp;B1316&amp;B1317&amp;B1318&amp;B1319</f>
        <v>BBBBS</v>
      </c>
      <c r="W1315" s="119" t="str">
        <f>C1315&amp;C1316&amp;C1317&amp;C1318&amp;C1319</f>
        <v>GRGGG</v>
      </c>
      <c r="X1315" s="119" t="str">
        <f>B1320</f>
        <v>S</v>
      </c>
      <c r="Y1315" s="119" t="str">
        <f>C1320</f>
        <v>R</v>
      </c>
      <c r="Z1315" s="50"/>
      <c r="AC1315" s="50" t="str">
        <f>IF(F1315=$AB$1,H1315&amp;I1315,"")</f>
        <v/>
      </c>
      <c r="AD1315" s="123" t="str">
        <f>IF(F1315=$AB$1,J1315,"")</f>
        <v/>
      </c>
      <c r="AF1315" s="124" t="str">
        <f>IF(G1315=$AE$1,J1315,"")</f>
        <v/>
      </c>
      <c r="AG1315" s="124"/>
    </row>
    <row r="1316" spans="8:8" ht="35.1">
      <c r="A1316" s="118">
        <v>8.0</v>
      </c>
      <c r="B1316" s="50" t="str">
        <f>IF(A1316&gt;=0,IF(A1316&lt;=4,"S",IF(A1316&lt;=9,"B"," "))," ")</f>
        <v>B</v>
      </c>
      <c r="C1316" s="50" t="str">
        <f>IF(MOD(A1316,2)=0,"R","G")</f>
        <v>R</v>
      </c>
      <c r="D1316" s="50">
        <v>6.0</v>
      </c>
      <c r="F1316" s="50" t="str">
        <f>B1316&amp;B1317&amp;B1318&amp;B1319&amp;B1320&amp;A1321</f>
        <v>BBBSS8</v>
      </c>
      <c r="G1316" s="50" t="str">
        <f>C1316&amp;C1317&amp;C1318&amp;C1319&amp;C1320&amp;A1321</f>
        <v>RGGGR8</v>
      </c>
      <c r="H1316" s="50" t="str">
        <f>B1322</f>
        <v>S</v>
      </c>
      <c r="I1316" s="50" t="str">
        <f>C1322</f>
        <v>R</v>
      </c>
      <c r="J1316" s="50">
        <f>A1322</f>
        <v>2.0</v>
      </c>
      <c r="L1316" s="50" t="str">
        <f>B1316&amp;B1317&amp;B1318&amp;B1319&amp;B1320&amp;A1321</f>
        <v>BBBSS8</v>
      </c>
      <c r="M1316" s="50" t="str">
        <f>C1316&amp;C1317&amp;C1318&amp;C1319&amp;C1320&amp;A1321</f>
        <v>RGGGR8</v>
      </c>
      <c r="N1316" s="50" t="str">
        <f>B1322</f>
        <v>S</v>
      </c>
      <c r="O1316" s="50" t="str">
        <f>C1322</f>
        <v>R</v>
      </c>
      <c r="P1316" s="50"/>
      <c r="Q1316" s="50" t="str">
        <f>B1316&amp;B1317&amp;B1318&amp;B1319&amp;B1320&amp;B1321</f>
        <v>BBBSSB</v>
      </c>
      <c r="R1316" s="119" t="str">
        <f>C1316&amp;C1317&amp;C1318&amp;C1319&amp;C1320&amp;C1321</f>
        <v>RGGGRR</v>
      </c>
      <c r="S1316" s="119" t="str">
        <f>B1322</f>
        <v>S</v>
      </c>
      <c r="T1316" s="119" t="str">
        <f>C1322</f>
        <v>R</v>
      </c>
      <c r="U1316" s="119"/>
      <c r="V1316" s="119" t="str">
        <f>B1316&amp;B1317&amp;B1318&amp;B1319&amp;B1320</f>
        <v>BBBSS</v>
      </c>
      <c r="W1316" s="119" t="str">
        <f>C1316&amp;C1317&amp;C1318&amp;C1319&amp;C1320</f>
        <v>RGGGR</v>
      </c>
      <c r="X1316" s="119" t="str">
        <f>B1321</f>
        <v>B</v>
      </c>
      <c r="Y1316" s="119" t="str">
        <f>C1321</f>
        <v>R</v>
      </c>
      <c r="Z1316" s="50"/>
      <c r="AC1316" s="50" t="str">
        <f>IF(F1316=$AB$1,H1316&amp;I1316,"")</f>
        <v/>
      </c>
      <c r="AD1316" s="123" t="str">
        <f>IF(F1316=$AB$1,J1316,"")</f>
        <v/>
      </c>
      <c r="AF1316" s="124" t="str">
        <f>IF(G1316=$AE$1,J1316,"")</f>
        <v/>
      </c>
      <c r="AG1316" s="124"/>
    </row>
    <row r="1317" spans="8:8" ht="35.1">
      <c r="A1317" s="118">
        <v>7.0</v>
      </c>
      <c r="B1317" s="50" t="str">
        <f>IF(A1317&gt;=0,IF(A1317&lt;=4,"S",IF(A1317&lt;=9,"B"," "))," ")</f>
        <v>B</v>
      </c>
      <c r="C1317" s="50" t="str">
        <f>IF(MOD(A1317,2)=0,"R","G")</f>
        <v>G</v>
      </c>
      <c r="D1317" s="50">
        <v>7.0</v>
      </c>
      <c r="F1317" s="50" t="str">
        <f>B1317&amp;B1318&amp;B1319&amp;B1320&amp;B1321&amp;A1322</f>
        <v>BBSSB2</v>
      </c>
      <c r="G1317" s="50" t="str">
        <f>C1317&amp;C1318&amp;C1319&amp;C1320&amp;C1321&amp;A1322</f>
        <v>GGGRR2</v>
      </c>
      <c r="H1317" s="50" t="str">
        <f>B1323</f>
        <v>B</v>
      </c>
      <c r="I1317" s="50" t="str">
        <f>C1323</f>
        <v>G</v>
      </c>
      <c r="J1317" s="50">
        <f>A1323</f>
        <v>5.0</v>
      </c>
      <c r="L1317" s="50" t="str">
        <f>B1317&amp;B1318&amp;B1319&amp;B1320&amp;B1321&amp;A1322</f>
        <v>BBSSB2</v>
      </c>
      <c r="M1317" s="50" t="str">
        <f>C1317&amp;C1318&amp;C1319&amp;C1320&amp;C1321&amp;A1322</f>
        <v>GGGRR2</v>
      </c>
      <c r="N1317" s="50" t="str">
        <f>B1323</f>
        <v>B</v>
      </c>
      <c r="O1317" s="50" t="str">
        <f>C1323</f>
        <v>G</v>
      </c>
      <c r="P1317" s="50"/>
      <c r="Q1317" s="50" t="str">
        <f>B1317&amp;B1318&amp;B1319&amp;B1320&amp;B1321&amp;B1322</f>
        <v>BBSSBS</v>
      </c>
      <c r="R1317" s="119" t="str">
        <f>C1317&amp;C1318&amp;C1319&amp;C1320&amp;C1321&amp;C1322</f>
        <v>GGGRRR</v>
      </c>
      <c r="S1317" s="119" t="str">
        <f>B1323</f>
        <v>B</v>
      </c>
      <c r="T1317" s="119" t="str">
        <f>C1323</f>
        <v>G</v>
      </c>
      <c r="U1317" s="119"/>
      <c r="V1317" s="119" t="str">
        <f>B1317&amp;B1318&amp;B1319&amp;B1320&amp;B1321</f>
        <v>BBSSB</v>
      </c>
      <c r="W1317" s="119" t="str">
        <f>C1317&amp;C1318&amp;C1319&amp;C1320&amp;C1321</f>
        <v>GGGRR</v>
      </c>
      <c r="X1317" s="119" t="str">
        <f>B1322</f>
        <v>S</v>
      </c>
      <c r="Y1317" s="119" t="str">
        <f>C1322</f>
        <v>R</v>
      </c>
      <c r="Z1317" s="50"/>
      <c r="AC1317" s="50" t="str">
        <f>IF(F1317=$AB$1,H1317&amp;I1317,"")</f>
        <v/>
      </c>
      <c r="AD1317" s="123" t="str">
        <f>IF(F1317=$AB$1,J1317,"")</f>
        <v/>
      </c>
      <c r="AF1317" s="124" t="str">
        <f>IF(G1317=$AE$1,J1317,"")</f>
        <v/>
      </c>
      <c r="AG1317" s="124"/>
    </row>
    <row r="1318" spans="8:8" ht="35.1">
      <c r="A1318" s="118">
        <v>7.0</v>
      </c>
      <c r="B1318" s="50" t="str">
        <f>IF(A1318&gt;=0,IF(A1318&lt;=4,"S",IF(A1318&lt;=9,"B"," "))," ")</f>
        <v>B</v>
      </c>
      <c r="C1318" s="50" t="str">
        <f>IF(MOD(A1318,2)=0,"R","G")</f>
        <v>G</v>
      </c>
      <c r="D1318" s="50">
        <v>8.0</v>
      </c>
      <c r="F1318" s="50" t="str">
        <f>B1318&amp;B1319&amp;B1320&amp;B1321&amp;B1322&amp;A1323</f>
        <v>BSSBS5</v>
      </c>
      <c r="G1318" s="50" t="str">
        <f>C1318&amp;C1319&amp;C1320&amp;C1321&amp;C1322&amp;A1323</f>
        <v>GGRRR5</v>
      </c>
      <c r="H1318" s="50" t="str">
        <f>B1324</f>
        <v>S</v>
      </c>
      <c r="I1318" s="50" t="str">
        <f>C1324</f>
        <v>R</v>
      </c>
      <c r="J1318" s="50">
        <f>A1324</f>
        <v>4.0</v>
      </c>
      <c r="L1318" s="50" t="str">
        <f>B1318&amp;B1319&amp;B1320&amp;B1321&amp;B1322&amp;A1323</f>
        <v>BSSBS5</v>
      </c>
      <c r="M1318" s="50" t="str">
        <f>C1318&amp;C1319&amp;C1320&amp;C1321&amp;C1322&amp;A1323</f>
        <v>GGRRR5</v>
      </c>
      <c r="N1318" s="50" t="str">
        <f>B1324</f>
        <v>S</v>
      </c>
      <c r="O1318" s="50" t="str">
        <f>C1324</f>
        <v>R</v>
      </c>
      <c r="P1318" s="50"/>
      <c r="Q1318" s="50" t="str">
        <f>B1318&amp;B1319&amp;B1320&amp;B1321&amp;B1322&amp;B1323</f>
        <v>BSSBSB</v>
      </c>
      <c r="R1318" s="119" t="str">
        <f>C1318&amp;C1319&amp;C1320&amp;C1321&amp;C1322&amp;C1323</f>
        <v>GGRRRG</v>
      </c>
      <c r="S1318" s="119" t="str">
        <f>B1324</f>
        <v>S</v>
      </c>
      <c r="T1318" s="119" t="str">
        <f>C1324</f>
        <v>R</v>
      </c>
      <c r="U1318" s="119"/>
      <c r="V1318" s="119" t="str">
        <f>B1318&amp;B1319&amp;B1320&amp;B1321&amp;B1322</f>
        <v>BSSBS</v>
      </c>
      <c r="W1318" s="119" t="str">
        <f>C1318&amp;C1319&amp;C1320&amp;C1321&amp;C1322</f>
        <v>GGRRR</v>
      </c>
      <c r="X1318" s="119" t="str">
        <f>B1323</f>
        <v>B</v>
      </c>
      <c r="Y1318" s="119" t="str">
        <f>C1323</f>
        <v>G</v>
      </c>
      <c r="Z1318" s="50"/>
      <c r="AC1318" s="50" t="str">
        <f>IF(F1318=$AB$1,H1318&amp;I1318,"")</f>
        <v/>
      </c>
      <c r="AD1318" s="123" t="str">
        <f>IF(F1318=$AB$1,J1318,"")</f>
        <v/>
      </c>
      <c r="AF1318" s="124" t="str">
        <f>IF(G1318=$AE$1,J1318,"")</f>
        <v/>
      </c>
      <c r="AG1318" s="124"/>
    </row>
    <row r="1319" spans="8:8" ht="35.1">
      <c r="A1319" s="118">
        <v>3.0</v>
      </c>
      <c r="B1319" s="50" t="str">
        <f>IF(A1319&gt;=0,IF(A1319&lt;=4,"S",IF(A1319&lt;=9,"B"," "))," ")</f>
        <v>S</v>
      </c>
      <c r="C1319" s="50" t="str">
        <f>IF(MOD(A1319,2)=0,"R","G")</f>
        <v>G</v>
      </c>
      <c r="D1319" s="50">
        <v>9.0</v>
      </c>
      <c r="F1319" s="50" t="str">
        <f>B1319&amp;B1320&amp;B1321&amp;B1322&amp;B1323&amp;A1324</f>
        <v>SSBSB4</v>
      </c>
      <c r="G1319" s="50" t="str">
        <f>C1319&amp;C1320&amp;C1321&amp;C1322&amp;C1323&amp;A1324</f>
        <v>GRRRG4</v>
      </c>
      <c r="H1319" s="50" t="str">
        <f>B1325</f>
        <v>S</v>
      </c>
      <c r="I1319" s="50" t="str">
        <f>C1325</f>
        <v>G</v>
      </c>
      <c r="J1319" s="50">
        <f>A1325</f>
        <v>3.0</v>
      </c>
      <c r="L1319" s="50" t="str">
        <f>B1319&amp;B1320&amp;B1321&amp;B1322&amp;B1323&amp;A1324</f>
        <v>SSBSB4</v>
      </c>
      <c r="M1319" s="50" t="str">
        <f>C1319&amp;C1320&amp;C1321&amp;C1322&amp;C1323&amp;A1324</f>
        <v>GRRRG4</v>
      </c>
      <c r="N1319" s="50" t="str">
        <f>B1325</f>
        <v>S</v>
      </c>
      <c r="O1319" s="50" t="str">
        <f>C1325</f>
        <v>G</v>
      </c>
      <c r="P1319" s="50"/>
      <c r="Q1319" s="50" t="str">
        <f>B1319&amp;B1320&amp;B1321&amp;B1322&amp;B1323&amp;B1324</f>
        <v>SSBSBS</v>
      </c>
      <c r="R1319" s="119" t="str">
        <f>C1319&amp;C1320&amp;C1321&amp;C1322&amp;C1323&amp;C1324</f>
        <v>GRRRGR</v>
      </c>
      <c r="S1319" s="119" t="str">
        <f>B1325</f>
        <v>S</v>
      </c>
      <c r="T1319" s="119" t="str">
        <f>C1325</f>
        <v>G</v>
      </c>
      <c r="U1319" s="119"/>
      <c r="V1319" s="119" t="str">
        <f>B1319&amp;B1320&amp;B1321&amp;B1322&amp;B1323</f>
        <v>SSBSB</v>
      </c>
      <c r="W1319" s="119" t="str">
        <f>C1319&amp;C1320&amp;C1321&amp;C1322&amp;C1323</f>
        <v>GRRRG</v>
      </c>
      <c r="X1319" s="119" t="str">
        <f>B1324</f>
        <v>S</v>
      </c>
      <c r="Y1319" s="119" t="str">
        <f>C1324</f>
        <v>R</v>
      </c>
      <c r="Z1319" s="50"/>
      <c r="AC1319" s="50" t="str">
        <f>IF(F1319=$AB$1,H1319&amp;I1319,"")</f>
        <v/>
      </c>
      <c r="AD1319" s="123" t="str">
        <f>IF(F1319=$AB$1,J1319,"")</f>
        <v/>
      </c>
      <c r="AF1319" s="124" t="str">
        <f>IF(G1319=$AE$1,J1319,"")</f>
        <v/>
      </c>
      <c r="AG1319" s="124"/>
    </row>
    <row r="1320" spans="8:8" ht="35.1">
      <c r="A1320" s="118">
        <v>2.0</v>
      </c>
      <c r="B1320" s="50" t="str">
        <f>IF(A1320&gt;=0,IF(A1320&lt;=4,"S",IF(A1320&lt;=9,"B"," "))," ")</f>
        <v>S</v>
      </c>
      <c r="C1320" s="50" t="str">
        <f>IF(MOD(A1320,2)=0,"R","G")</f>
        <v>R</v>
      </c>
      <c r="D1320" s="50">
        <v>0.0</v>
      </c>
      <c r="F1320" s="50" t="str">
        <f>B1320&amp;B1321&amp;B1322&amp;B1323&amp;B1324&amp;A1325</f>
        <v>SBSBS3</v>
      </c>
      <c r="G1320" s="50" t="str">
        <f>C1320&amp;C1321&amp;C1322&amp;C1323&amp;C1324&amp;A1325</f>
        <v>RRRGR3</v>
      </c>
      <c r="H1320" s="50" t="str">
        <f>B1326</f>
        <v>S</v>
      </c>
      <c r="I1320" s="50" t="str">
        <f>C1326</f>
        <v>G</v>
      </c>
      <c r="J1320" s="50">
        <f>A1326</f>
        <v>1.0</v>
      </c>
      <c r="L1320" s="50" t="str">
        <f>B1320&amp;B1321&amp;B1322&amp;B1323&amp;B1324&amp;A1325</f>
        <v>SBSBS3</v>
      </c>
      <c r="M1320" s="50" t="str">
        <f>C1320&amp;C1321&amp;C1322&amp;C1323&amp;C1324&amp;A1325</f>
        <v>RRRGR3</v>
      </c>
      <c r="N1320" s="50" t="str">
        <f>B1326</f>
        <v>S</v>
      </c>
      <c r="O1320" s="50" t="str">
        <f>C1326</f>
        <v>G</v>
      </c>
      <c r="P1320" s="50"/>
      <c r="Q1320" s="50" t="str">
        <f>B1320&amp;B1321&amp;B1322&amp;B1323&amp;B1324&amp;B1325</f>
        <v>SBSBSS</v>
      </c>
      <c r="R1320" s="119" t="str">
        <f>C1320&amp;C1321&amp;C1322&amp;C1323&amp;C1324&amp;C1325</f>
        <v>RRRGRG</v>
      </c>
      <c r="S1320" s="119" t="str">
        <f>B1326</f>
        <v>S</v>
      </c>
      <c r="T1320" s="119" t="str">
        <f>C1326</f>
        <v>G</v>
      </c>
      <c r="U1320" s="119"/>
      <c r="V1320" s="119" t="str">
        <f>B1320&amp;B1321&amp;B1322&amp;B1323&amp;B1324</f>
        <v>SBSBS</v>
      </c>
      <c r="W1320" s="119" t="str">
        <f>C1320&amp;C1321&amp;C1322&amp;C1323&amp;C1324</f>
        <v>RRRGR</v>
      </c>
      <c r="X1320" s="119" t="str">
        <f>B1325</f>
        <v>S</v>
      </c>
      <c r="Y1320" s="119" t="str">
        <f>C1325</f>
        <v>G</v>
      </c>
      <c r="Z1320" s="50"/>
      <c r="AC1320" s="50" t="str">
        <f>IF(F1320=$AB$1,H1320&amp;I1320,"")</f>
        <v/>
      </c>
      <c r="AD1320" s="123" t="str">
        <f>IF(F1320=$AB$1,J1320,"")</f>
        <v/>
      </c>
      <c r="AF1320" s="124" t="str">
        <f>IF(G1320=$AE$1,J1320,"")</f>
        <v/>
      </c>
      <c r="AG1320" s="124"/>
    </row>
    <row r="1321" spans="8:8" ht="35.1">
      <c r="A1321" s="118">
        <v>8.0</v>
      </c>
      <c r="B1321" s="50" t="str">
        <f>IF(A1321&gt;=0,IF(A1321&lt;=4,"S",IF(A1321&lt;=9,"B"," "))," ")</f>
        <v>B</v>
      </c>
      <c r="C1321" s="50" t="str">
        <f>IF(MOD(A1321,2)=0,"R","G")</f>
        <v>R</v>
      </c>
      <c r="D1321" s="50">
        <v>1.0</v>
      </c>
      <c r="F1321" s="50" t="str">
        <f>B1321&amp;B1322&amp;B1323&amp;B1324&amp;B1325&amp;A1326</f>
        <v>BSBSS1</v>
      </c>
      <c r="G1321" s="50" t="str">
        <f>C1321&amp;C1322&amp;C1323&amp;C1324&amp;C1325&amp;A1326</f>
        <v>RRGRG1</v>
      </c>
      <c r="H1321" s="50" t="str">
        <f>B1327</f>
        <v>S</v>
      </c>
      <c r="I1321" s="50" t="str">
        <f>C1327</f>
        <v>R</v>
      </c>
      <c r="J1321" s="50">
        <f>A1327</f>
        <v>0.0</v>
      </c>
      <c r="L1321" s="50" t="str">
        <f>B1321&amp;B1322&amp;B1323&amp;B1324&amp;B1325&amp;A1326</f>
        <v>BSBSS1</v>
      </c>
      <c r="M1321" s="50" t="str">
        <f>C1321&amp;C1322&amp;C1323&amp;C1324&amp;C1325&amp;A1326</f>
        <v>RRGRG1</v>
      </c>
      <c r="N1321" s="50" t="str">
        <f>B1327</f>
        <v>S</v>
      </c>
      <c r="O1321" s="50" t="str">
        <f>C1327</f>
        <v>R</v>
      </c>
      <c r="P1321" s="50"/>
      <c r="Q1321" s="50" t="str">
        <f>B1321&amp;B1322&amp;B1323&amp;B1324&amp;B1325&amp;B1326</f>
        <v>BSBSSS</v>
      </c>
      <c r="R1321" s="119" t="str">
        <f>C1321&amp;C1322&amp;C1323&amp;C1324&amp;C1325&amp;C1326</f>
        <v>RRGRGG</v>
      </c>
      <c r="S1321" s="119" t="str">
        <f>B1327</f>
        <v>S</v>
      </c>
      <c r="T1321" s="119" t="str">
        <f>C1327</f>
        <v>R</v>
      </c>
      <c r="U1321" s="119"/>
      <c r="V1321" s="119" t="str">
        <f>B1321&amp;B1322&amp;B1323&amp;B1324&amp;B1325</f>
        <v>BSBSS</v>
      </c>
      <c r="W1321" s="119" t="str">
        <f>C1321&amp;C1322&amp;C1323&amp;C1324&amp;C1325</f>
        <v>RRGRG</v>
      </c>
      <c r="X1321" s="119" t="str">
        <f>B1326</f>
        <v>S</v>
      </c>
      <c r="Y1321" s="119" t="str">
        <f>C1326</f>
        <v>G</v>
      </c>
      <c r="Z1321" s="50"/>
      <c r="AC1321" s="50" t="str">
        <f>IF(F1321=$AB$1,H1321&amp;I1321,"")</f>
        <v/>
      </c>
      <c r="AD1321" s="123" t="str">
        <f>IF(F1321=$AB$1,J1321,"")</f>
        <v/>
      </c>
      <c r="AF1321" s="124" t="str">
        <f>IF(G1321=$AE$1,J1321,"")</f>
        <v/>
      </c>
      <c r="AG1321" s="124"/>
    </row>
    <row r="1322" spans="8:8" ht="35.1">
      <c r="A1322" s="118">
        <v>2.0</v>
      </c>
      <c r="B1322" s="50" t="str">
        <f>IF(A1322&gt;=0,IF(A1322&lt;=4,"S",IF(A1322&lt;=9,"B"," "))," ")</f>
        <v>S</v>
      </c>
      <c r="C1322" s="50" t="str">
        <f>IF(MOD(A1322,2)=0,"R","G")</f>
        <v>R</v>
      </c>
      <c r="D1322" s="50">
        <v>2.0</v>
      </c>
      <c r="F1322" s="50" t="str">
        <f>B1322&amp;B1323&amp;B1324&amp;B1325&amp;B1326&amp;A1327</f>
        <v>SBSSS0</v>
      </c>
      <c r="G1322" s="50" t="str">
        <f>C1322&amp;C1323&amp;C1324&amp;C1325&amp;C1326&amp;A1327</f>
        <v>RGRGG0</v>
      </c>
      <c r="H1322" s="50" t="str">
        <f>B1328</f>
        <v>S</v>
      </c>
      <c r="I1322" s="50" t="str">
        <f>C1328</f>
        <v>R</v>
      </c>
      <c r="J1322" s="50">
        <f>A1328</f>
        <v>4.0</v>
      </c>
      <c r="L1322" s="50" t="str">
        <f>B1322&amp;B1323&amp;B1324&amp;B1325&amp;B1326&amp;A1327</f>
        <v>SBSSS0</v>
      </c>
      <c r="M1322" s="50" t="str">
        <f>C1322&amp;C1323&amp;C1324&amp;C1325&amp;C1326&amp;A1327</f>
        <v>RGRGG0</v>
      </c>
      <c r="N1322" s="50" t="str">
        <f>B1328</f>
        <v>S</v>
      </c>
      <c r="O1322" s="50" t="str">
        <f>C1328</f>
        <v>R</v>
      </c>
      <c r="P1322" s="50"/>
      <c r="Q1322" s="50" t="str">
        <f>B1322&amp;B1323&amp;B1324&amp;B1325&amp;B1326&amp;B1327</f>
        <v>SBSSSS</v>
      </c>
      <c r="R1322" s="119" t="str">
        <f>C1322&amp;C1323&amp;C1324&amp;C1325&amp;C1326&amp;C1327</f>
        <v>RGRGGR</v>
      </c>
      <c r="S1322" s="119" t="str">
        <f>B1328</f>
        <v>S</v>
      </c>
      <c r="T1322" s="119" t="str">
        <f>C1328</f>
        <v>R</v>
      </c>
      <c r="U1322" s="119"/>
      <c r="V1322" s="119" t="str">
        <f>B1322&amp;B1323&amp;B1324&amp;B1325&amp;B1326</f>
        <v>SBSSS</v>
      </c>
      <c r="W1322" s="119" t="str">
        <f>C1322&amp;C1323&amp;C1324&amp;C1325&amp;C1326</f>
        <v>RGRGG</v>
      </c>
      <c r="X1322" s="119" t="str">
        <f>B1327</f>
        <v>S</v>
      </c>
      <c r="Y1322" s="119" t="str">
        <f>C1327</f>
        <v>R</v>
      </c>
      <c r="Z1322" s="50"/>
      <c r="AC1322" s="50" t="str">
        <f>IF(F1322=$AB$1,H1322&amp;I1322,"")</f>
        <v/>
      </c>
      <c r="AD1322" s="123" t="str">
        <f>IF(F1322=$AB$1,J1322,"")</f>
        <v/>
      </c>
      <c r="AF1322" s="124" t="str">
        <f>IF(G1322=$AE$1,J1322,"")</f>
        <v/>
      </c>
      <c r="AG1322" s="124"/>
    </row>
    <row r="1323" spans="8:8" ht="35.1">
      <c r="A1323" s="118">
        <v>5.0</v>
      </c>
      <c r="B1323" s="50" t="str">
        <f>IF(A1323&gt;=0,IF(A1323&lt;=4,"S",IF(A1323&lt;=9,"B"," "))," ")</f>
        <v>B</v>
      </c>
      <c r="C1323" s="50" t="str">
        <f>IF(MOD(A1323,2)=0,"R","G")</f>
        <v>G</v>
      </c>
      <c r="D1323" s="50">
        <v>3.0</v>
      </c>
      <c r="F1323" s="50" t="str">
        <f>B1323&amp;B1324&amp;B1325&amp;B1326&amp;B1327&amp;A1328</f>
        <v>BSSSS4</v>
      </c>
      <c r="G1323" s="50" t="str">
        <f>C1323&amp;C1324&amp;C1325&amp;C1326&amp;C1327&amp;A1328</f>
        <v>GRGGR4</v>
      </c>
      <c r="H1323" s="50" t="str">
        <f>B1329</f>
        <v>B</v>
      </c>
      <c r="I1323" s="50" t="str">
        <f>C1329</f>
        <v>G</v>
      </c>
      <c r="J1323" s="50">
        <f>A1329</f>
        <v>7.0</v>
      </c>
      <c r="L1323" s="50" t="str">
        <f>B1323&amp;B1324&amp;B1325&amp;B1326&amp;B1327&amp;A1328</f>
        <v>BSSSS4</v>
      </c>
      <c r="M1323" s="50" t="str">
        <f>C1323&amp;C1324&amp;C1325&amp;C1326&amp;C1327&amp;A1328</f>
        <v>GRGGR4</v>
      </c>
      <c r="N1323" s="50" t="str">
        <f>B1329</f>
        <v>B</v>
      </c>
      <c r="O1323" s="50" t="str">
        <f>C1329</f>
        <v>G</v>
      </c>
      <c r="P1323" s="50"/>
      <c r="Q1323" s="50" t="str">
        <f>B1323&amp;B1324&amp;B1325&amp;B1326&amp;B1327&amp;B1328</f>
        <v>BSSSSS</v>
      </c>
      <c r="R1323" s="119" t="str">
        <f>C1323&amp;C1324&amp;C1325&amp;C1326&amp;C1327&amp;C1328</f>
        <v>GRGGRR</v>
      </c>
      <c r="S1323" s="119" t="str">
        <f>B1329</f>
        <v>B</v>
      </c>
      <c r="T1323" s="119" t="str">
        <f>C1329</f>
        <v>G</v>
      </c>
      <c r="U1323" s="119"/>
      <c r="V1323" s="119" t="str">
        <f>B1323&amp;B1324&amp;B1325&amp;B1326&amp;B1327</f>
        <v>BSSSS</v>
      </c>
      <c r="W1323" s="119" t="str">
        <f>C1323&amp;C1324&amp;C1325&amp;C1326&amp;C1327</f>
        <v>GRGGR</v>
      </c>
      <c r="X1323" s="119" t="str">
        <f>B1328</f>
        <v>S</v>
      </c>
      <c r="Y1323" s="119" t="str">
        <f>C1328</f>
        <v>R</v>
      </c>
      <c r="Z1323" s="50"/>
      <c r="AC1323" s="50" t="str">
        <f>IF(F1323=$AB$1,H1323&amp;I1323,"")</f>
        <v/>
      </c>
      <c r="AD1323" s="123" t="str">
        <f>IF(F1323=$AB$1,J1323,"")</f>
        <v/>
      </c>
      <c r="AF1323" s="124" t="str">
        <f>IF(G1323=$AE$1,J1323,"")</f>
        <v/>
      </c>
      <c r="AG1323" s="124"/>
    </row>
    <row r="1324" spans="8:8" ht="35.1">
      <c r="A1324" s="118">
        <v>4.0</v>
      </c>
      <c r="B1324" s="50" t="str">
        <f>IF(A1324&gt;=0,IF(A1324&lt;=4,"S",IF(A1324&lt;=9,"B"," "))," ")</f>
        <v>S</v>
      </c>
      <c r="C1324" s="50" t="str">
        <f>IF(MOD(A1324,2)=0,"R","G")</f>
        <v>R</v>
      </c>
      <c r="D1324" s="50">
        <v>4.0</v>
      </c>
      <c r="F1324" s="50" t="str">
        <f>B1324&amp;B1325&amp;B1326&amp;B1327&amp;B1328&amp;A1329</f>
        <v>SSSSS7</v>
      </c>
      <c r="G1324" s="50" t="str">
        <f>C1324&amp;C1325&amp;C1326&amp;C1327&amp;C1328&amp;A1329</f>
        <v>RGGRR7</v>
      </c>
      <c r="H1324" s="50" t="str">
        <f>B1330</f>
        <v>B</v>
      </c>
      <c r="I1324" s="50" t="str">
        <f>C1330</f>
        <v>G</v>
      </c>
      <c r="J1324" s="50">
        <f>A1330</f>
        <v>5.0</v>
      </c>
      <c r="L1324" s="50" t="str">
        <f>B1324&amp;B1325&amp;B1326&amp;B1327&amp;B1328&amp;A1329</f>
        <v>SSSSS7</v>
      </c>
      <c r="M1324" s="50" t="str">
        <f>C1324&amp;C1325&amp;C1326&amp;C1327&amp;C1328&amp;A1329</f>
        <v>RGGRR7</v>
      </c>
      <c r="N1324" s="50" t="str">
        <f>B1330</f>
        <v>B</v>
      </c>
      <c r="O1324" s="50" t="str">
        <f>C1330</f>
        <v>G</v>
      </c>
      <c r="P1324" s="50"/>
      <c r="Q1324" s="50" t="str">
        <f>B1324&amp;B1325&amp;B1326&amp;B1327&amp;B1328&amp;B1329</f>
        <v>SSSSSB</v>
      </c>
      <c r="R1324" s="119" t="str">
        <f>C1324&amp;C1325&amp;C1326&amp;C1327&amp;C1328&amp;C1329</f>
        <v>RGGRRG</v>
      </c>
      <c r="S1324" s="119" t="str">
        <f>B1330</f>
        <v>B</v>
      </c>
      <c r="T1324" s="119" t="str">
        <f>C1330</f>
        <v>G</v>
      </c>
      <c r="U1324" s="119"/>
      <c r="V1324" s="119" t="str">
        <f>B1324&amp;B1325&amp;B1326&amp;B1327&amp;B1328</f>
        <v>SSSSS</v>
      </c>
      <c r="W1324" s="119" t="str">
        <f>C1324&amp;C1325&amp;C1326&amp;C1327&amp;C1328</f>
        <v>RGGRR</v>
      </c>
      <c r="X1324" s="119" t="str">
        <f>B1329</f>
        <v>B</v>
      </c>
      <c r="Y1324" s="119" t="str">
        <f>C1329</f>
        <v>G</v>
      </c>
      <c r="Z1324" s="50"/>
      <c r="AC1324" s="50" t="str">
        <f>IF(F1324=$AB$1,H1324&amp;I1324,"")</f>
        <v/>
      </c>
      <c r="AD1324" s="123" t="str">
        <f>IF(F1324=$AB$1,J1324,"")</f>
        <v/>
      </c>
      <c r="AF1324" s="124" t="str">
        <f>IF(G1324=$AE$1,J1324,"")</f>
        <v/>
      </c>
      <c r="AG1324" s="124"/>
    </row>
    <row r="1325" spans="8:8" ht="35.1">
      <c r="A1325" s="118">
        <v>3.0</v>
      </c>
      <c r="B1325" s="50" t="str">
        <f>IF(A1325&gt;=0,IF(A1325&lt;=4,"S",IF(A1325&lt;=9,"B"," "))," ")</f>
        <v>S</v>
      </c>
      <c r="C1325" s="50" t="str">
        <f>IF(MOD(A1325,2)=0,"R","G")</f>
        <v>G</v>
      </c>
      <c r="D1325" s="50">
        <v>5.0</v>
      </c>
      <c r="F1325" s="50" t="str">
        <f>B1325&amp;B1326&amp;B1327&amp;B1328&amp;B1329&amp;A1330</f>
        <v>SSSSB5</v>
      </c>
      <c r="G1325" s="50" t="str">
        <f>C1325&amp;C1326&amp;C1327&amp;C1328&amp;C1329&amp;A1330</f>
        <v>GGRRG5</v>
      </c>
      <c r="H1325" s="50" t="str">
        <f>B1331</f>
        <v>B</v>
      </c>
      <c r="I1325" s="50" t="str">
        <f>C1331</f>
        <v>R</v>
      </c>
      <c r="J1325" s="50">
        <f>A1331</f>
        <v>8.0</v>
      </c>
      <c r="L1325" s="50" t="str">
        <f>B1325&amp;B1326&amp;B1327&amp;B1328&amp;B1329&amp;A1330</f>
        <v>SSSSB5</v>
      </c>
      <c r="M1325" s="50" t="str">
        <f>C1325&amp;C1326&amp;C1327&amp;C1328&amp;C1329&amp;A1330</f>
        <v>GGRRG5</v>
      </c>
      <c r="N1325" s="50" t="str">
        <f>B1331</f>
        <v>B</v>
      </c>
      <c r="O1325" s="50" t="str">
        <f>C1331</f>
        <v>R</v>
      </c>
      <c r="P1325" s="50"/>
      <c r="Q1325" s="50" t="str">
        <f>B1325&amp;B1326&amp;B1327&amp;B1328&amp;B1329&amp;B1330</f>
        <v>SSSSBB</v>
      </c>
      <c r="R1325" s="119" t="str">
        <f>C1325&amp;C1326&amp;C1327&amp;C1328&amp;C1329&amp;C1330</f>
        <v>GGRRGG</v>
      </c>
      <c r="S1325" s="119" t="str">
        <f>B1331</f>
        <v>B</v>
      </c>
      <c r="T1325" s="119" t="str">
        <f>C1331</f>
        <v>R</v>
      </c>
      <c r="U1325" s="119"/>
      <c r="V1325" s="119" t="str">
        <f>B1325&amp;B1326&amp;B1327&amp;B1328&amp;B1329</f>
        <v>SSSSB</v>
      </c>
      <c r="W1325" s="119" t="str">
        <f>C1325&amp;C1326&amp;C1327&amp;C1328&amp;C1329</f>
        <v>GGRRG</v>
      </c>
      <c r="X1325" s="119" t="str">
        <f>B1330</f>
        <v>B</v>
      </c>
      <c r="Y1325" s="119" t="str">
        <f>C1330</f>
        <v>G</v>
      </c>
      <c r="Z1325" s="50"/>
      <c r="AC1325" s="50" t="str">
        <f>IF(F1325=$AB$1,H1325&amp;I1325,"")</f>
        <v/>
      </c>
      <c r="AD1325" s="123" t="str">
        <f>IF(F1325=$AB$1,J1325,"")</f>
        <v/>
      </c>
      <c r="AF1325" s="124" t="str">
        <f>IF(G1325=$AE$1,J1325,"")</f>
        <v/>
      </c>
      <c r="AG1325" s="124"/>
    </row>
    <row r="1326" spans="8:8" ht="35.1">
      <c r="A1326" s="118">
        <v>1.0</v>
      </c>
      <c r="B1326" s="50" t="str">
        <f>IF(A1326&gt;=0,IF(A1326&lt;=4,"S",IF(A1326&lt;=9,"B"," "))," ")</f>
        <v>S</v>
      </c>
      <c r="C1326" s="50" t="str">
        <f>IF(MOD(A1326,2)=0,"R","G")</f>
        <v>G</v>
      </c>
      <c r="D1326" s="50">
        <v>6.0</v>
      </c>
      <c r="F1326" s="50" t="str">
        <f>B1326&amp;B1327&amp;B1328&amp;B1329&amp;B1330&amp;A1331</f>
        <v>SSSBB8</v>
      </c>
      <c r="G1326" s="50" t="str">
        <f>C1326&amp;C1327&amp;C1328&amp;C1329&amp;C1330&amp;A1331</f>
        <v>GRRGG8</v>
      </c>
      <c r="H1326" s="50" t="str">
        <f>B1332</f>
        <v>S</v>
      </c>
      <c r="I1326" s="50" t="str">
        <f>C1332</f>
        <v>R</v>
      </c>
      <c r="J1326" s="50">
        <f>A1332</f>
        <v>4.0</v>
      </c>
      <c r="L1326" s="50" t="str">
        <f>B1326&amp;B1327&amp;B1328&amp;B1329&amp;B1330&amp;A1331</f>
        <v>SSSBB8</v>
      </c>
      <c r="M1326" s="50" t="str">
        <f>C1326&amp;C1327&amp;C1328&amp;C1329&amp;C1330&amp;A1331</f>
        <v>GRRGG8</v>
      </c>
      <c r="N1326" s="50" t="str">
        <f>B1332</f>
        <v>S</v>
      </c>
      <c r="O1326" s="50" t="str">
        <f>C1332</f>
        <v>R</v>
      </c>
      <c r="P1326" s="50"/>
      <c r="Q1326" s="50" t="str">
        <f>B1326&amp;B1327&amp;B1328&amp;B1329&amp;B1330&amp;B1331</f>
        <v>SSSBBB</v>
      </c>
      <c r="R1326" s="119" t="str">
        <f>C1326&amp;C1327&amp;C1328&amp;C1329&amp;C1330&amp;C1331</f>
        <v>GRRGGR</v>
      </c>
      <c r="S1326" s="119" t="str">
        <f>B1332</f>
        <v>S</v>
      </c>
      <c r="T1326" s="119" t="str">
        <f>C1332</f>
        <v>R</v>
      </c>
      <c r="U1326" s="119"/>
      <c r="V1326" s="119" t="str">
        <f>B1326&amp;B1327&amp;B1328&amp;B1329&amp;B1330</f>
        <v>SSSBB</v>
      </c>
      <c r="W1326" s="119" t="str">
        <f>C1326&amp;C1327&amp;C1328&amp;C1329&amp;C1330</f>
        <v>GRRGG</v>
      </c>
      <c r="X1326" s="119" t="str">
        <f>B1331</f>
        <v>B</v>
      </c>
      <c r="Y1326" s="119" t="str">
        <f>C1331</f>
        <v>R</v>
      </c>
      <c r="Z1326" s="50"/>
      <c r="AC1326" s="50" t="str">
        <f>IF(F1326=$AB$1,H1326&amp;I1326,"")</f>
        <v/>
      </c>
      <c r="AD1326" s="123" t="str">
        <f>IF(F1326=$AB$1,J1326,"")</f>
        <v/>
      </c>
      <c r="AF1326" s="124" t="str">
        <f>IF(G1326=$AE$1,J1326,"")</f>
        <v/>
      </c>
      <c r="AG1326" s="124"/>
    </row>
    <row r="1327" spans="8:8" ht="35.1">
      <c r="A1327" s="118">
        <v>0.0</v>
      </c>
      <c r="B1327" s="50" t="str">
        <f>IF(A1327&gt;=0,IF(A1327&lt;=4,"S",IF(A1327&lt;=9,"B"," "))," ")</f>
        <v>S</v>
      </c>
      <c r="C1327" s="50" t="str">
        <f>IF(MOD(A1327,2)=0,"R","G")</f>
        <v>R</v>
      </c>
      <c r="D1327" s="50">
        <v>7.0</v>
      </c>
      <c r="F1327" s="50" t="str">
        <f>B1327&amp;B1328&amp;B1329&amp;B1330&amp;B1331&amp;A1332</f>
        <v>SSBBB4</v>
      </c>
      <c r="G1327" s="50" t="str">
        <f>C1327&amp;C1328&amp;C1329&amp;C1330&amp;C1331&amp;A1332</f>
        <v>RRGGR4</v>
      </c>
      <c r="H1327" s="50" t="str">
        <f>B1333</f>
        <v>B</v>
      </c>
      <c r="I1327" s="50" t="str">
        <f>C1333</f>
        <v>R</v>
      </c>
      <c r="J1327" s="50">
        <f>A1333</f>
        <v>8.0</v>
      </c>
      <c r="L1327" s="50" t="str">
        <f>B1327&amp;B1328&amp;B1329&amp;B1330&amp;B1331&amp;A1332</f>
        <v>SSBBB4</v>
      </c>
      <c r="M1327" s="50" t="str">
        <f>C1327&amp;C1328&amp;C1329&amp;C1330&amp;C1331&amp;A1332</f>
        <v>RRGGR4</v>
      </c>
      <c r="N1327" s="50" t="str">
        <f>B1333</f>
        <v>B</v>
      </c>
      <c r="O1327" s="50" t="str">
        <f>C1333</f>
        <v>R</v>
      </c>
      <c r="P1327" s="50"/>
      <c r="Q1327" s="50" t="str">
        <f>B1327&amp;B1328&amp;B1329&amp;B1330&amp;B1331&amp;B1332</f>
        <v>SSBBBS</v>
      </c>
      <c r="R1327" s="119" t="str">
        <f>C1327&amp;C1328&amp;C1329&amp;C1330&amp;C1331&amp;C1332</f>
        <v>RRGGRR</v>
      </c>
      <c r="S1327" s="119" t="str">
        <f>B1333</f>
        <v>B</v>
      </c>
      <c r="T1327" s="119" t="str">
        <f>C1333</f>
        <v>R</v>
      </c>
      <c r="U1327" s="119"/>
      <c r="V1327" s="119" t="str">
        <f>B1327&amp;B1328&amp;B1329&amp;B1330&amp;B1331</f>
        <v>SSBBB</v>
      </c>
      <c r="W1327" s="119" t="str">
        <f>C1327&amp;C1328&amp;C1329&amp;C1330&amp;C1331</f>
        <v>RRGGR</v>
      </c>
      <c r="X1327" s="119" t="str">
        <f>B1332</f>
        <v>S</v>
      </c>
      <c r="Y1327" s="119" t="str">
        <f>C1332</f>
        <v>R</v>
      </c>
      <c r="Z1327" s="50"/>
      <c r="AC1327" s="50" t="str">
        <f>IF(F1327=$AB$1,H1327&amp;I1327,"")</f>
        <v/>
      </c>
      <c r="AD1327" s="123" t="str">
        <f>IF(F1327=$AB$1,J1327,"")</f>
        <v/>
      </c>
      <c r="AF1327" s="124" t="str">
        <f>IF(G1327=$AE$1,J1327,"")</f>
        <v/>
      </c>
      <c r="AG1327" s="124"/>
    </row>
    <row r="1328" spans="8:8" ht="35.1">
      <c r="A1328" s="118">
        <v>4.0</v>
      </c>
      <c r="B1328" s="50" t="str">
        <f>IF(A1328&gt;=0,IF(A1328&lt;=4,"S",IF(A1328&lt;=9,"B"," "))," ")</f>
        <v>S</v>
      </c>
      <c r="C1328" s="50" t="str">
        <f>IF(MOD(A1328,2)=0,"R","G")</f>
        <v>R</v>
      </c>
      <c r="D1328" s="50">
        <v>8.0</v>
      </c>
      <c r="F1328" s="50" t="str">
        <f>B1328&amp;B1329&amp;B1330&amp;B1331&amp;B1332&amp;A1333</f>
        <v>SBBBS8</v>
      </c>
      <c r="G1328" s="50" t="str">
        <f>C1328&amp;C1329&amp;C1330&amp;C1331&amp;C1332&amp;A1333</f>
        <v>RGGRR8</v>
      </c>
      <c r="H1328" s="50" t="str">
        <f>B1334</f>
        <v>B</v>
      </c>
      <c r="I1328" s="50" t="str">
        <f>C1334</f>
        <v>R</v>
      </c>
      <c r="J1328" s="50">
        <f>A1334</f>
        <v>8.0</v>
      </c>
      <c r="L1328" s="50" t="str">
        <f>B1328&amp;B1329&amp;B1330&amp;B1331&amp;B1332&amp;A1333</f>
        <v>SBBBS8</v>
      </c>
      <c r="M1328" s="50" t="str">
        <f>C1328&amp;C1329&amp;C1330&amp;C1331&amp;C1332&amp;A1333</f>
        <v>RGGRR8</v>
      </c>
      <c r="N1328" s="50" t="str">
        <f>B1334</f>
        <v>B</v>
      </c>
      <c r="O1328" s="50" t="str">
        <f>C1334</f>
        <v>R</v>
      </c>
      <c r="P1328" s="50"/>
      <c r="Q1328" s="50" t="str">
        <f>B1328&amp;B1329&amp;B1330&amp;B1331&amp;B1332&amp;B1333</f>
        <v>SBBBSB</v>
      </c>
      <c r="R1328" s="119" t="str">
        <f>C1328&amp;C1329&amp;C1330&amp;C1331&amp;C1332&amp;C1333</f>
        <v>RGGRRR</v>
      </c>
      <c r="S1328" s="119" t="str">
        <f>B1334</f>
        <v>B</v>
      </c>
      <c r="T1328" s="119" t="str">
        <f>C1334</f>
        <v>R</v>
      </c>
      <c r="U1328" s="119"/>
      <c r="V1328" s="119" t="str">
        <f>B1328&amp;B1329&amp;B1330&amp;B1331&amp;B1332</f>
        <v>SBBBS</v>
      </c>
      <c r="W1328" s="119" t="str">
        <f>C1328&amp;C1329&amp;C1330&amp;C1331&amp;C1332</f>
        <v>RGGRR</v>
      </c>
      <c r="X1328" s="119" t="str">
        <f>B1333</f>
        <v>B</v>
      </c>
      <c r="Y1328" s="119" t="str">
        <f>C1333</f>
        <v>R</v>
      </c>
      <c r="Z1328" s="50"/>
      <c r="AC1328" s="50" t="str">
        <f>IF(F1328=$AB$1,H1328&amp;I1328,"")</f>
        <v/>
      </c>
      <c r="AD1328" s="123" t="str">
        <f>IF(F1328=$AB$1,J1328,"")</f>
        <v/>
      </c>
      <c r="AF1328" s="124" t="str">
        <f>IF(G1328=$AE$1,J1328,"")</f>
        <v/>
      </c>
      <c r="AG1328" s="124"/>
    </row>
    <row r="1329" spans="8:8" ht="35.1">
      <c r="A1329" s="118">
        <v>7.0</v>
      </c>
      <c r="B1329" s="50" t="str">
        <f>IF(A1329&gt;=0,IF(A1329&lt;=4,"S",IF(A1329&lt;=9,"B"," "))," ")</f>
        <v>B</v>
      </c>
      <c r="C1329" s="50" t="str">
        <f>IF(MOD(A1329,2)=0,"R","G")</f>
        <v>G</v>
      </c>
      <c r="D1329" s="50">
        <v>9.0</v>
      </c>
      <c r="F1329" s="50" t="str">
        <f>B1329&amp;B1330&amp;B1331&amp;B1332&amp;B1333&amp;A1334</f>
        <v>BBBSB8</v>
      </c>
      <c r="G1329" s="50" t="str">
        <f>C1329&amp;C1330&amp;C1331&amp;C1332&amp;C1333&amp;A1334</f>
        <v>GGRRR8</v>
      </c>
      <c r="H1329" s="50" t="str">
        <f>B1335</f>
        <v>B</v>
      </c>
      <c r="I1329" s="50" t="str">
        <f>C1335</f>
        <v>G</v>
      </c>
      <c r="J1329" s="50">
        <f>A1335</f>
        <v>7.0</v>
      </c>
      <c r="L1329" s="50" t="str">
        <f>B1329&amp;B1330&amp;B1331&amp;B1332&amp;B1333&amp;A1334</f>
        <v>BBBSB8</v>
      </c>
      <c r="M1329" s="50" t="str">
        <f>C1329&amp;C1330&amp;C1331&amp;C1332&amp;C1333&amp;A1334</f>
        <v>GGRRR8</v>
      </c>
      <c r="N1329" s="50" t="str">
        <f>B1335</f>
        <v>B</v>
      </c>
      <c r="O1329" s="50" t="str">
        <f>C1335</f>
        <v>G</v>
      </c>
      <c r="P1329" s="50"/>
      <c r="Q1329" s="50" t="str">
        <f>B1329&amp;B1330&amp;B1331&amp;B1332&amp;B1333&amp;B1334</f>
        <v>BBBSBB</v>
      </c>
      <c r="R1329" s="119" t="str">
        <f>C1329&amp;C1330&amp;C1331&amp;C1332&amp;C1333&amp;C1334</f>
        <v>GGRRRR</v>
      </c>
      <c r="S1329" s="119" t="str">
        <f>B1335</f>
        <v>B</v>
      </c>
      <c r="T1329" s="119" t="str">
        <f>C1335</f>
        <v>G</v>
      </c>
      <c r="U1329" s="119"/>
      <c r="V1329" s="119" t="str">
        <f>B1329&amp;B1330&amp;B1331&amp;B1332&amp;B1333</f>
        <v>BBBSB</v>
      </c>
      <c r="W1329" s="119" t="str">
        <f>C1329&amp;C1330&amp;C1331&amp;C1332&amp;C1333</f>
        <v>GGRRR</v>
      </c>
      <c r="X1329" s="119" t="str">
        <f>B1334</f>
        <v>B</v>
      </c>
      <c r="Y1329" s="119" t="str">
        <f>C1334</f>
        <v>R</v>
      </c>
      <c r="Z1329" s="50"/>
      <c r="AC1329" s="50" t="str">
        <f>IF(F1329=$AB$1,H1329&amp;I1329,"")</f>
        <v/>
      </c>
      <c r="AD1329" s="123" t="str">
        <f>IF(F1329=$AB$1,J1329,"")</f>
        <v/>
      </c>
      <c r="AF1329" s="124" t="str">
        <f>IF(G1329=$AE$1,J1329,"")</f>
        <v/>
      </c>
      <c r="AG1329" s="124"/>
    </row>
    <row r="1330" spans="8:8" ht="35.1">
      <c r="A1330" s="118">
        <v>5.0</v>
      </c>
      <c r="B1330" s="50" t="str">
        <f>IF(A1330&gt;=0,IF(A1330&lt;=4,"S",IF(A1330&lt;=9,"B"," "))," ")</f>
        <v>B</v>
      </c>
      <c r="C1330" s="50" t="str">
        <f>IF(MOD(A1330,2)=0,"R","G")</f>
        <v>G</v>
      </c>
      <c r="D1330" s="50">
        <v>0.0</v>
      </c>
      <c r="F1330" s="50" t="str">
        <f>B1330&amp;B1331&amp;B1332&amp;B1333&amp;B1334&amp;A1335</f>
        <v>BBSBB7</v>
      </c>
      <c r="G1330" s="50" t="str">
        <f>C1330&amp;C1331&amp;C1332&amp;C1333&amp;C1334&amp;A1335</f>
        <v>GRRRR7</v>
      </c>
      <c r="H1330" s="50" t="str">
        <f>B1336</f>
        <v>S</v>
      </c>
      <c r="I1330" s="50" t="str">
        <f>C1336</f>
        <v>G</v>
      </c>
      <c r="J1330" s="50">
        <f>A1336</f>
        <v>3.0</v>
      </c>
      <c r="L1330" s="50" t="str">
        <f>B1330&amp;B1331&amp;B1332&amp;B1333&amp;B1334&amp;A1335</f>
        <v>BBSBB7</v>
      </c>
      <c r="M1330" s="50" t="str">
        <f>C1330&amp;C1331&amp;C1332&amp;C1333&amp;C1334&amp;A1335</f>
        <v>GRRRR7</v>
      </c>
      <c r="N1330" s="50" t="str">
        <f>B1336</f>
        <v>S</v>
      </c>
      <c r="O1330" s="50" t="str">
        <f>C1336</f>
        <v>G</v>
      </c>
      <c r="P1330" s="50"/>
      <c r="Q1330" s="50" t="str">
        <f>B1330&amp;B1331&amp;B1332&amp;B1333&amp;B1334&amp;B1335</f>
        <v>BBSBBB</v>
      </c>
      <c r="R1330" s="119" t="str">
        <f>C1330&amp;C1331&amp;C1332&amp;C1333&amp;C1334&amp;C1335</f>
        <v>GRRRRG</v>
      </c>
      <c r="S1330" s="119" t="str">
        <f>B1336</f>
        <v>S</v>
      </c>
      <c r="T1330" s="119" t="str">
        <f>C1336</f>
        <v>G</v>
      </c>
      <c r="U1330" s="119"/>
      <c r="V1330" s="119" t="str">
        <f>B1330&amp;B1331&amp;B1332&amp;B1333&amp;B1334</f>
        <v>BBSBB</v>
      </c>
      <c r="W1330" s="119" t="str">
        <f>C1330&amp;C1331&amp;C1332&amp;C1333&amp;C1334</f>
        <v>GRRRR</v>
      </c>
      <c r="X1330" s="119" t="str">
        <f>B1335</f>
        <v>B</v>
      </c>
      <c r="Y1330" s="119" t="str">
        <f>C1335</f>
        <v>G</v>
      </c>
      <c r="Z1330" s="50"/>
      <c r="AC1330" s="50" t="str">
        <f>IF(F1330=$AB$1,H1330&amp;I1330,"")</f>
        <v/>
      </c>
      <c r="AD1330" s="123" t="str">
        <f>IF(F1330=$AB$1,J1330,"")</f>
        <v/>
      </c>
      <c r="AF1330" s="124" t="str">
        <f>IF(G1330=$AE$1,J1330,"")</f>
        <v/>
      </c>
      <c r="AG1330" s="124"/>
    </row>
    <row r="1331" spans="8:8" ht="35.1">
      <c r="A1331" s="118">
        <v>8.0</v>
      </c>
      <c r="B1331" s="50" t="str">
        <f>IF(A1331&gt;=0,IF(A1331&lt;=4,"S",IF(A1331&lt;=9,"B"," "))," ")</f>
        <v>B</v>
      </c>
      <c r="C1331" s="50" t="str">
        <f>IF(MOD(A1331,2)=0,"R","G")</f>
        <v>R</v>
      </c>
      <c r="D1331" s="50">
        <v>1.0</v>
      </c>
      <c r="F1331" s="50" t="str">
        <f>B1331&amp;B1332&amp;B1333&amp;B1334&amp;B1335&amp;A1336</f>
        <v>BSBBB3</v>
      </c>
      <c r="G1331" s="50" t="str">
        <f>C1331&amp;C1332&amp;C1333&amp;C1334&amp;C1335&amp;A1336</f>
        <v>RRRRG3</v>
      </c>
      <c r="H1331" s="50" t="str">
        <f>B1337</f>
        <v>S</v>
      </c>
      <c r="I1331" s="50" t="str">
        <f>C1337</f>
        <v>G</v>
      </c>
      <c r="J1331" s="50">
        <f>A1337</f>
        <v>1.0</v>
      </c>
      <c r="L1331" s="50" t="str">
        <f>B1331&amp;B1332&amp;B1333&amp;B1334&amp;B1335&amp;A1336</f>
        <v>BSBBB3</v>
      </c>
      <c r="M1331" s="50" t="str">
        <f>C1331&amp;C1332&amp;C1333&amp;C1334&amp;C1335&amp;A1336</f>
        <v>RRRRG3</v>
      </c>
      <c r="N1331" s="50" t="str">
        <f>B1337</f>
        <v>S</v>
      </c>
      <c r="O1331" s="50" t="str">
        <f>C1337</f>
        <v>G</v>
      </c>
      <c r="P1331" s="50"/>
      <c r="Q1331" s="50" t="str">
        <f>B1331&amp;B1332&amp;B1333&amp;B1334&amp;B1335&amp;B1336</f>
        <v>BSBBBS</v>
      </c>
      <c r="R1331" s="119" t="str">
        <f>C1331&amp;C1332&amp;C1333&amp;C1334&amp;C1335&amp;C1336</f>
        <v>RRRRGG</v>
      </c>
      <c r="S1331" s="119" t="str">
        <f>B1337</f>
        <v>S</v>
      </c>
      <c r="T1331" s="119" t="str">
        <f>C1337</f>
        <v>G</v>
      </c>
      <c r="U1331" s="119"/>
      <c r="V1331" s="119" t="str">
        <f>B1331&amp;B1332&amp;B1333&amp;B1334&amp;B1335</f>
        <v>BSBBB</v>
      </c>
      <c r="W1331" s="119" t="str">
        <f>C1331&amp;C1332&amp;C1333&amp;C1334&amp;C1335</f>
        <v>RRRRG</v>
      </c>
      <c r="X1331" s="119" t="str">
        <f>B1336</f>
        <v>S</v>
      </c>
      <c r="Y1331" s="119" t="str">
        <f>C1336</f>
        <v>G</v>
      </c>
      <c r="Z1331" s="50"/>
      <c r="AC1331" s="50" t="str">
        <f>IF(F1331=$AB$1,H1331&amp;I1331,"")</f>
        <v/>
      </c>
      <c r="AD1331" s="123" t="str">
        <f>IF(F1331=$AB$1,J1331,"")</f>
        <v/>
      </c>
      <c r="AF1331" s="124" t="str">
        <f>IF(G1331=$AE$1,J1331,"")</f>
        <v/>
      </c>
      <c r="AG1331" s="124"/>
    </row>
    <row r="1332" spans="8:8" ht="35.1">
      <c r="A1332" s="118">
        <v>4.0</v>
      </c>
      <c r="B1332" s="50" t="str">
        <f>IF(A1332&gt;=0,IF(A1332&lt;=4,"S",IF(A1332&lt;=9,"B"," "))," ")</f>
        <v>S</v>
      </c>
      <c r="C1332" s="50" t="str">
        <f>IF(MOD(A1332,2)=0,"R","G")</f>
        <v>R</v>
      </c>
      <c r="D1332" s="50">
        <v>2.0</v>
      </c>
      <c r="F1332" s="50" t="str">
        <f>B1332&amp;B1333&amp;B1334&amp;B1335&amp;B1336&amp;A1337</f>
        <v>SBBBS1</v>
      </c>
      <c r="G1332" s="50" t="str">
        <f>C1332&amp;C1333&amp;C1334&amp;C1335&amp;C1336&amp;A1337</f>
        <v>RRRGG1</v>
      </c>
      <c r="H1332" s="50" t="str">
        <f>B1338</f>
        <v>B</v>
      </c>
      <c r="I1332" s="50" t="str">
        <f>C1338</f>
        <v>G</v>
      </c>
      <c r="J1332" s="50">
        <f>A1338</f>
        <v>5.0</v>
      </c>
      <c r="L1332" s="50" t="str">
        <f>B1332&amp;B1333&amp;B1334&amp;B1335&amp;B1336&amp;A1337</f>
        <v>SBBBS1</v>
      </c>
      <c r="M1332" s="50" t="str">
        <f>C1332&amp;C1333&amp;C1334&amp;C1335&amp;C1336&amp;A1337</f>
        <v>RRRGG1</v>
      </c>
      <c r="N1332" s="50" t="str">
        <f>B1338</f>
        <v>B</v>
      </c>
      <c r="O1332" s="50" t="str">
        <f>C1338</f>
        <v>G</v>
      </c>
      <c r="P1332" s="50"/>
      <c r="Q1332" s="50" t="str">
        <f>B1332&amp;B1333&amp;B1334&amp;B1335&amp;B1336&amp;B1337</f>
        <v>SBBBSS</v>
      </c>
      <c r="R1332" s="119" t="str">
        <f>C1332&amp;C1333&amp;C1334&amp;C1335&amp;C1336&amp;C1337</f>
        <v>RRRGGG</v>
      </c>
      <c r="S1332" s="119" t="str">
        <f>B1338</f>
        <v>B</v>
      </c>
      <c r="T1332" s="119" t="str">
        <f>C1338</f>
        <v>G</v>
      </c>
      <c r="U1332" s="119"/>
      <c r="V1332" s="119" t="str">
        <f>B1332&amp;B1333&amp;B1334&amp;B1335&amp;B1336</f>
        <v>SBBBS</v>
      </c>
      <c r="W1332" s="119" t="str">
        <f>C1332&amp;C1333&amp;C1334&amp;C1335&amp;C1336</f>
        <v>RRRGG</v>
      </c>
      <c r="X1332" s="119" t="str">
        <f>B1337</f>
        <v>S</v>
      </c>
      <c r="Y1332" s="119" t="str">
        <f>C1337</f>
        <v>G</v>
      </c>
      <c r="Z1332" s="50"/>
      <c r="AC1332" s="50" t="str">
        <f>IF(F1332=$AB$1,H1332&amp;I1332,"")</f>
        <v/>
      </c>
      <c r="AD1332" s="123" t="str">
        <f>IF(F1332=$AB$1,J1332,"")</f>
        <v/>
      </c>
      <c r="AF1332" s="124" t="str">
        <f>IF(G1332=$AE$1,J1332,"")</f>
        <v/>
      </c>
      <c r="AG1332" s="124"/>
    </row>
    <row r="1333" spans="8:8" ht="35.1">
      <c r="A1333" s="118">
        <v>8.0</v>
      </c>
      <c r="B1333" s="50" t="str">
        <f>IF(A1333&gt;=0,IF(A1333&lt;=4,"S",IF(A1333&lt;=9,"B"," "))," ")</f>
        <v>B</v>
      </c>
      <c r="C1333" s="50" t="str">
        <f>IF(MOD(A1333,2)=0,"R","G")</f>
        <v>R</v>
      </c>
      <c r="D1333" s="50">
        <v>3.0</v>
      </c>
      <c r="F1333" s="50" t="str">
        <f>B1333&amp;B1334&amp;B1335&amp;B1336&amp;B1337&amp;A1338</f>
        <v>BBBSS5</v>
      </c>
      <c r="G1333" s="50" t="str">
        <f>C1333&amp;C1334&amp;C1335&amp;C1336&amp;C1337&amp;A1338</f>
        <v>RRGGG5</v>
      </c>
      <c r="H1333" s="50" t="str">
        <f>B1339</f>
        <v>S</v>
      </c>
      <c r="I1333" s="50" t="str">
        <f>C1339</f>
        <v>G</v>
      </c>
      <c r="J1333" s="50">
        <f>A1339</f>
        <v>3.0</v>
      </c>
      <c r="L1333" s="50" t="str">
        <f>B1333&amp;B1334&amp;B1335&amp;B1336&amp;B1337&amp;A1338</f>
        <v>BBBSS5</v>
      </c>
      <c r="M1333" s="50" t="str">
        <f>C1333&amp;C1334&amp;C1335&amp;C1336&amp;C1337&amp;A1338</f>
        <v>RRGGG5</v>
      </c>
      <c r="N1333" s="50" t="str">
        <f>B1339</f>
        <v>S</v>
      </c>
      <c r="O1333" s="50" t="str">
        <f>C1339</f>
        <v>G</v>
      </c>
      <c r="P1333" s="50"/>
      <c r="Q1333" s="50" t="str">
        <f>B1333&amp;B1334&amp;B1335&amp;B1336&amp;B1337&amp;B1338</f>
        <v>BBBSSB</v>
      </c>
      <c r="R1333" s="119" t="str">
        <f>C1333&amp;C1334&amp;C1335&amp;C1336&amp;C1337&amp;C1338</f>
        <v>RRGGGG</v>
      </c>
      <c r="S1333" s="119" t="str">
        <f>B1339</f>
        <v>S</v>
      </c>
      <c r="T1333" s="119" t="str">
        <f>C1339</f>
        <v>G</v>
      </c>
      <c r="U1333" s="119"/>
      <c r="V1333" s="119" t="str">
        <f>B1333&amp;B1334&amp;B1335&amp;B1336&amp;B1337</f>
        <v>BBBSS</v>
      </c>
      <c r="W1333" s="119" t="str">
        <f>C1333&amp;C1334&amp;C1335&amp;C1336&amp;C1337</f>
        <v>RRGGG</v>
      </c>
      <c r="X1333" s="119" t="str">
        <f>B1338</f>
        <v>B</v>
      </c>
      <c r="Y1333" s="119" t="str">
        <f>C1338</f>
        <v>G</v>
      </c>
      <c r="Z1333" s="50"/>
      <c r="AC1333" s="50" t="str">
        <f>IF(F1333=$AB$1,H1333&amp;I1333,"")</f>
        <v/>
      </c>
      <c r="AD1333" s="123" t="str">
        <f>IF(F1333=$AB$1,J1333,"")</f>
        <v/>
      </c>
      <c r="AF1333" s="124" t="str">
        <f>IF(G1333=$AE$1,J1333,"")</f>
        <v/>
      </c>
      <c r="AG1333" s="124"/>
    </row>
    <row r="1334" spans="8:8" ht="35.1">
      <c r="A1334" s="118">
        <v>8.0</v>
      </c>
      <c r="B1334" s="50" t="str">
        <f>IF(A1334&gt;=0,IF(A1334&lt;=4,"S",IF(A1334&lt;=9,"B"," "))," ")</f>
        <v>B</v>
      </c>
      <c r="C1334" s="50" t="str">
        <f>IF(MOD(A1334,2)=0,"R","G")</f>
        <v>R</v>
      </c>
      <c r="D1334" s="50">
        <v>4.0</v>
      </c>
      <c r="F1334" s="50" t="str">
        <f>B1334&amp;B1335&amp;B1336&amp;B1337&amp;B1338&amp;A1339</f>
        <v>BBSSB3</v>
      </c>
      <c r="G1334" s="50" t="str">
        <f>C1334&amp;C1335&amp;C1336&amp;C1337&amp;C1338&amp;A1339</f>
        <v>RGGGG3</v>
      </c>
      <c r="H1334" s="50" t="str">
        <f>B1340</f>
        <v>S</v>
      </c>
      <c r="I1334" s="50" t="str">
        <f>C1340</f>
        <v>G</v>
      </c>
      <c r="J1334" s="50">
        <f>A1340</f>
        <v>3.0</v>
      </c>
      <c r="L1334" s="50" t="str">
        <f>B1334&amp;B1335&amp;B1336&amp;B1337&amp;B1338&amp;A1339</f>
        <v>BBSSB3</v>
      </c>
      <c r="M1334" s="50" t="str">
        <f>C1334&amp;C1335&amp;C1336&amp;C1337&amp;C1338&amp;A1339</f>
        <v>RGGGG3</v>
      </c>
      <c r="N1334" s="50" t="str">
        <f>B1340</f>
        <v>S</v>
      </c>
      <c r="O1334" s="50" t="str">
        <f>C1340</f>
        <v>G</v>
      </c>
      <c r="P1334" s="50"/>
      <c r="Q1334" s="50" t="str">
        <f>B1334&amp;B1335&amp;B1336&amp;B1337&amp;B1338&amp;B1339</f>
        <v>BBSSBS</v>
      </c>
      <c r="R1334" s="119" t="str">
        <f>C1334&amp;C1335&amp;C1336&amp;C1337&amp;C1338&amp;C1339</f>
        <v>RGGGGG</v>
      </c>
      <c r="S1334" s="119" t="str">
        <f>B1340</f>
        <v>S</v>
      </c>
      <c r="T1334" s="119" t="str">
        <f>C1340</f>
        <v>G</v>
      </c>
      <c r="U1334" s="119"/>
      <c r="V1334" s="119" t="str">
        <f>B1334&amp;B1335&amp;B1336&amp;B1337&amp;B1338</f>
        <v>BBSSB</v>
      </c>
      <c r="W1334" s="119" t="str">
        <f>C1334&amp;C1335&amp;C1336&amp;C1337&amp;C1338</f>
        <v>RGGGG</v>
      </c>
      <c r="X1334" s="119" t="str">
        <f>B1339</f>
        <v>S</v>
      </c>
      <c r="Y1334" s="119" t="str">
        <f>C1339</f>
        <v>G</v>
      </c>
      <c r="Z1334" s="50"/>
      <c r="AC1334" s="50" t="str">
        <f>IF(F1334=$AB$1,H1334&amp;I1334,"")</f>
        <v/>
      </c>
      <c r="AD1334" s="123" t="str">
        <f>IF(F1334=$AB$1,J1334,"")</f>
        <v/>
      </c>
      <c r="AF1334" s="124" t="str">
        <f>IF(G1334=$AE$1,J1334,"")</f>
        <v/>
      </c>
      <c r="AG1334" s="124"/>
    </row>
    <row r="1335" spans="8:8" ht="35.1">
      <c r="A1335" s="118">
        <v>7.0</v>
      </c>
      <c r="B1335" s="50" t="str">
        <f>IF(A1335&gt;=0,IF(A1335&lt;=4,"S",IF(A1335&lt;=9,"B"," "))," ")</f>
        <v>B</v>
      </c>
      <c r="C1335" s="50" t="str">
        <f>IF(MOD(A1335,2)=0,"R","G")</f>
        <v>G</v>
      </c>
      <c r="D1335" s="50">
        <v>5.0</v>
      </c>
      <c r="F1335" s="50" t="str">
        <f>B1335&amp;B1336&amp;B1337&amp;B1338&amp;B1339&amp;A1340</f>
        <v>BSSBS3</v>
      </c>
      <c r="G1335" s="50" t="str">
        <f>C1335&amp;C1336&amp;C1337&amp;C1338&amp;C1339&amp;A1340</f>
        <v>GGGGG3</v>
      </c>
      <c r="H1335" s="50" t="str">
        <f>B1341</f>
        <v>S</v>
      </c>
      <c r="I1335" s="50" t="str">
        <f>C1341</f>
        <v>G</v>
      </c>
      <c r="J1335" s="50">
        <f>A1341</f>
        <v>1.0</v>
      </c>
      <c r="L1335" s="50" t="str">
        <f>B1335&amp;B1336&amp;B1337&amp;B1338&amp;B1339&amp;A1340</f>
        <v>BSSBS3</v>
      </c>
      <c r="M1335" s="50" t="str">
        <f>C1335&amp;C1336&amp;C1337&amp;C1338&amp;C1339&amp;A1340</f>
        <v>GGGGG3</v>
      </c>
      <c r="N1335" s="50" t="str">
        <f>B1341</f>
        <v>S</v>
      </c>
      <c r="O1335" s="50" t="str">
        <f>C1341</f>
        <v>G</v>
      </c>
      <c r="P1335" s="50"/>
      <c r="Q1335" s="50" t="str">
        <f>B1335&amp;B1336&amp;B1337&amp;B1338&amp;B1339&amp;B1340</f>
        <v>BSSBSS</v>
      </c>
      <c r="R1335" s="119" t="str">
        <f>C1335&amp;C1336&amp;C1337&amp;C1338&amp;C1339&amp;C1340</f>
        <v>GGGGGG</v>
      </c>
      <c r="S1335" s="119" t="str">
        <f>B1341</f>
        <v>S</v>
      </c>
      <c r="T1335" s="119" t="str">
        <f>C1341</f>
        <v>G</v>
      </c>
      <c r="U1335" s="119"/>
      <c r="V1335" s="119" t="str">
        <f>B1335&amp;B1336&amp;B1337&amp;B1338&amp;B1339</f>
        <v>BSSBS</v>
      </c>
      <c r="W1335" s="119" t="str">
        <f>C1335&amp;C1336&amp;C1337&amp;C1338&amp;C1339</f>
        <v>GGGGG</v>
      </c>
      <c r="X1335" s="119" t="str">
        <f>B1340</f>
        <v>S</v>
      </c>
      <c r="Y1335" s="119" t="str">
        <f>C1340</f>
        <v>G</v>
      </c>
      <c r="Z1335" s="50"/>
      <c r="AC1335" s="50" t="str">
        <f>IF(F1335=$AB$1,H1335&amp;I1335,"")</f>
        <v/>
      </c>
      <c r="AD1335" s="123" t="str">
        <f>IF(F1335=$AB$1,J1335,"")</f>
        <v/>
      </c>
      <c r="AF1335" s="124" t="str">
        <f>IF(G1335=$AE$1,J1335,"")</f>
        <v/>
      </c>
      <c r="AG1335" s="124"/>
    </row>
    <row r="1336" spans="8:8" ht="35.1">
      <c r="A1336" s="118">
        <v>3.0</v>
      </c>
      <c r="B1336" s="50" t="str">
        <f>IF(A1336&gt;=0,IF(A1336&lt;=4,"S",IF(A1336&lt;=9,"B"," "))," ")</f>
        <v>S</v>
      </c>
      <c r="C1336" s="50" t="str">
        <f>IF(MOD(A1336,2)=0,"R","G")</f>
        <v>G</v>
      </c>
      <c r="D1336" s="50">
        <v>6.0</v>
      </c>
      <c r="F1336" s="50" t="str">
        <f>B1336&amp;B1337&amp;B1338&amp;B1339&amp;B1340&amp;A1341</f>
        <v>SSBSS1</v>
      </c>
      <c r="G1336" s="50" t="str">
        <f>C1336&amp;C1337&amp;C1338&amp;C1339&amp;C1340&amp;A1341</f>
        <v>GGGGG1</v>
      </c>
      <c r="H1336" s="50" t="str">
        <f>B1342</f>
        <v>S</v>
      </c>
      <c r="I1336" s="50" t="str">
        <f>C1342</f>
        <v>G</v>
      </c>
      <c r="J1336" s="50">
        <f>A1342</f>
        <v>3.0</v>
      </c>
      <c r="L1336" s="50" t="str">
        <f>B1336&amp;B1337&amp;B1338&amp;B1339&amp;B1340&amp;A1341</f>
        <v>SSBSS1</v>
      </c>
      <c r="M1336" s="50" t="str">
        <f>C1336&amp;C1337&amp;C1338&amp;C1339&amp;C1340&amp;A1341</f>
        <v>GGGGG1</v>
      </c>
      <c r="N1336" s="50" t="str">
        <f>B1342</f>
        <v>S</v>
      </c>
      <c r="O1336" s="50" t="str">
        <f>C1342</f>
        <v>G</v>
      </c>
      <c r="P1336" s="50"/>
      <c r="Q1336" s="50" t="str">
        <f>B1336&amp;B1337&amp;B1338&amp;B1339&amp;B1340&amp;B1341</f>
        <v>SSBSSS</v>
      </c>
      <c r="R1336" s="119" t="str">
        <f>C1336&amp;C1337&amp;C1338&amp;C1339&amp;C1340&amp;C1341</f>
        <v>GGGGGG</v>
      </c>
      <c r="S1336" s="119" t="str">
        <f>B1342</f>
        <v>S</v>
      </c>
      <c r="T1336" s="119" t="str">
        <f>C1342</f>
        <v>G</v>
      </c>
      <c r="U1336" s="119"/>
      <c r="V1336" s="119" t="str">
        <f>B1336&amp;B1337&amp;B1338&amp;B1339&amp;B1340</f>
        <v>SSBSS</v>
      </c>
      <c r="W1336" s="119" t="str">
        <f>C1336&amp;C1337&amp;C1338&amp;C1339&amp;C1340</f>
        <v>GGGGG</v>
      </c>
      <c r="X1336" s="119" t="str">
        <f>B1341</f>
        <v>S</v>
      </c>
      <c r="Y1336" s="119" t="str">
        <f>C1341</f>
        <v>G</v>
      </c>
      <c r="Z1336" s="50"/>
      <c r="AC1336" s="50" t="str">
        <f>IF(F1336=$AB$1,H1336&amp;I1336,"")</f>
        <v/>
      </c>
      <c r="AD1336" s="123" t="str">
        <f>IF(F1336=$AB$1,J1336,"")</f>
        <v/>
      </c>
      <c r="AF1336" s="124" t="str">
        <f>IF(G1336=$AE$1,J1336,"")</f>
        <v/>
      </c>
      <c r="AG1336" s="124"/>
    </row>
    <row r="1337" spans="8:8" ht="35.1">
      <c r="A1337" s="118">
        <v>1.0</v>
      </c>
      <c r="B1337" s="50" t="str">
        <f>IF(A1337&gt;=0,IF(A1337&lt;=4,"S",IF(A1337&lt;=9,"B"," "))," ")</f>
        <v>S</v>
      </c>
      <c r="C1337" s="50" t="str">
        <f>IF(MOD(A1337,2)=0,"R","G")</f>
        <v>G</v>
      </c>
      <c r="D1337" s="50">
        <v>7.0</v>
      </c>
      <c r="F1337" s="50" t="str">
        <f>B1337&amp;B1338&amp;B1339&amp;B1340&amp;B1341&amp;A1342</f>
        <v>SBSSS3</v>
      </c>
      <c r="G1337" s="50" t="str">
        <f>C1337&amp;C1338&amp;C1339&amp;C1340&amp;C1341&amp;A1342</f>
        <v>GGGGG3</v>
      </c>
      <c r="H1337" s="50" t="str">
        <f>B1343</f>
        <v>B</v>
      </c>
      <c r="I1337" s="50" t="str">
        <f>C1343</f>
        <v>G</v>
      </c>
      <c r="J1337" s="50">
        <f>A1343</f>
        <v>5.0</v>
      </c>
      <c r="L1337" s="50" t="str">
        <f>B1337&amp;B1338&amp;B1339&amp;B1340&amp;B1341&amp;A1342</f>
        <v>SBSSS3</v>
      </c>
      <c r="M1337" s="50" t="str">
        <f>C1337&amp;C1338&amp;C1339&amp;C1340&amp;C1341&amp;A1342</f>
        <v>GGGGG3</v>
      </c>
      <c r="N1337" s="50" t="str">
        <f>B1343</f>
        <v>B</v>
      </c>
      <c r="O1337" s="50" t="str">
        <f>C1343</f>
        <v>G</v>
      </c>
      <c r="P1337" s="50"/>
      <c r="Q1337" s="50" t="str">
        <f>B1337&amp;B1338&amp;B1339&amp;B1340&amp;B1341&amp;B1342</f>
        <v>SBSSSS</v>
      </c>
      <c r="R1337" s="119" t="str">
        <f>C1337&amp;C1338&amp;C1339&amp;C1340&amp;C1341&amp;C1342</f>
        <v>GGGGGG</v>
      </c>
      <c r="S1337" s="119" t="str">
        <f>B1343</f>
        <v>B</v>
      </c>
      <c r="T1337" s="119" t="str">
        <f>C1343</f>
        <v>G</v>
      </c>
      <c r="U1337" s="119"/>
      <c r="V1337" s="119" t="str">
        <f>B1337&amp;B1338&amp;B1339&amp;B1340&amp;B1341</f>
        <v>SBSSS</v>
      </c>
      <c r="W1337" s="119" t="str">
        <f>C1337&amp;C1338&amp;C1339&amp;C1340&amp;C1341</f>
        <v>GGGGG</v>
      </c>
      <c r="X1337" s="119" t="str">
        <f>B1342</f>
        <v>S</v>
      </c>
      <c r="Y1337" s="119" t="str">
        <f>C1342</f>
        <v>G</v>
      </c>
      <c r="Z1337" s="50"/>
      <c r="AC1337" s="50" t="str">
        <f>IF(F1337=$AB$1,H1337&amp;I1337,"")</f>
        <v/>
      </c>
      <c r="AD1337" s="123" t="str">
        <f>IF(F1337=$AB$1,J1337,"")</f>
        <v/>
      </c>
      <c r="AF1337" s="124" t="str">
        <f>IF(G1337=$AE$1,J1337,"")</f>
        <v/>
      </c>
      <c r="AG1337" s="124"/>
    </row>
    <row r="1338" spans="8:8" ht="35.1">
      <c r="A1338" s="118">
        <v>5.0</v>
      </c>
      <c r="B1338" s="50" t="str">
        <f>IF(A1338&gt;=0,IF(A1338&lt;=4,"S",IF(A1338&lt;=9,"B"," "))," ")</f>
        <v>B</v>
      </c>
      <c r="C1338" s="50" t="str">
        <f>IF(MOD(A1338,2)=0,"R","G")</f>
        <v>G</v>
      </c>
      <c r="D1338" s="50">
        <v>8.0</v>
      </c>
      <c r="F1338" s="50" t="str">
        <f>B1338&amp;B1339&amp;B1340&amp;B1341&amp;B1342&amp;A1343</f>
        <v>BSSSS5</v>
      </c>
      <c r="G1338" s="50" t="str">
        <f>C1338&amp;C1339&amp;C1340&amp;C1341&amp;C1342&amp;A1343</f>
        <v>GGGGG5</v>
      </c>
      <c r="H1338" s="50" t="str">
        <f>B1344</f>
        <v>B</v>
      </c>
      <c r="I1338" s="50" t="str">
        <f>C1344</f>
        <v>R</v>
      </c>
      <c r="J1338" s="50">
        <f>A1344</f>
        <v>8.0</v>
      </c>
      <c r="L1338" s="50" t="str">
        <f>B1338&amp;B1339&amp;B1340&amp;B1341&amp;B1342&amp;A1343</f>
        <v>BSSSS5</v>
      </c>
      <c r="M1338" s="50" t="str">
        <f>C1338&amp;C1339&amp;C1340&amp;C1341&amp;C1342&amp;A1343</f>
        <v>GGGGG5</v>
      </c>
      <c r="N1338" s="50" t="str">
        <f>B1344</f>
        <v>B</v>
      </c>
      <c r="O1338" s="50" t="str">
        <f>C1344</f>
        <v>R</v>
      </c>
      <c r="P1338" s="50"/>
      <c r="Q1338" s="50" t="str">
        <f>B1338&amp;B1339&amp;B1340&amp;B1341&amp;B1342&amp;B1343</f>
        <v>BSSSSB</v>
      </c>
      <c r="R1338" s="119" t="str">
        <f>C1338&amp;C1339&amp;C1340&amp;C1341&amp;C1342&amp;C1343</f>
        <v>GGGGGG</v>
      </c>
      <c r="S1338" s="119" t="str">
        <f>B1344</f>
        <v>B</v>
      </c>
      <c r="T1338" s="119" t="str">
        <f>C1344</f>
        <v>R</v>
      </c>
      <c r="U1338" s="119"/>
      <c r="V1338" s="119" t="str">
        <f>B1338&amp;B1339&amp;B1340&amp;B1341&amp;B1342</f>
        <v>BSSSS</v>
      </c>
      <c r="W1338" s="119" t="str">
        <f>C1338&amp;C1339&amp;C1340&amp;C1341&amp;C1342</f>
        <v>GGGGG</v>
      </c>
      <c r="X1338" s="119" t="str">
        <f>B1343</f>
        <v>B</v>
      </c>
      <c r="Y1338" s="119" t="str">
        <f>C1343</f>
        <v>G</v>
      </c>
      <c r="Z1338" s="50"/>
      <c r="AC1338" s="50" t="str">
        <f>IF(F1338=$AB$1,H1338&amp;I1338,"")</f>
        <v/>
      </c>
      <c r="AD1338" s="123" t="str">
        <f>IF(F1338=$AB$1,J1338,"")</f>
        <v/>
      </c>
      <c r="AF1338" s="124" t="str">
        <f>IF(G1338=$AE$1,J1338,"")</f>
        <v/>
      </c>
      <c r="AG1338" s="124"/>
    </row>
    <row r="1339" spans="8:8" ht="35.1">
      <c r="A1339" s="118">
        <v>3.0</v>
      </c>
      <c r="B1339" s="50" t="str">
        <f>IF(A1339&gt;=0,IF(A1339&lt;=4,"S",IF(A1339&lt;=9,"B"," "))," ")</f>
        <v>S</v>
      </c>
      <c r="C1339" s="50" t="str">
        <f>IF(MOD(A1339,2)=0,"R","G")</f>
        <v>G</v>
      </c>
      <c r="D1339" s="50">
        <v>9.0</v>
      </c>
      <c r="F1339" s="50" t="str">
        <f>B1339&amp;B1340&amp;B1341&amp;B1342&amp;B1343&amp;A1344</f>
        <v>SSSSB8</v>
      </c>
      <c r="G1339" s="50" t="str">
        <f>C1339&amp;C1340&amp;C1341&amp;C1342&amp;C1343&amp;A1344</f>
        <v>GGGGG8</v>
      </c>
      <c r="H1339" s="50" t="str">
        <f>B1345</f>
        <v>S</v>
      </c>
      <c r="I1339" s="50" t="str">
        <f>C1345</f>
        <v>G</v>
      </c>
      <c r="J1339" s="50">
        <f>A1345</f>
        <v>3.0</v>
      </c>
      <c r="L1339" s="50" t="str">
        <f>B1339&amp;B1340&amp;B1341&amp;B1342&amp;B1343&amp;A1344</f>
        <v>SSSSB8</v>
      </c>
      <c r="M1339" s="50" t="str">
        <f>C1339&amp;C1340&amp;C1341&amp;C1342&amp;C1343&amp;A1344</f>
        <v>GGGGG8</v>
      </c>
      <c r="N1339" s="50" t="str">
        <f>B1345</f>
        <v>S</v>
      </c>
      <c r="O1339" s="50" t="str">
        <f>C1345</f>
        <v>G</v>
      </c>
      <c r="P1339" s="50"/>
      <c r="Q1339" s="50" t="str">
        <f>B1339&amp;B1340&amp;B1341&amp;B1342&amp;B1343&amp;B1344</f>
        <v>SSSSBB</v>
      </c>
      <c r="R1339" s="119" t="str">
        <f>C1339&amp;C1340&amp;C1341&amp;C1342&amp;C1343&amp;C1344</f>
        <v>GGGGGR</v>
      </c>
      <c r="S1339" s="119" t="str">
        <f>B1345</f>
        <v>S</v>
      </c>
      <c r="T1339" s="119" t="str">
        <f>C1345</f>
        <v>G</v>
      </c>
      <c r="U1339" s="119"/>
      <c r="V1339" s="119" t="str">
        <f>B1339&amp;B1340&amp;B1341&amp;B1342&amp;B1343</f>
        <v>SSSSB</v>
      </c>
      <c r="W1339" s="119" t="str">
        <f>C1339&amp;C1340&amp;C1341&amp;C1342&amp;C1343</f>
        <v>GGGGG</v>
      </c>
      <c r="X1339" s="119" t="str">
        <f>B1344</f>
        <v>B</v>
      </c>
      <c r="Y1339" s="119" t="str">
        <f>C1344</f>
        <v>R</v>
      </c>
      <c r="Z1339" s="50"/>
      <c r="AC1339" s="50" t="str">
        <f>IF(F1339=$AB$1,H1339&amp;I1339,"")</f>
        <v/>
      </c>
      <c r="AD1339" s="123" t="str">
        <f>IF(F1339=$AB$1,J1339,"")</f>
        <v/>
      </c>
      <c r="AF1339" s="124" t="str">
        <f>IF(G1339=$AE$1,J1339,"")</f>
        <v/>
      </c>
      <c r="AG1339" s="124"/>
    </row>
    <row r="1340" spans="8:8" ht="35.1">
      <c r="A1340" s="118">
        <v>3.0</v>
      </c>
      <c r="B1340" s="50" t="str">
        <f>IF(A1340&gt;=0,IF(A1340&lt;=4,"S",IF(A1340&lt;=9,"B"," "))," ")</f>
        <v>S</v>
      </c>
      <c r="C1340" s="50" t="str">
        <f>IF(MOD(A1340,2)=0,"R","G")</f>
        <v>G</v>
      </c>
      <c r="D1340" s="50">
        <v>0.0</v>
      </c>
      <c r="F1340" s="50" t="str">
        <f>B1340&amp;B1341&amp;B1342&amp;B1343&amp;B1344&amp;A1345</f>
        <v>SSSBB3</v>
      </c>
      <c r="G1340" s="50" t="str">
        <f>C1340&amp;C1341&amp;C1342&amp;C1343&amp;C1344&amp;A1345</f>
        <v>GGGGR3</v>
      </c>
      <c r="H1340" s="50" t="str">
        <f>B1346</f>
        <v>S</v>
      </c>
      <c r="I1340" s="50" t="str">
        <f>C1346</f>
        <v>R</v>
      </c>
      <c r="J1340" s="50">
        <f>A1346</f>
        <v>4.0</v>
      </c>
      <c r="L1340" s="50" t="str">
        <f>B1340&amp;B1341&amp;B1342&amp;B1343&amp;B1344&amp;A1345</f>
        <v>SSSBB3</v>
      </c>
      <c r="M1340" s="50" t="str">
        <f>C1340&amp;C1341&amp;C1342&amp;C1343&amp;C1344&amp;A1345</f>
        <v>GGGGR3</v>
      </c>
      <c r="N1340" s="50" t="str">
        <f>B1346</f>
        <v>S</v>
      </c>
      <c r="O1340" s="50" t="str">
        <f>C1346</f>
        <v>R</v>
      </c>
      <c r="P1340" s="50"/>
      <c r="Q1340" s="50" t="str">
        <f>B1340&amp;B1341&amp;B1342&amp;B1343&amp;B1344&amp;B1345</f>
        <v>SSSBBS</v>
      </c>
      <c r="R1340" s="119" t="str">
        <f>C1340&amp;C1341&amp;C1342&amp;C1343&amp;C1344&amp;C1345</f>
        <v>GGGGRG</v>
      </c>
      <c r="S1340" s="119" t="str">
        <f>B1346</f>
        <v>S</v>
      </c>
      <c r="T1340" s="119" t="str">
        <f>C1346</f>
        <v>R</v>
      </c>
      <c r="U1340" s="119"/>
      <c r="V1340" s="119" t="str">
        <f>B1340&amp;B1341&amp;B1342&amp;B1343&amp;B1344</f>
        <v>SSSBB</v>
      </c>
      <c r="W1340" s="119" t="str">
        <f>C1340&amp;C1341&amp;C1342&amp;C1343&amp;C1344</f>
        <v>GGGGR</v>
      </c>
      <c r="X1340" s="119" t="str">
        <f>B1345</f>
        <v>S</v>
      </c>
      <c r="Y1340" s="119" t="str">
        <f>C1345</f>
        <v>G</v>
      </c>
      <c r="Z1340" s="50"/>
      <c r="AC1340" s="50" t="str">
        <f>IF(F1340=$AB$1,H1340&amp;I1340,"")</f>
        <v/>
      </c>
      <c r="AD1340" s="123" t="str">
        <f>IF(F1340=$AB$1,J1340,"")</f>
        <v/>
      </c>
      <c r="AF1340" s="124" t="str">
        <f>IF(G1340=$AE$1,J1340,"")</f>
        <v/>
      </c>
      <c r="AG1340" s="124"/>
    </row>
    <row r="1341" spans="8:8" ht="35.1">
      <c r="A1341" s="118">
        <v>1.0</v>
      </c>
      <c r="B1341" s="50" t="str">
        <f>IF(A1341&gt;=0,IF(A1341&lt;=4,"S",IF(A1341&lt;=9,"B"," "))," ")</f>
        <v>S</v>
      </c>
      <c r="C1341" s="50" t="str">
        <f>IF(MOD(A1341,2)=0,"R","G")</f>
        <v>G</v>
      </c>
      <c r="D1341" s="50">
        <v>1.0</v>
      </c>
      <c r="F1341" s="50" t="str">
        <f>B1341&amp;B1342&amp;B1343&amp;B1344&amp;B1345&amp;A1346</f>
        <v>SSBBS4</v>
      </c>
      <c r="G1341" s="50" t="str">
        <f>C1341&amp;C1342&amp;C1343&amp;C1344&amp;C1345&amp;A1346</f>
        <v>GGGRG4</v>
      </c>
      <c r="H1341" s="50" t="str">
        <f>B1347</f>
        <v>S</v>
      </c>
      <c r="I1341" s="50" t="str">
        <f>C1347</f>
        <v>R</v>
      </c>
      <c r="J1341" s="50">
        <f>A1347</f>
        <v>0.0</v>
      </c>
      <c r="L1341" s="50" t="str">
        <f>B1341&amp;B1342&amp;B1343&amp;B1344&amp;B1345&amp;A1346</f>
        <v>SSBBS4</v>
      </c>
      <c r="M1341" s="50" t="str">
        <f>C1341&amp;C1342&amp;C1343&amp;C1344&amp;C1345&amp;A1346</f>
        <v>GGGRG4</v>
      </c>
      <c r="N1341" s="50" t="str">
        <f>B1347</f>
        <v>S</v>
      </c>
      <c r="O1341" s="50" t="str">
        <f>C1347</f>
        <v>R</v>
      </c>
      <c r="P1341" s="50"/>
      <c r="Q1341" s="50" t="str">
        <f>B1341&amp;B1342&amp;B1343&amp;B1344&amp;B1345&amp;B1346</f>
        <v>SSBBSS</v>
      </c>
      <c r="R1341" s="119" t="str">
        <f>C1341&amp;C1342&amp;C1343&amp;C1344&amp;C1345&amp;C1346</f>
        <v>GGGRGR</v>
      </c>
      <c r="S1341" s="119" t="str">
        <f>B1347</f>
        <v>S</v>
      </c>
      <c r="T1341" s="119" t="str">
        <f>C1347</f>
        <v>R</v>
      </c>
      <c r="U1341" s="119"/>
      <c r="V1341" s="119" t="str">
        <f>B1341&amp;B1342&amp;B1343&amp;B1344&amp;B1345</f>
        <v>SSBBS</v>
      </c>
      <c r="W1341" s="119" t="str">
        <f>C1341&amp;C1342&amp;C1343&amp;C1344&amp;C1345</f>
        <v>GGGRG</v>
      </c>
      <c r="X1341" s="119" t="str">
        <f>B1346</f>
        <v>S</v>
      </c>
      <c r="Y1341" s="119" t="str">
        <f>C1346</f>
        <v>R</v>
      </c>
      <c r="Z1341" s="50"/>
      <c r="AC1341" s="50" t="str">
        <f>IF(F1341=$AB$1,H1341&amp;I1341,"")</f>
        <v/>
      </c>
      <c r="AD1341" s="123" t="str">
        <f>IF(F1341=$AB$1,J1341,"")</f>
        <v/>
      </c>
      <c r="AF1341" s="124" t="str">
        <f>IF(G1341=$AE$1,J1341,"")</f>
        <v/>
      </c>
      <c r="AG1341" s="124"/>
    </row>
    <row r="1342" spans="8:8" ht="35.1">
      <c r="A1342" s="118">
        <v>3.0</v>
      </c>
      <c r="B1342" s="50" t="str">
        <f>IF(A1342&gt;=0,IF(A1342&lt;=4,"S",IF(A1342&lt;=9,"B"," "))," ")</f>
        <v>S</v>
      </c>
      <c r="C1342" s="50" t="str">
        <f>IF(MOD(A1342,2)=0,"R","G")</f>
        <v>G</v>
      </c>
      <c r="D1342" s="50">
        <v>2.0</v>
      </c>
      <c r="F1342" s="50" t="str">
        <f>B1342&amp;B1343&amp;B1344&amp;B1345&amp;B1346&amp;A1347</f>
        <v>SBBSS0</v>
      </c>
      <c r="G1342" s="50" t="str">
        <f>C1342&amp;C1343&amp;C1344&amp;C1345&amp;C1346&amp;A1347</f>
        <v>GGRGR0</v>
      </c>
      <c r="H1342" s="50" t="str">
        <f>B1348</f>
        <v>B</v>
      </c>
      <c r="I1342" s="50" t="str">
        <f>C1348</f>
        <v>R</v>
      </c>
      <c r="J1342" s="50">
        <f>A1348</f>
        <v>8.0</v>
      </c>
      <c r="L1342" s="50" t="str">
        <f>B1342&amp;B1343&amp;B1344&amp;B1345&amp;B1346&amp;A1347</f>
        <v>SBBSS0</v>
      </c>
      <c r="M1342" s="50" t="str">
        <f>C1342&amp;C1343&amp;C1344&amp;C1345&amp;C1346&amp;A1347</f>
        <v>GGRGR0</v>
      </c>
      <c r="N1342" s="50" t="str">
        <f>B1348</f>
        <v>B</v>
      </c>
      <c r="O1342" s="50" t="str">
        <f>C1348</f>
        <v>R</v>
      </c>
      <c r="P1342" s="50"/>
      <c r="Q1342" s="50" t="str">
        <f>B1342&amp;B1343&amp;B1344&amp;B1345&amp;B1346&amp;B1347</f>
        <v>SBBSSS</v>
      </c>
      <c r="R1342" s="119" t="str">
        <f>C1342&amp;C1343&amp;C1344&amp;C1345&amp;C1346&amp;C1347</f>
        <v>GGRGRR</v>
      </c>
      <c r="S1342" s="119" t="str">
        <f>B1348</f>
        <v>B</v>
      </c>
      <c r="T1342" s="119" t="str">
        <f>C1348</f>
        <v>R</v>
      </c>
      <c r="U1342" s="119"/>
      <c r="V1342" s="119" t="str">
        <f>B1342&amp;B1343&amp;B1344&amp;B1345&amp;B1346</f>
        <v>SBBSS</v>
      </c>
      <c r="W1342" s="119" t="str">
        <f>C1342&amp;C1343&amp;C1344&amp;C1345&amp;C1346</f>
        <v>GGRGR</v>
      </c>
      <c r="X1342" s="119" t="str">
        <f>B1347</f>
        <v>S</v>
      </c>
      <c r="Y1342" s="119" t="str">
        <f>C1347</f>
        <v>R</v>
      </c>
      <c r="Z1342" s="50"/>
      <c r="AC1342" s="50" t="str">
        <f>IF(F1342=$AB$1,H1342&amp;I1342,"")</f>
        <v/>
      </c>
      <c r="AD1342" s="123" t="str">
        <f>IF(F1342=$AB$1,J1342,"")</f>
        <v/>
      </c>
      <c r="AF1342" s="124" t="str">
        <f>IF(G1342=$AE$1,J1342,"")</f>
        <v/>
      </c>
      <c r="AG1342" s="124"/>
    </row>
    <row r="1343" spans="8:8" ht="35.1">
      <c r="A1343" s="118">
        <v>5.0</v>
      </c>
      <c r="B1343" s="50" t="str">
        <f>IF(A1343&gt;=0,IF(A1343&lt;=4,"S",IF(A1343&lt;=9,"B"," "))," ")</f>
        <v>B</v>
      </c>
      <c r="C1343" s="50" t="str">
        <f>IF(MOD(A1343,2)=0,"R","G")</f>
        <v>G</v>
      </c>
      <c r="D1343" s="50">
        <v>3.0</v>
      </c>
      <c r="F1343" s="50" t="str">
        <f>B1343&amp;B1344&amp;B1345&amp;B1346&amp;B1347&amp;A1348</f>
        <v>BBSSS8</v>
      </c>
      <c r="G1343" s="50" t="str">
        <f>C1343&amp;C1344&amp;C1345&amp;C1346&amp;C1347&amp;A1348</f>
        <v>GRGRR8</v>
      </c>
      <c r="H1343" s="50" t="str">
        <f>B1349</f>
        <v>S</v>
      </c>
      <c r="I1343" s="50" t="str">
        <f>C1349</f>
        <v>G</v>
      </c>
      <c r="J1343" s="50">
        <f>A1349</f>
        <v>3.0</v>
      </c>
      <c r="L1343" s="50" t="str">
        <f>B1343&amp;B1344&amp;B1345&amp;B1346&amp;B1347&amp;A1348</f>
        <v>BBSSS8</v>
      </c>
      <c r="M1343" s="50" t="str">
        <f>C1343&amp;C1344&amp;C1345&amp;C1346&amp;C1347&amp;A1348</f>
        <v>GRGRR8</v>
      </c>
      <c r="N1343" s="50" t="str">
        <f>B1349</f>
        <v>S</v>
      </c>
      <c r="O1343" s="50" t="str">
        <f>C1349</f>
        <v>G</v>
      </c>
      <c r="P1343" s="50"/>
      <c r="Q1343" s="50" t="str">
        <f>B1343&amp;B1344&amp;B1345&amp;B1346&amp;B1347&amp;B1348</f>
        <v>BBSSSB</v>
      </c>
      <c r="R1343" s="119" t="str">
        <f>C1343&amp;C1344&amp;C1345&amp;C1346&amp;C1347&amp;C1348</f>
        <v>GRGRRR</v>
      </c>
      <c r="S1343" s="119" t="str">
        <f>B1349</f>
        <v>S</v>
      </c>
      <c r="T1343" s="119" t="str">
        <f>C1349</f>
        <v>G</v>
      </c>
      <c r="U1343" s="119"/>
      <c r="V1343" s="119" t="str">
        <f>B1343&amp;B1344&amp;B1345&amp;B1346&amp;B1347</f>
        <v>BBSSS</v>
      </c>
      <c r="W1343" s="119" t="str">
        <f>C1343&amp;C1344&amp;C1345&amp;C1346&amp;C1347</f>
        <v>GRGRR</v>
      </c>
      <c r="X1343" s="119" t="str">
        <f>B1348</f>
        <v>B</v>
      </c>
      <c r="Y1343" s="119" t="str">
        <f>C1348</f>
        <v>R</v>
      </c>
      <c r="Z1343" s="50"/>
      <c r="AC1343" s="50" t="str">
        <f>IF(F1343=$AB$1,H1343&amp;I1343,"")</f>
        <v/>
      </c>
      <c r="AD1343" s="123" t="str">
        <f>IF(F1343=$AB$1,J1343,"")</f>
        <v/>
      </c>
      <c r="AF1343" s="124" t="str">
        <f>IF(G1343=$AE$1,J1343,"")</f>
        <v/>
      </c>
      <c r="AG1343" s="124"/>
    </row>
    <row r="1344" spans="8:8" ht="35.1">
      <c r="A1344" s="118">
        <v>8.0</v>
      </c>
      <c r="B1344" s="50" t="str">
        <f>IF(A1344&gt;=0,IF(A1344&lt;=4,"S",IF(A1344&lt;=9,"B"," "))," ")</f>
        <v>B</v>
      </c>
      <c r="C1344" s="50" t="str">
        <f>IF(MOD(A1344,2)=0,"R","G")</f>
        <v>R</v>
      </c>
      <c r="D1344" s="50">
        <v>4.0</v>
      </c>
      <c r="F1344" s="50" t="str">
        <f>B1344&amp;B1345&amp;B1346&amp;B1347&amp;B1348&amp;A1349</f>
        <v>BSSSB3</v>
      </c>
      <c r="G1344" s="50" t="str">
        <f>C1344&amp;C1345&amp;C1346&amp;C1347&amp;C1348&amp;A1349</f>
        <v>RGRRR3</v>
      </c>
      <c r="H1344" s="50" t="str">
        <f>B1350</f>
        <v>S</v>
      </c>
      <c r="I1344" s="50" t="str">
        <f>C1350</f>
        <v>R</v>
      </c>
      <c r="J1344" s="50">
        <f>A1350</f>
        <v>2.0</v>
      </c>
      <c r="L1344" s="50" t="str">
        <f>B1344&amp;B1345&amp;B1346&amp;B1347&amp;B1348&amp;A1349</f>
        <v>BSSSB3</v>
      </c>
      <c r="M1344" s="50" t="str">
        <f>C1344&amp;C1345&amp;C1346&amp;C1347&amp;C1348&amp;A1349</f>
        <v>RGRRR3</v>
      </c>
      <c r="N1344" s="50" t="str">
        <f>B1350</f>
        <v>S</v>
      </c>
      <c r="O1344" s="50" t="str">
        <f>C1350</f>
        <v>R</v>
      </c>
      <c r="P1344" s="50"/>
      <c r="Q1344" s="50" t="str">
        <f>B1344&amp;B1345&amp;B1346&amp;B1347&amp;B1348&amp;B1349</f>
        <v>BSSSBS</v>
      </c>
      <c r="R1344" s="119" t="str">
        <f>C1344&amp;C1345&amp;C1346&amp;C1347&amp;C1348&amp;C1349</f>
        <v>RGRRRG</v>
      </c>
      <c r="S1344" s="119" t="str">
        <f>B1350</f>
        <v>S</v>
      </c>
      <c r="T1344" s="119" t="str">
        <f>C1350</f>
        <v>R</v>
      </c>
      <c r="U1344" s="119"/>
      <c r="V1344" s="119" t="str">
        <f>B1344&amp;B1345&amp;B1346&amp;B1347&amp;B1348</f>
        <v>BSSSB</v>
      </c>
      <c r="W1344" s="119" t="str">
        <f>C1344&amp;C1345&amp;C1346&amp;C1347&amp;C1348</f>
        <v>RGRRR</v>
      </c>
      <c r="X1344" s="119" t="str">
        <f>B1349</f>
        <v>S</v>
      </c>
      <c r="Y1344" s="119" t="str">
        <f>C1349</f>
        <v>G</v>
      </c>
      <c r="Z1344" s="50"/>
      <c r="AC1344" s="50" t="str">
        <f>IF(F1344=$AB$1,H1344&amp;I1344,"")</f>
        <v/>
      </c>
      <c r="AD1344" s="123" t="str">
        <f>IF(F1344=$AB$1,J1344,"")</f>
        <v/>
      </c>
      <c r="AF1344" s="124" t="str">
        <f>IF(G1344=$AE$1,J1344,"")</f>
        <v/>
      </c>
      <c r="AG1344" s="124"/>
    </row>
    <row r="1345" spans="8:8" ht="35.1">
      <c r="A1345" s="118">
        <v>3.0</v>
      </c>
      <c r="B1345" s="50" t="str">
        <f>IF(A1345&gt;=0,IF(A1345&lt;=4,"S",IF(A1345&lt;=9,"B"," "))," ")</f>
        <v>S</v>
      </c>
      <c r="C1345" s="50" t="str">
        <f>IF(MOD(A1345,2)=0,"R","G")</f>
        <v>G</v>
      </c>
      <c r="D1345" s="50">
        <v>5.0</v>
      </c>
      <c r="F1345" s="50" t="str">
        <f>B1345&amp;B1346&amp;B1347&amp;B1348&amp;B1349&amp;A1350</f>
        <v>SSSBS2</v>
      </c>
      <c r="G1345" s="50" t="str">
        <f>C1345&amp;C1346&amp;C1347&amp;C1348&amp;C1349&amp;A1350</f>
        <v>GRRRG2</v>
      </c>
      <c r="H1345" s="50" t="str">
        <f>B1351</f>
        <v>S</v>
      </c>
      <c r="I1345" s="50" t="str">
        <f>C1351</f>
        <v>R</v>
      </c>
      <c r="J1345" s="50">
        <f>A1351</f>
        <v>4.0</v>
      </c>
      <c r="L1345" s="50" t="str">
        <f>B1345&amp;B1346&amp;B1347&amp;B1348&amp;B1349&amp;A1350</f>
        <v>SSSBS2</v>
      </c>
      <c r="M1345" s="50" t="str">
        <f>C1345&amp;C1346&amp;C1347&amp;C1348&amp;C1349&amp;A1350</f>
        <v>GRRRG2</v>
      </c>
      <c r="N1345" s="50" t="str">
        <f>B1351</f>
        <v>S</v>
      </c>
      <c r="O1345" s="50" t="str">
        <f>C1351</f>
        <v>R</v>
      </c>
      <c r="P1345" s="50"/>
      <c r="Q1345" s="50" t="str">
        <f>B1345&amp;B1346&amp;B1347&amp;B1348&amp;B1349&amp;B1350</f>
        <v>SSSBSS</v>
      </c>
      <c r="R1345" s="119" t="str">
        <f>C1345&amp;C1346&amp;C1347&amp;C1348&amp;C1349&amp;C1350</f>
        <v>GRRRGR</v>
      </c>
      <c r="S1345" s="119" t="str">
        <f>B1351</f>
        <v>S</v>
      </c>
      <c r="T1345" s="119" t="str">
        <f>C1351</f>
        <v>R</v>
      </c>
      <c r="U1345" s="119"/>
      <c r="V1345" s="119" t="str">
        <f>B1345&amp;B1346&amp;B1347&amp;B1348&amp;B1349</f>
        <v>SSSBS</v>
      </c>
      <c r="W1345" s="119" t="str">
        <f>C1345&amp;C1346&amp;C1347&amp;C1348&amp;C1349</f>
        <v>GRRRG</v>
      </c>
      <c r="X1345" s="119" t="str">
        <f>B1350</f>
        <v>S</v>
      </c>
      <c r="Y1345" s="119" t="str">
        <f>C1350</f>
        <v>R</v>
      </c>
      <c r="Z1345" s="50"/>
      <c r="AC1345" s="50" t="str">
        <f>IF(F1345=$AB$1,H1345&amp;I1345,"")</f>
        <v/>
      </c>
      <c r="AD1345" s="123" t="str">
        <f>IF(F1345=$AB$1,J1345,"")</f>
        <v/>
      </c>
      <c r="AF1345" s="124" t="str">
        <f>IF(G1345=$AE$1,J1345,"")</f>
        <v/>
      </c>
      <c r="AG1345" s="124"/>
    </row>
    <row r="1346" spans="8:8" ht="35.1">
      <c r="A1346" s="118">
        <v>4.0</v>
      </c>
      <c r="B1346" s="50" t="str">
        <f>IF(A1346&gt;=0,IF(A1346&lt;=4,"S",IF(A1346&lt;=9,"B"," "))," ")</f>
        <v>S</v>
      </c>
      <c r="C1346" s="50" t="str">
        <f>IF(MOD(A1346,2)=0,"R","G")</f>
        <v>R</v>
      </c>
      <c r="D1346" s="50">
        <v>6.0</v>
      </c>
      <c r="F1346" s="50" t="str">
        <f>B1346&amp;B1347&amp;B1348&amp;B1349&amp;B1350&amp;A1351</f>
        <v>SSBSS4</v>
      </c>
      <c r="G1346" s="50" t="str">
        <f>C1346&amp;C1347&amp;C1348&amp;C1349&amp;C1350&amp;A1351</f>
        <v>RRRGR4</v>
      </c>
      <c r="H1346" s="50" t="str">
        <f>B1352</f>
        <v>S</v>
      </c>
      <c r="I1346" s="50" t="str">
        <f>C1352</f>
        <v>R</v>
      </c>
      <c r="J1346" s="50">
        <f>A1352</f>
        <v>0.0</v>
      </c>
      <c r="L1346" s="50" t="str">
        <f>B1346&amp;B1347&amp;B1348&amp;B1349&amp;B1350&amp;A1351</f>
        <v>SSBSS4</v>
      </c>
      <c r="M1346" s="50" t="str">
        <f>C1346&amp;C1347&amp;C1348&amp;C1349&amp;C1350&amp;A1351</f>
        <v>RRRGR4</v>
      </c>
      <c r="N1346" s="50" t="str">
        <f>B1352</f>
        <v>S</v>
      </c>
      <c r="O1346" s="50" t="str">
        <f>C1352</f>
        <v>R</v>
      </c>
      <c r="P1346" s="50"/>
      <c r="Q1346" s="50" t="str">
        <f>B1346&amp;B1347&amp;B1348&amp;B1349&amp;B1350&amp;B1351</f>
        <v>SSBSSS</v>
      </c>
      <c r="R1346" s="119" t="str">
        <f>C1346&amp;C1347&amp;C1348&amp;C1349&amp;C1350&amp;C1351</f>
        <v>RRRGRR</v>
      </c>
      <c r="S1346" s="119" t="str">
        <f>B1352</f>
        <v>S</v>
      </c>
      <c r="T1346" s="119" t="str">
        <f>C1352</f>
        <v>R</v>
      </c>
      <c r="U1346" s="119"/>
      <c r="V1346" s="119" t="str">
        <f>B1346&amp;B1347&amp;B1348&amp;B1349&amp;B1350</f>
        <v>SSBSS</v>
      </c>
      <c r="W1346" s="119" t="str">
        <f>C1346&amp;C1347&amp;C1348&amp;C1349&amp;C1350</f>
        <v>RRRGR</v>
      </c>
      <c r="X1346" s="119" t="str">
        <f>B1351</f>
        <v>S</v>
      </c>
      <c r="Y1346" s="119" t="str">
        <f>C1351</f>
        <v>R</v>
      </c>
      <c r="Z1346" s="50"/>
      <c r="AC1346" s="50" t="str">
        <f>IF(F1346=$AB$1,H1346&amp;I1346,"")</f>
        <v/>
      </c>
      <c r="AD1346" s="123" t="str">
        <f>IF(F1346=$AB$1,J1346,"")</f>
        <v/>
      </c>
      <c r="AF1346" s="124" t="str">
        <f>IF(G1346=$AE$1,J1346,"")</f>
        <v/>
      </c>
      <c r="AG1346" s="124"/>
    </row>
    <row r="1347" spans="8:8" ht="35.1">
      <c r="A1347" s="118">
        <v>0.0</v>
      </c>
      <c r="B1347" s="50" t="str">
        <f>IF(A1347&gt;=0,IF(A1347&lt;=4,"S",IF(A1347&lt;=9,"B"," "))," ")</f>
        <v>S</v>
      </c>
      <c r="C1347" s="50" t="str">
        <f>IF(MOD(A1347,2)=0,"R","G")</f>
        <v>R</v>
      </c>
      <c r="D1347" s="50">
        <v>7.0</v>
      </c>
      <c r="F1347" s="50" t="str">
        <f>B1347&amp;B1348&amp;B1349&amp;B1350&amp;B1351&amp;A1352</f>
        <v>SBSSS0</v>
      </c>
      <c r="G1347" s="50" t="str">
        <f>C1347&amp;C1348&amp;C1349&amp;C1350&amp;C1351&amp;A1352</f>
        <v>RRGRR0</v>
      </c>
      <c r="H1347" s="50" t="str">
        <f>B1353</f>
        <v>S</v>
      </c>
      <c r="I1347" s="50" t="str">
        <f>C1353</f>
        <v>G</v>
      </c>
      <c r="J1347" s="50">
        <f>A1353</f>
        <v>3.0</v>
      </c>
      <c r="L1347" s="50" t="str">
        <f>B1347&amp;B1348&amp;B1349&amp;B1350&amp;B1351&amp;A1352</f>
        <v>SBSSS0</v>
      </c>
      <c r="M1347" s="50" t="str">
        <f>C1347&amp;C1348&amp;C1349&amp;C1350&amp;C1351&amp;A1352</f>
        <v>RRGRR0</v>
      </c>
      <c r="N1347" s="50" t="str">
        <f>B1353</f>
        <v>S</v>
      </c>
      <c r="O1347" s="50" t="str">
        <f>C1353</f>
        <v>G</v>
      </c>
      <c r="P1347" s="50"/>
      <c r="Q1347" s="50" t="str">
        <f>B1347&amp;B1348&amp;B1349&amp;B1350&amp;B1351&amp;B1352</f>
        <v>SBSSSS</v>
      </c>
      <c r="R1347" s="119" t="str">
        <f>C1347&amp;C1348&amp;C1349&amp;C1350&amp;C1351&amp;C1352</f>
        <v>RRGRRR</v>
      </c>
      <c r="S1347" s="119" t="str">
        <f>B1353</f>
        <v>S</v>
      </c>
      <c r="T1347" s="119" t="str">
        <f>C1353</f>
        <v>G</v>
      </c>
      <c r="U1347" s="119"/>
      <c r="V1347" s="119" t="str">
        <f>B1347&amp;B1348&amp;B1349&amp;B1350&amp;B1351</f>
        <v>SBSSS</v>
      </c>
      <c r="W1347" s="119" t="str">
        <f>C1347&amp;C1348&amp;C1349&amp;C1350&amp;C1351</f>
        <v>RRGRR</v>
      </c>
      <c r="X1347" s="119" t="str">
        <f>B1352</f>
        <v>S</v>
      </c>
      <c r="Y1347" s="119" t="str">
        <f>C1352</f>
        <v>R</v>
      </c>
      <c r="Z1347" s="50"/>
      <c r="AC1347" s="50" t="str">
        <f>IF(F1347=$AB$1,H1347&amp;I1347,"")</f>
        <v/>
      </c>
      <c r="AD1347" s="123" t="str">
        <f>IF(F1347=$AB$1,J1347,"")</f>
        <v/>
      </c>
      <c r="AF1347" s="124" t="str">
        <f>IF(G1347=$AE$1,J1347,"")</f>
        <v/>
      </c>
      <c r="AG1347" s="124"/>
    </row>
    <row r="1348" spans="8:8" ht="35.1">
      <c r="A1348" s="118">
        <v>8.0</v>
      </c>
      <c r="B1348" s="50" t="str">
        <f>IF(A1348&gt;=0,IF(A1348&lt;=4,"S",IF(A1348&lt;=9,"B"," "))," ")</f>
        <v>B</v>
      </c>
      <c r="C1348" s="50" t="str">
        <f>IF(MOD(A1348,2)=0,"R","G")</f>
        <v>R</v>
      </c>
      <c r="D1348" s="50">
        <v>8.0</v>
      </c>
      <c r="F1348" s="50" t="str">
        <f>B1348&amp;B1349&amp;B1350&amp;B1351&amp;B1352&amp;A1353</f>
        <v>BSSSS3</v>
      </c>
      <c r="G1348" s="50" t="str">
        <f>C1348&amp;C1349&amp;C1350&amp;C1351&amp;C1352&amp;A1353</f>
        <v>RGRRR3</v>
      </c>
      <c r="H1348" s="50" t="str">
        <f>B1354</f>
        <v>S</v>
      </c>
      <c r="I1348" s="50" t="str">
        <f>C1354</f>
        <v>G</v>
      </c>
      <c r="J1348" s="50">
        <f>A1354</f>
        <v>3.0</v>
      </c>
      <c r="L1348" s="50" t="str">
        <f>B1348&amp;B1349&amp;B1350&amp;B1351&amp;B1352&amp;A1353</f>
        <v>BSSSS3</v>
      </c>
      <c r="M1348" s="50" t="str">
        <f>C1348&amp;C1349&amp;C1350&amp;C1351&amp;C1352&amp;A1353</f>
        <v>RGRRR3</v>
      </c>
      <c r="N1348" s="50" t="str">
        <f>B1354</f>
        <v>S</v>
      </c>
      <c r="O1348" s="50" t="str">
        <f>C1354</f>
        <v>G</v>
      </c>
      <c r="P1348" s="50"/>
      <c r="Q1348" s="50" t="str">
        <f>B1348&amp;B1349&amp;B1350&amp;B1351&amp;B1352&amp;B1353</f>
        <v>BSSSSS</v>
      </c>
      <c r="R1348" s="119" t="str">
        <f>C1348&amp;C1349&amp;C1350&amp;C1351&amp;C1352&amp;C1353</f>
        <v>RGRRRG</v>
      </c>
      <c r="S1348" s="119" t="str">
        <f>B1354</f>
        <v>S</v>
      </c>
      <c r="T1348" s="119" t="str">
        <f>C1354</f>
        <v>G</v>
      </c>
      <c r="U1348" s="119"/>
      <c r="V1348" s="119" t="str">
        <f>B1348&amp;B1349&amp;B1350&amp;B1351&amp;B1352</f>
        <v>BSSSS</v>
      </c>
      <c r="W1348" s="119" t="str">
        <f>C1348&amp;C1349&amp;C1350&amp;C1351&amp;C1352</f>
        <v>RGRRR</v>
      </c>
      <c r="X1348" s="119" t="str">
        <f>B1353</f>
        <v>S</v>
      </c>
      <c r="Y1348" s="119" t="str">
        <f>C1353</f>
        <v>G</v>
      </c>
      <c r="Z1348" s="50"/>
      <c r="AC1348" s="50" t="str">
        <f>IF(F1348=$AB$1,H1348&amp;I1348,"")</f>
        <v/>
      </c>
      <c r="AD1348" s="123" t="str">
        <f>IF(F1348=$AB$1,J1348,"")</f>
        <v/>
      </c>
      <c r="AF1348" s="124" t="str">
        <f>IF(G1348=$AE$1,J1348,"")</f>
        <v/>
      </c>
      <c r="AG1348" s="124"/>
    </row>
    <row r="1349" spans="8:8" ht="35.1">
      <c r="A1349" s="118">
        <v>3.0</v>
      </c>
      <c r="B1349" s="50" t="str">
        <f>IF(A1349&gt;=0,IF(A1349&lt;=4,"S",IF(A1349&lt;=9,"B"," "))," ")</f>
        <v>S</v>
      </c>
      <c r="C1349" s="50" t="str">
        <f>IF(MOD(A1349,2)=0,"R","G")</f>
        <v>G</v>
      </c>
      <c r="D1349" s="50">
        <v>9.0</v>
      </c>
      <c r="F1349" s="50" t="str">
        <f>B1349&amp;B1350&amp;B1351&amp;B1352&amp;B1353&amp;A1354</f>
        <v>SSSSS3</v>
      </c>
      <c r="G1349" s="50" t="str">
        <f>C1349&amp;C1350&amp;C1351&amp;C1352&amp;C1353&amp;A1354</f>
        <v>GRRRG3</v>
      </c>
      <c r="H1349" s="50" t="str">
        <f>B1355</f>
        <v>B</v>
      </c>
      <c r="I1349" s="50" t="str">
        <f>C1355</f>
        <v>R</v>
      </c>
      <c r="J1349" s="50">
        <f>A1355</f>
        <v>6.0</v>
      </c>
      <c r="L1349" s="50" t="str">
        <f>B1349&amp;B1350&amp;B1351&amp;B1352&amp;B1353&amp;A1354</f>
        <v>SSSSS3</v>
      </c>
      <c r="M1349" s="50" t="str">
        <f>C1349&amp;C1350&amp;C1351&amp;C1352&amp;C1353&amp;A1354</f>
        <v>GRRRG3</v>
      </c>
      <c r="N1349" s="50" t="str">
        <f>B1355</f>
        <v>B</v>
      </c>
      <c r="O1349" s="50" t="str">
        <f>C1355</f>
        <v>R</v>
      </c>
      <c r="P1349" s="50"/>
      <c r="Q1349" s="50" t="str">
        <f>B1349&amp;B1350&amp;B1351&amp;B1352&amp;B1353&amp;B1354</f>
        <v>SSSSSS</v>
      </c>
      <c r="R1349" s="119" t="str">
        <f>C1349&amp;C1350&amp;C1351&amp;C1352&amp;C1353&amp;C1354</f>
        <v>GRRRGG</v>
      </c>
      <c r="S1349" s="119" t="str">
        <f>B1355</f>
        <v>B</v>
      </c>
      <c r="T1349" s="119" t="str">
        <f>C1355</f>
        <v>R</v>
      </c>
      <c r="U1349" s="119"/>
      <c r="V1349" s="119" t="str">
        <f>B1349&amp;B1350&amp;B1351&amp;B1352&amp;B1353</f>
        <v>SSSSS</v>
      </c>
      <c r="W1349" s="119" t="str">
        <f>C1349&amp;C1350&amp;C1351&amp;C1352&amp;C1353</f>
        <v>GRRRG</v>
      </c>
      <c r="X1349" s="119" t="str">
        <f>B1354</f>
        <v>S</v>
      </c>
      <c r="Y1349" s="119" t="str">
        <f>C1354</f>
        <v>G</v>
      </c>
      <c r="Z1349" s="50"/>
      <c r="AC1349" s="50" t="str">
        <f>IF(F1349=$AB$1,H1349&amp;I1349,"")</f>
        <v/>
      </c>
      <c r="AD1349" s="123" t="str">
        <f>IF(F1349=$AB$1,J1349,"")</f>
        <v/>
      </c>
      <c r="AF1349" s="124" t="str">
        <f>IF(G1349=$AE$1,J1349,"")</f>
        <v/>
      </c>
      <c r="AG1349" s="124"/>
    </row>
    <row r="1350" spans="8:8" ht="35.1">
      <c r="A1350" s="118">
        <v>2.0</v>
      </c>
      <c r="B1350" s="50" t="str">
        <f>IF(A1350&gt;=0,IF(A1350&lt;=4,"S",IF(A1350&lt;=9,"B"," "))," ")</f>
        <v>S</v>
      </c>
      <c r="C1350" s="50" t="str">
        <f>IF(MOD(A1350,2)=0,"R","G")</f>
        <v>R</v>
      </c>
      <c r="D1350" s="50">
        <v>0.0</v>
      </c>
      <c r="F1350" s="50" t="str">
        <f>B1350&amp;B1351&amp;B1352&amp;B1353&amp;B1354&amp;A1355</f>
        <v>SSSSS6</v>
      </c>
      <c r="G1350" s="50" t="str">
        <f>C1350&amp;C1351&amp;C1352&amp;C1353&amp;C1354&amp;A1355</f>
        <v>RRRGG6</v>
      </c>
      <c r="H1350" s="50" t="str">
        <f>B1356</f>
        <v>S</v>
      </c>
      <c r="I1350" s="50" t="str">
        <f>C1356</f>
        <v>R</v>
      </c>
      <c r="J1350" s="50">
        <f>A1356</f>
        <v>4.0</v>
      </c>
      <c r="L1350" s="50" t="str">
        <f>B1350&amp;B1351&amp;B1352&amp;B1353&amp;B1354&amp;A1355</f>
        <v>SSSSS6</v>
      </c>
      <c r="M1350" s="50" t="str">
        <f>C1350&amp;C1351&amp;C1352&amp;C1353&amp;C1354&amp;A1355</f>
        <v>RRRGG6</v>
      </c>
      <c r="N1350" s="50" t="str">
        <f>B1356</f>
        <v>S</v>
      </c>
      <c r="O1350" s="50" t="str">
        <f>C1356</f>
        <v>R</v>
      </c>
      <c r="P1350" s="50"/>
      <c r="Q1350" s="50" t="str">
        <f>B1350&amp;B1351&amp;B1352&amp;B1353&amp;B1354&amp;B1355</f>
        <v>SSSSSB</v>
      </c>
      <c r="R1350" s="119" t="str">
        <f>C1350&amp;C1351&amp;C1352&amp;C1353&amp;C1354&amp;C1355</f>
        <v>RRRGGR</v>
      </c>
      <c r="S1350" s="119" t="str">
        <f>B1356</f>
        <v>S</v>
      </c>
      <c r="T1350" s="119" t="str">
        <f>C1356</f>
        <v>R</v>
      </c>
      <c r="U1350" s="119"/>
      <c r="V1350" s="119" t="str">
        <f>B1350&amp;B1351&amp;B1352&amp;B1353&amp;B1354</f>
        <v>SSSSS</v>
      </c>
      <c r="W1350" s="119" t="str">
        <f>C1350&amp;C1351&amp;C1352&amp;C1353&amp;C1354</f>
        <v>RRRGG</v>
      </c>
      <c r="X1350" s="119" t="str">
        <f>B1355</f>
        <v>B</v>
      </c>
      <c r="Y1350" s="119" t="str">
        <f>C1355</f>
        <v>R</v>
      </c>
      <c r="Z1350" s="50"/>
      <c r="AC1350" s="50" t="str">
        <f>IF(F1350=$AB$1,H1350&amp;I1350,"")</f>
        <v/>
      </c>
      <c r="AD1350" s="123" t="str">
        <f>IF(F1350=$AB$1,J1350,"")</f>
        <v/>
      </c>
      <c r="AF1350" s="124" t="str">
        <f>IF(G1350=$AE$1,J1350,"")</f>
        <v/>
      </c>
      <c r="AG1350" s="124"/>
    </row>
    <row r="1351" spans="8:8" ht="35.1">
      <c r="A1351" s="118">
        <v>4.0</v>
      </c>
      <c r="B1351" s="50" t="str">
        <f>IF(A1351&gt;=0,IF(A1351&lt;=4,"S",IF(A1351&lt;=9,"B"," "))," ")</f>
        <v>S</v>
      </c>
      <c r="C1351" s="50" t="str">
        <f>IF(MOD(A1351,2)=0,"R","G")</f>
        <v>R</v>
      </c>
      <c r="D1351" s="50">
        <v>1.0</v>
      </c>
      <c r="F1351" s="50" t="str">
        <f>B1351&amp;B1352&amp;B1353&amp;B1354&amp;B1355&amp;A1356</f>
        <v>SSSSB4</v>
      </c>
      <c r="G1351" s="50" t="str">
        <f>C1351&amp;C1352&amp;C1353&amp;C1354&amp;C1355&amp;A1356</f>
        <v>RRGGR4</v>
      </c>
      <c r="H1351" s="50" t="str">
        <f>B1357</f>
        <v>B</v>
      </c>
      <c r="I1351" s="50" t="str">
        <f>C1357</f>
        <v>G</v>
      </c>
      <c r="J1351" s="50">
        <f>A1357</f>
        <v>5.0</v>
      </c>
      <c r="L1351" s="50" t="str">
        <f>B1351&amp;B1352&amp;B1353&amp;B1354&amp;B1355&amp;A1356</f>
        <v>SSSSB4</v>
      </c>
      <c r="M1351" s="50" t="str">
        <f>C1351&amp;C1352&amp;C1353&amp;C1354&amp;C1355&amp;A1356</f>
        <v>RRGGR4</v>
      </c>
      <c r="N1351" s="50" t="str">
        <f>B1357</f>
        <v>B</v>
      </c>
      <c r="O1351" s="50" t="str">
        <f>C1357</f>
        <v>G</v>
      </c>
      <c r="P1351" s="50"/>
      <c r="Q1351" s="50" t="str">
        <f>B1351&amp;B1352&amp;B1353&amp;B1354&amp;B1355&amp;B1356</f>
        <v>SSSSBS</v>
      </c>
      <c r="R1351" s="119" t="str">
        <f>C1351&amp;C1352&amp;C1353&amp;C1354&amp;C1355&amp;C1356</f>
        <v>RRGGRR</v>
      </c>
      <c r="S1351" s="119" t="str">
        <f>B1357</f>
        <v>B</v>
      </c>
      <c r="T1351" s="119" t="str">
        <f>C1357</f>
        <v>G</v>
      </c>
      <c r="U1351" s="119"/>
      <c r="V1351" s="119" t="str">
        <f>B1351&amp;B1352&amp;B1353&amp;B1354&amp;B1355</f>
        <v>SSSSB</v>
      </c>
      <c r="W1351" s="119" t="str">
        <f>C1351&amp;C1352&amp;C1353&amp;C1354&amp;C1355</f>
        <v>RRGGR</v>
      </c>
      <c r="X1351" s="119" t="str">
        <f>B1356</f>
        <v>S</v>
      </c>
      <c r="Y1351" s="119" t="str">
        <f>C1356</f>
        <v>R</v>
      </c>
      <c r="Z1351" s="50"/>
      <c r="AC1351" s="50" t="str">
        <f>IF(F1351=$AB$1,H1351&amp;I1351,"")</f>
        <v/>
      </c>
      <c r="AD1351" s="123" t="str">
        <f>IF(F1351=$AB$1,J1351,"")</f>
        <v/>
      </c>
      <c r="AF1351" s="124" t="str">
        <f>IF(G1351=$AE$1,J1351,"")</f>
        <v/>
      </c>
      <c r="AG1351" s="124"/>
    </row>
    <row r="1352" spans="8:8" ht="35.1">
      <c r="A1352" s="118">
        <v>0.0</v>
      </c>
      <c r="B1352" s="50" t="str">
        <f>IF(A1352&gt;=0,IF(A1352&lt;=4,"S",IF(A1352&lt;=9,"B"," "))," ")</f>
        <v>S</v>
      </c>
      <c r="C1352" s="50" t="str">
        <f>IF(MOD(A1352,2)=0,"R","G")</f>
        <v>R</v>
      </c>
      <c r="D1352" s="50">
        <v>2.0</v>
      </c>
      <c r="F1352" s="50" t="str">
        <f>B1352&amp;B1353&amp;B1354&amp;B1355&amp;B1356&amp;A1357</f>
        <v>SSSBS5</v>
      </c>
      <c r="G1352" s="50" t="str">
        <f>C1352&amp;C1353&amp;C1354&amp;C1355&amp;C1356&amp;A1357</f>
        <v>RGGRR5</v>
      </c>
      <c r="H1352" s="50" t="str">
        <f>B1358</f>
        <v>B</v>
      </c>
      <c r="I1352" s="50" t="str">
        <f>C1358</f>
        <v>R</v>
      </c>
      <c r="J1352" s="50">
        <f>A1358</f>
        <v>8.0</v>
      </c>
      <c r="L1352" s="50" t="str">
        <f>B1352&amp;B1353&amp;B1354&amp;B1355&amp;B1356&amp;A1357</f>
        <v>SSSBS5</v>
      </c>
      <c r="M1352" s="50" t="str">
        <f>C1352&amp;C1353&amp;C1354&amp;C1355&amp;C1356&amp;A1357</f>
        <v>RGGRR5</v>
      </c>
      <c r="N1352" s="50" t="str">
        <f>B1358</f>
        <v>B</v>
      </c>
      <c r="O1352" s="50" t="str">
        <f>C1358</f>
        <v>R</v>
      </c>
      <c r="P1352" s="50"/>
      <c r="Q1352" s="50" t="str">
        <f>B1352&amp;B1353&amp;B1354&amp;B1355&amp;B1356&amp;B1357</f>
        <v>SSSBSB</v>
      </c>
      <c r="R1352" s="119" t="str">
        <f>C1352&amp;C1353&amp;C1354&amp;C1355&amp;C1356&amp;C1357</f>
        <v>RGGRRG</v>
      </c>
      <c r="S1352" s="119" t="str">
        <f>B1358</f>
        <v>B</v>
      </c>
      <c r="T1352" s="119" t="str">
        <f>C1358</f>
        <v>R</v>
      </c>
      <c r="U1352" s="119"/>
      <c r="V1352" s="119" t="str">
        <f>B1352&amp;B1353&amp;B1354&amp;B1355&amp;B1356</f>
        <v>SSSBS</v>
      </c>
      <c r="W1352" s="119" t="str">
        <f>C1352&amp;C1353&amp;C1354&amp;C1355&amp;C1356</f>
        <v>RGGRR</v>
      </c>
      <c r="X1352" s="119" t="str">
        <f>B1357</f>
        <v>B</v>
      </c>
      <c r="Y1352" s="119" t="str">
        <f>C1357</f>
        <v>G</v>
      </c>
      <c r="Z1352" s="50"/>
      <c r="AC1352" s="50" t="str">
        <f>IF(F1352=$AB$1,H1352&amp;I1352,"")</f>
        <v/>
      </c>
      <c r="AD1352" s="123" t="str">
        <f>IF(F1352=$AB$1,J1352,"")</f>
        <v/>
      </c>
      <c r="AF1352" s="124" t="str">
        <f>IF(G1352=$AE$1,J1352,"")</f>
        <v/>
      </c>
      <c r="AG1352" s="124"/>
    </row>
    <row r="1353" spans="8:8" ht="35.1">
      <c r="A1353" s="118">
        <v>3.0</v>
      </c>
      <c r="B1353" s="50" t="str">
        <f>IF(A1353&gt;=0,IF(A1353&lt;=4,"S",IF(A1353&lt;=9,"B"," "))," ")</f>
        <v>S</v>
      </c>
      <c r="C1353" s="50" t="str">
        <f>IF(MOD(A1353,2)=0,"R","G")</f>
        <v>G</v>
      </c>
      <c r="D1353" s="50">
        <v>3.0</v>
      </c>
      <c r="F1353" s="50" t="str">
        <f>B1353&amp;B1354&amp;B1355&amp;B1356&amp;B1357&amp;A1358</f>
        <v>SSBSB8</v>
      </c>
      <c r="G1353" s="50" t="str">
        <f>C1353&amp;C1354&amp;C1355&amp;C1356&amp;C1357&amp;A1358</f>
        <v>GGRRG8</v>
      </c>
      <c r="H1353" s="50" t="str">
        <f>B1359</f>
        <v>S</v>
      </c>
      <c r="I1353" s="50" t="str">
        <f>C1359</f>
        <v>R</v>
      </c>
      <c r="J1353" s="50">
        <f>A1359</f>
        <v>4.0</v>
      </c>
      <c r="L1353" s="50" t="str">
        <f>B1353&amp;B1354&amp;B1355&amp;B1356&amp;B1357&amp;A1358</f>
        <v>SSBSB8</v>
      </c>
      <c r="M1353" s="50" t="str">
        <f>C1353&amp;C1354&amp;C1355&amp;C1356&amp;C1357&amp;A1358</f>
        <v>GGRRG8</v>
      </c>
      <c r="N1353" s="50" t="str">
        <f>B1359</f>
        <v>S</v>
      </c>
      <c r="O1353" s="50" t="str">
        <f>C1359</f>
        <v>R</v>
      </c>
      <c r="P1353" s="50"/>
      <c r="Q1353" s="50" t="str">
        <f>B1353&amp;B1354&amp;B1355&amp;B1356&amp;B1357&amp;B1358</f>
        <v>SSBSBB</v>
      </c>
      <c r="R1353" s="119" t="str">
        <f>C1353&amp;C1354&amp;C1355&amp;C1356&amp;C1357&amp;C1358</f>
        <v>GGRRGR</v>
      </c>
      <c r="S1353" s="119" t="str">
        <f>B1359</f>
        <v>S</v>
      </c>
      <c r="T1353" s="119" t="str">
        <f>C1359</f>
        <v>R</v>
      </c>
      <c r="U1353" s="119"/>
      <c r="V1353" s="119" t="str">
        <f>B1353&amp;B1354&amp;B1355&amp;B1356&amp;B1357</f>
        <v>SSBSB</v>
      </c>
      <c r="W1353" s="119" t="str">
        <f>C1353&amp;C1354&amp;C1355&amp;C1356&amp;C1357</f>
        <v>GGRRG</v>
      </c>
      <c r="X1353" s="119" t="str">
        <f>B1358</f>
        <v>B</v>
      </c>
      <c r="Y1353" s="119" t="str">
        <f>C1358</f>
        <v>R</v>
      </c>
      <c r="Z1353" s="50"/>
      <c r="AC1353" s="50" t="str">
        <f>IF(F1353=$AB$1,H1353&amp;I1353,"")</f>
        <v/>
      </c>
      <c r="AD1353" s="123" t="str">
        <f>IF(F1353=$AB$1,J1353,"")</f>
        <v/>
      </c>
      <c r="AF1353" s="124" t="str">
        <f>IF(G1353=$AE$1,J1353,"")</f>
        <v/>
      </c>
      <c r="AG1353" s="124"/>
    </row>
    <row r="1354" spans="8:8" ht="35.1">
      <c r="A1354" s="118">
        <v>3.0</v>
      </c>
      <c r="B1354" s="50" t="str">
        <f>IF(A1354&gt;=0,IF(A1354&lt;=4,"S",IF(A1354&lt;=9,"B"," "))," ")</f>
        <v>S</v>
      </c>
      <c r="C1354" s="50" t="str">
        <f>IF(MOD(A1354,2)=0,"R","G")</f>
        <v>G</v>
      </c>
      <c r="D1354" s="50">
        <v>4.0</v>
      </c>
      <c r="F1354" s="50" t="str">
        <f>B1354&amp;B1355&amp;B1356&amp;B1357&amp;B1358&amp;A1359</f>
        <v>SBSBB4</v>
      </c>
      <c r="G1354" s="50" t="str">
        <f>C1354&amp;C1355&amp;C1356&amp;C1357&amp;C1358&amp;A1359</f>
        <v>GRRGR4</v>
      </c>
      <c r="H1354" s="50" t="str">
        <f>B1360</f>
        <v>S</v>
      </c>
      <c r="I1354" s="50" t="str">
        <f>C1360</f>
        <v>R</v>
      </c>
      <c r="J1354" s="50">
        <f>A1360</f>
        <v>0.0</v>
      </c>
      <c r="L1354" s="50" t="str">
        <f>B1354&amp;B1355&amp;B1356&amp;B1357&amp;B1358&amp;A1359</f>
        <v>SBSBB4</v>
      </c>
      <c r="M1354" s="50" t="str">
        <f>C1354&amp;C1355&amp;C1356&amp;C1357&amp;C1358&amp;A1359</f>
        <v>GRRGR4</v>
      </c>
      <c r="N1354" s="50" t="str">
        <f>B1360</f>
        <v>S</v>
      </c>
      <c r="O1354" s="50" t="str">
        <f>C1360</f>
        <v>R</v>
      </c>
      <c r="P1354" s="50"/>
      <c r="Q1354" s="50" t="str">
        <f>B1354&amp;B1355&amp;B1356&amp;B1357&amp;B1358&amp;B1359</f>
        <v>SBSBBS</v>
      </c>
      <c r="R1354" s="119" t="str">
        <f>C1354&amp;C1355&amp;C1356&amp;C1357&amp;C1358&amp;C1359</f>
        <v>GRRGRR</v>
      </c>
      <c r="S1354" s="119" t="str">
        <f>B1360</f>
        <v>S</v>
      </c>
      <c r="T1354" s="119" t="str">
        <f>C1360</f>
        <v>R</v>
      </c>
      <c r="U1354" s="119"/>
      <c r="V1354" s="119" t="str">
        <f>B1354&amp;B1355&amp;B1356&amp;B1357&amp;B1358</f>
        <v>SBSBB</v>
      </c>
      <c r="W1354" s="119" t="str">
        <f>C1354&amp;C1355&amp;C1356&amp;C1357&amp;C1358</f>
        <v>GRRGR</v>
      </c>
      <c r="X1354" s="119" t="str">
        <f>B1359</f>
        <v>S</v>
      </c>
      <c r="Y1354" s="119" t="str">
        <f>C1359</f>
        <v>R</v>
      </c>
      <c r="Z1354" s="50"/>
      <c r="AC1354" s="50" t="str">
        <f>IF(F1354=$AB$1,H1354&amp;I1354,"")</f>
        <v/>
      </c>
      <c r="AD1354" s="123" t="str">
        <f>IF(F1354=$AB$1,J1354,"")</f>
        <v/>
      </c>
      <c r="AF1354" s="124" t="str">
        <f>IF(G1354=$AE$1,J1354,"")</f>
        <v/>
      </c>
      <c r="AG1354" s="124"/>
    </row>
    <row r="1355" spans="8:8" ht="35.1">
      <c r="A1355" s="118">
        <v>6.0</v>
      </c>
      <c r="B1355" s="50" t="str">
        <f>IF(A1355&gt;=0,IF(A1355&lt;=4,"S",IF(A1355&lt;=9,"B"," "))," ")</f>
        <v>B</v>
      </c>
      <c r="C1355" s="50" t="str">
        <f>IF(MOD(A1355,2)=0,"R","G")</f>
        <v>R</v>
      </c>
      <c r="D1355" s="50">
        <v>5.0</v>
      </c>
      <c r="F1355" s="50" t="str">
        <f>B1355&amp;B1356&amp;B1357&amp;B1358&amp;B1359&amp;A1360</f>
        <v>BSBBS0</v>
      </c>
      <c r="G1355" s="50" t="str">
        <f>C1355&amp;C1356&amp;C1357&amp;C1358&amp;C1359&amp;A1360</f>
        <v>RRGRR0</v>
      </c>
      <c r="H1355" s="50" t="str">
        <f>B1361</f>
        <v>S</v>
      </c>
      <c r="I1355" s="50" t="str">
        <f>C1361</f>
        <v>G</v>
      </c>
      <c r="J1355" s="50">
        <f>A1361</f>
        <v>1.0</v>
      </c>
      <c r="L1355" s="50" t="str">
        <f>B1355&amp;B1356&amp;B1357&amp;B1358&amp;B1359&amp;A1360</f>
        <v>BSBBS0</v>
      </c>
      <c r="M1355" s="50" t="str">
        <f>C1355&amp;C1356&amp;C1357&amp;C1358&amp;C1359&amp;A1360</f>
        <v>RRGRR0</v>
      </c>
      <c r="N1355" s="50" t="str">
        <f>B1361</f>
        <v>S</v>
      </c>
      <c r="O1355" s="50" t="str">
        <f>C1361</f>
        <v>G</v>
      </c>
      <c r="P1355" s="50"/>
      <c r="Q1355" s="50" t="str">
        <f>B1355&amp;B1356&amp;B1357&amp;B1358&amp;B1359&amp;B1360</f>
        <v>BSBBSS</v>
      </c>
      <c r="R1355" s="119" t="str">
        <f>C1355&amp;C1356&amp;C1357&amp;C1358&amp;C1359&amp;C1360</f>
        <v>RRGRRR</v>
      </c>
      <c r="S1355" s="119" t="str">
        <f>B1361</f>
        <v>S</v>
      </c>
      <c r="T1355" s="119" t="str">
        <f>C1361</f>
        <v>G</v>
      </c>
      <c r="U1355" s="119"/>
      <c r="V1355" s="119" t="str">
        <f>B1355&amp;B1356&amp;B1357&amp;B1358&amp;B1359</f>
        <v>BSBBS</v>
      </c>
      <c r="W1355" s="119" t="str">
        <f>C1355&amp;C1356&amp;C1357&amp;C1358&amp;C1359</f>
        <v>RRGRR</v>
      </c>
      <c r="X1355" s="119" t="str">
        <f>B1360</f>
        <v>S</v>
      </c>
      <c r="Y1355" s="119" t="str">
        <f>C1360</f>
        <v>R</v>
      </c>
      <c r="Z1355" s="50"/>
      <c r="AC1355" s="50" t="str">
        <f>IF(F1355=$AB$1,H1355&amp;I1355,"")</f>
        <v/>
      </c>
      <c r="AD1355" s="123" t="str">
        <f>IF(F1355=$AB$1,J1355,"")</f>
        <v/>
      </c>
      <c r="AF1355" s="124" t="str">
        <f>IF(G1355=$AE$1,J1355,"")</f>
        <v/>
      </c>
      <c r="AG1355" s="124"/>
    </row>
    <row r="1356" spans="8:8" ht="35.1">
      <c r="A1356" s="118">
        <v>4.0</v>
      </c>
      <c r="B1356" s="50" t="str">
        <f>IF(A1356&gt;=0,IF(A1356&lt;=4,"S",IF(A1356&lt;=9,"B"," "))," ")</f>
        <v>S</v>
      </c>
      <c r="C1356" s="50" t="str">
        <f>IF(MOD(A1356,2)=0,"R","G")</f>
        <v>R</v>
      </c>
      <c r="D1356" s="50">
        <v>6.0</v>
      </c>
      <c r="F1356" s="50" t="str">
        <f>B1356&amp;B1357&amp;B1358&amp;B1359&amp;B1360&amp;A1361</f>
        <v>SBBSS1</v>
      </c>
      <c r="G1356" s="50" t="str">
        <f>C1356&amp;C1357&amp;C1358&amp;C1359&amp;C1360&amp;A1361</f>
        <v>RGRRR1</v>
      </c>
      <c r="H1356" s="50" t="str">
        <f>B1362</f>
        <v>S</v>
      </c>
      <c r="I1356" s="50" t="str">
        <f>C1362</f>
        <v>R</v>
      </c>
      <c r="J1356" s="50">
        <f>A1362</f>
        <v>4.0</v>
      </c>
      <c r="L1356" s="50" t="str">
        <f>B1356&amp;B1357&amp;B1358&amp;B1359&amp;B1360&amp;A1361</f>
        <v>SBBSS1</v>
      </c>
      <c r="M1356" s="50" t="str">
        <f>C1356&amp;C1357&amp;C1358&amp;C1359&amp;C1360&amp;A1361</f>
        <v>RGRRR1</v>
      </c>
      <c r="N1356" s="50" t="str">
        <f>B1362</f>
        <v>S</v>
      </c>
      <c r="O1356" s="50" t="str">
        <f>C1362</f>
        <v>R</v>
      </c>
      <c r="P1356" s="50"/>
      <c r="Q1356" s="50" t="str">
        <f>B1356&amp;B1357&amp;B1358&amp;B1359&amp;B1360&amp;B1361</f>
        <v>SBBSSS</v>
      </c>
      <c r="R1356" s="119" t="str">
        <f>C1356&amp;C1357&amp;C1358&amp;C1359&amp;C1360&amp;C1361</f>
        <v>RGRRRG</v>
      </c>
      <c r="S1356" s="119" t="str">
        <f>B1362</f>
        <v>S</v>
      </c>
      <c r="T1356" s="119" t="str">
        <f>C1362</f>
        <v>R</v>
      </c>
      <c r="U1356" s="119"/>
      <c r="V1356" s="119" t="str">
        <f>B1356&amp;B1357&amp;B1358&amp;B1359&amp;B1360</f>
        <v>SBBSS</v>
      </c>
      <c r="W1356" s="119" t="str">
        <f>C1356&amp;C1357&amp;C1358&amp;C1359&amp;C1360</f>
        <v>RGRRR</v>
      </c>
      <c r="X1356" s="119" t="str">
        <f>B1361</f>
        <v>S</v>
      </c>
      <c r="Y1356" s="119" t="str">
        <f>C1361</f>
        <v>G</v>
      </c>
      <c r="Z1356" s="50"/>
      <c r="AC1356" s="50" t="str">
        <f>IF(F1356=$AB$1,H1356&amp;I1356,"")</f>
        <v/>
      </c>
      <c r="AD1356" s="123" t="str">
        <f>IF(F1356=$AB$1,J1356,"")</f>
        <v/>
      </c>
      <c r="AF1356" s="124" t="str">
        <f>IF(G1356=$AE$1,J1356,"")</f>
        <v/>
      </c>
      <c r="AG1356" s="124"/>
    </row>
    <row r="1357" spans="8:8" ht="35.1">
      <c r="A1357" s="118">
        <v>5.0</v>
      </c>
      <c r="B1357" s="50" t="str">
        <f>IF(A1357&gt;=0,IF(A1357&lt;=4,"S",IF(A1357&lt;=9,"B"," "))," ")</f>
        <v>B</v>
      </c>
      <c r="C1357" s="50" t="str">
        <f>IF(MOD(A1357,2)=0,"R","G")</f>
        <v>G</v>
      </c>
      <c r="D1357" s="50">
        <v>7.0</v>
      </c>
      <c r="F1357" s="50" t="str">
        <f>B1357&amp;B1358&amp;B1359&amp;B1360&amp;B1361&amp;A1362</f>
        <v>BBSSS4</v>
      </c>
      <c r="G1357" s="50" t="str">
        <f>C1357&amp;C1358&amp;C1359&amp;C1360&amp;C1361&amp;A1362</f>
        <v>GRRRG4</v>
      </c>
      <c r="H1357" s="50" t="str">
        <f>B1363</f>
        <v>S</v>
      </c>
      <c r="I1357" s="50" t="str">
        <f>C1363</f>
        <v>R</v>
      </c>
      <c r="J1357" s="50">
        <f>A1363</f>
        <v>0.0</v>
      </c>
      <c r="L1357" s="50" t="str">
        <f>B1357&amp;B1358&amp;B1359&amp;B1360&amp;B1361&amp;A1362</f>
        <v>BBSSS4</v>
      </c>
      <c r="M1357" s="50" t="str">
        <f>C1357&amp;C1358&amp;C1359&amp;C1360&amp;C1361&amp;A1362</f>
        <v>GRRRG4</v>
      </c>
      <c r="N1357" s="50" t="str">
        <f>B1363</f>
        <v>S</v>
      </c>
      <c r="O1357" s="50" t="str">
        <f>C1363</f>
        <v>R</v>
      </c>
      <c r="P1357" s="50"/>
      <c r="Q1357" s="50" t="str">
        <f>B1357&amp;B1358&amp;B1359&amp;B1360&amp;B1361&amp;B1362</f>
        <v>BBSSSS</v>
      </c>
      <c r="R1357" s="119" t="str">
        <f>C1357&amp;C1358&amp;C1359&amp;C1360&amp;C1361&amp;C1362</f>
        <v>GRRRGR</v>
      </c>
      <c r="S1357" s="119" t="str">
        <f>B1363</f>
        <v>S</v>
      </c>
      <c r="T1357" s="119" t="str">
        <f>C1363</f>
        <v>R</v>
      </c>
      <c r="U1357" s="119"/>
      <c r="V1357" s="119" t="str">
        <f>B1357&amp;B1358&amp;B1359&amp;B1360&amp;B1361</f>
        <v>BBSSS</v>
      </c>
      <c r="W1357" s="119" t="str">
        <f>C1357&amp;C1358&amp;C1359&amp;C1360&amp;C1361</f>
        <v>GRRRG</v>
      </c>
      <c r="X1357" s="119" t="str">
        <f>B1362</f>
        <v>S</v>
      </c>
      <c r="Y1357" s="119" t="str">
        <f>C1362</f>
        <v>R</v>
      </c>
      <c r="Z1357" s="50"/>
      <c r="AC1357" s="50" t="str">
        <f>IF(F1357=$AB$1,H1357&amp;I1357,"")</f>
        <v/>
      </c>
      <c r="AD1357" s="123" t="str">
        <f>IF(F1357=$AB$1,J1357,"")</f>
        <v/>
      </c>
      <c r="AF1357" s="124" t="str">
        <f>IF(G1357=$AE$1,J1357,"")</f>
        <v/>
      </c>
      <c r="AG1357" s="124"/>
    </row>
    <row r="1358" spans="8:8" ht="35.1">
      <c r="A1358" s="118">
        <v>8.0</v>
      </c>
      <c r="B1358" s="50" t="str">
        <f>IF(A1358&gt;=0,IF(A1358&lt;=4,"S",IF(A1358&lt;=9,"B"," "))," ")</f>
        <v>B</v>
      </c>
      <c r="C1358" s="50" t="str">
        <f>IF(MOD(A1358,2)=0,"R","G")</f>
        <v>R</v>
      </c>
      <c r="D1358" s="50">
        <v>8.0</v>
      </c>
      <c r="F1358" s="50" t="str">
        <f>B1358&amp;B1359&amp;B1360&amp;B1361&amp;B1362&amp;A1363</f>
        <v>BSSSS0</v>
      </c>
      <c r="G1358" s="50" t="str">
        <f>C1358&amp;C1359&amp;C1360&amp;C1361&amp;C1362&amp;A1363</f>
        <v>RRRGR0</v>
      </c>
      <c r="H1358" s="50" t="str">
        <f>B1364</f>
        <v>S</v>
      </c>
      <c r="I1358" s="50" t="str">
        <f>C1364</f>
        <v>R</v>
      </c>
      <c r="J1358" s="50">
        <f>A1364</f>
        <v>0.0</v>
      </c>
      <c r="L1358" s="50" t="str">
        <f>B1358&amp;B1359&amp;B1360&amp;B1361&amp;B1362&amp;A1363</f>
        <v>BSSSS0</v>
      </c>
      <c r="M1358" s="50" t="str">
        <f>C1358&amp;C1359&amp;C1360&amp;C1361&amp;C1362&amp;A1363</f>
        <v>RRRGR0</v>
      </c>
      <c r="N1358" s="50" t="str">
        <f>B1364</f>
        <v>S</v>
      </c>
      <c r="O1358" s="50" t="str">
        <f>C1364</f>
        <v>R</v>
      </c>
      <c r="P1358" s="50"/>
      <c r="Q1358" s="50" t="str">
        <f>B1358&amp;B1359&amp;B1360&amp;B1361&amp;B1362&amp;B1363</f>
        <v>BSSSSS</v>
      </c>
      <c r="R1358" s="119" t="str">
        <f>C1358&amp;C1359&amp;C1360&amp;C1361&amp;C1362&amp;C1363</f>
        <v>RRRGRR</v>
      </c>
      <c r="S1358" s="119" t="str">
        <f>B1364</f>
        <v>S</v>
      </c>
      <c r="T1358" s="119" t="str">
        <f>C1364</f>
        <v>R</v>
      </c>
      <c r="U1358" s="119"/>
      <c r="V1358" s="119" t="str">
        <f>B1358&amp;B1359&amp;B1360&amp;B1361&amp;B1362</f>
        <v>BSSSS</v>
      </c>
      <c r="W1358" s="119" t="str">
        <f>C1358&amp;C1359&amp;C1360&amp;C1361&amp;C1362</f>
        <v>RRRGR</v>
      </c>
      <c r="X1358" s="119" t="str">
        <f>B1363</f>
        <v>S</v>
      </c>
      <c r="Y1358" s="119" t="str">
        <f>C1363</f>
        <v>R</v>
      </c>
      <c r="Z1358" s="50"/>
      <c r="AC1358" s="50" t="str">
        <f>IF(F1358=$AB$1,H1358&amp;I1358,"")</f>
        <v/>
      </c>
      <c r="AD1358" s="123" t="str">
        <f>IF(F1358=$AB$1,J1358,"")</f>
        <v/>
      </c>
      <c r="AF1358" s="124" t="str">
        <f>IF(G1358=$AE$1,J1358,"")</f>
        <v/>
      </c>
      <c r="AG1358" s="124"/>
    </row>
    <row r="1359" spans="8:8" ht="35.1">
      <c r="A1359" s="118">
        <v>4.0</v>
      </c>
      <c r="B1359" s="50" t="str">
        <f>IF(A1359&gt;=0,IF(A1359&lt;=4,"S",IF(A1359&lt;=9,"B"," "))," ")</f>
        <v>S</v>
      </c>
      <c r="C1359" s="50" t="str">
        <f>IF(MOD(A1359,2)=0,"R","G")</f>
        <v>R</v>
      </c>
      <c r="D1359" s="50">
        <v>9.0</v>
      </c>
      <c r="F1359" s="50" t="str">
        <f>B1359&amp;B1360&amp;B1361&amp;B1362&amp;B1363&amp;A1364</f>
        <v>SSSSS0</v>
      </c>
      <c r="G1359" s="50" t="str">
        <f>C1359&amp;C1360&amp;C1361&amp;C1362&amp;C1363&amp;A1364</f>
        <v>RRGRR0</v>
      </c>
      <c r="H1359" s="50" t="str">
        <f>B1365</f>
        <v>S</v>
      </c>
      <c r="I1359" s="50" t="str">
        <f>C1365</f>
        <v>G</v>
      </c>
      <c r="J1359" s="50">
        <f>A1365</f>
        <v>3.0</v>
      </c>
      <c r="L1359" s="50" t="str">
        <f>B1359&amp;B1360&amp;B1361&amp;B1362&amp;B1363&amp;A1364</f>
        <v>SSSSS0</v>
      </c>
      <c r="M1359" s="50" t="str">
        <f>C1359&amp;C1360&amp;C1361&amp;C1362&amp;C1363&amp;A1364</f>
        <v>RRGRR0</v>
      </c>
      <c r="N1359" s="50" t="str">
        <f>B1365</f>
        <v>S</v>
      </c>
      <c r="O1359" s="50" t="str">
        <f>C1365</f>
        <v>G</v>
      </c>
      <c r="P1359" s="50"/>
      <c r="Q1359" s="50" t="str">
        <f>B1359&amp;B1360&amp;B1361&amp;B1362&amp;B1363&amp;B1364</f>
        <v>SSSSSS</v>
      </c>
      <c r="R1359" s="119" t="str">
        <f>C1359&amp;C1360&amp;C1361&amp;C1362&amp;C1363&amp;C1364</f>
        <v>RRGRRR</v>
      </c>
      <c r="S1359" s="119" t="str">
        <f>B1365</f>
        <v>S</v>
      </c>
      <c r="T1359" s="119" t="str">
        <f>C1365</f>
        <v>G</v>
      </c>
      <c r="U1359" s="119"/>
      <c r="V1359" s="119" t="str">
        <f>B1359&amp;B1360&amp;B1361&amp;B1362&amp;B1363</f>
        <v>SSSSS</v>
      </c>
      <c r="W1359" s="119" t="str">
        <f>C1359&amp;C1360&amp;C1361&amp;C1362&amp;C1363</f>
        <v>RRGRR</v>
      </c>
      <c r="X1359" s="119" t="str">
        <f>B1364</f>
        <v>S</v>
      </c>
      <c r="Y1359" s="119" t="str">
        <f>C1364</f>
        <v>R</v>
      </c>
      <c r="Z1359" s="50"/>
      <c r="AC1359" s="50" t="str">
        <f>IF(F1359=$AB$1,H1359&amp;I1359,"")</f>
        <v/>
      </c>
      <c r="AD1359" s="123" t="str">
        <f>IF(F1359=$AB$1,J1359,"")</f>
        <v/>
      </c>
      <c r="AF1359" s="124" t="str">
        <f>IF(G1359=$AE$1,J1359,"")</f>
        <v/>
      </c>
      <c r="AG1359" s="124"/>
    </row>
    <row r="1360" spans="8:8" ht="35.1">
      <c r="A1360" s="118">
        <v>0.0</v>
      </c>
      <c r="B1360" s="50" t="str">
        <f>IF(A1360&gt;=0,IF(A1360&lt;=4,"S",IF(A1360&lt;=9,"B"," "))," ")</f>
        <v>S</v>
      </c>
      <c r="C1360" s="50" t="str">
        <f>IF(MOD(A1360,2)=0,"R","G")</f>
        <v>R</v>
      </c>
      <c r="D1360" s="50">
        <v>0.0</v>
      </c>
      <c r="F1360" s="50" t="str">
        <f>B1360&amp;B1361&amp;B1362&amp;B1363&amp;B1364&amp;A1365</f>
        <v>SSSSS3</v>
      </c>
      <c r="G1360" s="50" t="str">
        <f>C1360&amp;C1361&amp;C1362&amp;C1363&amp;C1364&amp;A1365</f>
        <v>RGRRR3</v>
      </c>
      <c r="H1360" s="50" t="str">
        <f>B1366</f>
        <v>S</v>
      </c>
      <c r="I1360" s="50" t="str">
        <f>C1366</f>
        <v>R</v>
      </c>
      <c r="J1360" s="50">
        <f>A1366</f>
        <v>2.0</v>
      </c>
      <c r="L1360" s="50" t="str">
        <f>B1360&amp;B1361&amp;B1362&amp;B1363&amp;B1364&amp;A1365</f>
        <v>SSSSS3</v>
      </c>
      <c r="M1360" s="50" t="str">
        <f>C1360&amp;C1361&amp;C1362&amp;C1363&amp;C1364&amp;A1365</f>
        <v>RGRRR3</v>
      </c>
      <c r="N1360" s="50" t="str">
        <f>B1366</f>
        <v>S</v>
      </c>
      <c r="O1360" s="50" t="str">
        <f>C1366</f>
        <v>R</v>
      </c>
      <c r="P1360" s="50"/>
      <c r="Q1360" s="50" t="str">
        <f>B1360&amp;B1361&amp;B1362&amp;B1363&amp;B1364&amp;B1365</f>
        <v>SSSSSS</v>
      </c>
      <c r="R1360" s="119" t="str">
        <f>C1360&amp;C1361&amp;C1362&amp;C1363&amp;C1364&amp;C1365</f>
        <v>RGRRRG</v>
      </c>
      <c r="S1360" s="119" t="str">
        <f>B1366</f>
        <v>S</v>
      </c>
      <c r="T1360" s="119" t="str">
        <f>C1366</f>
        <v>R</v>
      </c>
      <c r="U1360" s="119"/>
      <c r="V1360" s="119" t="str">
        <f>B1360&amp;B1361&amp;B1362&amp;B1363&amp;B1364</f>
        <v>SSSSS</v>
      </c>
      <c r="W1360" s="119" t="str">
        <f>C1360&amp;C1361&amp;C1362&amp;C1363&amp;C1364</f>
        <v>RGRRR</v>
      </c>
      <c r="X1360" s="119" t="str">
        <f>B1365</f>
        <v>S</v>
      </c>
      <c r="Y1360" s="119" t="str">
        <f>C1365</f>
        <v>G</v>
      </c>
      <c r="Z1360" s="50"/>
      <c r="AC1360" s="50" t="str">
        <f>IF(F1360=$AB$1,H1360&amp;I1360,"")</f>
        <v/>
      </c>
      <c r="AD1360" s="123" t="str">
        <f>IF(F1360=$AB$1,J1360,"")</f>
        <v/>
      </c>
      <c r="AF1360" s="124" t="str">
        <f>IF(G1360=$AE$1,J1360,"")</f>
        <v/>
      </c>
      <c r="AG1360" s="124"/>
    </row>
    <row r="1361" spans="8:8" ht="35.1">
      <c r="A1361" s="118">
        <v>1.0</v>
      </c>
      <c r="B1361" s="50" t="str">
        <f>IF(A1361&gt;=0,IF(A1361&lt;=4,"S",IF(A1361&lt;=9,"B"," "))," ")</f>
        <v>S</v>
      </c>
      <c r="C1361" s="50" t="str">
        <f>IF(MOD(A1361,2)=0,"R","G")</f>
        <v>G</v>
      </c>
      <c r="D1361" s="50">
        <v>1.0</v>
      </c>
      <c r="F1361" s="50" t="str">
        <f>B1361&amp;B1362&amp;B1363&amp;B1364&amp;B1365&amp;A1366</f>
        <v>SSSSS2</v>
      </c>
      <c r="G1361" s="50" t="str">
        <f>C1361&amp;C1362&amp;C1363&amp;C1364&amp;C1365&amp;A1366</f>
        <v>GRRRG2</v>
      </c>
      <c r="H1361" s="50" t="str">
        <f>B1367</f>
        <v>S</v>
      </c>
      <c r="I1361" s="50" t="str">
        <f>C1367</f>
        <v>G</v>
      </c>
      <c r="J1361" s="50">
        <f>A1367</f>
        <v>3.0</v>
      </c>
      <c r="L1361" s="50" t="str">
        <f>B1361&amp;B1362&amp;B1363&amp;B1364&amp;B1365&amp;A1366</f>
        <v>SSSSS2</v>
      </c>
      <c r="M1361" s="50" t="str">
        <f>C1361&amp;C1362&amp;C1363&amp;C1364&amp;C1365&amp;A1366</f>
        <v>GRRRG2</v>
      </c>
      <c r="N1361" s="50" t="str">
        <f>B1367</f>
        <v>S</v>
      </c>
      <c r="O1361" s="50" t="str">
        <f>C1367</f>
        <v>G</v>
      </c>
      <c r="P1361" s="50"/>
      <c r="Q1361" s="50" t="str">
        <f>B1361&amp;B1362&amp;B1363&amp;B1364&amp;B1365&amp;B1366</f>
        <v>SSSSSS</v>
      </c>
      <c r="R1361" s="119" t="str">
        <f>C1361&amp;C1362&amp;C1363&amp;C1364&amp;C1365&amp;C1366</f>
        <v>GRRRGR</v>
      </c>
      <c r="S1361" s="119" t="str">
        <f>B1367</f>
        <v>S</v>
      </c>
      <c r="T1361" s="119" t="str">
        <f>C1367</f>
        <v>G</v>
      </c>
      <c r="U1361" s="119"/>
      <c r="V1361" s="119" t="str">
        <f>B1361&amp;B1362&amp;B1363&amp;B1364&amp;B1365</f>
        <v>SSSSS</v>
      </c>
      <c r="W1361" s="119" t="str">
        <f>C1361&amp;C1362&amp;C1363&amp;C1364&amp;C1365</f>
        <v>GRRRG</v>
      </c>
      <c r="X1361" s="119" t="str">
        <f>B1366</f>
        <v>S</v>
      </c>
      <c r="Y1361" s="119" t="str">
        <f>C1366</f>
        <v>R</v>
      </c>
      <c r="Z1361" s="50"/>
      <c r="AC1361" s="50" t="str">
        <f>IF(F1361=$AB$1,H1361&amp;I1361,"")</f>
        <v/>
      </c>
      <c r="AD1361" s="123" t="str">
        <f>IF(F1361=$AB$1,J1361,"")</f>
        <v/>
      </c>
      <c r="AF1361" s="124" t="str">
        <f>IF(G1361=$AE$1,J1361,"")</f>
        <v/>
      </c>
      <c r="AG1361" s="124"/>
    </row>
    <row r="1362" spans="8:8" ht="35.1">
      <c r="A1362" s="118">
        <v>4.0</v>
      </c>
      <c r="B1362" s="50" t="str">
        <f>IF(A1362&gt;=0,IF(A1362&lt;=4,"S",IF(A1362&lt;=9,"B"," "))," ")</f>
        <v>S</v>
      </c>
      <c r="C1362" s="50" t="str">
        <f>IF(MOD(A1362,2)=0,"R","G")</f>
        <v>R</v>
      </c>
      <c r="D1362" s="50">
        <v>2.0</v>
      </c>
      <c r="F1362" s="50" t="str">
        <f>B1362&amp;B1363&amp;B1364&amp;B1365&amp;B1366&amp;A1367</f>
        <v>SSSSS3</v>
      </c>
      <c r="G1362" s="50" t="str">
        <f>C1362&amp;C1363&amp;C1364&amp;C1365&amp;C1366&amp;A1367</f>
        <v>RRRGR3</v>
      </c>
      <c r="H1362" s="50" t="str">
        <f>B1368</f>
        <v>S</v>
      </c>
      <c r="I1362" s="50" t="str">
        <f>C1368</f>
        <v>G</v>
      </c>
      <c r="J1362" s="50">
        <f>A1368</f>
        <v>3.0</v>
      </c>
      <c r="L1362" s="50" t="str">
        <f>B1362&amp;B1363&amp;B1364&amp;B1365&amp;B1366&amp;A1367</f>
        <v>SSSSS3</v>
      </c>
      <c r="M1362" s="50" t="str">
        <f>C1362&amp;C1363&amp;C1364&amp;C1365&amp;C1366&amp;A1367</f>
        <v>RRRGR3</v>
      </c>
      <c r="N1362" s="50" t="str">
        <f>B1368</f>
        <v>S</v>
      </c>
      <c r="O1362" s="50" t="str">
        <f>C1368</f>
        <v>G</v>
      </c>
      <c r="P1362" s="50"/>
      <c r="Q1362" s="50" t="str">
        <f>B1362&amp;B1363&amp;B1364&amp;B1365&amp;B1366&amp;B1367</f>
        <v>SSSSSS</v>
      </c>
      <c r="R1362" s="119" t="str">
        <f>C1362&amp;C1363&amp;C1364&amp;C1365&amp;C1366&amp;C1367</f>
        <v>RRRGRG</v>
      </c>
      <c r="S1362" s="119" t="str">
        <f>B1368</f>
        <v>S</v>
      </c>
      <c r="T1362" s="119" t="str">
        <f>C1368</f>
        <v>G</v>
      </c>
      <c r="U1362" s="119"/>
      <c r="V1362" s="119" t="str">
        <f>B1362&amp;B1363&amp;B1364&amp;B1365&amp;B1366</f>
        <v>SSSSS</v>
      </c>
      <c r="W1362" s="119" t="str">
        <f>C1362&amp;C1363&amp;C1364&amp;C1365&amp;C1366</f>
        <v>RRRGR</v>
      </c>
      <c r="X1362" s="119" t="str">
        <f>B1367</f>
        <v>S</v>
      </c>
      <c r="Y1362" s="119" t="str">
        <f>C1367</f>
        <v>G</v>
      </c>
      <c r="Z1362" s="50"/>
      <c r="AC1362" s="50" t="str">
        <f>IF(F1362=$AB$1,H1362&amp;I1362,"")</f>
        <v/>
      </c>
      <c r="AD1362" s="123" t="str">
        <f>IF(F1362=$AB$1,J1362,"")</f>
        <v/>
      </c>
      <c r="AF1362" s="124" t="str">
        <f>IF(G1362=$AE$1,J1362,"")</f>
        <v/>
      </c>
      <c r="AG1362" s="124"/>
    </row>
    <row r="1363" spans="8:8" ht="35.1">
      <c r="A1363" s="118">
        <v>0.0</v>
      </c>
      <c r="B1363" s="50" t="str">
        <f>IF(A1363&gt;=0,IF(A1363&lt;=4,"S",IF(A1363&lt;=9,"B"," "))," ")</f>
        <v>S</v>
      </c>
      <c r="C1363" s="50" t="str">
        <f>IF(MOD(A1363,2)=0,"R","G")</f>
        <v>R</v>
      </c>
      <c r="D1363" s="50">
        <v>3.0</v>
      </c>
      <c r="F1363" s="50" t="str">
        <f>B1363&amp;B1364&amp;B1365&amp;B1366&amp;B1367&amp;A1368</f>
        <v>SSSSS3</v>
      </c>
      <c r="G1363" s="50" t="str">
        <f>C1363&amp;C1364&amp;C1365&amp;C1366&amp;C1367&amp;A1368</f>
        <v>RRGRG3</v>
      </c>
      <c r="H1363" s="50" t="str">
        <f>B1369</f>
        <v>B</v>
      </c>
      <c r="I1363" s="50" t="str">
        <f>C1369</f>
        <v>G</v>
      </c>
      <c r="J1363" s="50">
        <f>A1369</f>
        <v>9.0</v>
      </c>
      <c r="L1363" s="50" t="str">
        <f>B1363&amp;B1364&amp;B1365&amp;B1366&amp;B1367&amp;A1368</f>
        <v>SSSSS3</v>
      </c>
      <c r="M1363" s="50" t="str">
        <f>C1363&amp;C1364&amp;C1365&amp;C1366&amp;C1367&amp;A1368</f>
        <v>RRGRG3</v>
      </c>
      <c r="N1363" s="50" t="str">
        <f>B1369</f>
        <v>B</v>
      </c>
      <c r="O1363" s="50" t="str">
        <f>C1369</f>
        <v>G</v>
      </c>
      <c r="P1363" s="50"/>
      <c r="Q1363" s="50" t="str">
        <f>B1363&amp;B1364&amp;B1365&amp;B1366&amp;B1367&amp;B1368</f>
        <v>SSSSSS</v>
      </c>
      <c r="R1363" s="119" t="str">
        <f>C1363&amp;C1364&amp;C1365&amp;C1366&amp;C1367&amp;C1368</f>
        <v>RRGRGG</v>
      </c>
      <c r="S1363" s="119" t="str">
        <f>B1369</f>
        <v>B</v>
      </c>
      <c r="T1363" s="119" t="str">
        <f>C1369</f>
        <v>G</v>
      </c>
      <c r="U1363" s="119"/>
      <c r="V1363" s="119" t="str">
        <f>B1363&amp;B1364&amp;B1365&amp;B1366&amp;B1367</f>
        <v>SSSSS</v>
      </c>
      <c r="W1363" s="119" t="str">
        <f>C1363&amp;C1364&amp;C1365&amp;C1366&amp;C1367</f>
        <v>RRGRG</v>
      </c>
      <c r="X1363" s="119" t="str">
        <f>B1368</f>
        <v>S</v>
      </c>
      <c r="Y1363" s="119" t="str">
        <f>C1368</f>
        <v>G</v>
      </c>
      <c r="Z1363" s="50"/>
      <c r="AC1363" s="50" t="str">
        <f>IF(F1363=$AB$1,H1363&amp;I1363,"")</f>
        <v/>
      </c>
      <c r="AD1363" s="123" t="str">
        <f>IF(F1363=$AB$1,J1363,"")</f>
        <v/>
      </c>
      <c r="AF1363" s="124">
        <f>IF(G1363=$AE$1,J1363,"")</f>
        <v>9.0</v>
      </c>
      <c r="AG1363" s="124"/>
    </row>
    <row r="1364" spans="8:8" ht="35.1">
      <c r="A1364" s="118">
        <v>0.0</v>
      </c>
      <c r="B1364" s="50" t="str">
        <f>IF(A1364&gt;=0,IF(A1364&lt;=4,"S",IF(A1364&lt;=9,"B"," "))," ")</f>
        <v>S</v>
      </c>
      <c r="C1364" s="50" t="str">
        <f>IF(MOD(A1364,2)=0,"R","G")</f>
        <v>R</v>
      </c>
      <c r="D1364" s="50">
        <v>4.0</v>
      </c>
      <c r="F1364" s="50" t="str">
        <f>B1364&amp;B1365&amp;B1366&amp;B1367&amp;B1368&amp;A1369</f>
        <v>SSSSS9</v>
      </c>
      <c r="G1364" s="50" t="str">
        <f>C1364&amp;C1365&amp;C1366&amp;C1367&amp;C1368&amp;A1369</f>
        <v>RGRGG9</v>
      </c>
      <c r="H1364" s="50" t="str">
        <f>B1370</f>
        <v>B</v>
      </c>
      <c r="I1364" s="50" t="str">
        <f>C1370</f>
        <v>G</v>
      </c>
      <c r="J1364" s="50">
        <f>A1370</f>
        <v>5.0</v>
      </c>
      <c r="L1364" s="50" t="str">
        <f>B1364&amp;B1365&amp;B1366&amp;B1367&amp;B1368&amp;A1369</f>
        <v>SSSSS9</v>
      </c>
      <c r="M1364" s="50" t="str">
        <f>C1364&amp;C1365&amp;C1366&amp;C1367&amp;C1368&amp;A1369</f>
        <v>RGRGG9</v>
      </c>
      <c r="N1364" s="50" t="str">
        <f>B1370</f>
        <v>B</v>
      </c>
      <c r="O1364" s="50" t="str">
        <f>C1370</f>
        <v>G</v>
      </c>
      <c r="P1364" s="50"/>
      <c r="Q1364" s="50" t="str">
        <f>B1364&amp;B1365&amp;B1366&amp;B1367&amp;B1368&amp;B1369</f>
        <v>SSSSSB</v>
      </c>
      <c r="R1364" s="119" t="str">
        <f>C1364&amp;C1365&amp;C1366&amp;C1367&amp;C1368&amp;C1369</f>
        <v>RGRGGG</v>
      </c>
      <c r="S1364" s="119" t="str">
        <f>B1370</f>
        <v>B</v>
      </c>
      <c r="T1364" s="119" t="str">
        <f>C1370</f>
        <v>G</v>
      </c>
      <c r="U1364" s="119"/>
      <c r="V1364" s="119" t="str">
        <f>B1364&amp;B1365&amp;B1366&amp;B1367&amp;B1368</f>
        <v>SSSSS</v>
      </c>
      <c r="W1364" s="119" t="str">
        <f>C1364&amp;C1365&amp;C1366&amp;C1367&amp;C1368</f>
        <v>RGRGG</v>
      </c>
      <c r="X1364" s="119" t="str">
        <f>B1369</f>
        <v>B</v>
      </c>
      <c r="Y1364" s="119" t="str">
        <f>C1369</f>
        <v>G</v>
      </c>
      <c r="Z1364" s="50"/>
      <c r="AC1364" s="50" t="str">
        <f>IF(F1364=$AB$1,H1364&amp;I1364,"")</f>
        <v/>
      </c>
      <c r="AD1364" s="123" t="str">
        <f>IF(F1364=$AB$1,J1364,"")</f>
        <v/>
      </c>
      <c r="AF1364" s="124" t="str">
        <f>IF(G1364=$AE$1,J1364,"")</f>
        <v/>
      </c>
      <c r="AG1364" s="124"/>
    </row>
    <row r="1365" spans="8:8" ht="35.1">
      <c r="A1365" s="118">
        <v>3.0</v>
      </c>
      <c r="B1365" s="50" t="str">
        <f>IF(A1365&gt;=0,IF(A1365&lt;=4,"S",IF(A1365&lt;=9,"B"," "))," ")</f>
        <v>S</v>
      </c>
      <c r="C1365" s="50" t="str">
        <f>IF(MOD(A1365,2)=0,"R","G")</f>
        <v>G</v>
      </c>
      <c r="D1365" s="50">
        <v>5.0</v>
      </c>
      <c r="F1365" s="50" t="str">
        <f>B1365&amp;B1366&amp;B1367&amp;B1368&amp;B1369&amp;A1370</f>
        <v>SSSSB5</v>
      </c>
      <c r="G1365" s="50" t="str">
        <f>C1365&amp;C1366&amp;C1367&amp;C1368&amp;C1369&amp;A1370</f>
        <v>GRGGG5</v>
      </c>
      <c r="H1365" s="50" t="str">
        <f>B1371</f>
        <v>S</v>
      </c>
      <c r="I1365" s="50" t="str">
        <f>C1371</f>
        <v>R</v>
      </c>
      <c r="J1365" s="50">
        <f>A1371</f>
        <v>2.0</v>
      </c>
      <c r="L1365" s="50" t="str">
        <f>B1365&amp;B1366&amp;B1367&amp;B1368&amp;B1369&amp;A1370</f>
        <v>SSSSB5</v>
      </c>
      <c r="M1365" s="50" t="str">
        <f>C1365&amp;C1366&amp;C1367&amp;C1368&amp;C1369&amp;A1370</f>
        <v>GRGGG5</v>
      </c>
      <c r="N1365" s="50" t="str">
        <f>B1371</f>
        <v>S</v>
      </c>
      <c r="O1365" s="50" t="str">
        <f>C1371</f>
        <v>R</v>
      </c>
      <c r="P1365" s="50"/>
      <c r="Q1365" s="50" t="str">
        <f>B1365&amp;B1366&amp;B1367&amp;B1368&amp;B1369&amp;B1370</f>
        <v>SSSSBB</v>
      </c>
      <c r="R1365" s="119" t="str">
        <f>C1365&amp;C1366&amp;C1367&amp;C1368&amp;C1369&amp;C1370</f>
        <v>GRGGGG</v>
      </c>
      <c r="S1365" s="119" t="str">
        <f>B1371</f>
        <v>S</v>
      </c>
      <c r="T1365" s="119" t="str">
        <f>C1371</f>
        <v>R</v>
      </c>
      <c r="U1365" s="119"/>
      <c r="V1365" s="119" t="str">
        <f>B1365&amp;B1366&amp;B1367&amp;B1368&amp;B1369</f>
        <v>SSSSB</v>
      </c>
      <c r="W1365" s="119" t="str">
        <f>C1365&amp;C1366&amp;C1367&amp;C1368&amp;C1369</f>
        <v>GRGGG</v>
      </c>
      <c r="X1365" s="119" t="str">
        <f>B1370</f>
        <v>B</v>
      </c>
      <c r="Y1365" s="119" t="str">
        <f>C1370</f>
        <v>G</v>
      </c>
      <c r="Z1365" s="50"/>
      <c r="AC1365" s="50" t="str">
        <f>IF(F1365=$AB$1,H1365&amp;I1365,"")</f>
        <v/>
      </c>
      <c r="AD1365" s="123" t="str">
        <f>IF(F1365=$AB$1,J1365,"")</f>
        <v/>
      </c>
      <c r="AF1365" s="124" t="str">
        <f>IF(G1365=$AE$1,J1365,"")</f>
        <v/>
      </c>
      <c r="AG1365" s="124"/>
    </row>
    <row r="1366" spans="8:8" ht="35.1">
      <c r="A1366" s="118">
        <v>2.0</v>
      </c>
      <c r="B1366" s="50" t="str">
        <f>IF(A1366&gt;=0,IF(A1366&lt;=4,"S",IF(A1366&lt;=9,"B"," "))," ")</f>
        <v>S</v>
      </c>
      <c r="C1366" s="50" t="str">
        <f>IF(MOD(A1366,2)=0,"R","G")</f>
        <v>R</v>
      </c>
      <c r="D1366" s="50">
        <v>6.0</v>
      </c>
      <c r="F1366" s="50" t="str">
        <f>B1366&amp;B1367&amp;B1368&amp;B1369&amp;B1370&amp;A1371</f>
        <v>SSSBB2</v>
      </c>
      <c r="G1366" s="50" t="str">
        <f>C1366&amp;C1367&amp;C1368&amp;C1369&amp;C1370&amp;A1371</f>
        <v>RGGGG2</v>
      </c>
      <c r="H1366" s="50" t="str">
        <f>B1372</f>
        <v>B</v>
      </c>
      <c r="I1366" s="50" t="str">
        <f>C1372</f>
        <v>G</v>
      </c>
      <c r="J1366" s="50">
        <f>A1372</f>
        <v>5.0</v>
      </c>
      <c r="L1366" s="50" t="str">
        <f>B1366&amp;B1367&amp;B1368&amp;B1369&amp;B1370&amp;A1371</f>
        <v>SSSBB2</v>
      </c>
      <c r="M1366" s="50" t="str">
        <f>C1366&amp;C1367&amp;C1368&amp;C1369&amp;C1370&amp;A1371</f>
        <v>RGGGG2</v>
      </c>
      <c r="N1366" s="50" t="str">
        <f>B1372</f>
        <v>B</v>
      </c>
      <c r="O1366" s="50" t="str">
        <f>C1372</f>
        <v>G</v>
      </c>
      <c r="P1366" s="50"/>
      <c r="Q1366" s="50" t="str">
        <f>B1366&amp;B1367&amp;B1368&amp;B1369&amp;B1370&amp;B1371</f>
        <v>SSSBBS</v>
      </c>
      <c r="R1366" s="119" t="str">
        <f>C1366&amp;C1367&amp;C1368&amp;C1369&amp;C1370&amp;C1371</f>
        <v>RGGGGR</v>
      </c>
      <c r="S1366" s="119" t="str">
        <f>B1372</f>
        <v>B</v>
      </c>
      <c r="T1366" s="119" t="str">
        <f>C1372</f>
        <v>G</v>
      </c>
      <c r="U1366" s="119"/>
      <c r="V1366" s="119" t="str">
        <f>B1366&amp;B1367&amp;B1368&amp;B1369&amp;B1370</f>
        <v>SSSBB</v>
      </c>
      <c r="W1366" s="119" t="str">
        <f>C1366&amp;C1367&amp;C1368&amp;C1369&amp;C1370</f>
        <v>RGGGG</v>
      </c>
      <c r="X1366" s="119" t="str">
        <f>B1371</f>
        <v>S</v>
      </c>
      <c r="Y1366" s="119" t="str">
        <f>C1371</f>
        <v>R</v>
      </c>
      <c r="Z1366" s="50"/>
      <c r="AC1366" s="50" t="str">
        <f>IF(F1366=$AB$1,H1366&amp;I1366,"")</f>
        <v/>
      </c>
      <c r="AD1366" s="123" t="str">
        <f>IF(F1366=$AB$1,J1366,"")</f>
        <v/>
      </c>
      <c r="AF1366" s="124" t="str">
        <f>IF(G1366=$AE$1,J1366,"")</f>
        <v/>
      </c>
      <c r="AG1366" s="124"/>
    </row>
    <row r="1367" spans="8:8" ht="35.1">
      <c r="A1367" s="118">
        <v>3.0</v>
      </c>
      <c r="B1367" s="50" t="str">
        <f>IF(A1367&gt;=0,IF(A1367&lt;=4,"S",IF(A1367&lt;=9,"B"," "))," ")</f>
        <v>S</v>
      </c>
      <c r="C1367" s="50" t="str">
        <f>IF(MOD(A1367,2)=0,"R","G")</f>
        <v>G</v>
      </c>
      <c r="D1367" s="50">
        <v>7.0</v>
      </c>
      <c r="F1367" s="50" t="str">
        <f>B1367&amp;B1368&amp;B1369&amp;B1370&amp;B1371&amp;A1372</f>
        <v>SSBBS5</v>
      </c>
      <c r="G1367" s="50" t="str">
        <f>C1367&amp;C1368&amp;C1369&amp;C1370&amp;C1371&amp;A1372</f>
        <v>GGGGR5</v>
      </c>
      <c r="H1367" s="50" t="str">
        <f>B1373</f>
        <v>B</v>
      </c>
      <c r="I1367" s="50" t="str">
        <f>C1373</f>
        <v>G</v>
      </c>
      <c r="J1367" s="50">
        <f>A1373</f>
        <v>9.0</v>
      </c>
      <c r="L1367" s="50" t="str">
        <f>B1367&amp;B1368&amp;B1369&amp;B1370&amp;B1371&amp;A1372</f>
        <v>SSBBS5</v>
      </c>
      <c r="M1367" s="50" t="str">
        <f>C1367&amp;C1368&amp;C1369&amp;C1370&amp;C1371&amp;A1372</f>
        <v>GGGGR5</v>
      </c>
      <c r="N1367" s="50" t="str">
        <f>B1373</f>
        <v>B</v>
      </c>
      <c r="O1367" s="50" t="str">
        <f>C1373</f>
        <v>G</v>
      </c>
      <c r="P1367" s="50"/>
      <c r="Q1367" s="50" t="str">
        <f>B1367&amp;B1368&amp;B1369&amp;B1370&amp;B1371&amp;B1372</f>
        <v>SSBBSB</v>
      </c>
      <c r="R1367" s="119" t="str">
        <f>C1367&amp;C1368&amp;C1369&amp;C1370&amp;C1371&amp;C1372</f>
        <v>GGGGRG</v>
      </c>
      <c r="S1367" s="119" t="str">
        <f>B1373</f>
        <v>B</v>
      </c>
      <c r="T1367" s="119" t="str">
        <f>C1373</f>
        <v>G</v>
      </c>
      <c r="U1367" s="119"/>
      <c r="V1367" s="119" t="str">
        <f>B1367&amp;B1368&amp;B1369&amp;B1370&amp;B1371</f>
        <v>SSBBS</v>
      </c>
      <c r="W1367" s="119" t="str">
        <f>C1367&amp;C1368&amp;C1369&amp;C1370&amp;C1371</f>
        <v>GGGGR</v>
      </c>
      <c r="X1367" s="119" t="str">
        <f>B1372</f>
        <v>B</v>
      </c>
      <c r="Y1367" s="119" t="str">
        <f>C1372</f>
        <v>G</v>
      </c>
      <c r="Z1367" s="50"/>
      <c r="AC1367" s="50" t="str">
        <f>IF(F1367=$AB$1,H1367&amp;I1367,"")</f>
        <v/>
      </c>
      <c r="AD1367" s="123" t="str">
        <f>IF(F1367=$AB$1,J1367,"")</f>
        <v/>
      </c>
      <c r="AF1367" s="124" t="str">
        <f>IF(G1367=$AE$1,J1367,"")</f>
        <v/>
      </c>
      <c r="AG1367" s="124"/>
    </row>
    <row r="1368" spans="8:8" ht="35.1">
      <c r="A1368" s="118">
        <v>3.0</v>
      </c>
      <c r="B1368" s="50" t="str">
        <f>IF(A1368&gt;=0,IF(A1368&lt;=4,"S",IF(A1368&lt;=9,"B"," "))," ")</f>
        <v>S</v>
      </c>
      <c r="C1368" s="50" t="str">
        <f>IF(MOD(A1368,2)=0,"R","G")</f>
        <v>G</v>
      </c>
      <c r="D1368" s="50">
        <v>8.0</v>
      </c>
      <c r="F1368" s="50" t="str">
        <f>B1368&amp;B1369&amp;B1370&amp;B1371&amp;B1372&amp;A1373</f>
        <v>SBBSB9</v>
      </c>
      <c r="G1368" s="50" t="str">
        <f>C1368&amp;C1369&amp;C1370&amp;C1371&amp;C1372&amp;A1373</f>
        <v>GGGRG9</v>
      </c>
      <c r="H1368" s="50" t="str">
        <f>B1374</f>
        <v>B</v>
      </c>
      <c r="I1368" s="50" t="str">
        <f>C1374</f>
        <v>G</v>
      </c>
      <c r="J1368" s="50">
        <f>A1374</f>
        <v>5.0</v>
      </c>
      <c r="L1368" s="50" t="str">
        <f>B1368&amp;B1369&amp;B1370&amp;B1371&amp;B1372&amp;A1373</f>
        <v>SBBSB9</v>
      </c>
      <c r="M1368" s="50" t="str">
        <f>C1368&amp;C1369&amp;C1370&amp;C1371&amp;C1372&amp;A1373</f>
        <v>GGGRG9</v>
      </c>
      <c r="N1368" s="50" t="str">
        <f>B1374</f>
        <v>B</v>
      </c>
      <c r="O1368" s="50" t="str">
        <f>C1374</f>
        <v>G</v>
      </c>
      <c r="P1368" s="50"/>
      <c r="Q1368" s="50" t="str">
        <f>B1368&amp;B1369&amp;B1370&amp;B1371&amp;B1372&amp;B1373</f>
        <v>SBBSBB</v>
      </c>
      <c r="R1368" s="119" t="str">
        <f>C1368&amp;C1369&amp;C1370&amp;C1371&amp;C1372&amp;C1373</f>
        <v>GGGRGG</v>
      </c>
      <c r="S1368" s="119" t="str">
        <f>B1374</f>
        <v>B</v>
      </c>
      <c r="T1368" s="119" t="str">
        <f>C1374</f>
        <v>G</v>
      </c>
      <c r="U1368" s="119"/>
      <c r="V1368" s="119" t="str">
        <f>B1368&amp;B1369&amp;B1370&amp;B1371&amp;B1372</f>
        <v>SBBSB</v>
      </c>
      <c r="W1368" s="119" t="str">
        <f>C1368&amp;C1369&amp;C1370&amp;C1371&amp;C1372</f>
        <v>GGGRG</v>
      </c>
      <c r="X1368" s="119" t="str">
        <f>B1373</f>
        <v>B</v>
      </c>
      <c r="Y1368" s="119" t="str">
        <f>C1373</f>
        <v>G</v>
      </c>
      <c r="Z1368" s="50"/>
      <c r="AC1368" s="50" t="str">
        <f>IF(F1368=$AB$1,H1368&amp;I1368,"")</f>
        <v/>
      </c>
      <c r="AD1368" s="123" t="str">
        <f>IF(F1368=$AB$1,J1368,"")</f>
        <v/>
      </c>
      <c r="AF1368" s="124" t="str">
        <f>IF(G1368=$AE$1,J1368,"")</f>
        <v/>
      </c>
      <c r="AG1368" s="124"/>
    </row>
    <row r="1369" spans="8:8" ht="35.1">
      <c r="A1369" s="118">
        <v>9.0</v>
      </c>
      <c r="B1369" s="50" t="str">
        <f>IF(A1369&gt;=0,IF(A1369&lt;=4,"S",IF(A1369&lt;=9,"B"," "))," ")</f>
        <v>B</v>
      </c>
      <c r="C1369" s="50" t="str">
        <f>IF(MOD(A1369,2)=0,"R","G")</f>
        <v>G</v>
      </c>
      <c r="D1369" s="50">
        <v>9.0</v>
      </c>
      <c r="F1369" s="50" t="str">
        <f>B1369&amp;B1370&amp;B1371&amp;B1372&amp;B1373&amp;A1374</f>
        <v>BBSBB5</v>
      </c>
      <c r="G1369" s="50" t="str">
        <f>C1369&amp;C1370&amp;C1371&amp;C1372&amp;C1373&amp;A1374</f>
        <v>GGRGG5</v>
      </c>
      <c r="H1369" s="50" t="str">
        <f>B1375</f>
        <v>S</v>
      </c>
      <c r="I1369" s="50" t="str">
        <f>C1375</f>
        <v>R</v>
      </c>
      <c r="J1369" s="50">
        <f>A1375</f>
        <v>0.0</v>
      </c>
      <c r="L1369" s="50" t="str">
        <f>B1369&amp;B1370&amp;B1371&amp;B1372&amp;B1373&amp;A1374</f>
        <v>BBSBB5</v>
      </c>
      <c r="M1369" s="50" t="str">
        <f>C1369&amp;C1370&amp;C1371&amp;C1372&amp;C1373&amp;A1374</f>
        <v>GGRGG5</v>
      </c>
      <c r="N1369" s="50" t="str">
        <f>B1375</f>
        <v>S</v>
      </c>
      <c r="O1369" s="50" t="str">
        <f>C1375</f>
        <v>R</v>
      </c>
      <c r="P1369" s="50"/>
      <c r="Q1369" s="50" t="str">
        <f>B1369&amp;B1370&amp;B1371&amp;B1372&amp;B1373&amp;B1374</f>
        <v>BBSBBB</v>
      </c>
      <c r="R1369" s="119" t="str">
        <f>C1369&amp;C1370&amp;C1371&amp;C1372&amp;C1373&amp;C1374</f>
        <v>GGRGGG</v>
      </c>
      <c r="S1369" s="119" t="str">
        <f>B1375</f>
        <v>S</v>
      </c>
      <c r="T1369" s="119" t="str">
        <f>C1375</f>
        <v>R</v>
      </c>
      <c r="U1369" s="119"/>
      <c r="V1369" s="119" t="str">
        <f>B1369&amp;B1370&amp;B1371&amp;B1372&amp;B1373</f>
        <v>BBSBB</v>
      </c>
      <c r="W1369" s="119" t="str">
        <f>C1369&amp;C1370&amp;C1371&amp;C1372&amp;C1373</f>
        <v>GGRGG</v>
      </c>
      <c r="X1369" s="119" t="str">
        <f>B1374</f>
        <v>B</v>
      </c>
      <c r="Y1369" s="119" t="str">
        <f>C1374</f>
        <v>G</v>
      </c>
      <c r="Z1369" s="50"/>
      <c r="AC1369" s="50" t="str">
        <f>IF(F1369=$AB$1,H1369&amp;I1369,"")</f>
        <v/>
      </c>
      <c r="AD1369" s="123" t="str">
        <f>IF(F1369=$AB$1,J1369,"")</f>
        <v/>
      </c>
      <c r="AF1369" s="124" t="str">
        <f>IF(G1369=$AE$1,J1369,"")</f>
        <v/>
      </c>
      <c r="AG1369" s="124"/>
    </row>
    <row r="1370" spans="8:8" ht="35.1">
      <c r="A1370" s="118">
        <v>5.0</v>
      </c>
      <c r="B1370" s="50" t="str">
        <f>IF(A1370&gt;=0,IF(A1370&lt;=4,"S",IF(A1370&lt;=9,"B"," "))," ")</f>
        <v>B</v>
      </c>
      <c r="C1370" s="50" t="str">
        <f>IF(MOD(A1370,2)=0,"R","G")</f>
        <v>G</v>
      </c>
      <c r="D1370" s="50">
        <v>0.0</v>
      </c>
      <c r="F1370" s="50" t="str">
        <f>B1370&amp;B1371&amp;B1372&amp;B1373&amp;B1374&amp;A1375</f>
        <v>BSBBB0</v>
      </c>
      <c r="G1370" s="50" t="str">
        <f>C1370&amp;C1371&amp;C1372&amp;C1373&amp;C1374&amp;A1375</f>
        <v>GRGGG0</v>
      </c>
      <c r="H1370" s="50" t="str">
        <f>B1376</f>
        <v>S</v>
      </c>
      <c r="I1370" s="50" t="str">
        <f>C1376</f>
        <v>R</v>
      </c>
      <c r="J1370" s="50">
        <f>A1376</f>
        <v>0.0</v>
      </c>
      <c r="L1370" s="50" t="str">
        <f>B1370&amp;B1371&amp;B1372&amp;B1373&amp;B1374&amp;A1375</f>
        <v>BSBBB0</v>
      </c>
      <c r="M1370" s="50" t="str">
        <f>C1370&amp;C1371&amp;C1372&amp;C1373&amp;C1374&amp;A1375</f>
        <v>GRGGG0</v>
      </c>
      <c r="N1370" s="50" t="str">
        <f>B1376</f>
        <v>S</v>
      </c>
      <c r="O1370" s="50" t="str">
        <f>C1376</f>
        <v>R</v>
      </c>
      <c r="P1370" s="50"/>
      <c r="Q1370" s="50" t="str">
        <f>B1370&amp;B1371&amp;B1372&amp;B1373&amp;B1374&amp;B1375</f>
        <v>BSBBBS</v>
      </c>
      <c r="R1370" s="119" t="str">
        <f>C1370&amp;C1371&amp;C1372&amp;C1373&amp;C1374&amp;C1375</f>
        <v>GRGGGR</v>
      </c>
      <c r="S1370" s="119" t="str">
        <f>B1376</f>
        <v>S</v>
      </c>
      <c r="T1370" s="119" t="str">
        <f>C1376</f>
        <v>R</v>
      </c>
      <c r="U1370" s="119"/>
      <c r="V1370" s="119" t="str">
        <f>B1370&amp;B1371&amp;B1372&amp;B1373&amp;B1374</f>
        <v>BSBBB</v>
      </c>
      <c r="W1370" s="119" t="str">
        <f>C1370&amp;C1371&amp;C1372&amp;C1373&amp;C1374</f>
        <v>GRGGG</v>
      </c>
      <c r="X1370" s="119" t="str">
        <f>B1375</f>
        <v>S</v>
      </c>
      <c r="Y1370" s="119" t="str">
        <f>C1375</f>
        <v>R</v>
      </c>
      <c r="Z1370" s="50"/>
      <c r="AC1370" s="50" t="str">
        <f>IF(F1370=$AB$1,H1370&amp;I1370,"")</f>
        <v/>
      </c>
      <c r="AD1370" s="123" t="str">
        <f>IF(F1370=$AB$1,J1370,"")</f>
        <v/>
      </c>
      <c r="AF1370" s="124" t="str">
        <f>IF(G1370=$AE$1,J1370,"")</f>
        <v/>
      </c>
      <c r="AG1370" s="124"/>
    </row>
    <row r="1371" spans="8:8" ht="35.1">
      <c r="A1371" s="118">
        <v>2.0</v>
      </c>
      <c r="B1371" s="50" t="str">
        <f>IF(A1371&gt;=0,IF(A1371&lt;=4,"S",IF(A1371&lt;=9,"B"," "))," ")</f>
        <v>S</v>
      </c>
      <c r="C1371" s="50" t="str">
        <f>IF(MOD(A1371,2)=0,"R","G")</f>
        <v>R</v>
      </c>
      <c r="D1371" s="50">
        <v>1.0</v>
      </c>
      <c r="F1371" s="50" t="str">
        <f>B1371&amp;B1372&amp;B1373&amp;B1374&amp;B1375&amp;A1376</f>
        <v>SBBBS0</v>
      </c>
      <c r="G1371" s="50" t="str">
        <f>C1371&amp;C1372&amp;C1373&amp;C1374&amp;C1375&amp;A1376</f>
        <v>RGGGR0</v>
      </c>
      <c r="H1371" s="50" t="str">
        <f>B1377</f>
        <v>S</v>
      </c>
      <c r="I1371" s="50" t="str">
        <f>C1377</f>
        <v>R</v>
      </c>
      <c r="J1371" s="50">
        <f>A1377</f>
        <v>4.0</v>
      </c>
      <c r="L1371" s="50" t="str">
        <f>B1371&amp;B1372&amp;B1373&amp;B1374&amp;B1375&amp;A1376</f>
        <v>SBBBS0</v>
      </c>
      <c r="M1371" s="50" t="str">
        <f>C1371&amp;C1372&amp;C1373&amp;C1374&amp;C1375&amp;A1376</f>
        <v>RGGGR0</v>
      </c>
      <c r="N1371" s="50" t="str">
        <f>B1377</f>
        <v>S</v>
      </c>
      <c r="O1371" s="50" t="str">
        <f>C1377</f>
        <v>R</v>
      </c>
      <c r="P1371" s="50"/>
      <c r="Q1371" s="50" t="str">
        <f>B1371&amp;B1372&amp;B1373&amp;B1374&amp;B1375&amp;B1376</f>
        <v>SBBBSS</v>
      </c>
      <c r="R1371" s="119" t="str">
        <f>C1371&amp;C1372&amp;C1373&amp;C1374&amp;C1375&amp;C1376</f>
        <v>RGGGRR</v>
      </c>
      <c r="S1371" s="119" t="str">
        <f>B1377</f>
        <v>S</v>
      </c>
      <c r="T1371" s="119" t="str">
        <f>C1377</f>
        <v>R</v>
      </c>
      <c r="U1371" s="119"/>
      <c r="V1371" s="119" t="str">
        <f>B1371&amp;B1372&amp;B1373&amp;B1374&amp;B1375</f>
        <v>SBBBS</v>
      </c>
      <c r="W1371" s="119" t="str">
        <f>C1371&amp;C1372&amp;C1373&amp;C1374&amp;C1375</f>
        <v>RGGGR</v>
      </c>
      <c r="X1371" s="119" t="str">
        <f>B1376</f>
        <v>S</v>
      </c>
      <c r="Y1371" s="119" t="str">
        <f>C1376</f>
        <v>R</v>
      </c>
      <c r="Z1371" s="50"/>
      <c r="AC1371" s="50" t="str">
        <f>IF(F1371=$AB$1,H1371&amp;I1371,"")</f>
        <v/>
      </c>
      <c r="AD1371" s="123" t="str">
        <f>IF(F1371=$AB$1,J1371,"")</f>
        <v/>
      </c>
      <c r="AF1371" s="124" t="str">
        <f>IF(G1371=$AE$1,J1371,"")</f>
        <v/>
      </c>
      <c r="AG1371" s="124"/>
    </row>
    <row r="1372" spans="8:8" ht="35.1">
      <c r="A1372" s="118">
        <v>5.0</v>
      </c>
      <c r="B1372" s="50" t="str">
        <f>IF(A1372&gt;=0,IF(A1372&lt;=4,"S",IF(A1372&lt;=9,"B"," "))," ")</f>
        <v>B</v>
      </c>
      <c r="C1372" s="50" t="str">
        <f>IF(MOD(A1372,2)=0,"R","G")</f>
        <v>G</v>
      </c>
      <c r="D1372" s="50">
        <v>2.0</v>
      </c>
      <c r="F1372" s="50" t="str">
        <f>B1372&amp;B1373&amp;B1374&amp;B1375&amp;B1376&amp;A1377</f>
        <v>BBBSS4</v>
      </c>
      <c r="G1372" s="50" t="str">
        <f>C1372&amp;C1373&amp;C1374&amp;C1375&amp;C1376&amp;A1377</f>
        <v>GGGRR4</v>
      </c>
      <c r="H1372" s="50" t="str">
        <f>B1378</f>
        <v>B</v>
      </c>
      <c r="I1372" s="50" t="str">
        <f>C1378</f>
        <v>R</v>
      </c>
      <c r="J1372" s="50">
        <f>A1378</f>
        <v>8.0</v>
      </c>
      <c r="L1372" s="50" t="str">
        <f>B1372&amp;B1373&amp;B1374&amp;B1375&amp;B1376&amp;A1377</f>
        <v>BBBSS4</v>
      </c>
      <c r="M1372" s="50" t="str">
        <f>C1372&amp;C1373&amp;C1374&amp;C1375&amp;C1376&amp;A1377</f>
        <v>GGGRR4</v>
      </c>
      <c r="N1372" s="50" t="str">
        <f>B1378</f>
        <v>B</v>
      </c>
      <c r="O1372" s="50" t="str">
        <f>C1378</f>
        <v>R</v>
      </c>
      <c r="P1372" s="50"/>
      <c r="Q1372" s="50" t="str">
        <f>B1372&amp;B1373&amp;B1374&amp;B1375&amp;B1376&amp;B1377</f>
        <v>BBBSSS</v>
      </c>
      <c r="R1372" s="119" t="str">
        <f>C1372&amp;C1373&amp;C1374&amp;C1375&amp;C1376&amp;C1377</f>
        <v>GGGRRR</v>
      </c>
      <c r="S1372" s="119" t="str">
        <f>B1378</f>
        <v>B</v>
      </c>
      <c r="T1372" s="119" t="str">
        <f>C1378</f>
        <v>R</v>
      </c>
      <c r="U1372" s="119"/>
      <c r="V1372" s="119" t="str">
        <f>B1372&amp;B1373&amp;B1374&amp;B1375&amp;B1376</f>
        <v>BBBSS</v>
      </c>
      <c r="W1372" s="119" t="str">
        <f>C1372&amp;C1373&amp;C1374&amp;C1375&amp;C1376</f>
        <v>GGGRR</v>
      </c>
      <c r="X1372" s="119" t="str">
        <f>B1377</f>
        <v>S</v>
      </c>
      <c r="Y1372" s="119" t="str">
        <f>C1377</f>
        <v>R</v>
      </c>
      <c r="Z1372" s="50"/>
      <c r="AC1372" s="50" t="str">
        <f>IF(F1372=$AB$1,H1372&amp;I1372,"")</f>
        <v/>
      </c>
      <c r="AD1372" s="123" t="str">
        <f>IF(F1372=$AB$1,J1372,"")</f>
        <v/>
      </c>
      <c r="AF1372" s="124" t="str">
        <f>IF(G1372=$AE$1,J1372,"")</f>
        <v/>
      </c>
      <c r="AG1372" s="124"/>
    </row>
    <row r="1373" spans="8:8" ht="35.1">
      <c r="A1373" s="118">
        <v>9.0</v>
      </c>
      <c r="B1373" s="50" t="str">
        <f>IF(A1373&gt;=0,IF(A1373&lt;=4,"S",IF(A1373&lt;=9,"B"," "))," ")</f>
        <v>B</v>
      </c>
      <c r="C1373" s="50" t="str">
        <f>IF(MOD(A1373,2)=0,"R","G")</f>
        <v>G</v>
      </c>
      <c r="D1373" s="50">
        <v>3.0</v>
      </c>
      <c r="F1373" s="50" t="str">
        <f>B1373&amp;B1374&amp;B1375&amp;B1376&amp;B1377&amp;A1378</f>
        <v>BBSSS8</v>
      </c>
      <c r="G1373" s="50" t="str">
        <f>C1373&amp;C1374&amp;C1375&amp;C1376&amp;C1377&amp;A1378</f>
        <v>GGRRR8</v>
      </c>
      <c r="H1373" s="50" t="str">
        <f>B1379</f>
        <v>B</v>
      </c>
      <c r="I1373" s="50" t="str">
        <f>C1379</f>
        <v>R</v>
      </c>
      <c r="J1373" s="50">
        <f>A1379</f>
        <v>8.0</v>
      </c>
      <c r="L1373" s="50" t="str">
        <f>B1373&amp;B1374&amp;B1375&amp;B1376&amp;B1377&amp;A1378</f>
        <v>BBSSS8</v>
      </c>
      <c r="M1373" s="50" t="str">
        <f>C1373&amp;C1374&amp;C1375&amp;C1376&amp;C1377&amp;A1378</f>
        <v>GGRRR8</v>
      </c>
      <c r="N1373" s="50" t="str">
        <f>B1379</f>
        <v>B</v>
      </c>
      <c r="O1373" s="50" t="str">
        <f>C1379</f>
        <v>R</v>
      </c>
      <c r="P1373" s="50"/>
      <c r="Q1373" s="50" t="str">
        <f>B1373&amp;B1374&amp;B1375&amp;B1376&amp;B1377&amp;B1378</f>
        <v>BBSSSB</v>
      </c>
      <c r="R1373" s="119" t="str">
        <f>C1373&amp;C1374&amp;C1375&amp;C1376&amp;C1377&amp;C1378</f>
        <v>GGRRRR</v>
      </c>
      <c r="S1373" s="119" t="str">
        <f>B1379</f>
        <v>B</v>
      </c>
      <c r="T1373" s="119" t="str">
        <f>C1379</f>
        <v>R</v>
      </c>
      <c r="U1373" s="119"/>
      <c r="V1373" s="119" t="str">
        <f>B1373&amp;B1374&amp;B1375&amp;B1376&amp;B1377</f>
        <v>BBSSS</v>
      </c>
      <c r="W1373" s="119" t="str">
        <f>C1373&amp;C1374&amp;C1375&amp;C1376&amp;C1377</f>
        <v>GGRRR</v>
      </c>
      <c r="X1373" s="119" t="str">
        <f>B1378</f>
        <v>B</v>
      </c>
      <c r="Y1373" s="119" t="str">
        <f>C1378</f>
        <v>R</v>
      </c>
      <c r="Z1373" s="50"/>
      <c r="AC1373" s="50" t="str">
        <f>IF(F1373=$AB$1,H1373&amp;I1373,"")</f>
        <v/>
      </c>
      <c r="AD1373" s="123" t="str">
        <f>IF(F1373=$AB$1,J1373,"")</f>
        <v/>
      </c>
      <c r="AF1373" s="124" t="str">
        <f>IF(G1373=$AE$1,J1373,"")</f>
        <v/>
      </c>
      <c r="AG1373" s="124"/>
    </row>
    <row r="1374" spans="8:8" ht="35.1">
      <c r="A1374" s="118">
        <v>5.0</v>
      </c>
      <c r="B1374" s="50" t="str">
        <f>IF(A1374&gt;=0,IF(A1374&lt;=4,"S",IF(A1374&lt;=9,"B"," "))," ")</f>
        <v>B</v>
      </c>
      <c r="C1374" s="50" t="str">
        <f>IF(MOD(A1374,2)=0,"R","G")</f>
        <v>G</v>
      </c>
      <c r="D1374" s="50">
        <v>4.0</v>
      </c>
      <c r="F1374" s="50" t="str">
        <f>B1374&amp;B1375&amp;B1376&amp;B1377&amp;B1378&amp;A1379</f>
        <v>BSSSB8</v>
      </c>
      <c r="G1374" s="50" t="str">
        <f>C1374&amp;C1375&amp;C1376&amp;C1377&amp;C1378&amp;A1379</f>
        <v>GRRRR8</v>
      </c>
      <c r="H1374" s="50" t="str">
        <f>B1380</f>
        <v>S</v>
      </c>
      <c r="I1374" s="50" t="str">
        <f>C1380</f>
        <v>R</v>
      </c>
      <c r="J1374" s="50">
        <f>A1380</f>
        <v>4.0</v>
      </c>
      <c r="L1374" s="50" t="str">
        <f>B1374&amp;B1375&amp;B1376&amp;B1377&amp;B1378&amp;A1379</f>
        <v>BSSSB8</v>
      </c>
      <c r="M1374" s="50" t="str">
        <f>C1374&amp;C1375&amp;C1376&amp;C1377&amp;C1378&amp;A1379</f>
        <v>GRRRR8</v>
      </c>
      <c r="N1374" s="50" t="str">
        <f>B1380</f>
        <v>S</v>
      </c>
      <c r="O1374" s="50" t="str">
        <f>C1380</f>
        <v>R</v>
      </c>
      <c r="P1374" s="50"/>
      <c r="Q1374" s="50" t="str">
        <f>B1374&amp;B1375&amp;B1376&amp;B1377&amp;B1378&amp;B1379</f>
        <v>BSSSBB</v>
      </c>
      <c r="R1374" s="119" t="str">
        <f>C1374&amp;C1375&amp;C1376&amp;C1377&amp;C1378&amp;C1379</f>
        <v>GRRRRR</v>
      </c>
      <c r="S1374" s="119" t="str">
        <f>B1380</f>
        <v>S</v>
      </c>
      <c r="T1374" s="119" t="str">
        <f>C1380</f>
        <v>R</v>
      </c>
      <c r="U1374" s="119"/>
      <c r="V1374" s="119" t="str">
        <f>B1374&amp;B1375&amp;B1376&amp;B1377&amp;B1378</f>
        <v>BSSSB</v>
      </c>
      <c r="W1374" s="119" t="str">
        <f>C1374&amp;C1375&amp;C1376&amp;C1377&amp;C1378</f>
        <v>GRRRR</v>
      </c>
      <c r="X1374" s="119" t="str">
        <f>B1379</f>
        <v>B</v>
      </c>
      <c r="Y1374" s="119" t="str">
        <f>C1379</f>
        <v>R</v>
      </c>
      <c r="Z1374" s="50"/>
      <c r="AC1374" s="50" t="str">
        <f>IF(F1374=$AB$1,H1374&amp;I1374,"")</f>
        <v/>
      </c>
      <c r="AD1374" s="123" t="str">
        <f>IF(F1374=$AB$1,J1374,"")</f>
        <v/>
      </c>
      <c r="AF1374" s="124" t="str">
        <f>IF(G1374=$AE$1,J1374,"")</f>
        <v/>
      </c>
      <c r="AG1374" s="124"/>
    </row>
    <row r="1375" spans="8:8" ht="35.1">
      <c r="A1375" s="118">
        <v>0.0</v>
      </c>
      <c r="B1375" s="50" t="str">
        <f>IF(A1375&gt;=0,IF(A1375&lt;=4,"S",IF(A1375&lt;=9,"B"," "))," ")</f>
        <v>S</v>
      </c>
      <c r="C1375" s="50" t="str">
        <f>IF(MOD(A1375,2)=0,"R","G")</f>
        <v>R</v>
      </c>
      <c r="D1375" s="50">
        <v>5.0</v>
      </c>
      <c r="F1375" s="50" t="str">
        <f>B1375&amp;B1376&amp;B1377&amp;B1378&amp;B1379&amp;A1380</f>
        <v>SSSBB4</v>
      </c>
      <c r="G1375" s="50" t="str">
        <f>C1375&amp;C1376&amp;C1377&amp;C1378&amp;C1379&amp;A1380</f>
        <v>RRRRR4</v>
      </c>
      <c r="H1375" s="50" t="str">
        <f>B1381</f>
        <v>S</v>
      </c>
      <c r="I1375" s="50" t="str">
        <f>C1381</f>
        <v>G</v>
      </c>
      <c r="J1375" s="50">
        <f>A1381</f>
        <v>3.0</v>
      </c>
      <c r="L1375" s="50" t="str">
        <f>B1375&amp;B1376&amp;B1377&amp;B1378&amp;B1379&amp;A1380</f>
        <v>SSSBB4</v>
      </c>
      <c r="M1375" s="50" t="str">
        <f>C1375&amp;C1376&amp;C1377&amp;C1378&amp;C1379&amp;A1380</f>
        <v>RRRRR4</v>
      </c>
      <c r="N1375" s="50" t="str">
        <f>B1381</f>
        <v>S</v>
      </c>
      <c r="O1375" s="50" t="str">
        <f>C1381</f>
        <v>G</v>
      </c>
      <c r="P1375" s="50"/>
      <c r="Q1375" s="50" t="str">
        <f>B1375&amp;B1376&amp;B1377&amp;B1378&amp;B1379&amp;B1380</f>
        <v>SSSBBS</v>
      </c>
      <c r="R1375" s="119" t="str">
        <f>C1375&amp;C1376&amp;C1377&amp;C1378&amp;C1379&amp;C1380</f>
        <v>RRRRRR</v>
      </c>
      <c r="S1375" s="119" t="str">
        <f>B1381</f>
        <v>S</v>
      </c>
      <c r="T1375" s="119" t="str">
        <f>C1381</f>
        <v>G</v>
      </c>
      <c r="U1375" s="119"/>
      <c r="V1375" s="119" t="str">
        <f>B1375&amp;B1376&amp;B1377&amp;B1378&amp;B1379</f>
        <v>SSSBB</v>
      </c>
      <c r="W1375" s="119" t="str">
        <f>C1375&amp;C1376&amp;C1377&amp;C1378&amp;C1379</f>
        <v>RRRRR</v>
      </c>
      <c r="X1375" s="119" t="str">
        <f>B1380</f>
        <v>S</v>
      </c>
      <c r="Y1375" s="119" t="str">
        <f>C1380</f>
        <v>R</v>
      </c>
      <c r="Z1375" s="50"/>
      <c r="AC1375" s="50" t="str">
        <f>IF(F1375=$AB$1,H1375&amp;I1375,"")</f>
        <v/>
      </c>
      <c r="AD1375" s="123" t="str">
        <f>IF(F1375=$AB$1,J1375,"")</f>
        <v/>
      </c>
      <c r="AF1375" s="124" t="str">
        <f>IF(G1375=$AE$1,J1375,"")</f>
        <v/>
      </c>
      <c r="AG1375" s="124"/>
    </row>
    <row r="1376" spans="8:8" ht="35.1">
      <c r="A1376" s="118">
        <v>0.0</v>
      </c>
      <c r="B1376" s="50" t="str">
        <f>IF(A1376&gt;=0,IF(A1376&lt;=4,"S",IF(A1376&lt;=9,"B"," "))," ")</f>
        <v>S</v>
      </c>
      <c r="C1376" s="50" t="str">
        <f>IF(MOD(A1376,2)=0,"R","G")</f>
        <v>R</v>
      </c>
      <c r="D1376" s="50">
        <v>6.0</v>
      </c>
      <c r="F1376" s="50" t="str">
        <f>B1376&amp;B1377&amp;B1378&amp;B1379&amp;B1380&amp;A1381</f>
        <v>SSBBS3</v>
      </c>
      <c r="G1376" s="50" t="str">
        <f>C1376&amp;C1377&amp;C1378&amp;C1379&amp;C1380&amp;A1381</f>
        <v>RRRRR3</v>
      </c>
      <c r="H1376" s="50" t="str">
        <f>B1382</f>
        <v>B</v>
      </c>
      <c r="I1376" s="50" t="str">
        <f>C1382</f>
        <v>R</v>
      </c>
      <c r="J1376" s="50">
        <f>A1382</f>
        <v>8.0</v>
      </c>
      <c r="L1376" s="50" t="str">
        <f>B1376&amp;B1377&amp;B1378&amp;B1379&amp;B1380&amp;A1381</f>
        <v>SSBBS3</v>
      </c>
      <c r="M1376" s="50" t="str">
        <f>C1376&amp;C1377&amp;C1378&amp;C1379&amp;C1380&amp;A1381</f>
        <v>RRRRR3</v>
      </c>
      <c r="N1376" s="50" t="str">
        <f>B1382</f>
        <v>B</v>
      </c>
      <c r="O1376" s="50" t="str">
        <f>C1382</f>
        <v>R</v>
      </c>
      <c r="P1376" s="50"/>
      <c r="Q1376" s="50" t="str">
        <f>B1376&amp;B1377&amp;B1378&amp;B1379&amp;B1380&amp;B1381</f>
        <v>SSBBSS</v>
      </c>
      <c r="R1376" s="119" t="str">
        <f>C1376&amp;C1377&amp;C1378&amp;C1379&amp;C1380&amp;C1381</f>
        <v>RRRRRG</v>
      </c>
      <c r="S1376" s="119" t="str">
        <f>B1382</f>
        <v>B</v>
      </c>
      <c r="T1376" s="119" t="str">
        <f>C1382</f>
        <v>R</v>
      </c>
      <c r="U1376" s="119"/>
      <c r="V1376" s="119" t="str">
        <f>B1376&amp;B1377&amp;B1378&amp;B1379&amp;B1380</f>
        <v>SSBBS</v>
      </c>
      <c r="W1376" s="119" t="str">
        <f>C1376&amp;C1377&amp;C1378&amp;C1379&amp;C1380</f>
        <v>RRRRR</v>
      </c>
      <c r="X1376" s="119" t="str">
        <f>B1381</f>
        <v>S</v>
      </c>
      <c r="Y1376" s="119" t="str">
        <f>C1381</f>
        <v>G</v>
      </c>
      <c r="Z1376" s="50"/>
      <c r="AC1376" s="50" t="str">
        <f>IF(F1376=$AB$1,H1376&amp;I1376,"")</f>
        <v/>
      </c>
      <c r="AD1376" s="123" t="str">
        <f>IF(F1376=$AB$1,J1376,"")</f>
        <v/>
      </c>
      <c r="AF1376" s="124" t="str">
        <f>IF(G1376=$AE$1,J1376,"")</f>
        <v/>
      </c>
      <c r="AG1376" s="124"/>
    </row>
    <row r="1377" spans="8:8" ht="35.1">
      <c r="A1377" s="118">
        <v>4.0</v>
      </c>
      <c r="B1377" s="50" t="str">
        <f>IF(A1377&gt;=0,IF(A1377&lt;=4,"S",IF(A1377&lt;=9,"B"," "))," ")</f>
        <v>S</v>
      </c>
      <c r="C1377" s="50" t="str">
        <f>IF(MOD(A1377,2)=0,"R","G")</f>
        <v>R</v>
      </c>
      <c r="D1377" s="50">
        <v>7.0</v>
      </c>
      <c r="F1377" s="50" t="str">
        <f>B1377&amp;B1378&amp;B1379&amp;B1380&amp;B1381&amp;A1382</f>
        <v>SBBSS8</v>
      </c>
      <c r="G1377" s="50" t="str">
        <f>C1377&amp;C1378&amp;C1379&amp;C1380&amp;C1381&amp;A1382</f>
        <v>RRRRG8</v>
      </c>
      <c r="H1377" s="50" t="str">
        <f>B1383</f>
        <v>S</v>
      </c>
      <c r="I1377" s="50" t="str">
        <f>C1383</f>
        <v>G</v>
      </c>
      <c r="J1377" s="50">
        <f>A1383</f>
        <v>3.0</v>
      </c>
      <c r="L1377" s="50" t="str">
        <f>B1377&amp;B1378&amp;B1379&amp;B1380&amp;B1381&amp;A1382</f>
        <v>SBBSS8</v>
      </c>
      <c r="M1377" s="50" t="str">
        <f>C1377&amp;C1378&amp;C1379&amp;C1380&amp;C1381&amp;A1382</f>
        <v>RRRRG8</v>
      </c>
      <c r="N1377" s="50" t="str">
        <f>B1383</f>
        <v>S</v>
      </c>
      <c r="O1377" s="50" t="str">
        <f>C1383</f>
        <v>G</v>
      </c>
      <c r="P1377" s="50"/>
      <c r="Q1377" s="50" t="str">
        <f>B1377&amp;B1378&amp;B1379&amp;B1380&amp;B1381&amp;B1382</f>
        <v>SBBSSB</v>
      </c>
      <c r="R1377" s="119" t="str">
        <f>C1377&amp;C1378&amp;C1379&amp;C1380&amp;C1381&amp;C1382</f>
        <v>RRRRGR</v>
      </c>
      <c r="S1377" s="119" t="str">
        <f>B1383</f>
        <v>S</v>
      </c>
      <c r="T1377" s="119" t="str">
        <f>C1383</f>
        <v>G</v>
      </c>
      <c r="U1377" s="119"/>
      <c r="V1377" s="119" t="str">
        <f>B1377&amp;B1378&amp;B1379&amp;B1380&amp;B1381</f>
        <v>SBBSS</v>
      </c>
      <c r="W1377" s="119" t="str">
        <f>C1377&amp;C1378&amp;C1379&amp;C1380&amp;C1381</f>
        <v>RRRRG</v>
      </c>
      <c r="X1377" s="119" t="str">
        <f>B1382</f>
        <v>B</v>
      </c>
      <c r="Y1377" s="119" t="str">
        <f>C1382</f>
        <v>R</v>
      </c>
      <c r="Z1377" s="50"/>
      <c r="AC1377" s="50" t="str">
        <f>IF(F1377=$AB$1,H1377&amp;I1377,"")</f>
        <v/>
      </c>
      <c r="AD1377" s="123" t="str">
        <f>IF(F1377=$AB$1,J1377,"")</f>
        <v/>
      </c>
      <c r="AF1377" s="124" t="str">
        <f>IF(G1377=$AE$1,J1377,"")</f>
        <v/>
      </c>
      <c r="AG1377" s="124"/>
    </row>
    <row r="1378" spans="8:8" ht="35.1">
      <c r="A1378" s="118">
        <v>8.0</v>
      </c>
      <c r="B1378" s="50" t="str">
        <f>IF(A1378&gt;=0,IF(A1378&lt;=4,"S",IF(A1378&lt;=9,"B"," "))," ")</f>
        <v>B</v>
      </c>
      <c r="C1378" s="50" t="str">
        <f>IF(MOD(A1378,2)=0,"R","G")</f>
        <v>R</v>
      </c>
      <c r="D1378" s="50">
        <v>8.0</v>
      </c>
      <c r="F1378" s="50" t="str">
        <f>B1378&amp;B1379&amp;B1380&amp;B1381&amp;B1382&amp;A1383</f>
        <v>BBSSB3</v>
      </c>
      <c r="G1378" s="50" t="str">
        <f>C1378&amp;C1379&amp;C1380&amp;C1381&amp;C1382&amp;A1383</f>
        <v>RRRGR3</v>
      </c>
      <c r="H1378" s="50" t="str">
        <f>B1384</f>
        <v>B</v>
      </c>
      <c r="I1378" s="50" t="str">
        <f>C1384</f>
        <v>G</v>
      </c>
      <c r="J1378" s="50">
        <f>A1384</f>
        <v>5.0</v>
      </c>
      <c r="L1378" s="50" t="str">
        <f>B1378&amp;B1379&amp;B1380&amp;B1381&amp;B1382&amp;A1383</f>
        <v>BBSSB3</v>
      </c>
      <c r="M1378" s="50" t="str">
        <f>C1378&amp;C1379&amp;C1380&amp;C1381&amp;C1382&amp;A1383</f>
        <v>RRRGR3</v>
      </c>
      <c r="N1378" s="50" t="str">
        <f>B1384</f>
        <v>B</v>
      </c>
      <c r="O1378" s="50" t="str">
        <f>C1384</f>
        <v>G</v>
      </c>
      <c r="P1378" s="50"/>
      <c r="Q1378" s="50" t="str">
        <f>B1378&amp;B1379&amp;B1380&amp;B1381&amp;B1382&amp;B1383</f>
        <v>BBSSBS</v>
      </c>
      <c r="R1378" s="119" t="str">
        <f>C1378&amp;C1379&amp;C1380&amp;C1381&amp;C1382&amp;C1383</f>
        <v>RRRGRG</v>
      </c>
      <c r="S1378" s="119" t="str">
        <f>B1384</f>
        <v>B</v>
      </c>
      <c r="T1378" s="119" t="str">
        <f>C1384</f>
        <v>G</v>
      </c>
      <c r="U1378" s="119"/>
      <c r="V1378" s="119" t="str">
        <f>B1378&amp;B1379&amp;B1380&amp;B1381&amp;B1382</f>
        <v>BBSSB</v>
      </c>
      <c r="W1378" s="119" t="str">
        <f>C1378&amp;C1379&amp;C1380&amp;C1381&amp;C1382</f>
        <v>RRRGR</v>
      </c>
      <c r="X1378" s="119" t="str">
        <f>B1383</f>
        <v>S</v>
      </c>
      <c r="Y1378" s="119" t="str">
        <f>C1383</f>
        <v>G</v>
      </c>
      <c r="Z1378" s="50"/>
      <c r="AC1378" s="50" t="str">
        <f>IF(F1378=$AB$1,H1378&amp;I1378,"")</f>
        <v/>
      </c>
      <c r="AD1378" s="123" t="str">
        <f>IF(F1378=$AB$1,J1378,"")</f>
        <v/>
      </c>
      <c r="AF1378" s="124" t="str">
        <f>IF(G1378=$AE$1,J1378,"")</f>
        <v/>
      </c>
      <c r="AG1378" s="124"/>
    </row>
    <row r="1379" spans="8:8" ht="35.1">
      <c r="A1379" s="118">
        <v>8.0</v>
      </c>
      <c r="B1379" s="50" t="str">
        <f>IF(A1379&gt;=0,IF(A1379&lt;=4,"S",IF(A1379&lt;=9,"B"," "))," ")</f>
        <v>B</v>
      </c>
      <c r="C1379" s="50" t="str">
        <f>IF(MOD(A1379,2)=0,"R","G")</f>
        <v>R</v>
      </c>
      <c r="D1379" s="50">
        <v>9.0</v>
      </c>
      <c r="F1379" s="50" t="str">
        <f>B1379&amp;B1380&amp;B1381&amp;B1382&amp;B1383&amp;A1384</f>
        <v>BSSBS5</v>
      </c>
      <c r="G1379" s="50" t="str">
        <f>C1379&amp;C1380&amp;C1381&amp;C1382&amp;C1383&amp;A1384</f>
        <v>RRGRG5</v>
      </c>
      <c r="H1379" s="50" t="str">
        <f>B1385</f>
        <v>S</v>
      </c>
      <c r="I1379" s="50" t="str">
        <f>C1385</f>
        <v>R</v>
      </c>
      <c r="J1379" s="50">
        <f>A1385</f>
        <v>2.0</v>
      </c>
      <c r="L1379" s="50" t="str">
        <f>B1379&amp;B1380&amp;B1381&amp;B1382&amp;B1383&amp;A1384</f>
        <v>BSSBS5</v>
      </c>
      <c r="M1379" s="50" t="str">
        <f>C1379&amp;C1380&amp;C1381&amp;C1382&amp;C1383&amp;A1384</f>
        <v>RRGRG5</v>
      </c>
      <c r="N1379" s="50" t="str">
        <f>B1385</f>
        <v>S</v>
      </c>
      <c r="O1379" s="50" t="str">
        <f>C1385</f>
        <v>R</v>
      </c>
      <c r="P1379" s="50"/>
      <c r="Q1379" s="50" t="str">
        <f>B1379&amp;B1380&amp;B1381&amp;B1382&amp;B1383&amp;B1384</f>
        <v>BSSBSB</v>
      </c>
      <c r="R1379" s="119" t="str">
        <f>C1379&amp;C1380&amp;C1381&amp;C1382&amp;C1383&amp;C1384</f>
        <v>RRGRGG</v>
      </c>
      <c r="S1379" s="119" t="str">
        <f>B1385</f>
        <v>S</v>
      </c>
      <c r="T1379" s="119" t="str">
        <f>C1385</f>
        <v>R</v>
      </c>
      <c r="U1379" s="119"/>
      <c r="V1379" s="119" t="str">
        <f>B1379&amp;B1380&amp;B1381&amp;B1382&amp;B1383</f>
        <v>BSSBS</v>
      </c>
      <c r="W1379" s="119" t="str">
        <f>C1379&amp;C1380&amp;C1381&amp;C1382&amp;C1383</f>
        <v>RRGRG</v>
      </c>
      <c r="X1379" s="119" t="str">
        <f>B1384</f>
        <v>B</v>
      </c>
      <c r="Y1379" s="119" t="str">
        <f>C1384</f>
        <v>G</v>
      </c>
      <c r="Z1379" s="50"/>
      <c r="AC1379" s="50" t="str">
        <f>IF(F1379=$AB$1,H1379&amp;I1379,"")</f>
        <v/>
      </c>
      <c r="AD1379" s="123" t="str">
        <f>IF(F1379=$AB$1,J1379,"")</f>
        <v/>
      </c>
      <c r="AF1379" s="124" t="str">
        <f>IF(G1379=$AE$1,J1379,"")</f>
        <v/>
      </c>
      <c r="AG1379" s="124"/>
    </row>
    <row r="1380" spans="8:8" ht="35.1">
      <c r="A1380" s="118">
        <v>4.0</v>
      </c>
      <c r="B1380" s="50" t="str">
        <f>IF(A1380&gt;=0,IF(A1380&lt;=4,"S",IF(A1380&lt;=9,"B"," "))," ")</f>
        <v>S</v>
      </c>
      <c r="C1380" s="50" t="str">
        <f>IF(MOD(A1380,2)=0,"R","G")</f>
        <v>R</v>
      </c>
      <c r="D1380" s="50">
        <v>0.0</v>
      </c>
      <c r="F1380" s="50" t="str">
        <f>B1380&amp;B1381&amp;B1382&amp;B1383&amp;B1384&amp;A1385</f>
        <v>SSBSB2</v>
      </c>
      <c r="G1380" s="50" t="str">
        <f>C1380&amp;C1381&amp;C1382&amp;C1383&amp;C1384&amp;A1385</f>
        <v>RGRGG2</v>
      </c>
      <c r="H1380" s="50" t="str">
        <f>B1386</f>
        <v>B</v>
      </c>
      <c r="I1380" s="50" t="str">
        <f>C1386</f>
        <v>R</v>
      </c>
      <c r="J1380" s="50">
        <f>A1386</f>
        <v>8.0</v>
      </c>
      <c r="L1380" s="50" t="str">
        <f>B1380&amp;B1381&amp;B1382&amp;B1383&amp;B1384&amp;A1385</f>
        <v>SSBSB2</v>
      </c>
      <c r="M1380" s="50" t="str">
        <f>C1380&amp;C1381&amp;C1382&amp;C1383&amp;C1384&amp;A1385</f>
        <v>RGRGG2</v>
      </c>
      <c r="N1380" s="50" t="str">
        <f>B1386</f>
        <v>B</v>
      </c>
      <c r="O1380" s="50" t="str">
        <f>C1386</f>
        <v>R</v>
      </c>
      <c r="P1380" s="50"/>
      <c r="Q1380" s="50" t="str">
        <f>B1380&amp;B1381&amp;B1382&amp;B1383&amp;B1384&amp;B1385</f>
        <v>SSBSBS</v>
      </c>
      <c r="R1380" s="119" t="str">
        <f>C1380&amp;C1381&amp;C1382&amp;C1383&amp;C1384&amp;C1385</f>
        <v>RGRGGR</v>
      </c>
      <c r="S1380" s="119" t="str">
        <f>B1386</f>
        <v>B</v>
      </c>
      <c r="T1380" s="119" t="str">
        <f>C1386</f>
        <v>R</v>
      </c>
      <c r="U1380" s="119"/>
      <c r="V1380" s="119" t="str">
        <f>B1380&amp;B1381&amp;B1382&amp;B1383&amp;B1384</f>
        <v>SSBSB</v>
      </c>
      <c r="W1380" s="119" t="str">
        <f>C1380&amp;C1381&amp;C1382&amp;C1383&amp;C1384</f>
        <v>RGRGG</v>
      </c>
      <c r="X1380" s="119" t="str">
        <f>B1385</f>
        <v>S</v>
      </c>
      <c r="Y1380" s="119" t="str">
        <f>C1385</f>
        <v>R</v>
      </c>
      <c r="Z1380" s="50"/>
      <c r="AC1380" s="50" t="str">
        <f>IF(F1380=$AB$1,H1380&amp;I1380,"")</f>
        <v/>
      </c>
      <c r="AD1380" s="123" t="str">
        <f>IF(F1380=$AB$1,J1380,"")</f>
        <v/>
      </c>
      <c r="AF1380" s="124" t="str">
        <f>IF(G1380=$AE$1,J1380,"")</f>
        <v/>
      </c>
      <c r="AG1380" s="124"/>
    </row>
    <row r="1381" spans="8:8" ht="35.1">
      <c r="A1381" s="118">
        <v>3.0</v>
      </c>
      <c r="B1381" s="50" t="str">
        <f>IF(A1381&gt;=0,IF(A1381&lt;=4,"S",IF(A1381&lt;=9,"B"," "))," ")</f>
        <v>S</v>
      </c>
      <c r="C1381" s="50" t="str">
        <f>IF(MOD(A1381,2)=0,"R","G")</f>
        <v>G</v>
      </c>
      <c r="D1381" s="50">
        <v>1.0</v>
      </c>
      <c r="F1381" s="50" t="str">
        <f>B1381&amp;B1382&amp;B1383&amp;B1384&amp;B1385&amp;A1386</f>
        <v>SBSBS8</v>
      </c>
      <c r="G1381" s="50" t="str">
        <f>C1381&amp;C1382&amp;C1383&amp;C1384&amp;C1385&amp;A1386</f>
        <v>GRGGR8</v>
      </c>
      <c r="H1381" s="50" t="str">
        <f>B1387</f>
        <v>S</v>
      </c>
      <c r="I1381" s="50" t="str">
        <f>C1387</f>
        <v>R</v>
      </c>
      <c r="J1381" s="50">
        <f>A1387</f>
        <v>2.0</v>
      </c>
      <c r="L1381" s="50" t="str">
        <f>B1381&amp;B1382&amp;B1383&amp;B1384&amp;B1385&amp;A1386</f>
        <v>SBSBS8</v>
      </c>
      <c r="M1381" s="50" t="str">
        <f>C1381&amp;C1382&amp;C1383&amp;C1384&amp;C1385&amp;A1386</f>
        <v>GRGGR8</v>
      </c>
      <c r="N1381" s="50" t="str">
        <f>B1387</f>
        <v>S</v>
      </c>
      <c r="O1381" s="50" t="str">
        <f>C1387</f>
        <v>R</v>
      </c>
      <c r="P1381" s="50"/>
      <c r="Q1381" s="50" t="str">
        <f>B1381&amp;B1382&amp;B1383&amp;B1384&amp;B1385&amp;B1386</f>
        <v>SBSBSB</v>
      </c>
      <c r="R1381" s="119" t="str">
        <f>C1381&amp;C1382&amp;C1383&amp;C1384&amp;C1385&amp;C1386</f>
        <v>GRGGRR</v>
      </c>
      <c r="S1381" s="119" t="str">
        <f>B1387</f>
        <v>S</v>
      </c>
      <c r="T1381" s="119" t="str">
        <f>C1387</f>
        <v>R</v>
      </c>
      <c r="U1381" s="119"/>
      <c r="V1381" s="119" t="str">
        <f>B1381&amp;B1382&amp;B1383&amp;B1384&amp;B1385</f>
        <v>SBSBS</v>
      </c>
      <c r="W1381" s="119" t="str">
        <f>C1381&amp;C1382&amp;C1383&amp;C1384&amp;C1385</f>
        <v>GRGGR</v>
      </c>
      <c r="X1381" s="119" t="str">
        <f>B1386</f>
        <v>B</v>
      </c>
      <c r="Y1381" s="119" t="str">
        <f>C1386</f>
        <v>R</v>
      </c>
      <c r="Z1381" s="50"/>
      <c r="AC1381" s="50" t="str">
        <f>IF(F1381=$AB$1,H1381&amp;I1381,"")</f>
        <v/>
      </c>
      <c r="AD1381" s="123" t="str">
        <f>IF(F1381=$AB$1,J1381,"")</f>
        <v/>
      </c>
      <c r="AF1381" s="124" t="str">
        <f>IF(G1381=$AE$1,J1381,"")</f>
        <v/>
      </c>
      <c r="AG1381" s="124"/>
    </row>
    <row r="1382" spans="8:8" ht="35.1">
      <c r="A1382" s="118">
        <v>8.0</v>
      </c>
      <c r="B1382" s="50" t="str">
        <f>IF(A1382&gt;=0,IF(A1382&lt;=4,"S",IF(A1382&lt;=9,"B"," "))," ")</f>
        <v>B</v>
      </c>
      <c r="C1382" s="50" t="str">
        <f>IF(MOD(A1382,2)=0,"R","G")</f>
        <v>R</v>
      </c>
      <c r="D1382" s="50">
        <v>2.0</v>
      </c>
      <c r="F1382" s="50" t="str">
        <f>B1382&amp;B1383&amp;B1384&amp;B1385&amp;B1386&amp;A1387</f>
        <v>BSBSB2</v>
      </c>
      <c r="G1382" s="50" t="str">
        <f>C1382&amp;C1383&amp;C1384&amp;C1385&amp;C1386&amp;A1387</f>
        <v>RGGRR2</v>
      </c>
      <c r="H1382" s="50" t="str">
        <f>B1388</f>
        <v>B</v>
      </c>
      <c r="I1382" s="50" t="str">
        <f>C1388</f>
        <v>R</v>
      </c>
      <c r="J1382" s="50">
        <f>A1388</f>
        <v>6.0</v>
      </c>
      <c r="L1382" s="50" t="str">
        <f>B1382&amp;B1383&amp;B1384&amp;B1385&amp;B1386&amp;A1387</f>
        <v>BSBSB2</v>
      </c>
      <c r="M1382" s="50" t="str">
        <f>C1382&amp;C1383&amp;C1384&amp;C1385&amp;C1386&amp;A1387</f>
        <v>RGGRR2</v>
      </c>
      <c r="N1382" s="50" t="str">
        <f>B1388</f>
        <v>B</v>
      </c>
      <c r="O1382" s="50" t="str">
        <f>C1388</f>
        <v>R</v>
      </c>
      <c r="P1382" s="50"/>
      <c r="Q1382" s="50" t="str">
        <f>B1382&amp;B1383&amp;B1384&amp;B1385&amp;B1386&amp;B1387</f>
        <v>BSBSBS</v>
      </c>
      <c r="R1382" s="119" t="str">
        <f>C1382&amp;C1383&amp;C1384&amp;C1385&amp;C1386&amp;C1387</f>
        <v>RGGRRR</v>
      </c>
      <c r="S1382" s="119" t="str">
        <f>B1388</f>
        <v>B</v>
      </c>
      <c r="T1382" s="119" t="str">
        <f>C1388</f>
        <v>R</v>
      </c>
      <c r="U1382" s="119"/>
      <c r="V1382" s="119" t="str">
        <f>B1382&amp;B1383&amp;B1384&amp;B1385&amp;B1386</f>
        <v>BSBSB</v>
      </c>
      <c r="W1382" s="119" t="str">
        <f>C1382&amp;C1383&amp;C1384&amp;C1385&amp;C1386</f>
        <v>RGGRR</v>
      </c>
      <c r="X1382" s="119" t="str">
        <f>B1387</f>
        <v>S</v>
      </c>
      <c r="Y1382" s="119" t="str">
        <f>C1387</f>
        <v>R</v>
      </c>
      <c r="Z1382" s="50"/>
      <c r="AC1382" s="50" t="str">
        <f>IF(F1382=$AB$1,H1382&amp;I1382,"")</f>
        <v/>
      </c>
      <c r="AD1382" s="123" t="str">
        <f>IF(F1382=$AB$1,J1382,"")</f>
        <v/>
      </c>
      <c r="AF1382" s="124" t="str">
        <f>IF(G1382=$AE$1,J1382,"")</f>
        <v/>
      </c>
      <c r="AG1382" s="124"/>
    </row>
    <row r="1383" spans="8:8" ht="35.1">
      <c r="A1383" s="118">
        <v>3.0</v>
      </c>
      <c r="B1383" s="50" t="str">
        <f>IF(A1383&gt;=0,IF(A1383&lt;=4,"S",IF(A1383&lt;=9,"B"," "))," ")</f>
        <v>S</v>
      </c>
      <c r="C1383" s="50" t="str">
        <f>IF(MOD(A1383,2)=0,"R","G")</f>
        <v>G</v>
      </c>
      <c r="D1383" s="50">
        <v>3.0</v>
      </c>
      <c r="F1383" s="50" t="str">
        <f>B1383&amp;B1384&amp;B1385&amp;B1386&amp;B1387&amp;A1388</f>
        <v>SBSBS6</v>
      </c>
      <c r="G1383" s="50" t="str">
        <f>C1383&amp;C1384&amp;C1385&amp;C1386&amp;C1387&amp;A1388</f>
        <v>GGRRR6</v>
      </c>
      <c r="H1383" s="50" t="str">
        <f>B1389</f>
        <v>S</v>
      </c>
      <c r="I1383" s="50" t="str">
        <f>C1389</f>
        <v>R</v>
      </c>
      <c r="J1383" s="50">
        <f>A1389</f>
        <v>0.0</v>
      </c>
      <c r="L1383" s="50" t="str">
        <f>B1383&amp;B1384&amp;B1385&amp;B1386&amp;B1387&amp;A1388</f>
        <v>SBSBS6</v>
      </c>
      <c r="M1383" s="50" t="str">
        <f>C1383&amp;C1384&amp;C1385&amp;C1386&amp;C1387&amp;A1388</f>
        <v>GGRRR6</v>
      </c>
      <c r="N1383" s="50" t="str">
        <f>B1389</f>
        <v>S</v>
      </c>
      <c r="O1383" s="50" t="str">
        <f>C1389</f>
        <v>R</v>
      </c>
      <c r="P1383" s="50"/>
      <c r="Q1383" s="50" t="str">
        <f>B1383&amp;B1384&amp;B1385&amp;B1386&amp;B1387&amp;B1388</f>
        <v>SBSBSB</v>
      </c>
      <c r="R1383" s="119" t="str">
        <f>C1383&amp;C1384&amp;C1385&amp;C1386&amp;C1387&amp;C1388</f>
        <v>GGRRRR</v>
      </c>
      <c r="S1383" s="119" t="str">
        <f>B1389</f>
        <v>S</v>
      </c>
      <c r="T1383" s="119" t="str">
        <f>C1389</f>
        <v>R</v>
      </c>
      <c r="U1383" s="119"/>
      <c r="V1383" s="119" t="str">
        <f>B1383&amp;B1384&amp;B1385&amp;B1386&amp;B1387</f>
        <v>SBSBS</v>
      </c>
      <c r="W1383" s="119" t="str">
        <f>C1383&amp;C1384&amp;C1385&amp;C1386&amp;C1387</f>
        <v>GGRRR</v>
      </c>
      <c r="X1383" s="119" t="str">
        <f>B1388</f>
        <v>B</v>
      </c>
      <c r="Y1383" s="119" t="str">
        <f>C1388</f>
        <v>R</v>
      </c>
      <c r="Z1383" s="50"/>
      <c r="AC1383" s="50" t="str">
        <f>IF(F1383=$AB$1,H1383&amp;I1383,"")</f>
        <v/>
      </c>
      <c r="AD1383" s="123" t="str">
        <f>IF(F1383=$AB$1,J1383,"")</f>
        <v/>
      </c>
      <c r="AF1383" s="124" t="str">
        <f>IF(G1383=$AE$1,J1383,"")</f>
        <v/>
      </c>
      <c r="AG1383" s="124"/>
    </row>
    <row r="1384" spans="8:8" ht="35.1">
      <c r="A1384" s="118">
        <v>5.0</v>
      </c>
      <c r="B1384" s="50" t="str">
        <f>IF(A1384&gt;=0,IF(A1384&lt;=4,"S",IF(A1384&lt;=9,"B"," "))," ")</f>
        <v>B</v>
      </c>
      <c r="C1384" s="50" t="str">
        <f>IF(MOD(A1384,2)=0,"R","G")</f>
        <v>G</v>
      </c>
      <c r="D1384" s="50">
        <v>4.0</v>
      </c>
      <c r="F1384" s="50" t="str">
        <f>B1384&amp;B1385&amp;B1386&amp;B1387&amp;B1388&amp;A1389</f>
        <v>BSBSB0</v>
      </c>
      <c r="G1384" s="50" t="str">
        <f>C1384&amp;C1385&amp;C1386&amp;C1387&amp;C1388&amp;A1389</f>
        <v>GRRRR0</v>
      </c>
      <c r="H1384" s="50" t="str">
        <f>B1390</f>
        <v>S</v>
      </c>
      <c r="I1384" s="50" t="str">
        <f>C1390</f>
        <v>G</v>
      </c>
      <c r="J1384" s="50">
        <f>A1390</f>
        <v>1.0</v>
      </c>
      <c r="L1384" s="50" t="str">
        <f>B1384&amp;B1385&amp;B1386&amp;B1387&amp;B1388&amp;A1389</f>
        <v>BSBSB0</v>
      </c>
      <c r="M1384" s="50" t="str">
        <f>C1384&amp;C1385&amp;C1386&amp;C1387&amp;C1388&amp;A1389</f>
        <v>GRRRR0</v>
      </c>
      <c r="N1384" s="50" t="str">
        <f>B1390</f>
        <v>S</v>
      </c>
      <c r="O1384" s="50" t="str">
        <f>C1390</f>
        <v>G</v>
      </c>
      <c r="P1384" s="50"/>
      <c r="Q1384" s="50" t="str">
        <f>B1384&amp;B1385&amp;B1386&amp;B1387&amp;B1388&amp;B1389</f>
        <v>BSBSBS</v>
      </c>
      <c r="R1384" s="119" t="str">
        <f>C1384&amp;C1385&amp;C1386&amp;C1387&amp;C1388&amp;C1389</f>
        <v>GRRRRR</v>
      </c>
      <c r="S1384" s="119" t="str">
        <f>B1390</f>
        <v>S</v>
      </c>
      <c r="T1384" s="119" t="str">
        <f>C1390</f>
        <v>G</v>
      </c>
      <c r="U1384" s="119"/>
      <c r="V1384" s="119" t="str">
        <f>B1384&amp;B1385&amp;B1386&amp;B1387&amp;B1388</f>
        <v>BSBSB</v>
      </c>
      <c r="W1384" s="119" t="str">
        <f>C1384&amp;C1385&amp;C1386&amp;C1387&amp;C1388</f>
        <v>GRRRR</v>
      </c>
      <c r="X1384" s="119" t="str">
        <f>B1389</f>
        <v>S</v>
      </c>
      <c r="Y1384" s="119" t="str">
        <f>C1389</f>
        <v>R</v>
      </c>
      <c r="Z1384" s="50"/>
      <c r="AC1384" s="50" t="str">
        <f>IF(F1384=$AB$1,H1384&amp;I1384,"")</f>
        <v/>
      </c>
      <c r="AD1384" s="123" t="str">
        <f>IF(F1384=$AB$1,J1384,"")</f>
        <v/>
      </c>
      <c r="AF1384" s="124" t="str">
        <f>IF(G1384=$AE$1,J1384,"")</f>
        <v/>
      </c>
      <c r="AG1384" s="124"/>
    </row>
    <row r="1385" spans="8:8" ht="35.1">
      <c r="A1385" s="118">
        <v>2.0</v>
      </c>
      <c r="B1385" s="50" t="str">
        <f>IF(A1385&gt;=0,IF(A1385&lt;=4,"S",IF(A1385&lt;=9,"B"," "))," ")</f>
        <v>S</v>
      </c>
      <c r="C1385" s="50" t="str">
        <f>IF(MOD(A1385,2)=0,"R","G")</f>
        <v>R</v>
      </c>
      <c r="D1385" s="50">
        <v>5.0</v>
      </c>
      <c r="F1385" s="50" t="str">
        <f>B1385&amp;B1386&amp;B1387&amp;B1388&amp;B1389&amp;A1390</f>
        <v>SBSBS1</v>
      </c>
      <c r="G1385" s="50" t="str">
        <f>C1385&amp;C1386&amp;C1387&amp;C1388&amp;C1389&amp;A1390</f>
        <v>RRRRR1</v>
      </c>
      <c r="H1385" s="50" t="str">
        <f>B1391</f>
        <v>S</v>
      </c>
      <c r="I1385" s="50" t="str">
        <f>C1391</f>
        <v>R</v>
      </c>
      <c r="J1385" s="50">
        <f>A1391</f>
        <v>2.0</v>
      </c>
      <c r="L1385" s="50" t="str">
        <f>B1385&amp;B1386&amp;B1387&amp;B1388&amp;B1389&amp;A1390</f>
        <v>SBSBS1</v>
      </c>
      <c r="M1385" s="50" t="str">
        <f>C1385&amp;C1386&amp;C1387&amp;C1388&amp;C1389&amp;A1390</f>
        <v>RRRRR1</v>
      </c>
      <c r="N1385" s="50" t="str">
        <f>B1391</f>
        <v>S</v>
      </c>
      <c r="O1385" s="50" t="str">
        <f>C1391</f>
        <v>R</v>
      </c>
      <c r="P1385" s="50"/>
      <c r="Q1385" s="50" t="str">
        <f>B1385&amp;B1386&amp;B1387&amp;B1388&amp;B1389&amp;B1390</f>
        <v>SBSBSS</v>
      </c>
      <c r="R1385" s="119" t="str">
        <f>C1385&amp;C1386&amp;C1387&amp;C1388&amp;C1389&amp;C1390</f>
        <v>RRRRRG</v>
      </c>
      <c r="S1385" s="119" t="str">
        <f>B1391</f>
        <v>S</v>
      </c>
      <c r="T1385" s="119" t="str">
        <f>C1391</f>
        <v>R</v>
      </c>
      <c r="U1385" s="119"/>
      <c r="V1385" s="119" t="str">
        <f>B1385&amp;B1386&amp;B1387&amp;B1388&amp;B1389</f>
        <v>SBSBS</v>
      </c>
      <c r="W1385" s="119" t="str">
        <f>C1385&amp;C1386&amp;C1387&amp;C1388&amp;C1389</f>
        <v>RRRRR</v>
      </c>
      <c r="X1385" s="119" t="str">
        <f>B1390</f>
        <v>S</v>
      </c>
      <c r="Y1385" s="119" t="str">
        <f>C1390</f>
        <v>G</v>
      </c>
      <c r="Z1385" s="50"/>
      <c r="AC1385" s="50" t="str">
        <f>IF(F1385=$AB$1,H1385&amp;I1385,"")</f>
        <v/>
      </c>
      <c r="AD1385" s="123" t="str">
        <f>IF(F1385=$AB$1,J1385,"")</f>
        <v/>
      </c>
      <c r="AF1385" s="124" t="str">
        <f>IF(G1385=$AE$1,J1385,"")</f>
        <v/>
      </c>
      <c r="AG1385" s="124"/>
    </row>
    <row r="1386" spans="8:8" ht="35.1">
      <c r="A1386" s="118">
        <v>8.0</v>
      </c>
      <c r="B1386" s="50" t="str">
        <f>IF(A1386&gt;=0,IF(A1386&lt;=4,"S",IF(A1386&lt;=9,"B"," "))," ")</f>
        <v>B</v>
      </c>
      <c r="C1386" s="50" t="str">
        <f>IF(MOD(A1386,2)=0,"R","G")</f>
        <v>R</v>
      </c>
      <c r="D1386" s="50">
        <v>6.0</v>
      </c>
      <c r="F1386" s="50" t="str">
        <f>B1386&amp;B1387&amp;B1388&amp;B1389&amp;B1390&amp;A1391</f>
        <v>BSBSS2</v>
      </c>
      <c r="G1386" s="50" t="str">
        <f>C1386&amp;C1387&amp;C1388&amp;C1389&amp;C1390&amp;A1391</f>
        <v>RRRRG2</v>
      </c>
      <c r="H1386" s="50" t="str">
        <f>B1392</f>
        <v>B</v>
      </c>
      <c r="I1386" s="50" t="str">
        <f>C1392</f>
        <v>G</v>
      </c>
      <c r="J1386" s="50">
        <f>A1392</f>
        <v>9.0</v>
      </c>
      <c r="L1386" s="50" t="str">
        <f>B1386&amp;B1387&amp;B1388&amp;B1389&amp;B1390&amp;A1391</f>
        <v>BSBSS2</v>
      </c>
      <c r="M1386" s="50" t="str">
        <f>C1386&amp;C1387&amp;C1388&amp;C1389&amp;C1390&amp;A1391</f>
        <v>RRRRG2</v>
      </c>
      <c r="N1386" s="50" t="str">
        <f>B1392</f>
        <v>B</v>
      </c>
      <c r="O1386" s="50" t="str">
        <f>C1392</f>
        <v>G</v>
      </c>
      <c r="P1386" s="50"/>
      <c r="Q1386" s="50" t="str">
        <f>B1386&amp;B1387&amp;B1388&amp;B1389&amp;B1390&amp;B1391</f>
        <v>BSBSSS</v>
      </c>
      <c r="R1386" s="119" t="str">
        <f>C1386&amp;C1387&amp;C1388&amp;C1389&amp;C1390&amp;C1391</f>
        <v>RRRRGR</v>
      </c>
      <c r="S1386" s="119" t="str">
        <f>B1392</f>
        <v>B</v>
      </c>
      <c r="T1386" s="119" t="str">
        <f>C1392</f>
        <v>G</v>
      </c>
      <c r="U1386" s="119"/>
      <c r="V1386" s="119" t="str">
        <f>B1386&amp;B1387&amp;B1388&amp;B1389&amp;B1390</f>
        <v>BSBSS</v>
      </c>
      <c r="W1386" s="119" t="str">
        <f>C1386&amp;C1387&amp;C1388&amp;C1389&amp;C1390</f>
        <v>RRRRG</v>
      </c>
      <c r="X1386" s="119" t="str">
        <f>B1391</f>
        <v>S</v>
      </c>
      <c r="Y1386" s="119" t="str">
        <f>C1391</f>
        <v>R</v>
      </c>
      <c r="Z1386" s="50"/>
      <c r="AC1386" s="50" t="str">
        <f>IF(F1386=$AB$1,H1386&amp;I1386,"")</f>
        <v/>
      </c>
      <c r="AD1386" s="123" t="str">
        <f>IF(F1386=$AB$1,J1386,"")</f>
        <v/>
      </c>
      <c r="AF1386" s="124" t="str">
        <f>IF(G1386=$AE$1,J1386,"")</f>
        <v/>
      </c>
      <c r="AG1386" s="124"/>
    </row>
    <row r="1387" spans="8:8" ht="35.1">
      <c r="A1387" s="118">
        <v>2.0</v>
      </c>
      <c r="B1387" s="50" t="str">
        <f>IF(A1387&gt;=0,IF(A1387&lt;=4,"S",IF(A1387&lt;=9,"B"," "))," ")</f>
        <v>S</v>
      </c>
      <c r="C1387" s="50" t="str">
        <f>IF(MOD(A1387,2)=0,"R","G")</f>
        <v>R</v>
      </c>
      <c r="D1387" s="50">
        <v>7.0</v>
      </c>
      <c r="F1387" s="50" t="str">
        <f>B1387&amp;B1388&amp;B1389&amp;B1390&amp;B1391&amp;A1392</f>
        <v>SBSSS9</v>
      </c>
      <c r="G1387" s="50" t="str">
        <f>C1387&amp;C1388&amp;C1389&amp;C1390&amp;C1391&amp;A1392</f>
        <v>RRRGR9</v>
      </c>
      <c r="H1387" s="50" t="str">
        <f>B1393</f>
        <v>B</v>
      </c>
      <c r="I1387" s="50" t="str">
        <f>C1393</f>
        <v>G</v>
      </c>
      <c r="J1387" s="50">
        <f>A1393</f>
        <v>9.0</v>
      </c>
      <c r="L1387" s="50" t="str">
        <f>B1387&amp;B1388&amp;B1389&amp;B1390&amp;B1391&amp;A1392</f>
        <v>SBSSS9</v>
      </c>
      <c r="M1387" s="50" t="str">
        <f>C1387&amp;C1388&amp;C1389&amp;C1390&amp;C1391&amp;A1392</f>
        <v>RRRGR9</v>
      </c>
      <c r="N1387" s="50" t="str">
        <f>B1393</f>
        <v>B</v>
      </c>
      <c r="O1387" s="50" t="str">
        <f>C1393</f>
        <v>G</v>
      </c>
      <c r="P1387" s="50"/>
      <c r="Q1387" s="50" t="str">
        <f>B1387&amp;B1388&amp;B1389&amp;B1390&amp;B1391&amp;B1392</f>
        <v>SBSSSB</v>
      </c>
      <c r="R1387" s="119" t="str">
        <f>C1387&amp;C1388&amp;C1389&amp;C1390&amp;C1391&amp;C1392</f>
        <v>RRRGRG</v>
      </c>
      <c r="S1387" s="119" t="str">
        <f>B1393</f>
        <v>B</v>
      </c>
      <c r="T1387" s="119" t="str">
        <f>C1393</f>
        <v>G</v>
      </c>
      <c r="U1387" s="119"/>
      <c r="V1387" s="119" t="str">
        <f>B1387&amp;B1388&amp;B1389&amp;B1390&amp;B1391</f>
        <v>SBSSS</v>
      </c>
      <c r="W1387" s="119" t="str">
        <f>C1387&amp;C1388&amp;C1389&amp;C1390&amp;C1391</f>
        <v>RRRGR</v>
      </c>
      <c r="X1387" s="119" t="str">
        <f>B1392</f>
        <v>B</v>
      </c>
      <c r="Y1387" s="119" t="str">
        <f>C1392</f>
        <v>G</v>
      </c>
      <c r="Z1387" s="50"/>
      <c r="AC1387" s="50" t="str">
        <f>IF(F1387=$AB$1,H1387&amp;I1387,"")</f>
        <v/>
      </c>
      <c r="AD1387" s="123" t="str">
        <f>IF(F1387=$AB$1,J1387,"")</f>
        <v/>
      </c>
      <c r="AF1387" s="124" t="str">
        <f>IF(G1387=$AE$1,J1387,"")</f>
        <v/>
      </c>
      <c r="AG1387" s="124"/>
    </row>
    <row r="1388" spans="8:8" ht="35.1">
      <c r="A1388" s="118">
        <v>6.0</v>
      </c>
      <c r="B1388" s="50" t="str">
        <f>IF(A1388&gt;=0,IF(A1388&lt;=4,"S",IF(A1388&lt;=9,"B"," "))," ")</f>
        <v>B</v>
      </c>
      <c r="C1388" s="50" t="str">
        <f>IF(MOD(A1388,2)=0,"R","G")</f>
        <v>R</v>
      </c>
      <c r="D1388" s="50">
        <v>8.0</v>
      </c>
      <c r="F1388" s="50" t="str">
        <f>B1388&amp;B1389&amp;B1390&amp;B1391&amp;B1392&amp;A1393</f>
        <v>BSSSB9</v>
      </c>
      <c r="G1388" s="50" t="str">
        <f>C1388&amp;C1389&amp;C1390&amp;C1391&amp;C1392&amp;A1393</f>
        <v>RRGRG9</v>
      </c>
      <c r="H1388" s="50" t="str">
        <f>B1394</f>
        <v>S</v>
      </c>
      <c r="I1388" s="50" t="str">
        <f>C1394</f>
        <v>G</v>
      </c>
      <c r="J1388" s="50">
        <f>A1394</f>
        <v>1.0</v>
      </c>
      <c r="L1388" s="50" t="str">
        <f>B1388&amp;B1389&amp;B1390&amp;B1391&amp;B1392&amp;A1393</f>
        <v>BSSSB9</v>
      </c>
      <c r="M1388" s="50" t="str">
        <f>C1388&amp;C1389&amp;C1390&amp;C1391&amp;C1392&amp;A1393</f>
        <v>RRGRG9</v>
      </c>
      <c r="N1388" s="50" t="str">
        <f>B1394</f>
        <v>S</v>
      </c>
      <c r="O1388" s="50" t="str">
        <f>C1394</f>
        <v>G</v>
      </c>
      <c r="P1388" s="50"/>
      <c r="Q1388" s="50" t="str">
        <f>B1388&amp;B1389&amp;B1390&amp;B1391&amp;B1392&amp;B1393</f>
        <v>BSSSBB</v>
      </c>
      <c r="R1388" s="119" t="str">
        <f>C1388&amp;C1389&amp;C1390&amp;C1391&amp;C1392&amp;C1393</f>
        <v>RRGRGG</v>
      </c>
      <c r="S1388" s="119" t="str">
        <f>B1394</f>
        <v>S</v>
      </c>
      <c r="T1388" s="119" t="str">
        <f>C1394</f>
        <v>G</v>
      </c>
      <c r="U1388" s="119"/>
      <c r="V1388" s="119" t="str">
        <f>B1388&amp;B1389&amp;B1390&amp;B1391&amp;B1392</f>
        <v>BSSSB</v>
      </c>
      <c r="W1388" s="119" t="str">
        <f>C1388&amp;C1389&amp;C1390&amp;C1391&amp;C1392</f>
        <v>RRGRG</v>
      </c>
      <c r="X1388" s="119" t="str">
        <f>B1393</f>
        <v>B</v>
      </c>
      <c r="Y1388" s="119" t="str">
        <f>C1393</f>
        <v>G</v>
      </c>
      <c r="Z1388" s="50"/>
      <c r="AC1388" s="50" t="str">
        <f>IF(F1388=$AB$1,H1388&amp;I1388,"")</f>
        <v/>
      </c>
      <c r="AD1388" s="123" t="str">
        <f>IF(F1388=$AB$1,J1388,"")</f>
        <v/>
      </c>
      <c r="AF1388" s="124" t="str">
        <f>IF(G1388=$AE$1,J1388,"")</f>
        <v/>
      </c>
      <c r="AG1388" s="124"/>
    </row>
    <row r="1389" spans="8:8" ht="35.1">
      <c r="A1389" s="118">
        <v>0.0</v>
      </c>
      <c r="B1389" s="50" t="str">
        <f>IF(A1389&gt;=0,IF(A1389&lt;=4,"S",IF(A1389&lt;=9,"B"," "))," ")</f>
        <v>S</v>
      </c>
      <c r="C1389" s="50" t="str">
        <f>IF(MOD(A1389,2)=0,"R","G")</f>
        <v>R</v>
      </c>
      <c r="D1389" s="50">
        <v>9.0</v>
      </c>
      <c r="F1389" s="50" t="str">
        <f>B1389&amp;B1390&amp;B1391&amp;B1392&amp;B1393&amp;A1394</f>
        <v>SSSBB1</v>
      </c>
      <c r="G1389" s="50" t="str">
        <f>C1389&amp;C1390&amp;C1391&amp;C1392&amp;C1393&amp;A1394</f>
        <v>RGRGG1</v>
      </c>
      <c r="H1389" s="50" t="str">
        <f>B1395</f>
        <v>B</v>
      </c>
      <c r="I1389" s="50" t="str">
        <f>C1395</f>
        <v>R</v>
      </c>
      <c r="J1389" s="50">
        <f>A1395</f>
        <v>8.0</v>
      </c>
      <c r="L1389" s="50" t="str">
        <f>B1389&amp;B1390&amp;B1391&amp;B1392&amp;B1393&amp;A1394</f>
        <v>SSSBB1</v>
      </c>
      <c r="M1389" s="50" t="str">
        <f>C1389&amp;C1390&amp;C1391&amp;C1392&amp;C1393&amp;A1394</f>
        <v>RGRGG1</v>
      </c>
      <c r="N1389" s="50" t="str">
        <f>B1395</f>
        <v>B</v>
      </c>
      <c r="O1389" s="50" t="str">
        <f>C1395</f>
        <v>R</v>
      </c>
      <c r="P1389" s="50"/>
      <c r="Q1389" s="50" t="str">
        <f>B1389&amp;B1390&amp;B1391&amp;B1392&amp;B1393&amp;B1394</f>
        <v>SSSBBS</v>
      </c>
      <c r="R1389" s="119" t="str">
        <f>C1389&amp;C1390&amp;C1391&amp;C1392&amp;C1393&amp;C1394</f>
        <v>RGRGGG</v>
      </c>
      <c r="S1389" s="119" t="str">
        <f>B1395</f>
        <v>B</v>
      </c>
      <c r="T1389" s="119" t="str">
        <f>C1395</f>
        <v>R</v>
      </c>
      <c r="U1389" s="119"/>
      <c r="V1389" s="119" t="str">
        <f>B1389&amp;B1390&amp;B1391&amp;B1392&amp;B1393</f>
        <v>SSSBB</v>
      </c>
      <c r="W1389" s="119" t="str">
        <f>C1389&amp;C1390&amp;C1391&amp;C1392&amp;C1393</f>
        <v>RGRGG</v>
      </c>
      <c r="X1389" s="119" t="str">
        <f>B1394</f>
        <v>S</v>
      </c>
      <c r="Y1389" s="119" t="str">
        <f>C1394</f>
        <v>G</v>
      </c>
      <c r="Z1389" s="50"/>
      <c r="AC1389" s="50" t="str">
        <f>IF(F1389=$AB$1,H1389&amp;I1389,"")</f>
        <v/>
      </c>
      <c r="AD1389" s="123" t="str">
        <f>IF(F1389=$AB$1,J1389,"")</f>
        <v/>
      </c>
      <c r="AF1389" s="124" t="str">
        <f>IF(G1389=$AE$1,J1389,"")</f>
        <v/>
      </c>
      <c r="AG1389" s="124"/>
    </row>
    <row r="1390" spans="8:8" ht="35.1">
      <c r="A1390" s="118">
        <v>1.0</v>
      </c>
      <c r="B1390" s="50" t="str">
        <f>IF(A1390&gt;=0,IF(A1390&lt;=4,"S",IF(A1390&lt;=9,"B"," "))," ")</f>
        <v>S</v>
      </c>
      <c r="C1390" s="50" t="str">
        <f>IF(MOD(A1390,2)=0,"R","G")</f>
        <v>G</v>
      </c>
      <c r="D1390" s="50">
        <v>0.0</v>
      </c>
      <c r="F1390" s="50" t="str">
        <f>B1390&amp;B1391&amp;B1392&amp;B1393&amp;B1394&amp;A1395</f>
        <v>SSBBS8</v>
      </c>
      <c r="G1390" s="50" t="str">
        <f>C1390&amp;C1391&amp;C1392&amp;C1393&amp;C1394&amp;A1395</f>
        <v>GRGGG8</v>
      </c>
      <c r="H1390" s="50" t="str">
        <f>B1396</f>
        <v>S</v>
      </c>
      <c r="I1390" s="50" t="str">
        <f>C1396</f>
        <v>R</v>
      </c>
      <c r="J1390" s="50">
        <f>A1396</f>
        <v>4.0</v>
      </c>
      <c r="L1390" s="50" t="str">
        <f>B1390&amp;B1391&amp;B1392&amp;B1393&amp;B1394&amp;A1395</f>
        <v>SSBBS8</v>
      </c>
      <c r="M1390" s="50" t="str">
        <f>C1390&amp;C1391&amp;C1392&amp;C1393&amp;C1394&amp;A1395</f>
        <v>GRGGG8</v>
      </c>
      <c r="N1390" s="50" t="str">
        <f>B1396</f>
        <v>S</v>
      </c>
      <c r="O1390" s="50" t="str">
        <f>C1396</f>
        <v>R</v>
      </c>
      <c r="P1390" s="50"/>
      <c r="Q1390" s="50" t="str">
        <f>B1390&amp;B1391&amp;B1392&amp;B1393&amp;B1394&amp;B1395</f>
        <v>SSBBSB</v>
      </c>
      <c r="R1390" s="119" t="str">
        <f>C1390&amp;C1391&amp;C1392&amp;C1393&amp;C1394&amp;C1395</f>
        <v>GRGGGR</v>
      </c>
      <c r="S1390" s="119" t="str">
        <f>B1396</f>
        <v>S</v>
      </c>
      <c r="T1390" s="119" t="str">
        <f>C1396</f>
        <v>R</v>
      </c>
      <c r="U1390" s="119"/>
      <c r="V1390" s="119" t="str">
        <f>B1390&amp;B1391&amp;B1392&amp;B1393&amp;B1394</f>
        <v>SSBBS</v>
      </c>
      <c r="W1390" s="119" t="str">
        <f>C1390&amp;C1391&amp;C1392&amp;C1393&amp;C1394</f>
        <v>GRGGG</v>
      </c>
      <c r="X1390" s="119" t="str">
        <f>B1395</f>
        <v>B</v>
      </c>
      <c r="Y1390" s="119" t="str">
        <f>C1395</f>
        <v>R</v>
      </c>
      <c r="Z1390" s="50"/>
      <c r="AC1390" s="50" t="str">
        <f>IF(F1390=$AB$1,H1390&amp;I1390,"")</f>
        <v/>
      </c>
      <c r="AD1390" s="123" t="str">
        <f>IF(F1390=$AB$1,J1390,"")</f>
        <v/>
      </c>
      <c r="AF1390" s="124" t="str">
        <f>IF(G1390=$AE$1,J1390,"")</f>
        <v/>
      </c>
      <c r="AG1390" s="124"/>
    </row>
    <row r="1391" spans="8:8" ht="35.1">
      <c r="A1391" s="118">
        <v>2.0</v>
      </c>
      <c r="B1391" s="50" t="str">
        <f>IF(A1391&gt;=0,IF(A1391&lt;=4,"S",IF(A1391&lt;=9,"B"," "))," ")</f>
        <v>S</v>
      </c>
      <c r="C1391" s="50" t="str">
        <f>IF(MOD(A1391,2)=0,"R","G")</f>
        <v>R</v>
      </c>
      <c r="D1391" s="50">
        <v>1.0</v>
      </c>
      <c r="F1391" s="50" t="str">
        <f>B1391&amp;B1392&amp;B1393&amp;B1394&amp;B1395&amp;A1396</f>
        <v>SBBSB4</v>
      </c>
      <c r="G1391" s="50" t="str">
        <f>C1391&amp;C1392&amp;C1393&amp;C1394&amp;C1395&amp;A1396</f>
        <v>RGGGR4</v>
      </c>
      <c r="H1391" s="50" t="str">
        <f>B1397</f>
        <v>B</v>
      </c>
      <c r="I1391" s="50" t="str">
        <f>C1397</f>
        <v>R</v>
      </c>
      <c r="J1391" s="50">
        <f>A1397</f>
        <v>8.0</v>
      </c>
      <c r="L1391" s="50" t="str">
        <f>B1391&amp;B1392&amp;B1393&amp;B1394&amp;B1395&amp;A1396</f>
        <v>SBBSB4</v>
      </c>
      <c r="M1391" s="50" t="str">
        <f>C1391&amp;C1392&amp;C1393&amp;C1394&amp;C1395&amp;A1396</f>
        <v>RGGGR4</v>
      </c>
      <c r="N1391" s="50" t="str">
        <f>B1397</f>
        <v>B</v>
      </c>
      <c r="O1391" s="50" t="str">
        <f>C1397</f>
        <v>R</v>
      </c>
      <c r="P1391" s="50"/>
      <c r="Q1391" s="50" t="str">
        <f>B1391&amp;B1392&amp;B1393&amp;B1394&amp;B1395&amp;B1396</f>
        <v>SBBSBS</v>
      </c>
      <c r="R1391" s="119" t="str">
        <f>C1391&amp;C1392&amp;C1393&amp;C1394&amp;C1395&amp;C1396</f>
        <v>RGGGRR</v>
      </c>
      <c r="S1391" s="119" t="str">
        <f>B1397</f>
        <v>B</v>
      </c>
      <c r="T1391" s="119" t="str">
        <f>C1397</f>
        <v>R</v>
      </c>
      <c r="U1391" s="119"/>
      <c r="V1391" s="119" t="str">
        <f>B1391&amp;B1392&amp;B1393&amp;B1394&amp;B1395</f>
        <v>SBBSB</v>
      </c>
      <c r="W1391" s="119" t="str">
        <f>C1391&amp;C1392&amp;C1393&amp;C1394&amp;C1395</f>
        <v>RGGGR</v>
      </c>
      <c r="X1391" s="119" t="str">
        <f>B1396</f>
        <v>S</v>
      </c>
      <c r="Y1391" s="119" t="str">
        <f>C1396</f>
        <v>R</v>
      </c>
      <c r="Z1391" s="50"/>
      <c r="AC1391" s="50" t="str">
        <f>IF(F1391=$AB$1,H1391&amp;I1391,"")</f>
        <v/>
      </c>
      <c r="AD1391" s="123" t="str">
        <f>IF(F1391=$AB$1,J1391,"")</f>
        <v/>
      </c>
      <c r="AF1391" s="124" t="str">
        <f>IF(G1391=$AE$1,J1391,"")</f>
        <v/>
      </c>
      <c r="AG1391" s="124"/>
    </row>
    <row r="1392" spans="8:8" ht="35.1">
      <c r="A1392" s="118">
        <v>9.0</v>
      </c>
      <c r="B1392" s="50" t="str">
        <f>IF(A1392&gt;=0,IF(A1392&lt;=4,"S",IF(A1392&lt;=9,"B"," "))," ")</f>
        <v>B</v>
      </c>
      <c r="C1392" s="50" t="str">
        <f>IF(MOD(A1392,2)=0,"R","G")</f>
        <v>G</v>
      </c>
      <c r="D1392" s="50">
        <v>2.0</v>
      </c>
      <c r="F1392" s="50" t="str">
        <f>B1392&amp;B1393&amp;B1394&amp;B1395&amp;B1396&amp;A1397</f>
        <v>BBSBS8</v>
      </c>
      <c r="G1392" s="50" t="str">
        <f>C1392&amp;C1393&amp;C1394&amp;C1395&amp;C1396&amp;A1397</f>
        <v>GGGRR8</v>
      </c>
      <c r="H1392" s="50" t="str">
        <f>B1398</f>
        <v>B</v>
      </c>
      <c r="I1392" s="50" t="str">
        <f>C1398</f>
        <v>R</v>
      </c>
      <c r="J1392" s="50">
        <f>A1398</f>
        <v>6.0</v>
      </c>
      <c r="L1392" s="50" t="str">
        <f>B1392&amp;B1393&amp;B1394&amp;B1395&amp;B1396&amp;A1397</f>
        <v>BBSBS8</v>
      </c>
      <c r="M1392" s="50" t="str">
        <f>C1392&amp;C1393&amp;C1394&amp;C1395&amp;C1396&amp;A1397</f>
        <v>GGGRR8</v>
      </c>
      <c r="N1392" s="50" t="str">
        <f>B1398</f>
        <v>B</v>
      </c>
      <c r="O1392" s="50" t="str">
        <f>C1398</f>
        <v>R</v>
      </c>
      <c r="P1392" s="50"/>
      <c r="Q1392" s="50" t="str">
        <f>B1392&amp;B1393&amp;B1394&amp;B1395&amp;B1396&amp;B1397</f>
        <v>BBSBSB</v>
      </c>
      <c r="R1392" s="119" t="str">
        <f>C1392&amp;C1393&amp;C1394&amp;C1395&amp;C1396&amp;C1397</f>
        <v>GGGRRR</v>
      </c>
      <c r="S1392" s="119" t="str">
        <f>B1398</f>
        <v>B</v>
      </c>
      <c r="T1392" s="119" t="str">
        <f>C1398</f>
        <v>R</v>
      </c>
      <c r="U1392" s="119"/>
      <c r="V1392" s="119" t="str">
        <f>B1392&amp;B1393&amp;B1394&amp;B1395&amp;B1396</f>
        <v>BBSBS</v>
      </c>
      <c r="W1392" s="119" t="str">
        <f>C1392&amp;C1393&amp;C1394&amp;C1395&amp;C1396</f>
        <v>GGGRR</v>
      </c>
      <c r="X1392" s="119" t="str">
        <f>B1397</f>
        <v>B</v>
      </c>
      <c r="Y1392" s="119" t="str">
        <f>C1397</f>
        <v>R</v>
      </c>
      <c r="Z1392" s="50"/>
      <c r="AC1392" s="50" t="str">
        <f>IF(F1392=$AB$1,H1392&amp;I1392,"")</f>
        <v/>
      </c>
      <c r="AD1392" s="123" t="str">
        <f>IF(F1392=$AB$1,J1392,"")</f>
        <v/>
      </c>
      <c r="AF1392" s="124" t="str">
        <f>IF(G1392=$AE$1,J1392,"")</f>
        <v/>
      </c>
      <c r="AG1392" s="124"/>
    </row>
    <row r="1393" spans="8:8" ht="35.1">
      <c r="A1393" s="118">
        <v>9.0</v>
      </c>
      <c r="B1393" s="50" t="str">
        <f>IF(A1393&gt;=0,IF(A1393&lt;=4,"S",IF(A1393&lt;=9,"B"," "))," ")</f>
        <v>B</v>
      </c>
      <c r="C1393" s="50" t="str">
        <f>IF(MOD(A1393,2)=0,"R","G")</f>
        <v>G</v>
      </c>
      <c r="D1393" s="50">
        <v>3.0</v>
      </c>
      <c r="F1393" s="50" t="str">
        <f>B1393&amp;B1394&amp;B1395&amp;B1396&amp;B1397&amp;A1398</f>
        <v>BSBSB6</v>
      </c>
      <c r="G1393" s="50" t="str">
        <f>C1393&amp;C1394&amp;C1395&amp;C1396&amp;C1397&amp;A1398</f>
        <v>GGRRR6</v>
      </c>
      <c r="H1393" s="50" t="str">
        <f>B1399</f>
        <v>B</v>
      </c>
      <c r="I1393" s="50" t="str">
        <f>C1399</f>
        <v>G</v>
      </c>
      <c r="J1393" s="50">
        <f>A1399</f>
        <v>7.0</v>
      </c>
      <c r="L1393" s="50" t="str">
        <f>B1393&amp;B1394&amp;B1395&amp;B1396&amp;B1397&amp;A1398</f>
        <v>BSBSB6</v>
      </c>
      <c r="M1393" s="50" t="str">
        <f>C1393&amp;C1394&amp;C1395&amp;C1396&amp;C1397&amp;A1398</f>
        <v>GGRRR6</v>
      </c>
      <c r="N1393" s="50" t="str">
        <f>B1399</f>
        <v>B</v>
      </c>
      <c r="O1393" s="50" t="str">
        <f>C1399</f>
        <v>G</v>
      </c>
      <c r="P1393" s="50"/>
      <c r="Q1393" s="50" t="str">
        <f>B1393&amp;B1394&amp;B1395&amp;B1396&amp;B1397&amp;B1398</f>
        <v>BSBSBB</v>
      </c>
      <c r="R1393" s="119" t="str">
        <f>C1393&amp;C1394&amp;C1395&amp;C1396&amp;C1397&amp;C1398</f>
        <v>GGRRRR</v>
      </c>
      <c r="S1393" s="119" t="str">
        <f>B1399</f>
        <v>B</v>
      </c>
      <c r="T1393" s="119" t="str">
        <f>C1399</f>
        <v>G</v>
      </c>
      <c r="U1393" s="119"/>
      <c r="V1393" s="119" t="str">
        <f>B1393&amp;B1394&amp;B1395&amp;B1396&amp;B1397</f>
        <v>BSBSB</v>
      </c>
      <c r="W1393" s="119" t="str">
        <f>C1393&amp;C1394&amp;C1395&amp;C1396&amp;C1397</f>
        <v>GGRRR</v>
      </c>
      <c r="X1393" s="119" t="str">
        <f>B1398</f>
        <v>B</v>
      </c>
      <c r="Y1393" s="119" t="str">
        <f>C1398</f>
        <v>R</v>
      </c>
      <c r="Z1393" s="50"/>
      <c r="AC1393" s="50" t="str">
        <f>IF(F1393=$AB$1,H1393&amp;I1393,"")</f>
        <v/>
      </c>
      <c r="AD1393" s="123" t="str">
        <f>IF(F1393=$AB$1,J1393,"")</f>
        <v/>
      </c>
      <c r="AF1393" s="124" t="str">
        <f>IF(G1393=$AE$1,J1393,"")</f>
        <v/>
      </c>
      <c r="AG1393" s="124"/>
    </row>
    <row r="1394" spans="8:8" ht="35.1">
      <c r="A1394" s="118">
        <v>1.0</v>
      </c>
      <c r="B1394" s="50" t="str">
        <f>IF(A1394&gt;=0,IF(A1394&lt;=4,"S",IF(A1394&lt;=9,"B"," "))," ")</f>
        <v>S</v>
      </c>
      <c r="C1394" s="50" t="str">
        <f>IF(MOD(A1394,2)=0,"R","G")</f>
        <v>G</v>
      </c>
      <c r="D1394" s="50">
        <v>4.0</v>
      </c>
      <c r="F1394" s="50" t="str">
        <f>B1394&amp;B1395&amp;B1396&amp;B1397&amp;B1398&amp;A1399</f>
        <v>SBSBB7</v>
      </c>
      <c r="G1394" s="50" t="str">
        <f>C1394&amp;C1395&amp;C1396&amp;C1397&amp;C1398&amp;A1399</f>
        <v>GRRRR7</v>
      </c>
      <c r="H1394" s="50" t="str">
        <f>B1400</f>
        <v>S</v>
      </c>
      <c r="I1394" s="50" t="str">
        <f>C1400</f>
        <v>R</v>
      </c>
      <c r="J1394" s="50">
        <f>A1400</f>
        <v>4.0</v>
      </c>
      <c r="L1394" s="50" t="str">
        <f>B1394&amp;B1395&amp;B1396&amp;B1397&amp;B1398&amp;A1399</f>
        <v>SBSBB7</v>
      </c>
      <c r="M1394" s="50" t="str">
        <f>C1394&amp;C1395&amp;C1396&amp;C1397&amp;C1398&amp;A1399</f>
        <v>GRRRR7</v>
      </c>
      <c r="N1394" s="50" t="str">
        <f>B1400</f>
        <v>S</v>
      </c>
      <c r="O1394" s="50" t="str">
        <f>C1400</f>
        <v>R</v>
      </c>
      <c r="P1394" s="50"/>
      <c r="Q1394" s="50" t="str">
        <f>B1394&amp;B1395&amp;B1396&amp;B1397&amp;B1398&amp;B1399</f>
        <v>SBSBBB</v>
      </c>
      <c r="R1394" s="119" t="str">
        <f>C1394&amp;C1395&amp;C1396&amp;C1397&amp;C1398&amp;C1399</f>
        <v>GRRRRG</v>
      </c>
      <c r="S1394" s="119" t="str">
        <f>B1400</f>
        <v>S</v>
      </c>
      <c r="T1394" s="119" t="str">
        <f>C1400</f>
        <v>R</v>
      </c>
      <c r="U1394" s="119"/>
      <c r="V1394" s="119" t="str">
        <f>B1394&amp;B1395&amp;B1396&amp;B1397&amp;B1398</f>
        <v>SBSBB</v>
      </c>
      <c r="W1394" s="119" t="str">
        <f>C1394&amp;C1395&amp;C1396&amp;C1397&amp;C1398</f>
        <v>GRRRR</v>
      </c>
      <c r="X1394" s="119" t="str">
        <f>B1399</f>
        <v>B</v>
      </c>
      <c r="Y1394" s="119" t="str">
        <f>C1399</f>
        <v>G</v>
      </c>
      <c r="Z1394" s="50"/>
      <c r="AC1394" s="50" t="str">
        <f>IF(F1394=$AB$1,H1394&amp;I1394,"")</f>
        <v/>
      </c>
      <c r="AD1394" s="123" t="str">
        <f>IF(F1394=$AB$1,J1394,"")</f>
        <v/>
      </c>
      <c r="AF1394" s="124" t="str">
        <f>IF(G1394=$AE$1,J1394,"")</f>
        <v/>
      </c>
      <c r="AG1394" s="124"/>
    </row>
    <row r="1395" spans="8:8" ht="35.1">
      <c r="A1395" s="118">
        <v>8.0</v>
      </c>
      <c r="B1395" s="50" t="str">
        <f>IF(A1395&gt;=0,IF(A1395&lt;=4,"S",IF(A1395&lt;=9,"B"," "))," ")</f>
        <v>B</v>
      </c>
      <c r="C1395" s="50" t="str">
        <f>IF(MOD(A1395,2)=0,"R","G")</f>
        <v>R</v>
      </c>
      <c r="D1395" s="50">
        <v>5.0</v>
      </c>
      <c r="F1395" s="50" t="str">
        <f>B1395&amp;B1396&amp;B1397&amp;B1398&amp;B1399&amp;A1400</f>
        <v>BSBBB4</v>
      </c>
      <c r="G1395" s="50" t="str">
        <f>C1395&amp;C1396&amp;C1397&amp;C1398&amp;C1399&amp;A1400</f>
        <v>RRRRG4</v>
      </c>
      <c r="H1395" s="50" t="str">
        <f>B1401</f>
        <v>S</v>
      </c>
      <c r="I1395" s="50" t="str">
        <f>C1401</f>
        <v>R</v>
      </c>
      <c r="J1395" s="50">
        <f>A1401</f>
        <v>2.0</v>
      </c>
      <c r="L1395" s="50" t="str">
        <f>B1395&amp;B1396&amp;B1397&amp;B1398&amp;B1399&amp;A1400</f>
        <v>BSBBB4</v>
      </c>
      <c r="M1395" s="50" t="str">
        <f>C1395&amp;C1396&amp;C1397&amp;C1398&amp;C1399&amp;A1400</f>
        <v>RRRRG4</v>
      </c>
      <c r="N1395" s="50" t="str">
        <f>B1401</f>
        <v>S</v>
      </c>
      <c r="O1395" s="50" t="str">
        <f>C1401</f>
        <v>R</v>
      </c>
      <c r="P1395" s="50"/>
      <c r="Q1395" s="50" t="str">
        <f>B1395&amp;B1396&amp;B1397&amp;B1398&amp;B1399&amp;B1400</f>
        <v>BSBBBS</v>
      </c>
      <c r="R1395" s="119" t="str">
        <f>C1395&amp;C1396&amp;C1397&amp;C1398&amp;C1399&amp;C1400</f>
        <v>RRRRGR</v>
      </c>
      <c r="S1395" s="119" t="str">
        <f>B1401</f>
        <v>S</v>
      </c>
      <c r="T1395" s="119" t="str">
        <f>C1401</f>
        <v>R</v>
      </c>
      <c r="U1395" s="119"/>
      <c r="V1395" s="119" t="str">
        <f>B1395&amp;B1396&amp;B1397&amp;B1398&amp;B1399</f>
        <v>BSBBB</v>
      </c>
      <c r="W1395" s="119" t="str">
        <f>C1395&amp;C1396&amp;C1397&amp;C1398&amp;C1399</f>
        <v>RRRRG</v>
      </c>
      <c r="X1395" s="119" t="str">
        <f>B1400</f>
        <v>S</v>
      </c>
      <c r="Y1395" s="119" t="str">
        <f>C1400</f>
        <v>R</v>
      </c>
      <c r="Z1395" s="50"/>
      <c r="AC1395" s="50" t="str">
        <f>IF(F1395=$AB$1,H1395&amp;I1395,"")</f>
        <v/>
      </c>
      <c r="AD1395" s="123" t="str">
        <f>IF(F1395=$AB$1,J1395,"")</f>
        <v/>
      </c>
      <c r="AF1395" s="124" t="str">
        <f>IF(G1395=$AE$1,J1395,"")</f>
        <v/>
      </c>
      <c r="AG1395" s="124"/>
    </row>
    <row r="1396" spans="8:8" ht="35.1">
      <c r="A1396" s="118">
        <v>4.0</v>
      </c>
      <c r="B1396" s="50" t="str">
        <f>IF(A1396&gt;=0,IF(A1396&lt;=4,"S",IF(A1396&lt;=9,"B"," "))," ")</f>
        <v>S</v>
      </c>
      <c r="C1396" s="50" t="str">
        <f>IF(MOD(A1396,2)=0,"R","G")</f>
        <v>R</v>
      </c>
      <c r="D1396" s="50">
        <v>6.0</v>
      </c>
      <c r="F1396" s="50" t="str">
        <f>B1396&amp;B1397&amp;B1398&amp;B1399&amp;B1400&amp;A1401</f>
        <v>SBBBS2</v>
      </c>
      <c r="G1396" s="50" t="str">
        <f>C1396&amp;C1397&amp;C1398&amp;C1399&amp;C1400&amp;A1401</f>
        <v>RRRGR2</v>
      </c>
      <c r="H1396" s="50" t="str">
        <f>B1402</f>
        <v>S</v>
      </c>
      <c r="I1396" s="50" t="str">
        <f>C1402</f>
        <v>R</v>
      </c>
      <c r="J1396" s="50">
        <f>A1402</f>
        <v>4.0</v>
      </c>
      <c r="L1396" s="50" t="str">
        <f>B1396&amp;B1397&amp;B1398&amp;B1399&amp;B1400&amp;A1401</f>
        <v>SBBBS2</v>
      </c>
      <c r="M1396" s="50" t="str">
        <f>C1396&amp;C1397&amp;C1398&amp;C1399&amp;C1400&amp;A1401</f>
        <v>RRRGR2</v>
      </c>
      <c r="N1396" s="50" t="str">
        <f>B1402</f>
        <v>S</v>
      </c>
      <c r="O1396" s="50" t="str">
        <f>C1402</f>
        <v>R</v>
      </c>
      <c r="P1396" s="50"/>
      <c r="Q1396" s="50" t="str">
        <f>B1396&amp;B1397&amp;B1398&amp;B1399&amp;B1400&amp;B1401</f>
        <v>SBBBSS</v>
      </c>
      <c r="R1396" s="119" t="str">
        <f>C1396&amp;C1397&amp;C1398&amp;C1399&amp;C1400&amp;C1401</f>
        <v>RRRGRR</v>
      </c>
      <c r="S1396" s="119" t="str">
        <f>B1402</f>
        <v>S</v>
      </c>
      <c r="T1396" s="119" t="str">
        <f>C1402</f>
        <v>R</v>
      </c>
      <c r="U1396" s="119"/>
      <c r="V1396" s="119" t="str">
        <f>B1396&amp;B1397&amp;B1398&amp;B1399&amp;B1400</f>
        <v>SBBBS</v>
      </c>
      <c r="W1396" s="119" t="str">
        <f>C1396&amp;C1397&amp;C1398&amp;C1399&amp;C1400</f>
        <v>RRRGR</v>
      </c>
      <c r="X1396" s="119" t="str">
        <f>B1401</f>
        <v>S</v>
      </c>
      <c r="Y1396" s="119" t="str">
        <f>C1401</f>
        <v>R</v>
      </c>
      <c r="Z1396" s="50"/>
      <c r="AC1396" s="50" t="str">
        <f>IF(F1396=$AB$1,H1396&amp;I1396,"")</f>
        <v/>
      </c>
      <c r="AD1396" s="123" t="str">
        <f>IF(F1396=$AB$1,J1396,"")</f>
        <v/>
      </c>
      <c r="AF1396" s="124" t="str">
        <f>IF(G1396=$AE$1,J1396,"")</f>
        <v/>
      </c>
      <c r="AG1396" s="124"/>
    </row>
    <row r="1397" spans="8:8" ht="35.1">
      <c r="A1397" s="118">
        <v>8.0</v>
      </c>
      <c r="B1397" s="50" t="str">
        <f>IF(A1397&gt;=0,IF(A1397&lt;=4,"S",IF(A1397&lt;=9,"B"," "))," ")</f>
        <v>B</v>
      </c>
      <c r="C1397" s="50" t="str">
        <f>IF(MOD(A1397,2)=0,"R","G")</f>
        <v>R</v>
      </c>
      <c r="D1397" s="50">
        <v>7.0</v>
      </c>
      <c r="F1397" s="50" t="str">
        <f>B1397&amp;B1398&amp;B1399&amp;B1400&amp;B1401&amp;A1402</f>
        <v>BBBSS4</v>
      </c>
      <c r="G1397" s="50" t="str">
        <f>C1397&amp;C1398&amp;C1399&amp;C1400&amp;C1401&amp;A1402</f>
        <v>RRGRR4</v>
      </c>
      <c r="H1397" s="50" t="str">
        <f>B1403</f>
        <v>S</v>
      </c>
      <c r="I1397" s="50" t="str">
        <f>C1403</f>
        <v>R</v>
      </c>
      <c r="J1397" s="50">
        <f>A1403</f>
        <v>2.0</v>
      </c>
      <c r="L1397" s="50" t="str">
        <f>B1397&amp;B1398&amp;B1399&amp;B1400&amp;B1401&amp;A1402</f>
        <v>BBBSS4</v>
      </c>
      <c r="M1397" s="50" t="str">
        <f>C1397&amp;C1398&amp;C1399&amp;C1400&amp;C1401&amp;A1402</f>
        <v>RRGRR4</v>
      </c>
      <c r="N1397" s="50" t="str">
        <f>B1403</f>
        <v>S</v>
      </c>
      <c r="O1397" s="50" t="str">
        <f>C1403</f>
        <v>R</v>
      </c>
      <c r="P1397" s="50"/>
      <c r="Q1397" s="50" t="str">
        <f>B1397&amp;B1398&amp;B1399&amp;B1400&amp;B1401&amp;B1402</f>
        <v>BBBSSS</v>
      </c>
      <c r="R1397" s="119" t="str">
        <f>C1397&amp;C1398&amp;C1399&amp;C1400&amp;C1401&amp;C1402</f>
        <v>RRGRRR</v>
      </c>
      <c r="S1397" s="119" t="str">
        <f>B1403</f>
        <v>S</v>
      </c>
      <c r="T1397" s="119" t="str">
        <f>C1403</f>
        <v>R</v>
      </c>
      <c r="U1397" s="119"/>
      <c r="V1397" s="119" t="str">
        <f>B1397&amp;B1398&amp;B1399&amp;B1400&amp;B1401</f>
        <v>BBBSS</v>
      </c>
      <c r="W1397" s="119" t="str">
        <f>C1397&amp;C1398&amp;C1399&amp;C1400&amp;C1401</f>
        <v>RRGRR</v>
      </c>
      <c r="X1397" s="119" t="str">
        <f>B1402</f>
        <v>S</v>
      </c>
      <c r="Y1397" s="119" t="str">
        <f>C1402</f>
        <v>R</v>
      </c>
      <c r="Z1397" s="50"/>
      <c r="AC1397" s="50" t="str">
        <f>IF(F1397=$AB$1,H1397&amp;I1397,"")</f>
        <v/>
      </c>
      <c r="AD1397" s="123" t="str">
        <f>IF(F1397=$AB$1,J1397,"")</f>
        <v/>
      </c>
      <c r="AF1397" s="124" t="str">
        <f>IF(G1397=$AE$1,J1397,"")</f>
        <v/>
      </c>
      <c r="AG1397" s="124"/>
    </row>
    <row r="1398" spans="8:8" ht="35.1">
      <c r="A1398" s="118">
        <v>6.0</v>
      </c>
      <c r="B1398" s="50" t="str">
        <f>IF(A1398&gt;=0,IF(A1398&lt;=4,"S",IF(A1398&lt;=9,"B"," "))," ")</f>
        <v>B</v>
      </c>
      <c r="C1398" s="50" t="str">
        <f>IF(MOD(A1398,2)=0,"R","G")</f>
        <v>R</v>
      </c>
      <c r="D1398" s="50">
        <v>8.0</v>
      </c>
      <c r="F1398" s="50" t="str">
        <f>B1398&amp;B1399&amp;B1400&amp;B1401&amp;B1402&amp;A1403</f>
        <v>BBSSS2</v>
      </c>
      <c r="G1398" s="50" t="str">
        <f>C1398&amp;C1399&amp;C1400&amp;C1401&amp;C1402&amp;A1403</f>
        <v>RGRRR2</v>
      </c>
      <c r="H1398" s="50" t="str">
        <f>B1404</f>
        <v>B</v>
      </c>
      <c r="I1398" s="50" t="str">
        <f>C1404</f>
        <v>G</v>
      </c>
      <c r="J1398" s="50">
        <f>A1404</f>
        <v>5.0</v>
      </c>
      <c r="L1398" s="50" t="str">
        <f>B1398&amp;B1399&amp;B1400&amp;B1401&amp;B1402&amp;A1403</f>
        <v>BBSSS2</v>
      </c>
      <c r="M1398" s="50" t="str">
        <f>C1398&amp;C1399&amp;C1400&amp;C1401&amp;C1402&amp;A1403</f>
        <v>RGRRR2</v>
      </c>
      <c r="N1398" s="50" t="str">
        <f>B1404</f>
        <v>B</v>
      </c>
      <c r="O1398" s="50" t="str">
        <f>C1404</f>
        <v>G</v>
      </c>
      <c r="P1398" s="50"/>
      <c r="Q1398" s="50" t="str">
        <f>B1398&amp;B1399&amp;B1400&amp;B1401&amp;B1402&amp;B1403</f>
        <v>BBSSSS</v>
      </c>
      <c r="R1398" s="119" t="str">
        <f>C1398&amp;C1399&amp;C1400&amp;C1401&amp;C1402&amp;C1403</f>
        <v>RGRRRR</v>
      </c>
      <c r="S1398" s="119" t="str">
        <f>B1404</f>
        <v>B</v>
      </c>
      <c r="T1398" s="119" t="str">
        <f>C1404</f>
        <v>G</v>
      </c>
      <c r="U1398" s="119"/>
      <c r="V1398" s="119" t="str">
        <f>B1398&amp;B1399&amp;B1400&amp;B1401&amp;B1402</f>
        <v>BBSSS</v>
      </c>
      <c r="W1398" s="119" t="str">
        <f>C1398&amp;C1399&amp;C1400&amp;C1401&amp;C1402</f>
        <v>RGRRR</v>
      </c>
      <c r="X1398" s="119" t="str">
        <f>B1403</f>
        <v>S</v>
      </c>
      <c r="Y1398" s="119" t="str">
        <f>C1403</f>
        <v>R</v>
      </c>
      <c r="Z1398" s="50"/>
      <c r="AC1398" s="50" t="str">
        <f>IF(F1398=$AB$1,H1398&amp;I1398,"")</f>
        <v/>
      </c>
      <c r="AD1398" s="123" t="str">
        <f>IF(F1398=$AB$1,J1398,"")</f>
        <v/>
      </c>
      <c r="AF1398" s="124" t="str">
        <f>IF(G1398=$AE$1,J1398,"")</f>
        <v/>
      </c>
      <c r="AG1398" s="124"/>
    </row>
    <row r="1399" spans="8:8" ht="35.1">
      <c r="A1399" s="118">
        <v>7.0</v>
      </c>
      <c r="B1399" s="50" t="str">
        <f>IF(A1399&gt;=0,IF(A1399&lt;=4,"S",IF(A1399&lt;=9,"B"," "))," ")</f>
        <v>B</v>
      </c>
      <c r="C1399" s="50" t="str">
        <f>IF(MOD(A1399,2)=0,"R","G")</f>
        <v>G</v>
      </c>
      <c r="D1399" s="50">
        <v>9.0</v>
      </c>
      <c r="F1399" s="50" t="str">
        <f>B1399&amp;B1400&amp;B1401&amp;B1402&amp;B1403&amp;A1404</f>
        <v>BSSSS5</v>
      </c>
      <c r="G1399" s="50" t="str">
        <f>C1399&amp;C1400&amp;C1401&amp;C1402&amp;C1403&amp;A1404</f>
        <v>GRRRR5</v>
      </c>
      <c r="H1399" s="50" t="str">
        <f>B1405</f>
        <v>S</v>
      </c>
      <c r="I1399" s="50" t="str">
        <f>C1405</f>
        <v>G</v>
      </c>
      <c r="J1399" s="50">
        <f>A1405</f>
        <v>3.0</v>
      </c>
      <c r="L1399" s="50" t="str">
        <f>B1399&amp;B1400&amp;B1401&amp;B1402&amp;B1403&amp;A1404</f>
        <v>BSSSS5</v>
      </c>
      <c r="M1399" s="50" t="str">
        <f>C1399&amp;C1400&amp;C1401&amp;C1402&amp;C1403&amp;A1404</f>
        <v>GRRRR5</v>
      </c>
      <c r="N1399" s="50" t="str">
        <f>B1405</f>
        <v>S</v>
      </c>
      <c r="O1399" s="50" t="str">
        <f>C1405</f>
        <v>G</v>
      </c>
      <c r="P1399" s="50"/>
      <c r="Q1399" s="50" t="str">
        <f>B1399&amp;B1400&amp;B1401&amp;B1402&amp;B1403&amp;B1404</f>
        <v>BSSSSB</v>
      </c>
      <c r="R1399" s="119" t="str">
        <f>C1399&amp;C1400&amp;C1401&amp;C1402&amp;C1403&amp;C1404</f>
        <v>GRRRRG</v>
      </c>
      <c r="S1399" s="119" t="str">
        <f>B1405</f>
        <v>S</v>
      </c>
      <c r="T1399" s="119" t="str">
        <f>C1405</f>
        <v>G</v>
      </c>
      <c r="U1399" s="119"/>
      <c r="V1399" s="119" t="str">
        <f>B1399&amp;B1400&amp;B1401&amp;B1402&amp;B1403</f>
        <v>BSSSS</v>
      </c>
      <c r="W1399" s="119" t="str">
        <f>C1399&amp;C1400&amp;C1401&amp;C1402&amp;C1403</f>
        <v>GRRRR</v>
      </c>
      <c r="X1399" s="119" t="str">
        <f>B1404</f>
        <v>B</v>
      </c>
      <c r="Y1399" s="119" t="str">
        <f>C1404</f>
        <v>G</v>
      </c>
      <c r="Z1399" s="50"/>
      <c r="AC1399" s="50" t="str">
        <f>IF(F1399=$AB$1,H1399&amp;I1399,"")</f>
        <v/>
      </c>
      <c r="AD1399" s="123" t="str">
        <f>IF(F1399=$AB$1,J1399,"")</f>
        <v/>
      </c>
      <c r="AF1399" s="124" t="str">
        <f>IF(G1399=$AE$1,J1399,"")</f>
        <v/>
      </c>
      <c r="AG1399" s="124"/>
    </row>
    <row r="1400" spans="8:8" ht="35.1">
      <c r="A1400" s="118">
        <v>4.0</v>
      </c>
      <c r="B1400" s="50" t="str">
        <f>IF(A1400&gt;=0,IF(A1400&lt;=4,"S",IF(A1400&lt;=9,"B"," "))," ")</f>
        <v>S</v>
      </c>
      <c r="C1400" s="50" t="str">
        <f>IF(MOD(A1400,2)=0,"R","G")</f>
        <v>R</v>
      </c>
      <c r="D1400" s="50">
        <v>0.0</v>
      </c>
      <c r="F1400" s="50" t="str">
        <f>B1400&amp;B1401&amp;B1402&amp;B1403&amp;B1404&amp;A1405</f>
        <v>SSSSB3</v>
      </c>
      <c r="G1400" s="50" t="str">
        <f>C1400&amp;C1401&amp;C1402&amp;C1403&amp;C1404&amp;A1405</f>
        <v>RRRRG3</v>
      </c>
      <c r="H1400" s="50" t="str">
        <f>B1406</f>
        <v>B</v>
      </c>
      <c r="I1400" s="50" t="str">
        <f>C1406</f>
        <v>G</v>
      </c>
      <c r="J1400" s="50">
        <f>A1406</f>
        <v>7.0</v>
      </c>
      <c r="L1400" s="50" t="str">
        <f>B1400&amp;B1401&amp;B1402&amp;B1403&amp;B1404&amp;A1405</f>
        <v>SSSSB3</v>
      </c>
      <c r="M1400" s="50" t="str">
        <f>C1400&amp;C1401&amp;C1402&amp;C1403&amp;C1404&amp;A1405</f>
        <v>RRRRG3</v>
      </c>
      <c r="N1400" s="50" t="str">
        <f>B1406</f>
        <v>B</v>
      </c>
      <c r="O1400" s="50" t="str">
        <f>C1406</f>
        <v>G</v>
      </c>
      <c r="P1400" s="50"/>
      <c r="Q1400" s="50" t="str">
        <f>B1400&amp;B1401&amp;B1402&amp;B1403&amp;B1404&amp;B1405</f>
        <v>SSSSBS</v>
      </c>
      <c r="R1400" s="119" t="str">
        <f>C1400&amp;C1401&amp;C1402&amp;C1403&amp;C1404&amp;C1405</f>
        <v>RRRRGG</v>
      </c>
      <c r="S1400" s="119" t="str">
        <f>B1406</f>
        <v>B</v>
      </c>
      <c r="T1400" s="119" t="str">
        <f>C1406</f>
        <v>G</v>
      </c>
      <c r="U1400" s="119"/>
      <c r="V1400" s="119" t="str">
        <f>B1400&amp;B1401&amp;B1402&amp;B1403&amp;B1404</f>
        <v>SSSSB</v>
      </c>
      <c r="W1400" s="119" t="str">
        <f>C1400&amp;C1401&amp;C1402&amp;C1403&amp;C1404</f>
        <v>RRRRG</v>
      </c>
      <c r="X1400" s="119" t="str">
        <f>B1405</f>
        <v>S</v>
      </c>
      <c r="Y1400" s="119" t="str">
        <f>C1405</f>
        <v>G</v>
      </c>
      <c r="Z1400" s="50"/>
      <c r="AC1400" s="50" t="str">
        <f>IF(F1400=$AB$1,H1400&amp;I1400,"")</f>
        <v>BG</v>
      </c>
      <c r="AD1400" s="123">
        <f>IF(F1400=$AB$1,J1400,"")</f>
        <v>7.0</v>
      </c>
      <c r="AF1400" s="124" t="str">
        <f>IF(G1400=$AE$1,J1400,"")</f>
        <v/>
      </c>
      <c r="AG1400" s="124"/>
    </row>
    <row r="1401" spans="8:8" ht="35.1">
      <c r="A1401" s="118">
        <v>2.0</v>
      </c>
      <c r="B1401" s="50" t="str">
        <f>IF(A1401&gt;=0,IF(A1401&lt;=4,"S",IF(A1401&lt;=9,"B"," "))," ")</f>
        <v>S</v>
      </c>
      <c r="C1401" s="50" t="str">
        <f>IF(MOD(A1401,2)=0,"R","G")</f>
        <v>R</v>
      </c>
      <c r="D1401" s="50">
        <v>1.0</v>
      </c>
      <c r="F1401" s="50" t="str">
        <f>B1401&amp;B1402&amp;B1403&amp;B1404&amp;B1405&amp;A1406</f>
        <v>SSSBS7</v>
      </c>
      <c r="G1401" s="50" t="str">
        <f>C1401&amp;C1402&amp;C1403&amp;C1404&amp;C1405&amp;A1406</f>
        <v>RRRGG7</v>
      </c>
      <c r="H1401" s="50" t="str">
        <f>B1407</f>
        <v>S</v>
      </c>
      <c r="I1401" s="50" t="str">
        <f>C1407</f>
        <v>G</v>
      </c>
      <c r="J1401" s="50">
        <f>A1407</f>
        <v>1.0</v>
      </c>
      <c r="L1401" s="50" t="str">
        <f>B1401&amp;B1402&amp;B1403&amp;B1404&amp;B1405&amp;A1406</f>
        <v>SSSBS7</v>
      </c>
      <c r="M1401" s="50" t="str">
        <f>C1401&amp;C1402&amp;C1403&amp;C1404&amp;C1405&amp;A1406</f>
        <v>RRRGG7</v>
      </c>
      <c r="N1401" s="50" t="str">
        <f>B1407</f>
        <v>S</v>
      </c>
      <c r="O1401" s="50" t="str">
        <f>C1407</f>
        <v>G</v>
      </c>
      <c r="P1401" s="50"/>
      <c r="Q1401" s="50" t="str">
        <f>B1401&amp;B1402&amp;B1403&amp;B1404&amp;B1405&amp;B1406</f>
        <v>SSSBSB</v>
      </c>
      <c r="R1401" s="119" t="str">
        <f>C1401&amp;C1402&amp;C1403&amp;C1404&amp;C1405&amp;C1406</f>
        <v>RRRGGG</v>
      </c>
      <c r="S1401" s="119" t="str">
        <f>B1407</f>
        <v>S</v>
      </c>
      <c r="T1401" s="119" t="str">
        <f>C1407</f>
        <v>G</v>
      </c>
      <c r="U1401" s="119"/>
      <c r="V1401" s="119" t="str">
        <f>B1401&amp;B1402&amp;B1403&amp;B1404&amp;B1405</f>
        <v>SSSBS</v>
      </c>
      <c r="W1401" s="119" t="str">
        <f>C1401&amp;C1402&amp;C1403&amp;C1404&amp;C1405</f>
        <v>RRRGG</v>
      </c>
      <c r="X1401" s="119" t="str">
        <f>B1406</f>
        <v>B</v>
      </c>
      <c r="Y1401" s="119" t="str">
        <f>C1406</f>
        <v>G</v>
      </c>
      <c r="Z1401" s="50"/>
      <c r="AC1401" s="50" t="str">
        <f>IF(F1401=$AB$1,H1401&amp;I1401,"")</f>
        <v/>
      </c>
      <c r="AD1401" s="123" t="str">
        <f>IF(F1401=$AB$1,J1401,"")</f>
        <v/>
      </c>
      <c r="AF1401" s="124" t="str">
        <f>IF(G1401=$AE$1,J1401,"")</f>
        <v/>
      </c>
      <c r="AG1401" s="124"/>
    </row>
    <row r="1402" spans="8:8" ht="35.1">
      <c r="A1402" s="118">
        <v>4.0</v>
      </c>
      <c r="B1402" s="50" t="str">
        <f>IF(A1402&gt;=0,IF(A1402&lt;=4,"S",IF(A1402&lt;=9,"B"," "))," ")</f>
        <v>S</v>
      </c>
      <c r="C1402" s="50" t="str">
        <f>IF(MOD(A1402,2)=0,"R","G")</f>
        <v>R</v>
      </c>
      <c r="D1402" s="50">
        <v>2.0</v>
      </c>
      <c r="F1402" s="50" t="str">
        <f>B1402&amp;B1403&amp;B1404&amp;B1405&amp;B1406&amp;A1407</f>
        <v>SSBSB1</v>
      </c>
      <c r="G1402" s="50" t="str">
        <f>C1402&amp;C1403&amp;C1404&amp;C1405&amp;C1406&amp;A1407</f>
        <v>RRGGG1</v>
      </c>
      <c r="H1402" s="50" t="str">
        <f>B1408</f>
        <v>B</v>
      </c>
      <c r="I1402" s="50" t="str">
        <f>C1408</f>
        <v>G</v>
      </c>
      <c r="J1402" s="50">
        <f>A1408</f>
        <v>7.0</v>
      </c>
      <c r="L1402" s="50" t="str">
        <f>B1402&amp;B1403&amp;B1404&amp;B1405&amp;B1406&amp;A1407</f>
        <v>SSBSB1</v>
      </c>
      <c r="M1402" s="50" t="str">
        <f>C1402&amp;C1403&amp;C1404&amp;C1405&amp;C1406&amp;A1407</f>
        <v>RRGGG1</v>
      </c>
      <c r="N1402" s="50" t="str">
        <f>B1408</f>
        <v>B</v>
      </c>
      <c r="O1402" s="50" t="str">
        <f>C1408</f>
        <v>G</v>
      </c>
      <c r="P1402" s="50"/>
      <c r="Q1402" s="50" t="str">
        <f>B1402&amp;B1403&amp;B1404&amp;B1405&amp;B1406&amp;B1407</f>
        <v>SSBSBS</v>
      </c>
      <c r="R1402" s="119" t="str">
        <f>C1402&amp;C1403&amp;C1404&amp;C1405&amp;C1406&amp;C1407</f>
        <v>RRGGGG</v>
      </c>
      <c r="S1402" s="119" t="str">
        <f>B1408</f>
        <v>B</v>
      </c>
      <c r="T1402" s="119" t="str">
        <f>C1408</f>
        <v>G</v>
      </c>
      <c r="U1402" s="119"/>
      <c r="V1402" s="119" t="str">
        <f>B1402&amp;B1403&amp;B1404&amp;B1405&amp;B1406</f>
        <v>SSBSB</v>
      </c>
      <c r="W1402" s="119" t="str">
        <f>C1402&amp;C1403&amp;C1404&amp;C1405&amp;C1406</f>
        <v>RRGGG</v>
      </c>
      <c r="X1402" s="119" t="str">
        <f>B1407</f>
        <v>S</v>
      </c>
      <c r="Y1402" s="119" t="str">
        <f>C1407</f>
        <v>G</v>
      </c>
      <c r="Z1402" s="50"/>
      <c r="AC1402" s="50" t="str">
        <f>IF(F1402=$AB$1,H1402&amp;I1402,"")</f>
        <v/>
      </c>
      <c r="AD1402" s="123" t="str">
        <f>IF(F1402=$AB$1,J1402,"")</f>
        <v/>
      </c>
      <c r="AF1402" s="124" t="str">
        <f>IF(G1402=$AE$1,J1402,"")</f>
        <v/>
      </c>
      <c r="AG1402" s="124"/>
    </row>
    <row r="1403" spans="8:8" ht="35.1">
      <c r="A1403" s="118">
        <v>2.0</v>
      </c>
      <c r="B1403" s="50" t="str">
        <f>IF(A1403&gt;=0,IF(A1403&lt;=4,"S",IF(A1403&lt;=9,"B"," "))," ")</f>
        <v>S</v>
      </c>
      <c r="C1403" s="50" t="str">
        <f>IF(MOD(A1403,2)=0,"R","G")</f>
        <v>R</v>
      </c>
      <c r="D1403" s="50">
        <v>3.0</v>
      </c>
      <c r="F1403" s="50" t="str">
        <f>B1403&amp;B1404&amp;B1405&amp;B1406&amp;B1407&amp;A1408</f>
        <v>SBSBS7</v>
      </c>
      <c r="G1403" s="50" t="str">
        <f>C1403&amp;C1404&amp;C1405&amp;C1406&amp;C1407&amp;A1408</f>
        <v>RGGGG7</v>
      </c>
      <c r="H1403" s="50" t="str">
        <f>B1409</f>
        <v>B</v>
      </c>
      <c r="I1403" s="50" t="str">
        <f>C1409</f>
        <v>G</v>
      </c>
      <c r="J1403" s="50">
        <f>A1409</f>
        <v>5.0</v>
      </c>
      <c r="L1403" s="50" t="str">
        <f>B1403&amp;B1404&amp;B1405&amp;B1406&amp;B1407&amp;A1408</f>
        <v>SBSBS7</v>
      </c>
      <c r="M1403" s="50" t="str">
        <f>C1403&amp;C1404&amp;C1405&amp;C1406&amp;C1407&amp;A1408</f>
        <v>RGGGG7</v>
      </c>
      <c r="N1403" s="50" t="str">
        <f>B1409</f>
        <v>B</v>
      </c>
      <c r="O1403" s="50" t="str">
        <f>C1409</f>
        <v>G</v>
      </c>
      <c r="P1403" s="50"/>
      <c r="Q1403" s="50" t="str">
        <f>B1403&amp;B1404&amp;B1405&amp;B1406&amp;B1407&amp;B1408</f>
        <v>SBSBSB</v>
      </c>
      <c r="R1403" s="119" t="str">
        <f>C1403&amp;C1404&amp;C1405&amp;C1406&amp;C1407&amp;C1408</f>
        <v>RGGGGG</v>
      </c>
      <c r="S1403" s="119" t="str">
        <f>B1409</f>
        <v>B</v>
      </c>
      <c r="T1403" s="119" t="str">
        <f>C1409</f>
        <v>G</v>
      </c>
      <c r="U1403" s="119"/>
      <c r="V1403" s="119" t="str">
        <f>B1403&amp;B1404&amp;B1405&amp;B1406&amp;B1407</f>
        <v>SBSBS</v>
      </c>
      <c r="W1403" s="119" t="str">
        <f>C1403&amp;C1404&amp;C1405&amp;C1406&amp;C1407</f>
        <v>RGGGG</v>
      </c>
      <c r="X1403" s="119" t="str">
        <f>B1408</f>
        <v>B</v>
      </c>
      <c r="Y1403" s="119" t="str">
        <f>C1408</f>
        <v>G</v>
      </c>
      <c r="Z1403" s="50"/>
      <c r="AC1403" s="50" t="str">
        <f>IF(F1403=$AB$1,H1403&amp;I1403,"")</f>
        <v/>
      </c>
      <c r="AD1403" s="123" t="str">
        <f>IF(F1403=$AB$1,J1403,"")</f>
        <v/>
      </c>
      <c r="AF1403" s="124" t="str">
        <f>IF(G1403=$AE$1,J1403,"")</f>
        <v/>
      </c>
      <c r="AG1403" s="124"/>
    </row>
    <row r="1404" spans="8:8" ht="35.1">
      <c r="A1404" s="118">
        <v>5.0</v>
      </c>
      <c r="B1404" s="50" t="str">
        <f>IF(A1404&gt;=0,IF(A1404&lt;=4,"S",IF(A1404&lt;=9,"B"," "))," ")</f>
        <v>B</v>
      </c>
      <c r="C1404" s="50" t="str">
        <f>IF(MOD(A1404,2)=0,"R","G")</f>
        <v>G</v>
      </c>
      <c r="D1404" s="50">
        <v>4.0</v>
      </c>
      <c r="F1404" s="50" t="str">
        <f>B1404&amp;B1405&amp;B1406&amp;B1407&amp;B1408&amp;A1409</f>
        <v>BSBSB5</v>
      </c>
      <c r="G1404" s="50" t="str">
        <f>C1404&amp;C1405&amp;C1406&amp;C1407&amp;C1408&amp;A1409</f>
        <v>GGGGG5</v>
      </c>
      <c r="H1404" s="50" t="str">
        <f>B1410</f>
        <v>S</v>
      </c>
      <c r="I1404" s="50" t="str">
        <f>C1410</f>
        <v>G</v>
      </c>
      <c r="J1404" s="50">
        <f>A1410</f>
        <v>1.0</v>
      </c>
      <c r="L1404" s="50" t="str">
        <f>B1404&amp;B1405&amp;B1406&amp;B1407&amp;B1408&amp;A1409</f>
        <v>BSBSB5</v>
      </c>
      <c r="M1404" s="50" t="str">
        <f>C1404&amp;C1405&amp;C1406&amp;C1407&amp;C1408&amp;A1409</f>
        <v>GGGGG5</v>
      </c>
      <c r="N1404" s="50" t="str">
        <f>B1410</f>
        <v>S</v>
      </c>
      <c r="O1404" s="50" t="str">
        <f>C1410</f>
        <v>G</v>
      </c>
      <c r="P1404" s="50"/>
      <c r="Q1404" s="50" t="str">
        <f>B1404&amp;B1405&amp;B1406&amp;B1407&amp;B1408&amp;B1409</f>
        <v>BSBSBB</v>
      </c>
      <c r="R1404" s="119" t="str">
        <f>C1404&amp;C1405&amp;C1406&amp;C1407&amp;C1408&amp;C1409</f>
        <v>GGGGGG</v>
      </c>
      <c r="S1404" s="119" t="str">
        <f>B1410</f>
        <v>S</v>
      </c>
      <c r="T1404" s="119" t="str">
        <f>C1410</f>
        <v>G</v>
      </c>
      <c r="U1404" s="119"/>
      <c r="V1404" s="119" t="str">
        <f>B1404&amp;B1405&amp;B1406&amp;B1407&amp;B1408</f>
        <v>BSBSB</v>
      </c>
      <c r="W1404" s="119" t="str">
        <f>C1404&amp;C1405&amp;C1406&amp;C1407&amp;C1408</f>
        <v>GGGGG</v>
      </c>
      <c r="X1404" s="119" t="str">
        <f>B1409</f>
        <v>B</v>
      </c>
      <c r="Y1404" s="119" t="str">
        <f>C1409</f>
        <v>G</v>
      </c>
      <c r="Z1404" s="50"/>
      <c r="AC1404" s="50" t="str">
        <f>IF(F1404=$AB$1,H1404&amp;I1404,"")</f>
        <v/>
      </c>
      <c r="AD1404" s="123" t="str">
        <f>IF(F1404=$AB$1,J1404,"")</f>
        <v/>
      </c>
      <c r="AF1404" s="124" t="str">
        <f>IF(G1404=$AE$1,J1404,"")</f>
        <v/>
      </c>
      <c r="AG1404" s="124"/>
    </row>
    <row r="1405" spans="8:8" ht="35.1">
      <c r="A1405" s="118">
        <v>3.0</v>
      </c>
      <c r="B1405" s="50" t="str">
        <f>IF(A1405&gt;=0,IF(A1405&lt;=4,"S",IF(A1405&lt;=9,"B"," "))," ")</f>
        <v>S</v>
      </c>
      <c r="C1405" s="50" t="str">
        <f>IF(MOD(A1405,2)=0,"R","G")</f>
        <v>G</v>
      </c>
      <c r="D1405" s="50">
        <v>5.0</v>
      </c>
      <c r="F1405" s="50" t="str">
        <f>B1405&amp;B1406&amp;B1407&amp;B1408&amp;B1409&amp;A1410</f>
        <v>SBSBB1</v>
      </c>
      <c r="G1405" s="50" t="str">
        <f>C1405&amp;C1406&amp;C1407&amp;C1408&amp;C1409&amp;A1410</f>
        <v>GGGGG1</v>
      </c>
      <c r="H1405" s="50" t="str">
        <f>B1411</f>
        <v>S</v>
      </c>
      <c r="I1405" s="50" t="str">
        <f>C1411</f>
        <v>R</v>
      </c>
      <c r="J1405" s="50">
        <f>A1411</f>
        <v>4.0</v>
      </c>
      <c r="L1405" s="50" t="str">
        <f>B1405&amp;B1406&amp;B1407&amp;B1408&amp;B1409&amp;A1410</f>
        <v>SBSBB1</v>
      </c>
      <c r="M1405" s="50" t="str">
        <f>C1405&amp;C1406&amp;C1407&amp;C1408&amp;C1409&amp;A1410</f>
        <v>GGGGG1</v>
      </c>
      <c r="N1405" s="50" t="str">
        <f>B1411</f>
        <v>S</v>
      </c>
      <c r="O1405" s="50" t="str">
        <f>C1411</f>
        <v>R</v>
      </c>
      <c r="P1405" s="50"/>
      <c r="Q1405" s="50" t="str">
        <f>B1405&amp;B1406&amp;B1407&amp;B1408&amp;B1409&amp;B1410</f>
        <v>SBSBBS</v>
      </c>
      <c r="R1405" s="119" t="str">
        <f>C1405&amp;C1406&amp;C1407&amp;C1408&amp;C1409&amp;C1410</f>
        <v>GGGGGG</v>
      </c>
      <c r="S1405" s="119" t="str">
        <f>B1411</f>
        <v>S</v>
      </c>
      <c r="T1405" s="119" t="str">
        <f>C1411</f>
        <v>R</v>
      </c>
      <c r="U1405" s="119"/>
      <c r="V1405" s="119" t="str">
        <f>B1405&amp;B1406&amp;B1407&amp;B1408&amp;B1409</f>
        <v>SBSBB</v>
      </c>
      <c r="W1405" s="119" t="str">
        <f>C1405&amp;C1406&amp;C1407&amp;C1408&amp;C1409</f>
        <v>GGGGG</v>
      </c>
      <c r="X1405" s="119" t="str">
        <f>B1410</f>
        <v>S</v>
      </c>
      <c r="Y1405" s="119" t="str">
        <f>C1410</f>
        <v>G</v>
      </c>
      <c r="Z1405" s="50"/>
      <c r="AC1405" s="50" t="str">
        <f>IF(F1405=$AB$1,H1405&amp;I1405,"")</f>
        <v/>
      </c>
      <c r="AD1405" s="123" t="str">
        <f>IF(F1405=$AB$1,J1405,"")</f>
        <v/>
      </c>
      <c r="AF1405" s="124" t="str">
        <f>IF(G1405=$AE$1,J1405,"")</f>
        <v/>
      </c>
      <c r="AG1405" s="124"/>
    </row>
    <row r="1406" spans="8:8" ht="35.1">
      <c r="A1406" s="118">
        <v>7.0</v>
      </c>
      <c r="B1406" s="50" t="str">
        <f>IF(A1406&gt;=0,IF(A1406&lt;=4,"S",IF(A1406&lt;=9,"B"," "))," ")</f>
        <v>B</v>
      </c>
      <c r="C1406" s="50" t="str">
        <f>IF(MOD(A1406,2)=0,"R","G")</f>
        <v>G</v>
      </c>
      <c r="D1406" s="50">
        <v>6.0</v>
      </c>
      <c r="F1406" s="50" t="str">
        <f>B1406&amp;B1407&amp;B1408&amp;B1409&amp;B1410&amp;A1411</f>
        <v>BSBBS4</v>
      </c>
      <c r="G1406" s="50" t="str">
        <f>C1406&amp;C1407&amp;C1408&amp;C1409&amp;C1410&amp;A1411</f>
        <v>GGGGG4</v>
      </c>
      <c r="H1406" s="50" t="str">
        <f>B1412</f>
        <v>S</v>
      </c>
      <c r="I1406" s="50" t="str">
        <f>C1412</f>
        <v>R</v>
      </c>
      <c r="J1406" s="50">
        <f>A1412</f>
        <v>0.0</v>
      </c>
      <c r="L1406" s="50" t="str">
        <f>B1406&amp;B1407&amp;B1408&amp;B1409&amp;B1410&amp;A1411</f>
        <v>BSBBS4</v>
      </c>
      <c r="M1406" s="50" t="str">
        <f>C1406&amp;C1407&amp;C1408&amp;C1409&amp;C1410&amp;A1411</f>
        <v>GGGGG4</v>
      </c>
      <c r="N1406" s="50" t="str">
        <f>B1412</f>
        <v>S</v>
      </c>
      <c r="O1406" s="50" t="str">
        <f>C1412</f>
        <v>R</v>
      </c>
      <c r="P1406" s="50"/>
      <c r="Q1406" s="50" t="str">
        <f>B1406&amp;B1407&amp;B1408&amp;B1409&amp;B1410&amp;B1411</f>
        <v>BSBBSS</v>
      </c>
      <c r="R1406" s="119" t="str">
        <f>C1406&amp;C1407&amp;C1408&amp;C1409&amp;C1410&amp;C1411</f>
        <v>GGGGGR</v>
      </c>
      <c r="S1406" s="119" t="str">
        <f>B1412</f>
        <v>S</v>
      </c>
      <c r="T1406" s="119" t="str">
        <f>C1412</f>
        <v>R</v>
      </c>
      <c r="U1406" s="119"/>
      <c r="V1406" s="119" t="str">
        <f>B1406&amp;B1407&amp;B1408&amp;B1409&amp;B1410</f>
        <v>BSBBS</v>
      </c>
      <c r="W1406" s="119" t="str">
        <f>C1406&amp;C1407&amp;C1408&amp;C1409&amp;C1410</f>
        <v>GGGGG</v>
      </c>
      <c r="X1406" s="119" t="str">
        <f>B1411</f>
        <v>S</v>
      </c>
      <c r="Y1406" s="119" t="str">
        <f>C1411</f>
        <v>R</v>
      </c>
      <c r="Z1406" s="50"/>
      <c r="AC1406" s="50" t="str">
        <f>IF(F1406=$AB$1,H1406&amp;I1406,"")</f>
        <v/>
      </c>
      <c r="AD1406" s="123" t="str">
        <f>IF(F1406=$AB$1,J1406,"")</f>
        <v/>
      </c>
      <c r="AF1406" s="124" t="str">
        <f>IF(G1406=$AE$1,J1406,"")</f>
        <v/>
      </c>
      <c r="AG1406" s="124"/>
    </row>
    <row r="1407" spans="8:8" ht="35.1">
      <c r="A1407" s="118">
        <v>1.0</v>
      </c>
      <c r="B1407" s="50" t="str">
        <f>IF(A1407&gt;=0,IF(A1407&lt;=4,"S",IF(A1407&lt;=9,"B"," "))," ")</f>
        <v>S</v>
      </c>
      <c r="C1407" s="50" t="str">
        <f>IF(MOD(A1407,2)=0,"R","G")</f>
        <v>G</v>
      </c>
      <c r="D1407" s="50">
        <v>7.0</v>
      </c>
      <c r="F1407" s="50" t="str">
        <f>B1407&amp;B1408&amp;B1409&amp;B1410&amp;B1411&amp;A1412</f>
        <v>SBBSS0</v>
      </c>
      <c r="G1407" s="50" t="str">
        <f>C1407&amp;C1408&amp;C1409&amp;C1410&amp;C1411&amp;A1412</f>
        <v>GGGGR0</v>
      </c>
      <c r="H1407" s="50" t="str">
        <f>B1413</f>
        <v>S</v>
      </c>
      <c r="I1407" s="50" t="str">
        <f>C1413</f>
        <v>R</v>
      </c>
      <c r="J1407" s="50">
        <f>A1413</f>
        <v>2.0</v>
      </c>
      <c r="L1407" s="50" t="str">
        <f>B1407&amp;B1408&amp;B1409&amp;B1410&amp;B1411&amp;A1412</f>
        <v>SBBSS0</v>
      </c>
      <c r="M1407" s="50" t="str">
        <f>C1407&amp;C1408&amp;C1409&amp;C1410&amp;C1411&amp;A1412</f>
        <v>GGGGR0</v>
      </c>
      <c r="N1407" s="50" t="str">
        <f>B1413</f>
        <v>S</v>
      </c>
      <c r="O1407" s="50" t="str">
        <f>C1413</f>
        <v>R</v>
      </c>
      <c r="P1407" s="50"/>
      <c r="Q1407" s="50" t="str">
        <f>B1407&amp;B1408&amp;B1409&amp;B1410&amp;B1411&amp;B1412</f>
        <v>SBBSSS</v>
      </c>
      <c r="R1407" s="119" t="str">
        <f>C1407&amp;C1408&amp;C1409&amp;C1410&amp;C1411&amp;C1412</f>
        <v>GGGGRR</v>
      </c>
      <c r="S1407" s="119" t="str">
        <f>B1413</f>
        <v>S</v>
      </c>
      <c r="T1407" s="119" t="str">
        <f>C1413</f>
        <v>R</v>
      </c>
      <c r="U1407" s="119"/>
      <c r="V1407" s="119" t="str">
        <f>B1407&amp;B1408&amp;B1409&amp;B1410&amp;B1411</f>
        <v>SBBSS</v>
      </c>
      <c r="W1407" s="119" t="str">
        <f>C1407&amp;C1408&amp;C1409&amp;C1410&amp;C1411</f>
        <v>GGGGR</v>
      </c>
      <c r="X1407" s="119" t="str">
        <f>B1412</f>
        <v>S</v>
      </c>
      <c r="Y1407" s="119" t="str">
        <f>C1412</f>
        <v>R</v>
      </c>
      <c r="Z1407" s="50"/>
      <c r="AC1407" s="50" t="str">
        <f>IF(F1407=$AB$1,H1407&amp;I1407,"")</f>
        <v/>
      </c>
      <c r="AD1407" s="123" t="str">
        <f>IF(F1407=$AB$1,J1407,"")</f>
        <v/>
      </c>
      <c r="AF1407" s="124" t="str">
        <f>IF(G1407=$AE$1,J1407,"")</f>
        <v/>
      </c>
      <c r="AG1407" s="124"/>
    </row>
    <row r="1408" spans="8:8" ht="35.1">
      <c r="A1408" s="118">
        <v>7.0</v>
      </c>
      <c r="B1408" s="50" t="str">
        <f>IF(A1408&gt;=0,IF(A1408&lt;=4,"S",IF(A1408&lt;=9,"B"," "))," ")</f>
        <v>B</v>
      </c>
      <c r="C1408" s="50" t="str">
        <f>IF(MOD(A1408,2)=0,"R","G")</f>
        <v>G</v>
      </c>
      <c r="D1408" s="50">
        <v>8.0</v>
      </c>
      <c r="F1408" s="50" t="str">
        <f>B1408&amp;B1409&amp;B1410&amp;B1411&amp;B1412&amp;A1413</f>
        <v>BBSSS2</v>
      </c>
      <c r="G1408" s="50" t="str">
        <f>C1408&amp;C1409&amp;C1410&amp;C1411&amp;C1412&amp;A1413</f>
        <v>GGGRR2</v>
      </c>
      <c r="H1408" s="50" t="str">
        <f>B1414</f>
        <v>S</v>
      </c>
      <c r="I1408" s="50" t="str">
        <f>C1414</f>
        <v>G</v>
      </c>
      <c r="J1408" s="50">
        <f>A1414</f>
        <v>1.0</v>
      </c>
      <c r="L1408" s="50" t="str">
        <f>B1408&amp;B1409&amp;B1410&amp;B1411&amp;B1412&amp;A1413</f>
        <v>BBSSS2</v>
      </c>
      <c r="M1408" s="50" t="str">
        <f>C1408&amp;C1409&amp;C1410&amp;C1411&amp;C1412&amp;A1413</f>
        <v>GGGRR2</v>
      </c>
      <c r="N1408" s="50" t="str">
        <f>B1414</f>
        <v>S</v>
      </c>
      <c r="O1408" s="50" t="str">
        <f>C1414</f>
        <v>G</v>
      </c>
      <c r="P1408" s="50"/>
      <c r="Q1408" s="50" t="str">
        <f>B1408&amp;B1409&amp;B1410&amp;B1411&amp;B1412&amp;B1413</f>
        <v>BBSSSS</v>
      </c>
      <c r="R1408" s="119" t="str">
        <f>C1408&amp;C1409&amp;C1410&amp;C1411&amp;C1412&amp;C1413</f>
        <v>GGGRRR</v>
      </c>
      <c r="S1408" s="119" t="str">
        <f>B1414</f>
        <v>S</v>
      </c>
      <c r="T1408" s="119" t="str">
        <f>C1414</f>
        <v>G</v>
      </c>
      <c r="U1408" s="119"/>
      <c r="V1408" s="119" t="str">
        <f>B1408&amp;B1409&amp;B1410&amp;B1411&amp;B1412</f>
        <v>BBSSS</v>
      </c>
      <c r="W1408" s="119" t="str">
        <f>C1408&amp;C1409&amp;C1410&amp;C1411&amp;C1412</f>
        <v>GGGRR</v>
      </c>
      <c r="X1408" s="119" t="str">
        <f>B1413</f>
        <v>S</v>
      </c>
      <c r="Y1408" s="119" t="str">
        <f>C1413</f>
        <v>R</v>
      </c>
      <c r="Z1408" s="50"/>
      <c r="AC1408" s="50" t="str">
        <f>IF(F1408=$AB$1,H1408&amp;I1408,"")</f>
        <v/>
      </c>
      <c r="AD1408" s="123" t="str">
        <f>IF(F1408=$AB$1,J1408,"")</f>
        <v/>
      </c>
      <c r="AF1408" s="124" t="str">
        <f>IF(G1408=$AE$1,J1408,"")</f>
        <v/>
      </c>
      <c r="AG1408" s="124"/>
    </row>
    <row r="1409" spans="8:8" ht="35.1">
      <c r="A1409" s="118">
        <v>5.0</v>
      </c>
      <c r="B1409" s="50" t="str">
        <f>IF(A1409&gt;=0,IF(A1409&lt;=4,"S",IF(A1409&lt;=9,"B"," "))," ")</f>
        <v>B</v>
      </c>
      <c r="C1409" s="50" t="str">
        <f>IF(MOD(A1409,2)=0,"R","G")</f>
        <v>G</v>
      </c>
      <c r="D1409" s="50">
        <v>9.0</v>
      </c>
      <c r="F1409" s="50" t="str">
        <f>B1409&amp;B1410&amp;B1411&amp;B1412&amp;B1413&amp;A1414</f>
        <v>BSSSS1</v>
      </c>
      <c r="G1409" s="50" t="str">
        <f>C1409&amp;C1410&amp;C1411&amp;C1412&amp;C1413&amp;A1414</f>
        <v>GGRRR1</v>
      </c>
      <c r="H1409" s="50" t="str">
        <f>B1415</f>
        <v>S</v>
      </c>
      <c r="I1409" s="50" t="str">
        <f>C1415</f>
        <v>G</v>
      </c>
      <c r="J1409" s="50">
        <f>A1415</f>
        <v>1.0</v>
      </c>
      <c r="L1409" s="50" t="str">
        <f>B1409&amp;B1410&amp;B1411&amp;B1412&amp;B1413&amp;A1414</f>
        <v>BSSSS1</v>
      </c>
      <c r="M1409" s="50" t="str">
        <f>C1409&amp;C1410&amp;C1411&amp;C1412&amp;C1413&amp;A1414</f>
        <v>GGRRR1</v>
      </c>
      <c r="N1409" s="50" t="str">
        <f>B1415</f>
        <v>S</v>
      </c>
      <c r="O1409" s="50" t="str">
        <f>C1415</f>
        <v>G</v>
      </c>
      <c r="P1409" s="50"/>
      <c r="Q1409" s="50" t="str">
        <f>B1409&amp;B1410&amp;B1411&amp;B1412&amp;B1413&amp;B1414</f>
        <v>BSSSSS</v>
      </c>
      <c r="R1409" s="119" t="str">
        <f>C1409&amp;C1410&amp;C1411&amp;C1412&amp;C1413&amp;C1414</f>
        <v>GGRRRG</v>
      </c>
      <c r="S1409" s="119" t="str">
        <f>B1415</f>
        <v>S</v>
      </c>
      <c r="T1409" s="119" t="str">
        <f>C1415</f>
        <v>G</v>
      </c>
      <c r="U1409" s="119"/>
      <c r="V1409" s="119" t="str">
        <f>B1409&amp;B1410&amp;B1411&amp;B1412&amp;B1413</f>
        <v>BSSSS</v>
      </c>
      <c r="W1409" s="119" t="str">
        <f>C1409&amp;C1410&amp;C1411&amp;C1412&amp;C1413</f>
        <v>GGRRR</v>
      </c>
      <c r="X1409" s="119" t="str">
        <f>B1414</f>
        <v>S</v>
      </c>
      <c r="Y1409" s="119" t="str">
        <f>C1414</f>
        <v>G</v>
      </c>
      <c r="Z1409" s="50"/>
      <c r="AC1409" s="50" t="str">
        <f>IF(F1409=$AB$1,H1409&amp;I1409,"")</f>
        <v/>
      </c>
      <c r="AD1409" s="123" t="str">
        <f>IF(F1409=$AB$1,J1409,"")</f>
        <v/>
      </c>
      <c r="AF1409" s="124" t="str">
        <f>IF(G1409=$AE$1,J1409,"")</f>
        <v/>
      </c>
      <c r="AG1409" s="124"/>
    </row>
    <row r="1410" spans="8:8" ht="35.1">
      <c r="A1410" s="118">
        <v>1.0</v>
      </c>
      <c r="B1410" s="50" t="str">
        <f>IF(A1410&gt;=0,IF(A1410&lt;=4,"S",IF(A1410&lt;=9,"B"," "))," ")</f>
        <v>S</v>
      </c>
      <c r="C1410" s="50" t="str">
        <f>IF(MOD(A1410,2)=0,"R","G")</f>
        <v>G</v>
      </c>
      <c r="D1410" s="50">
        <v>0.0</v>
      </c>
      <c r="F1410" s="50" t="str">
        <f>B1410&amp;B1411&amp;B1412&amp;B1413&amp;B1414&amp;A1415</f>
        <v>SSSSS1</v>
      </c>
      <c r="G1410" s="50" t="str">
        <f>C1410&amp;C1411&amp;C1412&amp;C1413&amp;C1414&amp;A1415</f>
        <v>GRRRG1</v>
      </c>
      <c r="H1410" s="50" t="str">
        <f>B1416</f>
        <v>S</v>
      </c>
      <c r="I1410" s="50" t="str">
        <f>C1416</f>
        <v>R</v>
      </c>
      <c r="J1410" s="50">
        <f>A1416</f>
        <v>2.0</v>
      </c>
      <c r="L1410" s="50" t="str">
        <f>B1410&amp;B1411&amp;B1412&amp;B1413&amp;B1414&amp;A1415</f>
        <v>SSSSS1</v>
      </c>
      <c r="M1410" s="50" t="str">
        <f>C1410&amp;C1411&amp;C1412&amp;C1413&amp;C1414&amp;A1415</f>
        <v>GRRRG1</v>
      </c>
      <c r="N1410" s="50" t="str">
        <f>B1416</f>
        <v>S</v>
      </c>
      <c r="O1410" s="50" t="str">
        <f>C1416</f>
        <v>R</v>
      </c>
      <c r="P1410" s="50"/>
      <c r="Q1410" s="50" t="str">
        <f>B1410&amp;B1411&amp;B1412&amp;B1413&amp;B1414&amp;B1415</f>
        <v>SSSSSS</v>
      </c>
      <c r="R1410" s="119" t="str">
        <f>C1410&amp;C1411&amp;C1412&amp;C1413&amp;C1414&amp;C1415</f>
        <v>GRRRGG</v>
      </c>
      <c r="S1410" s="119" t="str">
        <f>B1416</f>
        <v>S</v>
      </c>
      <c r="T1410" s="119" t="str">
        <f>C1416</f>
        <v>R</v>
      </c>
      <c r="U1410" s="119"/>
      <c r="V1410" s="119" t="str">
        <f>B1410&amp;B1411&amp;B1412&amp;B1413&amp;B1414</f>
        <v>SSSSS</v>
      </c>
      <c r="W1410" s="119" t="str">
        <f>C1410&amp;C1411&amp;C1412&amp;C1413&amp;C1414</f>
        <v>GRRRG</v>
      </c>
      <c r="X1410" s="119" t="str">
        <f>B1415</f>
        <v>S</v>
      </c>
      <c r="Y1410" s="119" t="str">
        <f>C1415</f>
        <v>G</v>
      </c>
      <c r="Z1410" s="50"/>
      <c r="AC1410" s="50" t="str">
        <f>IF(F1410=$AB$1,H1410&amp;I1410,"")</f>
        <v/>
      </c>
      <c r="AD1410" s="123" t="str">
        <f>IF(F1410=$AB$1,J1410,"")</f>
        <v/>
      </c>
      <c r="AF1410" s="124" t="str">
        <f>IF(G1410=$AE$1,J1410,"")</f>
        <v/>
      </c>
      <c r="AG1410" s="124"/>
    </row>
    <row r="1411" spans="8:8" ht="35.1">
      <c r="A1411" s="118">
        <v>4.0</v>
      </c>
      <c r="B1411" s="50" t="str">
        <f>IF(A1411&gt;=0,IF(A1411&lt;=4,"S",IF(A1411&lt;=9,"B"," "))," ")</f>
        <v>S</v>
      </c>
      <c r="C1411" s="50" t="str">
        <f>IF(MOD(A1411,2)=0,"R","G")</f>
        <v>R</v>
      </c>
      <c r="D1411" s="50">
        <v>1.0</v>
      </c>
      <c r="F1411" s="50" t="str">
        <f>B1411&amp;B1412&amp;B1413&amp;B1414&amp;B1415&amp;A1416</f>
        <v>SSSSS2</v>
      </c>
      <c r="G1411" s="50" t="str">
        <f>C1411&amp;C1412&amp;C1413&amp;C1414&amp;C1415&amp;A1416</f>
        <v>RRRGG2</v>
      </c>
      <c r="H1411" s="50" t="str">
        <f>B1417</f>
        <v>S</v>
      </c>
      <c r="I1411" s="50" t="str">
        <f>C1417</f>
        <v>R</v>
      </c>
      <c r="J1411" s="50">
        <f>A1417</f>
        <v>2.0</v>
      </c>
      <c r="L1411" s="50" t="str">
        <f>B1411&amp;B1412&amp;B1413&amp;B1414&amp;B1415&amp;A1416</f>
        <v>SSSSS2</v>
      </c>
      <c r="M1411" s="50" t="str">
        <f>C1411&amp;C1412&amp;C1413&amp;C1414&amp;C1415&amp;A1416</f>
        <v>RRRGG2</v>
      </c>
      <c r="N1411" s="50" t="str">
        <f>B1417</f>
        <v>S</v>
      </c>
      <c r="O1411" s="50" t="str">
        <f>C1417</f>
        <v>R</v>
      </c>
      <c r="P1411" s="50"/>
      <c r="Q1411" s="50" t="str">
        <f>B1411&amp;B1412&amp;B1413&amp;B1414&amp;B1415&amp;B1416</f>
        <v>SSSSSS</v>
      </c>
      <c r="R1411" s="119" t="str">
        <f>C1411&amp;C1412&amp;C1413&amp;C1414&amp;C1415&amp;C1416</f>
        <v>RRRGGR</v>
      </c>
      <c r="S1411" s="119" t="str">
        <f>B1417</f>
        <v>S</v>
      </c>
      <c r="T1411" s="119" t="str">
        <f>C1417</f>
        <v>R</v>
      </c>
      <c r="U1411" s="119"/>
      <c r="V1411" s="119" t="str">
        <f>B1411&amp;B1412&amp;B1413&amp;B1414&amp;B1415</f>
        <v>SSSSS</v>
      </c>
      <c r="W1411" s="119" t="str">
        <f>C1411&amp;C1412&amp;C1413&amp;C1414&amp;C1415</f>
        <v>RRRGG</v>
      </c>
      <c r="X1411" s="119" t="str">
        <f>B1416</f>
        <v>S</v>
      </c>
      <c r="Y1411" s="119" t="str">
        <f>C1416</f>
        <v>R</v>
      </c>
      <c r="Z1411" s="50"/>
      <c r="AC1411" s="50" t="str">
        <f>IF(F1411=$AB$1,H1411&amp;I1411,"")</f>
        <v/>
      </c>
      <c r="AD1411" s="123" t="str">
        <f>IF(F1411=$AB$1,J1411,"")</f>
        <v/>
      </c>
      <c r="AF1411" s="124" t="str">
        <f>IF(G1411=$AE$1,J1411,"")</f>
        <v/>
      </c>
      <c r="AG1411" s="124"/>
    </row>
    <row r="1412" spans="8:8" ht="35.1">
      <c r="A1412" s="118">
        <v>0.0</v>
      </c>
      <c r="B1412" s="50" t="str">
        <f>IF(A1412&gt;=0,IF(A1412&lt;=4,"S",IF(A1412&lt;=9,"B"," "))," ")</f>
        <v>S</v>
      </c>
      <c r="C1412" s="50" t="str">
        <f>IF(MOD(A1412,2)=0,"R","G")</f>
        <v>R</v>
      </c>
      <c r="D1412" s="50">
        <v>2.0</v>
      </c>
      <c r="F1412" s="50" t="str">
        <f>B1412&amp;B1413&amp;B1414&amp;B1415&amp;B1416&amp;A1417</f>
        <v>SSSSS2</v>
      </c>
      <c r="G1412" s="50" t="str">
        <f>C1412&amp;C1413&amp;C1414&amp;C1415&amp;C1416&amp;A1417</f>
        <v>RRGGR2</v>
      </c>
      <c r="H1412" s="50" t="str">
        <f>B1418</f>
        <v>S</v>
      </c>
      <c r="I1412" s="50" t="str">
        <f>C1418</f>
        <v>G</v>
      </c>
      <c r="J1412" s="50">
        <f>A1418</f>
        <v>1.0</v>
      </c>
      <c r="L1412" s="50" t="str">
        <f>B1412&amp;B1413&amp;B1414&amp;B1415&amp;B1416&amp;A1417</f>
        <v>SSSSS2</v>
      </c>
      <c r="M1412" s="50" t="str">
        <f>C1412&amp;C1413&amp;C1414&amp;C1415&amp;C1416&amp;A1417</f>
        <v>RRGGR2</v>
      </c>
      <c r="N1412" s="50" t="str">
        <f>B1418</f>
        <v>S</v>
      </c>
      <c r="O1412" s="50" t="str">
        <f>C1418</f>
        <v>G</v>
      </c>
      <c r="P1412" s="50"/>
      <c r="Q1412" s="50" t="str">
        <f>B1412&amp;B1413&amp;B1414&amp;B1415&amp;B1416&amp;B1417</f>
        <v>SSSSSS</v>
      </c>
      <c r="R1412" s="119" t="str">
        <f>C1412&amp;C1413&amp;C1414&amp;C1415&amp;C1416&amp;C1417</f>
        <v>RRGGRR</v>
      </c>
      <c r="S1412" s="119" t="str">
        <f>B1418</f>
        <v>S</v>
      </c>
      <c r="T1412" s="119" t="str">
        <f>C1418</f>
        <v>G</v>
      </c>
      <c r="U1412" s="119"/>
      <c r="V1412" s="119" t="str">
        <f>B1412&amp;B1413&amp;B1414&amp;B1415&amp;B1416</f>
        <v>SSSSS</v>
      </c>
      <c r="W1412" s="119" t="str">
        <f>C1412&amp;C1413&amp;C1414&amp;C1415&amp;C1416</f>
        <v>RRGGR</v>
      </c>
      <c r="X1412" s="119" t="str">
        <f>B1417</f>
        <v>S</v>
      </c>
      <c r="Y1412" s="119" t="str">
        <f>C1417</f>
        <v>R</v>
      </c>
      <c r="Z1412" s="50"/>
      <c r="AC1412" s="50" t="str">
        <f>IF(F1412=$AB$1,H1412&amp;I1412,"")</f>
        <v/>
      </c>
      <c r="AD1412" s="123" t="str">
        <f>IF(F1412=$AB$1,J1412,"")</f>
        <v/>
      </c>
      <c r="AF1412" s="124" t="str">
        <f>IF(G1412=$AE$1,J1412,"")</f>
        <v/>
      </c>
      <c r="AG1412" s="124"/>
    </row>
    <row r="1413" spans="8:8" ht="35.1">
      <c r="A1413" s="118">
        <v>2.0</v>
      </c>
      <c r="B1413" s="50" t="str">
        <f>IF(A1413&gt;=0,IF(A1413&lt;=4,"S",IF(A1413&lt;=9,"B"," "))," ")</f>
        <v>S</v>
      </c>
      <c r="C1413" s="50" t="str">
        <f>IF(MOD(A1413,2)=0,"R","G")</f>
        <v>R</v>
      </c>
      <c r="D1413" s="50">
        <v>3.0</v>
      </c>
      <c r="F1413" s="50" t="str">
        <f>B1413&amp;B1414&amp;B1415&amp;B1416&amp;B1417&amp;A1418</f>
        <v>SSSSS1</v>
      </c>
      <c r="G1413" s="50" t="str">
        <f>C1413&amp;C1414&amp;C1415&amp;C1416&amp;C1417&amp;A1418</f>
        <v>RGGRR1</v>
      </c>
      <c r="H1413" s="50" t="str">
        <f>B1419</f>
        <v>S</v>
      </c>
      <c r="I1413" s="50" t="str">
        <f>C1419</f>
        <v>G</v>
      </c>
      <c r="J1413" s="50">
        <f>A1419</f>
        <v>1.0</v>
      </c>
      <c r="L1413" s="50" t="str">
        <f>B1413&amp;B1414&amp;B1415&amp;B1416&amp;B1417&amp;A1418</f>
        <v>SSSSS1</v>
      </c>
      <c r="M1413" s="50" t="str">
        <f>C1413&amp;C1414&amp;C1415&amp;C1416&amp;C1417&amp;A1418</f>
        <v>RGGRR1</v>
      </c>
      <c r="N1413" s="50" t="str">
        <f>B1419</f>
        <v>S</v>
      </c>
      <c r="O1413" s="50" t="str">
        <f>C1419</f>
        <v>G</v>
      </c>
      <c r="P1413" s="50"/>
      <c r="Q1413" s="50" t="str">
        <f>B1413&amp;B1414&amp;B1415&amp;B1416&amp;B1417&amp;B1418</f>
        <v>SSSSSS</v>
      </c>
      <c r="R1413" s="119" t="str">
        <f>C1413&amp;C1414&amp;C1415&amp;C1416&amp;C1417&amp;C1418</f>
        <v>RGGRRG</v>
      </c>
      <c r="S1413" s="119" t="str">
        <f>B1419</f>
        <v>S</v>
      </c>
      <c r="T1413" s="119" t="str">
        <f>C1419</f>
        <v>G</v>
      </c>
      <c r="U1413" s="119"/>
      <c r="V1413" s="119" t="str">
        <f>B1413&amp;B1414&amp;B1415&amp;B1416&amp;B1417</f>
        <v>SSSSS</v>
      </c>
      <c r="W1413" s="119" t="str">
        <f>C1413&amp;C1414&amp;C1415&amp;C1416&amp;C1417</f>
        <v>RGGRR</v>
      </c>
      <c r="X1413" s="119" t="str">
        <f>B1418</f>
        <v>S</v>
      </c>
      <c r="Y1413" s="119" t="str">
        <f>C1418</f>
        <v>G</v>
      </c>
      <c r="Z1413" s="50"/>
      <c r="AC1413" s="50" t="str">
        <f>IF(F1413=$AB$1,H1413&amp;I1413,"")</f>
        <v/>
      </c>
      <c r="AD1413" s="123" t="str">
        <f>IF(F1413=$AB$1,J1413,"")</f>
        <v/>
      </c>
      <c r="AF1413" s="124" t="str">
        <f>IF(G1413=$AE$1,J1413,"")</f>
        <v/>
      </c>
      <c r="AG1413" s="124"/>
    </row>
    <row r="1414" spans="8:8" ht="35.1">
      <c r="A1414" s="118">
        <v>1.0</v>
      </c>
      <c r="B1414" s="50" t="str">
        <f>IF(A1414&gt;=0,IF(A1414&lt;=4,"S",IF(A1414&lt;=9,"B"," "))," ")</f>
        <v>S</v>
      </c>
      <c r="C1414" s="50" t="str">
        <f>IF(MOD(A1414,2)=0,"R","G")</f>
        <v>G</v>
      </c>
      <c r="D1414" s="50">
        <v>4.0</v>
      </c>
      <c r="F1414" s="50" t="str">
        <f>B1414&amp;B1415&amp;B1416&amp;B1417&amp;B1418&amp;A1419</f>
        <v>SSSSS1</v>
      </c>
      <c r="G1414" s="50" t="str">
        <f>C1414&amp;C1415&amp;C1416&amp;C1417&amp;C1418&amp;A1419</f>
        <v>GGRRG1</v>
      </c>
      <c r="H1414" s="50" t="str">
        <f>B1420</f>
        <v>B</v>
      </c>
      <c r="I1414" s="50" t="str">
        <f>C1420</f>
        <v>R</v>
      </c>
      <c r="J1414" s="50">
        <f>A1420</f>
        <v>8.0</v>
      </c>
      <c r="L1414" s="50" t="str">
        <f>B1414&amp;B1415&amp;B1416&amp;B1417&amp;B1418&amp;A1419</f>
        <v>SSSSS1</v>
      </c>
      <c r="M1414" s="50" t="str">
        <f>C1414&amp;C1415&amp;C1416&amp;C1417&amp;C1418&amp;A1419</f>
        <v>GGRRG1</v>
      </c>
      <c r="N1414" s="50" t="str">
        <f>B1420</f>
        <v>B</v>
      </c>
      <c r="O1414" s="50" t="str">
        <f>C1420</f>
        <v>R</v>
      </c>
      <c r="P1414" s="50"/>
      <c r="Q1414" s="50" t="str">
        <f>B1414&amp;B1415&amp;B1416&amp;B1417&amp;B1418&amp;B1419</f>
        <v>SSSSSS</v>
      </c>
      <c r="R1414" s="119" t="str">
        <f>C1414&amp;C1415&amp;C1416&amp;C1417&amp;C1418&amp;C1419</f>
        <v>GGRRGG</v>
      </c>
      <c r="S1414" s="119" t="str">
        <f>B1420</f>
        <v>B</v>
      </c>
      <c r="T1414" s="119" t="str">
        <f>C1420</f>
        <v>R</v>
      </c>
      <c r="U1414" s="119"/>
      <c r="V1414" s="119" t="str">
        <f>B1414&amp;B1415&amp;B1416&amp;B1417&amp;B1418</f>
        <v>SSSSS</v>
      </c>
      <c r="W1414" s="119" t="str">
        <f>C1414&amp;C1415&amp;C1416&amp;C1417&amp;C1418</f>
        <v>GGRRG</v>
      </c>
      <c r="X1414" s="119" t="str">
        <f>B1419</f>
        <v>S</v>
      </c>
      <c r="Y1414" s="119" t="str">
        <f>C1419</f>
        <v>G</v>
      </c>
      <c r="Z1414" s="50"/>
      <c r="AC1414" s="50" t="str">
        <f>IF(F1414=$AB$1,H1414&amp;I1414,"")</f>
        <v/>
      </c>
      <c r="AD1414" s="123" t="str">
        <f>IF(F1414=$AB$1,J1414,"")</f>
        <v/>
      </c>
      <c r="AF1414" s="124" t="str">
        <f>IF(G1414=$AE$1,J1414,"")</f>
        <v/>
      </c>
      <c r="AG1414" s="124"/>
    </row>
    <row r="1415" spans="8:8" ht="35.1">
      <c r="A1415" s="118">
        <v>1.0</v>
      </c>
      <c r="B1415" s="50" t="str">
        <f>IF(A1415&gt;=0,IF(A1415&lt;=4,"S",IF(A1415&lt;=9,"B"," "))," ")</f>
        <v>S</v>
      </c>
      <c r="C1415" s="50" t="str">
        <f>IF(MOD(A1415,2)=0,"R","G")</f>
        <v>G</v>
      </c>
      <c r="D1415" s="50">
        <v>5.0</v>
      </c>
      <c r="F1415" s="50" t="str">
        <f>B1415&amp;B1416&amp;B1417&amp;B1418&amp;B1419&amp;A1420</f>
        <v>SSSSS8</v>
      </c>
      <c r="G1415" s="50" t="str">
        <f>C1415&amp;C1416&amp;C1417&amp;C1418&amp;C1419&amp;A1420</f>
        <v>GRRGG8</v>
      </c>
      <c r="H1415" s="50" t="str">
        <f>B1421</f>
        <v>S</v>
      </c>
      <c r="I1415" s="50" t="str">
        <f>C1421</f>
        <v>G</v>
      </c>
      <c r="J1415" s="50">
        <f>A1421</f>
        <v>1.0</v>
      </c>
      <c r="L1415" s="50" t="str">
        <f>B1415&amp;B1416&amp;B1417&amp;B1418&amp;B1419&amp;A1420</f>
        <v>SSSSS8</v>
      </c>
      <c r="M1415" s="50" t="str">
        <f>C1415&amp;C1416&amp;C1417&amp;C1418&amp;C1419&amp;A1420</f>
        <v>GRRGG8</v>
      </c>
      <c r="N1415" s="50" t="str">
        <f>B1421</f>
        <v>S</v>
      </c>
      <c r="O1415" s="50" t="str">
        <f>C1421</f>
        <v>G</v>
      </c>
      <c r="P1415" s="50"/>
      <c r="Q1415" s="50" t="str">
        <f>B1415&amp;B1416&amp;B1417&amp;B1418&amp;B1419&amp;B1420</f>
        <v>SSSSSB</v>
      </c>
      <c r="R1415" s="119" t="str">
        <f>C1415&amp;C1416&amp;C1417&amp;C1418&amp;C1419&amp;C1420</f>
        <v>GRRGGR</v>
      </c>
      <c r="S1415" s="119" t="str">
        <f>B1421</f>
        <v>S</v>
      </c>
      <c r="T1415" s="119" t="str">
        <f>C1421</f>
        <v>G</v>
      </c>
      <c r="U1415" s="119"/>
      <c r="V1415" s="119" t="str">
        <f>B1415&amp;B1416&amp;B1417&amp;B1418&amp;B1419</f>
        <v>SSSSS</v>
      </c>
      <c r="W1415" s="119" t="str">
        <f>C1415&amp;C1416&amp;C1417&amp;C1418&amp;C1419</f>
        <v>GRRGG</v>
      </c>
      <c r="X1415" s="119" t="str">
        <f>B1420</f>
        <v>B</v>
      </c>
      <c r="Y1415" s="119" t="str">
        <f>C1420</f>
        <v>R</v>
      </c>
      <c r="Z1415" s="50"/>
      <c r="AC1415" s="50" t="str">
        <f>IF(F1415=$AB$1,H1415&amp;I1415,"")</f>
        <v/>
      </c>
      <c r="AD1415" s="123" t="str">
        <f>IF(F1415=$AB$1,J1415,"")</f>
        <v/>
      </c>
      <c r="AF1415" s="124" t="str">
        <f>IF(G1415=$AE$1,J1415,"")</f>
        <v/>
      </c>
      <c r="AG1415" s="124"/>
    </row>
    <row r="1416" spans="8:8" ht="35.1">
      <c r="A1416" s="118">
        <v>2.0</v>
      </c>
      <c r="B1416" s="50" t="str">
        <f>IF(A1416&gt;=0,IF(A1416&lt;=4,"S",IF(A1416&lt;=9,"B"," "))," ")</f>
        <v>S</v>
      </c>
      <c r="C1416" s="50" t="str">
        <f>IF(MOD(A1416,2)=0,"R","G")</f>
        <v>R</v>
      </c>
      <c r="D1416" s="50">
        <v>6.0</v>
      </c>
      <c r="F1416" s="50" t="str">
        <f>B1416&amp;B1417&amp;B1418&amp;B1419&amp;B1420&amp;A1421</f>
        <v>SSSSB1</v>
      </c>
      <c r="G1416" s="50" t="str">
        <f>C1416&amp;C1417&amp;C1418&amp;C1419&amp;C1420&amp;A1421</f>
        <v>RRGGR1</v>
      </c>
      <c r="H1416" s="50" t="str">
        <f>B1422</f>
        <v>B</v>
      </c>
      <c r="I1416" s="50" t="str">
        <f>C1422</f>
        <v>G</v>
      </c>
      <c r="J1416" s="50">
        <f>A1422</f>
        <v>7.0</v>
      </c>
      <c r="L1416" s="50" t="str">
        <f>B1416&amp;B1417&amp;B1418&amp;B1419&amp;B1420&amp;A1421</f>
        <v>SSSSB1</v>
      </c>
      <c r="M1416" s="50" t="str">
        <f>C1416&amp;C1417&amp;C1418&amp;C1419&amp;C1420&amp;A1421</f>
        <v>RRGGR1</v>
      </c>
      <c r="N1416" s="50" t="str">
        <f>B1422</f>
        <v>B</v>
      </c>
      <c r="O1416" s="50" t="str">
        <f>C1422</f>
        <v>G</v>
      </c>
      <c r="P1416" s="50"/>
      <c r="Q1416" s="50" t="str">
        <f>B1416&amp;B1417&amp;B1418&amp;B1419&amp;B1420&amp;B1421</f>
        <v>SSSSBS</v>
      </c>
      <c r="R1416" s="119" t="str">
        <f>C1416&amp;C1417&amp;C1418&amp;C1419&amp;C1420&amp;C1421</f>
        <v>RRGGRG</v>
      </c>
      <c r="S1416" s="119" t="str">
        <f>B1422</f>
        <v>B</v>
      </c>
      <c r="T1416" s="119" t="str">
        <f>C1422</f>
        <v>G</v>
      </c>
      <c r="U1416" s="119"/>
      <c r="V1416" s="119" t="str">
        <f>B1416&amp;B1417&amp;B1418&amp;B1419&amp;B1420</f>
        <v>SSSSB</v>
      </c>
      <c r="W1416" s="119" t="str">
        <f>C1416&amp;C1417&amp;C1418&amp;C1419&amp;C1420</f>
        <v>RRGGR</v>
      </c>
      <c r="X1416" s="119" t="str">
        <f>B1421</f>
        <v>S</v>
      </c>
      <c r="Y1416" s="119" t="str">
        <f>C1421</f>
        <v>G</v>
      </c>
      <c r="Z1416" s="50"/>
      <c r="AC1416" s="50" t="str">
        <f>IF(F1416=$AB$1,H1416&amp;I1416,"")</f>
        <v/>
      </c>
      <c r="AD1416" s="123" t="str">
        <f>IF(F1416=$AB$1,J1416,"")</f>
        <v/>
      </c>
      <c r="AF1416" s="124" t="str">
        <f>IF(G1416=$AE$1,J1416,"")</f>
        <v/>
      </c>
      <c r="AG1416" s="124"/>
    </row>
    <row r="1417" spans="8:8" ht="35.1">
      <c r="A1417" s="118">
        <v>2.0</v>
      </c>
      <c r="B1417" s="50" t="str">
        <f>IF(A1417&gt;=0,IF(A1417&lt;=4,"S",IF(A1417&lt;=9,"B"," "))," ")</f>
        <v>S</v>
      </c>
      <c r="C1417" s="50" t="str">
        <f>IF(MOD(A1417,2)=0,"R","G")</f>
        <v>R</v>
      </c>
      <c r="D1417" s="50">
        <v>7.0</v>
      </c>
      <c r="F1417" s="50" t="str">
        <f>B1417&amp;B1418&amp;B1419&amp;B1420&amp;B1421&amp;A1422</f>
        <v>SSSBS7</v>
      </c>
      <c r="G1417" s="50" t="str">
        <f>C1417&amp;C1418&amp;C1419&amp;C1420&amp;C1421&amp;A1422</f>
        <v>RGGRG7</v>
      </c>
      <c r="H1417" s="50" t="str">
        <f>B1423</f>
        <v>B</v>
      </c>
      <c r="I1417" s="50" t="str">
        <f>C1423</f>
        <v>G</v>
      </c>
      <c r="J1417" s="50">
        <f>A1423</f>
        <v>9.0</v>
      </c>
      <c r="L1417" s="50" t="str">
        <f>B1417&amp;B1418&amp;B1419&amp;B1420&amp;B1421&amp;A1422</f>
        <v>SSSBS7</v>
      </c>
      <c r="M1417" s="50" t="str">
        <f>C1417&amp;C1418&amp;C1419&amp;C1420&amp;C1421&amp;A1422</f>
        <v>RGGRG7</v>
      </c>
      <c r="N1417" s="50" t="str">
        <f>B1423</f>
        <v>B</v>
      </c>
      <c r="O1417" s="50" t="str">
        <f>C1423</f>
        <v>G</v>
      </c>
      <c r="P1417" s="50"/>
      <c r="Q1417" s="50" t="str">
        <f>B1417&amp;B1418&amp;B1419&amp;B1420&amp;B1421&amp;B1422</f>
        <v>SSSBSB</v>
      </c>
      <c r="R1417" s="119" t="str">
        <f>C1417&amp;C1418&amp;C1419&amp;C1420&amp;C1421&amp;C1422</f>
        <v>RGGRGG</v>
      </c>
      <c r="S1417" s="119" t="str">
        <f>B1423</f>
        <v>B</v>
      </c>
      <c r="T1417" s="119" t="str">
        <f>C1423</f>
        <v>G</v>
      </c>
      <c r="U1417" s="119"/>
      <c r="V1417" s="119" t="str">
        <f>B1417&amp;B1418&amp;B1419&amp;B1420&amp;B1421</f>
        <v>SSSBS</v>
      </c>
      <c r="W1417" s="119" t="str">
        <f>C1417&amp;C1418&amp;C1419&amp;C1420&amp;C1421</f>
        <v>RGGRG</v>
      </c>
      <c r="X1417" s="119" t="str">
        <f>B1422</f>
        <v>B</v>
      </c>
      <c r="Y1417" s="119" t="str">
        <f>C1422</f>
        <v>G</v>
      </c>
      <c r="Z1417" s="50"/>
      <c r="AC1417" s="50" t="str">
        <f>IF(F1417=$AB$1,H1417&amp;I1417,"")</f>
        <v/>
      </c>
      <c r="AD1417" s="123" t="str">
        <f>IF(F1417=$AB$1,J1417,"")</f>
        <v/>
      </c>
      <c r="AF1417" s="124" t="str">
        <f>IF(G1417=$AE$1,J1417,"")</f>
        <v/>
      </c>
      <c r="AG1417" s="124"/>
    </row>
    <row r="1418" spans="8:8" ht="35.1">
      <c r="A1418" s="118">
        <v>1.0</v>
      </c>
      <c r="B1418" s="50" t="str">
        <f>IF(A1418&gt;=0,IF(A1418&lt;=4,"S",IF(A1418&lt;=9,"B"," "))," ")</f>
        <v>S</v>
      </c>
      <c r="C1418" s="50" t="str">
        <f>IF(MOD(A1418,2)=0,"R","G")</f>
        <v>G</v>
      </c>
      <c r="D1418" s="50">
        <v>8.0</v>
      </c>
      <c r="F1418" s="50" t="str">
        <f>B1418&amp;B1419&amp;B1420&amp;B1421&amp;B1422&amp;A1423</f>
        <v>SSBSB9</v>
      </c>
      <c r="G1418" s="50" t="str">
        <f>C1418&amp;C1419&amp;C1420&amp;C1421&amp;C1422&amp;A1423</f>
        <v>GGRGG9</v>
      </c>
      <c r="H1418" s="50" t="str">
        <f>B1424</f>
        <v>S</v>
      </c>
      <c r="I1418" s="50" t="str">
        <f>C1424</f>
        <v>G</v>
      </c>
      <c r="J1418" s="50">
        <f>A1424</f>
        <v>3.0</v>
      </c>
      <c r="L1418" s="50" t="str">
        <f>B1418&amp;B1419&amp;B1420&amp;B1421&amp;B1422&amp;A1423</f>
        <v>SSBSB9</v>
      </c>
      <c r="M1418" s="50" t="str">
        <f>C1418&amp;C1419&amp;C1420&amp;C1421&amp;C1422&amp;A1423</f>
        <v>GGRGG9</v>
      </c>
      <c r="N1418" s="50" t="str">
        <f>B1424</f>
        <v>S</v>
      </c>
      <c r="O1418" s="50" t="str">
        <f>C1424</f>
        <v>G</v>
      </c>
      <c r="P1418" s="50"/>
      <c r="Q1418" s="50" t="str">
        <f>B1418&amp;B1419&amp;B1420&amp;B1421&amp;B1422&amp;B1423</f>
        <v>SSBSBB</v>
      </c>
      <c r="R1418" s="119" t="str">
        <f>C1418&amp;C1419&amp;C1420&amp;C1421&amp;C1422&amp;C1423</f>
        <v>GGRGGG</v>
      </c>
      <c r="S1418" s="119" t="str">
        <f>B1424</f>
        <v>S</v>
      </c>
      <c r="T1418" s="119" t="str">
        <f>C1424</f>
        <v>G</v>
      </c>
      <c r="U1418" s="119"/>
      <c r="V1418" s="119" t="str">
        <f>B1418&amp;B1419&amp;B1420&amp;B1421&amp;B1422</f>
        <v>SSBSB</v>
      </c>
      <c r="W1418" s="119" t="str">
        <f>C1418&amp;C1419&amp;C1420&amp;C1421&amp;C1422</f>
        <v>GGRGG</v>
      </c>
      <c r="X1418" s="119" t="str">
        <f>B1423</f>
        <v>B</v>
      </c>
      <c r="Y1418" s="119" t="str">
        <f>C1423</f>
        <v>G</v>
      </c>
      <c r="Z1418" s="50"/>
      <c r="AC1418" s="50" t="str">
        <f>IF(F1418=$AB$1,H1418&amp;I1418,"")</f>
        <v/>
      </c>
      <c r="AD1418" s="123" t="str">
        <f>IF(F1418=$AB$1,J1418,"")</f>
        <v/>
      </c>
      <c r="AF1418" s="124" t="str">
        <f>IF(G1418=$AE$1,J1418,"")</f>
        <v/>
      </c>
      <c r="AG1418" s="124"/>
    </row>
    <row r="1419" spans="8:8" ht="35.1">
      <c r="A1419" s="118">
        <v>1.0</v>
      </c>
      <c r="B1419" s="50" t="str">
        <f>IF(A1419&gt;=0,IF(A1419&lt;=4,"S",IF(A1419&lt;=9,"B"," "))," ")</f>
        <v>S</v>
      </c>
      <c r="C1419" s="50" t="str">
        <f>IF(MOD(A1419,2)=0,"R","G")</f>
        <v>G</v>
      </c>
      <c r="D1419" s="50">
        <v>9.0</v>
      </c>
      <c r="F1419" s="50" t="str">
        <f>B1419&amp;B1420&amp;B1421&amp;B1422&amp;B1423&amp;A1424</f>
        <v>SBSBB3</v>
      </c>
      <c r="G1419" s="50" t="str">
        <f>C1419&amp;C1420&amp;C1421&amp;C1422&amp;C1423&amp;A1424</f>
        <v>GRGGG3</v>
      </c>
      <c r="H1419" s="50" t="str">
        <f>B1425</f>
        <v>B</v>
      </c>
      <c r="I1419" s="50" t="str">
        <f>C1425</f>
        <v>G</v>
      </c>
      <c r="J1419" s="50">
        <f>A1425</f>
        <v>9.0</v>
      </c>
      <c r="L1419" s="50" t="str">
        <f>B1419&amp;B1420&amp;B1421&amp;B1422&amp;B1423&amp;A1424</f>
        <v>SBSBB3</v>
      </c>
      <c r="M1419" s="50" t="str">
        <f>C1419&amp;C1420&amp;C1421&amp;C1422&amp;C1423&amp;A1424</f>
        <v>GRGGG3</v>
      </c>
      <c r="N1419" s="50" t="str">
        <f>B1425</f>
        <v>B</v>
      </c>
      <c r="O1419" s="50" t="str">
        <f>C1425</f>
        <v>G</v>
      </c>
      <c r="P1419" s="50"/>
      <c r="Q1419" s="50" t="str">
        <f>B1419&amp;B1420&amp;B1421&amp;B1422&amp;B1423&amp;B1424</f>
        <v>SBSBBS</v>
      </c>
      <c r="R1419" s="119" t="str">
        <f>C1419&amp;C1420&amp;C1421&amp;C1422&amp;C1423&amp;C1424</f>
        <v>GRGGGG</v>
      </c>
      <c r="S1419" s="119" t="str">
        <f>B1425</f>
        <v>B</v>
      </c>
      <c r="T1419" s="119" t="str">
        <f>C1425</f>
        <v>G</v>
      </c>
      <c r="U1419" s="119"/>
      <c r="V1419" s="119" t="str">
        <f>B1419&amp;B1420&amp;B1421&amp;B1422&amp;B1423</f>
        <v>SBSBB</v>
      </c>
      <c r="W1419" s="119" t="str">
        <f>C1419&amp;C1420&amp;C1421&amp;C1422&amp;C1423</f>
        <v>GRGGG</v>
      </c>
      <c r="X1419" s="119" t="str">
        <f>B1424</f>
        <v>S</v>
      </c>
      <c r="Y1419" s="119" t="str">
        <f>C1424</f>
        <v>G</v>
      </c>
      <c r="Z1419" s="50"/>
      <c r="AC1419" s="50" t="str">
        <f>IF(F1419=$AB$1,H1419&amp;I1419,"")</f>
        <v/>
      </c>
      <c r="AD1419" s="123" t="str">
        <f>IF(F1419=$AB$1,J1419,"")</f>
        <v/>
      </c>
      <c r="AF1419" s="124" t="str">
        <f>IF(G1419=$AE$1,J1419,"")</f>
        <v/>
      </c>
      <c r="AG1419" s="124"/>
    </row>
    <row r="1420" spans="8:8" ht="35.1">
      <c r="A1420" s="118">
        <v>8.0</v>
      </c>
      <c r="B1420" s="50" t="str">
        <f>IF(A1420&gt;=0,IF(A1420&lt;=4,"S",IF(A1420&lt;=9,"B"," "))," ")</f>
        <v>B</v>
      </c>
      <c r="C1420" s="50" t="str">
        <f>IF(MOD(A1420,2)=0,"R","G")</f>
        <v>R</v>
      </c>
      <c r="D1420" s="50">
        <v>0.0</v>
      </c>
      <c r="F1420" s="50" t="str">
        <f>B1420&amp;B1421&amp;B1422&amp;B1423&amp;B1424&amp;A1425</f>
        <v>BSBBS9</v>
      </c>
      <c r="G1420" s="50" t="str">
        <f>C1420&amp;C1421&amp;C1422&amp;C1423&amp;C1424&amp;A1425</f>
        <v>RGGGG9</v>
      </c>
      <c r="H1420" s="50" t="str">
        <f>B1426</f>
        <v>S</v>
      </c>
      <c r="I1420" s="50" t="str">
        <f>C1426</f>
        <v>R</v>
      </c>
      <c r="J1420" s="50">
        <f>A1426</f>
        <v>4.0</v>
      </c>
      <c r="L1420" s="50" t="str">
        <f>B1420&amp;B1421&amp;B1422&amp;B1423&amp;B1424&amp;A1425</f>
        <v>BSBBS9</v>
      </c>
      <c r="M1420" s="50" t="str">
        <f>C1420&amp;C1421&amp;C1422&amp;C1423&amp;C1424&amp;A1425</f>
        <v>RGGGG9</v>
      </c>
      <c r="N1420" s="50" t="str">
        <f>B1426</f>
        <v>S</v>
      </c>
      <c r="O1420" s="50" t="str">
        <f>C1426</f>
        <v>R</v>
      </c>
      <c r="P1420" s="50"/>
      <c r="Q1420" s="50" t="str">
        <f>B1420&amp;B1421&amp;B1422&amp;B1423&amp;B1424&amp;B1425</f>
        <v>BSBBSB</v>
      </c>
      <c r="R1420" s="119" t="str">
        <f>C1420&amp;C1421&amp;C1422&amp;C1423&amp;C1424&amp;C1425</f>
        <v>RGGGGG</v>
      </c>
      <c r="S1420" s="119" t="str">
        <f>B1426</f>
        <v>S</v>
      </c>
      <c r="T1420" s="119" t="str">
        <f>C1426</f>
        <v>R</v>
      </c>
      <c r="U1420" s="119"/>
      <c r="V1420" s="119" t="str">
        <f>B1420&amp;B1421&amp;B1422&amp;B1423&amp;B1424</f>
        <v>BSBBS</v>
      </c>
      <c r="W1420" s="119" t="str">
        <f>C1420&amp;C1421&amp;C1422&amp;C1423&amp;C1424</f>
        <v>RGGGG</v>
      </c>
      <c r="X1420" s="119" t="str">
        <f>B1425</f>
        <v>B</v>
      </c>
      <c r="Y1420" s="119" t="str">
        <f>C1425</f>
        <v>G</v>
      </c>
      <c r="Z1420" s="50"/>
      <c r="AC1420" s="50" t="str">
        <f>IF(F1420=$AB$1,H1420&amp;I1420,"")</f>
        <v/>
      </c>
      <c r="AD1420" s="123" t="str">
        <f>IF(F1420=$AB$1,J1420,"")</f>
        <v/>
      </c>
      <c r="AF1420" s="124" t="str">
        <f>IF(G1420=$AE$1,J1420,"")</f>
        <v/>
      </c>
      <c r="AG1420" s="124"/>
    </row>
    <row r="1421" spans="8:8" ht="35.1">
      <c r="A1421" s="118">
        <v>1.0</v>
      </c>
      <c r="B1421" s="50" t="str">
        <f>IF(A1421&gt;=0,IF(A1421&lt;=4,"S",IF(A1421&lt;=9,"B"," "))," ")</f>
        <v>S</v>
      </c>
      <c r="C1421" s="50" t="str">
        <f>IF(MOD(A1421,2)=0,"R","G")</f>
        <v>G</v>
      </c>
      <c r="D1421" s="50">
        <v>1.0</v>
      </c>
      <c r="F1421" s="50" t="str">
        <f>B1421&amp;B1422&amp;B1423&amp;B1424&amp;B1425&amp;A1426</f>
        <v>SBBSB4</v>
      </c>
      <c r="G1421" s="50" t="str">
        <f>C1421&amp;C1422&amp;C1423&amp;C1424&amp;C1425&amp;A1426</f>
        <v>GGGGG4</v>
      </c>
      <c r="H1421" s="50" t="str">
        <f>B1427</f>
        <v>S</v>
      </c>
      <c r="I1421" s="50" t="str">
        <f>C1427</f>
        <v>R</v>
      </c>
      <c r="J1421" s="50">
        <f>A1427</f>
        <v>4.0</v>
      </c>
      <c r="L1421" s="50" t="str">
        <f>B1421&amp;B1422&amp;B1423&amp;B1424&amp;B1425&amp;A1426</f>
        <v>SBBSB4</v>
      </c>
      <c r="M1421" s="50" t="str">
        <f>C1421&amp;C1422&amp;C1423&amp;C1424&amp;C1425&amp;A1426</f>
        <v>GGGGG4</v>
      </c>
      <c r="N1421" s="50" t="str">
        <f>B1427</f>
        <v>S</v>
      </c>
      <c r="O1421" s="50" t="str">
        <f>C1427</f>
        <v>R</v>
      </c>
      <c r="P1421" s="50"/>
      <c r="Q1421" s="50" t="str">
        <f>B1421&amp;B1422&amp;B1423&amp;B1424&amp;B1425&amp;B1426</f>
        <v>SBBSBS</v>
      </c>
      <c r="R1421" s="119" t="str">
        <f>C1421&amp;C1422&amp;C1423&amp;C1424&amp;C1425&amp;C1426</f>
        <v>GGGGGR</v>
      </c>
      <c r="S1421" s="119" t="str">
        <f>B1427</f>
        <v>S</v>
      </c>
      <c r="T1421" s="119" t="str">
        <f>C1427</f>
        <v>R</v>
      </c>
      <c r="U1421" s="119"/>
      <c r="V1421" s="119" t="str">
        <f>B1421&amp;B1422&amp;B1423&amp;B1424&amp;B1425</f>
        <v>SBBSB</v>
      </c>
      <c r="W1421" s="119" t="str">
        <f>C1421&amp;C1422&amp;C1423&amp;C1424&amp;C1425</f>
        <v>GGGGG</v>
      </c>
      <c r="X1421" s="119" t="str">
        <f>B1426</f>
        <v>S</v>
      </c>
      <c r="Y1421" s="119" t="str">
        <f>C1426</f>
        <v>R</v>
      </c>
      <c r="Z1421" s="50"/>
      <c r="AC1421" s="50" t="str">
        <f>IF(F1421=$AB$1,H1421&amp;I1421,"")</f>
        <v/>
      </c>
      <c r="AD1421" s="123" t="str">
        <f>IF(F1421=$AB$1,J1421,"")</f>
        <v/>
      </c>
      <c r="AF1421" s="124" t="str">
        <f>IF(G1421=$AE$1,J1421,"")</f>
        <v/>
      </c>
      <c r="AG1421" s="124"/>
    </row>
    <row r="1422" spans="8:8" ht="35.1">
      <c r="A1422" s="118">
        <v>7.0</v>
      </c>
      <c r="B1422" s="50" t="str">
        <f>IF(A1422&gt;=0,IF(A1422&lt;=4,"S",IF(A1422&lt;=9,"B"," "))," ")</f>
        <v>B</v>
      </c>
      <c r="C1422" s="50" t="str">
        <f>IF(MOD(A1422,2)=0,"R","G")</f>
        <v>G</v>
      </c>
      <c r="D1422" s="50">
        <v>2.0</v>
      </c>
      <c r="F1422" s="50" t="str">
        <f>B1422&amp;B1423&amp;B1424&amp;B1425&amp;B1426&amp;A1427</f>
        <v>BBSBS4</v>
      </c>
      <c r="G1422" s="50" t="str">
        <f>C1422&amp;C1423&amp;C1424&amp;C1425&amp;C1426&amp;A1427</f>
        <v>GGGGR4</v>
      </c>
      <c r="H1422" s="50" t="str">
        <f>B1428</f>
        <v>B</v>
      </c>
      <c r="I1422" s="50" t="str">
        <f>C1428</f>
        <v>G</v>
      </c>
      <c r="J1422" s="50">
        <f>A1428</f>
        <v>9.0</v>
      </c>
      <c r="L1422" s="50" t="str">
        <f>B1422&amp;B1423&amp;B1424&amp;B1425&amp;B1426&amp;A1427</f>
        <v>BBSBS4</v>
      </c>
      <c r="M1422" s="50" t="str">
        <f>C1422&amp;C1423&amp;C1424&amp;C1425&amp;C1426&amp;A1427</f>
        <v>GGGGR4</v>
      </c>
      <c r="N1422" s="50" t="str">
        <f>B1428</f>
        <v>B</v>
      </c>
      <c r="O1422" s="50" t="str">
        <f>C1428</f>
        <v>G</v>
      </c>
      <c r="P1422" s="50"/>
      <c r="Q1422" s="50" t="str">
        <f>B1422&amp;B1423&amp;B1424&amp;B1425&amp;B1426&amp;B1427</f>
        <v>BBSBSS</v>
      </c>
      <c r="R1422" s="119" t="str">
        <f>C1422&amp;C1423&amp;C1424&amp;C1425&amp;C1426&amp;C1427</f>
        <v>GGGGRR</v>
      </c>
      <c r="S1422" s="119" t="str">
        <f>B1428</f>
        <v>B</v>
      </c>
      <c r="T1422" s="119" t="str">
        <f>C1428</f>
        <v>G</v>
      </c>
      <c r="U1422" s="119"/>
      <c r="V1422" s="119" t="str">
        <f>B1422&amp;B1423&amp;B1424&amp;B1425&amp;B1426</f>
        <v>BBSBS</v>
      </c>
      <c r="W1422" s="119" t="str">
        <f>C1422&amp;C1423&amp;C1424&amp;C1425&amp;C1426</f>
        <v>GGGGR</v>
      </c>
      <c r="X1422" s="119" t="str">
        <f>B1427</f>
        <v>S</v>
      </c>
      <c r="Y1422" s="119" t="str">
        <f>C1427</f>
        <v>R</v>
      </c>
      <c r="Z1422" s="50"/>
      <c r="AC1422" s="50" t="str">
        <f>IF(F1422=$AB$1,H1422&amp;I1422,"")</f>
        <v/>
      </c>
      <c r="AD1422" s="123" t="str">
        <f>IF(F1422=$AB$1,J1422,"")</f>
        <v/>
      </c>
      <c r="AF1422" s="124" t="str">
        <f>IF(G1422=$AE$1,J1422,"")</f>
        <v/>
      </c>
      <c r="AG1422" s="124"/>
    </row>
    <row r="1423" spans="8:8" ht="35.1">
      <c r="A1423" s="118">
        <v>9.0</v>
      </c>
      <c r="B1423" s="50" t="str">
        <f>IF(A1423&gt;=0,IF(A1423&lt;=4,"S",IF(A1423&lt;=9,"B"," "))," ")</f>
        <v>B</v>
      </c>
      <c r="C1423" s="50" t="str">
        <f>IF(MOD(A1423,2)=0,"R","G")</f>
        <v>G</v>
      </c>
      <c r="D1423" s="50">
        <v>3.0</v>
      </c>
      <c r="F1423" s="50" t="str">
        <f>B1423&amp;B1424&amp;B1425&amp;B1426&amp;B1427&amp;A1428</f>
        <v>BSBSS9</v>
      </c>
      <c r="G1423" s="50" t="str">
        <f>C1423&amp;C1424&amp;C1425&amp;C1426&amp;C1427&amp;A1428</f>
        <v>GGGRR9</v>
      </c>
      <c r="H1423" s="50" t="str">
        <f>B1429</f>
        <v>B</v>
      </c>
      <c r="I1423" s="50" t="str">
        <f>C1429</f>
        <v>G</v>
      </c>
      <c r="J1423" s="50">
        <f>A1429</f>
        <v>7.0</v>
      </c>
      <c r="L1423" s="50" t="str">
        <f>B1423&amp;B1424&amp;B1425&amp;B1426&amp;B1427&amp;A1428</f>
        <v>BSBSS9</v>
      </c>
      <c r="M1423" s="50" t="str">
        <f>C1423&amp;C1424&amp;C1425&amp;C1426&amp;C1427&amp;A1428</f>
        <v>GGGRR9</v>
      </c>
      <c r="N1423" s="50" t="str">
        <f>B1429</f>
        <v>B</v>
      </c>
      <c r="O1423" s="50" t="str">
        <f>C1429</f>
        <v>G</v>
      </c>
      <c r="P1423" s="50"/>
      <c r="Q1423" s="50" t="str">
        <f>B1423&amp;B1424&amp;B1425&amp;B1426&amp;B1427&amp;B1428</f>
        <v>BSBSSB</v>
      </c>
      <c r="R1423" s="119" t="str">
        <f>C1423&amp;C1424&amp;C1425&amp;C1426&amp;C1427&amp;C1428</f>
        <v>GGGRRG</v>
      </c>
      <c r="S1423" s="119" t="str">
        <f>B1429</f>
        <v>B</v>
      </c>
      <c r="T1423" s="119" t="str">
        <f>C1429</f>
        <v>G</v>
      </c>
      <c r="U1423" s="119"/>
      <c r="V1423" s="119" t="str">
        <f>B1423&amp;B1424&amp;B1425&amp;B1426&amp;B1427</f>
        <v>BSBSS</v>
      </c>
      <c r="W1423" s="119" t="str">
        <f>C1423&amp;C1424&amp;C1425&amp;C1426&amp;C1427</f>
        <v>GGGRR</v>
      </c>
      <c r="X1423" s="119" t="str">
        <f>B1428</f>
        <v>B</v>
      </c>
      <c r="Y1423" s="119" t="str">
        <f>C1428</f>
        <v>G</v>
      </c>
      <c r="Z1423" s="50"/>
      <c r="AC1423" s="50" t="str">
        <f>IF(F1423=$AB$1,H1423&amp;I1423,"")</f>
        <v/>
      </c>
      <c r="AD1423" s="123" t="str">
        <f>IF(F1423=$AB$1,J1423,"")</f>
        <v/>
      </c>
      <c r="AF1423" s="124" t="str">
        <f>IF(G1423=$AE$1,J1423,"")</f>
        <v/>
      </c>
      <c r="AG1423" s="124"/>
    </row>
    <row r="1424" spans="8:8" ht="35.1">
      <c r="A1424" s="118">
        <v>3.0</v>
      </c>
      <c r="B1424" s="50" t="str">
        <f>IF(A1424&gt;=0,IF(A1424&lt;=4,"S",IF(A1424&lt;=9,"B"," "))," ")</f>
        <v>S</v>
      </c>
      <c r="C1424" s="50" t="str">
        <f>IF(MOD(A1424,2)=0,"R","G")</f>
        <v>G</v>
      </c>
      <c r="D1424" s="50">
        <v>4.0</v>
      </c>
      <c r="F1424" s="50" t="str">
        <f>B1424&amp;B1425&amp;B1426&amp;B1427&amp;B1428&amp;A1429</f>
        <v>SBSSB7</v>
      </c>
      <c r="G1424" s="50" t="str">
        <f>C1424&amp;C1425&amp;C1426&amp;C1427&amp;C1428&amp;A1429</f>
        <v>GGRRG7</v>
      </c>
      <c r="H1424" s="50" t="str">
        <f>B1430</f>
        <v>S</v>
      </c>
      <c r="I1424" s="50" t="str">
        <f>C1430</f>
        <v>R</v>
      </c>
      <c r="J1424" s="50">
        <f>A1430</f>
        <v>2.0</v>
      </c>
      <c r="L1424" s="50" t="str">
        <f>B1424&amp;B1425&amp;B1426&amp;B1427&amp;B1428&amp;A1429</f>
        <v>SBSSB7</v>
      </c>
      <c r="M1424" s="50" t="str">
        <f>C1424&amp;C1425&amp;C1426&amp;C1427&amp;C1428&amp;A1429</f>
        <v>GGRRG7</v>
      </c>
      <c r="N1424" s="50" t="str">
        <f>B1430</f>
        <v>S</v>
      </c>
      <c r="O1424" s="50" t="str">
        <f>C1430</f>
        <v>R</v>
      </c>
      <c r="P1424" s="50"/>
      <c r="Q1424" s="50" t="str">
        <f>B1424&amp;B1425&amp;B1426&amp;B1427&amp;B1428&amp;B1429</f>
        <v>SBSSBB</v>
      </c>
      <c r="R1424" s="119" t="str">
        <f>C1424&amp;C1425&amp;C1426&amp;C1427&amp;C1428&amp;C1429</f>
        <v>GGRRGG</v>
      </c>
      <c r="S1424" s="119" t="str">
        <f>B1430</f>
        <v>S</v>
      </c>
      <c r="T1424" s="119" t="str">
        <f>C1430</f>
        <v>R</v>
      </c>
      <c r="U1424" s="119"/>
      <c r="V1424" s="119" t="str">
        <f>B1424&amp;B1425&amp;B1426&amp;B1427&amp;B1428</f>
        <v>SBSSB</v>
      </c>
      <c r="W1424" s="119" t="str">
        <f>C1424&amp;C1425&amp;C1426&amp;C1427&amp;C1428</f>
        <v>GGRRG</v>
      </c>
      <c r="X1424" s="119" t="str">
        <f>B1429</f>
        <v>B</v>
      </c>
      <c r="Y1424" s="119" t="str">
        <f>C1429</f>
        <v>G</v>
      </c>
      <c r="Z1424" s="50"/>
      <c r="AC1424" s="50" t="str">
        <f>IF(F1424=$AB$1,H1424&amp;I1424,"")</f>
        <v/>
      </c>
      <c r="AD1424" s="123" t="str">
        <f>IF(F1424=$AB$1,J1424,"")</f>
        <v/>
      </c>
      <c r="AF1424" s="124" t="str">
        <f>IF(G1424=$AE$1,J1424,"")</f>
        <v/>
      </c>
      <c r="AG1424" s="124"/>
    </row>
    <row r="1425" spans="8:8" ht="35.1">
      <c r="A1425" s="118">
        <v>9.0</v>
      </c>
      <c r="B1425" s="50" t="str">
        <f>IF(A1425&gt;=0,IF(A1425&lt;=4,"S",IF(A1425&lt;=9,"B"," "))," ")</f>
        <v>B</v>
      </c>
      <c r="C1425" s="50" t="str">
        <f>IF(MOD(A1425,2)=0,"R","G")</f>
        <v>G</v>
      </c>
      <c r="D1425" s="50">
        <v>5.0</v>
      </c>
      <c r="F1425" s="50" t="str">
        <f>B1425&amp;B1426&amp;B1427&amp;B1428&amp;B1429&amp;A1430</f>
        <v>BSSBB2</v>
      </c>
      <c r="G1425" s="50" t="str">
        <f>C1425&amp;C1426&amp;C1427&amp;C1428&amp;C1429&amp;A1430</f>
        <v>GRRGG2</v>
      </c>
      <c r="H1425" s="50" t="str">
        <f>B1431</f>
        <v>S</v>
      </c>
      <c r="I1425" s="50" t="str">
        <f>C1431</f>
        <v>G</v>
      </c>
      <c r="J1425" s="50">
        <f>A1431</f>
        <v>1.0</v>
      </c>
      <c r="L1425" s="50" t="str">
        <f>B1425&amp;B1426&amp;B1427&amp;B1428&amp;B1429&amp;A1430</f>
        <v>BSSBB2</v>
      </c>
      <c r="M1425" s="50" t="str">
        <f>C1425&amp;C1426&amp;C1427&amp;C1428&amp;C1429&amp;A1430</f>
        <v>GRRGG2</v>
      </c>
      <c r="N1425" s="50" t="str">
        <f>B1431</f>
        <v>S</v>
      </c>
      <c r="O1425" s="50" t="str">
        <f>C1431</f>
        <v>G</v>
      </c>
      <c r="P1425" s="50"/>
      <c r="Q1425" s="50" t="str">
        <f>B1425&amp;B1426&amp;B1427&amp;B1428&amp;B1429&amp;B1430</f>
        <v>BSSBBS</v>
      </c>
      <c r="R1425" s="119" t="str">
        <f>C1425&amp;C1426&amp;C1427&amp;C1428&amp;C1429&amp;C1430</f>
        <v>GRRGGR</v>
      </c>
      <c r="S1425" s="119" t="str">
        <f>B1431</f>
        <v>S</v>
      </c>
      <c r="T1425" s="119" t="str">
        <f>C1431</f>
        <v>G</v>
      </c>
      <c r="U1425" s="119"/>
      <c r="V1425" s="119" t="str">
        <f>B1425&amp;B1426&amp;B1427&amp;B1428&amp;B1429</f>
        <v>BSSBB</v>
      </c>
      <c r="W1425" s="119" t="str">
        <f>C1425&amp;C1426&amp;C1427&amp;C1428&amp;C1429</f>
        <v>GRRGG</v>
      </c>
      <c r="X1425" s="119" t="str">
        <f>B1430</f>
        <v>S</v>
      </c>
      <c r="Y1425" s="119" t="str">
        <f>C1430</f>
        <v>R</v>
      </c>
      <c r="Z1425" s="50"/>
      <c r="AC1425" s="50" t="str">
        <f>IF(F1425=$AB$1,H1425&amp;I1425,"")</f>
        <v/>
      </c>
      <c r="AD1425" s="123" t="str">
        <f>IF(F1425=$AB$1,J1425,"")</f>
        <v/>
      </c>
      <c r="AF1425" s="124" t="str">
        <f>IF(G1425=$AE$1,J1425,"")</f>
        <v/>
      </c>
      <c r="AG1425" s="124"/>
    </row>
    <row r="1426" spans="8:8" ht="35.1">
      <c r="A1426" s="118">
        <v>4.0</v>
      </c>
      <c r="B1426" s="50" t="str">
        <f>IF(A1426&gt;=0,IF(A1426&lt;=4,"S",IF(A1426&lt;=9,"B"," "))," ")</f>
        <v>S</v>
      </c>
      <c r="C1426" s="50" t="str">
        <f>IF(MOD(A1426,2)=0,"R","G")</f>
        <v>R</v>
      </c>
      <c r="D1426" s="50">
        <v>6.0</v>
      </c>
      <c r="F1426" s="50" t="str">
        <f>B1426&amp;B1427&amp;B1428&amp;B1429&amp;B1430&amp;A1431</f>
        <v>SSBBS1</v>
      </c>
      <c r="G1426" s="50" t="str">
        <f>C1426&amp;C1427&amp;C1428&amp;C1429&amp;C1430&amp;A1431</f>
        <v>RRGGR1</v>
      </c>
      <c r="H1426" s="50" t="str">
        <f>B1432</f>
        <v>B</v>
      </c>
      <c r="I1426" s="50" t="str">
        <f>C1432</f>
        <v>G</v>
      </c>
      <c r="J1426" s="50">
        <f>A1432</f>
        <v>9.0</v>
      </c>
      <c r="L1426" s="50" t="str">
        <f>B1426&amp;B1427&amp;B1428&amp;B1429&amp;B1430&amp;A1431</f>
        <v>SSBBS1</v>
      </c>
      <c r="M1426" s="50" t="str">
        <f>C1426&amp;C1427&amp;C1428&amp;C1429&amp;C1430&amp;A1431</f>
        <v>RRGGR1</v>
      </c>
      <c r="N1426" s="50" t="str">
        <f>B1432</f>
        <v>B</v>
      </c>
      <c r="O1426" s="50" t="str">
        <f>C1432</f>
        <v>G</v>
      </c>
      <c r="P1426" s="50"/>
      <c r="Q1426" s="50" t="str">
        <f>B1426&amp;B1427&amp;B1428&amp;B1429&amp;B1430&amp;B1431</f>
        <v>SSBBSS</v>
      </c>
      <c r="R1426" s="119" t="str">
        <f>C1426&amp;C1427&amp;C1428&amp;C1429&amp;C1430&amp;C1431</f>
        <v>RRGGRG</v>
      </c>
      <c r="S1426" s="119" t="str">
        <f>B1432</f>
        <v>B</v>
      </c>
      <c r="T1426" s="119" t="str">
        <f>C1432</f>
        <v>G</v>
      </c>
      <c r="U1426" s="119"/>
      <c r="V1426" s="119" t="str">
        <f>B1426&amp;B1427&amp;B1428&amp;B1429&amp;B1430</f>
        <v>SSBBS</v>
      </c>
      <c r="W1426" s="119" t="str">
        <f>C1426&amp;C1427&amp;C1428&amp;C1429&amp;C1430</f>
        <v>RRGGR</v>
      </c>
      <c r="X1426" s="119" t="str">
        <f>B1431</f>
        <v>S</v>
      </c>
      <c r="Y1426" s="119" t="str">
        <f>C1431</f>
        <v>G</v>
      </c>
      <c r="Z1426" s="50"/>
      <c r="AC1426" s="50" t="str">
        <f>IF(F1426=$AB$1,H1426&amp;I1426,"")</f>
        <v/>
      </c>
      <c r="AD1426" s="123" t="str">
        <f>IF(F1426=$AB$1,J1426,"")</f>
        <v/>
      </c>
      <c r="AF1426" s="124" t="str">
        <f>IF(G1426=$AE$1,J1426,"")</f>
        <v/>
      </c>
      <c r="AG1426" s="124"/>
    </row>
    <row r="1427" spans="8:8" ht="35.1">
      <c r="A1427" s="118">
        <v>4.0</v>
      </c>
      <c r="B1427" s="50" t="str">
        <f>IF(A1427&gt;=0,IF(A1427&lt;=4,"S",IF(A1427&lt;=9,"B"," "))," ")</f>
        <v>S</v>
      </c>
      <c r="C1427" s="50" t="str">
        <f>IF(MOD(A1427,2)=0,"R","G")</f>
        <v>R</v>
      </c>
      <c r="D1427" s="50">
        <v>7.0</v>
      </c>
      <c r="F1427" s="50" t="str">
        <f>B1427&amp;B1428&amp;B1429&amp;B1430&amp;B1431&amp;A1432</f>
        <v>SBBSS9</v>
      </c>
      <c r="G1427" s="50" t="str">
        <f>C1427&amp;C1428&amp;C1429&amp;C1430&amp;C1431&amp;A1432</f>
        <v>RGGRG9</v>
      </c>
      <c r="H1427" s="50" t="str">
        <f>B1433</f>
        <v>S</v>
      </c>
      <c r="I1427" s="50" t="str">
        <f>C1433</f>
        <v>G</v>
      </c>
      <c r="J1427" s="50">
        <f>A1433</f>
        <v>1.0</v>
      </c>
      <c r="L1427" s="50" t="str">
        <f>B1427&amp;B1428&amp;B1429&amp;B1430&amp;B1431&amp;A1432</f>
        <v>SBBSS9</v>
      </c>
      <c r="M1427" s="50" t="str">
        <f>C1427&amp;C1428&amp;C1429&amp;C1430&amp;C1431&amp;A1432</f>
        <v>RGGRG9</v>
      </c>
      <c r="N1427" s="50" t="str">
        <f>B1433</f>
        <v>S</v>
      </c>
      <c r="O1427" s="50" t="str">
        <f>C1433</f>
        <v>G</v>
      </c>
      <c r="P1427" s="50"/>
      <c r="Q1427" s="50" t="str">
        <f>B1427&amp;B1428&amp;B1429&amp;B1430&amp;B1431&amp;B1432</f>
        <v>SBBSSB</v>
      </c>
      <c r="R1427" s="119" t="str">
        <f>C1427&amp;C1428&amp;C1429&amp;C1430&amp;C1431&amp;C1432</f>
        <v>RGGRGG</v>
      </c>
      <c r="S1427" s="119" t="str">
        <f>B1433</f>
        <v>S</v>
      </c>
      <c r="T1427" s="119" t="str">
        <f>C1433</f>
        <v>G</v>
      </c>
      <c r="U1427" s="119"/>
      <c r="V1427" s="119" t="str">
        <f>B1427&amp;B1428&amp;B1429&amp;B1430&amp;B1431</f>
        <v>SBBSS</v>
      </c>
      <c r="W1427" s="119" t="str">
        <f>C1427&amp;C1428&amp;C1429&amp;C1430&amp;C1431</f>
        <v>RGGRG</v>
      </c>
      <c r="X1427" s="119" t="str">
        <f>B1432</f>
        <v>B</v>
      </c>
      <c r="Y1427" s="119" t="str">
        <f>C1432</f>
        <v>G</v>
      </c>
      <c r="Z1427" s="50"/>
      <c r="AC1427" s="50" t="str">
        <f>IF(F1427=$AB$1,H1427&amp;I1427,"")</f>
        <v/>
      </c>
      <c r="AD1427" s="123" t="str">
        <f>IF(F1427=$AB$1,J1427,"")</f>
        <v/>
      </c>
      <c r="AF1427" s="124" t="str">
        <f>IF(G1427=$AE$1,J1427,"")</f>
        <v/>
      </c>
      <c r="AG1427" s="124"/>
    </row>
    <row r="1428" spans="8:8" ht="35.1">
      <c r="A1428" s="118">
        <v>9.0</v>
      </c>
      <c r="B1428" s="50" t="str">
        <f>IF(A1428&gt;=0,IF(A1428&lt;=4,"S",IF(A1428&lt;=9,"B"," "))," ")</f>
        <v>B</v>
      </c>
      <c r="C1428" s="50" t="str">
        <f>IF(MOD(A1428,2)=0,"R","G")</f>
        <v>G</v>
      </c>
      <c r="D1428" s="50">
        <v>8.0</v>
      </c>
      <c r="F1428" s="50" t="str">
        <f>B1428&amp;B1429&amp;B1430&amp;B1431&amp;B1432&amp;A1433</f>
        <v>BBSSB1</v>
      </c>
      <c r="G1428" s="50" t="str">
        <f>C1428&amp;C1429&amp;C1430&amp;C1431&amp;C1432&amp;A1433</f>
        <v>GGRGG1</v>
      </c>
      <c r="H1428" s="50" t="str">
        <f>B1434</f>
        <v>S</v>
      </c>
      <c r="I1428" s="50" t="str">
        <f>C1434</f>
        <v>R</v>
      </c>
      <c r="J1428" s="50">
        <f>A1434</f>
        <v>0.0</v>
      </c>
      <c r="L1428" s="50" t="str">
        <f>B1428&amp;B1429&amp;B1430&amp;B1431&amp;B1432&amp;A1433</f>
        <v>BBSSB1</v>
      </c>
      <c r="M1428" s="50" t="str">
        <f>C1428&amp;C1429&amp;C1430&amp;C1431&amp;C1432&amp;A1433</f>
        <v>GGRGG1</v>
      </c>
      <c r="N1428" s="50" t="str">
        <f>B1434</f>
        <v>S</v>
      </c>
      <c r="O1428" s="50" t="str">
        <f>C1434</f>
        <v>R</v>
      </c>
      <c r="P1428" s="50"/>
      <c r="Q1428" s="50" t="str">
        <f>B1428&amp;B1429&amp;B1430&amp;B1431&amp;B1432&amp;B1433</f>
        <v>BBSSBS</v>
      </c>
      <c r="R1428" s="119" t="str">
        <f>C1428&amp;C1429&amp;C1430&amp;C1431&amp;C1432&amp;C1433</f>
        <v>GGRGGG</v>
      </c>
      <c r="S1428" s="119" t="str">
        <f>B1434</f>
        <v>S</v>
      </c>
      <c r="T1428" s="119" t="str">
        <f>C1434</f>
        <v>R</v>
      </c>
      <c r="U1428" s="119"/>
      <c r="V1428" s="119" t="str">
        <f>B1428&amp;B1429&amp;B1430&amp;B1431&amp;B1432</f>
        <v>BBSSB</v>
      </c>
      <c r="W1428" s="119" t="str">
        <f>C1428&amp;C1429&amp;C1430&amp;C1431&amp;C1432</f>
        <v>GGRGG</v>
      </c>
      <c r="X1428" s="119" t="str">
        <f>B1433</f>
        <v>S</v>
      </c>
      <c r="Y1428" s="119" t="str">
        <f>C1433</f>
        <v>G</v>
      </c>
      <c r="Z1428" s="50"/>
      <c r="AC1428" s="50" t="str">
        <f>IF(F1428=$AB$1,H1428&amp;I1428,"")</f>
        <v/>
      </c>
      <c r="AD1428" s="123" t="str">
        <f>IF(F1428=$AB$1,J1428,"")</f>
        <v/>
      </c>
      <c r="AF1428" s="124" t="str">
        <f>IF(G1428=$AE$1,J1428,"")</f>
        <v/>
      </c>
      <c r="AG1428" s="124"/>
    </row>
    <row r="1429" spans="8:8" ht="35.1">
      <c r="A1429" s="118">
        <v>7.0</v>
      </c>
      <c r="B1429" s="50" t="str">
        <f>IF(A1429&gt;=0,IF(A1429&lt;=4,"S",IF(A1429&lt;=9,"B"," "))," ")</f>
        <v>B</v>
      </c>
      <c r="C1429" s="50" t="str">
        <f>IF(MOD(A1429,2)=0,"R","G")</f>
        <v>G</v>
      </c>
      <c r="D1429" s="50">
        <v>9.0</v>
      </c>
      <c r="F1429" s="50" t="str">
        <f>B1429&amp;B1430&amp;B1431&amp;B1432&amp;B1433&amp;A1434</f>
        <v>BSSBS0</v>
      </c>
      <c r="G1429" s="50" t="str">
        <f>C1429&amp;C1430&amp;C1431&amp;C1432&amp;C1433&amp;A1434</f>
        <v>GRGGG0</v>
      </c>
      <c r="H1429" s="50" t="str">
        <f>B1435</f>
        <v>S</v>
      </c>
      <c r="I1429" s="50" t="str">
        <f>C1435</f>
        <v>G</v>
      </c>
      <c r="J1429" s="50">
        <f>A1435</f>
        <v>3.0</v>
      </c>
      <c r="L1429" s="50" t="str">
        <f>B1429&amp;B1430&amp;B1431&amp;B1432&amp;B1433&amp;A1434</f>
        <v>BSSBS0</v>
      </c>
      <c r="M1429" s="50" t="str">
        <f>C1429&amp;C1430&amp;C1431&amp;C1432&amp;C1433&amp;A1434</f>
        <v>GRGGG0</v>
      </c>
      <c r="N1429" s="50" t="str">
        <f>B1435</f>
        <v>S</v>
      </c>
      <c r="O1429" s="50" t="str">
        <f>C1435</f>
        <v>G</v>
      </c>
      <c r="P1429" s="50"/>
      <c r="Q1429" s="50" t="str">
        <f>B1429&amp;B1430&amp;B1431&amp;B1432&amp;B1433&amp;B1434</f>
        <v>BSSBSS</v>
      </c>
      <c r="R1429" s="119" t="str">
        <f>C1429&amp;C1430&amp;C1431&amp;C1432&amp;C1433&amp;C1434</f>
        <v>GRGGGR</v>
      </c>
      <c r="S1429" s="119" t="str">
        <f>B1435</f>
        <v>S</v>
      </c>
      <c r="T1429" s="119" t="str">
        <f>C1435</f>
        <v>G</v>
      </c>
      <c r="U1429" s="119"/>
      <c r="V1429" s="119" t="str">
        <f>B1429&amp;B1430&amp;B1431&amp;B1432&amp;B1433</f>
        <v>BSSBS</v>
      </c>
      <c r="W1429" s="119" t="str">
        <f>C1429&amp;C1430&amp;C1431&amp;C1432&amp;C1433</f>
        <v>GRGGG</v>
      </c>
      <c r="X1429" s="119" t="str">
        <f>B1434</f>
        <v>S</v>
      </c>
      <c r="Y1429" s="119" t="str">
        <f>C1434</f>
        <v>R</v>
      </c>
      <c r="Z1429" s="50"/>
      <c r="AC1429" s="50" t="str">
        <f>IF(F1429=$AB$1,H1429&amp;I1429,"")</f>
        <v/>
      </c>
      <c r="AD1429" s="123" t="str">
        <f>IF(F1429=$AB$1,J1429,"")</f>
        <v/>
      </c>
      <c r="AF1429" s="124" t="str">
        <f>IF(G1429=$AE$1,J1429,"")</f>
        <v/>
      </c>
      <c r="AG1429" s="124"/>
    </row>
    <row r="1430" spans="8:8" ht="35.1">
      <c r="A1430" s="118">
        <v>2.0</v>
      </c>
      <c r="B1430" s="50" t="str">
        <f>IF(A1430&gt;=0,IF(A1430&lt;=4,"S",IF(A1430&lt;=9,"B"," "))," ")</f>
        <v>S</v>
      </c>
      <c r="C1430" s="50" t="str">
        <f>IF(MOD(A1430,2)=0,"R","G")</f>
        <v>R</v>
      </c>
      <c r="D1430" s="50">
        <v>0.0</v>
      </c>
      <c r="F1430" s="50" t="str">
        <f>B1430&amp;B1431&amp;B1432&amp;B1433&amp;B1434&amp;A1435</f>
        <v>SSBSS3</v>
      </c>
      <c r="G1430" s="50" t="str">
        <f>C1430&amp;C1431&amp;C1432&amp;C1433&amp;C1434&amp;A1435</f>
        <v>RGGGR3</v>
      </c>
      <c r="H1430" s="50" t="str">
        <f>B1436</f>
        <v>B</v>
      </c>
      <c r="I1430" s="50" t="str">
        <f>C1436</f>
        <v>G</v>
      </c>
      <c r="J1430" s="50">
        <f>A1436</f>
        <v>9.0</v>
      </c>
      <c r="L1430" s="50" t="str">
        <f>B1430&amp;B1431&amp;B1432&amp;B1433&amp;B1434&amp;A1435</f>
        <v>SSBSS3</v>
      </c>
      <c r="M1430" s="50" t="str">
        <f>C1430&amp;C1431&amp;C1432&amp;C1433&amp;C1434&amp;A1435</f>
        <v>RGGGR3</v>
      </c>
      <c r="N1430" s="50" t="str">
        <f>B1436</f>
        <v>B</v>
      </c>
      <c r="O1430" s="50" t="str">
        <f>C1436</f>
        <v>G</v>
      </c>
      <c r="P1430" s="50"/>
      <c r="Q1430" s="50" t="str">
        <f>B1430&amp;B1431&amp;B1432&amp;B1433&amp;B1434&amp;B1435</f>
        <v>SSBSSS</v>
      </c>
      <c r="R1430" s="119" t="str">
        <f>C1430&amp;C1431&amp;C1432&amp;C1433&amp;C1434&amp;C1435</f>
        <v>RGGGRG</v>
      </c>
      <c r="S1430" s="119" t="str">
        <f>B1436</f>
        <v>B</v>
      </c>
      <c r="T1430" s="119" t="str">
        <f>C1436</f>
        <v>G</v>
      </c>
      <c r="U1430" s="119"/>
      <c r="V1430" s="119" t="str">
        <f>B1430&amp;B1431&amp;B1432&amp;B1433&amp;B1434</f>
        <v>SSBSS</v>
      </c>
      <c r="W1430" s="119" t="str">
        <f>C1430&amp;C1431&amp;C1432&amp;C1433&amp;C1434</f>
        <v>RGGGR</v>
      </c>
      <c r="X1430" s="119" t="str">
        <f>B1435</f>
        <v>S</v>
      </c>
      <c r="Y1430" s="119" t="str">
        <f>C1435</f>
        <v>G</v>
      </c>
      <c r="Z1430" s="50"/>
      <c r="AC1430" s="50" t="str">
        <f>IF(F1430=$AB$1,H1430&amp;I1430,"")</f>
        <v/>
      </c>
      <c r="AD1430" s="123" t="str">
        <f>IF(F1430=$AB$1,J1430,"")</f>
        <v/>
      </c>
      <c r="AF1430" s="124" t="str">
        <f>IF(G1430=$AE$1,J1430,"")</f>
        <v/>
      </c>
      <c r="AG1430" s="124"/>
    </row>
    <row r="1431" spans="8:8" ht="35.1">
      <c r="A1431" s="125">
        <v>1.0</v>
      </c>
      <c r="B1431" s="50" t="str">
        <f>IF(A1431&gt;=0,IF(A1431&lt;=4,"S",IF(A1431&lt;=9,"B"," "))," ")</f>
        <v>S</v>
      </c>
      <c r="C1431" s="50" t="str">
        <f>IF(MOD(A1431,2)=0,"R","G")</f>
        <v>G</v>
      </c>
      <c r="D1431" s="50">
        <v>1.0</v>
      </c>
      <c r="F1431" s="50" t="str">
        <f>B1431&amp;B1432&amp;B1433&amp;B1434&amp;B1435&amp;A1436</f>
        <v>SBSSS9</v>
      </c>
      <c r="G1431" s="50" t="str">
        <f>C1431&amp;C1432&amp;C1433&amp;C1434&amp;C1435&amp;A1436</f>
        <v>GGGRG9</v>
      </c>
      <c r="H1431" s="50" t="str">
        <f>B1437</f>
        <v>S</v>
      </c>
      <c r="I1431" s="50" t="str">
        <f>C1437</f>
        <v>R</v>
      </c>
      <c r="J1431" s="50">
        <f>A1437</f>
        <v>4.0</v>
      </c>
      <c r="L1431" s="50" t="str">
        <f>B1431&amp;B1432&amp;B1433&amp;B1434&amp;B1435&amp;A1436</f>
        <v>SBSSS9</v>
      </c>
      <c r="M1431" s="50" t="str">
        <f>C1431&amp;C1432&amp;C1433&amp;C1434&amp;C1435&amp;A1436</f>
        <v>GGGRG9</v>
      </c>
      <c r="N1431" s="50" t="str">
        <f>B1437</f>
        <v>S</v>
      </c>
      <c r="O1431" s="50" t="str">
        <f>C1437</f>
        <v>R</v>
      </c>
      <c r="P1431" s="50"/>
      <c r="Q1431" s="50" t="str">
        <f>B1431&amp;B1432&amp;B1433&amp;B1434&amp;B1435&amp;B1436</f>
        <v>SBSSSB</v>
      </c>
      <c r="R1431" s="119" t="str">
        <f>C1431&amp;C1432&amp;C1433&amp;C1434&amp;C1435&amp;C1436</f>
        <v>GGGRGG</v>
      </c>
      <c r="S1431" s="119" t="str">
        <f>B1437</f>
        <v>S</v>
      </c>
      <c r="T1431" s="119" t="str">
        <f>C1437</f>
        <v>R</v>
      </c>
      <c r="U1431" s="119"/>
      <c r="V1431" s="119" t="str">
        <f>B1431&amp;B1432&amp;B1433&amp;B1434&amp;B1435</f>
        <v>SBSSS</v>
      </c>
      <c r="W1431" s="119" t="str">
        <f>C1431&amp;C1432&amp;C1433&amp;C1434&amp;C1435</f>
        <v>GGGRG</v>
      </c>
      <c r="X1431" s="119" t="str">
        <f>B1436</f>
        <v>B</v>
      </c>
      <c r="Y1431" s="119" t="str">
        <f>C1436</f>
        <v>G</v>
      </c>
      <c r="Z1431" s="50"/>
      <c r="AC1431" s="50" t="str">
        <f>IF(F1431=$AB$1,H1431&amp;I1431,"")</f>
        <v/>
      </c>
      <c r="AD1431" s="123" t="str">
        <f>IF(F1431=$AB$1,J1431,"")</f>
        <v/>
      </c>
      <c r="AF1431" s="124" t="str">
        <f>IF(G1431=$AE$1,J1431,"")</f>
        <v/>
      </c>
      <c r="AG1431" s="124"/>
    </row>
    <row r="1432" spans="8:8" ht="35.1">
      <c r="A1432" s="118">
        <v>9.0</v>
      </c>
      <c r="B1432" s="50" t="str">
        <f>IF(A1432&gt;=0,IF(A1432&lt;=4,"S",IF(A1432&lt;=9,"B"," "))," ")</f>
        <v>B</v>
      </c>
      <c r="C1432" s="50" t="str">
        <f>IF(MOD(A1432,2)=0,"R","G")</f>
        <v>G</v>
      </c>
      <c r="D1432" s="50">
        <v>2.0</v>
      </c>
      <c r="F1432" s="50" t="str">
        <f>B1432&amp;B1433&amp;B1434&amp;B1435&amp;B1436&amp;A1437</f>
        <v>BSSSB4</v>
      </c>
      <c r="G1432" s="50" t="str">
        <f>C1432&amp;C1433&amp;C1434&amp;C1435&amp;C1436&amp;A1437</f>
        <v>GGRGG4</v>
      </c>
      <c r="H1432" s="50" t="str">
        <f>B1438</f>
        <v>S</v>
      </c>
      <c r="I1432" s="50" t="str">
        <f>C1438</f>
        <v>R</v>
      </c>
      <c r="J1432" s="50">
        <f>A1438</f>
        <v>4.0</v>
      </c>
      <c r="L1432" s="50" t="str">
        <f>B1432&amp;B1433&amp;B1434&amp;B1435&amp;B1436&amp;A1437</f>
        <v>BSSSB4</v>
      </c>
      <c r="M1432" s="50" t="str">
        <f>C1432&amp;C1433&amp;C1434&amp;C1435&amp;C1436&amp;A1437</f>
        <v>GGRGG4</v>
      </c>
      <c r="N1432" s="50" t="str">
        <f>B1438</f>
        <v>S</v>
      </c>
      <c r="O1432" s="50" t="str">
        <f>C1438</f>
        <v>R</v>
      </c>
      <c r="P1432" s="50"/>
      <c r="Q1432" s="50" t="str">
        <f>B1432&amp;B1433&amp;B1434&amp;B1435&amp;B1436&amp;B1437</f>
        <v>BSSSBS</v>
      </c>
      <c r="R1432" s="119" t="str">
        <f>C1432&amp;C1433&amp;C1434&amp;C1435&amp;C1436&amp;C1437</f>
        <v>GGRGGR</v>
      </c>
      <c r="S1432" s="119" t="str">
        <f>B1438</f>
        <v>S</v>
      </c>
      <c r="T1432" s="119" t="str">
        <f>C1438</f>
        <v>R</v>
      </c>
      <c r="U1432" s="119"/>
      <c r="V1432" s="119" t="str">
        <f>B1432&amp;B1433&amp;B1434&amp;B1435&amp;B1436</f>
        <v>BSSSB</v>
      </c>
      <c r="W1432" s="119" t="str">
        <f>C1432&amp;C1433&amp;C1434&amp;C1435&amp;C1436</f>
        <v>GGRGG</v>
      </c>
      <c r="X1432" s="119" t="str">
        <f>B1437</f>
        <v>S</v>
      </c>
      <c r="Y1432" s="119" t="str">
        <f>C1437</f>
        <v>R</v>
      </c>
      <c r="Z1432" s="50"/>
      <c r="AC1432" s="50" t="str">
        <f>IF(F1432=$AB$1,H1432&amp;I1432,"")</f>
        <v/>
      </c>
      <c r="AD1432" s="123" t="str">
        <f>IF(F1432=$AB$1,J1432,"")</f>
        <v/>
      </c>
      <c r="AF1432" s="124" t="str">
        <f>IF(G1432=$AE$1,J1432,"")</f>
        <v/>
      </c>
      <c r="AG1432" s="124"/>
    </row>
    <row r="1433" spans="8:8" ht="35.1">
      <c r="A1433" s="118">
        <v>1.0</v>
      </c>
      <c r="B1433" s="50" t="str">
        <f>IF(A1433&gt;=0,IF(A1433&lt;=4,"S",IF(A1433&lt;=9,"B"," "))," ")</f>
        <v>S</v>
      </c>
      <c r="C1433" s="50" t="str">
        <f>IF(MOD(A1433,2)=0,"R","G")</f>
        <v>G</v>
      </c>
      <c r="D1433" s="50">
        <v>3.0</v>
      </c>
      <c r="F1433" s="50" t="str">
        <f>B1433&amp;B1434&amp;B1435&amp;B1436&amp;B1437&amp;A1438</f>
        <v>SSSBS4</v>
      </c>
      <c r="G1433" s="50" t="str">
        <f>C1433&amp;C1434&amp;C1435&amp;C1436&amp;C1437&amp;A1438</f>
        <v>GRGGR4</v>
      </c>
      <c r="H1433" s="50" t="str">
        <f>B1439</f>
        <v>B</v>
      </c>
      <c r="I1433" s="50" t="str">
        <f>C1439</f>
        <v>R</v>
      </c>
      <c r="J1433" s="50">
        <f>A1439</f>
        <v>6.0</v>
      </c>
      <c r="L1433" s="50" t="str">
        <f>B1433&amp;B1434&amp;B1435&amp;B1436&amp;B1437&amp;A1438</f>
        <v>SSSBS4</v>
      </c>
      <c r="M1433" s="50" t="str">
        <f>C1433&amp;C1434&amp;C1435&amp;C1436&amp;C1437&amp;A1438</f>
        <v>GRGGR4</v>
      </c>
      <c r="N1433" s="50" t="str">
        <f>B1439</f>
        <v>B</v>
      </c>
      <c r="O1433" s="50" t="str">
        <f>C1439</f>
        <v>R</v>
      </c>
      <c r="P1433" s="50"/>
      <c r="Q1433" s="50" t="str">
        <f>B1433&amp;B1434&amp;B1435&amp;B1436&amp;B1437&amp;B1438</f>
        <v>SSSBSS</v>
      </c>
      <c r="R1433" s="119" t="str">
        <f>C1433&amp;C1434&amp;C1435&amp;C1436&amp;C1437&amp;C1438</f>
        <v>GRGGRR</v>
      </c>
      <c r="S1433" s="119" t="str">
        <f>B1439</f>
        <v>B</v>
      </c>
      <c r="T1433" s="119" t="str">
        <f>C1439</f>
        <v>R</v>
      </c>
      <c r="U1433" s="119"/>
      <c r="V1433" s="119" t="str">
        <f>B1433&amp;B1434&amp;B1435&amp;B1436&amp;B1437</f>
        <v>SSSBS</v>
      </c>
      <c r="W1433" s="119" t="str">
        <f>C1433&amp;C1434&amp;C1435&amp;C1436&amp;C1437</f>
        <v>GRGGR</v>
      </c>
      <c r="X1433" s="119" t="str">
        <f>B1438</f>
        <v>S</v>
      </c>
      <c r="Y1433" s="119" t="str">
        <f>C1438</f>
        <v>R</v>
      </c>
      <c r="Z1433" s="50"/>
      <c r="AC1433" s="50" t="str">
        <f>IF(F1433=$AB$1,H1433&amp;I1433,"")</f>
        <v/>
      </c>
      <c r="AD1433" s="123" t="str">
        <f>IF(F1433=$AB$1,J1433,"")</f>
        <v/>
      </c>
      <c r="AF1433" s="124" t="str">
        <f>IF(G1433=$AE$1,J1433,"")</f>
        <v/>
      </c>
      <c r="AG1433" s="124"/>
    </row>
    <row r="1434" spans="8:8" ht="35.1">
      <c r="A1434" s="118">
        <v>0.0</v>
      </c>
      <c r="B1434" s="50" t="str">
        <f>IF(A1434&gt;=0,IF(A1434&lt;=4,"S",IF(A1434&lt;=9,"B"," "))," ")</f>
        <v>S</v>
      </c>
      <c r="C1434" s="50" t="str">
        <f>IF(MOD(A1434,2)=0,"R","G")</f>
        <v>R</v>
      </c>
      <c r="D1434" s="50">
        <v>4.0</v>
      </c>
      <c r="F1434" s="50" t="str">
        <f>B1434&amp;B1435&amp;B1436&amp;B1437&amp;B1438&amp;A1439</f>
        <v>SSBSS6</v>
      </c>
      <c r="G1434" s="50" t="str">
        <f>C1434&amp;C1435&amp;C1436&amp;C1437&amp;C1438&amp;A1439</f>
        <v>RGGRR6</v>
      </c>
      <c r="H1434" s="50" t="str">
        <f>B1440</f>
        <v>S</v>
      </c>
      <c r="I1434" s="50" t="str">
        <f>C1440</f>
        <v>G</v>
      </c>
      <c r="J1434" s="50">
        <f>A1440</f>
        <v>1.0</v>
      </c>
      <c r="L1434" s="50" t="str">
        <f>B1434&amp;B1435&amp;B1436&amp;B1437&amp;B1438&amp;A1439</f>
        <v>SSBSS6</v>
      </c>
      <c r="M1434" s="50" t="str">
        <f>C1434&amp;C1435&amp;C1436&amp;C1437&amp;C1438&amp;A1439</f>
        <v>RGGRR6</v>
      </c>
      <c r="N1434" s="50" t="str">
        <f>B1440</f>
        <v>S</v>
      </c>
      <c r="O1434" s="50" t="str">
        <f>C1440</f>
        <v>G</v>
      </c>
      <c r="P1434" s="50"/>
      <c r="Q1434" s="50" t="str">
        <f>B1434&amp;B1435&amp;B1436&amp;B1437&amp;B1438&amp;B1439</f>
        <v>SSBSSB</v>
      </c>
      <c r="R1434" s="119" t="str">
        <f>C1434&amp;C1435&amp;C1436&amp;C1437&amp;C1438&amp;C1439</f>
        <v>RGGRRR</v>
      </c>
      <c r="S1434" s="119" t="str">
        <f>B1440</f>
        <v>S</v>
      </c>
      <c r="T1434" s="119" t="str">
        <f>C1440</f>
        <v>G</v>
      </c>
      <c r="U1434" s="119"/>
      <c r="V1434" s="119" t="str">
        <f>B1434&amp;B1435&amp;B1436&amp;B1437&amp;B1438</f>
        <v>SSBSS</v>
      </c>
      <c r="W1434" s="119" t="str">
        <f>C1434&amp;C1435&amp;C1436&amp;C1437&amp;C1438</f>
        <v>RGGRR</v>
      </c>
      <c r="X1434" s="119" t="str">
        <f>B1439</f>
        <v>B</v>
      </c>
      <c r="Y1434" s="119" t="str">
        <f>C1439</f>
        <v>R</v>
      </c>
      <c r="Z1434" s="50"/>
      <c r="AC1434" s="50" t="str">
        <f>IF(F1434=$AB$1,H1434&amp;I1434,"")</f>
        <v/>
      </c>
      <c r="AD1434" s="123" t="str">
        <f>IF(F1434=$AB$1,J1434,"")</f>
        <v/>
      </c>
      <c r="AF1434" s="124" t="str">
        <f>IF(G1434=$AE$1,J1434,"")</f>
        <v/>
      </c>
      <c r="AG1434" s="124"/>
    </row>
    <row r="1435" spans="8:8" ht="35.1">
      <c r="A1435" s="118">
        <v>3.0</v>
      </c>
      <c r="B1435" s="50" t="str">
        <f>IF(A1435&gt;=0,IF(A1435&lt;=4,"S",IF(A1435&lt;=9,"B"," "))," ")</f>
        <v>S</v>
      </c>
      <c r="C1435" s="50" t="str">
        <f>IF(MOD(A1435,2)=0,"R","G")</f>
        <v>G</v>
      </c>
      <c r="D1435" s="50">
        <v>5.0</v>
      </c>
      <c r="F1435" s="50" t="str">
        <f>B1435&amp;B1436&amp;B1437&amp;B1438&amp;B1439&amp;A1440</f>
        <v>SBSSB1</v>
      </c>
      <c r="G1435" s="50" t="str">
        <f>C1435&amp;C1436&amp;C1437&amp;C1438&amp;C1439&amp;A1440</f>
        <v>GGRRR1</v>
      </c>
      <c r="H1435" s="50" t="str">
        <f>B1441</f>
        <v>B</v>
      </c>
      <c r="I1435" s="50" t="str">
        <f>C1441</f>
        <v>G</v>
      </c>
      <c r="J1435" s="50">
        <f>A1441</f>
        <v>5.0</v>
      </c>
      <c r="L1435" s="50" t="str">
        <f>B1435&amp;B1436&amp;B1437&amp;B1438&amp;B1439&amp;A1440</f>
        <v>SBSSB1</v>
      </c>
      <c r="M1435" s="50" t="str">
        <f>C1435&amp;C1436&amp;C1437&amp;C1438&amp;C1439&amp;A1440</f>
        <v>GGRRR1</v>
      </c>
      <c r="N1435" s="50" t="str">
        <f>B1441</f>
        <v>B</v>
      </c>
      <c r="O1435" s="50" t="str">
        <f>C1441</f>
        <v>G</v>
      </c>
      <c r="P1435" s="50"/>
      <c r="Q1435" s="50" t="str">
        <f>B1435&amp;B1436&amp;B1437&amp;B1438&amp;B1439&amp;B1440</f>
        <v>SBSSBS</v>
      </c>
      <c r="R1435" s="119" t="str">
        <f>C1435&amp;C1436&amp;C1437&amp;C1438&amp;C1439&amp;C1440</f>
        <v>GGRRRG</v>
      </c>
      <c r="S1435" s="119" t="str">
        <f>B1441</f>
        <v>B</v>
      </c>
      <c r="T1435" s="119" t="str">
        <f>C1441</f>
        <v>G</v>
      </c>
      <c r="U1435" s="119"/>
      <c r="V1435" s="119" t="str">
        <f>B1435&amp;B1436&amp;B1437&amp;B1438&amp;B1439</f>
        <v>SBSSB</v>
      </c>
      <c r="W1435" s="119" t="str">
        <f>C1435&amp;C1436&amp;C1437&amp;C1438&amp;C1439</f>
        <v>GGRRR</v>
      </c>
      <c r="X1435" s="119" t="str">
        <f>B1440</f>
        <v>S</v>
      </c>
      <c r="Y1435" s="119" t="str">
        <f>C1440</f>
        <v>G</v>
      </c>
      <c r="Z1435" s="50"/>
      <c r="AC1435" s="50" t="str">
        <f>IF(F1435=$AB$1,H1435&amp;I1435,"")</f>
        <v/>
      </c>
      <c r="AD1435" s="123" t="str">
        <f>IF(F1435=$AB$1,J1435,"")</f>
        <v/>
      </c>
      <c r="AF1435" s="124" t="str">
        <f>IF(G1435=$AE$1,J1435,"")</f>
        <v/>
      </c>
      <c r="AG1435" s="124"/>
    </row>
    <row r="1436" spans="8:8" ht="35.1">
      <c r="A1436" s="125">
        <v>9.0</v>
      </c>
      <c r="B1436" s="50" t="str">
        <f>IF(A1436&gt;=0,IF(A1436&lt;=4,"S",IF(A1436&lt;=9,"B"," "))," ")</f>
        <v>B</v>
      </c>
      <c r="C1436" s="50" t="str">
        <f>IF(MOD(A1436,2)=0,"R","G")</f>
        <v>G</v>
      </c>
      <c r="D1436" s="50">
        <v>6.0</v>
      </c>
      <c r="F1436" s="50" t="str">
        <f>B1436&amp;B1437&amp;B1438&amp;B1439&amp;B1440&amp;A1441</f>
        <v>BSSBS5</v>
      </c>
      <c r="G1436" s="50" t="str">
        <f>C1436&amp;C1437&amp;C1438&amp;C1439&amp;C1440&amp;A1441</f>
        <v>GRRRG5</v>
      </c>
      <c r="H1436" s="50" t="str">
        <f>B1442</f>
        <v>B</v>
      </c>
      <c r="I1436" s="50" t="str">
        <f>C1442</f>
        <v>R</v>
      </c>
      <c r="J1436" s="50">
        <f>A1442</f>
        <v>6.0</v>
      </c>
      <c r="L1436" s="50" t="str">
        <f>B1436&amp;B1437&amp;B1438&amp;B1439&amp;B1440&amp;A1441</f>
        <v>BSSBS5</v>
      </c>
      <c r="M1436" s="50" t="str">
        <f>C1436&amp;C1437&amp;C1438&amp;C1439&amp;C1440&amp;A1441</f>
        <v>GRRRG5</v>
      </c>
      <c r="N1436" s="50" t="str">
        <f>B1442</f>
        <v>B</v>
      </c>
      <c r="O1436" s="50" t="str">
        <f>C1442</f>
        <v>R</v>
      </c>
      <c r="P1436" s="50"/>
      <c r="Q1436" s="50" t="str">
        <f>B1436&amp;B1437&amp;B1438&amp;B1439&amp;B1440&amp;B1441</f>
        <v>BSSBSB</v>
      </c>
      <c r="R1436" s="119" t="str">
        <f>C1436&amp;C1437&amp;C1438&amp;C1439&amp;C1440&amp;C1441</f>
        <v>GRRRGG</v>
      </c>
      <c r="S1436" s="119" t="str">
        <f>B1442</f>
        <v>B</v>
      </c>
      <c r="T1436" s="119" t="str">
        <f>C1442</f>
        <v>R</v>
      </c>
      <c r="U1436" s="119"/>
      <c r="V1436" s="119" t="str">
        <f>B1436&amp;B1437&amp;B1438&amp;B1439&amp;B1440</f>
        <v>BSSBS</v>
      </c>
      <c r="W1436" s="119" t="str">
        <f>C1436&amp;C1437&amp;C1438&amp;C1439&amp;C1440</f>
        <v>GRRRG</v>
      </c>
      <c r="X1436" s="119" t="str">
        <f>B1441</f>
        <v>B</v>
      </c>
      <c r="Y1436" s="119" t="str">
        <f>C1441</f>
        <v>G</v>
      </c>
      <c r="Z1436" s="50"/>
      <c r="AC1436" s="50" t="str">
        <f>IF(F1436=$AB$1,H1436&amp;I1436,"")</f>
        <v/>
      </c>
      <c r="AD1436" s="123" t="str">
        <f>IF(F1436=$AB$1,J1436,"")</f>
        <v/>
      </c>
      <c r="AF1436" s="124" t="str">
        <f>IF(G1436=$AE$1,J1436,"")</f>
        <v/>
      </c>
      <c r="AG1436" s="124"/>
    </row>
    <row r="1437" spans="8:8" ht="35.1">
      <c r="A1437" s="118">
        <v>4.0</v>
      </c>
      <c r="B1437" s="50" t="str">
        <f>IF(A1437&gt;=0,IF(A1437&lt;=4,"S",IF(A1437&lt;=9,"B"," "))," ")</f>
        <v>S</v>
      </c>
      <c r="C1437" s="50" t="str">
        <f>IF(MOD(A1437,2)=0,"R","G")</f>
        <v>R</v>
      </c>
      <c r="D1437" s="50">
        <v>7.0</v>
      </c>
      <c r="F1437" s="50" t="str">
        <f>B1437&amp;B1438&amp;B1439&amp;B1440&amp;B1441&amp;A1442</f>
        <v>SSBSB6</v>
      </c>
      <c r="G1437" s="50" t="str">
        <f>C1437&amp;C1438&amp;C1439&amp;C1440&amp;C1441&amp;A1442</f>
        <v>RRRGG6</v>
      </c>
      <c r="H1437" s="50" t="str">
        <f>B1443</f>
        <v>S</v>
      </c>
      <c r="I1437" s="50" t="str">
        <f>C1443</f>
        <v>R</v>
      </c>
      <c r="J1437" s="50">
        <f>A1443</f>
        <v>2.0</v>
      </c>
      <c r="L1437" s="50" t="str">
        <f>B1437&amp;B1438&amp;B1439&amp;B1440&amp;B1441&amp;A1442</f>
        <v>SSBSB6</v>
      </c>
      <c r="M1437" s="50" t="str">
        <f>C1437&amp;C1438&amp;C1439&amp;C1440&amp;C1441&amp;A1442</f>
        <v>RRRGG6</v>
      </c>
      <c r="N1437" s="50" t="str">
        <f>B1443</f>
        <v>S</v>
      </c>
      <c r="O1437" s="50" t="str">
        <f>C1443</f>
        <v>R</v>
      </c>
      <c r="P1437" s="50"/>
      <c r="Q1437" s="50" t="str">
        <f>B1437&amp;B1438&amp;B1439&amp;B1440&amp;B1441&amp;B1442</f>
        <v>SSBSBB</v>
      </c>
      <c r="R1437" s="119" t="str">
        <f>C1437&amp;C1438&amp;C1439&amp;C1440&amp;C1441&amp;C1442</f>
        <v>RRRGGR</v>
      </c>
      <c r="S1437" s="119" t="str">
        <f>B1443</f>
        <v>S</v>
      </c>
      <c r="T1437" s="119" t="str">
        <f>C1443</f>
        <v>R</v>
      </c>
      <c r="U1437" s="119"/>
      <c r="V1437" s="119" t="str">
        <f>B1437&amp;B1438&amp;B1439&amp;B1440&amp;B1441</f>
        <v>SSBSB</v>
      </c>
      <c r="W1437" s="119" t="str">
        <f>C1437&amp;C1438&amp;C1439&amp;C1440&amp;C1441</f>
        <v>RRRGG</v>
      </c>
      <c r="X1437" s="119" t="str">
        <f>B1442</f>
        <v>B</v>
      </c>
      <c r="Y1437" s="119" t="str">
        <f>C1442</f>
        <v>R</v>
      </c>
      <c r="Z1437" s="50"/>
      <c r="AC1437" s="50" t="str">
        <f>IF(F1437=$AB$1,H1437&amp;I1437,"")</f>
        <v/>
      </c>
      <c r="AD1437" s="123" t="str">
        <f>IF(F1437=$AB$1,J1437,"")</f>
        <v/>
      </c>
      <c r="AF1437" s="124" t="str">
        <f>IF(G1437=$AE$1,J1437,"")</f>
        <v/>
      </c>
      <c r="AG1437" s="124"/>
    </row>
    <row r="1438" spans="8:8" ht="35.1">
      <c r="A1438" s="118">
        <v>4.0</v>
      </c>
      <c r="B1438" s="50" t="str">
        <f>IF(A1438&gt;=0,IF(A1438&lt;=4,"S",IF(A1438&lt;=9,"B"," "))," ")</f>
        <v>S</v>
      </c>
      <c r="C1438" s="50" t="str">
        <f>IF(MOD(A1438,2)=0,"R","G")</f>
        <v>R</v>
      </c>
      <c r="D1438" s="50">
        <v>8.0</v>
      </c>
      <c r="F1438" s="50" t="str">
        <f>B1438&amp;B1439&amp;B1440&amp;B1441&amp;B1442&amp;A1443</f>
        <v>SBSBB2</v>
      </c>
      <c r="G1438" s="50" t="str">
        <f>C1438&amp;C1439&amp;C1440&amp;C1441&amp;C1442&amp;A1443</f>
        <v>RRGGR2</v>
      </c>
      <c r="H1438" s="50" t="str">
        <f>B1444</f>
        <v>S</v>
      </c>
      <c r="I1438" s="50" t="str">
        <f>C1444</f>
        <v>R</v>
      </c>
      <c r="J1438" s="50">
        <f>A1444</f>
        <v>4.0</v>
      </c>
      <c r="L1438" s="50" t="str">
        <f>B1438&amp;B1439&amp;B1440&amp;B1441&amp;B1442&amp;A1443</f>
        <v>SBSBB2</v>
      </c>
      <c r="M1438" s="50" t="str">
        <f>C1438&amp;C1439&amp;C1440&amp;C1441&amp;C1442&amp;A1443</f>
        <v>RRGGR2</v>
      </c>
      <c r="N1438" s="50" t="str">
        <f>B1444</f>
        <v>S</v>
      </c>
      <c r="O1438" s="50" t="str">
        <f>C1444</f>
        <v>R</v>
      </c>
      <c r="P1438" s="50"/>
      <c r="Q1438" s="50" t="str">
        <f>B1438&amp;B1439&amp;B1440&amp;B1441&amp;B1442&amp;B1443</f>
        <v>SBSBBS</v>
      </c>
      <c r="R1438" s="119" t="str">
        <f>C1438&amp;C1439&amp;C1440&amp;C1441&amp;C1442&amp;C1443</f>
        <v>RRGGRR</v>
      </c>
      <c r="S1438" s="119" t="str">
        <f>B1444</f>
        <v>S</v>
      </c>
      <c r="T1438" s="119" t="str">
        <f>C1444</f>
        <v>R</v>
      </c>
      <c r="U1438" s="119"/>
      <c r="V1438" s="119" t="str">
        <f>B1438&amp;B1439&amp;B1440&amp;B1441&amp;B1442</f>
        <v>SBSBB</v>
      </c>
      <c r="W1438" s="119" t="str">
        <f>C1438&amp;C1439&amp;C1440&amp;C1441&amp;C1442</f>
        <v>RRGGR</v>
      </c>
      <c r="X1438" s="119" t="str">
        <f>B1443</f>
        <v>S</v>
      </c>
      <c r="Y1438" s="119" t="str">
        <f>C1443</f>
        <v>R</v>
      </c>
      <c r="Z1438" s="50"/>
      <c r="AC1438" s="50" t="str">
        <f>IF(F1438=$AB$1,H1438&amp;I1438,"")</f>
        <v/>
      </c>
      <c r="AD1438" s="123" t="str">
        <f>IF(F1438=$AB$1,J1438,"")</f>
        <v/>
      </c>
      <c r="AF1438" s="124" t="str">
        <f>IF(G1438=$AE$1,J1438,"")</f>
        <v/>
      </c>
      <c r="AG1438" s="124"/>
    </row>
    <row r="1439" spans="8:8" ht="35.1">
      <c r="A1439" s="125">
        <v>6.0</v>
      </c>
      <c r="B1439" s="50" t="str">
        <f>IF(A1439&gt;=0,IF(A1439&lt;=4,"S",IF(A1439&lt;=9,"B"," "))," ")</f>
        <v>B</v>
      </c>
      <c r="C1439" s="50" t="str">
        <f>IF(MOD(A1439,2)=0,"R","G")</f>
        <v>R</v>
      </c>
      <c r="D1439" s="50">
        <v>9.0</v>
      </c>
      <c r="F1439" s="50" t="str">
        <f>B1439&amp;B1440&amp;B1441&amp;B1442&amp;B1443&amp;A1444</f>
        <v>BSBBS4</v>
      </c>
      <c r="G1439" s="50" t="str">
        <f>C1439&amp;C1440&amp;C1441&amp;C1442&amp;C1443&amp;A1444</f>
        <v>RGGRR4</v>
      </c>
      <c r="H1439" s="50" t="str">
        <f>B1445</f>
        <v>B</v>
      </c>
      <c r="I1439" s="50" t="str">
        <f>C1445</f>
        <v>R</v>
      </c>
      <c r="J1439" s="50">
        <f>A1445</f>
        <v>6.0</v>
      </c>
      <c r="L1439" s="50" t="str">
        <f>B1439&amp;B1440&amp;B1441&amp;B1442&amp;B1443&amp;A1444</f>
        <v>BSBBS4</v>
      </c>
      <c r="M1439" s="50" t="str">
        <f>C1439&amp;C1440&amp;C1441&amp;C1442&amp;C1443&amp;A1444</f>
        <v>RGGRR4</v>
      </c>
      <c r="N1439" s="50" t="str">
        <f>B1445</f>
        <v>B</v>
      </c>
      <c r="O1439" s="50" t="str">
        <f>C1445</f>
        <v>R</v>
      </c>
      <c r="P1439" s="50"/>
      <c r="Q1439" s="50" t="str">
        <f>B1439&amp;B1440&amp;B1441&amp;B1442&amp;B1443&amp;B1444</f>
        <v>BSBBSS</v>
      </c>
      <c r="R1439" s="119" t="str">
        <f>C1439&amp;C1440&amp;C1441&amp;C1442&amp;C1443&amp;C1444</f>
        <v>RGGRRR</v>
      </c>
      <c r="S1439" s="119" t="str">
        <f>B1445</f>
        <v>B</v>
      </c>
      <c r="T1439" s="119" t="str">
        <f>C1445</f>
        <v>R</v>
      </c>
      <c r="U1439" s="119"/>
      <c r="V1439" s="119" t="str">
        <f>B1439&amp;B1440&amp;B1441&amp;B1442&amp;B1443</f>
        <v>BSBBS</v>
      </c>
      <c r="W1439" s="119" t="str">
        <f>C1439&amp;C1440&amp;C1441&amp;C1442&amp;C1443</f>
        <v>RGGRR</v>
      </c>
      <c r="X1439" s="119" t="str">
        <f>B1444</f>
        <v>S</v>
      </c>
      <c r="Y1439" s="119" t="str">
        <f>C1444</f>
        <v>R</v>
      </c>
      <c r="Z1439" s="50"/>
      <c r="AC1439" s="50" t="str">
        <f>IF(F1439=$AB$1,H1439&amp;I1439,"")</f>
        <v/>
      </c>
      <c r="AD1439" s="123" t="str">
        <f>IF(F1439=$AB$1,J1439,"")</f>
        <v/>
      </c>
      <c r="AF1439" s="124" t="str">
        <f>IF(G1439=$AE$1,J1439,"")</f>
        <v/>
      </c>
      <c r="AG1439" s="124"/>
    </row>
    <row r="1440" spans="8:8" ht="35.1">
      <c r="A1440" s="125">
        <v>1.0</v>
      </c>
      <c r="B1440" s="50" t="str">
        <f>IF(A1440&gt;=0,IF(A1440&lt;=4,"S",IF(A1440&lt;=9,"B"," "))," ")</f>
        <v>S</v>
      </c>
      <c r="C1440" s="50" t="str">
        <f>IF(MOD(A1440,2)=0,"R","G")</f>
        <v>G</v>
      </c>
      <c r="D1440" s="50">
        <v>0.0</v>
      </c>
      <c r="F1440" s="50" t="str">
        <f>B1440&amp;B1441&amp;B1442&amp;B1443&amp;B1444&amp;A1445</f>
        <v>SBBSS6</v>
      </c>
      <c r="G1440" s="50" t="str">
        <f>C1440&amp;C1441&amp;C1442&amp;C1443&amp;C1444&amp;A1445</f>
        <v>GGRRR6</v>
      </c>
      <c r="H1440" s="50" t="str">
        <f>B1446</f>
        <v>S</v>
      </c>
      <c r="I1440" s="50" t="str">
        <f>C1446</f>
        <v>R</v>
      </c>
      <c r="J1440" s="50">
        <f>A1446</f>
        <v>2.0</v>
      </c>
      <c r="L1440" s="50" t="str">
        <f>B1440&amp;B1441&amp;B1442&amp;B1443&amp;B1444&amp;A1445</f>
        <v>SBBSS6</v>
      </c>
      <c r="M1440" s="50" t="str">
        <f>C1440&amp;C1441&amp;C1442&amp;C1443&amp;C1444&amp;A1445</f>
        <v>GGRRR6</v>
      </c>
      <c r="N1440" s="50" t="str">
        <f>B1446</f>
        <v>S</v>
      </c>
      <c r="O1440" s="50" t="str">
        <f>C1446</f>
        <v>R</v>
      </c>
      <c r="P1440" s="50"/>
      <c r="Q1440" s="50" t="str">
        <f>B1440&amp;B1441&amp;B1442&amp;B1443&amp;B1444&amp;B1445</f>
        <v>SBBSSB</v>
      </c>
      <c r="R1440" s="119" t="str">
        <f>C1440&amp;C1441&amp;C1442&amp;C1443&amp;C1444&amp;C1445</f>
        <v>GGRRRR</v>
      </c>
      <c r="S1440" s="119" t="str">
        <f>B1446</f>
        <v>S</v>
      </c>
      <c r="T1440" s="119" t="str">
        <f>C1446</f>
        <v>R</v>
      </c>
      <c r="U1440" s="119"/>
      <c r="V1440" s="119" t="str">
        <f>B1440&amp;B1441&amp;B1442&amp;B1443&amp;B1444</f>
        <v>SBBSS</v>
      </c>
      <c r="W1440" s="119" t="str">
        <f>C1440&amp;C1441&amp;C1442&amp;C1443&amp;C1444</f>
        <v>GGRRR</v>
      </c>
      <c r="X1440" s="119" t="str">
        <f>B1445</f>
        <v>B</v>
      </c>
      <c r="Y1440" s="119" t="str">
        <f>C1445</f>
        <v>R</v>
      </c>
      <c r="Z1440" s="50"/>
      <c r="AC1440" s="50" t="str">
        <f>IF(F1440=$AB$1,H1440&amp;I1440,"")</f>
        <v/>
      </c>
      <c r="AD1440" s="123" t="str">
        <f>IF(F1440=$AB$1,J1440,"")</f>
        <v/>
      </c>
      <c r="AF1440" s="124" t="str">
        <f>IF(G1440=$AE$1,J1440,"")</f>
        <v/>
      </c>
      <c r="AG1440" s="124"/>
    </row>
    <row r="1441" spans="8:8" ht="35.1">
      <c r="A1441" s="126">
        <v>5.0</v>
      </c>
      <c r="B1441" s="50" t="str">
        <f>IF(A1441&gt;=0,IF(A1441&lt;=4,"S",IF(A1441&lt;=9,"B"," "))," ")</f>
        <v>B</v>
      </c>
      <c r="C1441" s="50" t="str">
        <f>IF(MOD(A1441,2)=0,"R","G")</f>
        <v>G</v>
      </c>
      <c r="D1441" s="50">
        <v>1.0</v>
      </c>
      <c r="F1441" s="50" t="str">
        <f>B1441&amp;B1442&amp;B1443&amp;B1444&amp;B1445&amp;A1446</f>
        <v>BBSSB2</v>
      </c>
      <c r="G1441" s="50" t="str">
        <f>C1441&amp;C1442&amp;C1443&amp;C1444&amp;C1445&amp;A1446</f>
        <v>GRRRR2</v>
      </c>
      <c r="H1441" s="50" t="str">
        <f>B1447</f>
        <v>S</v>
      </c>
      <c r="I1441" s="50" t="str">
        <f>C1447</f>
        <v>G</v>
      </c>
      <c r="J1441" s="50">
        <f>A1447</f>
        <v>1.0</v>
      </c>
      <c r="L1441" s="50" t="str">
        <f>B1441&amp;B1442&amp;B1443&amp;B1444&amp;B1445&amp;A1446</f>
        <v>BBSSB2</v>
      </c>
      <c r="M1441" s="50" t="str">
        <f>C1441&amp;C1442&amp;C1443&amp;C1444&amp;C1445&amp;A1446</f>
        <v>GRRRR2</v>
      </c>
      <c r="N1441" s="50" t="str">
        <f>B1447</f>
        <v>S</v>
      </c>
      <c r="O1441" s="50" t="str">
        <f>C1447</f>
        <v>G</v>
      </c>
      <c r="P1441" s="50"/>
      <c r="Q1441" s="50" t="str">
        <f>B1441&amp;B1442&amp;B1443&amp;B1444&amp;B1445&amp;B1446</f>
        <v>BBSSBS</v>
      </c>
      <c r="R1441" s="119" t="str">
        <f>C1441&amp;C1442&amp;C1443&amp;C1444&amp;C1445&amp;C1446</f>
        <v>GRRRRR</v>
      </c>
      <c r="S1441" s="119" t="str">
        <f>B1447</f>
        <v>S</v>
      </c>
      <c r="T1441" s="119" t="str">
        <f>C1447</f>
        <v>G</v>
      </c>
      <c r="U1441" s="119"/>
      <c r="V1441" s="119" t="str">
        <f>B1441&amp;B1442&amp;B1443&amp;B1444&amp;B1445</f>
        <v>BBSSB</v>
      </c>
      <c r="W1441" s="119" t="str">
        <f>C1441&amp;C1442&amp;C1443&amp;C1444&amp;C1445</f>
        <v>GRRRR</v>
      </c>
      <c r="X1441" s="119" t="str">
        <f>B1446</f>
        <v>S</v>
      </c>
      <c r="Y1441" s="119" t="str">
        <f>C1446</f>
        <v>R</v>
      </c>
      <c r="Z1441" s="50"/>
      <c r="AC1441" s="50" t="str">
        <f>IF(F1441=$AB$1,H1441&amp;I1441,"")</f>
        <v/>
      </c>
      <c r="AD1441" s="123" t="str">
        <f>IF(F1441=$AB$1,J1441,"")</f>
        <v/>
      </c>
      <c r="AF1441" s="124" t="str">
        <f>IF(G1441=$AE$1,J1441,"")</f>
        <v/>
      </c>
      <c r="AG1441" s="124"/>
    </row>
    <row r="1442" spans="8:8" ht="35.1">
      <c r="A1442" s="126">
        <v>6.0</v>
      </c>
      <c r="B1442" s="50" t="str">
        <f>IF(A1442&gt;=0,IF(A1442&lt;=4,"S",IF(A1442&lt;=9,"B"," "))," ")</f>
        <v>B</v>
      </c>
      <c r="C1442" s="50" t="str">
        <f>IF(MOD(A1442,2)=0,"R","G")</f>
        <v>R</v>
      </c>
      <c r="D1442" s="50">
        <v>2.0</v>
      </c>
      <c r="F1442" s="50" t="str">
        <f>B1442&amp;B1443&amp;B1444&amp;B1445&amp;B1446&amp;A1447</f>
        <v>BSSBS1</v>
      </c>
      <c r="G1442" s="50" t="str">
        <f>C1442&amp;C1443&amp;C1444&amp;C1445&amp;C1446&amp;A1447</f>
        <v>RRRRR1</v>
      </c>
      <c r="H1442" s="50" t="str">
        <f>B1448</f>
        <v>S</v>
      </c>
      <c r="I1442" s="50" t="str">
        <f>C1448</f>
        <v>R</v>
      </c>
      <c r="J1442" s="50">
        <f>A1448</f>
        <v>2.0</v>
      </c>
      <c r="L1442" s="50" t="str">
        <f>B1442&amp;B1443&amp;B1444&amp;B1445&amp;B1446&amp;A1447</f>
        <v>BSSBS1</v>
      </c>
      <c r="M1442" s="50" t="str">
        <f>C1442&amp;C1443&amp;C1444&amp;C1445&amp;C1446&amp;A1447</f>
        <v>RRRRR1</v>
      </c>
      <c r="N1442" s="50" t="str">
        <f>B1448</f>
        <v>S</v>
      </c>
      <c r="O1442" s="50" t="str">
        <f>C1448</f>
        <v>R</v>
      </c>
      <c r="P1442" s="50"/>
      <c r="Q1442" s="50" t="str">
        <f>B1442&amp;B1443&amp;B1444&amp;B1445&amp;B1446&amp;B1447</f>
        <v>BSSBSS</v>
      </c>
      <c r="R1442" s="119" t="str">
        <f>C1442&amp;C1443&amp;C1444&amp;C1445&amp;C1446&amp;C1447</f>
        <v>RRRRRG</v>
      </c>
      <c r="S1442" s="119" t="str">
        <f>B1448</f>
        <v>S</v>
      </c>
      <c r="T1442" s="119" t="str">
        <f>C1448</f>
        <v>R</v>
      </c>
      <c r="U1442" s="119"/>
      <c r="V1442" s="119" t="str">
        <f>B1442&amp;B1443&amp;B1444&amp;B1445&amp;B1446</f>
        <v>BSSBS</v>
      </c>
      <c r="W1442" s="119" t="str">
        <f>C1442&amp;C1443&amp;C1444&amp;C1445&amp;C1446</f>
        <v>RRRRR</v>
      </c>
      <c r="X1442" s="119" t="str">
        <f>B1447</f>
        <v>S</v>
      </c>
      <c r="Y1442" s="119" t="str">
        <f>C1447</f>
        <v>G</v>
      </c>
      <c r="Z1442" s="50"/>
      <c r="AC1442" s="50" t="str">
        <f>IF(F1442=$AB$1,H1442&amp;I1442,"")</f>
        <v/>
      </c>
      <c r="AD1442" s="123" t="str">
        <f>IF(F1442=$AB$1,J1442,"")</f>
        <v/>
      </c>
      <c r="AF1442" s="124" t="str">
        <f>IF(G1442=$AE$1,J1442,"")</f>
        <v/>
      </c>
      <c r="AG1442" s="124"/>
    </row>
    <row r="1443" spans="8:8" ht="35.1">
      <c r="A1443" s="126">
        <v>2.0</v>
      </c>
      <c r="B1443" s="50" t="str">
        <f>IF(A1443&gt;=0,IF(A1443&lt;=4,"S",IF(A1443&lt;=9,"B"," "))," ")</f>
        <v>S</v>
      </c>
      <c r="C1443" s="50" t="str">
        <f>IF(MOD(A1443,2)=0,"R","G")</f>
        <v>R</v>
      </c>
      <c r="D1443" s="50">
        <v>3.0</v>
      </c>
      <c r="F1443" s="50" t="str">
        <f>B1443&amp;B1444&amp;B1445&amp;B1446&amp;B1447&amp;A1448</f>
        <v>SSBSS2</v>
      </c>
      <c r="G1443" s="50" t="str">
        <f>C1443&amp;C1444&amp;C1445&amp;C1446&amp;C1447&amp;A1448</f>
        <v>RRRRG2</v>
      </c>
      <c r="H1443" s="50" t="str">
        <f>B1449</f>
        <v>S</v>
      </c>
      <c r="I1443" s="50" t="str">
        <f>C1449</f>
        <v>R</v>
      </c>
      <c r="J1443" s="50">
        <f>A1449</f>
        <v>2.0</v>
      </c>
      <c r="L1443" s="50" t="str">
        <f>B1443&amp;B1444&amp;B1445&amp;B1446&amp;B1447&amp;A1448</f>
        <v>SSBSS2</v>
      </c>
      <c r="M1443" s="50" t="str">
        <f>C1443&amp;C1444&amp;C1445&amp;C1446&amp;C1447&amp;A1448</f>
        <v>RRRRG2</v>
      </c>
      <c r="N1443" s="50" t="str">
        <f>B1449</f>
        <v>S</v>
      </c>
      <c r="O1443" s="50" t="str">
        <f>C1449</f>
        <v>R</v>
      </c>
      <c r="P1443" s="50"/>
      <c r="Q1443" s="50" t="str">
        <f>B1443&amp;B1444&amp;B1445&amp;B1446&amp;B1447&amp;B1448</f>
        <v>SSBSSS</v>
      </c>
      <c r="R1443" s="119" t="str">
        <f>C1443&amp;C1444&amp;C1445&amp;C1446&amp;C1447&amp;C1448</f>
        <v>RRRRGR</v>
      </c>
      <c r="S1443" s="119" t="str">
        <f>B1449</f>
        <v>S</v>
      </c>
      <c r="T1443" s="119" t="str">
        <f>C1449</f>
        <v>R</v>
      </c>
      <c r="U1443" s="119"/>
      <c r="V1443" s="119" t="str">
        <f>B1443&amp;B1444&amp;B1445&amp;B1446&amp;B1447</f>
        <v>SSBSS</v>
      </c>
      <c r="W1443" s="119" t="str">
        <f>C1443&amp;C1444&amp;C1445&amp;C1446&amp;C1447</f>
        <v>RRRRG</v>
      </c>
      <c r="X1443" s="119" t="str">
        <f>B1448</f>
        <v>S</v>
      </c>
      <c r="Y1443" s="119" t="str">
        <f>C1448</f>
        <v>R</v>
      </c>
      <c r="Z1443" s="50"/>
      <c r="AC1443" s="50" t="str">
        <f>IF(F1443=$AB$1,H1443&amp;I1443,"")</f>
        <v/>
      </c>
      <c r="AD1443" s="123" t="str">
        <f>IF(F1443=$AB$1,J1443,"")</f>
        <v/>
      </c>
      <c r="AF1443" s="124" t="str">
        <f>IF(G1443=$AE$1,J1443,"")</f>
        <v/>
      </c>
      <c r="AG1443" s="124"/>
    </row>
    <row r="1444" spans="8:8" ht="35.1">
      <c r="A1444" s="126">
        <v>4.0</v>
      </c>
      <c r="B1444" s="50" t="str">
        <f>IF(A1444&gt;=0,IF(A1444&lt;=4,"S",IF(A1444&lt;=9,"B"," "))," ")</f>
        <v>S</v>
      </c>
      <c r="C1444" s="50" t="str">
        <f>IF(MOD(A1444,2)=0,"R","G")</f>
        <v>R</v>
      </c>
      <c r="D1444" s="50">
        <v>4.0</v>
      </c>
      <c r="F1444" s="50" t="str">
        <f>B1444&amp;B1445&amp;B1446&amp;B1447&amp;B1448&amp;A1449</f>
        <v>SBSSS2</v>
      </c>
      <c r="G1444" s="50" t="str">
        <f>C1444&amp;C1445&amp;C1446&amp;C1447&amp;C1448&amp;A1449</f>
        <v>RRRGR2</v>
      </c>
      <c r="H1444" s="50" t="str">
        <f>B1450</f>
        <v>B</v>
      </c>
      <c r="I1444" s="50" t="str">
        <f>C1450</f>
        <v>R</v>
      </c>
      <c r="J1444" s="50">
        <f>A1450</f>
        <v>8.0</v>
      </c>
      <c r="L1444" s="50" t="str">
        <f>B1444&amp;B1445&amp;B1446&amp;B1447&amp;B1448&amp;A1449</f>
        <v>SBSSS2</v>
      </c>
      <c r="M1444" s="50" t="str">
        <f>C1444&amp;C1445&amp;C1446&amp;C1447&amp;C1448&amp;A1449</f>
        <v>RRRGR2</v>
      </c>
      <c r="N1444" s="50" t="str">
        <f>B1450</f>
        <v>B</v>
      </c>
      <c r="O1444" s="50" t="str">
        <f>C1450</f>
        <v>R</v>
      </c>
      <c r="P1444" s="50"/>
      <c r="Q1444" s="50" t="str">
        <f>B1444&amp;B1445&amp;B1446&amp;B1447&amp;B1448&amp;B1449</f>
        <v>SBSSSS</v>
      </c>
      <c r="R1444" s="119" t="str">
        <f>C1444&amp;C1445&amp;C1446&amp;C1447&amp;C1448&amp;C1449</f>
        <v>RRRGRR</v>
      </c>
      <c r="S1444" s="119" t="str">
        <f>B1450</f>
        <v>B</v>
      </c>
      <c r="T1444" s="119" t="str">
        <f>C1450</f>
        <v>R</v>
      </c>
      <c r="U1444" s="119"/>
      <c r="V1444" s="119" t="str">
        <f>B1444&amp;B1445&amp;B1446&amp;B1447&amp;B1448</f>
        <v>SBSSS</v>
      </c>
      <c r="W1444" s="119" t="str">
        <f>C1444&amp;C1445&amp;C1446&amp;C1447&amp;C1448</f>
        <v>RRRGR</v>
      </c>
      <c r="X1444" s="119" t="str">
        <f>B1449</f>
        <v>S</v>
      </c>
      <c r="Y1444" s="119" t="str">
        <f>C1449</f>
        <v>R</v>
      </c>
      <c r="Z1444" s="50"/>
      <c r="AC1444" s="50" t="str">
        <f>IF(F1444=$AB$1,H1444&amp;I1444,"")</f>
        <v/>
      </c>
      <c r="AD1444" s="123" t="str">
        <f>IF(F1444=$AB$1,J1444,"")</f>
        <v/>
      </c>
      <c r="AF1444" s="124" t="str">
        <f>IF(G1444=$AE$1,J1444,"")</f>
        <v/>
      </c>
      <c r="AG1444" s="124"/>
    </row>
    <row r="1445" spans="8:8" ht="35.1">
      <c r="A1445" s="126">
        <v>6.0</v>
      </c>
      <c r="B1445" s="50" t="str">
        <f>IF(A1445&gt;=0,IF(A1445&lt;=4,"S",IF(A1445&lt;=9,"B"," "))," ")</f>
        <v>B</v>
      </c>
      <c r="C1445" s="50" t="str">
        <f>IF(MOD(A1445,2)=0,"R","G")</f>
        <v>R</v>
      </c>
      <c r="D1445" s="50">
        <v>5.0</v>
      </c>
      <c r="F1445" s="50" t="str">
        <f>B1445&amp;B1446&amp;B1447&amp;B1448&amp;B1449&amp;A1450</f>
        <v>BSSSS8</v>
      </c>
      <c r="G1445" s="50" t="str">
        <f>C1445&amp;C1446&amp;C1447&amp;C1448&amp;C1449&amp;A1450</f>
        <v>RRGRR8</v>
      </c>
      <c r="H1445" s="50" t="str">
        <f>B1451</f>
        <v>B</v>
      </c>
      <c r="I1445" s="50" t="str">
        <f>C1451</f>
        <v>R</v>
      </c>
      <c r="J1445" s="50">
        <f>A1451</f>
        <v>8.0</v>
      </c>
      <c r="L1445" s="50" t="str">
        <f>B1445&amp;B1446&amp;B1447&amp;B1448&amp;B1449&amp;A1450</f>
        <v>BSSSS8</v>
      </c>
      <c r="M1445" s="50" t="str">
        <f>C1445&amp;C1446&amp;C1447&amp;C1448&amp;C1449&amp;A1450</f>
        <v>RRGRR8</v>
      </c>
      <c r="N1445" s="50" t="str">
        <f>B1451</f>
        <v>B</v>
      </c>
      <c r="O1445" s="50" t="str">
        <f>C1451</f>
        <v>R</v>
      </c>
      <c r="P1445" s="50"/>
      <c r="Q1445" s="50" t="str">
        <f>B1445&amp;B1446&amp;B1447&amp;B1448&amp;B1449&amp;B1450</f>
        <v>BSSSSB</v>
      </c>
      <c r="R1445" s="119" t="str">
        <f>C1445&amp;C1446&amp;C1447&amp;C1448&amp;C1449&amp;C1450</f>
        <v>RRGRRR</v>
      </c>
      <c r="S1445" s="119" t="str">
        <f>B1451</f>
        <v>B</v>
      </c>
      <c r="T1445" s="119" t="str">
        <f>C1451</f>
        <v>R</v>
      </c>
      <c r="U1445" s="119"/>
      <c r="V1445" s="119" t="str">
        <f>B1445&amp;B1446&amp;B1447&amp;B1448&amp;B1449</f>
        <v>BSSSS</v>
      </c>
      <c r="W1445" s="119" t="str">
        <f>C1445&amp;C1446&amp;C1447&amp;C1448&amp;C1449</f>
        <v>RRGRR</v>
      </c>
      <c r="X1445" s="119" t="str">
        <f>B1450</f>
        <v>B</v>
      </c>
      <c r="Y1445" s="119" t="str">
        <f>C1450</f>
        <v>R</v>
      </c>
      <c r="Z1445" s="50"/>
      <c r="AC1445" s="50" t="str">
        <f>IF(F1445=$AB$1,H1445&amp;I1445,"")</f>
        <v/>
      </c>
      <c r="AD1445" s="123" t="str">
        <f>IF(F1445=$AB$1,J1445,"")</f>
        <v/>
      </c>
      <c r="AF1445" s="124" t="str">
        <f>IF(G1445=$AE$1,J1445,"")</f>
        <v/>
      </c>
      <c r="AG1445" s="124"/>
    </row>
    <row r="1446" spans="8:8" ht="35.1">
      <c r="A1446" s="126">
        <v>2.0</v>
      </c>
      <c r="B1446" s="50" t="str">
        <f>IF(A1446&gt;=0,IF(A1446&lt;=4,"S",IF(A1446&lt;=9,"B"," "))," ")</f>
        <v>S</v>
      </c>
      <c r="C1446" s="50" t="str">
        <f>IF(MOD(A1446,2)=0,"R","G")</f>
        <v>R</v>
      </c>
      <c r="D1446" s="50">
        <v>6.0</v>
      </c>
      <c r="F1446" s="50" t="str">
        <f>B1446&amp;B1447&amp;B1448&amp;B1449&amp;B1450&amp;A1451</f>
        <v>SSSSB8</v>
      </c>
      <c r="G1446" s="50" t="str">
        <f>C1446&amp;C1447&amp;C1448&amp;C1449&amp;C1450&amp;A1451</f>
        <v>RGRRR8</v>
      </c>
      <c r="H1446" s="50" t="str">
        <f>B1452</f>
        <v>S</v>
      </c>
      <c r="I1446" s="50" t="str">
        <f>C1452</f>
        <v>R</v>
      </c>
      <c r="J1446" s="50">
        <f>A1452</f>
        <v>4.0</v>
      </c>
      <c r="L1446" s="50" t="str">
        <f>B1446&amp;B1447&amp;B1448&amp;B1449&amp;B1450&amp;A1451</f>
        <v>SSSSB8</v>
      </c>
      <c r="M1446" s="50" t="str">
        <f>C1446&amp;C1447&amp;C1448&amp;C1449&amp;C1450&amp;A1451</f>
        <v>RGRRR8</v>
      </c>
      <c r="N1446" s="50" t="str">
        <f>B1452</f>
        <v>S</v>
      </c>
      <c r="O1446" s="50" t="str">
        <f>C1452</f>
        <v>R</v>
      </c>
      <c r="P1446" s="50"/>
      <c r="Q1446" s="50" t="str">
        <f>B1446&amp;B1447&amp;B1448&amp;B1449&amp;B1450&amp;B1451</f>
        <v>SSSSBB</v>
      </c>
      <c r="R1446" s="119" t="str">
        <f>C1446&amp;C1447&amp;C1448&amp;C1449&amp;C1450&amp;C1451</f>
        <v>RGRRRR</v>
      </c>
      <c r="S1446" s="119" t="str">
        <f>B1452</f>
        <v>S</v>
      </c>
      <c r="T1446" s="119" t="str">
        <f>C1452</f>
        <v>R</v>
      </c>
      <c r="U1446" s="119"/>
      <c r="V1446" s="119" t="str">
        <f>B1446&amp;B1447&amp;B1448&amp;B1449&amp;B1450</f>
        <v>SSSSB</v>
      </c>
      <c r="W1446" s="119" t="str">
        <f>C1446&amp;C1447&amp;C1448&amp;C1449&amp;C1450</f>
        <v>RGRRR</v>
      </c>
      <c r="X1446" s="119" t="str">
        <f>B1451</f>
        <v>B</v>
      </c>
      <c r="Y1446" s="119" t="str">
        <f>C1451</f>
        <v>R</v>
      </c>
      <c r="Z1446" s="50"/>
      <c r="AC1446" s="50" t="str">
        <f>IF(F1446=$AB$1,H1446&amp;I1446,"")</f>
        <v/>
      </c>
      <c r="AD1446" s="123" t="str">
        <f>IF(F1446=$AB$1,J1446,"")</f>
        <v/>
      </c>
      <c r="AF1446" s="124" t="str">
        <f>IF(G1446=$AE$1,J1446,"")</f>
        <v/>
      </c>
      <c r="AG1446" s="124"/>
    </row>
    <row r="1447" spans="8:8" ht="35.1">
      <c r="A1447" s="126">
        <v>1.0</v>
      </c>
      <c r="B1447" s="50" t="str">
        <f>IF(A1447&gt;=0,IF(A1447&lt;=4,"S",IF(A1447&lt;=9,"B"," "))," ")</f>
        <v>S</v>
      </c>
      <c r="C1447" s="50" t="str">
        <f>IF(MOD(A1447,2)=0,"R","G")</f>
        <v>G</v>
      </c>
      <c r="D1447" s="50">
        <v>7.0</v>
      </c>
      <c r="F1447" s="50" t="str">
        <f>B1447&amp;B1448&amp;B1449&amp;B1450&amp;B1451&amp;A1452</f>
        <v>SSSBB4</v>
      </c>
      <c r="G1447" s="50" t="str">
        <f>C1447&amp;C1448&amp;C1449&amp;C1450&amp;C1451&amp;A1452</f>
        <v>GRRRR4</v>
      </c>
      <c r="H1447" s="50" t="str">
        <f>B1453</f>
        <v>B</v>
      </c>
      <c r="I1447" s="50" t="str">
        <f>C1453</f>
        <v>R</v>
      </c>
      <c r="J1447" s="50">
        <f>A1453</f>
        <v>6.0</v>
      </c>
      <c r="L1447" s="50" t="str">
        <f>B1447&amp;B1448&amp;B1449&amp;B1450&amp;B1451&amp;A1452</f>
        <v>SSSBB4</v>
      </c>
      <c r="M1447" s="50" t="str">
        <f>C1447&amp;C1448&amp;C1449&amp;C1450&amp;C1451&amp;A1452</f>
        <v>GRRRR4</v>
      </c>
      <c r="N1447" s="50" t="str">
        <f>B1453</f>
        <v>B</v>
      </c>
      <c r="O1447" s="50" t="str">
        <f>C1453</f>
        <v>R</v>
      </c>
      <c r="P1447" s="50"/>
      <c r="Q1447" s="50" t="str">
        <f>B1447&amp;B1448&amp;B1449&amp;B1450&amp;B1451&amp;B1452</f>
        <v>SSSBBS</v>
      </c>
      <c r="R1447" s="119" t="str">
        <f>C1447&amp;C1448&amp;C1449&amp;C1450&amp;C1451&amp;C1452</f>
        <v>GRRRRR</v>
      </c>
      <c r="S1447" s="119" t="str">
        <f>B1453</f>
        <v>B</v>
      </c>
      <c r="T1447" s="119" t="str">
        <f>C1453</f>
        <v>R</v>
      </c>
      <c r="U1447" s="119"/>
      <c r="V1447" s="119" t="str">
        <f>B1447&amp;B1448&amp;B1449&amp;B1450&amp;B1451</f>
        <v>SSSBB</v>
      </c>
      <c r="W1447" s="119" t="str">
        <f>C1447&amp;C1448&amp;C1449&amp;C1450&amp;C1451</f>
        <v>GRRRR</v>
      </c>
      <c r="X1447" s="119" t="str">
        <f>B1452</f>
        <v>S</v>
      </c>
      <c r="Y1447" s="119" t="str">
        <f>C1452</f>
        <v>R</v>
      </c>
      <c r="Z1447" s="50"/>
      <c r="AC1447" s="50" t="str">
        <f>IF(F1447=$AB$1,H1447&amp;I1447,"")</f>
        <v/>
      </c>
      <c r="AD1447" s="123" t="str">
        <f>IF(F1447=$AB$1,J1447,"")</f>
        <v/>
      </c>
      <c r="AF1447" s="124" t="str">
        <f>IF(G1447=$AE$1,J1447,"")</f>
        <v/>
      </c>
      <c r="AG1447" s="124"/>
    </row>
    <row r="1448" spans="8:8" ht="35.1">
      <c r="A1448" s="126">
        <v>2.0</v>
      </c>
      <c r="B1448" s="50" t="str">
        <f>IF(A1448&gt;=0,IF(A1448&lt;=4,"S",IF(A1448&lt;=9,"B"," "))," ")</f>
        <v>S</v>
      </c>
      <c r="C1448" s="50" t="str">
        <f>IF(MOD(A1448,2)=0,"R","G")</f>
        <v>R</v>
      </c>
      <c r="D1448" s="50">
        <v>8.0</v>
      </c>
      <c r="F1448" s="50" t="str">
        <f>B1448&amp;B1449&amp;B1450&amp;B1451&amp;B1452&amp;A1453</f>
        <v>SSBBS6</v>
      </c>
      <c r="G1448" s="50" t="str">
        <f>C1448&amp;C1449&amp;C1450&amp;C1451&amp;C1452&amp;A1453</f>
        <v>RRRRR6</v>
      </c>
      <c r="H1448" s="50" t="str">
        <f>B1454</f>
        <v>S</v>
      </c>
      <c r="I1448" s="50" t="str">
        <f>C1454</f>
        <v>R</v>
      </c>
      <c r="J1448" s="50">
        <f>A1454</f>
        <v>4.0</v>
      </c>
      <c r="L1448" s="50" t="str">
        <f>B1448&amp;B1449&amp;B1450&amp;B1451&amp;B1452&amp;A1453</f>
        <v>SSBBS6</v>
      </c>
      <c r="M1448" s="50" t="str">
        <f>C1448&amp;C1449&amp;C1450&amp;C1451&amp;C1452&amp;A1453</f>
        <v>RRRRR6</v>
      </c>
      <c r="N1448" s="50" t="str">
        <f>B1454</f>
        <v>S</v>
      </c>
      <c r="O1448" s="50" t="str">
        <f>C1454</f>
        <v>R</v>
      </c>
      <c r="P1448" s="50"/>
      <c r="Q1448" s="50" t="str">
        <f>B1448&amp;B1449&amp;B1450&amp;B1451&amp;B1452&amp;B1453</f>
        <v>SSBBSB</v>
      </c>
      <c r="R1448" s="119" t="str">
        <f>C1448&amp;C1449&amp;C1450&amp;C1451&amp;C1452&amp;C1453</f>
        <v>RRRRRR</v>
      </c>
      <c r="S1448" s="119" t="str">
        <f>B1454</f>
        <v>S</v>
      </c>
      <c r="T1448" s="119" t="str">
        <f>C1454</f>
        <v>R</v>
      </c>
      <c r="U1448" s="119"/>
      <c r="V1448" s="119" t="str">
        <f>B1448&amp;B1449&amp;B1450&amp;B1451&amp;B1452</f>
        <v>SSBBS</v>
      </c>
      <c r="W1448" s="119" t="str">
        <f>C1448&amp;C1449&amp;C1450&amp;C1451&amp;C1452</f>
        <v>RRRRR</v>
      </c>
      <c r="X1448" s="119" t="str">
        <f>B1453</f>
        <v>B</v>
      </c>
      <c r="Y1448" s="119" t="str">
        <f>C1453</f>
        <v>R</v>
      </c>
      <c r="Z1448" s="50"/>
      <c r="AC1448" s="50" t="str">
        <f>IF(F1448=$AB$1,H1448&amp;I1448,"")</f>
        <v/>
      </c>
      <c r="AD1448" s="123" t="str">
        <f>IF(F1448=$AB$1,J1448,"")</f>
        <v/>
      </c>
      <c r="AF1448" s="124" t="str">
        <f>IF(G1448=$AE$1,J1448,"")</f>
        <v/>
      </c>
      <c r="AG1448" s="124"/>
    </row>
    <row r="1449" spans="8:8" ht="35.1">
      <c r="A1449" s="126">
        <v>2.0</v>
      </c>
      <c r="B1449" s="50" t="str">
        <f>IF(A1449&gt;=0,IF(A1449&lt;=4,"S",IF(A1449&lt;=9,"B"," "))," ")</f>
        <v>S</v>
      </c>
      <c r="C1449" s="50" t="str">
        <f>IF(MOD(A1449,2)=0,"R","G")</f>
        <v>R</v>
      </c>
      <c r="D1449" s="50">
        <v>9.0</v>
      </c>
      <c r="F1449" s="50" t="str">
        <f>B1449&amp;B1450&amp;B1451&amp;B1452&amp;B1453&amp;A1454</f>
        <v>SBBSB4</v>
      </c>
      <c r="G1449" s="50" t="str">
        <f>C1449&amp;C1450&amp;C1451&amp;C1452&amp;C1453&amp;A1454</f>
        <v>RRRRR4</v>
      </c>
      <c r="H1449" s="50" t="str">
        <f>B1455</f>
        <v>S</v>
      </c>
      <c r="I1449" s="50" t="str">
        <f>C1455</f>
        <v>R</v>
      </c>
      <c r="J1449" s="50">
        <f>A1455</f>
        <v>0.0</v>
      </c>
      <c r="L1449" s="50" t="str">
        <f>B1449&amp;B1450&amp;B1451&amp;B1452&amp;B1453&amp;A1454</f>
        <v>SBBSB4</v>
      </c>
      <c r="M1449" s="50" t="str">
        <f>C1449&amp;C1450&amp;C1451&amp;C1452&amp;C1453&amp;A1454</f>
        <v>RRRRR4</v>
      </c>
      <c r="N1449" s="50" t="str">
        <f>B1455</f>
        <v>S</v>
      </c>
      <c r="O1449" s="50" t="str">
        <f>C1455</f>
        <v>R</v>
      </c>
      <c r="P1449" s="50"/>
      <c r="Q1449" s="50" t="str">
        <f>B1449&amp;B1450&amp;B1451&amp;B1452&amp;B1453&amp;B1454</f>
        <v>SBBSBS</v>
      </c>
      <c r="R1449" s="119" t="str">
        <f>C1449&amp;C1450&amp;C1451&amp;C1452&amp;C1453&amp;C1454</f>
        <v>RRRRRR</v>
      </c>
      <c r="S1449" s="119" t="str">
        <f>B1455</f>
        <v>S</v>
      </c>
      <c r="T1449" s="119" t="str">
        <f>C1455</f>
        <v>R</v>
      </c>
      <c r="U1449" s="119"/>
      <c r="V1449" s="119" t="str">
        <f>B1449&amp;B1450&amp;B1451&amp;B1452&amp;B1453</f>
        <v>SBBSB</v>
      </c>
      <c r="W1449" s="119" t="str">
        <f>C1449&amp;C1450&amp;C1451&amp;C1452&amp;C1453</f>
        <v>RRRRR</v>
      </c>
      <c r="X1449" s="119" t="str">
        <f>B1454</f>
        <v>S</v>
      </c>
      <c r="Y1449" s="119" t="str">
        <f>C1454</f>
        <v>R</v>
      </c>
      <c r="Z1449" s="50"/>
      <c r="AC1449" s="50" t="str">
        <f>IF(F1449=$AB$1,H1449&amp;I1449,"")</f>
        <v/>
      </c>
      <c r="AD1449" s="123" t="str">
        <f>IF(F1449=$AB$1,J1449,"")</f>
        <v/>
      </c>
      <c r="AF1449" s="124" t="str">
        <f>IF(G1449=$AE$1,J1449,"")</f>
        <v/>
      </c>
      <c r="AG1449" s="124"/>
    </row>
    <row r="1450" spans="8:8" ht="35.1">
      <c r="A1450" s="126">
        <v>8.0</v>
      </c>
      <c r="B1450" s="50" t="str">
        <f>IF(A1450&gt;=0,IF(A1450&lt;=4,"S",IF(A1450&lt;=9,"B"," "))," ")</f>
        <v>B</v>
      </c>
      <c r="C1450" s="50" t="str">
        <f>IF(MOD(A1450,2)=0,"R","G")</f>
        <v>R</v>
      </c>
      <c r="D1450" s="50">
        <v>0.0</v>
      </c>
      <c r="F1450" s="50" t="str">
        <f>B1450&amp;B1451&amp;B1452&amp;B1453&amp;B1454&amp;A1455</f>
        <v>BBSBS0</v>
      </c>
      <c r="G1450" s="50" t="str">
        <f>C1450&amp;C1451&amp;C1452&amp;C1453&amp;C1454&amp;A1455</f>
        <v>RRRRR0</v>
      </c>
      <c r="H1450" s="50" t="str">
        <f>B1456</f>
        <v>B</v>
      </c>
      <c r="I1450" s="50" t="str">
        <f>C1456</f>
        <v>G</v>
      </c>
      <c r="J1450" s="50">
        <f>A1456</f>
        <v>9.0</v>
      </c>
      <c r="L1450" s="50" t="str">
        <f>B1450&amp;B1451&amp;B1452&amp;B1453&amp;B1454&amp;A1455</f>
        <v>BBSBS0</v>
      </c>
      <c r="M1450" s="50" t="str">
        <f>C1450&amp;C1451&amp;C1452&amp;C1453&amp;C1454&amp;A1455</f>
        <v>RRRRR0</v>
      </c>
      <c r="N1450" s="50" t="str">
        <f>B1456</f>
        <v>B</v>
      </c>
      <c r="O1450" s="50" t="str">
        <f>C1456</f>
        <v>G</v>
      </c>
      <c r="P1450" s="50"/>
      <c r="Q1450" s="50" t="str">
        <f>B1450&amp;B1451&amp;B1452&amp;B1453&amp;B1454&amp;B1455</f>
        <v>BBSBSS</v>
      </c>
      <c r="R1450" s="119" t="str">
        <f>C1450&amp;C1451&amp;C1452&amp;C1453&amp;C1454&amp;C1455</f>
        <v>RRRRRR</v>
      </c>
      <c r="S1450" s="119" t="str">
        <f>B1456</f>
        <v>B</v>
      </c>
      <c r="T1450" s="119" t="str">
        <f>C1456</f>
        <v>G</v>
      </c>
      <c r="U1450" s="119"/>
      <c r="V1450" s="119" t="str">
        <f>B1450&amp;B1451&amp;B1452&amp;B1453&amp;B1454</f>
        <v>BBSBS</v>
      </c>
      <c r="W1450" s="119" t="str">
        <f>C1450&amp;C1451&amp;C1452&amp;C1453&amp;C1454</f>
        <v>RRRRR</v>
      </c>
      <c r="X1450" s="119" t="str">
        <f>B1455</f>
        <v>S</v>
      </c>
      <c r="Y1450" s="119" t="str">
        <f>C1455</f>
        <v>R</v>
      </c>
      <c r="Z1450" s="50"/>
      <c r="AC1450" s="50" t="str">
        <f>IF(F1450=$AB$1,H1450&amp;I1450,"")</f>
        <v/>
      </c>
      <c r="AD1450" s="123" t="str">
        <f>IF(F1450=$AB$1,J1450,"")</f>
        <v/>
      </c>
      <c r="AF1450" s="124" t="str">
        <f>IF(G1450=$AE$1,J1450,"")</f>
        <v/>
      </c>
      <c r="AG1450" s="124"/>
    </row>
    <row r="1451" spans="8:8" ht="35.1">
      <c r="A1451" s="126">
        <v>8.0</v>
      </c>
      <c r="B1451" s="50" t="str">
        <f>IF(A1451&gt;=0,IF(A1451&lt;=4,"S",IF(A1451&lt;=9,"B"," "))," ")</f>
        <v>B</v>
      </c>
      <c r="C1451" s="50" t="str">
        <f>IF(MOD(A1451,2)=0,"R","G")</f>
        <v>R</v>
      </c>
      <c r="D1451" s="50">
        <v>1.0</v>
      </c>
      <c r="F1451" s="50" t="str">
        <f>B1451&amp;B1452&amp;B1453&amp;B1454&amp;B1455&amp;A1456</f>
        <v>BSBSS9</v>
      </c>
      <c r="G1451" s="50" t="str">
        <f>C1451&amp;C1452&amp;C1453&amp;C1454&amp;C1455&amp;A1456</f>
        <v>RRRRR9</v>
      </c>
      <c r="H1451" s="50" t="str">
        <f>B1457</f>
        <v>B</v>
      </c>
      <c r="I1451" s="50" t="str">
        <f>C1457</f>
        <v>G</v>
      </c>
      <c r="J1451" s="50">
        <f>A1457</f>
        <v>7.0</v>
      </c>
      <c r="L1451" s="50" t="str">
        <f>B1451&amp;B1452&amp;B1453&amp;B1454&amp;B1455&amp;A1456</f>
        <v>BSBSS9</v>
      </c>
      <c r="M1451" s="50" t="str">
        <f>C1451&amp;C1452&amp;C1453&amp;C1454&amp;C1455&amp;A1456</f>
        <v>RRRRR9</v>
      </c>
      <c r="N1451" s="50" t="str">
        <f>B1457</f>
        <v>B</v>
      </c>
      <c r="O1451" s="50" t="str">
        <f>C1457</f>
        <v>G</v>
      </c>
      <c r="P1451" s="50"/>
      <c r="Q1451" s="50" t="str">
        <f>B1451&amp;B1452&amp;B1453&amp;B1454&amp;B1455&amp;B1456</f>
        <v>BSBSSB</v>
      </c>
      <c r="R1451" s="119" t="str">
        <f>C1451&amp;C1452&amp;C1453&amp;C1454&amp;C1455&amp;C1456</f>
        <v>RRRRRG</v>
      </c>
      <c r="S1451" s="119" t="str">
        <f>B1457</f>
        <v>B</v>
      </c>
      <c r="T1451" s="119" t="str">
        <f>C1457</f>
        <v>G</v>
      </c>
      <c r="U1451" s="119"/>
      <c r="V1451" s="119" t="str">
        <f>B1451&amp;B1452&amp;B1453&amp;B1454&amp;B1455</f>
        <v>BSBSS</v>
      </c>
      <c r="W1451" s="119" t="str">
        <f>C1451&amp;C1452&amp;C1453&amp;C1454&amp;C1455</f>
        <v>RRRRR</v>
      </c>
      <c r="X1451" s="119" t="str">
        <f>B1456</f>
        <v>B</v>
      </c>
      <c r="Y1451" s="119" t="str">
        <f>C1456</f>
        <v>G</v>
      </c>
      <c r="Z1451" s="50"/>
      <c r="AC1451" s="50" t="str">
        <f>IF(F1451=$AB$1,H1451&amp;I1451,"")</f>
        <v/>
      </c>
      <c r="AD1451" s="123" t="str">
        <f>IF(F1451=$AB$1,J1451,"")</f>
        <v/>
      </c>
      <c r="AF1451" s="124" t="str">
        <f>IF(G1451=$AE$1,J1451,"")</f>
        <v/>
      </c>
      <c r="AG1451" s="124"/>
    </row>
    <row r="1452" spans="8:8" ht="35.1">
      <c r="A1452" s="126">
        <v>4.0</v>
      </c>
      <c r="B1452" s="50" t="str">
        <f>IF(A1452&gt;=0,IF(A1452&lt;=4,"S",IF(A1452&lt;=9,"B"," "))," ")</f>
        <v>S</v>
      </c>
      <c r="C1452" s="50" t="str">
        <f>IF(MOD(A1452,2)=0,"R","G")</f>
        <v>R</v>
      </c>
      <c r="D1452" s="50">
        <v>2.0</v>
      </c>
      <c r="F1452" s="50" t="str">
        <f>B1452&amp;B1453&amp;B1454&amp;B1455&amp;B1456&amp;A1457</f>
        <v>SBSSB7</v>
      </c>
      <c r="G1452" s="50" t="str">
        <f>C1452&amp;C1453&amp;C1454&amp;C1455&amp;C1456&amp;A1457</f>
        <v>RRRRG7</v>
      </c>
      <c r="H1452" s="50" t="str">
        <f>B1458</f>
        <v>S</v>
      </c>
      <c r="I1452" s="50" t="str">
        <f>C1458</f>
        <v>G</v>
      </c>
      <c r="J1452" s="50">
        <f>A1458</f>
        <v>3.0</v>
      </c>
      <c r="L1452" s="50" t="str">
        <f>B1452&amp;B1453&amp;B1454&amp;B1455&amp;B1456&amp;A1457</f>
        <v>SBSSB7</v>
      </c>
      <c r="M1452" s="50" t="str">
        <f>C1452&amp;C1453&amp;C1454&amp;C1455&amp;C1456&amp;A1457</f>
        <v>RRRRG7</v>
      </c>
      <c r="N1452" s="50" t="str">
        <f>B1458</f>
        <v>S</v>
      </c>
      <c r="O1452" s="50" t="str">
        <f>C1458</f>
        <v>G</v>
      </c>
      <c r="P1452" s="50"/>
      <c r="Q1452" s="50" t="str">
        <f>B1452&amp;B1453&amp;B1454&amp;B1455&amp;B1456&amp;B1457</f>
        <v>SBSSBB</v>
      </c>
      <c r="R1452" s="119" t="str">
        <f>C1452&amp;C1453&amp;C1454&amp;C1455&amp;C1456&amp;C1457</f>
        <v>RRRRGG</v>
      </c>
      <c r="S1452" s="119" t="str">
        <f>B1458</f>
        <v>S</v>
      </c>
      <c r="T1452" s="119" t="str">
        <f>C1458</f>
        <v>G</v>
      </c>
      <c r="U1452" s="119"/>
      <c r="V1452" s="119" t="str">
        <f>B1452&amp;B1453&amp;B1454&amp;B1455&amp;B1456</f>
        <v>SBSSB</v>
      </c>
      <c r="W1452" s="119" t="str">
        <f>C1452&amp;C1453&amp;C1454&amp;C1455&amp;C1456</f>
        <v>RRRRG</v>
      </c>
      <c r="X1452" s="119" t="str">
        <f>B1457</f>
        <v>B</v>
      </c>
      <c r="Y1452" s="119" t="str">
        <f>C1457</f>
        <v>G</v>
      </c>
      <c r="Z1452" s="50"/>
      <c r="AC1452" s="50" t="str">
        <f>IF(F1452=$AB$1,H1452&amp;I1452,"")</f>
        <v/>
      </c>
      <c r="AD1452" s="123" t="str">
        <f>IF(F1452=$AB$1,J1452,"")</f>
        <v/>
      </c>
      <c r="AF1452" s="124" t="str">
        <f>IF(G1452=$AE$1,J1452,"")</f>
        <v/>
      </c>
      <c r="AG1452" s="124"/>
    </row>
    <row r="1453" spans="8:8" ht="35.1">
      <c r="A1453" s="126">
        <v>6.0</v>
      </c>
      <c r="B1453" s="50" t="str">
        <f>IF(A1453&gt;=0,IF(A1453&lt;=4,"S",IF(A1453&lt;=9,"B"," "))," ")</f>
        <v>B</v>
      </c>
      <c r="C1453" s="50" t="str">
        <f>IF(MOD(A1453,2)=0,"R","G")</f>
        <v>R</v>
      </c>
      <c r="D1453" s="50">
        <v>3.0</v>
      </c>
      <c r="F1453" s="50" t="str">
        <f>B1453&amp;B1454&amp;B1455&amp;B1456&amp;B1457&amp;A1458</f>
        <v>BSSBB3</v>
      </c>
      <c r="G1453" s="50" t="str">
        <f>C1453&amp;C1454&amp;C1455&amp;C1456&amp;C1457&amp;A1458</f>
        <v>RRRGG3</v>
      </c>
      <c r="H1453" s="50" t="str">
        <f>B1459</f>
        <v>B</v>
      </c>
      <c r="I1453" s="50" t="str">
        <f>C1459</f>
        <v>G</v>
      </c>
      <c r="J1453" s="50">
        <f>A1459</f>
        <v>7.0</v>
      </c>
      <c r="L1453" s="50" t="str">
        <f>B1453&amp;B1454&amp;B1455&amp;B1456&amp;B1457&amp;A1458</f>
        <v>BSSBB3</v>
      </c>
      <c r="M1453" s="50" t="str">
        <f>C1453&amp;C1454&amp;C1455&amp;C1456&amp;C1457&amp;A1458</f>
        <v>RRRGG3</v>
      </c>
      <c r="N1453" s="50" t="str">
        <f>B1459</f>
        <v>B</v>
      </c>
      <c r="O1453" s="50" t="str">
        <f>C1459</f>
        <v>G</v>
      </c>
      <c r="P1453" s="50"/>
      <c r="Q1453" s="50" t="str">
        <f>B1453&amp;B1454&amp;B1455&amp;B1456&amp;B1457&amp;B1458</f>
        <v>BSSBBS</v>
      </c>
      <c r="R1453" s="119" t="str">
        <f>C1453&amp;C1454&amp;C1455&amp;C1456&amp;C1457&amp;C1458</f>
        <v>RRRGGG</v>
      </c>
      <c r="S1453" s="119" t="str">
        <f>B1459</f>
        <v>B</v>
      </c>
      <c r="T1453" s="119" t="str">
        <f>C1459</f>
        <v>G</v>
      </c>
      <c r="U1453" s="119"/>
      <c r="V1453" s="119" t="str">
        <f>B1453&amp;B1454&amp;B1455&amp;B1456&amp;B1457</f>
        <v>BSSBB</v>
      </c>
      <c r="W1453" s="119" t="str">
        <f>C1453&amp;C1454&amp;C1455&amp;C1456&amp;C1457</f>
        <v>RRRGG</v>
      </c>
      <c r="X1453" s="119" t="str">
        <f>B1458</f>
        <v>S</v>
      </c>
      <c r="Y1453" s="119" t="str">
        <f>C1458</f>
        <v>G</v>
      </c>
      <c r="Z1453" s="50"/>
      <c r="AC1453" s="50" t="str">
        <f>IF(F1453=$AB$1,H1453&amp;I1453,"")</f>
        <v/>
      </c>
      <c r="AD1453" s="123" t="str">
        <f>IF(F1453=$AB$1,J1453,"")</f>
        <v/>
      </c>
      <c r="AF1453" s="124" t="str">
        <f>IF(G1453=$AE$1,J1453,"")</f>
        <v/>
      </c>
      <c r="AG1453" s="124"/>
    </row>
    <row r="1454" spans="8:8" ht="35.1">
      <c r="A1454" s="126">
        <v>4.0</v>
      </c>
      <c r="B1454" s="50" t="str">
        <f>IF(A1454&gt;=0,IF(A1454&lt;=4,"S",IF(A1454&lt;=9,"B"," "))," ")</f>
        <v>S</v>
      </c>
      <c r="C1454" s="50" t="str">
        <f>IF(MOD(A1454,2)=0,"R","G")</f>
        <v>R</v>
      </c>
      <c r="D1454" s="50">
        <v>4.0</v>
      </c>
      <c r="F1454" s="50" t="str">
        <f>B1454&amp;B1455&amp;B1456&amp;B1457&amp;B1458&amp;A1459</f>
        <v>SSBBS7</v>
      </c>
      <c r="G1454" s="50" t="str">
        <f>C1454&amp;C1455&amp;C1456&amp;C1457&amp;C1458&amp;A1459</f>
        <v>RRGGG7</v>
      </c>
      <c r="H1454" s="50" t="str">
        <f>B1460</f>
        <v>B</v>
      </c>
      <c r="I1454" s="50" t="str">
        <f>C1460</f>
        <v>R</v>
      </c>
      <c r="J1454" s="50">
        <f>A1460</f>
        <v>8.0</v>
      </c>
      <c r="L1454" s="50" t="str">
        <f>B1454&amp;B1455&amp;B1456&amp;B1457&amp;B1458&amp;A1459</f>
        <v>SSBBS7</v>
      </c>
      <c r="M1454" s="50" t="str">
        <f>C1454&amp;C1455&amp;C1456&amp;C1457&amp;C1458&amp;A1459</f>
        <v>RRGGG7</v>
      </c>
      <c r="N1454" s="50" t="str">
        <f>B1460</f>
        <v>B</v>
      </c>
      <c r="O1454" s="50" t="str">
        <f>C1460</f>
        <v>R</v>
      </c>
      <c r="P1454" s="50"/>
      <c r="Q1454" s="50" t="str">
        <f>B1454&amp;B1455&amp;B1456&amp;B1457&amp;B1458&amp;B1459</f>
        <v>SSBBSB</v>
      </c>
      <c r="R1454" s="119" t="str">
        <f>C1454&amp;C1455&amp;C1456&amp;C1457&amp;C1458&amp;C1459</f>
        <v>RRGGGG</v>
      </c>
      <c r="S1454" s="119" t="str">
        <f>B1460</f>
        <v>B</v>
      </c>
      <c r="T1454" s="119" t="str">
        <f>C1460</f>
        <v>R</v>
      </c>
      <c r="U1454" s="119"/>
      <c r="V1454" s="119" t="str">
        <f>B1454&amp;B1455&amp;B1456&amp;B1457&amp;B1458</f>
        <v>SSBBS</v>
      </c>
      <c r="W1454" s="119" t="str">
        <f>C1454&amp;C1455&amp;C1456&amp;C1457&amp;C1458</f>
        <v>RRGGG</v>
      </c>
      <c r="X1454" s="119" t="str">
        <f>B1459</f>
        <v>B</v>
      </c>
      <c r="Y1454" s="119" t="str">
        <f>C1459</f>
        <v>G</v>
      </c>
      <c r="Z1454" s="50"/>
      <c r="AC1454" s="50" t="str">
        <f>IF(F1454=$AB$1,H1454&amp;I1454,"")</f>
        <v/>
      </c>
      <c r="AD1454" s="123" t="str">
        <f>IF(F1454=$AB$1,J1454,"")</f>
        <v/>
      </c>
      <c r="AF1454" s="124" t="str">
        <f>IF(G1454=$AE$1,J1454,"")</f>
        <v/>
      </c>
      <c r="AG1454" s="124"/>
    </row>
    <row r="1455" spans="8:8" ht="35.1">
      <c r="A1455" s="126">
        <v>0.0</v>
      </c>
      <c r="B1455" s="50" t="str">
        <f>IF(A1455&gt;=0,IF(A1455&lt;=4,"S",IF(A1455&lt;=9,"B"," "))," ")</f>
        <v>S</v>
      </c>
      <c r="C1455" s="50" t="str">
        <f>IF(MOD(A1455,2)=0,"R","G")</f>
        <v>R</v>
      </c>
      <c r="D1455" s="50">
        <v>5.0</v>
      </c>
      <c r="F1455" s="50" t="str">
        <f>B1455&amp;B1456&amp;B1457&amp;B1458&amp;B1459&amp;A1460</f>
        <v>SBBSB8</v>
      </c>
      <c r="G1455" s="50" t="str">
        <f>C1455&amp;C1456&amp;C1457&amp;C1458&amp;C1459&amp;A1460</f>
        <v>RGGGG8</v>
      </c>
      <c r="H1455" s="50" t="str">
        <f>B1461</f>
        <v>B</v>
      </c>
      <c r="I1455" s="50" t="str">
        <f>C1461</f>
        <v>G</v>
      </c>
      <c r="J1455" s="50">
        <f>A1461</f>
        <v>5.0</v>
      </c>
      <c r="L1455" s="50" t="str">
        <f>B1455&amp;B1456&amp;B1457&amp;B1458&amp;B1459&amp;A1460</f>
        <v>SBBSB8</v>
      </c>
      <c r="M1455" s="50" t="str">
        <f>C1455&amp;C1456&amp;C1457&amp;C1458&amp;C1459&amp;A1460</f>
        <v>RGGGG8</v>
      </c>
      <c r="N1455" s="50" t="str">
        <f>B1461</f>
        <v>B</v>
      </c>
      <c r="O1455" s="50" t="str">
        <f>C1461</f>
        <v>G</v>
      </c>
      <c r="P1455" s="50"/>
      <c r="Q1455" s="50" t="str">
        <f>B1455&amp;B1456&amp;B1457&amp;B1458&amp;B1459&amp;B1460</f>
        <v>SBBSBB</v>
      </c>
      <c r="R1455" s="119" t="str">
        <f>C1455&amp;C1456&amp;C1457&amp;C1458&amp;C1459&amp;C1460</f>
        <v>RGGGGR</v>
      </c>
      <c r="S1455" s="119" t="str">
        <f>B1461</f>
        <v>B</v>
      </c>
      <c r="T1455" s="119" t="str">
        <f>C1461</f>
        <v>G</v>
      </c>
      <c r="U1455" s="119"/>
      <c r="V1455" s="119" t="str">
        <f>B1455&amp;B1456&amp;B1457&amp;B1458&amp;B1459</f>
        <v>SBBSB</v>
      </c>
      <c r="W1455" s="119" t="str">
        <f>C1455&amp;C1456&amp;C1457&amp;C1458&amp;C1459</f>
        <v>RGGGG</v>
      </c>
      <c r="X1455" s="119" t="str">
        <f>B1460</f>
        <v>B</v>
      </c>
      <c r="Y1455" s="119" t="str">
        <f>C1460</f>
        <v>R</v>
      </c>
      <c r="Z1455" s="50"/>
      <c r="AC1455" s="50" t="str">
        <f>IF(F1455=$AB$1,H1455&amp;I1455,"")</f>
        <v/>
      </c>
      <c r="AD1455" s="123" t="str">
        <f>IF(F1455=$AB$1,J1455,"")</f>
        <v/>
      </c>
      <c r="AF1455" s="124" t="str">
        <f>IF(G1455=$AE$1,J1455,"")</f>
        <v/>
      </c>
      <c r="AG1455" s="124"/>
    </row>
    <row r="1456" spans="8:8" ht="35.1">
      <c r="A1456" s="126">
        <v>9.0</v>
      </c>
      <c r="B1456" s="50" t="str">
        <f>IF(A1456&gt;=0,IF(A1456&lt;=4,"S",IF(A1456&lt;=9,"B"," "))," ")</f>
        <v>B</v>
      </c>
      <c r="C1456" s="50" t="str">
        <f>IF(MOD(A1456,2)=0,"R","G")</f>
        <v>G</v>
      </c>
      <c r="D1456" s="50">
        <v>6.0</v>
      </c>
      <c r="F1456" s="50" t="str">
        <f>B1456&amp;B1457&amp;B1458&amp;B1459&amp;B1460&amp;A1461</f>
        <v>BBSBB5</v>
      </c>
      <c r="G1456" s="50" t="str">
        <f>C1456&amp;C1457&amp;C1458&amp;C1459&amp;C1460&amp;A1461</f>
        <v>GGGGR5</v>
      </c>
      <c r="H1456" s="50" t="str">
        <f>B1462</f>
        <v>S</v>
      </c>
      <c r="I1456" s="50" t="str">
        <f>C1462</f>
        <v>G</v>
      </c>
      <c r="J1456" s="50">
        <f>A1462</f>
        <v>3.0</v>
      </c>
      <c r="L1456" s="50" t="str">
        <f>B1456&amp;B1457&amp;B1458&amp;B1459&amp;B1460&amp;A1461</f>
        <v>BBSBB5</v>
      </c>
      <c r="M1456" s="50" t="str">
        <f>C1456&amp;C1457&amp;C1458&amp;C1459&amp;C1460&amp;A1461</f>
        <v>GGGGR5</v>
      </c>
      <c r="N1456" s="50" t="str">
        <f>B1462</f>
        <v>S</v>
      </c>
      <c r="O1456" s="50" t="str">
        <f>C1462</f>
        <v>G</v>
      </c>
      <c r="P1456" s="50"/>
      <c r="Q1456" s="50" t="str">
        <f>B1456&amp;B1457&amp;B1458&amp;B1459&amp;B1460&amp;B1461</f>
        <v>BBSBBB</v>
      </c>
      <c r="R1456" s="119" t="str">
        <f>C1456&amp;C1457&amp;C1458&amp;C1459&amp;C1460&amp;C1461</f>
        <v>GGGGRG</v>
      </c>
      <c r="S1456" s="119" t="str">
        <f>B1462</f>
        <v>S</v>
      </c>
      <c r="T1456" s="119" t="str">
        <f>C1462</f>
        <v>G</v>
      </c>
      <c r="U1456" s="119"/>
      <c r="V1456" s="119" t="str">
        <f>B1456&amp;B1457&amp;B1458&amp;B1459&amp;B1460</f>
        <v>BBSBB</v>
      </c>
      <c r="W1456" s="119" t="str">
        <f>C1456&amp;C1457&amp;C1458&amp;C1459&amp;C1460</f>
        <v>GGGGR</v>
      </c>
      <c r="X1456" s="119" t="str">
        <f>B1461</f>
        <v>B</v>
      </c>
      <c r="Y1456" s="119" t="str">
        <f>C1461</f>
        <v>G</v>
      </c>
      <c r="Z1456" s="50"/>
      <c r="AC1456" s="50" t="str">
        <f>IF(F1456=$AB$1,H1456&amp;I1456,"")</f>
        <v/>
      </c>
      <c r="AD1456" s="123" t="str">
        <f>IF(F1456=$AB$1,J1456,"")</f>
        <v/>
      </c>
      <c r="AF1456" s="124" t="str">
        <f>IF(G1456=$AE$1,J1456,"")</f>
        <v/>
      </c>
      <c r="AG1456" s="124"/>
    </row>
    <row r="1457" spans="8:8" ht="35.1">
      <c r="A1457" s="126">
        <v>7.0</v>
      </c>
      <c r="B1457" s="50" t="str">
        <f>IF(A1457&gt;=0,IF(A1457&lt;=4,"S",IF(A1457&lt;=9,"B"," "))," ")</f>
        <v>B</v>
      </c>
      <c r="C1457" s="50" t="str">
        <f>IF(MOD(A1457,2)=0,"R","G")</f>
        <v>G</v>
      </c>
      <c r="D1457" s="50">
        <v>7.0</v>
      </c>
      <c r="F1457" s="50" t="str">
        <f>B1457&amp;B1458&amp;B1459&amp;B1460&amp;B1461&amp;A1462</f>
        <v>BSBBB3</v>
      </c>
      <c r="G1457" s="50" t="str">
        <f>C1457&amp;C1458&amp;C1459&amp;C1460&amp;C1461&amp;A1462</f>
        <v>GGGRG3</v>
      </c>
      <c r="H1457" s="50" t="str">
        <f>B1463</f>
        <v>S</v>
      </c>
      <c r="I1457" s="50" t="str">
        <f>C1463</f>
        <v>R</v>
      </c>
      <c r="J1457" s="50">
        <f>A1463</f>
        <v>2.0</v>
      </c>
      <c r="L1457" s="50" t="str">
        <f>B1457&amp;B1458&amp;B1459&amp;B1460&amp;B1461&amp;A1462</f>
        <v>BSBBB3</v>
      </c>
      <c r="M1457" s="50" t="str">
        <f>C1457&amp;C1458&amp;C1459&amp;C1460&amp;C1461&amp;A1462</f>
        <v>GGGRG3</v>
      </c>
      <c r="N1457" s="50" t="str">
        <f>B1463</f>
        <v>S</v>
      </c>
      <c r="O1457" s="50" t="str">
        <f>C1463</f>
        <v>R</v>
      </c>
      <c r="P1457" s="50"/>
      <c r="Q1457" s="50" t="str">
        <f>B1457&amp;B1458&amp;B1459&amp;B1460&amp;B1461&amp;B1462</f>
        <v>BSBBBS</v>
      </c>
      <c r="R1457" s="119" t="str">
        <f>C1457&amp;C1458&amp;C1459&amp;C1460&amp;C1461&amp;C1462</f>
        <v>GGGRGG</v>
      </c>
      <c r="S1457" s="119" t="str">
        <f>B1463</f>
        <v>S</v>
      </c>
      <c r="T1457" s="119" t="str">
        <f>C1463</f>
        <v>R</v>
      </c>
      <c r="U1457" s="119"/>
      <c r="V1457" s="119" t="str">
        <f>B1457&amp;B1458&amp;B1459&amp;B1460&amp;B1461</f>
        <v>BSBBB</v>
      </c>
      <c r="W1457" s="119" t="str">
        <f>C1457&amp;C1458&amp;C1459&amp;C1460&amp;C1461</f>
        <v>GGGRG</v>
      </c>
      <c r="X1457" s="119" t="str">
        <f>B1462</f>
        <v>S</v>
      </c>
      <c r="Y1457" s="119" t="str">
        <f>C1462</f>
        <v>G</v>
      </c>
      <c r="Z1457" s="50"/>
      <c r="AC1457" s="50" t="str">
        <f>IF(F1457=$AB$1,H1457&amp;I1457,"")</f>
        <v/>
      </c>
      <c r="AD1457" s="123" t="str">
        <f>IF(F1457=$AB$1,J1457,"")</f>
        <v/>
      </c>
      <c r="AF1457" s="124" t="str">
        <f>IF(G1457=$AE$1,J1457,"")</f>
        <v/>
      </c>
      <c r="AG1457" s="124"/>
    </row>
    <row r="1458" spans="8:8" ht="35.1">
      <c r="A1458" s="126">
        <v>3.0</v>
      </c>
      <c r="B1458" s="50" t="str">
        <f>IF(A1458&gt;=0,IF(A1458&lt;=4,"S",IF(A1458&lt;=9,"B"," "))," ")</f>
        <v>S</v>
      </c>
      <c r="C1458" s="50" t="str">
        <f>IF(MOD(A1458,2)=0,"R","G")</f>
        <v>G</v>
      </c>
      <c r="D1458" s="50">
        <v>8.0</v>
      </c>
      <c r="F1458" s="50" t="str">
        <f>B1458&amp;B1459&amp;B1460&amp;B1461&amp;B1462&amp;A1463</f>
        <v>SBBBS2</v>
      </c>
      <c r="G1458" s="50" t="str">
        <f>C1458&amp;C1459&amp;C1460&amp;C1461&amp;C1462&amp;A1463</f>
        <v>GGRGG2</v>
      </c>
      <c r="H1458" s="50" t="str">
        <f>B1464</f>
        <v>S</v>
      </c>
      <c r="I1458" s="50" t="str">
        <f>C1464</f>
        <v>R</v>
      </c>
      <c r="J1458" s="50">
        <f>A1464</f>
        <v>0.0</v>
      </c>
      <c r="L1458" s="50" t="str">
        <f>B1458&amp;B1459&amp;B1460&amp;B1461&amp;B1462&amp;A1463</f>
        <v>SBBBS2</v>
      </c>
      <c r="M1458" s="50" t="str">
        <f>C1458&amp;C1459&amp;C1460&amp;C1461&amp;C1462&amp;A1463</f>
        <v>GGRGG2</v>
      </c>
      <c r="N1458" s="50" t="str">
        <f>B1464</f>
        <v>S</v>
      </c>
      <c r="O1458" s="50" t="str">
        <f>C1464</f>
        <v>R</v>
      </c>
      <c r="P1458" s="50"/>
      <c r="Q1458" s="50" t="str">
        <f>B1458&amp;B1459&amp;B1460&amp;B1461&amp;B1462&amp;B1463</f>
        <v>SBBBSS</v>
      </c>
      <c r="R1458" s="119" t="str">
        <f>C1458&amp;C1459&amp;C1460&amp;C1461&amp;C1462&amp;C1463</f>
        <v>GGRGGR</v>
      </c>
      <c r="S1458" s="119" t="str">
        <f>B1464</f>
        <v>S</v>
      </c>
      <c r="T1458" s="119" t="str">
        <f>C1464</f>
        <v>R</v>
      </c>
      <c r="U1458" s="119"/>
      <c r="V1458" s="119" t="str">
        <f>B1458&amp;B1459&amp;B1460&amp;B1461&amp;B1462</f>
        <v>SBBBS</v>
      </c>
      <c r="W1458" s="119" t="str">
        <f>C1458&amp;C1459&amp;C1460&amp;C1461&amp;C1462</f>
        <v>GGRGG</v>
      </c>
      <c r="X1458" s="119" t="str">
        <f>B1463</f>
        <v>S</v>
      </c>
      <c r="Y1458" s="119" t="str">
        <f>C1463</f>
        <v>R</v>
      </c>
      <c r="Z1458" s="50"/>
      <c r="AC1458" s="50" t="str">
        <f>IF(F1458=$AB$1,H1458&amp;I1458,"")</f>
        <v/>
      </c>
      <c r="AD1458" s="123" t="str">
        <f>IF(F1458=$AB$1,J1458,"")</f>
        <v/>
      </c>
      <c r="AF1458" s="124" t="str">
        <f>IF(G1458=$AE$1,J1458,"")</f>
        <v/>
      </c>
      <c r="AG1458" s="124"/>
    </row>
    <row r="1459" spans="8:8" ht="35.1">
      <c r="A1459" s="126">
        <v>7.0</v>
      </c>
      <c r="B1459" s="50" t="str">
        <f>IF(A1459&gt;=0,IF(A1459&lt;=4,"S",IF(A1459&lt;=9,"B"," "))," ")</f>
        <v>B</v>
      </c>
      <c r="C1459" s="50" t="str">
        <f>IF(MOD(A1459,2)=0,"R","G")</f>
        <v>G</v>
      </c>
      <c r="D1459" s="50">
        <v>9.0</v>
      </c>
      <c r="F1459" s="50" t="str">
        <f>B1459&amp;B1460&amp;B1461&amp;B1462&amp;B1463&amp;A1464</f>
        <v>BBBSS0</v>
      </c>
      <c r="G1459" s="50" t="str">
        <f>C1459&amp;C1460&amp;C1461&amp;C1462&amp;C1463&amp;A1464</f>
        <v>GRGGR0</v>
      </c>
      <c r="H1459" s="50" t="str">
        <f>B1465</f>
        <v>B</v>
      </c>
      <c r="I1459" s="50" t="str">
        <f>C1465</f>
        <v>G</v>
      </c>
      <c r="J1459" s="50">
        <f>A1465</f>
        <v>5.0</v>
      </c>
      <c r="L1459" s="50" t="str">
        <f>B1459&amp;B1460&amp;B1461&amp;B1462&amp;B1463&amp;A1464</f>
        <v>BBBSS0</v>
      </c>
      <c r="M1459" s="50" t="str">
        <f>C1459&amp;C1460&amp;C1461&amp;C1462&amp;C1463&amp;A1464</f>
        <v>GRGGR0</v>
      </c>
      <c r="N1459" s="50" t="str">
        <f>B1465</f>
        <v>B</v>
      </c>
      <c r="O1459" s="50" t="str">
        <f>C1465</f>
        <v>G</v>
      </c>
      <c r="P1459" s="50"/>
      <c r="Q1459" s="50" t="str">
        <f>B1459&amp;B1460&amp;B1461&amp;B1462&amp;B1463&amp;B1464</f>
        <v>BBBSSS</v>
      </c>
      <c r="R1459" s="119" t="str">
        <f>C1459&amp;C1460&amp;C1461&amp;C1462&amp;C1463&amp;C1464</f>
        <v>GRGGRR</v>
      </c>
      <c r="S1459" s="119" t="str">
        <f>B1465</f>
        <v>B</v>
      </c>
      <c r="T1459" s="119" t="str">
        <f>C1465</f>
        <v>G</v>
      </c>
      <c r="U1459" s="119"/>
      <c r="V1459" s="119" t="str">
        <f>B1459&amp;B1460&amp;B1461&amp;B1462&amp;B1463</f>
        <v>BBBSS</v>
      </c>
      <c r="W1459" s="119" t="str">
        <f>C1459&amp;C1460&amp;C1461&amp;C1462&amp;C1463</f>
        <v>GRGGR</v>
      </c>
      <c r="X1459" s="119" t="str">
        <f>B1464</f>
        <v>S</v>
      </c>
      <c r="Y1459" s="119" t="str">
        <f>C1464</f>
        <v>R</v>
      </c>
      <c r="Z1459" s="50"/>
      <c r="AC1459" s="50" t="str">
        <f>IF(F1459=$AB$1,H1459&amp;I1459,"")</f>
        <v/>
      </c>
      <c r="AD1459" s="123" t="str">
        <f>IF(F1459=$AB$1,J1459,"")</f>
        <v/>
      </c>
      <c r="AF1459" s="124" t="str">
        <f>IF(G1459=$AE$1,J1459,"")</f>
        <v/>
      </c>
      <c r="AG1459" s="124"/>
    </row>
    <row r="1460" spans="8:8" ht="35.1">
      <c r="A1460" s="126">
        <v>8.0</v>
      </c>
      <c r="B1460" s="50" t="str">
        <f>IF(A1460&gt;=0,IF(A1460&lt;=4,"S",IF(A1460&lt;=9,"B"," "))," ")</f>
        <v>B</v>
      </c>
      <c r="C1460" s="50" t="str">
        <f>IF(MOD(A1460,2)=0,"R","G")</f>
        <v>R</v>
      </c>
      <c r="D1460" s="50">
        <v>0.0</v>
      </c>
      <c r="F1460" s="50" t="str">
        <f>B1460&amp;B1461&amp;B1462&amp;B1463&amp;B1464&amp;A1465</f>
        <v>BBSSS5</v>
      </c>
      <c r="G1460" s="50" t="str">
        <f>C1460&amp;C1461&amp;C1462&amp;C1463&amp;C1464&amp;A1465</f>
        <v>RGGRR5</v>
      </c>
      <c r="H1460" s="50" t="str">
        <f>B1466</f>
        <v>B</v>
      </c>
      <c r="I1460" s="50" t="str">
        <f>C1466</f>
        <v>G</v>
      </c>
      <c r="J1460" s="50">
        <f>A1466</f>
        <v>9.0</v>
      </c>
      <c r="L1460" s="50" t="str">
        <f>B1460&amp;B1461&amp;B1462&amp;B1463&amp;B1464&amp;A1465</f>
        <v>BBSSS5</v>
      </c>
      <c r="M1460" s="50" t="str">
        <f>C1460&amp;C1461&amp;C1462&amp;C1463&amp;C1464&amp;A1465</f>
        <v>RGGRR5</v>
      </c>
      <c r="N1460" s="50" t="str">
        <f>B1466</f>
        <v>B</v>
      </c>
      <c r="O1460" s="50" t="str">
        <f>C1466</f>
        <v>G</v>
      </c>
      <c r="P1460" s="50"/>
      <c r="Q1460" s="50" t="str">
        <f>B1460&amp;B1461&amp;B1462&amp;B1463&amp;B1464&amp;B1465</f>
        <v>BBSSSB</v>
      </c>
      <c r="R1460" s="119" t="str">
        <f>C1460&amp;C1461&amp;C1462&amp;C1463&amp;C1464&amp;C1465</f>
        <v>RGGRRG</v>
      </c>
      <c r="S1460" s="119" t="str">
        <f>B1466</f>
        <v>B</v>
      </c>
      <c r="T1460" s="119" t="str">
        <f>C1466</f>
        <v>G</v>
      </c>
      <c r="U1460" s="119"/>
      <c r="V1460" s="119" t="str">
        <f>B1460&amp;B1461&amp;B1462&amp;B1463&amp;B1464</f>
        <v>BBSSS</v>
      </c>
      <c r="W1460" s="119" t="str">
        <f>C1460&amp;C1461&amp;C1462&amp;C1463&amp;C1464</f>
        <v>RGGRR</v>
      </c>
      <c r="X1460" s="119" t="str">
        <f>B1465</f>
        <v>B</v>
      </c>
      <c r="Y1460" s="119" t="str">
        <f>C1465</f>
        <v>G</v>
      </c>
      <c r="Z1460" s="50"/>
      <c r="AC1460" s="50" t="str">
        <f>IF(F1460=$AB$1,H1460&amp;I1460,"")</f>
        <v/>
      </c>
      <c r="AD1460" s="123" t="str">
        <f>IF(F1460=$AB$1,J1460,"")</f>
        <v/>
      </c>
      <c r="AF1460" s="124" t="str">
        <f>IF(G1460=$AE$1,J1460,"")</f>
        <v/>
      </c>
      <c r="AG1460" s="124"/>
    </row>
    <row r="1461" spans="8:8" ht="35.1">
      <c r="A1461" s="126">
        <v>5.0</v>
      </c>
      <c r="B1461" s="50" t="str">
        <f>IF(A1461&gt;=0,IF(A1461&lt;=4,"S",IF(A1461&lt;=9,"B"," "))," ")</f>
        <v>B</v>
      </c>
      <c r="C1461" s="50" t="str">
        <f>IF(MOD(A1461,2)=0,"R","G")</f>
        <v>G</v>
      </c>
      <c r="D1461" s="50">
        <v>1.0</v>
      </c>
      <c r="F1461" s="50" t="str">
        <f>B1461&amp;B1462&amp;B1463&amp;B1464&amp;B1465&amp;A1466</f>
        <v>BSSSB9</v>
      </c>
      <c r="G1461" s="50" t="str">
        <f>C1461&amp;C1462&amp;C1463&amp;C1464&amp;C1465&amp;A1466</f>
        <v>GGRRG9</v>
      </c>
      <c r="H1461" s="50" t="str">
        <f>B1467</f>
        <v>B</v>
      </c>
      <c r="I1461" s="50" t="str">
        <f>C1467</f>
        <v>G</v>
      </c>
      <c r="J1461" s="50">
        <f>A1467</f>
        <v>9.0</v>
      </c>
      <c r="L1461" s="50" t="str">
        <f>B1461&amp;B1462&amp;B1463&amp;B1464&amp;B1465&amp;A1466</f>
        <v>BSSSB9</v>
      </c>
      <c r="M1461" s="50" t="str">
        <f>C1461&amp;C1462&amp;C1463&amp;C1464&amp;C1465&amp;A1466</f>
        <v>GGRRG9</v>
      </c>
      <c r="N1461" s="50" t="str">
        <f>B1467</f>
        <v>B</v>
      </c>
      <c r="O1461" s="50" t="str">
        <f>C1467</f>
        <v>G</v>
      </c>
      <c r="P1461" s="50"/>
      <c r="Q1461" s="50" t="str">
        <f>B1461&amp;B1462&amp;B1463&amp;B1464&amp;B1465&amp;B1466</f>
        <v>BSSSBB</v>
      </c>
      <c r="R1461" s="119" t="str">
        <f>C1461&amp;C1462&amp;C1463&amp;C1464&amp;C1465&amp;C1466</f>
        <v>GGRRGG</v>
      </c>
      <c r="S1461" s="119" t="str">
        <f>B1467</f>
        <v>B</v>
      </c>
      <c r="T1461" s="119" t="str">
        <f>C1467</f>
        <v>G</v>
      </c>
      <c r="U1461" s="119"/>
      <c r="V1461" s="119" t="str">
        <f>B1461&amp;B1462&amp;B1463&amp;B1464&amp;B1465</f>
        <v>BSSSB</v>
      </c>
      <c r="W1461" s="119" t="str">
        <f>C1461&amp;C1462&amp;C1463&amp;C1464&amp;C1465</f>
        <v>GGRRG</v>
      </c>
      <c r="X1461" s="119" t="str">
        <f>B1466</f>
        <v>B</v>
      </c>
      <c r="Y1461" s="119" t="str">
        <f>C1466</f>
        <v>G</v>
      </c>
      <c r="Z1461" s="50"/>
      <c r="AC1461" s="50" t="str">
        <f>IF(F1461=$AB$1,H1461&amp;I1461,"")</f>
        <v/>
      </c>
      <c r="AD1461" s="123" t="str">
        <f>IF(F1461=$AB$1,J1461,"")</f>
        <v/>
      </c>
      <c r="AF1461" s="124" t="str">
        <f>IF(G1461=$AE$1,J1461,"")</f>
        <v/>
      </c>
      <c r="AG1461" s="124"/>
    </row>
    <row r="1462" spans="8:8" ht="35.1">
      <c r="A1462" s="126">
        <v>3.0</v>
      </c>
      <c r="B1462" s="50" t="str">
        <f>IF(A1462&gt;=0,IF(A1462&lt;=4,"S",IF(A1462&lt;=9,"B"," "))," ")</f>
        <v>S</v>
      </c>
      <c r="C1462" s="50" t="str">
        <f>IF(MOD(A1462,2)=0,"R","G")</f>
        <v>G</v>
      </c>
      <c r="D1462" s="50">
        <v>2.0</v>
      </c>
      <c r="F1462" s="50" t="str">
        <f>B1462&amp;B1463&amp;B1464&amp;B1465&amp;B1466&amp;A1467</f>
        <v>SSSBB9</v>
      </c>
      <c r="G1462" s="50" t="str">
        <f>C1462&amp;C1463&amp;C1464&amp;C1465&amp;C1466&amp;A1467</f>
        <v>GRRGG9</v>
      </c>
      <c r="H1462" s="50" t="str">
        <f>B1468</f>
        <v>S</v>
      </c>
      <c r="I1462" s="50" t="str">
        <f>C1468</f>
        <v>R</v>
      </c>
      <c r="J1462" s="50">
        <f>A1468</f>
        <v>2.0</v>
      </c>
      <c r="L1462" s="50" t="str">
        <f>B1462&amp;B1463&amp;B1464&amp;B1465&amp;B1466&amp;A1467</f>
        <v>SSSBB9</v>
      </c>
      <c r="M1462" s="50" t="str">
        <f>C1462&amp;C1463&amp;C1464&amp;C1465&amp;C1466&amp;A1467</f>
        <v>GRRGG9</v>
      </c>
      <c r="N1462" s="50" t="str">
        <f>B1468</f>
        <v>S</v>
      </c>
      <c r="O1462" s="50" t="str">
        <f>C1468</f>
        <v>R</v>
      </c>
      <c r="P1462" s="50"/>
      <c r="Q1462" s="50" t="str">
        <f>B1462&amp;B1463&amp;B1464&amp;B1465&amp;B1466&amp;B1467</f>
        <v>SSSBBB</v>
      </c>
      <c r="R1462" s="119" t="str">
        <f>C1462&amp;C1463&amp;C1464&amp;C1465&amp;C1466&amp;C1467</f>
        <v>GRRGGG</v>
      </c>
      <c r="S1462" s="119" t="str">
        <f>B1468</f>
        <v>S</v>
      </c>
      <c r="T1462" s="119" t="str">
        <f>C1468</f>
        <v>R</v>
      </c>
      <c r="U1462" s="119"/>
      <c r="V1462" s="119" t="str">
        <f>B1462&amp;B1463&amp;B1464&amp;B1465&amp;B1466</f>
        <v>SSSBB</v>
      </c>
      <c r="W1462" s="119" t="str">
        <f>C1462&amp;C1463&amp;C1464&amp;C1465&amp;C1466</f>
        <v>GRRGG</v>
      </c>
      <c r="X1462" s="119" t="str">
        <f>B1467</f>
        <v>B</v>
      </c>
      <c r="Y1462" s="119" t="str">
        <f>C1467</f>
        <v>G</v>
      </c>
      <c r="Z1462" s="50"/>
      <c r="AC1462" s="50" t="str">
        <f>IF(F1462=$AB$1,H1462&amp;I1462,"")</f>
        <v/>
      </c>
      <c r="AD1462" s="123" t="str">
        <f>IF(F1462=$AB$1,J1462,"")</f>
        <v/>
      </c>
      <c r="AF1462" s="124" t="str">
        <f>IF(G1462=$AE$1,J1462,"")</f>
        <v/>
      </c>
      <c r="AG1462" s="124"/>
    </row>
    <row r="1463" spans="8:8" ht="35.1">
      <c r="A1463" s="126">
        <v>2.0</v>
      </c>
      <c r="B1463" s="50" t="str">
        <f>IF(A1463&gt;=0,IF(A1463&lt;=4,"S",IF(A1463&lt;=9,"B"," "))," ")</f>
        <v>S</v>
      </c>
      <c r="C1463" s="50" t="str">
        <f>IF(MOD(A1463,2)=0,"R","G")</f>
        <v>R</v>
      </c>
      <c r="D1463" s="50">
        <v>3.0</v>
      </c>
      <c r="F1463" s="50" t="str">
        <f>B1463&amp;B1464&amp;B1465&amp;B1466&amp;B1467&amp;A1468</f>
        <v>SSBBB2</v>
      </c>
      <c r="G1463" s="50" t="str">
        <f>C1463&amp;C1464&amp;C1465&amp;C1466&amp;C1467&amp;A1468</f>
        <v>RRGGG2</v>
      </c>
      <c r="H1463" s="50" t="str">
        <f>B1469</f>
        <v>S</v>
      </c>
      <c r="I1463" s="50" t="str">
        <f>C1469</f>
        <v>G</v>
      </c>
      <c r="J1463" s="50">
        <f>A1469</f>
        <v>3.0</v>
      </c>
      <c r="L1463" s="50" t="str">
        <f>B1463&amp;B1464&amp;B1465&amp;B1466&amp;B1467&amp;A1468</f>
        <v>SSBBB2</v>
      </c>
      <c r="M1463" s="50" t="str">
        <f>C1463&amp;C1464&amp;C1465&amp;C1466&amp;C1467&amp;A1468</f>
        <v>RRGGG2</v>
      </c>
      <c r="N1463" s="50" t="str">
        <f>B1469</f>
        <v>S</v>
      </c>
      <c r="O1463" s="50" t="str">
        <f>C1469</f>
        <v>G</v>
      </c>
      <c r="P1463" s="50"/>
      <c r="Q1463" s="50" t="str">
        <f>B1463&amp;B1464&amp;B1465&amp;B1466&amp;B1467&amp;B1468</f>
        <v>SSBBBS</v>
      </c>
      <c r="R1463" s="119" t="str">
        <f>C1463&amp;C1464&amp;C1465&amp;C1466&amp;C1467&amp;C1468</f>
        <v>RRGGGR</v>
      </c>
      <c r="S1463" s="119" t="str">
        <f>B1469</f>
        <v>S</v>
      </c>
      <c r="T1463" s="119" t="str">
        <f>C1469</f>
        <v>G</v>
      </c>
      <c r="U1463" s="119"/>
      <c r="V1463" s="119" t="str">
        <f>B1463&amp;B1464&amp;B1465&amp;B1466&amp;B1467</f>
        <v>SSBBB</v>
      </c>
      <c r="W1463" s="119" t="str">
        <f>C1463&amp;C1464&amp;C1465&amp;C1466&amp;C1467</f>
        <v>RRGGG</v>
      </c>
      <c r="X1463" s="119" t="str">
        <f>B1468</f>
        <v>S</v>
      </c>
      <c r="Y1463" s="119" t="str">
        <f>C1468</f>
        <v>R</v>
      </c>
      <c r="Z1463" s="50"/>
      <c r="AC1463" s="50" t="str">
        <f>IF(F1463=$AB$1,H1463&amp;I1463,"")</f>
        <v/>
      </c>
      <c r="AD1463" s="123" t="str">
        <f>IF(F1463=$AB$1,J1463,"")</f>
        <v/>
      </c>
      <c r="AF1463" s="124" t="str">
        <f>IF(G1463=$AE$1,J1463,"")</f>
        <v/>
      </c>
      <c r="AG1463" s="124"/>
    </row>
    <row r="1464" spans="8:8" ht="35.1">
      <c r="A1464" s="126">
        <v>0.0</v>
      </c>
      <c r="B1464" s="50" t="str">
        <f>IF(A1464&gt;=0,IF(A1464&lt;=4,"S",IF(A1464&lt;=9,"B"," "))," ")</f>
        <v>S</v>
      </c>
      <c r="C1464" s="50" t="str">
        <f>IF(MOD(A1464,2)=0,"R","G")</f>
        <v>R</v>
      </c>
      <c r="D1464" s="50">
        <v>4.0</v>
      </c>
      <c r="F1464" s="50" t="str">
        <f>B1464&amp;B1465&amp;B1466&amp;B1467&amp;B1468&amp;A1469</f>
        <v>SBBBS3</v>
      </c>
      <c r="G1464" s="50" t="str">
        <f>C1464&amp;C1465&amp;C1466&amp;C1467&amp;C1468&amp;A1469</f>
        <v>RGGGR3</v>
      </c>
      <c r="H1464" s="50" t="str">
        <f>B1470</f>
        <v>B</v>
      </c>
      <c r="I1464" s="50" t="str">
        <f>C1470</f>
        <v>R</v>
      </c>
      <c r="J1464" s="50">
        <f>A1470</f>
        <v>6.0</v>
      </c>
      <c r="L1464" s="50" t="str">
        <f>B1464&amp;B1465&amp;B1466&amp;B1467&amp;B1468&amp;A1469</f>
        <v>SBBBS3</v>
      </c>
      <c r="M1464" s="50" t="str">
        <f>C1464&amp;C1465&amp;C1466&amp;C1467&amp;C1468&amp;A1469</f>
        <v>RGGGR3</v>
      </c>
      <c r="N1464" s="50" t="str">
        <f>B1470</f>
        <v>B</v>
      </c>
      <c r="O1464" s="50" t="str">
        <f>C1470</f>
        <v>R</v>
      </c>
      <c r="P1464" s="50"/>
      <c r="Q1464" s="50" t="str">
        <f>B1464&amp;B1465&amp;B1466&amp;B1467&amp;B1468&amp;B1469</f>
        <v>SBBBSS</v>
      </c>
      <c r="R1464" s="119" t="str">
        <f>C1464&amp;C1465&amp;C1466&amp;C1467&amp;C1468&amp;C1469</f>
        <v>RGGGRG</v>
      </c>
      <c r="S1464" s="119" t="str">
        <f>B1470</f>
        <v>B</v>
      </c>
      <c r="T1464" s="119" t="str">
        <f>C1470</f>
        <v>R</v>
      </c>
      <c r="U1464" s="119"/>
      <c r="V1464" s="119" t="str">
        <f>B1464&amp;B1465&amp;B1466&amp;B1467&amp;B1468</f>
        <v>SBBBS</v>
      </c>
      <c r="W1464" s="119" t="str">
        <f>C1464&amp;C1465&amp;C1466&amp;C1467&amp;C1468</f>
        <v>RGGGR</v>
      </c>
      <c r="X1464" s="119" t="str">
        <f>B1469</f>
        <v>S</v>
      </c>
      <c r="Y1464" s="119" t="str">
        <f>C1469</f>
        <v>G</v>
      </c>
      <c r="Z1464" s="50"/>
      <c r="AC1464" s="50" t="str">
        <f>IF(F1464=$AB$1,H1464&amp;I1464,"")</f>
        <v/>
      </c>
      <c r="AD1464" s="123" t="str">
        <f>IF(F1464=$AB$1,J1464,"")</f>
        <v/>
      </c>
      <c r="AF1464" s="124" t="str">
        <f>IF(G1464=$AE$1,J1464,"")</f>
        <v/>
      </c>
      <c r="AG1464" s="124"/>
    </row>
    <row r="1465" spans="8:8" ht="35.1">
      <c r="A1465" s="126">
        <v>5.0</v>
      </c>
      <c r="B1465" s="50" t="str">
        <f>IF(A1465&gt;=0,IF(A1465&lt;=4,"S",IF(A1465&lt;=9,"B"," "))," ")</f>
        <v>B</v>
      </c>
      <c r="C1465" s="50" t="str">
        <f>IF(MOD(A1465,2)=0,"R","G")</f>
        <v>G</v>
      </c>
      <c r="D1465" s="50">
        <v>5.0</v>
      </c>
      <c r="F1465" s="50" t="str">
        <f>B1465&amp;B1466&amp;B1467&amp;B1468&amp;B1469&amp;A1470</f>
        <v>BBBSS6</v>
      </c>
      <c r="G1465" s="50" t="str">
        <f>C1465&amp;C1466&amp;C1467&amp;C1468&amp;C1469&amp;A1470</f>
        <v>GGGRG6</v>
      </c>
      <c r="H1465" s="50" t="str">
        <f>B1471</f>
        <v>B</v>
      </c>
      <c r="I1465" s="50" t="str">
        <f>C1471</f>
        <v>G</v>
      </c>
      <c r="J1465" s="50">
        <f>A1471</f>
        <v>9.0</v>
      </c>
      <c r="L1465" s="50" t="str">
        <f>B1465&amp;B1466&amp;B1467&amp;B1468&amp;B1469&amp;A1470</f>
        <v>BBBSS6</v>
      </c>
      <c r="M1465" s="50" t="str">
        <f>C1465&amp;C1466&amp;C1467&amp;C1468&amp;C1469&amp;A1470</f>
        <v>GGGRG6</v>
      </c>
      <c r="N1465" s="50" t="str">
        <f>B1471</f>
        <v>B</v>
      </c>
      <c r="O1465" s="50" t="str">
        <f>C1471</f>
        <v>G</v>
      </c>
      <c r="P1465" s="50"/>
      <c r="Q1465" s="50" t="str">
        <f>B1465&amp;B1466&amp;B1467&amp;B1468&amp;B1469&amp;B1470</f>
        <v>BBBSSB</v>
      </c>
      <c r="R1465" s="119" t="str">
        <f>C1465&amp;C1466&amp;C1467&amp;C1468&amp;C1469&amp;C1470</f>
        <v>GGGRGR</v>
      </c>
      <c r="S1465" s="119" t="str">
        <f>B1471</f>
        <v>B</v>
      </c>
      <c r="T1465" s="119" t="str">
        <f>C1471</f>
        <v>G</v>
      </c>
      <c r="U1465" s="119"/>
      <c r="V1465" s="119" t="str">
        <f>B1465&amp;B1466&amp;B1467&amp;B1468&amp;B1469</f>
        <v>BBBSS</v>
      </c>
      <c r="W1465" s="119" t="str">
        <f>C1465&amp;C1466&amp;C1467&amp;C1468&amp;C1469</f>
        <v>GGGRG</v>
      </c>
      <c r="X1465" s="119" t="str">
        <f>B1470</f>
        <v>B</v>
      </c>
      <c r="Y1465" s="119" t="str">
        <f>C1470</f>
        <v>R</v>
      </c>
      <c r="Z1465" s="50"/>
      <c r="AC1465" s="50" t="str">
        <f>IF(F1465=$AB$1,H1465&amp;I1465,"")</f>
        <v/>
      </c>
      <c r="AD1465" s="123" t="str">
        <f>IF(F1465=$AB$1,J1465,"")</f>
        <v/>
      </c>
      <c r="AF1465" s="124" t="str">
        <f>IF(G1465=$AE$1,J1465,"")</f>
        <v/>
      </c>
      <c r="AG1465" s="124"/>
    </row>
    <row r="1466" spans="8:8" ht="35.1">
      <c r="A1466" s="126">
        <v>9.0</v>
      </c>
      <c r="B1466" s="50" t="str">
        <f>IF(A1466&gt;=0,IF(A1466&lt;=4,"S",IF(A1466&lt;=9,"B"," "))," ")</f>
        <v>B</v>
      </c>
      <c r="C1466" s="50" t="str">
        <f>IF(MOD(A1466,2)=0,"R","G")</f>
        <v>G</v>
      </c>
      <c r="D1466" s="50">
        <v>6.0</v>
      </c>
      <c r="F1466" s="50" t="str">
        <f>B1466&amp;B1467&amp;B1468&amp;B1469&amp;B1470&amp;A1471</f>
        <v>BBSSB9</v>
      </c>
      <c r="G1466" s="50" t="str">
        <f>C1466&amp;C1467&amp;C1468&amp;C1469&amp;C1470&amp;A1471</f>
        <v>GGRGR9</v>
      </c>
      <c r="H1466" s="50" t="str">
        <f>B1472</f>
        <v>S</v>
      </c>
      <c r="I1466" s="50" t="str">
        <f>C1472</f>
        <v>G</v>
      </c>
      <c r="J1466" s="50">
        <f>A1472</f>
        <v>3.0</v>
      </c>
      <c r="L1466" s="50" t="str">
        <f>B1466&amp;B1467&amp;B1468&amp;B1469&amp;B1470&amp;A1471</f>
        <v>BBSSB9</v>
      </c>
      <c r="M1466" s="50" t="str">
        <f>C1466&amp;C1467&amp;C1468&amp;C1469&amp;C1470&amp;A1471</f>
        <v>GGRGR9</v>
      </c>
      <c r="N1466" s="50" t="str">
        <f>B1472</f>
        <v>S</v>
      </c>
      <c r="O1466" s="50" t="str">
        <f>C1472</f>
        <v>G</v>
      </c>
      <c r="P1466" s="50"/>
      <c r="Q1466" s="50" t="str">
        <f>B1466&amp;B1467&amp;B1468&amp;B1469&amp;B1470&amp;B1471</f>
        <v>BBSSBB</v>
      </c>
      <c r="R1466" s="119" t="str">
        <f>C1466&amp;C1467&amp;C1468&amp;C1469&amp;C1470&amp;C1471</f>
        <v>GGRGRG</v>
      </c>
      <c r="S1466" s="119" t="str">
        <f>B1472</f>
        <v>S</v>
      </c>
      <c r="T1466" s="119" t="str">
        <f>C1472</f>
        <v>G</v>
      </c>
      <c r="U1466" s="119"/>
      <c r="V1466" s="119" t="str">
        <f>B1466&amp;B1467&amp;B1468&amp;B1469&amp;B1470</f>
        <v>BBSSB</v>
      </c>
      <c r="W1466" s="119" t="str">
        <f>C1466&amp;C1467&amp;C1468&amp;C1469&amp;C1470</f>
        <v>GGRGR</v>
      </c>
      <c r="X1466" s="119" t="str">
        <f>B1471</f>
        <v>B</v>
      </c>
      <c r="Y1466" s="119" t="str">
        <f>C1471</f>
        <v>G</v>
      </c>
      <c r="Z1466" s="50"/>
      <c r="AC1466" s="50" t="str">
        <f>IF(F1466=$AB$1,H1466&amp;I1466,"")</f>
        <v/>
      </c>
      <c r="AD1466" s="123" t="str">
        <f>IF(F1466=$AB$1,J1466,"")</f>
        <v/>
      </c>
      <c r="AF1466" s="124" t="str">
        <f>IF(G1466=$AE$1,J1466,"")</f>
        <v/>
      </c>
      <c r="AG1466" s="124"/>
    </row>
    <row r="1467" spans="8:8" ht="35.1">
      <c r="A1467" s="126">
        <v>9.0</v>
      </c>
      <c r="B1467" s="50" t="str">
        <f>IF(A1467&gt;=0,IF(A1467&lt;=4,"S",IF(A1467&lt;=9,"B"," "))," ")</f>
        <v>B</v>
      </c>
      <c r="C1467" s="50" t="str">
        <f>IF(MOD(A1467,2)=0,"R","G")</f>
        <v>G</v>
      </c>
      <c r="D1467" s="50">
        <v>7.0</v>
      </c>
      <c r="F1467" s="50" t="str">
        <f>B1467&amp;B1468&amp;B1469&amp;B1470&amp;B1471&amp;A1472</f>
        <v>BSSBB3</v>
      </c>
      <c r="G1467" s="50" t="str">
        <f>C1467&amp;C1468&amp;C1469&amp;C1470&amp;C1471&amp;A1472</f>
        <v>GRGRG3</v>
      </c>
      <c r="H1467" s="50" t="str">
        <f>B1473</f>
        <v>B</v>
      </c>
      <c r="I1467" s="50" t="str">
        <f>C1473</f>
        <v>G</v>
      </c>
      <c r="J1467" s="50">
        <f>A1473</f>
        <v>5.0</v>
      </c>
      <c r="L1467" s="50" t="str">
        <f>B1467&amp;B1468&amp;B1469&amp;B1470&amp;B1471&amp;A1472</f>
        <v>BSSBB3</v>
      </c>
      <c r="M1467" s="50" t="str">
        <f>C1467&amp;C1468&amp;C1469&amp;C1470&amp;C1471&amp;A1472</f>
        <v>GRGRG3</v>
      </c>
      <c r="N1467" s="50" t="str">
        <f>B1473</f>
        <v>B</v>
      </c>
      <c r="O1467" s="50" t="str">
        <f>C1473</f>
        <v>G</v>
      </c>
      <c r="P1467" s="50"/>
      <c r="Q1467" s="50" t="str">
        <f>B1467&amp;B1468&amp;B1469&amp;B1470&amp;B1471&amp;B1472</f>
        <v>BSSBBS</v>
      </c>
      <c r="R1467" s="119" t="str">
        <f>C1467&amp;C1468&amp;C1469&amp;C1470&amp;C1471&amp;C1472</f>
        <v>GRGRGG</v>
      </c>
      <c r="S1467" s="119" t="str">
        <f>B1473</f>
        <v>B</v>
      </c>
      <c r="T1467" s="119" t="str">
        <f>C1473</f>
        <v>G</v>
      </c>
      <c r="U1467" s="119"/>
      <c r="V1467" s="119" t="str">
        <f>B1467&amp;B1468&amp;B1469&amp;B1470&amp;B1471</f>
        <v>BSSBB</v>
      </c>
      <c r="W1467" s="119" t="str">
        <f>C1467&amp;C1468&amp;C1469&amp;C1470&amp;C1471</f>
        <v>GRGRG</v>
      </c>
      <c r="X1467" s="119" t="str">
        <f>B1472</f>
        <v>S</v>
      </c>
      <c r="Y1467" s="119" t="str">
        <f>C1472</f>
        <v>G</v>
      </c>
      <c r="Z1467" s="50"/>
      <c r="AC1467" s="50" t="str">
        <f>IF(F1467=$AB$1,H1467&amp;I1467,"")</f>
        <v/>
      </c>
      <c r="AD1467" s="123" t="str">
        <f>IF(F1467=$AB$1,J1467,"")</f>
        <v/>
      </c>
      <c r="AF1467" s="124" t="str">
        <f>IF(G1467=$AE$1,J1467,"")</f>
        <v/>
      </c>
      <c r="AG1467" s="124"/>
    </row>
    <row r="1468" spans="8:8" ht="35.1">
      <c r="A1468" s="126">
        <v>2.0</v>
      </c>
      <c r="B1468" s="50" t="str">
        <f>IF(A1468&gt;=0,IF(A1468&lt;=4,"S",IF(A1468&lt;=9,"B"," "))," ")</f>
        <v>S</v>
      </c>
      <c r="C1468" s="50" t="str">
        <f>IF(MOD(A1468,2)=0,"R","G")</f>
        <v>R</v>
      </c>
      <c r="D1468" s="50">
        <v>8.0</v>
      </c>
      <c r="F1468" s="50" t="str">
        <f>B1468&amp;B1469&amp;B1470&amp;B1471&amp;B1472&amp;A1473</f>
        <v>SSBBS5</v>
      </c>
      <c r="G1468" s="50" t="str">
        <f>C1468&amp;C1469&amp;C1470&amp;C1471&amp;C1472&amp;A1473</f>
        <v>RGRGG5</v>
      </c>
      <c r="H1468" s="50" t="str">
        <f>B1474</f>
        <v>B</v>
      </c>
      <c r="I1468" s="50" t="str">
        <f>C1474</f>
        <v>G</v>
      </c>
      <c r="J1468" s="50">
        <f>A1474</f>
        <v>5.0</v>
      </c>
      <c r="L1468" s="50" t="str">
        <f>B1468&amp;B1469&amp;B1470&amp;B1471&amp;B1472&amp;A1473</f>
        <v>SSBBS5</v>
      </c>
      <c r="M1468" s="50" t="str">
        <f>C1468&amp;C1469&amp;C1470&amp;C1471&amp;C1472&amp;A1473</f>
        <v>RGRGG5</v>
      </c>
      <c r="N1468" s="50" t="str">
        <f>B1474</f>
        <v>B</v>
      </c>
      <c r="O1468" s="50" t="str">
        <f>C1474</f>
        <v>G</v>
      </c>
      <c r="P1468" s="50"/>
      <c r="Q1468" s="50" t="str">
        <f>B1468&amp;B1469&amp;B1470&amp;B1471&amp;B1472&amp;B1473</f>
        <v>SSBBSB</v>
      </c>
      <c r="R1468" s="119" t="str">
        <f>C1468&amp;C1469&amp;C1470&amp;C1471&amp;C1472&amp;C1473</f>
        <v>RGRGGG</v>
      </c>
      <c r="S1468" s="119" t="str">
        <f>B1474</f>
        <v>B</v>
      </c>
      <c r="T1468" s="119" t="str">
        <f>C1474</f>
        <v>G</v>
      </c>
      <c r="U1468" s="119"/>
      <c r="V1468" s="119" t="str">
        <f>B1468&amp;B1469&amp;B1470&amp;B1471&amp;B1472</f>
        <v>SSBBS</v>
      </c>
      <c r="W1468" s="119" t="str">
        <f>C1468&amp;C1469&amp;C1470&amp;C1471&amp;C1472</f>
        <v>RGRGG</v>
      </c>
      <c r="X1468" s="119" t="str">
        <f>B1473</f>
        <v>B</v>
      </c>
      <c r="Y1468" s="119" t="str">
        <f>C1473</f>
        <v>G</v>
      </c>
      <c r="Z1468" s="50"/>
      <c r="AC1468" s="50" t="str">
        <f>IF(F1468=$AB$1,H1468&amp;I1468,"")</f>
        <v/>
      </c>
      <c r="AD1468" s="123" t="str">
        <f>IF(F1468=$AB$1,J1468,"")</f>
        <v/>
      </c>
      <c r="AF1468" s="124" t="str">
        <f>IF(G1468=$AE$1,J1468,"")</f>
        <v/>
      </c>
      <c r="AG1468" s="124"/>
    </row>
    <row r="1469" spans="8:8" ht="35.1">
      <c r="A1469" s="126">
        <v>3.0</v>
      </c>
      <c r="B1469" s="50" t="str">
        <f>IF(A1469&gt;=0,IF(A1469&lt;=4,"S",IF(A1469&lt;=9,"B"," "))," ")</f>
        <v>S</v>
      </c>
      <c r="C1469" s="50" t="str">
        <f>IF(MOD(A1469,2)=0,"R","G")</f>
        <v>G</v>
      </c>
      <c r="D1469" s="50">
        <v>9.0</v>
      </c>
      <c r="F1469" s="50" t="str">
        <f>B1469&amp;B1470&amp;B1471&amp;B1472&amp;B1473&amp;A1474</f>
        <v>SBBSB5</v>
      </c>
      <c r="G1469" s="50" t="str">
        <f>C1469&amp;C1470&amp;C1471&amp;C1472&amp;C1473&amp;A1474</f>
        <v>GRGGG5</v>
      </c>
      <c r="H1469" s="50" t="str">
        <f>B1475</f>
        <v>S</v>
      </c>
      <c r="I1469" s="50" t="str">
        <f>C1475</f>
        <v>G</v>
      </c>
      <c r="J1469" s="50">
        <f>A1475</f>
        <v>1.0</v>
      </c>
      <c r="L1469" s="50" t="str">
        <f>B1469&amp;B1470&amp;B1471&amp;B1472&amp;B1473&amp;A1474</f>
        <v>SBBSB5</v>
      </c>
      <c r="M1469" s="50" t="str">
        <f>C1469&amp;C1470&amp;C1471&amp;C1472&amp;C1473&amp;A1474</f>
        <v>GRGGG5</v>
      </c>
      <c r="N1469" s="50" t="str">
        <f>B1475</f>
        <v>S</v>
      </c>
      <c r="O1469" s="50" t="str">
        <f>C1475</f>
        <v>G</v>
      </c>
      <c r="P1469" s="50"/>
      <c r="Q1469" s="50" t="str">
        <f>B1469&amp;B1470&amp;B1471&amp;B1472&amp;B1473&amp;B1474</f>
        <v>SBBSBB</v>
      </c>
      <c r="R1469" s="119" t="str">
        <f>C1469&amp;C1470&amp;C1471&amp;C1472&amp;C1473&amp;C1474</f>
        <v>GRGGGG</v>
      </c>
      <c r="S1469" s="119" t="str">
        <f>B1475</f>
        <v>S</v>
      </c>
      <c r="T1469" s="119" t="str">
        <f>C1475</f>
        <v>G</v>
      </c>
      <c r="U1469" s="119"/>
      <c r="V1469" s="119" t="str">
        <f>B1469&amp;B1470&amp;B1471&amp;B1472&amp;B1473</f>
        <v>SBBSB</v>
      </c>
      <c r="W1469" s="119" t="str">
        <f>C1469&amp;C1470&amp;C1471&amp;C1472&amp;C1473</f>
        <v>GRGGG</v>
      </c>
      <c r="X1469" s="119" t="str">
        <f>B1474</f>
        <v>B</v>
      </c>
      <c r="Y1469" s="119" t="str">
        <f>C1474</f>
        <v>G</v>
      </c>
      <c r="Z1469" s="50"/>
      <c r="AC1469" s="50" t="str">
        <f>IF(F1469=$AB$1,H1469&amp;I1469,"")</f>
        <v/>
      </c>
      <c r="AD1469" s="123" t="str">
        <f>IF(F1469=$AB$1,J1469,"")</f>
        <v/>
      </c>
      <c r="AF1469" s="124" t="str">
        <f>IF(G1469=$AE$1,J1469,"")</f>
        <v/>
      </c>
      <c r="AG1469" s="124"/>
    </row>
    <row r="1470" spans="8:8" ht="35.1">
      <c r="A1470" s="126">
        <v>6.0</v>
      </c>
      <c r="B1470" s="50" t="str">
        <f>IF(A1470&gt;=0,IF(A1470&lt;=4,"S",IF(A1470&lt;=9,"B"," "))," ")</f>
        <v>B</v>
      </c>
      <c r="C1470" s="50" t="str">
        <f>IF(MOD(A1470,2)=0,"R","G")</f>
        <v>R</v>
      </c>
      <c r="D1470" s="50">
        <v>0.0</v>
      </c>
      <c r="F1470" s="50" t="str">
        <f>B1470&amp;B1471&amp;B1472&amp;B1473&amp;B1474&amp;A1475</f>
        <v>BBSBB1</v>
      </c>
      <c r="G1470" s="50" t="str">
        <f>C1470&amp;C1471&amp;C1472&amp;C1473&amp;C1474&amp;A1475</f>
        <v>RGGGG1</v>
      </c>
      <c r="H1470" s="50" t="str">
        <f>B1476</f>
        <v>S</v>
      </c>
      <c r="I1470" s="50" t="str">
        <f>C1476</f>
        <v>G</v>
      </c>
      <c r="J1470" s="50">
        <f>A1476</f>
        <v>3.0</v>
      </c>
      <c r="L1470" s="50" t="str">
        <f>B1470&amp;B1471&amp;B1472&amp;B1473&amp;B1474&amp;A1475</f>
        <v>BBSBB1</v>
      </c>
      <c r="M1470" s="50" t="str">
        <f>C1470&amp;C1471&amp;C1472&amp;C1473&amp;C1474&amp;A1475</f>
        <v>RGGGG1</v>
      </c>
      <c r="N1470" s="50" t="str">
        <f>B1476</f>
        <v>S</v>
      </c>
      <c r="O1470" s="50" t="str">
        <f>C1476</f>
        <v>G</v>
      </c>
      <c r="P1470" s="50"/>
      <c r="Q1470" s="50" t="str">
        <f>B1470&amp;B1471&amp;B1472&amp;B1473&amp;B1474&amp;B1475</f>
        <v>BBSBBS</v>
      </c>
      <c r="R1470" s="119" t="str">
        <f>C1470&amp;C1471&amp;C1472&amp;C1473&amp;C1474&amp;C1475</f>
        <v>RGGGGG</v>
      </c>
      <c r="S1470" s="119" t="str">
        <f>B1476</f>
        <v>S</v>
      </c>
      <c r="T1470" s="119" t="str">
        <f>C1476</f>
        <v>G</v>
      </c>
      <c r="U1470" s="119"/>
      <c r="V1470" s="119" t="str">
        <f>B1470&amp;B1471&amp;B1472&amp;B1473&amp;B1474</f>
        <v>BBSBB</v>
      </c>
      <c r="W1470" s="119" t="str">
        <f>C1470&amp;C1471&amp;C1472&amp;C1473&amp;C1474</f>
        <v>RGGGG</v>
      </c>
      <c r="X1470" s="119" t="str">
        <f>B1475</f>
        <v>S</v>
      </c>
      <c r="Y1470" s="119" t="str">
        <f>C1475</f>
        <v>G</v>
      </c>
      <c r="Z1470" s="50"/>
      <c r="AC1470" s="50" t="str">
        <f>IF(F1470=$AB$1,H1470&amp;I1470,"")</f>
        <v/>
      </c>
      <c r="AD1470" s="123" t="str">
        <f>IF(F1470=$AB$1,J1470,"")</f>
        <v/>
      </c>
      <c r="AF1470" s="124" t="str">
        <f>IF(G1470=$AE$1,J1470,"")</f>
        <v/>
      </c>
      <c r="AG1470" s="124"/>
    </row>
    <row r="1471" spans="8:8" ht="35.1">
      <c r="A1471" s="126">
        <v>9.0</v>
      </c>
      <c r="B1471" s="50" t="str">
        <f>IF(A1471&gt;=0,IF(A1471&lt;=4,"S",IF(A1471&lt;=9,"B"," "))," ")</f>
        <v>B</v>
      </c>
      <c r="C1471" s="50" t="str">
        <f>IF(MOD(A1471,2)=0,"R","G")</f>
        <v>G</v>
      </c>
      <c r="D1471" s="50">
        <v>1.0</v>
      </c>
      <c r="F1471" s="50" t="str">
        <f>B1471&amp;B1472&amp;B1473&amp;B1474&amp;B1475&amp;A1476</f>
        <v>BSBBS3</v>
      </c>
      <c r="G1471" s="50" t="str">
        <f>C1471&amp;C1472&amp;C1473&amp;C1474&amp;C1475&amp;A1476</f>
        <v>GGGGG3</v>
      </c>
      <c r="H1471" s="50" t="str">
        <f>B1477</f>
        <v>B</v>
      </c>
      <c r="I1471" s="50" t="str">
        <f>C1477</f>
        <v>R</v>
      </c>
      <c r="J1471" s="50">
        <f>A1477</f>
        <v>8.0</v>
      </c>
      <c r="L1471" s="50" t="str">
        <f>B1471&amp;B1472&amp;B1473&amp;B1474&amp;B1475&amp;A1476</f>
        <v>BSBBS3</v>
      </c>
      <c r="M1471" s="50" t="str">
        <f>C1471&amp;C1472&amp;C1473&amp;C1474&amp;C1475&amp;A1476</f>
        <v>GGGGG3</v>
      </c>
      <c r="N1471" s="50" t="str">
        <f>B1477</f>
        <v>B</v>
      </c>
      <c r="O1471" s="50" t="str">
        <f>C1477</f>
        <v>R</v>
      </c>
      <c r="P1471" s="50"/>
      <c r="Q1471" s="50" t="str">
        <f>B1471&amp;B1472&amp;B1473&amp;B1474&amp;B1475&amp;B1476</f>
        <v>BSBBSS</v>
      </c>
      <c r="R1471" s="119" t="str">
        <f>C1471&amp;C1472&amp;C1473&amp;C1474&amp;C1475&amp;C1476</f>
        <v>GGGGGG</v>
      </c>
      <c r="S1471" s="119" t="str">
        <f>B1477</f>
        <v>B</v>
      </c>
      <c r="T1471" s="119" t="str">
        <f>C1477</f>
        <v>R</v>
      </c>
      <c r="U1471" s="119"/>
      <c r="V1471" s="119" t="str">
        <f>B1471&amp;B1472&amp;B1473&amp;B1474&amp;B1475</f>
        <v>BSBBS</v>
      </c>
      <c r="W1471" s="119" t="str">
        <f>C1471&amp;C1472&amp;C1473&amp;C1474&amp;C1475</f>
        <v>GGGGG</v>
      </c>
      <c r="X1471" s="119" t="str">
        <f>B1476</f>
        <v>S</v>
      </c>
      <c r="Y1471" s="119" t="str">
        <f>C1476</f>
        <v>G</v>
      </c>
      <c r="Z1471" s="50"/>
      <c r="AC1471" s="50" t="str">
        <f>IF(F1471=$AB$1,H1471&amp;I1471,"")</f>
        <v/>
      </c>
      <c r="AD1471" s="123" t="str">
        <f>IF(F1471=$AB$1,J1471,"")</f>
        <v/>
      </c>
      <c r="AF1471" s="124" t="str">
        <f>IF(G1471=$AE$1,J1471,"")</f>
        <v/>
      </c>
      <c r="AG1471" s="124"/>
    </row>
    <row r="1472" spans="8:8" ht="35.1">
      <c r="A1472" s="126">
        <v>3.0</v>
      </c>
      <c r="B1472" s="50" t="str">
        <f>IF(A1472&gt;=0,IF(A1472&lt;=4,"S",IF(A1472&lt;=9,"B"," "))," ")</f>
        <v>S</v>
      </c>
      <c r="C1472" s="50" t="str">
        <f>IF(MOD(A1472,2)=0,"R","G")</f>
        <v>G</v>
      </c>
      <c r="D1472" s="50">
        <v>2.0</v>
      </c>
      <c r="F1472" s="50" t="str">
        <f>B1472&amp;B1473&amp;B1474&amp;B1475&amp;B1476&amp;A1477</f>
        <v>SBBSS8</v>
      </c>
      <c r="G1472" s="50" t="str">
        <f>C1472&amp;C1473&amp;C1474&amp;C1475&amp;C1476&amp;A1477</f>
        <v>GGGGG8</v>
      </c>
      <c r="H1472" s="50" t="str">
        <f>B1478</f>
        <v>B</v>
      </c>
      <c r="I1472" s="50" t="str">
        <f>C1478</f>
        <v>R</v>
      </c>
      <c r="J1472" s="50">
        <f>A1478</f>
        <v>8.0</v>
      </c>
      <c r="L1472" s="50" t="str">
        <f>B1472&amp;B1473&amp;B1474&amp;B1475&amp;B1476&amp;A1477</f>
        <v>SBBSS8</v>
      </c>
      <c r="M1472" s="50" t="str">
        <f>C1472&amp;C1473&amp;C1474&amp;C1475&amp;C1476&amp;A1477</f>
        <v>GGGGG8</v>
      </c>
      <c r="N1472" s="50" t="str">
        <f>B1478</f>
        <v>B</v>
      </c>
      <c r="O1472" s="50" t="str">
        <f>C1478</f>
        <v>R</v>
      </c>
      <c r="P1472" s="50"/>
      <c r="Q1472" s="50" t="str">
        <f>B1472&amp;B1473&amp;B1474&amp;B1475&amp;B1476&amp;B1477</f>
        <v>SBBSSB</v>
      </c>
      <c r="R1472" s="119" t="str">
        <f>C1472&amp;C1473&amp;C1474&amp;C1475&amp;C1476&amp;C1477</f>
        <v>GGGGGR</v>
      </c>
      <c r="S1472" s="119" t="str">
        <f>B1478</f>
        <v>B</v>
      </c>
      <c r="T1472" s="119" t="str">
        <f>C1478</f>
        <v>R</v>
      </c>
      <c r="U1472" s="119"/>
      <c r="V1472" s="119" t="str">
        <f>B1472&amp;B1473&amp;B1474&amp;B1475&amp;B1476</f>
        <v>SBBSS</v>
      </c>
      <c r="W1472" s="119" t="str">
        <f>C1472&amp;C1473&amp;C1474&amp;C1475&amp;C1476</f>
        <v>GGGGG</v>
      </c>
      <c r="X1472" s="119" t="str">
        <f>B1477</f>
        <v>B</v>
      </c>
      <c r="Y1472" s="119" t="str">
        <f>C1477</f>
        <v>R</v>
      </c>
      <c r="Z1472" s="50"/>
      <c r="AC1472" s="50" t="str">
        <f>IF(F1472=$AB$1,H1472&amp;I1472,"")</f>
        <v/>
      </c>
      <c r="AD1472" s="123" t="str">
        <f>IF(F1472=$AB$1,J1472,"")</f>
        <v/>
      </c>
      <c r="AF1472" s="124" t="str">
        <f>IF(G1472=$AE$1,J1472,"")</f>
        <v/>
      </c>
      <c r="AG1472" s="124"/>
    </row>
    <row r="1473" spans="8:8" ht="35.1">
      <c r="A1473" s="126">
        <v>5.0</v>
      </c>
      <c r="B1473" s="50" t="str">
        <f>IF(A1473&gt;=0,IF(A1473&lt;=4,"S",IF(A1473&lt;=9,"B"," "))," ")</f>
        <v>B</v>
      </c>
      <c r="C1473" s="50" t="str">
        <f>IF(MOD(A1473,2)=0,"R","G")</f>
        <v>G</v>
      </c>
      <c r="D1473" s="50">
        <v>3.0</v>
      </c>
      <c r="F1473" s="50" t="str">
        <f>B1473&amp;B1474&amp;B1475&amp;B1476&amp;B1477&amp;A1478</f>
        <v>BBSSB8</v>
      </c>
      <c r="G1473" s="50" t="str">
        <f>C1473&amp;C1474&amp;C1475&amp;C1476&amp;C1477&amp;A1478</f>
        <v>GGGGR8</v>
      </c>
      <c r="H1473" s="50" t="str">
        <f>B1479</f>
        <v>B</v>
      </c>
      <c r="I1473" s="50" t="str">
        <f>C1479</f>
        <v>G</v>
      </c>
      <c r="J1473" s="50">
        <f>A1479</f>
        <v>5.0</v>
      </c>
      <c r="L1473" s="50" t="str">
        <f>B1473&amp;B1474&amp;B1475&amp;B1476&amp;B1477&amp;A1478</f>
        <v>BBSSB8</v>
      </c>
      <c r="M1473" s="50" t="str">
        <f>C1473&amp;C1474&amp;C1475&amp;C1476&amp;C1477&amp;A1478</f>
        <v>GGGGR8</v>
      </c>
      <c r="N1473" s="50" t="str">
        <f>B1479</f>
        <v>B</v>
      </c>
      <c r="O1473" s="50" t="str">
        <f>C1479</f>
        <v>G</v>
      </c>
      <c r="P1473" s="50"/>
      <c r="Q1473" s="50" t="str">
        <f>B1473&amp;B1474&amp;B1475&amp;B1476&amp;B1477&amp;B1478</f>
        <v>BBSSBB</v>
      </c>
      <c r="R1473" s="119" t="str">
        <f>C1473&amp;C1474&amp;C1475&amp;C1476&amp;C1477&amp;C1478</f>
        <v>GGGGRR</v>
      </c>
      <c r="S1473" s="119" t="str">
        <f>B1479</f>
        <v>B</v>
      </c>
      <c r="T1473" s="119" t="str">
        <f>C1479</f>
        <v>G</v>
      </c>
      <c r="U1473" s="119"/>
      <c r="V1473" s="119" t="str">
        <f>B1473&amp;B1474&amp;B1475&amp;B1476&amp;B1477</f>
        <v>BBSSB</v>
      </c>
      <c r="W1473" s="119" t="str">
        <f>C1473&amp;C1474&amp;C1475&amp;C1476&amp;C1477</f>
        <v>GGGGR</v>
      </c>
      <c r="X1473" s="119" t="str">
        <f>B1478</f>
        <v>B</v>
      </c>
      <c r="Y1473" s="119" t="str">
        <f>C1478</f>
        <v>R</v>
      </c>
      <c r="Z1473" s="50"/>
      <c r="AC1473" s="50" t="str">
        <f>IF(F1473=$AB$1,H1473&amp;I1473,"")</f>
        <v/>
      </c>
      <c r="AD1473" s="123" t="str">
        <f>IF(F1473=$AB$1,J1473,"")</f>
        <v/>
      </c>
      <c r="AF1473" s="124" t="str">
        <f>IF(G1473=$AE$1,J1473,"")</f>
        <v/>
      </c>
      <c r="AG1473" s="124"/>
    </row>
    <row r="1474" spans="8:8" ht="35.1">
      <c r="A1474" s="126">
        <v>5.0</v>
      </c>
      <c r="B1474" s="50" t="str">
        <f>IF(A1474&gt;=0,IF(A1474&lt;=4,"S",IF(A1474&lt;=9,"B"," "))," ")</f>
        <v>B</v>
      </c>
      <c r="C1474" s="50" t="str">
        <f>IF(MOD(A1474,2)=0,"R","G")</f>
        <v>G</v>
      </c>
      <c r="D1474" s="50">
        <v>4.0</v>
      </c>
      <c r="F1474" s="50" t="str">
        <f>B1474&amp;B1475&amp;B1476&amp;B1477&amp;B1478&amp;A1479</f>
        <v>BSSBB5</v>
      </c>
      <c r="G1474" s="50" t="str">
        <f>C1474&amp;C1475&amp;C1476&amp;C1477&amp;C1478&amp;A1479</f>
        <v>GGGRR5</v>
      </c>
      <c r="H1474" s="50" t="str">
        <f>B1480</f>
        <v>B</v>
      </c>
      <c r="I1474" s="50" t="str">
        <f>C1480</f>
        <v>R</v>
      </c>
      <c r="J1474" s="50">
        <f>A1480</f>
        <v>8.0</v>
      </c>
      <c r="L1474" s="50" t="str">
        <f>B1474&amp;B1475&amp;B1476&amp;B1477&amp;B1478&amp;A1479</f>
        <v>BSSBB5</v>
      </c>
      <c r="M1474" s="50" t="str">
        <f>C1474&amp;C1475&amp;C1476&amp;C1477&amp;C1478&amp;A1479</f>
        <v>GGGRR5</v>
      </c>
      <c r="N1474" s="50" t="str">
        <f>B1480</f>
        <v>B</v>
      </c>
      <c r="O1474" s="50" t="str">
        <f>C1480</f>
        <v>R</v>
      </c>
      <c r="P1474" s="50"/>
      <c r="Q1474" s="50" t="str">
        <f>B1474&amp;B1475&amp;B1476&amp;B1477&amp;B1478&amp;B1479</f>
        <v>BSSBBB</v>
      </c>
      <c r="R1474" s="119" t="str">
        <f>C1474&amp;C1475&amp;C1476&amp;C1477&amp;C1478&amp;C1479</f>
        <v>GGGRRG</v>
      </c>
      <c r="S1474" s="119" t="str">
        <f>B1480</f>
        <v>B</v>
      </c>
      <c r="T1474" s="119" t="str">
        <f>C1480</f>
        <v>R</v>
      </c>
      <c r="U1474" s="119"/>
      <c r="V1474" s="119" t="str">
        <f>B1474&amp;B1475&amp;B1476&amp;B1477&amp;B1478</f>
        <v>BSSBB</v>
      </c>
      <c r="W1474" s="119" t="str">
        <f>C1474&amp;C1475&amp;C1476&amp;C1477&amp;C1478</f>
        <v>GGGRR</v>
      </c>
      <c r="X1474" s="119" t="str">
        <f>B1479</f>
        <v>B</v>
      </c>
      <c r="Y1474" s="119" t="str">
        <f>C1479</f>
        <v>G</v>
      </c>
      <c r="Z1474" s="50"/>
      <c r="AC1474" s="50" t="str">
        <f>IF(F1474=$AB$1,H1474&amp;I1474,"")</f>
        <v/>
      </c>
      <c r="AD1474" s="123" t="str">
        <f>IF(F1474=$AB$1,J1474,"")</f>
        <v/>
      </c>
      <c r="AF1474" s="124" t="str">
        <f>IF(G1474=$AE$1,J1474,"")</f>
        <v/>
      </c>
      <c r="AG1474" s="124"/>
    </row>
    <row r="1475" spans="8:8" ht="35.1">
      <c r="A1475" s="126">
        <v>1.0</v>
      </c>
      <c r="B1475" s="50" t="str">
        <f>IF(A1475&gt;=0,IF(A1475&lt;=4,"S",IF(A1475&lt;=9,"B"," "))," ")</f>
        <v>S</v>
      </c>
      <c r="C1475" s="50" t="str">
        <f>IF(MOD(A1475,2)=0,"R","G")</f>
        <v>G</v>
      </c>
      <c r="D1475" s="50">
        <v>5.0</v>
      </c>
      <c r="F1475" s="50" t="str">
        <f>B1475&amp;B1476&amp;B1477&amp;B1478&amp;B1479&amp;A1480</f>
        <v>SSBBB8</v>
      </c>
      <c r="G1475" s="50" t="str">
        <f>C1475&amp;C1476&amp;C1477&amp;C1478&amp;C1479&amp;A1480</f>
        <v>GGRRG8</v>
      </c>
      <c r="H1475" s="50" t="str">
        <f>B1481</f>
        <v>S</v>
      </c>
      <c r="I1475" s="50" t="str">
        <f>C1481</f>
        <v>R</v>
      </c>
      <c r="J1475" s="50">
        <f>A1481</f>
        <v>2.0</v>
      </c>
      <c r="L1475" s="50" t="str">
        <f>B1475&amp;B1476&amp;B1477&amp;B1478&amp;B1479&amp;A1480</f>
        <v>SSBBB8</v>
      </c>
      <c r="M1475" s="50" t="str">
        <f>C1475&amp;C1476&amp;C1477&amp;C1478&amp;C1479&amp;A1480</f>
        <v>GGRRG8</v>
      </c>
      <c r="N1475" s="50" t="str">
        <f>B1481</f>
        <v>S</v>
      </c>
      <c r="O1475" s="50" t="str">
        <f>C1481</f>
        <v>R</v>
      </c>
      <c r="P1475" s="50"/>
      <c r="Q1475" s="50" t="str">
        <f>B1475&amp;B1476&amp;B1477&amp;B1478&amp;B1479&amp;B1480</f>
        <v>SSBBBB</v>
      </c>
      <c r="R1475" s="119" t="str">
        <f>C1475&amp;C1476&amp;C1477&amp;C1478&amp;C1479&amp;C1480</f>
        <v>GGRRGR</v>
      </c>
      <c r="S1475" s="119" t="str">
        <f>B1481</f>
        <v>S</v>
      </c>
      <c r="T1475" s="119" t="str">
        <f>C1481</f>
        <v>R</v>
      </c>
      <c r="U1475" s="119"/>
      <c r="V1475" s="119" t="str">
        <f>B1475&amp;B1476&amp;B1477&amp;B1478&amp;B1479</f>
        <v>SSBBB</v>
      </c>
      <c r="W1475" s="119" t="str">
        <f>C1475&amp;C1476&amp;C1477&amp;C1478&amp;C1479</f>
        <v>GGRRG</v>
      </c>
      <c r="X1475" s="119" t="str">
        <f>B1480</f>
        <v>B</v>
      </c>
      <c r="Y1475" s="119" t="str">
        <f>C1480</f>
        <v>R</v>
      </c>
      <c r="Z1475" s="50"/>
      <c r="AC1475" s="50" t="str">
        <f>IF(F1475=$AB$1,H1475&amp;I1475,"")</f>
        <v/>
      </c>
      <c r="AD1475" s="123" t="str">
        <f>IF(F1475=$AB$1,J1475,"")</f>
        <v/>
      </c>
      <c r="AF1475" s="124" t="str">
        <f>IF(G1475=$AE$1,J1475,"")</f>
        <v/>
      </c>
      <c r="AG1475" s="124"/>
    </row>
    <row r="1476" spans="8:8" ht="35.1">
      <c r="A1476" s="126">
        <v>3.0</v>
      </c>
      <c r="B1476" s="50" t="str">
        <f>IF(A1476&gt;=0,IF(A1476&lt;=4,"S",IF(A1476&lt;=9,"B"," "))," ")</f>
        <v>S</v>
      </c>
      <c r="C1476" s="50" t="str">
        <f>IF(MOD(A1476,2)=0,"R","G")</f>
        <v>G</v>
      </c>
      <c r="D1476" s="50">
        <v>6.0</v>
      </c>
      <c r="F1476" s="50" t="str">
        <f>B1476&amp;B1477&amp;B1478&amp;B1479&amp;B1480&amp;A1481</f>
        <v>SBBBB2</v>
      </c>
      <c r="G1476" s="50" t="str">
        <f>C1476&amp;C1477&amp;C1478&amp;C1479&amp;C1480&amp;A1481</f>
        <v>GRRGR2</v>
      </c>
      <c r="H1476" s="50" t="str">
        <f>B1482</f>
        <v>S</v>
      </c>
      <c r="I1476" s="50" t="str">
        <f>C1482</f>
        <v>R</v>
      </c>
      <c r="J1476" s="50">
        <f>A1482</f>
        <v>4.0</v>
      </c>
      <c r="L1476" s="50" t="str">
        <f>B1476&amp;B1477&amp;B1478&amp;B1479&amp;B1480&amp;A1481</f>
        <v>SBBBB2</v>
      </c>
      <c r="M1476" s="50" t="str">
        <f>C1476&amp;C1477&amp;C1478&amp;C1479&amp;C1480&amp;A1481</f>
        <v>GRRGR2</v>
      </c>
      <c r="N1476" s="50" t="str">
        <f>B1482</f>
        <v>S</v>
      </c>
      <c r="O1476" s="50" t="str">
        <f>C1482</f>
        <v>R</v>
      </c>
      <c r="P1476" s="50"/>
      <c r="Q1476" s="50" t="str">
        <f>B1476&amp;B1477&amp;B1478&amp;B1479&amp;B1480&amp;B1481</f>
        <v>SBBBBS</v>
      </c>
      <c r="R1476" s="119" t="str">
        <f>C1476&amp;C1477&amp;C1478&amp;C1479&amp;C1480&amp;C1481</f>
        <v>GRRGRR</v>
      </c>
      <c r="S1476" s="119" t="str">
        <f>B1482</f>
        <v>S</v>
      </c>
      <c r="T1476" s="119" t="str">
        <f>C1482</f>
        <v>R</v>
      </c>
      <c r="U1476" s="119"/>
      <c r="V1476" s="119" t="str">
        <f>B1476&amp;B1477&amp;B1478&amp;B1479&amp;B1480</f>
        <v>SBBBB</v>
      </c>
      <c r="W1476" s="119" t="str">
        <f>C1476&amp;C1477&amp;C1478&amp;C1479&amp;C1480</f>
        <v>GRRGR</v>
      </c>
      <c r="X1476" s="119" t="str">
        <f>B1481</f>
        <v>S</v>
      </c>
      <c r="Y1476" s="119" t="str">
        <f>C1481</f>
        <v>R</v>
      </c>
      <c r="Z1476" s="50"/>
      <c r="AC1476" s="50" t="str">
        <f>IF(F1476=$AB$1,H1476&amp;I1476,"")</f>
        <v/>
      </c>
      <c r="AD1476" s="123" t="str">
        <f>IF(F1476=$AB$1,J1476,"")</f>
        <v/>
      </c>
      <c r="AF1476" s="124" t="str">
        <f>IF(G1476=$AE$1,J1476,"")</f>
        <v/>
      </c>
      <c r="AG1476" s="124"/>
    </row>
    <row r="1477" spans="8:8" ht="35.1">
      <c r="A1477" s="126">
        <v>8.0</v>
      </c>
      <c r="B1477" s="50" t="str">
        <f>IF(A1477&gt;=0,IF(A1477&lt;=4,"S",IF(A1477&lt;=9,"B"," "))," ")</f>
        <v>B</v>
      </c>
      <c r="C1477" s="50" t="str">
        <f>IF(MOD(A1477,2)=0,"R","G")</f>
        <v>R</v>
      </c>
      <c r="D1477" s="50">
        <v>7.0</v>
      </c>
      <c r="F1477" s="50" t="str">
        <f>B1477&amp;B1478&amp;B1479&amp;B1480&amp;B1481&amp;A1482</f>
        <v>BBBBS4</v>
      </c>
      <c r="G1477" s="50" t="str">
        <f>C1477&amp;C1478&amp;C1479&amp;C1480&amp;C1481&amp;A1482</f>
        <v>RRGRR4</v>
      </c>
      <c r="H1477" s="50" t="str">
        <f>B1483</f>
        <v>B</v>
      </c>
      <c r="I1477" s="50" t="str">
        <f>C1483</f>
        <v>G</v>
      </c>
      <c r="J1477" s="50">
        <f>A1483</f>
        <v>7.0</v>
      </c>
      <c r="L1477" s="50" t="str">
        <f>B1477&amp;B1478&amp;B1479&amp;B1480&amp;B1481&amp;A1482</f>
        <v>BBBBS4</v>
      </c>
      <c r="M1477" s="50" t="str">
        <f>C1477&amp;C1478&amp;C1479&amp;C1480&amp;C1481&amp;A1482</f>
        <v>RRGRR4</v>
      </c>
      <c r="N1477" s="50" t="str">
        <f>B1483</f>
        <v>B</v>
      </c>
      <c r="O1477" s="50" t="str">
        <f>C1483</f>
        <v>G</v>
      </c>
      <c r="P1477" s="50"/>
      <c r="Q1477" s="50" t="str">
        <f>B1477&amp;B1478&amp;B1479&amp;B1480&amp;B1481&amp;B1482</f>
        <v>BBBBSS</v>
      </c>
      <c r="R1477" s="119" t="str">
        <f>C1477&amp;C1478&amp;C1479&amp;C1480&amp;C1481&amp;C1482</f>
        <v>RRGRRR</v>
      </c>
      <c r="S1477" s="119" t="str">
        <f>B1483</f>
        <v>B</v>
      </c>
      <c r="T1477" s="119" t="str">
        <f>C1483</f>
        <v>G</v>
      </c>
      <c r="U1477" s="119"/>
      <c r="V1477" s="119" t="str">
        <f>B1477&amp;B1478&amp;B1479&amp;B1480&amp;B1481</f>
        <v>BBBBS</v>
      </c>
      <c r="W1477" s="119" t="str">
        <f>C1477&amp;C1478&amp;C1479&amp;C1480&amp;C1481</f>
        <v>RRGRR</v>
      </c>
      <c r="X1477" s="119" t="str">
        <f>B1482</f>
        <v>S</v>
      </c>
      <c r="Y1477" s="119" t="str">
        <f>C1482</f>
        <v>R</v>
      </c>
      <c r="Z1477" s="50"/>
      <c r="AC1477" s="50" t="str">
        <f>IF(F1477=$AB$1,H1477&amp;I1477,"")</f>
        <v/>
      </c>
      <c r="AD1477" s="123" t="str">
        <f>IF(F1477=$AB$1,J1477,"")</f>
        <v/>
      </c>
      <c r="AF1477" s="124" t="str">
        <f>IF(G1477=$AE$1,J1477,"")</f>
        <v/>
      </c>
      <c r="AG1477" s="124"/>
    </row>
    <row r="1478" spans="8:8" ht="35.1">
      <c r="A1478" s="126">
        <v>8.0</v>
      </c>
      <c r="B1478" s="50" t="str">
        <f>IF(A1478&gt;=0,IF(A1478&lt;=4,"S",IF(A1478&lt;=9,"B"," "))," ")</f>
        <v>B</v>
      </c>
      <c r="C1478" s="50" t="str">
        <f>IF(MOD(A1478,2)=0,"R","G")</f>
        <v>R</v>
      </c>
      <c r="D1478" s="50">
        <v>8.0</v>
      </c>
      <c r="F1478" s="50" t="str">
        <f>B1478&amp;B1479&amp;B1480&amp;B1481&amp;B1482&amp;A1483</f>
        <v>BBBSS7</v>
      </c>
      <c r="G1478" s="50" t="str">
        <f>C1478&amp;C1479&amp;C1480&amp;C1481&amp;C1482&amp;A1483</f>
        <v>RGRRR7</v>
      </c>
      <c r="H1478" s="50" t="str">
        <f>B1484</f>
        <v>S</v>
      </c>
      <c r="I1478" s="50" t="str">
        <f>C1484</f>
        <v>R</v>
      </c>
      <c r="J1478" s="50">
        <f>A1484</f>
        <v>4.0</v>
      </c>
      <c r="L1478" s="50" t="str">
        <f>B1478&amp;B1479&amp;B1480&amp;B1481&amp;B1482&amp;A1483</f>
        <v>BBBSS7</v>
      </c>
      <c r="M1478" s="50" t="str">
        <f>C1478&amp;C1479&amp;C1480&amp;C1481&amp;C1482&amp;A1483</f>
        <v>RGRRR7</v>
      </c>
      <c r="N1478" s="50" t="str">
        <f>B1484</f>
        <v>S</v>
      </c>
      <c r="O1478" s="50" t="str">
        <f>C1484</f>
        <v>R</v>
      </c>
      <c r="P1478" s="50"/>
      <c r="Q1478" s="50" t="str">
        <f>B1478&amp;B1479&amp;B1480&amp;B1481&amp;B1482&amp;B1483</f>
        <v>BBBSSB</v>
      </c>
      <c r="R1478" s="119" t="str">
        <f>C1478&amp;C1479&amp;C1480&amp;C1481&amp;C1482&amp;C1483</f>
        <v>RGRRRG</v>
      </c>
      <c r="S1478" s="119" t="str">
        <f>B1484</f>
        <v>S</v>
      </c>
      <c r="T1478" s="119" t="str">
        <f>C1484</f>
        <v>R</v>
      </c>
      <c r="U1478" s="119"/>
      <c r="V1478" s="119" t="str">
        <f>B1478&amp;B1479&amp;B1480&amp;B1481&amp;B1482</f>
        <v>BBBSS</v>
      </c>
      <c r="W1478" s="119" t="str">
        <f>C1478&amp;C1479&amp;C1480&amp;C1481&amp;C1482</f>
        <v>RGRRR</v>
      </c>
      <c r="X1478" s="119" t="str">
        <f>B1483</f>
        <v>B</v>
      </c>
      <c r="Y1478" s="119" t="str">
        <f>C1483</f>
        <v>G</v>
      </c>
      <c r="Z1478" s="50"/>
      <c r="AC1478" s="50" t="str">
        <f>IF(F1478=$AB$1,H1478&amp;I1478,"")</f>
        <v/>
      </c>
      <c r="AD1478" s="123" t="str">
        <f>IF(F1478=$AB$1,J1478,"")</f>
        <v/>
      </c>
      <c r="AF1478" s="124" t="str">
        <f>IF(G1478=$AE$1,J1478,"")</f>
        <v/>
      </c>
      <c r="AG1478" s="124"/>
    </row>
    <row r="1479" spans="8:8" ht="35.1">
      <c r="A1479" s="126">
        <v>5.0</v>
      </c>
      <c r="B1479" s="50" t="str">
        <f>IF(A1479&gt;=0,IF(A1479&lt;=4,"S",IF(A1479&lt;=9,"B"," "))," ")</f>
        <v>B</v>
      </c>
      <c r="C1479" s="50" t="str">
        <f>IF(MOD(A1479,2)=0,"R","G")</f>
        <v>G</v>
      </c>
      <c r="D1479" s="50">
        <v>9.0</v>
      </c>
      <c r="F1479" s="50" t="str">
        <f>B1479&amp;B1480&amp;B1481&amp;B1482&amp;B1483&amp;A1484</f>
        <v>BBSSB4</v>
      </c>
      <c r="G1479" s="50" t="str">
        <f>C1479&amp;C1480&amp;C1481&amp;C1482&amp;C1483&amp;A1484</f>
        <v>GRRRG4</v>
      </c>
      <c r="H1479" s="50" t="str">
        <f>B1485</f>
        <v>B</v>
      </c>
      <c r="I1479" s="50" t="str">
        <f>C1485</f>
        <v>R</v>
      </c>
      <c r="J1479" s="50">
        <f>A1485</f>
        <v>8.0</v>
      </c>
      <c r="L1479" s="50" t="str">
        <f>B1479&amp;B1480&amp;B1481&amp;B1482&amp;B1483&amp;A1484</f>
        <v>BBSSB4</v>
      </c>
      <c r="M1479" s="50" t="str">
        <f>C1479&amp;C1480&amp;C1481&amp;C1482&amp;C1483&amp;A1484</f>
        <v>GRRRG4</v>
      </c>
      <c r="N1479" s="50" t="str">
        <f>B1485</f>
        <v>B</v>
      </c>
      <c r="O1479" s="50" t="str">
        <f>C1485</f>
        <v>R</v>
      </c>
      <c r="P1479" s="50"/>
      <c r="Q1479" s="50" t="str">
        <f>B1479&amp;B1480&amp;B1481&amp;B1482&amp;B1483&amp;B1484</f>
        <v>BBSSBS</v>
      </c>
      <c r="R1479" s="119" t="str">
        <f>C1479&amp;C1480&amp;C1481&amp;C1482&amp;C1483&amp;C1484</f>
        <v>GRRRGR</v>
      </c>
      <c r="S1479" s="119" t="str">
        <f>B1485</f>
        <v>B</v>
      </c>
      <c r="T1479" s="119" t="str">
        <f>C1485</f>
        <v>R</v>
      </c>
      <c r="U1479" s="119"/>
      <c r="V1479" s="119" t="str">
        <f>B1479&amp;B1480&amp;B1481&amp;B1482&amp;B1483</f>
        <v>BBSSB</v>
      </c>
      <c r="W1479" s="119" t="str">
        <f>C1479&amp;C1480&amp;C1481&amp;C1482&amp;C1483</f>
        <v>GRRRG</v>
      </c>
      <c r="X1479" s="119" t="str">
        <f>B1484</f>
        <v>S</v>
      </c>
      <c r="Y1479" s="119" t="str">
        <f>C1484</f>
        <v>R</v>
      </c>
      <c r="Z1479" s="50"/>
      <c r="AC1479" s="50" t="str">
        <f>IF(F1479=$AB$1,H1479&amp;I1479,"")</f>
        <v/>
      </c>
      <c r="AD1479" s="123" t="str">
        <f>IF(F1479=$AB$1,J1479,"")</f>
        <v/>
      </c>
      <c r="AF1479" s="124" t="str">
        <f>IF(G1479=$AE$1,J1479,"")</f>
        <v/>
      </c>
      <c r="AG1479" s="124"/>
    </row>
    <row r="1480" spans="8:8" ht="35.1">
      <c r="A1480" s="126">
        <v>8.0</v>
      </c>
      <c r="B1480" s="50" t="str">
        <f>IF(A1480&gt;=0,IF(A1480&lt;=4,"S",IF(A1480&lt;=9,"B"," "))," ")</f>
        <v>B</v>
      </c>
      <c r="C1480" s="50" t="str">
        <f>IF(MOD(A1480,2)=0,"R","G")</f>
        <v>R</v>
      </c>
      <c r="D1480" s="50">
        <v>0.0</v>
      </c>
      <c r="F1480" s="50" t="str">
        <f>B1480&amp;B1481&amp;B1482&amp;B1483&amp;B1484&amp;A1485</f>
        <v>BSSBS8</v>
      </c>
      <c r="G1480" s="50" t="str">
        <f>C1480&amp;C1481&amp;C1482&amp;C1483&amp;C1484&amp;A1485</f>
        <v>RRRGR8</v>
      </c>
      <c r="H1480" s="50" t="str">
        <f>B1486</f>
        <v>B</v>
      </c>
      <c r="I1480" s="50" t="str">
        <f>C1486</f>
        <v>G</v>
      </c>
      <c r="J1480" s="50">
        <f>A1486</f>
        <v>7.0</v>
      </c>
      <c r="L1480" s="50" t="str">
        <f>B1480&amp;B1481&amp;B1482&amp;B1483&amp;B1484&amp;A1485</f>
        <v>BSSBS8</v>
      </c>
      <c r="M1480" s="50" t="str">
        <f>C1480&amp;C1481&amp;C1482&amp;C1483&amp;C1484&amp;A1485</f>
        <v>RRRGR8</v>
      </c>
      <c r="N1480" s="50" t="str">
        <f>B1486</f>
        <v>B</v>
      </c>
      <c r="O1480" s="50" t="str">
        <f>C1486</f>
        <v>G</v>
      </c>
      <c r="P1480" s="50"/>
      <c r="Q1480" s="50" t="str">
        <f>B1480&amp;B1481&amp;B1482&amp;B1483&amp;B1484&amp;B1485</f>
        <v>BSSBSB</v>
      </c>
      <c r="R1480" s="119" t="str">
        <f>C1480&amp;C1481&amp;C1482&amp;C1483&amp;C1484&amp;C1485</f>
        <v>RRRGRR</v>
      </c>
      <c r="S1480" s="119" t="str">
        <f>B1486</f>
        <v>B</v>
      </c>
      <c r="T1480" s="119" t="str">
        <f>C1486</f>
        <v>G</v>
      </c>
      <c r="U1480" s="119"/>
      <c r="V1480" s="119" t="str">
        <f>B1480&amp;B1481&amp;B1482&amp;B1483&amp;B1484</f>
        <v>BSSBS</v>
      </c>
      <c r="W1480" s="119" t="str">
        <f>C1480&amp;C1481&amp;C1482&amp;C1483&amp;C1484</f>
        <v>RRRGR</v>
      </c>
      <c r="X1480" s="119" t="str">
        <f>B1485</f>
        <v>B</v>
      </c>
      <c r="Y1480" s="119" t="str">
        <f>C1485</f>
        <v>R</v>
      </c>
      <c r="Z1480" s="50"/>
      <c r="AC1480" s="50" t="str">
        <f>IF(F1480=$AB$1,H1480&amp;I1480,"")</f>
        <v/>
      </c>
      <c r="AD1480" s="123" t="str">
        <f>IF(F1480=$AB$1,J1480,"")</f>
        <v/>
      </c>
      <c r="AF1480" s="124" t="str">
        <f>IF(G1480=$AE$1,J1480,"")</f>
        <v/>
      </c>
      <c r="AG1480" s="124"/>
    </row>
    <row r="1481" spans="8:8" ht="35.1">
      <c r="A1481" s="126">
        <v>2.0</v>
      </c>
      <c r="B1481" s="50" t="str">
        <f>IF(A1481&gt;=0,IF(A1481&lt;=4,"S",IF(A1481&lt;=9,"B"," "))," ")</f>
        <v>S</v>
      </c>
      <c r="C1481" s="50" t="str">
        <f>IF(MOD(A1481,2)=0,"R","G")</f>
        <v>R</v>
      </c>
      <c r="D1481" s="50">
        <v>1.0</v>
      </c>
      <c r="F1481" s="50" t="str">
        <f>B1481&amp;B1482&amp;B1483&amp;B1484&amp;B1485&amp;A1486</f>
        <v>SSBSB7</v>
      </c>
      <c r="G1481" s="50" t="str">
        <f>C1481&amp;C1482&amp;C1483&amp;C1484&amp;C1485&amp;A1486</f>
        <v>RRGRR7</v>
      </c>
      <c r="H1481" s="50" t="str">
        <f>B1487</f>
        <v>B</v>
      </c>
      <c r="I1481" s="50" t="str">
        <f>C1487</f>
        <v>G</v>
      </c>
      <c r="J1481" s="50">
        <f>A1487</f>
        <v>9.0</v>
      </c>
      <c r="L1481" s="50" t="str">
        <f>B1481&amp;B1482&amp;B1483&amp;B1484&amp;B1485&amp;A1486</f>
        <v>SSBSB7</v>
      </c>
      <c r="M1481" s="50" t="str">
        <f>C1481&amp;C1482&amp;C1483&amp;C1484&amp;C1485&amp;A1486</f>
        <v>RRGRR7</v>
      </c>
      <c r="N1481" s="50" t="str">
        <f>B1487</f>
        <v>B</v>
      </c>
      <c r="O1481" s="50" t="str">
        <f>C1487</f>
        <v>G</v>
      </c>
      <c r="P1481" s="50"/>
      <c r="Q1481" s="50" t="str">
        <f>B1481&amp;B1482&amp;B1483&amp;B1484&amp;B1485&amp;B1486</f>
        <v>SSBSBB</v>
      </c>
      <c r="R1481" s="119" t="str">
        <f>C1481&amp;C1482&amp;C1483&amp;C1484&amp;C1485&amp;C1486</f>
        <v>RRGRRG</v>
      </c>
      <c r="S1481" s="119" t="str">
        <f>B1487</f>
        <v>B</v>
      </c>
      <c r="T1481" s="119" t="str">
        <f>C1487</f>
        <v>G</v>
      </c>
      <c r="U1481" s="119"/>
      <c r="V1481" s="119" t="str">
        <f>B1481&amp;B1482&amp;B1483&amp;B1484&amp;B1485</f>
        <v>SSBSB</v>
      </c>
      <c r="W1481" s="119" t="str">
        <f>C1481&amp;C1482&amp;C1483&amp;C1484&amp;C1485</f>
        <v>RRGRR</v>
      </c>
      <c r="X1481" s="119" t="str">
        <f>B1486</f>
        <v>B</v>
      </c>
      <c r="Y1481" s="119" t="str">
        <f>C1486</f>
        <v>G</v>
      </c>
      <c r="Z1481" s="50"/>
      <c r="AC1481" s="50" t="str">
        <f>IF(F1481=$AB$1,H1481&amp;I1481,"")</f>
        <v/>
      </c>
      <c r="AD1481" s="123" t="str">
        <f>IF(F1481=$AB$1,J1481,"")</f>
        <v/>
      </c>
      <c r="AF1481" s="124" t="str">
        <f>IF(G1481=$AE$1,J1481,"")</f>
        <v/>
      </c>
      <c r="AG1481" s="124"/>
    </row>
    <row r="1482" spans="8:8" ht="35.1">
      <c r="A1482" s="126">
        <v>4.0</v>
      </c>
      <c r="B1482" s="50" t="str">
        <f>IF(A1482&gt;=0,IF(A1482&lt;=4,"S",IF(A1482&lt;=9,"B"," "))," ")</f>
        <v>S</v>
      </c>
      <c r="C1482" s="50" t="str">
        <f>IF(MOD(A1482,2)=0,"R","G")</f>
        <v>R</v>
      </c>
      <c r="D1482" s="50">
        <v>2.0</v>
      </c>
      <c r="F1482" s="50" t="str">
        <f>B1482&amp;B1483&amp;B1484&amp;B1485&amp;B1486&amp;A1487</f>
        <v>SBSBB9</v>
      </c>
      <c r="G1482" s="50" t="str">
        <f>C1482&amp;C1483&amp;C1484&amp;C1485&amp;C1486&amp;A1487</f>
        <v>RGRRG9</v>
      </c>
      <c r="H1482" s="50" t="str">
        <f>B1488</f>
        <v>B</v>
      </c>
      <c r="I1482" s="50" t="str">
        <f>C1488</f>
        <v>G</v>
      </c>
      <c r="J1482" s="50">
        <f>A1488</f>
        <v>9.0</v>
      </c>
      <c r="L1482" s="50" t="str">
        <f>B1482&amp;B1483&amp;B1484&amp;B1485&amp;B1486&amp;A1487</f>
        <v>SBSBB9</v>
      </c>
      <c r="M1482" s="50" t="str">
        <f>C1482&amp;C1483&amp;C1484&amp;C1485&amp;C1486&amp;A1487</f>
        <v>RGRRG9</v>
      </c>
      <c r="N1482" s="50" t="str">
        <f>B1488</f>
        <v>B</v>
      </c>
      <c r="O1482" s="50" t="str">
        <f>C1488</f>
        <v>G</v>
      </c>
      <c r="P1482" s="50"/>
      <c r="Q1482" s="50" t="str">
        <f>B1482&amp;B1483&amp;B1484&amp;B1485&amp;B1486&amp;B1487</f>
        <v>SBSBBB</v>
      </c>
      <c r="R1482" s="119" t="str">
        <f>C1482&amp;C1483&amp;C1484&amp;C1485&amp;C1486&amp;C1487</f>
        <v>RGRRGG</v>
      </c>
      <c r="S1482" s="119" t="str">
        <f>B1488</f>
        <v>B</v>
      </c>
      <c r="T1482" s="119" t="str">
        <f>C1488</f>
        <v>G</v>
      </c>
      <c r="U1482" s="119"/>
      <c r="V1482" s="119" t="str">
        <f>B1482&amp;B1483&amp;B1484&amp;B1485&amp;B1486</f>
        <v>SBSBB</v>
      </c>
      <c r="W1482" s="119" t="str">
        <f>C1482&amp;C1483&amp;C1484&amp;C1485&amp;C1486</f>
        <v>RGRRG</v>
      </c>
      <c r="X1482" s="119" t="str">
        <f>B1487</f>
        <v>B</v>
      </c>
      <c r="Y1482" s="119" t="str">
        <f>C1487</f>
        <v>G</v>
      </c>
      <c r="Z1482" s="50"/>
      <c r="AC1482" s="50" t="str">
        <f>IF(F1482=$AB$1,H1482&amp;I1482,"")</f>
        <v/>
      </c>
      <c r="AD1482" s="123" t="str">
        <f>IF(F1482=$AB$1,J1482,"")</f>
        <v/>
      </c>
      <c r="AF1482" s="124" t="str">
        <f>IF(G1482=$AE$1,J1482,"")</f>
        <v/>
      </c>
      <c r="AG1482" s="124"/>
    </row>
    <row r="1483" spans="8:8" ht="35.1">
      <c r="A1483" s="126">
        <v>7.0</v>
      </c>
      <c r="B1483" s="50" t="str">
        <f>IF(A1483&gt;=0,IF(A1483&lt;=4,"S",IF(A1483&lt;=9,"B"," "))," ")</f>
        <v>B</v>
      </c>
      <c r="C1483" s="50" t="str">
        <f>IF(MOD(A1483,2)=0,"R","G")</f>
        <v>G</v>
      </c>
      <c r="D1483" s="50">
        <v>3.0</v>
      </c>
      <c r="F1483" s="50" t="str">
        <f>B1483&amp;B1484&amp;B1485&amp;B1486&amp;B1487&amp;A1488</f>
        <v>BSBBB9</v>
      </c>
      <c r="G1483" s="50" t="str">
        <f>C1483&amp;C1484&amp;C1485&amp;C1486&amp;C1487&amp;A1488</f>
        <v>GRRGG9</v>
      </c>
      <c r="H1483" s="50" t="str">
        <f>B1489</f>
        <v>S</v>
      </c>
      <c r="I1483" s="50" t="str">
        <f>C1489</f>
        <v>R</v>
      </c>
      <c r="J1483" s="50">
        <f>A1489</f>
        <v>0.0</v>
      </c>
      <c r="L1483" s="50" t="str">
        <f>B1483&amp;B1484&amp;B1485&amp;B1486&amp;B1487&amp;A1488</f>
        <v>BSBBB9</v>
      </c>
      <c r="M1483" s="50" t="str">
        <f>C1483&amp;C1484&amp;C1485&amp;C1486&amp;C1487&amp;A1488</f>
        <v>GRRGG9</v>
      </c>
      <c r="N1483" s="50" t="str">
        <f>B1489</f>
        <v>S</v>
      </c>
      <c r="O1483" s="50" t="str">
        <f>C1489</f>
        <v>R</v>
      </c>
      <c r="P1483" s="50"/>
      <c r="Q1483" s="50" t="str">
        <f>B1483&amp;B1484&amp;B1485&amp;B1486&amp;B1487&amp;B1488</f>
        <v>BSBBBB</v>
      </c>
      <c r="R1483" s="119" t="str">
        <f>C1483&amp;C1484&amp;C1485&amp;C1486&amp;C1487&amp;C1488</f>
        <v>GRRGGG</v>
      </c>
      <c r="S1483" s="119" t="str">
        <f>B1489</f>
        <v>S</v>
      </c>
      <c r="T1483" s="119" t="str">
        <f>C1489</f>
        <v>R</v>
      </c>
      <c r="U1483" s="119"/>
      <c r="V1483" s="119" t="str">
        <f>B1483&amp;B1484&amp;B1485&amp;B1486&amp;B1487</f>
        <v>BSBBB</v>
      </c>
      <c r="W1483" s="119" t="str">
        <f>C1483&amp;C1484&amp;C1485&amp;C1486&amp;C1487</f>
        <v>GRRGG</v>
      </c>
      <c r="X1483" s="119" t="str">
        <f>B1488</f>
        <v>B</v>
      </c>
      <c r="Y1483" s="119" t="str">
        <f>C1488</f>
        <v>G</v>
      </c>
      <c r="Z1483" s="50"/>
      <c r="AC1483" s="50" t="str">
        <f>IF(F1483=$AB$1,H1483&amp;I1483,"")</f>
        <v/>
      </c>
      <c r="AD1483" s="123" t="str">
        <f>IF(F1483=$AB$1,J1483,"")</f>
        <v/>
      </c>
      <c r="AF1483" s="124" t="str">
        <f>IF(G1483=$AE$1,J1483,"")</f>
        <v/>
      </c>
      <c r="AG1483" s="124"/>
    </row>
    <row r="1484" spans="8:8" ht="35.1">
      <c r="A1484" s="126">
        <v>4.0</v>
      </c>
      <c r="B1484" s="50" t="str">
        <f>IF(A1484&gt;=0,IF(A1484&lt;=4,"S",IF(A1484&lt;=9,"B"," "))," ")</f>
        <v>S</v>
      </c>
      <c r="C1484" s="50" t="str">
        <f>IF(MOD(A1484,2)=0,"R","G")</f>
        <v>R</v>
      </c>
      <c r="D1484" s="50">
        <v>4.0</v>
      </c>
      <c r="F1484" s="50" t="str">
        <f>B1484&amp;B1485&amp;B1486&amp;B1487&amp;B1488&amp;A1489</f>
        <v>SBBBB0</v>
      </c>
      <c r="G1484" s="50" t="str">
        <f>C1484&amp;C1485&amp;C1486&amp;C1487&amp;C1488&amp;A1489</f>
        <v>RRGGG0</v>
      </c>
      <c r="H1484" s="50" t="str">
        <f>B1490</f>
        <v>B</v>
      </c>
      <c r="I1484" s="50" t="str">
        <f>C1490</f>
        <v>R</v>
      </c>
      <c r="J1484" s="50">
        <f>A1490</f>
        <v>8.0</v>
      </c>
      <c r="L1484" s="50" t="str">
        <f>B1484&amp;B1485&amp;B1486&amp;B1487&amp;B1488&amp;A1489</f>
        <v>SBBBB0</v>
      </c>
      <c r="M1484" s="50" t="str">
        <f>C1484&amp;C1485&amp;C1486&amp;C1487&amp;C1488&amp;A1489</f>
        <v>RRGGG0</v>
      </c>
      <c r="N1484" s="50" t="str">
        <f>B1490</f>
        <v>B</v>
      </c>
      <c r="O1484" s="50" t="str">
        <f>C1490</f>
        <v>R</v>
      </c>
      <c r="P1484" s="50"/>
      <c r="Q1484" s="50" t="str">
        <f>B1484&amp;B1485&amp;B1486&amp;B1487&amp;B1488&amp;B1489</f>
        <v>SBBBBS</v>
      </c>
      <c r="R1484" s="119" t="str">
        <f>C1484&amp;C1485&amp;C1486&amp;C1487&amp;C1488&amp;C1489</f>
        <v>RRGGGR</v>
      </c>
      <c r="S1484" s="119" t="str">
        <f>B1490</f>
        <v>B</v>
      </c>
      <c r="T1484" s="119" t="str">
        <f>C1490</f>
        <v>R</v>
      </c>
      <c r="U1484" s="119"/>
      <c r="V1484" s="119" t="str">
        <f>B1484&amp;B1485&amp;B1486&amp;B1487&amp;B1488</f>
        <v>SBBBB</v>
      </c>
      <c r="W1484" s="119" t="str">
        <f>C1484&amp;C1485&amp;C1486&amp;C1487&amp;C1488</f>
        <v>RRGGG</v>
      </c>
      <c r="X1484" s="119" t="str">
        <f>B1489</f>
        <v>S</v>
      </c>
      <c r="Y1484" s="119" t="str">
        <f>C1489</f>
        <v>R</v>
      </c>
      <c r="Z1484" s="50"/>
      <c r="AC1484" s="50" t="str">
        <f>IF(F1484=$AB$1,H1484&amp;I1484,"")</f>
        <v/>
      </c>
      <c r="AD1484" s="123" t="str">
        <f>IF(F1484=$AB$1,J1484,"")</f>
        <v/>
      </c>
      <c r="AF1484" s="124" t="str">
        <f>IF(G1484=$AE$1,J1484,"")</f>
        <v/>
      </c>
      <c r="AG1484" s="124"/>
    </row>
    <row r="1485" spans="8:8" ht="35.1">
      <c r="A1485" s="126">
        <v>8.0</v>
      </c>
      <c r="B1485" s="50" t="str">
        <f>IF(A1485&gt;=0,IF(A1485&lt;=4,"S",IF(A1485&lt;=9,"B"," "))," ")</f>
        <v>B</v>
      </c>
      <c r="C1485" s="50" t="str">
        <f>IF(MOD(A1485,2)=0,"R","G")</f>
        <v>R</v>
      </c>
      <c r="D1485" s="50">
        <v>5.0</v>
      </c>
      <c r="F1485" s="50" t="str">
        <f>B1485&amp;B1486&amp;B1487&amp;B1488&amp;B1489&amp;A1490</f>
        <v>BBBBS8</v>
      </c>
      <c r="G1485" s="50" t="str">
        <f>C1485&amp;C1486&amp;C1487&amp;C1488&amp;C1489&amp;A1490</f>
        <v>RGGGR8</v>
      </c>
      <c r="H1485" s="50" t="str">
        <f>B1491</f>
        <v>B</v>
      </c>
      <c r="I1485" s="50" t="str">
        <f>C1491</f>
        <v>G</v>
      </c>
      <c r="J1485" s="50">
        <f>A1491</f>
        <v>5.0</v>
      </c>
      <c r="L1485" s="50" t="str">
        <f>B1485&amp;B1486&amp;B1487&amp;B1488&amp;B1489&amp;A1490</f>
        <v>BBBBS8</v>
      </c>
      <c r="M1485" s="50" t="str">
        <f>C1485&amp;C1486&amp;C1487&amp;C1488&amp;C1489&amp;A1490</f>
        <v>RGGGR8</v>
      </c>
      <c r="N1485" s="50" t="str">
        <f>B1491</f>
        <v>B</v>
      </c>
      <c r="O1485" s="50" t="str">
        <f>C1491</f>
        <v>G</v>
      </c>
      <c r="P1485" s="50"/>
      <c r="Q1485" s="50" t="str">
        <f>B1485&amp;B1486&amp;B1487&amp;B1488&amp;B1489&amp;B1490</f>
        <v>BBBBSB</v>
      </c>
      <c r="R1485" s="119" t="str">
        <f>C1485&amp;C1486&amp;C1487&amp;C1488&amp;C1489&amp;C1490</f>
        <v>RGGGRR</v>
      </c>
      <c r="S1485" s="119" t="str">
        <f>B1491</f>
        <v>B</v>
      </c>
      <c r="T1485" s="119" t="str">
        <f>C1491</f>
        <v>G</v>
      </c>
      <c r="U1485" s="119"/>
      <c r="V1485" s="119" t="str">
        <f>B1485&amp;B1486&amp;B1487&amp;B1488&amp;B1489</f>
        <v>BBBBS</v>
      </c>
      <c r="W1485" s="119" t="str">
        <f>C1485&amp;C1486&amp;C1487&amp;C1488&amp;C1489</f>
        <v>RGGGR</v>
      </c>
      <c r="X1485" s="119" t="str">
        <f>B1490</f>
        <v>B</v>
      </c>
      <c r="Y1485" s="119" t="str">
        <f>C1490</f>
        <v>R</v>
      </c>
      <c r="Z1485" s="50"/>
      <c r="AC1485" s="50" t="str">
        <f>IF(F1485=$AB$1,H1485&amp;I1485,"")</f>
        <v/>
      </c>
      <c r="AD1485" s="123" t="str">
        <f>IF(F1485=$AB$1,J1485,"")</f>
        <v/>
      </c>
      <c r="AF1485" s="124" t="str">
        <f>IF(G1485=$AE$1,J1485,"")</f>
        <v/>
      </c>
      <c r="AG1485" s="124"/>
    </row>
    <row r="1486" spans="8:8" ht="35.1">
      <c r="A1486" s="126">
        <v>7.0</v>
      </c>
      <c r="B1486" s="50" t="str">
        <f>IF(A1486&gt;=0,IF(A1486&lt;=4,"S",IF(A1486&lt;=9,"B"," "))," ")</f>
        <v>B</v>
      </c>
      <c r="C1486" s="50" t="str">
        <f>IF(MOD(A1486,2)=0,"R","G")</f>
        <v>G</v>
      </c>
      <c r="D1486" s="50">
        <v>6.0</v>
      </c>
      <c r="F1486" s="50" t="str">
        <f>B1486&amp;B1487&amp;B1488&amp;B1489&amp;B1490&amp;A1491</f>
        <v>BBBSB5</v>
      </c>
      <c r="G1486" s="50" t="str">
        <f>C1486&amp;C1487&amp;C1488&amp;C1489&amp;C1490&amp;A1491</f>
        <v>GGGRR5</v>
      </c>
      <c r="H1486" s="50" t="str">
        <f>B1492</f>
        <v>S</v>
      </c>
      <c r="I1486" s="50" t="str">
        <f>C1492</f>
        <v>R</v>
      </c>
      <c r="J1486" s="50">
        <f>A1492</f>
        <v>2.0</v>
      </c>
      <c r="L1486" s="50" t="str">
        <f>B1486&amp;B1487&amp;B1488&amp;B1489&amp;B1490&amp;A1491</f>
        <v>BBBSB5</v>
      </c>
      <c r="M1486" s="50" t="str">
        <f>C1486&amp;C1487&amp;C1488&amp;C1489&amp;C1490&amp;A1491</f>
        <v>GGGRR5</v>
      </c>
      <c r="N1486" s="50" t="str">
        <f>B1492</f>
        <v>S</v>
      </c>
      <c r="O1486" s="50" t="str">
        <f>C1492</f>
        <v>R</v>
      </c>
      <c r="P1486" s="50"/>
      <c r="Q1486" s="50" t="str">
        <f>B1486&amp;B1487&amp;B1488&amp;B1489&amp;B1490&amp;B1491</f>
        <v>BBBSBB</v>
      </c>
      <c r="R1486" s="119" t="str">
        <f>C1486&amp;C1487&amp;C1488&amp;C1489&amp;C1490&amp;C1491</f>
        <v>GGGRRG</v>
      </c>
      <c r="S1486" s="119" t="str">
        <f>B1492</f>
        <v>S</v>
      </c>
      <c r="T1486" s="119" t="str">
        <f>C1492</f>
        <v>R</v>
      </c>
      <c r="U1486" s="119"/>
      <c r="V1486" s="119" t="str">
        <f>B1486&amp;B1487&amp;B1488&amp;B1489&amp;B1490</f>
        <v>BBBSB</v>
      </c>
      <c r="W1486" s="119" t="str">
        <f>C1486&amp;C1487&amp;C1488&amp;C1489&amp;C1490</f>
        <v>GGGRR</v>
      </c>
      <c r="X1486" s="119" t="str">
        <f>B1491</f>
        <v>B</v>
      </c>
      <c r="Y1486" s="119" t="str">
        <f>C1491</f>
        <v>G</v>
      </c>
      <c r="Z1486" s="50"/>
      <c r="AC1486" s="50" t="str">
        <f>IF(F1486=$AB$1,H1486&amp;I1486,"")</f>
        <v/>
      </c>
      <c r="AD1486" s="123" t="str">
        <f>IF(F1486=$AB$1,J1486,"")</f>
        <v/>
      </c>
      <c r="AF1486" s="124" t="str">
        <f>IF(G1486=$AE$1,J1486,"")</f>
        <v/>
      </c>
      <c r="AG1486" s="124"/>
    </row>
    <row r="1487" spans="8:8" ht="35.1">
      <c r="A1487" s="126">
        <v>9.0</v>
      </c>
      <c r="B1487" s="50" t="str">
        <f>IF(A1487&gt;=0,IF(A1487&lt;=4,"S",IF(A1487&lt;=9,"B"," "))," ")</f>
        <v>B</v>
      </c>
      <c r="C1487" s="50" t="str">
        <f>IF(MOD(A1487,2)=0,"R","G")</f>
        <v>G</v>
      </c>
      <c r="D1487" s="50">
        <v>7.0</v>
      </c>
      <c r="F1487" s="50" t="str">
        <f>B1487&amp;B1488&amp;B1489&amp;B1490&amp;B1491&amp;A1492</f>
        <v>BBSBB2</v>
      </c>
      <c r="G1487" s="50" t="str">
        <f>C1487&amp;C1488&amp;C1489&amp;C1490&amp;C1491&amp;A1492</f>
        <v>GGRRG2</v>
      </c>
      <c r="H1487" s="50" t="str">
        <f>B1493</f>
        <v>B</v>
      </c>
      <c r="I1487" s="50" t="str">
        <f>C1493</f>
        <v>R</v>
      </c>
      <c r="J1487" s="50">
        <f>A1493</f>
        <v>8.0</v>
      </c>
      <c r="L1487" s="50" t="str">
        <f>B1487&amp;B1488&amp;B1489&amp;B1490&amp;B1491&amp;A1492</f>
        <v>BBSBB2</v>
      </c>
      <c r="M1487" s="50" t="str">
        <f>C1487&amp;C1488&amp;C1489&amp;C1490&amp;C1491&amp;A1492</f>
        <v>GGRRG2</v>
      </c>
      <c r="N1487" s="50" t="str">
        <f>B1493</f>
        <v>B</v>
      </c>
      <c r="O1487" s="50" t="str">
        <f>C1493</f>
        <v>R</v>
      </c>
      <c r="P1487" s="50"/>
      <c r="Q1487" s="50" t="str">
        <f>B1487&amp;B1488&amp;B1489&amp;B1490&amp;B1491&amp;B1492</f>
        <v>BBSBBS</v>
      </c>
      <c r="R1487" s="119" t="str">
        <f>C1487&amp;C1488&amp;C1489&amp;C1490&amp;C1491&amp;C1492</f>
        <v>GGRRGR</v>
      </c>
      <c r="S1487" s="119" t="str">
        <f>B1493</f>
        <v>B</v>
      </c>
      <c r="T1487" s="119" t="str">
        <f>C1493</f>
        <v>R</v>
      </c>
      <c r="U1487" s="119"/>
      <c r="V1487" s="119" t="str">
        <f>B1487&amp;B1488&amp;B1489&amp;B1490&amp;B1491</f>
        <v>BBSBB</v>
      </c>
      <c r="W1487" s="119" t="str">
        <f>C1487&amp;C1488&amp;C1489&amp;C1490&amp;C1491</f>
        <v>GGRRG</v>
      </c>
      <c r="X1487" s="119" t="str">
        <f>B1492</f>
        <v>S</v>
      </c>
      <c r="Y1487" s="119" t="str">
        <f>C1492</f>
        <v>R</v>
      </c>
      <c r="Z1487" s="50"/>
      <c r="AC1487" s="50" t="str">
        <f>IF(F1487=$AB$1,H1487&amp;I1487,"")</f>
        <v/>
      </c>
      <c r="AD1487" s="123" t="str">
        <f>IF(F1487=$AB$1,J1487,"")</f>
        <v/>
      </c>
      <c r="AF1487" s="124" t="str">
        <f>IF(G1487=$AE$1,J1487,"")</f>
        <v/>
      </c>
      <c r="AG1487" s="124"/>
    </row>
    <row r="1488" spans="8:8" ht="35.1">
      <c r="A1488" s="126">
        <v>9.0</v>
      </c>
      <c r="B1488" s="50" t="str">
        <f>IF(A1488&gt;=0,IF(A1488&lt;=4,"S",IF(A1488&lt;=9,"B"," "))," ")</f>
        <v>B</v>
      </c>
      <c r="C1488" s="50" t="str">
        <f>IF(MOD(A1488,2)=0,"R","G")</f>
        <v>G</v>
      </c>
      <c r="D1488" s="50">
        <v>8.0</v>
      </c>
      <c r="F1488" s="50" t="str">
        <f>B1488&amp;B1489&amp;B1490&amp;B1491&amp;B1492&amp;A1493</f>
        <v>BSBBS8</v>
      </c>
      <c r="G1488" s="50" t="str">
        <f>C1488&amp;C1489&amp;C1490&amp;C1491&amp;C1492&amp;A1493</f>
        <v>GRRGR8</v>
      </c>
      <c r="H1488" s="50" t="str">
        <f>B1494</f>
        <v>S</v>
      </c>
      <c r="I1488" s="50" t="str">
        <f>C1494</f>
        <v>G</v>
      </c>
      <c r="J1488" s="50">
        <f>A1494</f>
        <v>1.0</v>
      </c>
      <c r="L1488" s="50" t="str">
        <f>B1488&amp;B1489&amp;B1490&amp;B1491&amp;B1492&amp;A1493</f>
        <v>BSBBS8</v>
      </c>
      <c r="M1488" s="50" t="str">
        <f>C1488&amp;C1489&amp;C1490&amp;C1491&amp;C1492&amp;A1493</f>
        <v>GRRGR8</v>
      </c>
      <c r="N1488" s="50" t="str">
        <f>B1494</f>
        <v>S</v>
      </c>
      <c r="O1488" s="50" t="str">
        <f>C1494</f>
        <v>G</v>
      </c>
      <c r="P1488" s="50"/>
      <c r="Q1488" s="50" t="str">
        <f>B1488&amp;B1489&amp;B1490&amp;B1491&amp;B1492&amp;B1493</f>
        <v>BSBBSB</v>
      </c>
      <c r="R1488" s="119" t="str">
        <f>C1488&amp;C1489&amp;C1490&amp;C1491&amp;C1492&amp;C1493</f>
        <v>GRRGRR</v>
      </c>
      <c r="S1488" s="119" t="str">
        <f>B1494</f>
        <v>S</v>
      </c>
      <c r="T1488" s="119" t="str">
        <f>C1494</f>
        <v>G</v>
      </c>
      <c r="U1488" s="119"/>
      <c r="V1488" s="119" t="str">
        <f>B1488&amp;B1489&amp;B1490&amp;B1491&amp;B1492</f>
        <v>BSBBS</v>
      </c>
      <c r="W1488" s="119" t="str">
        <f>C1488&amp;C1489&amp;C1490&amp;C1491&amp;C1492</f>
        <v>GRRGR</v>
      </c>
      <c r="X1488" s="119" t="str">
        <f>B1493</f>
        <v>B</v>
      </c>
      <c r="Y1488" s="119" t="str">
        <f>C1493</f>
        <v>R</v>
      </c>
      <c r="Z1488" s="50"/>
      <c r="AC1488" s="50" t="str">
        <f>IF(F1488=$AB$1,H1488&amp;I1488,"")</f>
        <v/>
      </c>
      <c r="AD1488" s="123" t="str">
        <f>IF(F1488=$AB$1,J1488,"")</f>
        <v/>
      </c>
      <c r="AF1488" s="124" t="str">
        <f>IF(G1488=$AE$1,J1488,"")</f>
        <v/>
      </c>
      <c r="AG1488" s="124"/>
    </row>
    <row r="1489" spans="8:8" ht="35.1">
      <c r="A1489" s="126">
        <v>0.0</v>
      </c>
      <c r="B1489" s="50" t="str">
        <f>IF(A1489&gt;=0,IF(A1489&lt;=4,"S",IF(A1489&lt;=9,"B"," "))," ")</f>
        <v>S</v>
      </c>
      <c r="C1489" s="50" t="str">
        <f>IF(MOD(A1489,2)=0,"R","G")</f>
        <v>R</v>
      </c>
      <c r="D1489" s="50">
        <v>9.0</v>
      </c>
      <c r="F1489" s="50" t="str">
        <f>B1489&amp;B1490&amp;B1491&amp;B1492&amp;B1493&amp;A1494</f>
        <v>SBBSB1</v>
      </c>
      <c r="G1489" s="50" t="str">
        <f>C1489&amp;C1490&amp;C1491&amp;C1492&amp;C1493&amp;A1494</f>
        <v>RRGRR1</v>
      </c>
      <c r="H1489" s="50" t="str">
        <f>B1495</f>
        <v>S</v>
      </c>
      <c r="I1489" s="50" t="str">
        <f>C1495</f>
        <v>R</v>
      </c>
      <c r="J1489" s="50">
        <f>A1495</f>
        <v>0.0</v>
      </c>
      <c r="L1489" s="50" t="str">
        <f>B1489&amp;B1490&amp;B1491&amp;B1492&amp;B1493&amp;A1494</f>
        <v>SBBSB1</v>
      </c>
      <c r="M1489" s="50" t="str">
        <f>C1489&amp;C1490&amp;C1491&amp;C1492&amp;C1493&amp;A1494</f>
        <v>RRGRR1</v>
      </c>
      <c r="N1489" s="50" t="str">
        <f>B1495</f>
        <v>S</v>
      </c>
      <c r="O1489" s="50" t="str">
        <f>C1495</f>
        <v>R</v>
      </c>
      <c r="P1489" s="50"/>
      <c r="Q1489" s="50" t="str">
        <f>B1489&amp;B1490&amp;B1491&amp;B1492&amp;B1493&amp;B1494</f>
        <v>SBBSBS</v>
      </c>
      <c r="R1489" s="119" t="str">
        <f>C1489&amp;C1490&amp;C1491&amp;C1492&amp;C1493&amp;C1494</f>
        <v>RRGRRG</v>
      </c>
      <c r="S1489" s="119" t="str">
        <f>B1495</f>
        <v>S</v>
      </c>
      <c r="T1489" s="119" t="str">
        <f>C1495</f>
        <v>R</v>
      </c>
      <c r="U1489" s="119"/>
      <c r="V1489" s="119" t="str">
        <f>B1489&amp;B1490&amp;B1491&amp;B1492&amp;B1493</f>
        <v>SBBSB</v>
      </c>
      <c r="W1489" s="119" t="str">
        <f>C1489&amp;C1490&amp;C1491&amp;C1492&amp;C1493</f>
        <v>RRGRR</v>
      </c>
      <c r="X1489" s="119" t="str">
        <f>B1494</f>
        <v>S</v>
      </c>
      <c r="Y1489" s="119" t="str">
        <f>C1494</f>
        <v>G</v>
      </c>
      <c r="Z1489" s="50"/>
      <c r="AC1489" s="50" t="str">
        <f>IF(F1489=$AB$1,H1489&amp;I1489,"")</f>
        <v/>
      </c>
      <c r="AD1489" s="123" t="str">
        <f>IF(F1489=$AB$1,J1489,"")</f>
        <v/>
      </c>
      <c r="AF1489" s="124" t="str">
        <f>IF(G1489=$AE$1,J1489,"")</f>
        <v/>
      </c>
      <c r="AG1489" s="124"/>
    </row>
    <row r="1490" spans="8:8" ht="35.1">
      <c r="A1490" s="126">
        <v>8.0</v>
      </c>
      <c r="B1490" s="50" t="str">
        <f>IF(A1490&gt;=0,IF(A1490&lt;=4,"S",IF(A1490&lt;=9,"B"," "))," ")</f>
        <v>B</v>
      </c>
      <c r="C1490" s="50" t="str">
        <f>IF(MOD(A1490,2)=0,"R","G")</f>
        <v>R</v>
      </c>
      <c r="D1490" s="50">
        <v>0.0</v>
      </c>
      <c r="F1490" s="50" t="str">
        <f>B1490&amp;B1491&amp;B1492&amp;B1493&amp;B1494&amp;A1495</f>
        <v>BBSBS0</v>
      </c>
      <c r="G1490" s="50" t="str">
        <f>C1490&amp;C1491&amp;C1492&amp;C1493&amp;C1494&amp;A1495</f>
        <v>RGRRG0</v>
      </c>
      <c r="H1490" s="50" t="str">
        <f>B1496</f>
        <v>B</v>
      </c>
      <c r="I1490" s="50" t="str">
        <f>C1496</f>
        <v>R</v>
      </c>
      <c r="J1490" s="50">
        <f>A1496</f>
        <v>8.0</v>
      </c>
      <c r="L1490" s="50" t="str">
        <f>B1490&amp;B1491&amp;B1492&amp;B1493&amp;B1494&amp;A1495</f>
        <v>BBSBS0</v>
      </c>
      <c r="M1490" s="50" t="str">
        <f>C1490&amp;C1491&amp;C1492&amp;C1493&amp;C1494&amp;A1495</f>
        <v>RGRRG0</v>
      </c>
      <c r="N1490" s="50" t="str">
        <f>B1496</f>
        <v>B</v>
      </c>
      <c r="O1490" s="50" t="str">
        <f>C1496</f>
        <v>R</v>
      </c>
      <c r="P1490" s="50"/>
      <c r="Q1490" s="50" t="str">
        <f>B1490&amp;B1491&amp;B1492&amp;B1493&amp;B1494&amp;B1495</f>
        <v>BBSBSS</v>
      </c>
      <c r="R1490" s="119" t="str">
        <f>C1490&amp;C1491&amp;C1492&amp;C1493&amp;C1494&amp;C1495</f>
        <v>RGRRGR</v>
      </c>
      <c r="S1490" s="119" t="str">
        <f>B1496</f>
        <v>B</v>
      </c>
      <c r="T1490" s="119" t="str">
        <f>C1496</f>
        <v>R</v>
      </c>
      <c r="U1490" s="119"/>
      <c r="V1490" s="119" t="str">
        <f>B1490&amp;B1491&amp;B1492&amp;B1493&amp;B1494</f>
        <v>BBSBS</v>
      </c>
      <c r="W1490" s="119" t="str">
        <f>C1490&amp;C1491&amp;C1492&amp;C1493&amp;C1494</f>
        <v>RGRRG</v>
      </c>
      <c r="X1490" s="119" t="str">
        <f>B1495</f>
        <v>S</v>
      </c>
      <c r="Y1490" s="119" t="str">
        <f>C1495</f>
        <v>R</v>
      </c>
      <c r="Z1490" s="50"/>
      <c r="AC1490" s="50" t="str">
        <f>IF(F1490=$AB$1,H1490&amp;I1490,"")</f>
        <v/>
      </c>
      <c r="AD1490" s="123" t="str">
        <f>IF(F1490=$AB$1,J1490,"")</f>
        <v/>
      </c>
      <c r="AF1490" s="124" t="str">
        <f>IF(G1490=$AE$1,J1490,"")</f>
        <v/>
      </c>
      <c r="AG1490" s="124"/>
    </row>
    <row r="1491" spans="8:8" ht="35.1">
      <c r="A1491" s="126">
        <v>5.0</v>
      </c>
      <c r="B1491" s="50" t="str">
        <f>IF(A1491&gt;=0,IF(A1491&lt;=4,"S",IF(A1491&lt;=9,"B"," "))," ")</f>
        <v>B</v>
      </c>
      <c r="C1491" s="50" t="str">
        <f>IF(MOD(A1491,2)=0,"R","G")</f>
        <v>G</v>
      </c>
      <c r="D1491" s="50">
        <v>1.0</v>
      </c>
      <c r="F1491" s="50" t="str">
        <f>B1491&amp;B1492&amp;B1493&amp;B1494&amp;B1495&amp;A1496</f>
        <v>BSBSS8</v>
      </c>
      <c r="G1491" s="50" t="str">
        <f>C1491&amp;C1492&amp;C1493&amp;C1494&amp;C1495&amp;A1496</f>
        <v>GRRGR8</v>
      </c>
      <c r="H1491" s="50" t="str">
        <f>B1497</f>
        <v>B</v>
      </c>
      <c r="I1491" s="50" t="str">
        <f>C1497</f>
        <v>G</v>
      </c>
      <c r="J1491" s="50">
        <f>A1497</f>
        <v>5.0</v>
      </c>
      <c r="L1491" s="50" t="str">
        <f>B1491&amp;B1492&amp;B1493&amp;B1494&amp;B1495&amp;A1496</f>
        <v>BSBSS8</v>
      </c>
      <c r="M1491" s="50" t="str">
        <f>C1491&amp;C1492&amp;C1493&amp;C1494&amp;C1495&amp;A1496</f>
        <v>GRRGR8</v>
      </c>
      <c r="N1491" s="50" t="str">
        <f>B1497</f>
        <v>B</v>
      </c>
      <c r="O1491" s="50" t="str">
        <f>C1497</f>
        <v>G</v>
      </c>
      <c r="P1491" s="50"/>
      <c r="Q1491" s="50" t="str">
        <f>B1491&amp;B1492&amp;B1493&amp;B1494&amp;B1495&amp;B1496</f>
        <v>BSBSSB</v>
      </c>
      <c r="R1491" s="119" t="str">
        <f>C1491&amp;C1492&amp;C1493&amp;C1494&amp;C1495&amp;C1496</f>
        <v>GRRGRR</v>
      </c>
      <c r="S1491" s="119" t="str">
        <f>B1497</f>
        <v>B</v>
      </c>
      <c r="T1491" s="119" t="str">
        <f>C1497</f>
        <v>G</v>
      </c>
      <c r="U1491" s="119"/>
      <c r="V1491" s="119" t="str">
        <f>B1491&amp;B1492&amp;B1493&amp;B1494&amp;B1495</f>
        <v>BSBSS</v>
      </c>
      <c r="W1491" s="119" t="str">
        <f>C1491&amp;C1492&amp;C1493&amp;C1494&amp;C1495</f>
        <v>GRRGR</v>
      </c>
      <c r="X1491" s="119" t="str">
        <f>B1496</f>
        <v>B</v>
      </c>
      <c r="Y1491" s="119" t="str">
        <f>C1496</f>
        <v>R</v>
      </c>
      <c r="Z1491" s="50"/>
      <c r="AC1491" s="50" t="str">
        <f>IF(F1491=$AB$1,H1491&amp;I1491,"")</f>
        <v/>
      </c>
      <c r="AD1491" s="123" t="str">
        <f>IF(F1491=$AB$1,J1491,"")</f>
        <v/>
      </c>
      <c r="AF1491" s="124" t="str">
        <f>IF(G1491=$AE$1,J1491,"")</f>
        <v/>
      </c>
      <c r="AG1491" s="124"/>
    </row>
    <row r="1492" spans="8:8" ht="35.1">
      <c r="A1492" s="126">
        <v>2.0</v>
      </c>
      <c r="B1492" s="50" t="str">
        <f>IF(A1492&gt;=0,IF(A1492&lt;=4,"S",IF(A1492&lt;=9,"B"," "))," ")</f>
        <v>S</v>
      </c>
      <c r="C1492" s="50" t="str">
        <f>IF(MOD(A1492,2)=0,"R","G")</f>
        <v>R</v>
      </c>
      <c r="D1492" s="50">
        <v>2.0</v>
      </c>
      <c r="F1492" s="50" t="str">
        <f>B1492&amp;B1493&amp;B1494&amp;B1495&amp;B1496&amp;A1497</f>
        <v>SBSSB5</v>
      </c>
      <c r="G1492" s="50" t="str">
        <f>C1492&amp;C1493&amp;C1494&amp;C1495&amp;C1496&amp;A1497</f>
        <v>RRGRR5</v>
      </c>
      <c r="H1492" s="50" t="str">
        <f>B1498</f>
        <v>B</v>
      </c>
      <c r="I1492" s="50" t="str">
        <f>C1498</f>
        <v>G</v>
      </c>
      <c r="J1492" s="50">
        <f>A1498</f>
        <v>9.0</v>
      </c>
      <c r="L1492" s="50" t="str">
        <f>B1492&amp;B1493&amp;B1494&amp;B1495&amp;B1496&amp;A1497</f>
        <v>SBSSB5</v>
      </c>
      <c r="M1492" s="50" t="str">
        <f>C1492&amp;C1493&amp;C1494&amp;C1495&amp;C1496&amp;A1497</f>
        <v>RRGRR5</v>
      </c>
      <c r="N1492" s="50" t="str">
        <f>B1498</f>
        <v>B</v>
      </c>
      <c r="O1492" s="50" t="str">
        <f>C1498</f>
        <v>G</v>
      </c>
      <c r="P1492" s="50"/>
      <c r="Q1492" s="50" t="str">
        <f>B1492&amp;B1493&amp;B1494&amp;B1495&amp;B1496&amp;B1497</f>
        <v>SBSSBB</v>
      </c>
      <c r="R1492" s="119" t="str">
        <f>C1492&amp;C1493&amp;C1494&amp;C1495&amp;C1496&amp;C1497</f>
        <v>RRGRRG</v>
      </c>
      <c r="S1492" s="119" t="str">
        <f>B1498</f>
        <v>B</v>
      </c>
      <c r="T1492" s="119" t="str">
        <f>C1498</f>
        <v>G</v>
      </c>
      <c r="U1492" s="119"/>
      <c r="V1492" s="119" t="str">
        <f>B1492&amp;B1493&amp;B1494&amp;B1495&amp;B1496</f>
        <v>SBSSB</v>
      </c>
      <c r="W1492" s="119" t="str">
        <f>C1492&amp;C1493&amp;C1494&amp;C1495&amp;C1496</f>
        <v>RRGRR</v>
      </c>
      <c r="X1492" s="119" t="str">
        <f>B1497</f>
        <v>B</v>
      </c>
      <c r="Y1492" s="119" t="str">
        <f>C1497</f>
        <v>G</v>
      </c>
      <c r="Z1492" s="50"/>
      <c r="AC1492" s="50" t="str">
        <f>IF(F1492=$AB$1,H1492&amp;I1492,"")</f>
        <v/>
      </c>
      <c r="AD1492" s="123" t="str">
        <f>IF(F1492=$AB$1,J1492,"")</f>
        <v/>
      </c>
      <c r="AF1492" s="124" t="str">
        <f>IF(G1492=$AE$1,J1492,"")</f>
        <v/>
      </c>
      <c r="AG1492" s="124"/>
    </row>
    <row r="1493" spans="8:8" ht="35.1">
      <c r="A1493" s="126">
        <v>8.0</v>
      </c>
      <c r="B1493" s="50" t="str">
        <f>IF(A1493&gt;=0,IF(A1493&lt;=4,"S",IF(A1493&lt;=9,"B"," "))," ")</f>
        <v>B</v>
      </c>
      <c r="C1493" s="50" t="str">
        <f>IF(MOD(A1493,2)=0,"R","G")</f>
        <v>R</v>
      </c>
      <c r="D1493" s="50">
        <v>3.0</v>
      </c>
      <c r="F1493" s="50" t="str">
        <f>B1493&amp;B1494&amp;B1495&amp;B1496&amp;B1497&amp;A1498</f>
        <v>BSSBB9</v>
      </c>
      <c r="G1493" s="50" t="str">
        <f>C1493&amp;C1494&amp;C1495&amp;C1496&amp;C1497&amp;A1498</f>
        <v>RGRRG9</v>
      </c>
      <c r="H1493" s="50" t="str">
        <f>B1499</f>
        <v>B</v>
      </c>
      <c r="I1493" s="50" t="str">
        <f>C1499</f>
        <v>G</v>
      </c>
      <c r="J1493" s="50">
        <f>A1499</f>
        <v>5.0</v>
      </c>
      <c r="L1493" s="50" t="str">
        <f>B1493&amp;B1494&amp;B1495&amp;B1496&amp;B1497&amp;A1498</f>
        <v>BSSBB9</v>
      </c>
      <c r="M1493" s="50" t="str">
        <f>C1493&amp;C1494&amp;C1495&amp;C1496&amp;C1497&amp;A1498</f>
        <v>RGRRG9</v>
      </c>
      <c r="N1493" s="50" t="str">
        <f>B1499</f>
        <v>B</v>
      </c>
      <c r="O1493" s="50" t="str">
        <f>C1499</f>
        <v>G</v>
      </c>
      <c r="P1493" s="50"/>
      <c r="Q1493" s="50" t="str">
        <f>B1493&amp;B1494&amp;B1495&amp;B1496&amp;B1497&amp;B1498</f>
        <v>BSSBBB</v>
      </c>
      <c r="R1493" s="119" t="str">
        <f>C1493&amp;C1494&amp;C1495&amp;C1496&amp;C1497&amp;C1498</f>
        <v>RGRRGG</v>
      </c>
      <c r="S1493" s="119" t="str">
        <f>B1499</f>
        <v>B</v>
      </c>
      <c r="T1493" s="119" t="str">
        <f>C1499</f>
        <v>G</v>
      </c>
      <c r="U1493" s="119"/>
      <c r="V1493" s="119" t="str">
        <f>B1493&amp;B1494&amp;B1495&amp;B1496&amp;B1497</f>
        <v>BSSBB</v>
      </c>
      <c r="W1493" s="119" t="str">
        <f>C1493&amp;C1494&amp;C1495&amp;C1496&amp;C1497</f>
        <v>RGRRG</v>
      </c>
      <c r="X1493" s="119" t="str">
        <f>B1498</f>
        <v>B</v>
      </c>
      <c r="Y1493" s="119" t="str">
        <f>C1498</f>
        <v>G</v>
      </c>
      <c r="Z1493" s="50"/>
      <c r="AC1493" s="50" t="str">
        <f>IF(F1493=$AB$1,H1493&amp;I1493,"")</f>
        <v/>
      </c>
      <c r="AD1493" s="123" t="str">
        <f>IF(F1493=$AB$1,J1493,"")</f>
        <v/>
      </c>
      <c r="AF1493" s="124" t="str">
        <f>IF(G1493=$AE$1,J1493,"")</f>
        <v/>
      </c>
      <c r="AG1493" s="124"/>
    </row>
    <row r="1494" spans="8:8" ht="35.1">
      <c r="A1494" s="126">
        <v>1.0</v>
      </c>
      <c r="B1494" s="50" t="str">
        <f>IF(A1494&gt;=0,IF(A1494&lt;=4,"S",IF(A1494&lt;=9,"B"," "))," ")</f>
        <v>S</v>
      </c>
      <c r="C1494" s="50" t="str">
        <f>IF(MOD(A1494,2)=0,"R","G")</f>
        <v>G</v>
      </c>
      <c r="D1494" s="50">
        <v>4.0</v>
      </c>
      <c r="F1494" s="50" t="str">
        <f>B1494&amp;B1495&amp;B1496&amp;B1497&amp;B1498&amp;A1499</f>
        <v>SSBBB5</v>
      </c>
      <c r="G1494" s="50" t="str">
        <f>C1494&amp;C1495&amp;C1496&amp;C1497&amp;C1498&amp;A1499</f>
        <v>GRRGG5</v>
      </c>
      <c r="H1494" s="50" t="str">
        <f>B1500</f>
        <v>S</v>
      </c>
      <c r="I1494" s="50" t="str">
        <f>C1500</f>
        <v>G</v>
      </c>
      <c r="J1494" s="50">
        <f>A1500</f>
        <v>3.0</v>
      </c>
      <c r="L1494" s="50" t="str">
        <f>B1494&amp;B1495&amp;B1496&amp;B1497&amp;B1498&amp;A1499</f>
        <v>SSBBB5</v>
      </c>
      <c r="M1494" s="50" t="str">
        <f>C1494&amp;C1495&amp;C1496&amp;C1497&amp;C1498&amp;A1499</f>
        <v>GRRGG5</v>
      </c>
      <c r="N1494" s="50" t="str">
        <f>B1500</f>
        <v>S</v>
      </c>
      <c r="O1494" s="50" t="str">
        <f>C1500</f>
        <v>G</v>
      </c>
      <c r="P1494" s="50"/>
      <c r="Q1494" s="50" t="str">
        <f>B1494&amp;B1495&amp;B1496&amp;B1497&amp;B1498&amp;B1499</f>
        <v>SSBBBB</v>
      </c>
      <c r="R1494" s="119" t="str">
        <f>C1494&amp;C1495&amp;C1496&amp;C1497&amp;C1498&amp;C1499</f>
        <v>GRRGGG</v>
      </c>
      <c r="S1494" s="119" t="str">
        <f>B1500</f>
        <v>S</v>
      </c>
      <c r="T1494" s="119" t="str">
        <f>C1500</f>
        <v>G</v>
      </c>
      <c r="U1494" s="119"/>
      <c r="V1494" s="119" t="str">
        <f>B1494&amp;B1495&amp;B1496&amp;B1497&amp;B1498</f>
        <v>SSBBB</v>
      </c>
      <c r="W1494" s="119" t="str">
        <f>C1494&amp;C1495&amp;C1496&amp;C1497&amp;C1498</f>
        <v>GRRGG</v>
      </c>
      <c r="X1494" s="119" t="str">
        <f>B1499</f>
        <v>B</v>
      </c>
      <c r="Y1494" s="119" t="str">
        <f>C1499</f>
        <v>G</v>
      </c>
      <c r="Z1494" s="50"/>
      <c r="AC1494" s="50" t="str">
        <f>IF(F1494=$AB$1,H1494&amp;I1494,"")</f>
        <v/>
      </c>
      <c r="AD1494" s="123" t="str">
        <f>IF(F1494=$AB$1,J1494,"")</f>
        <v/>
      </c>
      <c r="AF1494" s="124" t="str">
        <f>IF(G1494=$AE$1,J1494,"")</f>
        <v/>
      </c>
      <c r="AG1494" s="124"/>
    </row>
    <row r="1495" spans="8:8" ht="35.1">
      <c r="A1495" s="126">
        <v>0.0</v>
      </c>
      <c r="B1495" s="50" t="str">
        <f>IF(A1495&gt;=0,IF(A1495&lt;=4,"S",IF(A1495&lt;=9,"B"," "))," ")</f>
        <v>S</v>
      </c>
      <c r="C1495" s="50" t="str">
        <f>IF(MOD(A1495,2)=0,"R","G")</f>
        <v>R</v>
      </c>
      <c r="D1495" s="50">
        <v>5.0</v>
      </c>
      <c r="F1495" s="50" t="str">
        <f>B1495&amp;B1496&amp;B1497&amp;B1498&amp;B1499&amp;A1500</f>
        <v>SBBBB3</v>
      </c>
      <c r="G1495" s="50" t="str">
        <f>C1495&amp;C1496&amp;C1497&amp;C1498&amp;C1499&amp;A1500</f>
        <v>RRGGG3</v>
      </c>
      <c r="H1495" s="50" t="str">
        <f>B1501</f>
        <v>S</v>
      </c>
      <c r="I1495" s="50" t="str">
        <f>C1501</f>
        <v>R</v>
      </c>
      <c r="J1495" s="50">
        <f>A1501</f>
        <v>4.0</v>
      </c>
      <c r="L1495" s="50" t="str">
        <f>B1495&amp;B1496&amp;B1497&amp;B1498&amp;B1499&amp;A1500</f>
        <v>SBBBB3</v>
      </c>
      <c r="M1495" s="50" t="str">
        <f>C1495&amp;C1496&amp;C1497&amp;C1498&amp;C1499&amp;A1500</f>
        <v>RRGGG3</v>
      </c>
      <c r="N1495" s="50" t="str">
        <f>B1501</f>
        <v>S</v>
      </c>
      <c r="O1495" s="50" t="str">
        <f>C1501</f>
        <v>R</v>
      </c>
      <c r="P1495" s="50"/>
      <c r="Q1495" s="50" t="str">
        <f>B1495&amp;B1496&amp;B1497&amp;B1498&amp;B1499&amp;B1500</f>
        <v>SBBBBS</v>
      </c>
      <c r="R1495" s="119" t="str">
        <f>C1495&amp;C1496&amp;C1497&amp;C1498&amp;C1499&amp;C1500</f>
        <v>RRGGGG</v>
      </c>
      <c r="S1495" s="119" t="str">
        <f>B1501</f>
        <v>S</v>
      </c>
      <c r="T1495" s="119" t="str">
        <f>C1501</f>
        <v>R</v>
      </c>
      <c r="U1495" s="119"/>
      <c r="V1495" s="119" t="str">
        <f>B1495&amp;B1496&amp;B1497&amp;B1498&amp;B1499</f>
        <v>SBBBB</v>
      </c>
      <c r="W1495" s="119" t="str">
        <f>C1495&amp;C1496&amp;C1497&amp;C1498&amp;C1499</f>
        <v>RRGGG</v>
      </c>
      <c r="X1495" s="119" t="str">
        <f>B1500</f>
        <v>S</v>
      </c>
      <c r="Y1495" s="119" t="str">
        <f>C1500</f>
        <v>G</v>
      </c>
      <c r="Z1495" s="50"/>
      <c r="AC1495" s="50" t="str">
        <f>IF(F1495=$AB$1,H1495&amp;I1495,"")</f>
        <v/>
      </c>
      <c r="AD1495" s="123" t="str">
        <f>IF(F1495=$AB$1,J1495,"")</f>
        <v/>
      </c>
      <c r="AF1495" s="124" t="str">
        <f>IF(G1495=$AE$1,J1495,"")</f>
        <v/>
      </c>
      <c r="AG1495" s="124"/>
    </row>
    <row r="1496" spans="8:8" ht="35.1">
      <c r="A1496" s="126">
        <v>8.0</v>
      </c>
      <c r="B1496" s="50" t="str">
        <f>IF(A1496&gt;=0,IF(A1496&lt;=4,"S",IF(A1496&lt;=9,"B"," "))," ")</f>
        <v>B</v>
      </c>
      <c r="C1496" s="50" t="str">
        <f>IF(MOD(A1496,2)=0,"R","G")</f>
        <v>R</v>
      </c>
      <c r="D1496" s="50">
        <v>6.0</v>
      </c>
      <c r="F1496" s="50" t="str">
        <f>B1496&amp;B1497&amp;B1498&amp;B1499&amp;B1500&amp;A1501</f>
        <v>BBBBS4</v>
      </c>
      <c r="G1496" s="50" t="str">
        <f>C1496&amp;C1497&amp;C1498&amp;C1499&amp;C1500&amp;A1501</f>
        <v>RGGGG4</v>
      </c>
      <c r="H1496" s="50" t="str">
        <f>B1502</f>
        <v>B</v>
      </c>
      <c r="I1496" s="50" t="str">
        <f>C1502</f>
        <v>R</v>
      </c>
      <c r="J1496" s="50">
        <f>A1502</f>
        <v>6.0</v>
      </c>
      <c r="L1496" s="50" t="str">
        <f>B1496&amp;B1497&amp;B1498&amp;B1499&amp;B1500&amp;A1501</f>
        <v>BBBBS4</v>
      </c>
      <c r="M1496" s="50" t="str">
        <f>C1496&amp;C1497&amp;C1498&amp;C1499&amp;C1500&amp;A1501</f>
        <v>RGGGG4</v>
      </c>
      <c r="N1496" s="50" t="str">
        <f>B1502</f>
        <v>B</v>
      </c>
      <c r="O1496" s="50" t="str">
        <f>C1502</f>
        <v>R</v>
      </c>
      <c r="P1496" s="50"/>
      <c r="Q1496" s="50" t="str">
        <f>B1496&amp;B1497&amp;B1498&amp;B1499&amp;B1500&amp;B1501</f>
        <v>BBBBSS</v>
      </c>
      <c r="R1496" s="119" t="str">
        <f>C1496&amp;C1497&amp;C1498&amp;C1499&amp;C1500&amp;C1501</f>
        <v>RGGGGR</v>
      </c>
      <c r="S1496" s="119" t="str">
        <f>B1502</f>
        <v>B</v>
      </c>
      <c r="T1496" s="119" t="str">
        <f>C1502</f>
        <v>R</v>
      </c>
      <c r="U1496" s="119"/>
      <c r="V1496" s="119" t="str">
        <f>B1496&amp;B1497&amp;B1498&amp;B1499&amp;B1500</f>
        <v>BBBBS</v>
      </c>
      <c r="W1496" s="119" t="str">
        <f>C1496&amp;C1497&amp;C1498&amp;C1499&amp;C1500</f>
        <v>RGGGG</v>
      </c>
      <c r="X1496" s="119" t="str">
        <f>B1501</f>
        <v>S</v>
      </c>
      <c r="Y1496" s="119" t="str">
        <f>C1501</f>
        <v>R</v>
      </c>
      <c r="Z1496" s="50"/>
      <c r="AC1496" s="50" t="str">
        <f>IF(F1496=$AB$1,H1496&amp;I1496,"")</f>
        <v/>
      </c>
      <c r="AD1496" s="123" t="str">
        <f>IF(F1496=$AB$1,J1496,"")</f>
        <v/>
      </c>
      <c r="AF1496" s="124" t="str">
        <f>IF(G1496=$AE$1,J1496,"")</f>
        <v/>
      </c>
      <c r="AG1496" s="124"/>
    </row>
    <row r="1497" spans="8:8" ht="35.1">
      <c r="A1497" s="126">
        <v>5.0</v>
      </c>
      <c r="B1497" s="50" t="str">
        <f>IF(A1497&gt;=0,IF(A1497&lt;=4,"S",IF(A1497&lt;=9,"B"," "))," ")</f>
        <v>B</v>
      </c>
      <c r="C1497" s="50" t="str">
        <f>IF(MOD(A1497,2)=0,"R","G")</f>
        <v>G</v>
      </c>
      <c r="D1497" s="50">
        <v>7.0</v>
      </c>
      <c r="F1497" s="50" t="str">
        <f>B1497&amp;B1498&amp;B1499&amp;B1500&amp;B1501&amp;A1502</f>
        <v>BBBSS6</v>
      </c>
      <c r="G1497" s="50" t="str">
        <f>C1497&amp;C1498&amp;C1499&amp;C1500&amp;C1501&amp;A1502</f>
        <v>GGGGR6</v>
      </c>
      <c r="H1497" s="50" t="str">
        <f>B1503</f>
        <v>S</v>
      </c>
      <c r="I1497" s="50" t="str">
        <f>C1503</f>
        <v>R</v>
      </c>
      <c r="J1497" s="50">
        <f>A1503</f>
        <v>4.0</v>
      </c>
      <c r="L1497" s="50" t="str">
        <f>B1497&amp;B1498&amp;B1499&amp;B1500&amp;B1501&amp;A1502</f>
        <v>BBBSS6</v>
      </c>
      <c r="M1497" s="50" t="str">
        <f>C1497&amp;C1498&amp;C1499&amp;C1500&amp;C1501&amp;A1502</f>
        <v>GGGGR6</v>
      </c>
      <c r="N1497" s="50" t="str">
        <f>B1503</f>
        <v>S</v>
      </c>
      <c r="O1497" s="50" t="str">
        <f>C1503</f>
        <v>R</v>
      </c>
      <c r="P1497" s="50"/>
      <c r="Q1497" s="50" t="str">
        <f>B1497&amp;B1498&amp;B1499&amp;B1500&amp;B1501&amp;B1502</f>
        <v>BBBSSB</v>
      </c>
      <c r="R1497" s="119" t="str">
        <f>C1497&amp;C1498&amp;C1499&amp;C1500&amp;C1501&amp;C1502</f>
        <v>GGGGRR</v>
      </c>
      <c r="S1497" s="119" t="str">
        <f>B1503</f>
        <v>S</v>
      </c>
      <c r="T1497" s="119" t="str">
        <f>C1503</f>
        <v>R</v>
      </c>
      <c r="U1497" s="119"/>
      <c r="V1497" s="119" t="str">
        <f>B1497&amp;B1498&amp;B1499&amp;B1500&amp;B1501</f>
        <v>BBBSS</v>
      </c>
      <c r="W1497" s="119" t="str">
        <f>C1497&amp;C1498&amp;C1499&amp;C1500&amp;C1501</f>
        <v>GGGGR</v>
      </c>
      <c r="X1497" s="119" t="str">
        <f>B1502</f>
        <v>B</v>
      </c>
      <c r="Y1497" s="119" t="str">
        <f>C1502</f>
        <v>R</v>
      </c>
      <c r="Z1497" s="50"/>
      <c r="AC1497" s="50" t="str">
        <f>IF(F1497=$AB$1,H1497&amp;I1497,"")</f>
        <v/>
      </c>
      <c r="AD1497" s="123" t="str">
        <f>IF(F1497=$AB$1,J1497,"")</f>
        <v/>
      </c>
      <c r="AF1497" s="124" t="str">
        <f>IF(G1497=$AE$1,J1497,"")</f>
        <v/>
      </c>
      <c r="AG1497" s="124"/>
    </row>
    <row r="1498" spans="8:8" ht="35.1">
      <c r="A1498" s="126">
        <v>9.0</v>
      </c>
      <c r="B1498" s="50" t="str">
        <f>IF(A1498&gt;=0,IF(A1498&lt;=4,"S",IF(A1498&lt;=9,"B"," "))," ")</f>
        <v>B</v>
      </c>
      <c r="C1498" s="50" t="str">
        <f>IF(MOD(A1498,2)=0,"R","G")</f>
        <v>G</v>
      </c>
      <c r="D1498" s="50">
        <v>8.0</v>
      </c>
      <c r="F1498" s="50" t="str">
        <f>B1498&amp;B1499&amp;B1500&amp;B1501&amp;B1502&amp;A1503</f>
        <v>BBSSB4</v>
      </c>
      <c r="G1498" s="50" t="str">
        <f>C1498&amp;C1499&amp;C1500&amp;C1501&amp;C1502&amp;A1503</f>
        <v>GGGRR4</v>
      </c>
      <c r="H1498" s="50" t="str">
        <f>B1504</f>
        <v>S</v>
      </c>
      <c r="I1498" s="50" t="str">
        <f>C1504</f>
        <v>R</v>
      </c>
      <c r="J1498" s="50">
        <f>A1504</f>
        <v>2.0</v>
      </c>
      <c r="L1498" s="50" t="str">
        <f>B1498&amp;B1499&amp;B1500&amp;B1501&amp;B1502&amp;A1503</f>
        <v>BBSSB4</v>
      </c>
      <c r="M1498" s="50" t="str">
        <f>C1498&amp;C1499&amp;C1500&amp;C1501&amp;C1502&amp;A1503</f>
        <v>GGGRR4</v>
      </c>
      <c r="N1498" s="50" t="str">
        <f>B1504</f>
        <v>S</v>
      </c>
      <c r="O1498" s="50" t="str">
        <f>C1504</f>
        <v>R</v>
      </c>
      <c r="P1498" s="50"/>
      <c r="Q1498" s="50" t="str">
        <f>B1498&amp;B1499&amp;B1500&amp;B1501&amp;B1502&amp;B1503</f>
        <v>BBSSBS</v>
      </c>
      <c r="R1498" s="119" t="str">
        <f>C1498&amp;C1499&amp;C1500&amp;C1501&amp;C1502&amp;C1503</f>
        <v>GGGRRR</v>
      </c>
      <c r="S1498" s="119" t="str">
        <f>B1504</f>
        <v>S</v>
      </c>
      <c r="T1498" s="119" t="str">
        <f>C1504</f>
        <v>R</v>
      </c>
      <c r="U1498" s="119"/>
      <c r="V1498" s="119" t="str">
        <f>B1498&amp;B1499&amp;B1500&amp;B1501&amp;B1502</f>
        <v>BBSSB</v>
      </c>
      <c r="W1498" s="119" t="str">
        <f>C1498&amp;C1499&amp;C1500&amp;C1501&amp;C1502</f>
        <v>GGGRR</v>
      </c>
      <c r="X1498" s="119" t="str">
        <f>B1503</f>
        <v>S</v>
      </c>
      <c r="Y1498" s="119" t="str">
        <f>C1503</f>
        <v>R</v>
      </c>
      <c r="Z1498" s="50"/>
      <c r="AC1498" s="50" t="str">
        <f>IF(F1498=$AB$1,H1498&amp;I1498,"")</f>
        <v/>
      </c>
      <c r="AD1498" s="123" t="str">
        <f>IF(F1498=$AB$1,J1498,"")</f>
        <v/>
      </c>
      <c r="AF1498" s="124" t="str">
        <f>IF(G1498=$AE$1,J1498,"")</f>
        <v/>
      </c>
      <c r="AG1498" s="124"/>
    </row>
    <row r="1499" spans="8:8" ht="35.1">
      <c r="A1499" s="126">
        <v>5.0</v>
      </c>
      <c r="B1499" s="50" t="str">
        <f>IF(A1499&gt;=0,IF(A1499&lt;=4,"S",IF(A1499&lt;=9,"B"," "))," ")</f>
        <v>B</v>
      </c>
      <c r="C1499" s="50" t="str">
        <f>IF(MOD(A1499,2)=0,"R","G")</f>
        <v>G</v>
      </c>
      <c r="D1499" s="50">
        <v>9.0</v>
      </c>
      <c r="F1499" s="50" t="str">
        <f>B1499&amp;B1500&amp;B1501&amp;B1502&amp;B1503&amp;A1504</f>
        <v>BSSBS2</v>
      </c>
      <c r="G1499" s="50" t="str">
        <f>C1499&amp;C1500&amp;C1501&amp;C1502&amp;C1503&amp;A1504</f>
        <v>GGRRR2</v>
      </c>
      <c r="H1499" s="50" t="str">
        <f>B1505</f>
        <v>B</v>
      </c>
      <c r="I1499" s="50" t="str">
        <f>C1505</f>
        <v>G</v>
      </c>
      <c r="J1499" s="50">
        <f>A1505</f>
        <v>7.0</v>
      </c>
      <c r="L1499" s="50" t="str">
        <f>B1499&amp;B1500&amp;B1501&amp;B1502&amp;B1503&amp;A1504</f>
        <v>BSSBS2</v>
      </c>
      <c r="M1499" s="50" t="str">
        <f>C1499&amp;C1500&amp;C1501&amp;C1502&amp;C1503&amp;A1504</f>
        <v>GGRRR2</v>
      </c>
      <c r="N1499" s="50" t="str">
        <f>B1505</f>
        <v>B</v>
      </c>
      <c r="O1499" s="50" t="str">
        <f>C1505</f>
        <v>G</v>
      </c>
      <c r="P1499" s="50"/>
      <c r="Q1499" s="50" t="str">
        <f>B1499&amp;B1500&amp;B1501&amp;B1502&amp;B1503&amp;B1504</f>
        <v>BSSBSS</v>
      </c>
      <c r="R1499" s="119" t="str">
        <f>C1499&amp;C1500&amp;C1501&amp;C1502&amp;C1503&amp;C1504</f>
        <v>GGRRRR</v>
      </c>
      <c r="S1499" s="119" t="str">
        <f>B1505</f>
        <v>B</v>
      </c>
      <c r="T1499" s="119" t="str">
        <f>C1505</f>
        <v>G</v>
      </c>
      <c r="U1499" s="119"/>
      <c r="V1499" s="119" t="str">
        <f>B1499&amp;B1500&amp;B1501&amp;B1502&amp;B1503</f>
        <v>BSSBS</v>
      </c>
      <c r="W1499" s="119" t="str">
        <f>C1499&amp;C1500&amp;C1501&amp;C1502&amp;C1503</f>
        <v>GGRRR</v>
      </c>
      <c r="X1499" s="119" t="str">
        <f>B1504</f>
        <v>S</v>
      </c>
      <c r="Y1499" s="119" t="str">
        <f>C1504</f>
        <v>R</v>
      </c>
      <c r="Z1499" s="50"/>
      <c r="AC1499" s="50" t="str">
        <f>IF(F1499=$AB$1,H1499&amp;I1499,"")</f>
        <v/>
      </c>
      <c r="AD1499" s="123" t="str">
        <f>IF(F1499=$AB$1,J1499,"")</f>
        <v/>
      </c>
      <c r="AF1499" s="124" t="str">
        <f>IF(G1499=$AE$1,J1499,"")</f>
        <v/>
      </c>
      <c r="AG1499" s="124"/>
    </row>
    <row r="1500" spans="8:8" ht="35.1">
      <c r="A1500" s="126">
        <v>3.0</v>
      </c>
      <c r="B1500" s="50" t="str">
        <f>IF(A1500&gt;=0,IF(A1500&lt;=4,"S",IF(A1500&lt;=9,"B"," "))," ")</f>
        <v>S</v>
      </c>
      <c r="C1500" s="50" t="str">
        <f>IF(MOD(A1500,2)=0,"R","G")</f>
        <v>G</v>
      </c>
      <c r="D1500" s="50">
        <v>0.0</v>
      </c>
      <c r="F1500" s="50" t="str">
        <f>B1500&amp;B1501&amp;B1502&amp;B1503&amp;B1504&amp;A1505</f>
        <v>SSBSS7</v>
      </c>
      <c r="G1500" s="50" t="str">
        <f>C1500&amp;C1501&amp;C1502&amp;C1503&amp;C1504&amp;A1505</f>
        <v>GRRRR7</v>
      </c>
      <c r="H1500" s="50" t="str">
        <f>B1506</f>
        <v>S</v>
      </c>
      <c r="I1500" s="50" t="str">
        <f>C1506</f>
        <v>G</v>
      </c>
      <c r="J1500" s="50">
        <f>A1506</f>
        <v>1.0</v>
      </c>
      <c r="L1500" s="50" t="str">
        <f>B1500&amp;B1501&amp;B1502&amp;B1503&amp;B1504&amp;A1505</f>
        <v>SSBSS7</v>
      </c>
      <c r="M1500" s="50" t="str">
        <f>C1500&amp;C1501&amp;C1502&amp;C1503&amp;C1504&amp;A1505</f>
        <v>GRRRR7</v>
      </c>
      <c r="N1500" s="50" t="str">
        <f>B1506</f>
        <v>S</v>
      </c>
      <c r="O1500" s="50" t="str">
        <f>C1506</f>
        <v>G</v>
      </c>
      <c r="P1500" s="50"/>
      <c r="Q1500" s="50" t="str">
        <f>B1500&amp;B1501&amp;B1502&amp;B1503&amp;B1504&amp;B1505</f>
        <v>SSBSSB</v>
      </c>
      <c r="R1500" s="119" t="str">
        <f>C1500&amp;C1501&amp;C1502&amp;C1503&amp;C1504&amp;C1505</f>
        <v>GRRRRG</v>
      </c>
      <c r="S1500" s="119" t="str">
        <f>B1506</f>
        <v>S</v>
      </c>
      <c r="T1500" s="119" t="str">
        <f>C1506</f>
        <v>G</v>
      </c>
      <c r="U1500" s="119"/>
      <c r="V1500" s="119" t="str">
        <f>B1500&amp;B1501&amp;B1502&amp;B1503&amp;B1504</f>
        <v>SSBSS</v>
      </c>
      <c r="W1500" s="119" t="str">
        <f>C1500&amp;C1501&amp;C1502&amp;C1503&amp;C1504</f>
        <v>GRRRR</v>
      </c>
      <c r="X1500" s="119" t="str">
        <f>B1505</f>
        <v>B</v>
      </c>
      <c r="Y1500" s="119" t="str">
        <f>C1505</f>
        <v>G</v>
      </c>
      <c r="Z1500" s="50"/>
      <c r="AC1500" s="50" t="str">
        <f>IF(F1500=$AB$1,H1500&amp;I1500,"")</f>
        <v/>
      </c>
      <c r="AD1500" s="123" t="str">
        <f>IF(F1500=$AB$1,J1500,"")</f>
        <v/>
      </c>
      <c r="AF1500" s="124" t="str">
        <f>IF(G1500=$AE$1,J1500,"")</f>
        <v/>
      </c>
      <c r="AG1500" s="124"/>
    </row>
    <row r="1501" spans="8:8" ht="35.1">
      <c r="A1501" s="126">
        <v>4.0</v>
      </c>
      <c r="B1501" s="50" t="str">
        <f>IF(A1501&gt;=0,IF(A1501&lt;=4,"S",IF(A1501&lt;=9,"B"," "))," ")</f>
        <v>S</v>
      </c>
      <c r="C1501" s="50" t="str">
        <f>IF(MOD(A1501,2)=0,"R","G")</f>
        <v>R</v>
      </c>
      <c r="D1501" s="50">
        <v>1.0</v>
      </c>
      <c r="F1501" s="50" t="str">
        <f>B1501&amp;B1502&amp;B1503&amp;B1504&amp;B1505&amp;A1506</f>
        <v>SBSSB1</v>
      </c>
      <c r="G1501" s="50" t="str">
        <f>C1501&amp;C1502&amp;C1503&amp;C1504&amp;C1505&amp;A1506</f>
        <v>RRRRG1</v>
      </c>
      <c r="H1501" s="50" t="str">
        <f>B1507</f>
        <v>S</v>
      </c>
      <c r="I1501" s="50" t="str">
        <f>C1507</f>
        <v>R</v>
      </c>
      <c r="J1501" s="50">
        <f>A1507</f>
        <v>2.0</v>
      </c>
      <c r="L1501" s="50" t="str">
        <f>B1501&amp;B1502&amp;B1503&amp;B1504&amp;B1505&amp;A1506</f>
        <v>SBSSB1</v>
      </c>
      <c r="M1501" s="50" t="str">
        <f>C1501&amp;C1502&amp;C1503&amp;C1504&amp;C1505&amp;A1506</f>
        <v>RRRRG1</v>
      </c>
      <c r="N1501" s="50" t="str">
        <f>B1507</f>
        <v>S</v>
      </c>
      <c r="O1501" s="50" t="str">
        <f>C1507</f>
        <v>R</v>
      </c>
      <c r="P1501" s="50"/>
      <c r="Q1501" s="50" t="str">
        <f>B1501&amp;B1502&amp;B1503&amp;B1504&amp;B1505&amp;B1506</f>
        <v>SBSSBS</v>
      </c>
      <c r="R1501" s="119" t="str">
        <f>C1501&amp;C1502&amp;C1503&amp;C1504&amp;C1505&amp;C1506</f>
        <v>RRRRGG</v>
      </c>
      <c r="S1501" s="119" t="str">
        <f>B1507</f>
        <v>S</v>
      </c>
      <c r="T1501" s="119" t="str">
        <f>C1507</f>
        <v>R</v>
      </c>
      <c r="U1501" s="119"/>
      <c r="V1501" s="119" t="str">
        <f>B1501&amp;B1502&amp;B1503&amp;B1504&amp;B1505</f>
        <v>SBSSB</v>
      </c>
      <c r="W1501" s="119" t="str">
        <f>C1501&amp;C1502&amp;C1503&amp;C1504&amp;C1505</f>
        <v>RRRRG</v>
      </c>
      <c r="X1501" s="119" t="str">
        <f>B1506</f>
        <v>S</v>
      </c>
      <c r="Y1501" s="119" t="str">
        <f>C1506</f>
        <v>G</v>
      </c>
      <c r="Z1501" s="50"/>
      <c r="AC1501" s="50" t="str">
        <f>IF(F1501=$AB$1,H1501&amp;I1501,"")</f>
        <v/>
      </c>
      <c r="AD1501" s="123" t="str">
        <f>IF(F1501=$AB$1,J1501,"")</f>
        <v/>
      </c>
      <c r="AF1501" s="124" t="str">
        <f>IF(G1501=$AE$1,J1501,"")</f>
        <v/>
      </c>
      <c r="AG1501" s="124"/>
    </row>
    <row r="1502" spans="8:8" ht="35.1">
      <c r="A1502" s="126">
        <v>6.0</v>
      </c>
      <c r="B1502" s="50" t="str">
        <f>IF(A1502&gt;=0,IF(A1502&lt;=4,"S",IF(A1502&lt;=9,"B"," "))," ")</f>
        <v>B</v>
      </c>
      <c r="C1502" s="50" t="str">
        <f>IF(MOD(A1502,2)=0,"R","G")</f>
        <v>R</v>
      </c>
      <c r="D1502" s="50">
        <v>2.0</v>
      </c>
      <c r="F1502" s="50" t="str">
        <f>B1502&amp;B1503&amp;B1504&amp;B1505&amp;B1506&amp;A1507</f>
        <v>BSSBS2</v>
      </c>
      <c r="G1502" s="50" t="str">
        <f>C1502&amp;C1503&amp;C1504&amp;C1505&amp;C1506&amp;A1507</f>
        <v>RRRGG2</v>
      </c>
      <c r="H1502" s="50" t="str">
        <f>B1508</f>
        <v>S</v>
      </c>
      <c r="I1502" s="50" t="str">
        <f>C1508</f>
        <v>G</v>
      </c>
      <c r="J1502" s="50">
        <f>A1508</f>
        <v>1.0</v>
      </c>
      <c r="L1502" s="50" t="str">
        <f>B1502&amp;B1503&amp;B1504&amp;B1505&amp;B1506&amp;A1507</f>
        <v>BSSBS2</v>
      </c>
      <c r="M1502" s="50" t="str">
        <f>C1502&amp;C1503&amp;C1504&amp;C1505&amp;C1506&amp;A1507</f>
        <v>RRRGG2</v>
      </c>
      <c r="N1502" s="50" t="str">
        <f>B1508</f>
        <v>S</v>
      </c>
      <c r="O1502" s="50" t="str">
        <f>C1508</f>
        <v>G</v>
      </c>
      <c r="P1502" s="50"/>
      <c r="Q1502" s="50" t="str">
        <f>B1502&amp;B1503&amp;B1504&amp;B1505&amp;B1506&amp;B1507</f>
        <v>BSSBSS</v>
      </c>
      <c r="R1502" s="119" t="str">
        <f>C1502&amp;C1503&amp;C1504&amp;C1505&amp;C1506&amp;C1507</f>
        <v>RRRGGR</v>
      </c>
      <c r="S1502" s="119" t="str">
        <f>B1508</f>
        <v>S</v>
      </c>
      <c r="T1502" s="119" t="str">
        <f>C1508</f>
        <v>G</v>
      </c>
      <c r="U1502" s="119"/>
      <c r="V1502" s="119" t="str">
        <f>B1502&amp;B1503&amp;B1504&amp;B1505&amp;B1506</f>
        <v>BSSBS</v>
      </c>
      <c r="W1502" s="119" t="str">
        <f>C1502&amp;C1503&amp;C1504&amp;C1505&amp;C1506</f>
        <v>RRRGG</v>
      </c>
      <c r="X1502" s="119" t="str">
        <f>B1507</f>
        <v>S</v>
      </c>
      <c r="Y1502" s="119" t="str">
        <f>C1507</f>
        <v>R</v>
      </c>
      <c r="Z1502" s="50"/>
      <c r="AC1502" s="50" t="str">
        <f>IF(F1502=$AB$1,H1502&amp;I1502,"")</f>
        <v/>
      </c>
      <c r="AD1502" s="123" t="str">
        <f>IF(F1502=$AB$1,J1502,"")</f>
        <v/>
      </c>
      <c r="AF1502" s="124" t="str">
        <f>IF(G1502=$AE$1,J1502,"")</f>
        <v/>
      </c>
      <c r="AG1502" s="124"/>
    </row>
    <row r="1503" spans="8:8" ht="35.1">
      <c r="A1503" s="126">
        <v>4.0</v>
      </c>
      <c r="B1503" s="50" t="str">
        <f>IF(A1503&gt;=0,IF(A1503&lt;=4,"S",IF(A1503&lt;=9,"B"," "))," ")</f>
        <v>S</v>
      </c>
      <c r="C1503" s="50" t="str">
        <f>IF(MOD(A1503,2)=0,"R","G")</f>
        <v>R</v>
      </c>
      <c r="D1503" s="50">
        <v>3.0</v>
      </c>
      <c r="F1503" s="50" t="str">
        <f>B1503&amp;B1504&amp;B1505&amp;B1506&amp;B1507&amp;A1508</f>
        <v>SSBSS1</v>
      </c>
      <c r="G1503" s="50" t="str">
        <f>C1503&amp;C1504&amp;C1505&amp;C1506&amp;C1507&amp;A1508</f>
        <v>RRGGR1</v>
      </c>
      <c r="H1503" s="50" t="str">
        <f>B1509</f>
        <v>S</v>
      </c>
      <c r="I1503" s="50" t="str">
        <f>C1509</f>
        <v>G</v>
      </c>
      <c r="J1503" s="50">
        <f>A1509</f>
        <v>1.0</v>
      </c>
      <c r="L1503" s="50" t="str">
        <f>B1503&amp;B1504&amp;B1505&amp;B1506&amp;B1507&amp;A1508</f>
        <v>SSBSS1</v>
      </c>
      <c r="M1503" s="50" t="str">
        <f>C1503&amp;C1504&amp;C1505&amp;C1506&amp;C1507&amp;A1508</f>
        <v>RRGGR1</v>
      </c>
      <c r="N1503" s="50" t="str">
        <f>B1509</f>
        <v>S</v>
      </c>
      <c r="O1503" s="50" t="str">
        <f>C1509</f>
        <v>G</v>
      </c>
      <c r="P1503" s="50"/>
      <c r="Q1503" s="50" t="str">
        <f>B1503&amp;B1504&amp;B1505&amp;B1506&amp;B1507&amp;B1508</f>
        <v>SSBSSS</v>
      </c>
      <c r="R1503" s="119" t="str">
        <f>C1503&amp;C1504&amp;C1505&amp;C1506&amp;C1507&amp;C1508</f>
        <v>RRGGRG</v>
      </c>
      <c r="S1503" s="119" t="str">
        <f>B1509</f>
        <v>S</v>
      </c>
      <c r="T1503" s="119" t="str">
        <f>C1509</f>
        <v>G</v>
      </c>
      <c r="U1503" s="119"/>
      <c r="V1503" s="119" t="str">
        <f>B1503&amp;B1504&amp;B1505&amp;B1506&amp;B1507</f>
        <v>SSBSS</v>
      </c>
      <c r="W1503" s="119" t="str">
        <f>C1503&amp;C1504&amp;C1505&amp;C1506&amp;C1507</f>
        <v>RRGGR</v>
      </c>
      <c r="X1503" s="119" t="str">
        <f>B1508</f>
        <v>S</v>
      </c>
      <c r="Y1503" s="119" t="str">
        <f>C1508</f>
        <v>G</v>
      </c>
      <c r="Z1503" s="50"/>
      <c r="AC1503" s="50" t="str">
        <f>IF(F1503=$AB$1,H1503&amp;I1503,"")</f>
        <v/>
      </c>
      <c r="AD1503" s="123" t="str">
        <f>IF(F1503=$AB$1,J1503,"")</f>
        <v/>
      </c>
      <c r="AF1503" s="124" t="str">
        <f>IF(G1503=$AE$1,J1503,"")</f>
        <v/>
      </c>
      <c r="AG1503" s="124"/>
    </row>
    <row r="1504" spans="8:8" ht="35.1">
      <c r="A1504" s="126">
        <v>2.0</v>
      </c>
      <c r="B1504" s="50" t="str">
        <f>IF(A1504&gt;=0,IF(A1504&lt;=4,"S",IF(A1504&lt;=9,"B"," "))," ")</f>
        <v>S</v>
      </c>
      <c r="C1504" s="50" t="str">
        <f>IF(MOD(A1504,2)=0,"R","G")</f>
        <v>R</v>
      </c>
      <c r="D1504" s="50">
        <v>4.0</v>
      </c>
      <c r="F1504" s="50" t="str">
        <f>B1504&amp;B1505&amp;B1506&amp;B1507&amp;B1508&amp;A1509</f>
        <v>SBSSS1</v>
      </c>
      <c r="G1504" s="50" t="str">
        <f>C1504&amp;C1505&amp;C1506&amp;C1507&amp;C1508&amp;A1509</f>
        <v>RGGRG1</v>
      </c>
      <c r="H1504" s="50" t="str">
        <f>B1510</f>
        <v>S</v>
      </c>
      <c r="I1504" s="50" t="str">
        <f>C1510</f>
        <v>R</v>
      </c>
      <c r="J1504" s="50">
        <f>A1510</f>
        <v>0.0</v>
      </c>
      <c r="L1504" s="50" t="str">
        <f>B1504&amp;B1505&amp;B1506&amp;B1507&amp;B1508&amp;A1509</f>
        <v>SBSSS1</v>
      </c>
      <c r="M1504" s="50" t="str">
        <f>C1504&amp;C1505&amp;C1506&amp;C1507&amp;C1508&amp;A1509</f>
        <v>RGGRG1</v>
      </c>
      <c r="N1504" s="50" t="str">
        <f>B1510</f>
        <v>S</v>
      </c>
      <c r="O1504" s="50" t="str">
        <f>C1510</f>
        <v>R</v>
      </c>
      <c r="P1504" s="50"/>
      <c r="Q1504" s="50" t="str">
        <f>B1504&amp;B1505&amp;B1506&amp;B1507&amp;B1508&amp;B1509</f>
        <v>SBSSSS</v>
      </c>
      <c r="R1504" s="119" t="str">
        <f>C1504&amp;C1505&amp;C1506&amp;C1507&amp;C1508&amp;C1509</f>
        <v>RGGRGG</v>
      </c>
      <c r="S1504" s="119" t="str">
        <f>B1510</f>
        <v>S</v>
      </c>
      <c r="T1504" s="119" t="str">
        <f>C1510</f>
        <v>R</v>
      </c>
      <c r="U1504" s="119"/>
      <c r="V1504" s="119" t="str">
        <f>B1504&amp;B1505&amp;B1506&amp;B1507&amp;B1508</f>
        <v>SBSSS</v>
      </c>
      <c r="W1504" s="119" t="str">
        <f>C1504&amp;C1505&amp;C1506&amp;C1507&amp;C1508</f>
        <v>RGGRG</v>
      </c>
      <c r="X1504" s="119" t="str">
        <f>B1509</f>
        <v>S</v>
      </c>
      <c r="Y1504" s="119" t="str">
        <f>C1509</f>
        <v>G</v>
      </c>
      <c r="Z1504" s="50"/>
      <c r="AC1504" s="50" t="str">
        <f>IF(F1504=$AB$1,H1504&amp;I1504,"")</f>
        <v/>
      </c>
      <c r="AD1504" s="123" t="str">
        <f>IF(F1504=$AB$1,J1504,"")</f>
        <v/>
      </c>
      <c r="AF1504" s="124" t="str">
        <f>IF(G1504=$AE$1,J1504,"")</f>
        <v/>
      </c>
      <c r="AG1504" s="124"/>
    </row>
    <row r="1505" spans="8:8" ht="35.1">
      <c r="A1505" s="126">
        <v>7.0</v>
      </c>
      <c r="B1505" s="50" t="str">
        <f>IF(A1505&gt;=0,IF(A1505&lt;=4,"S",IF(A1505&lt;=9,"B"," "))," ")</f>
        <v>B</v>
      </c>
      <c r="C1505" s="50" t="str">
        <f>IF(MOD(A1505,2)=0,"R","G")</f>
        <v>G</v>
      </c>
      <c r="D1505" s="50">
        <v>5.0</v>
      </c>
      <c r="F1505" s="50" t="str">
        <f>B1505&amp;B1506&amp;B1507&amp;B1508&amp;B1509&amp;A1510</f>
        <v>BSSSS0</v>
      </c>
      <c r="G1505" s="50" t="str">
        <f>C1505&amp;C1506&amp;C1507&amp;C1508&amp;C1509&amp;A1510</f>
        <v>GGRGG0</v>
      </c>
      <c r="H1505" s="50" t="str">
        <f>B1511</f>
        <v>S</v>
      </c>
      <c r="I1505" s="50" t="str">
        <f>C1511</f>
        <v>R</v>
      </c>
      <c r="J1505" s="50">
        <f>A1511</f>
        <v>2.0</v>
      </c>
      <c r="L1505" s="50" t="str">
        <f>B1505&amp;B1506&amp;B1507&amp;B1508&amp;B1509&amp;A1510</f>
        <v>BSSSS0</v>
      </c>
      <c r="M1505" s="50" t="str">
        <f>C1505&amp;C1506&amp;C1507&amp;C1508&amp;C1509&amp;A1510</f>
        <v>GGRGG0</v>
      </c>
      <c r="N1505" s="50" t="str">
        <f>B1511</f>
        <v>S</v>
      </c>
      <c r="O1505" s="50" t="str">
        <f>C1511</f>
        <v>R</v>
      </c>
      <c r="P1505" s="50"/>
      <c r="Q1505" s="50" t="str">
        <f>B1505&amp;B1506&amp;B1507&amp;B1508&amp;B1509&amp;B1510</f>
        <v>BSSSSS</v>
      </c>
      <c r="R1505" s="119" t="str">
        <f>C1505&amp;C1506&amp;C1507&amp;C1508&amp;C1509&amp;C1510</f>
        <v>GGRGGR</v>
      </c>
      <c r="S1505" s="119" t="str">
        <f>B1511</f>
        <v>S</v>
      </c>
      <c r="T1505" s="119" t="str">
        <f>C1511</f>
        <v>R</v>
      </c>
      <c r="U1505" s="119"/>
      <c r="V1505" s="119" t="str">
        <f>B1505&amp;B1506&amp;B1507&amp;B1508&amp;B1509</f>
        <v>BSSSS</v>
      </c>
      <c r="W1505" s="119" t="str">
        <f>C1505&amp;C1506&amp;C1507&amp;C1508&amp;C1509</f>
        <v>GGRGG</v>
      </c>
      <c r="X1505" s="119" t="str">
        <f>B1510</f>
        <v>S</v>
      </c>
      <c r="Y1505" s="119" t="str">
        <f>C1510</f>
        <v>R</v>
      </c>
      <c r="Z1505" s="50"/>
      <c r="AC1505" s="50" t="str">
        <f>IF(F1505=$AB$1,H1505&amp;I1505,"")</f>
        <v/>
      </c>
      <c r="AD1505" s="123" t="str">
        <f>IF(F1505=$AB$1,J1505,"")</f>
        <v/>
      </c>
      <c r="AF1505" s="124" t="str">
        <f>IF(G1505=$AE$1,J1505,"")</f>
        <v/>
      </c>
      <c r="AG1505" s="124"/>
    </row>
    <row r="1506" spans="8:8" ht="35.1">
      <c r="A1506" s="126">
        <v>1.0</v>
      </c>
      <c r="B1506" s="50" t="str">
        <f>IF(A1506&gt;=0,IF(A1506&lt;=4,"S",IF(A1506&lt;=9,"B"," "))," ")</f>
        <v>S</v>
      </c>
      <c r="C1506" s="50" t="str">
        <f>IF(MOD(A1506,2)=0,"R","G")</f>
        <v>G</v>
      </c>
      <c r="D1506" s="50">
        <v>6.0</v>
      </c>
      <c r="F1506" s="50" t="str">
        <f>B1506&amp;B1507&amp;B1508&amp;B1509&amp;B1510&amp;A1511</f>
        <v>SSSSS2</v>
      </c>
      <c r="G1506" s="50" t="str">
        <f>C1506&amp;C1507&amp;C1508&amp;C1509&amp;C1510&amp;A1511</f>
        <v>GRGGR2</v>
      </c>
      <c r="H1506" s="50" t="str">
        <f>B1512</f>
        <v>B</v>
      </c>
      <c r="I1506" s="50" t="str">
        <f>C1512</f>
        <v>R</v>
      </c>
      <c r="J1506" s="50">
        <f>A1512</f>
        <v>8.0</v>
      </c>
      <c r="L1506" s="50" t="str">
        <f>B1506&amp;B1507&amp;B1508&amp;B1509&amp;B1510&amp;A1511</f>
        <v>SSSSS2</v>
      </c>
      <c r="M1506" s="50" t="str">
        <f>C1506&amp;C1507&amp;C1508&amp;C1509&amp;C1510&amp;A1511</f>
        <v>GRGGR2</v>
      </c>
      <c r="N1506" s="50" t="str">
        <f>B1512</f>
        <v>B</v>
      </c>
      <c r="O1506" s="50" t="str">
        <f>C1512</f>
        <v>R</v>
      </c>
      <c r="P1506" s="50"/>
      <c r="Q1506" s="50" t="str">
        <f>B1506&amp;B1507&amp;B1508&amp;B1509&amp;B1510&amp;B1511</f>
        <v>SSSSSS</v>
      </c>
      <c r="R1506" s="119" t="str">
        <f>C1506&amp;C1507&amp;C1508&amp;C1509&amp;C1510&amp;C1511</f>
        <v>GRGGRR</v>
      </c>
      <c r="S1506" s="119" t="str">
        <f>B1512</f>
        <v>B</v>
      </c>
      <c r="T1506" s="119" t="str">
        <f>C1512</f>
        <v>R</v>
      </c>
      <c r="U1506" s="119"/>
      <c r="V1506" s="119" t="str">
        <f>B1506&amp;B1507&amp;B1508&amp;B1509&amp;B1510</f>
        <v>SSSSS</v>
      </c>
      <c r="W1506" s="119" t="str">
        <f>C1506&amp;C1507&amp;C1508&amp;C1509&amp;C1510</f>
        <v>GRGGR</v>
      </c>
      <c r="X1506" s="119" t="str">
        <f>B1511</f>
        <v>S</v>
      </c>
      <c r="Y1506" s="119" t="str">
        <f>C1511</f>
        <v>R</v>
      </c>
      <c r="Z1506" s="50"/>
      <c r="AC1506" s="50" t="str">
        <f>IF(F1506=$AB$1,H1506&amp;I1506,"")</f>
        <v/>
      </c>
      <c r="AD1506" s="123" t="str">
        <f>IF(F1506=$AB$1,J1506,"")</f>
        <v/>
      </c>
      <c r="AF1506" s="124" t="str">
        <f>IF(G1506=$AE$1,J1506,"")</f>
        <v/>
      </c>
      <c r="AG1506" s="124"/>
    </row>
    <row r="1507" spans="8:8" ht="35.1">
      <c r="A1507" s="126">
        <v>2.0</v>
      </c>
      <c r="B1507" s="50" t="str">
        <f>IF(A1507&gt;=0,IF(A1507&lt;=4,"S",IF(A1507&lt;=9,"B"," "))," ")</f>
        <v>S</v>
      </c>
      <c r="C1507" s="50" t="str">
        <f>IF(MOD(A1507,2)=0,"R","G")</f>
        <v>R</v>
      </c>
      <c r="D1507" s="50">
        <v>7.0</v>
      </c>
      <c r="F1507" s="50" t="str">
        <f>B1507&amp;B1508&amp;B1509&amp;B1510&amp;B1511&amp;A1512</f>
        <v>SSSSS8</v>
      </c>
      <c r="G1507" s="50" t="str">
        <f>C1507&amp;C1508&amp;C1509&amp;C1510&amp;C1511&amp;A1512</f>
        <v>RGGRR8</v>
      </c>
      <c r="H1507" s="50" t="str">
        <f>B1513</f>
        <v>B</v>
      </c>
      <c r="I1507" s="50" t="str">
        <f>C1513</f>
        <v>R</v>
      </c>
      <c r="J1507" s="50">
        <f>A1513</f>
        <v>8.0</v>
      </c>
      <c r="L1507" s="50" t="str">
        <f>B1507&amp;B1508&amp;B1509&amp;B1510&amp;B1511&amp;A1512</f>
        <v>SSSSS8</v>
      </c>
      <c r="M1507" s="50" t="str">
        <f>C1507&amp;C1508&amp;C1509&amp;C1510&amp;C1511&amp;A1512</f>
        <v>RGGRR8</v>
      </c>
      <c r="N1507" s="50" t="str">
        <f>B1513</f>
        <v>B</v>
      </c>
      <c r="O1507" s="50" t="str">
        <f>C1513</f>
        <v>R</v>
      </c>
      <c r="P1507" s="50"/>
      <c r="Q1507" s="50" t="str">
        <f>B1507&amp;B1508&amp;B1509&amp;B1510&amp;B1511&amp;B1512</f>
        <v>SSSSSB</v>
      </c>
      <c r="R1507" s="119" t="str">
        <f>C1507&amp;C1508&amp;C1509&amp;C1510&amp;C1511&amp;C1512</f>
        <v>RGGRRR</v>
      </c>
      <c r="S1507" s="119" t="str">
        <f>B1513</f>
        <v>B</v>
      </c>
      <c r="T1507" s="119" t="str">
        <f>C1513</f>
        <v>R</v>
      </c>
      <c r="U1507" s="119"/>
      <c r="V1507" s="119" t="str">
        <f>B1507&amp;B1508&amp;B1509&amp;B1510&amp;B1511</f>
        <v>SSSSS</v>
      </c>
      <c r="W1507" s="119" t="str">
        <f>C1507&amp;C1508&amp;C1509&amp;C1510&amp;C1511</f>
        <v>RGGRR</v>
      </c>
      <c r="X1507" s="119" t="str">
        <f>B1512</f>
        <v>B</v>
      </c>
      <c r="Y1507" s="119" t="str">
        <f>C1512</f>
        <v>R</v>
      </c>
      <c r="Z1507" s="50"/>
      <c r="AC1507" s="50" t="str">
        <f>IF(F1507=$AB$1,H1507&amp;I1507,"")</f>
        <v/>
      </c>
      <c r="AD1507" s="123" t="str">
        <f>IF(F1507=$AB$1,J1507,"")</f>
        <v/>
      </c>
      <c r="AF1507" s="124" t="str">
        <f>IF(G1507=$AE$1,J1507,"")</f>
        <v/>
      </c>
      <c r="AG1507" s="124"/>
    </row>
    <row r="1508" spans="8:8" ht="35.1">
      <c r="A1508" s="126">
        <v>1.0</v>
      </c>
      <c r="B1508" s="50" t="str">
        <f>IF(A1508&gt;=0,IF(A1508&lt;=4,"S",IF(A1508&lt;=9,"B"," "))," ")</f>
        <v>S</v>
      </c>
      <c r="C1508" s="50" t="str">
        <f>IF(MOD(A1508,2)=0,"R","G")</f>
        <v>G</v>
      </c>
      <c r="D1508" s="50">
        <v>8.0</v>
      </c>
      <c r="F1508" s="50" t="str">
        <f>B1508&amp;B1509&amp;B1510&amp;B1511&amp;B1512&amp;A1513</f>
        <v>SSSSB8</v>
      </c>
      <c r="G1508" s="50" t="str">
        <f>C1508&amp;C1509&amp;C1510&amp;C1511&amp;C1512&amp;A1513</f>
        <v>GGRRR8</v>
      </c>
      <c r="H1508" s="50" t="str">
        <f>B1514</f>
        <v>B</v>
      </c>
      <c r="I1508" s="50" t="str">
        <f>C1514</f>
        <v>G</v>
      </c>
      <c r="J1508" s="50">
        <f>A1514</f>
        <v>5.0</v>
      </c>
      <c r="L1508" s="50" t="str">
        <f>B1508&amp;B1509&amp;B1510&amp;B1511&amp;B1512&amp;A1513</f>
        <v>SSSSB8</v>
      </c>
      <c r="M1508" s="50" t="str">
        <f>C1508&amp;C1509&amp;C1510&amp;C1511&amp;C1512&amp;A1513</f>
        <v>GGRRR8</v>
      </c>
      <c r="N1508" s="50" t="str">
        <f>B1514</f>
        <v>B</v>
      </c>
      <c r="O1508" s="50" t="str">
        <f>C1514</f>
        <v>G</v>
      </c>
      <c r="P1508" s="50"/>
      <c r="Q1508" s="50" t="str">
        <f>B1508&amp;B1509&amp;B1510&amp;B1511&amp;B1512&amp;B1513</f>
        <v>SSSSBB</v>
      </c>
      <c r="R1508" s="119" t="str">
        <f>C1508&amp;C1509&amp;C1510&amp;C1511&amp;C1512&amp;C1513</f>
        <v>GGRRRR</v>
      </c>
      <c r="S1508" s="119" t="str">
        <f>B1514</f>
        <v>B</v>
      </c>
      <c r="T1508" s="119" t="str">
        <f>C1514</f>
        <v>G</v>
      </c>
      <c r="U1508" s="119"/>
      <c r="V1508" s="119" t="str">
        <f>B1508&amp;B1509&amp;B1510&amp;B1511&amp;B1512</f>
        <v>SSSSB</v>
      </c>
      <c r="W1508" s="119" t="str">
        <f>C1508&amp;C1509&amp;C1510&amp;C1511&amp;C1512</f>
        <v>GGRRR</v>
      </c>
      <c r="X1508" s="119" t="str">
        <f>B1513</f>
        <v>B</v>
      </c>
      <c r="Y1508" s="119" t="str">
        <f>C1513</f>
        <v>R</v>
      </c>
      <c r="Z1508" s="50"/>
      <c r="AC1508" s="50" t="str">
        <f>IF(F1508=$AB$1,H1508&amp;I1508,"")</f>
        <v/>
      </c>
      <c r="AD1508" s="123" t="str">
        <f>IF(F1508=$AB$1,J1508,"")</f>
        <v/>
      </c>
      <c r="AF1508" s="124" t="str">
        <f>IF(G1508=$AE$1,J1508,"")</f>
        <v/>
      </c>
      <c r="AG1508" s="124"/>
    </row>
    <row r="1509" spans="8:8" ht="35.1">
      <c r="A1509" s="126">
        <v>1.0</v>
      </c>
      <c r="B1509" s="50" t="str">
        <f>IF(A1509&gt;=0,IF(A1509&lt;=4,"S",IF(A1509&lt;=9,"B"," "))," ")</f>
        <v>S</v>
      </c>
      <c r="C1509" s="50" t="str">
        <f>IF(MOD(A1509,2)=0,"R","G")</f>
        <v>G</v>
      </c>
      <c r="D1509" s="50">
        <v>9.0</v>
      </c>
      <c r="F1509" s="50" t="str">
        <f>B1509&amp;B1510&amp;B1511&amp;B1512&amp;B1513&amp;A1514</f>
        <v>SSSBB5</v>
      </c>
      <c r="G1509" s="50" t="str">
        <f>C1509&amp;C1510&amp;C1511&amp;C1512&amp;C1513&amp;A1514</f>
        <v>GRRRR5</v>
      </c>
      <c r="H1509" s="50" t="str">
        <f>B1515</f>
        <v>S</v>
      </c>
      <c r="I1509" s="50" t="str">
        <f>C1515</f>
        <v>R</v>
      </c>
      <c r="J1509" s="50">
        <f>A1515</f>
        <v>4.0</v>
      </c>
      <c r="L1509" s="50" t="str">
        <f>B1509&amp;B1510&amp;B1511&amp;B1512&amp;B1513&amp;A1514</f>
        <v>SSSBB5</v>
      </c>
      <c r="M1509" s="50" t="str">
        <f>C1509&amp;C1510&amp;C1511&amp;C1512&amp;C1513&amp;A1514</f>
        <v>GRRRR5</v>
      </c>
      <c r="N1509" s="50" t="str">
        <f>B1515</f>
        <v>S</v>
      </c>
      <c r="O1509" s="50" t="str">
        <f>C1515</f>
        <v>R</v>
      </c>
      <c r="P1509" s="50"/>
      <c r="Q1509" s="50" t="str">
        <f>B1509&amp;B1510&amp;B1511&amp;B1512&amp;B1513&amp;B1514</f>
        <v>SSSBBB</v>
      </c>
      <c r="R1509" s="119" t="str">
        <f>C1509&amp;C1510&amp;C1511&amp;C1512&amp;C1513&amp;C1514</f>
        <v>GRRRRG</v>
      </c>
      <c r="S1509" s="119" t="str">
        <f>B1515</f>
        <v>S</v>
      </c>
      <c r="T1509" s="119" t="str">
        <f>C1515</f>
        <v>R</v>
      </c>
      <c r="U1509" s="119"/>
      <c r="V1509" s="119" t="str">
        <f>B1509&amp;B1510&amp;B1511&amp;B1512&amp;B1513</f>
        <v>SSSBB</v>
      </c>
      <c r="W1509" s="119" t="str">
        <f>C1509&amp;C1510&amp;C1511&amp;C1512&amp;C1513</f>
        <v>GRRRR</v>
      </c>
      <c r="X1509" s="119" t="str">
        <f>B1514</f>
        <v>B</v>
      </c>
      <c r="Y1509" s="119" t="str">
        <f>C1514</f>
        <v>G</v>
      </c>
      <c r="Z1509" s="50"/>
      <c r="AC1509" s="50" t="str">
        <f>IF(F1509=$AB$1,H1509&amp;I1509,"")</f>
        <v/>
      </c>
      <c r="AD1509" s="123" t="str">
        <f>IF(F1509=$AB$1,J1509,"")</f>
        <v/>
      </c>
      <c r="AF1509" s="124" t="str">
        <f>IF(G1509=$AE$1,J1509,"")</f>
        <v/>
      </c>
      <c r="AG1509" s="124"/>
    </row>
    <row r="1510" spans="8:8" ht="35.1">
      <c r="A1510" s="126">
        <v>0.0</v>
      </c>
      <c r="B1510" s="50" t="str">
        <f>IF(A1510&gt;=0,IF(A1510&lt;=4,"S",IF(A1510&lt;=9,"B"," "))," ")</f>
        <v>S</v>
      </c>
      <c r="C1510" s="50" t="str">
        <f>IF(MOD(A1510,2)=0,"R","G")</f>
        <v>R</v>
      </c>
      <c r="D1510" s="50">
        <v>0.0</v>
      </c>
      <c r="F1510" s="50" t="str">
        <f>B1510&amp;B1511&amp;B1512&amp;B1513&amp;B1514&amp;A1515</f>
        <v>SSBBB4</v>
      </c>
      <c r="G1510" s="50" t="str">
        <f>C1510&amp;C1511&amp;C1512&amp;C1513&amp;C1514&amp;A1515</f>
        <v>RRRRG4</v>
      </c>
      <c r="H1510" s="50" t="str">
        <f>B1516</f>
        <v>B</v>
      </c>
      <c r="I1510" s="50" t="str">
        <f>C1516</f>
        <v>G</v>
      </c>
      <c r="J1510" s="50">
        <f>A1516</f>
        <v>9.0</v>
      </c>
      <c r="L1510" s="50" t="str">
        <f>B1510&amp;B1511&amp;B1512&amp;B1513&amp;B1514&amp;A1515</f>
        <v>SSBBB4</v>
      </c>
      <c r="M1510" s="50" t="str">
        <f>C1510&amp;C1511&amp;C1512&amp;C1513&amp;C1514&amp;A1515</f>
        <v>RRRRG4</v>
      </c>
      <c r="N1510" s="50" t="str">
        <f>B1516</f>
        <v>B</v>
      </c>
      <c r="O1510" s="50" t="str">
        <f>C1516</f>
        <v>G</v>
      </c>
      <c r="P1510" s="50"/>
      <c r="Q1510" s="50" t="str">
        <f>B1510&amp;B1511&amp;B1512&amp;B1513&amp;B1514&amp;B1515</f>
        <v>SSBBBS</v>
      </c>
      <c r="R1510" s="119" t="str">
        <f>C1510&amp;C1511&amp;C1512&amp;C1513&amp;C1514&amp;C1515</f>
        <v>RRRRGR</v>
      </c>
      <c r="S1510" s="119" t="str">
        <f>B1516</f>
        <v>B</v>
      </c>
      <c r="T1510" s="119" t="str">
        <f>C1516</f>
        <v>G</v>
      </c>
      <c r="U1510" s="119"/>
      <c r="V1510" s="119" t="str">
        <f>B1510&amp;B1511&amp;B1512&amp;B1513&amp;B1514</f>
        <v>SSBBB</v>
      </c>
      <c r="W1510" s="119" t="str">
        <f>C1510&amp;C1511&amp;C1512&amp;C1513&amp;C1514</f>
        <v>RRRRG</v>
      </c>
      <c r="X1510" s="119" t="str">
        <f>B1515</f>
        <v>S</v>
      </c>
      <c r="Y1510" s="119" t="str">
        <f>C1515</f>
        <v>R</v>
      </c>
      <c r="Z1510" s="50"/>
      <c r="AC1510" s="50" t="str">
        <f>IF(F1510=$AB$1,H1510&amp;I1510,"")</f>
        <v/>
      </c>
      <c r="AD1510" s="123" t="str">
        <f>IF(F1510=$AB$1,J1510,"")</f>
        <v/>
      </c>
      <c r="AF1510" s="124" t="str">
        <f>IF(G1510=$AE$1,J1510,"")</f>
        <v/>
      </c>
      <c r="AG1510" s="124"/>
    </row>
    <row r="1511" spans="8:8" ht="35.1">
      <c r="A1511" s="126">
        <v>2.0</v>
      </c>
      <c r="B1511" s="50" t="str">
        <f>IF(A1511&gt;=0,IF(A1511&lt;=4,"S",IF(A1511&lt;=9,"B"," "))," ")</f>
        <v>S</v>
      </c>
      <c r="C1511" s="50" t="str">
        <f>IF(MOD(A1511,2)=0,"R","G")</f>
        <v>R</v>
      </c>
      <c r="D1511" s="50">
        <v>1.0</v>
      </c>
      <c r="F1511" s="50" t="str">
        <f>B1511&amp;B1512&amp;B1513&amp;B1514&amp;B1515&amp;A1516</f>
        <v>SBBBS9</v>
      </c>
      <c r="G1511" s="50" t="str">
        <f>C1511&amp;C1512&amp;C1513&amp;C1514&amp;C1515&amp;A1516</f>
        <v>RRRGR9</v>
      </c>
      <c r="H1511" s="50" t="str">
        <f>B1517</f>
        <v>B</v>
      </c>
      <c r="I1511" s="50" t="str">
        <f>C1517</f>
        <v>G</v>
      </c>
      <c r="J1511" s="50">
        <f>A1517</f>
        <v>9.0</v>
      </c>
      <c r="L1511" s="50" t="str">
        <f>B1511&amp;B1512&amp;B1513&amp;B1514&amp;B1515&amp;A1516</f>
        <v>SBBBS9</v>
      </c>
      <c r="M1511" s="50" t="str">
        <f>C1511&amp;C1512&amp;C1513&amp;C1514&amp;C1515&amp;A1516</f>
        <v>RRRGR9</v>
      </c>
      <c r="N1511" s="50" t="str">
        <f>B1517</f>
        <v>B</v>
      </c>
      <c r="O1511" s="50" t="str">
        <f>C1517</f>
        <v>G</v>
      </c>
      <c r="P1511" s="50"/>
      <c r="Q1511" s="50" t="str">
        <f>B1511&amp;B1512&amp;B1513&amp;B1514&amp;B1515&amp;B1516</f>
        <v>SBBBSB</v>
      </c>
      <c r="R1511" s="119" t="str">
        <f>C1511&amp;C1512&amp;C1513&amp;C1514&amp;C1515&amp;C1516</f>
        <v>RRRGRG</v>
      </c>
      <c r="S1511" s="119" t="str">
        <f>B1517</f>
        <v>B</v>
      </c>
      <c r="T1511" s="119" t="str">
        <f>C1517</f>
        <v>G</v>
      </c>
      <c r="U1511" s="119"/>
      <c r="V1511" s="119" t="str">
        <f>B1511&amp;B1512&amp;B1513&amp;B1514&amp;B1515</f>
        <v>SBBBS</v>
      </c>
      <c r="W1511" s="119" t="str">
        <f>C1511&amp;C1512&amp;C1513&amp;C1514&amp;C1515</f>
        <v>RRRGR</v>
      </c>
      <c r="X1511" s="119" t="str">
        <f>B1516</f>
        <v>B</v>
      </c>
      <c r="Y1511" s="119" t="str">
        <f>C1516</f>
        <v>G</v>
      </c>
      <c r="Z1511" s="50"/>
      <c r="AC1511" s="50" t="str">
        <f>IF(F1511=$AB$1,H1511&amp;I1511,"")</f>
        <v/>
      </c>
      <c r="AD1511" s="123" t="str">
        <f>IF(F1511=$AB$1,J1511,"")</f>
        <v/>
      </c>
      <c r="AF1511" s="124" t="str">
        <f>IF(G1511=$AE$1,J1511,"")</f>
        <v/>
      </c>
      <c r="AG1511" s="124"/>
    </row>
    <row r="1512" spans="8:8" ht="35.1">
      <c r="A1512" s="126">
        <v>8.0</v>
      </c>
      <c r="B1512" s="50" t="str">
        <f>IF(A1512&gt;=0,IF(A1512&lt;=4,"S",IF(A1512&lt;=9,"B"," "))," ")</f>
        <v>B</v>
      </c>
      <c r="C1512" s="50" t="str">
        <f>IF(MOD(A1512,2)=0,"R","G")</f>
        <v>R</v>
      </c>
      <c r="D1512" s="50">
        <v>2.0</v>
      </c>
      <c r="F1512" s="50" t="str">
        <f>B1512&amp;B1513&amp;B1514&amp;B1515&amp;B1516&amp;A1517</f>
        <v>BBBSB9</v>
      </c>
      <c r="G1512" s="50" t="str">
        <f>C1512&amp;C1513&amp;C1514&amp;C1515&amp;C1516&amp;A1517</f>
        <v>RRGRG9</v>
      </c>
      <c r="H1512" s="50" t="str">
        <f>B1518</f>
        <v>S</v>
      </c>
      <c r="I1512" s="50" t="str">
        <f>C1518</f>
        <v>R</v>
      </c>
      <c r="J1512" s="50">
        <f>A1518</f>
        <v>0.0</v>
      </c>
      <c r="L1512" s="50" t="str">
        <f>B1512&amp;B1513&amp;B1514&amp;B1515&amp;B1516&amp;A1517</f>
        <v>BBBSB9</v>
      </c>
      <c r="M1512" s="50" t="str">
        <f>C1512&amp;C1513&amp;C1514&amp;C1515&amp;C1516&amp;A1517</f>
        <v>RRGRG9</v>
      </c>
      <c r="N1512" s="50" t="str">
        <f>B1518</f>
        <v>S</v>
      </c>
      <c r="O1512" s="50" t="str">
        <f>C1518</f>
        <v>R</v>
      </c>
      <c r="P1512" s="50"/>
      <c r="Q1512" s="50" t="str">
        <f>B1512&amp;B1513&amp;B1514&amp;B1515&amp;B1516&amp;B1517</f>
        <v>BBBSBB</v>
      </c>
      <c r="R1512" s="119" t="str">
        <f>C1512&amp;C1513&amp;C1514&amp;C1515&amp;C1516&amp;C1517</f>
        <v>RRGRGG</v>
      </c>
      <c r="S1512" s="119" t="str">
        <f>B1518</f>
        <v>S</v>
      </c>
      <c r="T1512" s="119" t="str">
        <f>C1518</f>
        <v>R</v>
      </c>
      <c r="U1512" s="119"/>
      <c r="V1512" s="119" t="str">
        <f>B1512&amp;B1513&amp;B1514&amp;B1515&amp;B1516</f>
        <v>BBBSB</v>
      </c>
      <c r="W1512" s="119" t="str">
        <f>C1512&amp;C1513&amp;C1514&amp;C1515&amp;C1516</f>
        <v>RRGRG</v>
      </c>
      <c r="X1512" s="119" t="str">
        <f>B1517</f>
        <v>B</v>
      </c>
      <c r="Y1512" s="119" t="str">
        <f>C1517</f>
        <v>G</v>
      </c>
      <c r="Z1512" s="50"/>
      <c r="AC1512" s="50" t="str">
        <f>IF(F1512=$AB$1,H1512&amp;I1512,"")</f>
        <v/>
      </c>
      <c r="AD1512" s="123" t="str">
        <f>IF(F1512=$AB$1,J1512,"")</f>
        <v/>
      </c>
      <c r="AF1512" s="124" t="str">
        <f>IF(G1512=$AE$1,J1512,"")</f>
        <v/>
      </c>
      <c r="AG1512" s="124"/>
    </row>
    <row r="1513" spans="8:8" ht="35.1">
      <c r="A1513" s="126">
        <v>8.0</v>
      </c>
      <c r="B1513" s="50" t="str">
        <f>IF(A1513&gt;=0,IF(A1513&lt;=4,"S",IF(A1513&lt;=9,"B"," "))," ")</f>
        <v>B</v>
      </c>
      <c r="C1513" s="50" t="str">
        <f>IF(MOD(A1513,2)=0,"R","G")</f>
        <v>R</v>
      </c>
      <c r="D1513" s="50">
        <v>3.0</v>
      </c>
      <c r="F1513" s="50" t="str">
        <f>B1513&amp;B1514&amp;B1515&amp;B1516&amp;B1517&amp;A1518</f>
        <v>BBSBB0</v>
      </c>
      <c r="G1513" s="50" t="str">
        <f>C1513&amp;C1514&amp;C1515&amp;C1516&amp;C1517&amp;A1518</f>
        <v>RGRGG0</v>
      </c>
      <c r="H1513" s="50" t="str">
        <f>B1519</f>
        <v>S</v>
      </c>
      <c r="I1513" s="50" t="str">
        <f>C1519</f>
        <v>R</v>
      </c>
      <c r="J1513" s="50">
        <f>A1519</f>
        <v>0.0</v>
      </c>
      <c r="L1513" s="50" t="str">
        <f>B1513&amp;B1514&amp;B1515&amp;B1516&amp;B1517&amp;A1518</f>
        <v>BBSBB0</v>
      </c>
      <c r="M1513" s="50" t="str">
        <f>C1513&amp;C1514&amp;C1515&amp;C1516&amp;C1517&amp;A1518</f>
        <v>RGRGG0</v>
      </c>
      <c r="N1513" s="50" t="str">
        <f>B1519</f>
        <v>S</v>
      </c>
      <c r="O1513" s="50" t="str">
        <f>C1519</f>
        <v>R</v>
      </c>
      <c r="P1513" s="50"/>
      <c r="Q1513" s="50" t="str">
        <f>B1513&amp;B1514&amp;B1515&amp;B1516&amp;B1517&amp;B1518</f>
        <v>BBSBBS</v>
      </c>
      <c r="R1513" s="119" t="str">
        <f>C1513&amp;C1514&amp;C1515&amp;C1516&amp;C1517&amp;C1518</f>
        <v>RGRGGR</v>
      </c>
      <c r="S1513" s="119" t="str">
        <f>B1519</f>
        <v>S</v>
      </c>
      <c r="T1513" s="119" t="str">
        <f>C1519</f>
        <v>R</v>
      </c>
      <c r="U1513" s="119"/>
      <c r="V1513" s="119" t="str">
        <f>B1513&amp;B1514&amp;B1515&amp;B1516&amp;B1517</f>
        <v>BBSBB</v>
      </c>
      <c r="W1513" s="119" t="str">
        <f>C1513&amp;C1514&amp;C1515&amp;C1516&amp;C1517</f>
        <v>RGRGG</v>
      </c>
      <c r="X1513" s="119" t="str">
        <f>B1518</f>
        <v>S</v>
      </c>
      <c r="Y1513" s="119" t="str">
        <f>C1518</f>
        <v>R</v>
      </c>
      <c r="Z1513" s="50"/>
      <c r="AC1513" s="50" t="str">
        <f>IF(F1513=$AB$1,H1513&amp;I1513,"")</f>
        <v/>
      </c>
      <c r="AD1513" s="123" t="str">
        <f>IF(F1513=$AB$1,J1513,"")</f>
        <v/>
      </c>
      <c r="AF1513" s="124" t="str">
        <f>IF(G1513=$AE$1,J1513,"")</f>
        <v/>
      </c>
      <c r="AG1513" s="124"/>
    </row>
    <row r="1514" spans="8:8" ht="35.1">
      <c r="A1514" s="126">
        <v>5.0</v>
      </c>
      <c r="B1514" s="50" t="str">
        <f>IF(A1514&gt;=0,IF(A1514&lt;=4,"S",IF(A1514&lt;=9,"B"," "))," ")</f>
        <v>B</v>
      </c>
      <c r="C1514" s="50" t="str">
        <f>IF(MOD(A1514,2)=0,"R","G")</f>
        <v>G</v>
      </c>
      <c r="D1514" s="50">
        <v>4.0</v>
      </c>
      <c r="F1514" s="50" t="str">
        <f>B1514&amp;B1515&amp;B1516&amp;B1517&amp;B1518&amp;A1519</f>
        <v>BSBBS0</v>
      </c>
      <c r="G1514" s="50" t="str">
        <f>C1514&amp;C1515&amp;C1516&amp;C1517&amp;C1518&amp;A1519</f>
        <v>GRGGR0</v>
      </c>
      <c r="H1514" s="50" t="str">
        <f>B1520</f>
        <v>B</v>
      </c>
      <c r="I1514" s="50" t="str">
        <f>C1520</f>
        <v>G</v>
      </c>
      <c r="J1514" s="50">
        <f>A1520</f>
        <v>9.0</v>
      </c>
      <c r="L1514" s="50" t="str">
        <f>B1514&amp;B1515&amp;B1516&amp;B1517&amp;B1518&amp;A1519</f>
        <v>BSBBS0</v>
      </c>
      <c r="M1514" s="50" t="str">
        <f>C1514&amp;C1515&amp;C1516&amp;C1517&amp;C1518&amp;A1519</f>
        <v>GRGGR0</v>
      </c>
      <c r="N1514" s="50" t="str">
        <f>B1520</f>
        <v>B</v>
      </c>
      <c r="O1514" s="50" t="str">
        <f>C1520</f>
        <v>G</v>
      </c>
      <c r="P1514" s="50"/>
      <c r="Q1514" s="50" t="str">
        <f>B1514&amp;B1515&amp;B1516&amp;B1517&amp;B1518&amp;B1519</f>
        <v>BSBBSS</v>
      </c>
      <c r="R1514" s="119" t="str">
        <f>C1514&amp;C1515&amp;C1516&amp;C1517&amp;C1518&amp;C1519</f>
        <v>GRGGRR</v>
      </c>
      <c r="S1514" s="119" t="str">
        <f>B1520</f>
        <v>B</v>
      </c>
      <c r="T1514" s="119" t="str">
        <f>C1520</f>
        <v>G</v>
      </c>
      <c r="U1514" s="119"/>
      <c r="V1514" s="119" t="str">
        <f>B1514&amp;B1515&amp;B1516&amp;B1517&amp;B1518</f>
        <v>BSBBS</v>
      </c>
      <c r="W1514" s="119" t="str">
        <f>C1514&amp;C1515&amp;C1516&amp;C1517&amp;C1518</f>
        <v>GRGGR</v>
      </c>
      <c r="X1514" s="119" t="str">
        <f>B1519</f>
        <v>S</v>
      </c>
      <c r="Y1514" s="119" t="str">
        <f>C1519</f>
        <v>R</v>
      </c>
      <c r="Z1514" s="50"/>
      <c r="AC1514" s="50" t="str">
        <f>IF(F1514=$AB$1,H1514&amp;I1514,"")</f>
        <v/>
      </c>
      <c r="AD1514" s="123" t="str">
        <f>IF(F1514=$AB$1,J1514,"")</f>
        <v/>
      </c>
      <c r="AF1514" s="124" t="str">
        <f>IF(G1514=$AE$1,J1514,"")</f>
        <v/>
      </c>
      <c r="AG1514" s="124"/>
    </row>
    <row r="1515" spans="8:8" ht="35.1">
      <c r="A1515" s="126">
        <v>4.0</v>
      </c>
      <c r="B1515" s="50" t="str">
        <f>IF(A1515&gt;=0,IF(A1515&lt;=4,"S",IF(A1515&lt;=9,"B"," "))," ")</f>
        <v>S</v>
      </c>
      <c r="C1515" s="50" t="str">
        <f>IF(MOD(A1515,2)=0,"R","G")</f>
        <v>R</v>
      </c>
      <c r="D1515" s="50">
        <v>5.0</v>
      </c>
      <c r="F1515" s="50" t="str">
        <f>B1515&amp;B1516&amp;B1517&amp;B1518&amp;B1519&amp;A1520</f>
        <v>SBBSS9</v>
      </c>
      <c r="G1515" s="50" t="str">
        <f>C1515&amp;C1516&amp;C1517&amp;C1518&amp;C1519&amp;A1520</f>
        <v>RGGRR9</v>
      </c>
      <c r="H1515" s="50" t="str">
        <f>B1521</f>
        <v>B</v>
      </c>
      <c r="I1515" s="50" t="str">
        <f>C1521</f>
        <v>G</v>
      </c>
      <c r="J1515" s="50">
        <f>A1521</f>
        <v>7.0</v>
      </c>
      <c r="L1515" s="50" t="str">
        <f>B1515&amp;B1516&amp;B1517&amp;B1518&amp;B1519&amp;A1520</f>
        <v>SBBSS9</v>
      </c>
      <c r="M1515" s="50" t="str">
        <f>C1515&amp;C1516&amp;C1517&amp;C1518&amp;C1519&amp;A1520</f>
        <v>RGGRR9</v>
      </c>
      <c r="N1515" s="50" t="str">
        <f>B1521</f>
        <v>B</v>
      </c>
      <c r="O1515" s="50" t="str">
        <f>C1521</f>
        <v>G</v>
      </c>
      <c r="P1515" s="50"/>
      <c r="Q1515" s="50" t="str">
        <f>B1515&amp;B1516&amp;B1517&amp;B1518&amp;B1519&amp;B1520</f>
        <v>SBBSSB</v>
      </c>
      <c r="R1515" s="119" t="str">
        <f>C1515&amp;C1516&amp;C1517&amp;C1518&amp;C1519&amp;C1520</f>
        <v>RGGRRG</v>
      </c>
      <c r="S1515" s="119" t="str">
        <f>B1521</f>
        <v>B</v>
      </c>
      <c r="T1515" s="119" t="str">
        <f>C1521</f>
        <v>G</v>
      </c>
      <c r="U1515" s="119"/>
      <c r="V1515" s="119" t="str">
        <f>B1515&amp;B1516&amp;B1517&amp;B1518&amp;B1519</f>
        <v>SBBSS</v>
      </c>
      <c r="W1515" s="119" t="str">
        <f>C1515&amp;C1516&amp;C1517&amp;C1518&amp;C1519</f>
        <v>RGGRR</v>
      </c>
      <c r="X1515" s="119" t="str">
        <f>B1520</f>
        <v>B</v>
      </c>
      <c r="Y1515" s="119" t="str">
        <f>C1520</f>
        <v>G</v>
      </c>
      <c r="Z1515" s="50"/>
      <c r="AC1515" s="50" t="str">
        <f>IF(F1515=$AB$1,H1515&amp;I1515,"")</f>
        <v/>
      </c>
      <c r="AD1515" s="123" t="str">
        <f>IF(F1515=$AB$1,J1515,"")</f>
        <v/>
      </c>
      <c r="AF1515" s="124" t="str">
        <f>IF(G1515=$AE$1,J1515,"")</f>
        <v/>
      </c>
      <c r="AG1515" s="124"/>
    </row>
    <row r="1516" spans="8:8" ht="35.1">
      <c r="A1516" s="126">
        <v>9.0</v>
      </c>
      <c r="B1516" s="50" t="str">
        <f>IF(A1516&gt;=0,IF(A1516&lt;=4,"S",IF(A1516&lt;=9,"B"," "))," ")</f>
        <v>B</v>
      </c>
      <c r="C1516" s="50" t="str">
        <f>IF(MOD(A1516,2)=0,"R","G")</f>
        <v>G</v>
      </c>
      <c r="D1516" s="50">
        <v>6.0</v>
      </c>
      <c r="F1516" s="50" t="str">
        <f>B1516&amp;B1517&amp;B1518&amp;B1519&amp;B1520&amp;A1521</f>
        <v>BBSSB7</v>
      </c>
      <c r="G1516" s="50" t="str">
        <f>C1516&amp;C1517&amp;C1518&amp;C1519&amp;C1520&amp;A1521</f>
        <v>GGRRG7</v>
      </c>
      <c r="H1516" s="50" t="str">
        <f>B1522</f>
        <v>S</v>
      </c>
      <c r="I1516" s="50" t="str">
        <f>C1522</f>
        <v>G</v>
      </c>
      <c r="J1516" s="50">
        <f>A1522</f>
        <v>1.0</v>
      </c>
      <c r="L1516" s="50" t="str">
        <f>B1516&amp;B1517&amp;B1518&amp;B1519&amp;B1520&amp;A1521</f>
        <v>BBSSB7</v>
      </c>
      <c r="M1516" s="50" t="str">
        <f>C1516&amp;C1517&amp;C1518&amp;C1519&amp;C1520&amp;A1521</f>
        <v>GGRRG7</v>
      </c>
      <c r="N1516" s="50" t="str">
        <f>B1522</f>
        <v>S</v>
      </c>
      <c r="O1516" s="50" t="str">
        <f>C1522</f>
        <v>G</v>
      </c>
      <c r="P1516" s="50"/>
      <c r="Q1516" s="50" t="str">
        <f>B1516&amp;B1517&amp;B1518&amp;B1519&amp;B1520&amp;B1521</f>
        <v>BBSSBB</v>
      </c>
      <c r="R1516" s="119" t="str">
        <f>C1516&amp;C1517&amp;C1518&amp;C1519&amp;C1520&amp;C1521</f>
        <v>GGRRGG</v>
      </c>
      <c r="S1516" s="119" t="str">
        <f>B1522</f>
        <v>S</v>
      </c>
      <c r="T1516" s="119" t="str">
        <f>C1522</f>
        <v>G</v>
      </c>
      <c r="U1516" s="119"/>
      <c r="V1516" s="119" t="str">
        <f>B1516&amp;B1517&amp;B1518&amp;B1519&amp;B1520</f>
        <v>BBSSB</v>
      </c>
      <c r="W1516" s="119" t="str">
        <f>C1516&amp;C1517&amp;C1518&amp;C1519&amp;C1520</f>
        <v>GGRRG</v>
      </c>
      <c r="X1516" s="119" t="str">
        <f>B1521</f>
        <v>B</v>
      </c>
      <c r="Y1516" s="119" t="str">
        <f>C1521</f>
        <v>G</v>
      </c>
      <c r="Z1516" s="50"/>
      <c r="AC1516" s="50" t="str">
        <f>IF(F1516=$AB$1,H1516&amp;I1516,"")</f>
        <v/>
      </c>
      <c r="AD1516" s="123" t="str">
        <f>IF(F1516=$AB$1,J1516,"")</f>
        <v/>
      </c>
      <c r="AF1516" s="124" t="str">
        <f>IF(G1516=$AE$1,J1516,"")</f>
        <v/>
      </c>
      <c r="AG1516" s="124"/>
    </row>
    <row r="1517" spans="8:8" ht="35.1">
      <c r="A1517" s="126">
        <v>9.0</v>
      </c>
      <c r="B1517" s="50" t="str">
        <f>IF(A1517&gt;=0,IF(A1517&lt;=4,"S",IF(A1517&lt;=9,"B"," "))," ")</f>
        <v>B</v>
      </c>
      <c r="C1517" s="50" t="str">
        <f>IF(MOD(A1517,2)=0,"R","G")</f>
        <v>G</v>
      </c>
      <c r="D1517" s="50">
        <v>7.0</v>
      </c>
      <c r="F1517" s="50" t="str">
        <f>B1517&amp;B1518&amp;B1519&amp;B1520&amp;B1521&amp;A1522</f>
        <v>BSSBB1</v>
      </c>
      <c r="G1517" s="50" t="str">
        <f>C1517&amp;C1518&amp;C1519&amp;C1520&amp;C1521&amp;A1522</f>
        <v>GRRGG1</v>
      </c>
      <c r="H1517" s="50" t="str">
        <f>B1523</f>
        <v>B</v>
      </c>
      <c r="I1517" s="50" t="str">
        <f>C1523</f>
        <v>G</v>
      </c>
      <c r="J1517" s="50">
        <f>A1523</f>
        <v>5.0</v>
      </c>
      <c r="L1517" s="50" t="str">
        <f>B1517&amp;B1518&amp;B1519&amp;B1520&amp;B1521&amp;A1522</f>
        <v>BSSBB1</v>
      </c>
      <c r="M1517" s="50" t="str">
        <f>C1517&amp;C1518&amp;C1519&amp;C1520&amp;C1521&amp;A1522</f>
        <v>GRRGG1</v>
      </c>
      <c r="N1517" s="50" t="str">
        <f>B1523</f>
        <v>B</v>
      </c>
      <c r="O1517" s="50" t="str">
        <f>C1523</f>
        <v>G</v>
      </c>
      <c r="P1517" s="50"/>
      <c r="Q1517" s="50" t="str">
        <f>B1517&amp;B1518&amp;B1519&amp;B1520&amp;B1521&amp;B1522</f>
        <v>BSSBBS</v>
      </c>
      <c r="R1517" s="119" t="str">
        <f>C1517&amp;C1518&amp;C1519&amp;C1520&amp;C1521&amp;C1522</f>
        <v>GRRGGG</v>
      </c>
      <c r="S1517" s="119" t="str">
        <f>B1523</f>
        <v>B</v>
      </c>
      <c r="T1517" s="119" t="str">
        <f>C1523</f>
        <v>G</v>
      </c>
      <c r="U1517" s="119"/>
      <c r="V1517" s="119" t="str">
        <f>B1517&amp;B1518&amp;B1519&amp;B1520&amp;B1521</f>
        <v>BSSBB</v>
      </c>
      <c r="W1517" s="119" t="str">
        <f>C1517&amp;C1518&amp;C1519&amp;C1520&amp;C1521</f>
        <v>GRRGG</v>
      </c>
      <c r="X1517" s="119" t="str">
        <f>B1522</f>
        <v>S</v>
      </c>
      <c r="Y1517" s="119" t="str">
        <f>C1522</f>
        <v>G</v>
      </c>
      <c r="Z1517" s="50"/>
      <c r="AC1517" s="50" t="str">
        <f>IF(F1517=$AB$1,H1517&amp;I1517,"")</f>
        <v/>
      </c>
      <c r="AD1517" s="123" t="str">
        <f>IF(F1517=$AB$1,J1517,"")</f>
        <v/>
      </c>
      <c r="AF1517" s="124" t="str">
        <f>IF(G1517=$AE$1,J1517,"")</f>
        <v/>
      </c>
      <c r="AG1517" s="124"/>
    </row>
    <row r="1518" spans="8:8" ht="35.1">
      <c r="A1518" s="126">
        <v>0.0</v>
      </c>
      <c r="B1518" s="50" t="str">
        <f>IF(A1518&gt;=0,IF(A1518&lt;=4,"S",IF(A1518&lt;=9,"B"," "))," ")</f>
        <v>S</v>
      </c>
      <c r="C1518" s="50" t="str">
        <f>IF(MOD(A1518,2)=0,"R","G")</f>
        <v>R</v>
      </c>
      <c r="D1518" s="50">
        <v>8.0</v>
      </c>
      <c r="F1518" s="50" t="str">
        <f>B1518&amp;B1519&amp;B1520&amp;B1521&amp;B1522&amp;A1523</f>
        <v>SSBBS5</v>
      </c>
      <c r="G1518" s="50" t="str">
        <f>C1518&amp;C1519&amp;C1520&amp;C1521&amp;C1522&amp;A1523</f>
        <v>RRGGG5</v>
      </c>
      <c r="H1518" s="50" t="str">
        <f>B1524</f>
        <v>B</v>
      </c>
      <c r="I1518" s="50" t="str">
        <f>C1524</f>
        <v>G</v>
      </c>
      <c r="J1518" s="50">
        <f>A1524</f>
        <v>9.0</v>
      </c>
      <c r="L1518" s="50" t="str">
        <f>B1518&amp;B1519&amp;B1520&amp;B1521&amp;B1522&amp;A1523</f>
        <v>SSBBS5</v>
      </c>
      <c r="M1518" s="50" t="str">
        <f>C1518&amp;C1519&amp;C1520&amp;C1521&amp;C1522&amp;A1523</f>
        <v>RRGGG5</v>
      </c>
      <c r="N1518" s="50" t="str">
        <f>B1524</f>
        <v>B</v>
      </c>
      <c r="O1518" s="50" t="str">
        <f>C1524</f>
        <v>G</v>
      </c>
      <c r="P1518" s="50"/>
      <c r="Q1518" s="50" t="str">
        <f>B1518&amp;B1519&amp;B1520&amp;B1521&amp;B1522&amp;B1523</f>
        <v>SSBBSB</v>
      </c>
      <c r="R1518" s="119" t="str">
        <f>C1518&amp;C1519&amp;C1520&amp;C1521&amp;C1522&amp;C1523</f>
        <v>RRGGGG</v>
      </c>
      <c r="S1518" s="119" t="str">
        <f>B1524</f>
        <v>B</v>
      </c>
      <c r="T1518" s="119" t="str">
        <f>C1524</f>
        <v>G</v>
      </c>
      <c r="U1518" s="119"/>
      <c r="V1518" s="119" t="str">
        <f>B1518&amp;B1519&amp;B1520&amp;B1521&amp;B1522</f>
        <v>SSBBS</v>
      </c>
      <c r="W1518" s="119" t="str">
        <f>C1518&amp;C1519&amp;C1520&amp;C1521&amp;C1522</f>
        <v>RRGGG</v>
      </c>
      <c r="X1518" s="119" t="str">
        <f>B1523</f>
        <v>B</v>
      </c>
      <c r="Y1518" s="119" t="str">
        <f>C1523</f>
        <v>G</v>
      </c>
      <c r="Z1518" s="50"/>
      <c r="AC1518" s="50" t="str">
        <f>IF(F1518=$AB$1,H1518&amp;I1518,"")</f>
        <v/>
      </c>
      <c r="AD1518" s="123" t="str">
        <f>IF(F1518=$AB$1,J1518,"")</f>
        <v/>
      </c>
      <c r="AF1518" s="124" t="str">
        <f>IF(G1518=$AE$1,J1518,"")</f>
        <v/>
      </c>
      <c r="AG1518" s="124"/>
    </row>
    <row r="1519" spans="8:8" ht="35.1">
      <c r="A1519" s="126">
        <v>0.0</v>
      </c>
      <c r="B1519" s="50" t="str">
        <f>IF(A1519&gt;=0,IF(A1519&lt;=4,"S",IF(A1519&lt;=9,"B"," "))," ")</f>
        <v>S</v>
      </c>
      <c r="C1519" s="50" t="str">
        <f>IF(MOD(A1519,2)=0,"R","G")</f>
        <v>R</v>
      </c>
      <c r="D1519" s="50">
        <v>9.0</v>
      </c>
      <c r="F1519" s="50" t="str">
        <f>B1519&amp;B1520&amp;B1521&amp;B1522&amp;B1523&amp;A1524</f>
        <v>SBBSB9</v>
      </c>
      <c r="G1519" s="50" t="str">
        <f>C1519&amp;C1520&amp;C1521&amp;C1522&amp;C1523&amp;A1524</f>
        <v>RGGGG9</v>
      </c>
      <c r="H1519" s="50" t="str">
        <f>B1525</f>
        <v>B</v>
      </c>
      <c r="I1519" s="50" t="str">
        <f>C1525</f>
        <v>G</v>
      </c>
      <c r="J1519" s="50">
        <f>A1525</f>
        <v>5.0</v>
      </c>
      <c r="L1519" s="50" t="str">
        <f>B1519&amp;B1520&amp;B1521&amp;B1522&amp;B1523&amp;A1524</f>
        <v>SBBSB9</v>
      </c>
      <c r="M1519" s="50" t="str">
        <f>C1519&amp;C1520&amp;C1521&amp;C1522&amp;C1523&amp;A1524</f>
        <v>RGGGG9</v>
      </c>
      <c r="N1519" s="50" t="str">
        <f>B1525</f>
        <v>B</v>
      </c>
      <c r="O1519" s="50" t="str">
        <f>C1525</f>
        <v>G</v>
      </c>
      <c r="P1519" s="50"/>
      <c r="Q1519" s="50" t="str">
        <f>B1519&amp;B1520&amp;B1521&amp;B1522&amp;B1523&amp;B1524</f>
        <v>SBBSBB</v>
      </c>
      <c r="R1519" s="119" t="str">
        <f>C1519&amp;C1520&amp;C1521&amp;C1522&amp;C1523&amp;C1524</f>
        <v>RGGGGG</v>
      </c>
      <c r="S1519" s="119" t="str">
        <f>B1525</f>
        <v>B</v>
      </c>
      <c r="T1519" s="119" t="str">
        <f>C1525</f>
        <v>G</v>
      </c>
      <c r="U1519" s="119"/>
      <c r="V1519" s="119" t="str">
        <f>B1519&amp;B1520&amp;B1521&amp;B1522&amp;B1523</f>
        <v>SBBSB</v>
      </c>
      <c r="W1519" s="119" t="str">
        <f>C1519&amp;C1520&amp;C1521&amp;C1522&amp;C1523</f>
        <v>RGGGG</v>
      </c>
      <c r="X1519" s="119" t="str">
        <f>B1524</f>
        <v>B</v>
      </c>
      <c r="Y1519" s="119" t="str">
        <f>C1524</f>
        <v>G</v>
      </c>
      <c r="Z1519" s="50"/>
      <c r="AC1519" s="50" t="str">
        <f>IF(F1519=$AB$1,H1519&amp;I1519,"")</f>
        <v/>
      </c>
      <c r="AD1519" s="123" t="str">
        <f>IF(F1519=$AB$1,J1519,"")</f>
        <v/>
      </c>
      <c r="AF1519" s="124" t="str">
        <f>IF(G1519=$AE$1,J1519,"")</f>
        <v/>
      </c>
      <c r="AG1519" s="124"/>
    </row>
    <row r="1520" spans="8:8" ht="35.1">
      <c r="A1520" s="126">
        <v>9.0</v>
      </c>
      <c r="B1520" s="50" t="str">
        <f>IF(A1520&gt;=0,IF(A1520&lt;=4,"S",IF(A1520&lt;=9,"B"," "))," ")</f>
        <v>B</v>
      </c>
      <c r="C1520" s="50" t="str">
        <f>IF(MOD(A1520,2)=0,"R","G")</f>
        <v>G</v>
      </c>
      <c r="D1520" s="50">
        <v>0.0</v>
      </c>
      <c r="F1520" s="50" t="str">
        <f>B1520&amp;B1521&amp;B1522&amp;B1523&amp;B1524&amp;A1525</f>
        <v>BBSBB5</v>
      </c>
      <c r="G1520" s="50" t="str">
        <f>C1520&amp;C1521&amp;C1522&amp;C1523&amp;C1524&amp;A1525</f>
        <v>GGGGG5</v>
      </c>
      <c r="H1520" s="50" t="str">
        <f>B1526</f>
        <v>B</v>
      </c>
      <c r="I1520" s="50" t="str">
        <f>C1526</f>
        <v>G</v>
      </c>
      <c r="J1520" s="50">
        <f>A1526</f>
        <v>7.0</v>
      </c>
      <c r="L1520" s="50" t="str">
        <f>B1520&amp;B1521&amp;B1522&amp;B1523&amp;B1524&amp;A1525</f>
        <v>BBSBB5</v>
      </c>
      <c r="M1520" s="50" t="str">
        <f>C1520&amp;C1521&amp;C1522&amp;C1523&amp;C1524&amp;A1525</f>
        <v>GGGGG5</v>
      </c>
      <c r="N1520" s="50" t="str">
        <f>B1526</f>
        <v>B</v>
      </c>
      <c r="O1520" s="50" t="str">
        <f>C1526</f>
        <v>G</v>
      </c>
      <c r="P1520" s="50"/>
      <c r="Q1520" s="50" t="str">
        <f>B1520&amp;B1521&amp;B1522&amp;B1523&amp;B1524&amp;B1525</f>
        <v>BBSBBB</v>
      </c>
      <c r="R1520" s="119" t="str">
        <f>C1520&amp;C1521&amp;C1522&amp;C1523&amp;C1524&amp;C1525</f>
        <v>GGGGGG</v>
      </c>
      <c r="S1520" s="119" t="str">
        <f>B1526</f>
        <v>B</v>
      </c>
      <c r="T1520" s="119" t="str">
        <f>C1526</f>
        <v>G</v>
      </c>
      <c r="U1520" s="119"/>
      <c r="V1520" s="119" t="str">
        <f>B1520&amp;B1521&amp;B1522&amp;B1523&amp;B1524</f>
        <v>BBSBB</v>
      </c>
      <c r="W1520" s="119" t="str">
        <f>C1520&amp;C1521&amp;C1522&amp;C1523&amp;C1524</f>
        <v>GGGGG</v>
      </c>
      <c r="X1520" s="119" t="str">
        <f>B1525</f>
        <v>B</v>
      </c>
      <c r="Y1520" s="119" t="str">
        <f>C1525</f>
        <v>G</v>
      </c>
      <c r="Z1520" s="50"/>
      <c r="AC1520" s="50" t="str">
        <f>IF(F1520=$AB$1,H1520&amp;I1520,"")</f>
        <v/>
      </c>
      <c r="AD1520" s="123" t="str">
        <f>IF(F1520=$AB$1,J1520,"")</f>
        <v/>
      </c>
      <c r="AF1520" s="124" t="str">
        <f>IF(G1520=$AE$1,J1520,"")</f>
        <v/>
      </c>
      <c r="AG1520" s="124"/>
    </row>
    <row r="1521" spans="8:8" ht="35.1">
      <c r="A1521" s="126">
        <v>7.0</v>
      </c>
      <c r="B1521" s="50" t="str">
        <f>IF(A1521&gt;=0,IF(A1521&lt;=4,"S",IF(A1521&lt;=9,"B"," "))," ")</f>
        <v>B</v>
      </c>
      <c r="C1521" s="50" t="str">
        <f>IF(MOD(A1521,2)=0,"R","G")</f>
        <v>G</v>
      </c>
      <c r="D1521" s="50">
        <v>1.0</v>
      </c>
      <c r="F1521" s="50" t="str">
        <f>B1521&amp;B1522&amp;B1523&amp;B1524&amp;B1525&amp;A1526</f>
        <v>BSBBB7</v>
      </c>
      <c r="G1521" s="50" t="str">
        <f>C1521&amp;C1522&amp;C1523&amp;C1524&amp;C1525&amp;A1526</f>
        <v>GGGGG7</v>
      </c>
      <c r="H1521" s="50" t="str">
        <f>B1527</f>
        <v>B</v>
      </c>
      <c r="I1521" s="50" t="str">
        <f>C1527</f>
        <v>G</v>
      </c>
      <c r="J1521" s="50">
        <f>A1527</f>
        <v>9.0</v>
      </c>
      <c r="L1521" s="50" t="str">
        <f>B1521&amp;B1522&amp;B1523&amp;B1524&amp;B1525&amp;A1526</f>
        <v>BSBBB7</v>
      </c>
      <c r="M1521" s="50" t="str">
        <f>C1521&amp;C1522&amp;C1523&amp;C1524&amp;C1525&amp;A1526</f>
        <v>GGGGG7</v>
      </c>
      <c r="N1521" s="50" t="str">
        <f>B1527</f>
        <v>B</v>
      </c>
      <c r="O1521" s="50" t="str">
        <f>C1527</f>
        <v>G</v>
      </c>
      <c r="P1521" s="50"/>
      <c r="Q1521" s="50" t="str">
        <f>B1521&amp;B1522&amp;B1523&amp;B1524&amp;B1525&amp;B1526</f>
        <v>BSBBBB</v>
      </c>
      <c r="R1521" s="119" t="str">
        <f>C1521&amp;C1522&amp;C1523&amp;C1524&amp;C1525&amp;C1526</f>
        <v>GGGGGG</v>
      </c>
      <c r="S1521" s="119" t="str">
        <f>B1527</f>
        <v>B</v>
      </c>
      <c r="T1521" s="119" t="str">
        <f>C1527</f>
        <v>G</v>
      </c>
      <c r="U1521" s="119"/>
      <c r="V1521" s="119" t="str">
        <f>B1521&amp;B1522&amp;B1523&amp;B1524&amp;B1525</f>
        <v>BSBBB</v>
      </c>
      <c r="W1521" s="119" t="str">
        <f>C1521&amp;C1522&amp;C1523&amp;C1524&amp;C1525</f>
        <v>GGGGG</v>
      </c>
      <c r="X1521" s="119" t="str">
        <f>B1526</f>
        <v>B</v>
      </c>
      <c r="Y1521" s="119" t="str">
        <f>C1526</f>
        <v>G</v>
      </c>
      <c r="Z1521" s="50"/>
      <c r="AC1521" s="50" t="str">
        <f>IF(F1521=$AB$1,H1521&amp;I1521,"")</f>
        <v/>
      </c>
      <c r="AD1521" s="123" t="str">
        <f>IF(F1521=$AB$1,J1521,"")</f>
        <v/>
      </c>
      <c r="AF1521" s="124" t="str">
        <f>IF(G1521=$AE$1,J1521,"")</f>
        <v/>
      </c>
      <c r="AG1521" s="124"/>
    </row>
    <row r="1522" spans="8:8" ht="35.1">
      <c r="A1522" s="126">
        <v>1.0</v>
      </c>
      <c r="B1522" s="50" t="str">
        <f>IF(A1522&gt;=0,IF(A1522&lt;=4,"S",IF(A1522&lt;=9,"B"," "))," ")</f>
        <v>S</v>
      </c>
      <c r="C1522" s="50" t="str">
        <f>IF(MOD(A1522,2)=0,"R","G")</f>
        <v>G</v>
      </c>
      <c r="D1522" s="50">
        <v>2.0</v>
      </c>
      <c r="F1522" s="50" t="str">
        <f>B1522&amp;B1523&amp;B1524&amp;B1525&amp;B1526&amp;A1527</f>
        <v>SBBBB9</v>
      </c>
      <c r="G1522" s="50" t="str">
        <f>C1522&amp;C1523&amp;C1524&amp;C1525&amp;C1526&amp;A1527</f>
        <v>GGGGG9</v>
      </c>
      <c r="H1522" s="50" t="str">
        <f>B1528</f>
        <v>B</v>
      </c>
      <c r="I1522" s="50" t="str">
        <f>C1528</f>
        <v>R</v>
      </c>
      <c r="J1522" s="50">
        <f>A1528</f>
        <v>6.0</v>
      </c>
      <c r="L1522" s="50" t="str">
        <f>B1522&amp;B1523&amp;B1524&amp;B1525&amp;B1526&amp;A1527</f>
        <v>SBBBB9</v>
      </c>
      <c r="M1522" s="50" t="str">
        <f>C1522&amp;C1523&amp;C1524&amp;C1525&amp;C1526&amp;A1527</f>
        <v>GGGGG9</v>
      </c>
      <c r="N1522" s="50" t="str">
        <f>B1528</f>
        <v>B</v>
      </c>
      <c r="O1522" s="50" t="str">
        <f>C1528</f>
        <v>R</v>
      </c>
      <c r="P1522" s="50"/>
      <c r="Q1522" s="50" t="str">
        <f>B1522&amp;B1523&amp;B1524&amp;B1525&amp;B1526&amp;B1527</f>
        <v>SBBBBB</v>
      </c>
      <c r="R1522" s="119" t="str">
        <f>C1522&amp;C1523&amp;C1524&amp;C1525&amp;C1526&amp;C1527</f>
        <v>GGGGGG</v>
      </c>
      <c r="S1522" s="119" t="str">
        <f>B1528</f>
        <v>B</v>
      </c>
      <c r="T1522" s="119" t="str">
        <f>C1528</f>
        <v>R</v>
      </c>
      <c r="U1522" s="119"/>
      <c r="V1522" s="119" t="str">
        <f>B1522&amp;B1523&amp;B1524&amp;B1525&amp;B1526</f>
        <v>SBBBB</v>
      </c>
      <c r="W1522" s="119" t="str">
        <f>C1522&amp;C1523&amp;C1524&amp;C1525&amp;C1526</f>
        <v>GGGGG</v>
      </c>
      <c r="X1522" s="119" t="str">
        <f>B1527</f>
        <v>B</v>
      </c>
      <c r="Y1522" s="119" t="str">
        <f>C1527</f>
        <v>G</v>
      </c>
      <c r="Z1522" s="50"/>
      <c r="AC1522" s="50" t="str">
        <f>IF(F1522=$AB$1,H1522&amp;I1522,"")</f>
        <v/>
      </c>
      <c r="AD1522" s="123" t="str">
        <f>IF(F1522=$AB$1,J1522,"")</f>
        <v/>
      </c>
      <c r="AF1522" s="124" t="str">
        <f>IF(G1522=$AE$1,J1522,"")</f>
        <v/>
      </c>
      <c r="AG1522" s="124"/>
    </row>
    <row r="1523" spans="8:8" ht="35.1">
      <c r="A1523" s="126">
        <v>5.0</v>
      </c>
      <c r="B1523" s="50" t="str">
        <f>IF(A1523&gt;=0,IF(A1523&lt;=4,"S",IF(A1523&lt;=9,"B"," "))," ")</f>
        <v>B</v>
      </c>
      <c r="C1523" s="50" t="str">
        <f>IF(MOD(A1523,2)=0,"R","G")</f>
        <v>G</v>
      </c>
      <c r="D1523" s="50">
        <v>3.0</v>
      </c>
      <c r="F1523" s="50" t="str">
        <f>B1523&amp;B1524&amp;B1525&amp;B1526&amp;B1527&amp;A1528</f>
        <v>BBBBB6</v>
      </c>
      <c r="G1523" s="50" t="str">
        <f>C1523&amp;C1524&amp;C1525&amp;C1526&amp;C1527&amp;A1528</f>
        <v>GGGGG6</v>
      </c>
      <c r="H1523" s="50" t="str">
        <f>B1529</f>
        <v>S</v>
      </c>
      <c r="I1523" s="50" t="str">
        <f>C1529</f>
        <v>R</v>
      </c>
      <c r="J1523" s="50">
        <f>A1529</f>
        <v>0.0</v>
      </c>
      <c r="L1523" s="50" t="str">
        <f>B1523&amp;B1524&amp;B1525&amp;B1526&amp;B1527&amp;A1528</f>
        <v>BBBBB6</v>
      </c>
      <c r="M1523" s="50" t="str">
        <f>C1523&amp;C1524&amp;C1525&amp;C1526&amp;C1527&amp;A1528</f>
        <v>GGGGG6</v>
      </c>
      <c r="N1523" s="50" t="str">
        <f>B1529</f>
        <v>S</v>
      </c>
      <c r="O1523" s="50" t="str">
        <f>C1529</f>
        <v>R</v>
      </c>
      <c r="P1523" s="50"/>
      <c r="Q1523" s="50" t="str">
        <f>B1523&amp;B1524&amp;B1525&amp;B1526&amp;B1527&amp;B1528</f>
        <v>BBBBBB</v>
      </c>
      <c r="R1523" s="119" t="str">
        <f>C1523&amp;C1524&amp;C1525&amp;C1526&amp;C1527&amp;C1528</f>
        <v>GGGGGR</v>
      </c>
      <c r="S1523" s="119" t="str">
        <f>B1529</f>
        <v>S</v>
      </c>
      <c r="T1523" s="119" t="str">
        <f>C1529</f>
        <v>R</v>
      </c>
      <c r="U1523" s="119"/>
      <c r="V1523" s="119" t="str">
        <f>B1523&amp;B1524&amp;B1525&amp;B1526&amp;B1527</f>
        <v>BBBBB</v>
      </c>
      <c r="W1523" s="119" t="str">
        <f>C1523&amp;C1524&amp;C1525&amp;C1526&amp;C1527</f>
        <v>GGGGG</v>
      </c>
      <c r="X1523" s="119" t="str">
        <f>B1528</f>
        <v>B</v>
      </c>
      <c r="Y1523" s="119" t="str">
        <f>C1528</f>
        <v>R</v>
      </c>
      <c r="Z1523" s="50"/>
      <c r="AC1523" s="50" t="str">
        <f>IF(F1523=$AB$1,H1523&amp;I1523,"")</f>
        <v/>
      </c>
      <c r="AD1523" s="123" t="str">
        <f>IF(F1523=$AB$1,J1523,"")</f>
        <v/>
      </c>
      <c r="AF1523" s="124" t="str">
        <f>IF(G1523=$AE$1,J1523,"")</f>
        <v/>
      </c>
      <c r="AG1523" s="124"/>
    </row>
    <row r="1524" spans="8:8" ht="35.1">
      <c r="A1524" s="126">
        <v>9.0</v>
      </c>
      <c r="B1524" s="50" t="str">
        <f>IF(A1524&gt;=0,IF(A1524&lt;=4,"S",IF(A1524&lt;=9,"B"," "))," ")</f>
        <v>B</v>
      </c>
      <c r="C1524" s="50" t="str">
        <f>IF(MOD(A1524,2)=0,"R","G")</f>
        <v>G</v>
      </c>
      <c r="D1524" s="50">
        <v>4.0</v>
      </c>
      <c r="F1524" s="50" t="str">
        <f>B1524&amp;B1525&amp;B1526&amp;B1527&amp;B1528&amp;A1529</f>
        <v>BBBBB0</v>
      </c>
      <c r="G1524" s="50" t="str">
        <f>C1524&amp;C1525&amp;C1526&amp;C1527&amp;C1528&amp;A1529</f>
        <v>GGGGR0</v>
      </c>
      <c r="H1524" s="50" t="str">
        <f>B1530</f>
        <v>B</v>
      </c>
      <c r="I1524" s="50" t="str">
        <f>C1530</f>
        <v>R</v>
      </c>
      <c r="J1524" s="50">
        <f>A1530</f>
        <v>8.0</v>
      </c>
      <c r="L1524" s="50" t="str">
        <f>B1524&amp;B1525&amp;B1526&amp;B1527&amp;B1528&amp;A1529</f>
        <v>BBBBB0</v>
      </c>
      <c r="M1524" s="50" t="str">
        <f>C1524&amp;C1525&amp;C1526&amp;C1527&amp;C1528&amp;A1529</f>
        <v>GGGGR0</v>
      </c>
      <c r="N1524" s="50" t="str">
        <f>B1530</f>
        <v>B</v>
      </c>
      <c r="O1524" s="50" t="str">
        <f>C1530</f>
        <v>R</v>
      </c>
      <c r="P1524" s="50"/>
      <c r="Q1524" s="50" t="str">
        <f>B1524&amp;B1525&amp;B1526&amp;B1527&amp;B1528&amp;B1529</f>
        <v>BBBBBS</v>
      </c>
      <c r="R1524" s="119" t="str">
        <f>C1524&amp;C1525&amp;C1526&amp;C1527&amp;C1528&amp;C1529</f>
        <v>GGGGRR</v>
      </c>
      <c r="S1524" s="119" t="str">
        <f>B1530</f>
        <v>B</v>
      </c>
      <c r="T1524" s="119" t="str">
        <f>C1530</f>
        <v>R</v>
      </c>
      <c r="U1524" s="119"/>
      <c r="V1524" s="119" t="str">
        <f>B1524&amp;B1525&amp;B1526&amp;B1527&amp;B1528</f>
        <v>BBBBB</v>
      </c>
      <c r="W1524" s="119" t="str">
        <f>C1524&amp;C1525&amp;C1526&amp;C1527&amp;C1528</f>
        <v>GGGGR</v>
      </c>
      <c r="X1524" s="119" t="str">
        <f>B1529</f>
        <v>S</v>
      </c>
      <c r="Y1524" s="119" t="str">
        <f>C1529</f>
        <v>R</v>
      </c>
      <c r="Z1524" s="50"/>
      <c r="AC1524" s="50" t="str">
        <f>IF(F1524=$AB$1,H1524&amp;I1524,"")</f>
        <v/>
      </c>
      <c r="AD1524" s="123" t="str">
        <f>IF(F1524=$AB$1,J1524,"")</f>
        <v/>
      </c>
      <c r="AF1524" s="124" t="str">
        <f>IF(G1524=$AE$1,J1524,"")</f>
        <v/>
      </c>
      <c r="AG1524" s="124"/>
    </row>
    <row r="1525" spans="8:8" ht="35.1">
      <c r="A1525" s="126">
        <v>5.0</v>
      </c>
      <c r="B1525" s="50" t="str">
        <f>IF(A1525&gt;=0,IF(A1525&lt;=4,"S",IF(A1525&lt;=9,"B"," "))," ")</f>
        <v>B</v>
      </c>
      <c r="C1525" s="50" t="str">
        <f>IF(MOD(A1525,2)=0,"R","G")</f>
        <v>G</v>
      </c>
      <c r="D1525" s="50">
        <v>5.0</v>
      </c>
      <c r="F1525" s="50" t="str">
        <f>B1525&amp;B1526&amp;B1527&amp;B1528&amp;B1529&amp;A1530</f>
        <v>BBBBS8</v>
      </c>
      <c r="G1525" s="50" t="str">
        <f>C1525&amp;C1526&amp;C1527&amp;C1528&amp;C1529&amp;A1530</f>
        <v>GGGRR8</v>
      </c>
      <c r="H1525" s="50" t="str">
        <f>B1531</f>
        <v>B</v>
      </c>
      <c r="I1525" s="50" t="str">
        <f>C1531</f>
        <v>G</v>
      </c>
      <c r="J1525" s="50">
        <f>A1531</f>
        <v>9.0</v>
      </c>
      <c r="L1525" s="50" t="str">
        <f>B1525&amp;B1526&amp;B1527&amp;B1528&amp;B1529&amp;A1530</f>
        <v>BBBBS8</v>
      </c>
      <c r="M1525" s="50" t="str">
        <f>C1525&amp;C1526&amp;C1527&amp;C1528&amp;C1529&amp;A1530</f>
        <v>GGGRR8</v>
      </c>
      <c r="N1525" s="50" t="str">
        <f>B1531</f>
        <v>B</v>
      </c>
      <c r="O1525" s="50" t="str">
        <f>C1531</f>
        <v>G</v>
      </c>
      <c r="P1525" s="50"/>
      <c r="Q1525" s="50" t="str">
        <f>B1525&amp;B1526&amp;B1527&amp;B1528&amp;B1529&amp;B1530</f>
        <v>BBBBSB</v>
      </c>
      <c r="R1525" s="119" t="str">
        <f>C1525&amp;C1526&amp;C1527&amp;C1528&amp;C1529&amp;C1530</f>
        <v>GGGRRR</v>
      </c>
      <c r="S1525" s="119" t="str">
        <f>B1531</f>
        <v>B</v>
      </c>
      <c r="T1525" s="119" t="str">
        <f>C1531</f>
        <v>G</v>
      </c>
      <c r="U1525" s="119"/>
      <c r="V1525" s="119" t="str">
        <f>B1525&amp;B1526&amp;B1527&amp;B1528&amp;B1529</f>
        <v>BBBBS</v>
      </c>
      <c r="W1525" s="119" t="str">
        <f>C1525&amp;C1526&amp;C1527&amp;C1528&amp;C1529</f>
        <v>GGGRR</v>
      </c>
      <c r="X1525" s="119" t="str">
        <f>B1530</f>
        <v>B</v>
      </c>
      <c r="Y1525" s="119" t="str">
        <f>C1530</f>
        <v>R</v>
      </c>
      <c r="Z1525" s="50"/>
      <c r="AC1525" s="50" t="str">
        <f>IF(F1525=$AB$1,H1525&amp;I1525,"")</f>
        <v/>
      </c>
      <c r="AD1525" s="123" t="str">
        <f>IF(F1525=$AB$1,J1525,"")</f>
        <v/>
      </c>
      <c r="AF1525" s="124" t="str">
        <f>IF(G1525=$AE$1,J1525,"")</f>
        <v/>
      </c>
      <c r="AG1525" s="124"/>
    </row>
    <row r="1526" spans="8:8" ht="35.1">
      <c r="A1526" s="126">
        <v>7.0</v>
      </c>
      <c r="B1526" s="50" t="str">
        <f>IF(A1526&gt;=0,IF(A1526&lt;=4,"S",IF(A1526&lt;=9,"B"," "))," ")</f>
        <v>B</v>
      </c>
      <c r="C1526" s="50" t="str">
        <f>IF(MOD(A1526,2)=0,"R","G")</f>
        <v>G</v>
      </c>
      <c r="D1526" s="50">
        <v>6.0</v>
      </c>
      <c r="F1526" s="50" t="str">
        <f>B1526&amp;B1527&amp;B1528&amp;B1529&amp;B1530&amp;A1531</f>
        <v>BBBSB9</v>
      </c>
      <c r="G1526" s="50" t="str">
        <f>C1526&amp;C1527&amp;C1528&amp;C1529&amp;C1530&amp;A1531</f>
        <v>GGRRR9</v>
      </c>
      <c r="H1526" s="50" t="str">
        <f>B1532</f>
        <v>S</v>
      </c>
      <c r="I1526" s="50" t="str">
        <f>C1532</f>
        <v>G</v>
      </c>
      <c r="J1526" s="50">
        <f>A1532</f>
        <v>1.0</v>
      </c>
      <c r="L1526" s="50" t="str">
        <f>B1526&amp;B1527&amp;B1528&amp;B1529&amp;B1530&amp;A1531</f>
        <v>BBBSB9</v>
      </c>
      <c r="M1526" s="50" t="str">
        <f>C1526&amp;C1527&amp;C1528&amp;C1529&amp;C1530&amp;A1531</f>
        <v>GGRRR9</v>
      </c>
      <c r="N1526" s="50" t="str">
        <f>B1532</f>
        <v>S</v>
      </c>
      <c r="O1526" s="50" t="str">
        <f>C1532</f>
        <v>G</v>
      </c>
      <c r="P1526" s="50"/>
      <c r="Q1526" s="50" t="str">
        <f>B1526&amp;B1527&amp;B1528&amp;B1529&amp;B1530&amp;B1531</f>
        <v>BBBSBB</v>
      </c>
      <c r="R1526" s="119" t="str">
        <f>C1526&amp;C1527&amp;C1528&amp;C1529&amp;C1530&amp;C1531</f>
        <v>GGRRRG</v>
      </c>
      <c r="S1526" s="119" t="str">
        <f>B1532</f>
        <v>S</v>
      </c>
      <c r="T1526" s="119" t="str">
        <f>C1532</f>
        <v>G</v>
      </c>
      <c r="U1526" s="119"/>
      <c r="V1526" s="119" t="str">
        <f>B1526&amp;B1527&amp;B1528&amp;B1529&amp;B1530</f>
        <v>BBBSB</v>
      </c>
      <c r="W1526" s="119" t="str">
        <f>C1526&amp;C1527&amp;C1528&amp;C1529&amp;C1530</f>
        <v>GGRRR</v>
      </c>
      <c r="X1526" s="119" t="str">
        <f>B1531</f>
        <v>B</v>
      </c>
      <c r="Y1526" s="119" t="str">
        <f>C1531</f>
        <v>G</v>
      </c>
      <c r="Z1526" s="50"/>
      <c r="AC1526" s="50" t="str">
        <f>IF(F1526=$AB$1,H1526&amp;I1526,"")</f>
        <v/>
      </c>
      <c r="AD1526" s="123" t="str">
        <f>IF(F1526=$AB$1,J1526,"")</f>
        <v/>
      </c>
      <c r="AF1526" s="124" t="str">
        <f>IF(G1526=$AE$1,J1526,"")</f>
        <v/>
      </c>
      <c r="AG1526" s="124"/>
    </row>
    <row r="1527" spans="8:8" ht="35.1">
      <c r="A1527" s="126">
        <v>9.0</v>
      </c>
      <c r="B1527" s="50" t="str">
        <f>IF(A1527&gt;=0,IF(A1527&lt;=4,"S",IF(A1527&lt;=9,"B"," "))," ")</f>
        <v>B</v>
      </c>
      <c r="C1527" s="50" t="str">
        <f>IF(MOD(A1527,2)=0,"R","G")</f>
        <v>G</v>
      </c>
      <c r="D1527" s="50">
        <v>7.0</v>
      </c>
      <c r="F1527" s="50" t="str">
        <f>B1527&amp;B1528&amp;B1529&amp;B1530&amp;B1531&amp;A1532</f>
        <v>BBSBB1</v>
      </c>
      <c r="G1527" s="50" t="str">
        <f>C1527&amp;C1528&amp;C1529&amp;C1530&amp;C1531&amp;A1532</f>
        <v>GRRRG1</v>
      </c>
      <c r="H1527" s="50" t="str">
        <f>B1533</f>
        <v>S</v>
      </c>
      <c r="I1527" s="50" t="str">
        <f>C1533</f>
        <v>R</v>
      </c>
      <c r="J1527" s="50">
        <f>A1533</f>
        <v>4.0</v>
      </c>
      <c r="L1527" s="50" t="str">
        <f>B1527&amp;B1528&amp;B1529&amp;B1530&amp;B1531&amp;A1532</f>
        <v>BBSBB1</v>
      </c>
      <c r="M1527" s="50" t="str">
        <f>C1527&amp;C1528&amp;C1529&amp;C1530&amp;C1531&amp;A1532</f>
        <v>GRRRG1</v>
      </c>
      <c r="N1527" s="50" t="str">
        <f>B1533</f>
        <v>S</v>
      </c>
      <c r="O1527" s="50" t="str">
        <f>C1533</f>
        <v>R</v>
      </c>
      <c r="P1527" s="50"/>
      <c r="Q1527" s="50" t="str">
        <f>B1527&amp;B1528&amp;B1529&amp;B1530&amp;B1531&amp;B1532</f>
        <v>BBSBBS</v>
      </c>
      <c r="R1527" s="119" t="str">
        <f>C1527&amp;C1528&amp;C1529&amp;C1530&amp;C1531&amp;C1532</f>
        <v>GRRRGG</v>
      </c>
      <c r="S1527" s="119" t="str">
        <f>B1533</f>
        <v>S</v>
      </c>
      <c r="T1527" s="119" t="str">
        <f>C1533</f>
        <v>R</v>
      </c>
      <c r="U1527" s="119"/>
      <c r="V1527" s="119" t="str">
        <f>B1527&amp;B1528&amp;B1529&amp;B1530&amp;B1531</f>
        <v>BBSBB</v>
      </c>
      <c r="W1527" s="119" t="str">
        <f>C1527&amp;C1528&amp;C1529&amp;C1530&amp;C1531</f>
        <v>GRRRG</v>
      </c>
      <c r="X1527" s="119" t="str">
        <f>B1532</f>
        <v>S</v>
      </c>
      <c r="Y1527" s="119" t="str">
        <f>C1532</f>
        <v>G</v>
      </c>
      <c r="Z1527" s="50"/>
      <c r="AC1527" s="50" t="str">
        <f>IF(F1527=$AB$1,H1527&amp;I1527,"")</f>
        <v/>
      </c>
      <c r="AD1527" s="123" t="str">
        <f>IF(F1527=$AB$1,J1527,"")</f>
        <v/>
      </c>
      <c r="AF1527" s="124" t="str">
        <f>IF(G1527=$AE$1,J1527,"")</f>
        <v/>
      </c>
      <c r="AG1527" s="124"/>
    </row>
    <row r="1528" spans="8:8" ht="35.1">
      <c r="A1528" s="126">
        <v>6.0</v>
      </c>
      <c r="B1528" s="50" t="str">
        <f>IF(A1528&gt;=0,IF(A1528&lt;=4,"S",IF(A1528&lt;=9,"B"," "))," ")</f>
        <v>B</v>
      </c>
      <c r="C1528" s="50" t="str">
        <f>IF(MOD(A1528,2)=0,"R","G")</f>
        <v>R</v>
      </c>
      <c r="D1528" s="50">
        <v>8.0</v>
      </c>
      <c r="F1528" s="50" t="str">
        <f>B1528&amp;B1529&amp;B1530&amp;B1531&amp;B1532&amp;A1533</f>
        <v>BSBBS4</v>
      </c>
      <c r="G1528" s="50" t="str">
        <f>C1528&amp;C1529&amp;C1530&amp;C1531&amp;C1532&amp;A1533</f>
        <v>RRRGG4</v>
      </c>
      <c r="H1528" s="50" t="str">
        <f>B1534</f>
        <v>B</v>
      </c>
      <c r="I1528" s="50" t="str">
        <f>C1534</f>
        <v>R</v>
      </c>
      <c r="J1528" s="50">
        <f>A1534</f>
        <v>8.0</v>
      </c>
      <c r="L1528" s="50" t="str">
        <f>B1528&amp;B1529&amp;B1530&amp;B1531&amp;B1532&amp;A1533</f>
        <v>BSBBS4</v>
      </c>
      <c r="M1528" s="50" t="str">
        <f>C1528&amp;C1529&amp;C1530&amp;C1531&amp;C1532&amp;A1533</f>
        <v>RRRGG4</v>
      </c>
      <c r="N1528" s="50" t="str">
        <f>B1534</f>
        <v>B</v>
      </c>
      <c r="O1528" s="50" t="str">
        <f>C1534</f>
        <v>R</v>
      </c>
      <c r="P1528" s="50"/>
      <c r="Q1528" s="50" t="str">
        <f>B1528&amp;B1529&amp;B1530&amp;B1531&amp;B1532&amp;B1533</f>
        <v>BSBBSS</v>
      </c>
      <c r="R1528" s="119" t="str">
        <f>C1528&amp;C1529&amp;C1530&amp;C1531&amp;C1532&amp;C1533</f>
        <v>RRRGGR</v>
      </c>
      <c r="S1528" s="119" t="str">
        <f>B1534</f>
        <v>B</v>
      </c>
      <c r="T1528" s="119" t="str">
        <f>C1534</f>
        <v>R</v>
      </c>
      <c r="U1528" s="119"/>
      <c r="V1528" s="119" t="str">
        <f>B1528&amp;B1529&amp;B1530&amp;B1531&amp;B1532</f>
        <v>BSBBS</v>
      </c>
      <c r="W1528" s="119" t="str">
        <f>C1528&amp;C1529&amp;C1530&amp;C1531&amp;C1532</f>
        <v>RRRGG</v>
      </c>
      <c r="X1528" s="119" t="str">
        <f>B1533</f>
        <v>S</v>
      </c>
      <c r="Y1528" s="119" t="str">
        <f>C1533</f>
        <v>R</v>
      </c>
      <c r="Z1528" s="50"/>
      <c r="AC1528" s="50" t="str">
        <f>IF(F1528=$AB$1,H1528&amp;I1528,"")</f>
        <v/>
      </c>
      <c r="AD1528" s="123" t="str">
        <f>IF(F1528=$AB$1,J1528,"")</f>
        <v/>
      </c>
      <c r="AF1528" s="124" t="str">
        <f>IF(G1528=$AE$1,J1528,"")</f>
        <v/>
      </c>
      <c r="AG1528" s="124"/>
    </row>
    <row r="1529" spans="8:8" ht="35.1">
      <c r="A1529" s="126">
        <v>0.0</v>
      </c>
      <c r="B1529" s="50" t="str">
        <f>IF(A1529&gt;=0,IF(A1529&lt;=4,"S",IF(A1529&lt;=9,"B"," "))," ")</f>
        <v>S</v>
      </c>
      <c r="C1529" s="50" t="str">
        <f>IF(MOD(A1529,2)=0,"R","G")</f>
        <v>R</v>
      </c>
      <c r="D1529" s="50">
        <v>9.0</v>
      </c>
      <c r="F1529" s="50" t="str">
        <f>B1529&amp;B1530&amp;B1531&amp;B1532&amp;B1533&amp;A1534</f>
        <v>SBBSS8</v>
      </c>
      <c r="G1529" s="50" t="str">
        <f>C1529&amp;C1530&amp;C1531&amp;C1532&amp;C1533&amp;A1534</f>
        <v>RRGGR8</v>
      </c>
      <c r="H1529" s="50" t="str">
        <f>B1535</f>
        <v>B</v>
      </c>
      <c r="I1529" s="50" t="str">
        <f>C1535</f>
        <v>G</v>
      </c>
      <c r="J1529" s="50">
        <f>A1535</f>
        <v>7.0</v>
      </c>
      <c r="L1529" s="50" t="str">
        <f>B1529&amp;B1530&amp;B1531&amp;B1532&amp;B1533&amp;A1534</f>
        <v>SBBSS8</v>
      </c>
      <c r="M1529" s="50" t="str">
        <f>C1529&amp;C1530&amp;C1531&amp;C1532&amp;C1533&amp;A1534</f>
        <v>RRGGR8</v>
      </c>
      <c r="N1529" s="50" t="str">
        <f>B1535</f>
        <v>B</v>
      </c>
      <c r="O1529" s="50" t="str">
        <f>C1535</f>
        <v>G</v>
      </c>
      <c r="P1529" s="50"/>
      <c r="Q1529" s="50" t="str">
        <f>B1529&amp;B1530&amp;B1531&amp;B1532&amp;B1533&amp;B1534</f>
        <v>SBBSSB</v>
      </c>
      <c r="R1529" s="119" t="str">
        <f>C1529&amp;C1530&amp;C1531&amp;C1532&amp;C1533&amp;C1534</f>
        <v>RRGGRR</v>
      </c>
      <c r="S1529" s="119" t="str">
        <f>B1535</f>
        <v>B</v>
      </c>
      <c r="T1529" s="119" t="str">
        <f>C1535</f>
        <v>G</v>
      </c>
      <c r="U1529" s="119"/>
      <c r="V1529" s="119" t="str">
        <f>B1529&amp;B1530&amp;B1531&amp;B1532&amp;B1533</f>
        <v>SBBSS</v>
      </c>
      <c r="W1529" s="119" t="str">
        <f>C1529&amp;C1530&amp;C1531&amp;C1532&amp;C1533</f>
        <v>RRGGR</v>
      </c>
      <c r="X1529" s="119" t="str">
        <f>B1534</f>
        <v>B</v>
      </c>
      <c r="Y1529" s="119" t="str">
        <f>C1534</f>
        <v>R</v>
      </c>
      <c r="Z1529" s="50"/>
      <c r="AC1529" s="50" t="str">
        <f>IF(F1529=$AB$1,H1529&amp;I1529,"")</f>
        <v/>
      </c>
      <c r="AD1529" s="123" t="str">
        <f>IF(F1529=$AB$1,J1529,"")</f>
        <v/>
      </c>
      <c r="AF1529" s="124" t="str">
        <f>IF(G1529=$AE$1,J1529,"")</f>
        <v/>
      </c>
      <c r="AG1529" s="124"/>
    </row>
    <row r="1530" spans="8:8" ht="35.1">
      <c r="A1530" s="126">
        <v>8.0</v>
      </c>
      <c r="B1530" s="50" t="str">
        <f>IF(A1530&gt;=0,IF(A1530&lt;=4,"S",IF(A1530&lt;=9,"B"," "))," ")</f>
        <v>B</v>
      </c>
      <c r="C1530" s="50" t="str">
        <f>IF(MOD(A1530,2)=0,"R","G")</f>
        <v>R</v>
      </c>
      <c r="D1530" s="50">
        <v>0.0</v>
      </c>
      <c r="F1530" s="50" t="str">
        <f>B1530&amp;B1531&amp;B1532&amp;B1533&amp;B1534&amp;A1535</f>
        <v>BBSSB7</v>
      </c>
      <c r="G1530" s="50" t="str">
        <f>C1530&amp;C1531&amp;C1532&amp;C1533&amp;C1534&amp;A1535</f>
        <v>RGGRR7</v>
      </c>
      <c r="H1530" s="50" t="str">
        <f>B1536</f>
        <v>S</v>
      </c>
      <c r="I1530" s="50" t="str">
        <f>C1536</f>
        <v>R</v>
      </c>
      <c r="J1530" s="50">
        <f>A1536</f>
        <v>2.0</v>
      </c>
      <c r="L1530" s="50" t="str">
        <f>B1530&amp;B1531&amp;B1532&amp;B1533&amp;B1534&amp;A1535</f>
        <v>BBSSB7</v>
      </c>
      <c r="M1530" s="50" t="str">
        <f>C1530&amp;C1531&amp;C1532&amp;C1533&amp;C1534&amp;A1535</f>
        <v>RGGRR7</v>
      </c>
      <c r="N1530" s="50" t="str">
        <f>B1536</f>
        <v>S</v>
      </c>
      <c r="O1530" s="50" t="str">
        <f>C1536</f>
        <v>R</v>
      </c>
      <c r="P1530" s="50"/>
      <c r="Q1530" s="50" t="str">
        <f>B1530&amp;B1531&amp;B1532&amp;B1533&amp;B1534&amp;B1535</f>
        <v>BBSSBB</v>
      </c>
      <c r="R1530" s="119" t="str">
        <f>C1530&amp;C1531&amp;C1532&amp;C1533&amp;C1534&amp;C1535</f>
        <v>RGGRRG</v>
      </c>
      <c r="S1530" s="119" t="str">
        <f>B1536</f>
        <v>S</v>
      </c>
      <c r="T1530" s="119" t="str">
        <f>C1536</f>
        <v>R</v>
      </c>
      <c r="U1530" s="119"/>
      <c r="V1530" s="119" t="str">
        <f>B1530&amp;B1531&amp;B1532&amp;B1533&amp;B1534</f>
        <v>BBSSB</v>
      </c>
      <c r="W1530" s="119" t="str">
        <f>C1530&amp;C1531&amp;C1532&amp;C1533&amp;C1534</f>
        <v>RGGRR</v>
      </c>
      <c r="X1530" s="119" t="str">
        <f>B1535</f>
        <v>B</v>
      </c>
      <c r="Y1530" s="119" t="str">
        <f>C1535</f>
        <v>G</v>
      </c>
      <c r="Z1530" s="50"/>
      <c r="AC1530" s="50" t="str">
        <f>IF(F1530=$AB$1,H1530&amp;I1530,"")</f>
        <v/>
      </c>
      <c r="AD1530" s="123" t="str">
        <f>IF(F1530=$AB$1,J1530,"")</f>
        <v/>
      </c>
      <c r="AF1530" s="124" t="str">
        <f>IF(G1530=$AE$1,J1530,"")</f>
        <v/>
      </c>
      <c r="AG1530" s="124"/>
    </row>
    <row r="1531" spans="8:8" ht="35.1">
      <c r="A1531" s="126">
        <v>9.0</v>
      </c>
      <c r="B1531" s="50" t="str">
        <f>IF(A1531&gt;=0,IF(A1531&lt;=4,"S",IF(A1531&lt;=9,"B"," "))," ")</f>
        <v>B</v>
      </c>
      <c r="C1531" s="50" t="str">
        <f>IF(MOD(A1531,2)=0,"R","G")</f>
        <v>G</v>
      </c>
      <c r="D1531" s="50">
        <v>1.0</v>
      </c>
      <c r="F1531" s="50" t="str">
        <f>B1531&amp;B1532&amp;B1533&amp;B1534&amp;B1535&amp;A1536</f>
        <v>BSSBB2</v>
      </c>
      <c r="G1531" s="50" t="str">
        <f>C1531&amp;C1532&amp;C1533&amp;C1534&amp;C1535&amp;A1536</f>
        <v>GGRRG2</v>
      </c>
      <c r="H1531" s="50" t="str">
        <f>B1537</f>
        <v>B</v>
      </c>
      <c r="I1531" s="50" t="str">
        <f>C1537</f>
        <v>R</v>
      </c>
      <c r="J1531" s="50">
        <f>A1537</f>
        <v>8.0</v>
      </c>
      <c r="L1531" s="50" t="str">
        <f>B1531&amp;B1532&amp;B1533&amp;B1534&amp;B1535&amp;A1536</f>
        <v>BSSBB2</v>
      </c>
      <c r="M1531" s="50" t="str">
        <f>C1531&amp;C1532&amp;C1533&amp;C1534&amp;C1535&amp;A1536</f>
        <v>GGRRG2</v>
      </c>
      <c r="N1531" s="50" t="str">
        <f>B1537</f>
        <v>B</v>
      </c>
      <c r="O1531" s="50" t="str">
        <f>C1537</f>
        <v>R</v>
      </c>
      <c r="P1531" s="50"/>
      <c r="Q1531" s="50" t="str">
        <f>B1531&amp;B1532&amp;B1533&amp;B1534&amp;B1535&amp;B1536</f>
        <v>BSSBBS</v>
      </c>
      <c r="R1531" s="119" t="str">
        <f>C1531&amp;C1532&amp;C1533&amp;C1534&amp;C1535&amp;C1536</f>
        <v>GGRRGR</v>
      </c>
      <c r="S1531" s="119" t="str">
        <f>B1537</f>
        <v>B</v>
      </c>
      <c r="T1531" s="119" t="str">
        <f>C1537</f>
        <v>R</v>
      </c>
      <c r="U1531" s="119"/>
      <c r="V1531" s="119" t="str">
        <f>B1531&amp;B1532&amp;B1533&amp;B1534&amp;B1535</f>
        <v>BSSBB</v>
      </c>
      <c r="W1531" s="119" t="str">
        <f>C1531&amp;C1532&amp;C1533&amp;C1534&amp;C1535</f>
        <v>GGRRG</v>
      </c>
      <c r="X1531" s="119" t="str">
        <f>B1536</f>
        <v>S</v>
      </c>
      <c r="Y1531" s="119" t="str">
        <f>C1536</f>
        <v>R</v>
      </c>
      <c r="Z1531" s="50"/>
      <c r="AC1531" s="50" t="str">
        <f>IF(F1531=$AB$1,H1531&amp;I1531,"")</f>
        <v/>
      </c>
      <c r="AD1531" s="123" t="str">
        <f>IF(F1531=$AB$1,J1531,"")</f>
        <v/>
      </c>
      <c r="AF1531" s="124" t="str">
        <f>IF(G1531=$AE$1,J1531,"")</f>
        <v/>
      </c>
      <c r="AG1531" s="124"/>
    </row>
    <row r="1532" spans="8:8" ht="35.1">
      <c r="A1532" s="126">
        <v>1.0</v>
      </c>
      <c r="B1532" s="50" t="str">
        <f>IF(A1532&gt;=0,IF(A1532&lt;=4,"S",IF(A1532&lt;=9,"B"," "))," ")</f>
        <v>S</v>
      </c>
      <c r="C1532" s="50" t="str">
        <f>IF(MOD(A1532,2)=0,"R","G")</f>
        <v>G</v>
      </c>
      <c r="D1532" s="50">
        <v>2.0</v>
      </c>
      <c r="F1532" s="50" t="str">
        <f>B1532&amp;B1533&amp;B1534&amp;B1535&amp;B1536&amp;A1537</f>
        <v>SSBBS8</v>
      </c>
      <c r="G1532" s="50" t="str">
        <f>C1532&amp;C1533&amp;C1534&amp;C1535&amp;C1536&amp;A1537</f>
        <v>GRRGR8</v>
      </c>
      <c r="H1532" s="50" t="str">
        <f>B1538</f>
        <v>B</v>
      </c>
      <c r="I1532" s="50" t="str">
        <f>C1538</f>
        <v>R</v>
      </c>
      <c r="J1532" s="50">
        <f>A1538</f>
        <v>8.0</v>
      </c>
      <c r="L1532" s="50" t="str">
        <f>B1532&amp;B1533&amp;B1534&amp;B1535&amp;B1536&amp;A1537</f>
        <v>SSBBS8</v>
      </c>
      <c r="M1532" s="50" t="str">
        <f>C1532&amp;C1533&amp;C1534&amp;C1535&amp;C1536&amp;A1537</f>
        <v>GRRGR8</v>
      </c>
      <c r="N1532" s="50" t="str">
        <f>B1538</f>
        <v>B</v>
      </c>
      <c r="O1532" s="50" t="str">
        <f>C1538</f>
        <v>R</v>
      </c>
      <c r="P1532" s="50"/>
      <c r="Q1532" s="50" t="str">
        <f>B1532&amp;B1533&amp;B1534&amp;B1535&amp;B1536&amp;B1537</f>
        <v>SSBBSB</v>
      </c>
      <c r="R1532" s="119" t="str">
        <f>C1532&amp;C1533&amp;C1534&amp;C1535&amp;C1536&amp;C1537</f>
        <v>GRRGRR</v>
      </c>
      <c r="S1532" s="119" t="str">
        <f>B1538</f>
        <v>B</v>
      </c>
      <c r="T1532" s="119" t="str">
        <f>C1538</f>
        <v>R</v>
      </c>
      <c r="U1532" s="119"/>
      <c r="V1532" s="119" t="str">
        <f>B1532&amp;B1533&amp;B1534&amp;B1535&amp;B1536</f>
        <v>SSBBS</v>
      </c>
      <c r="W1532" s="119" t="str">
        <f>C1532&amp;C1533&amp;C1534&amp;C1535&amp;C1536</f>
        <v>GRRGR</v>
      </c>
      <c r="X1532" s="119" t="str">
        <f>B1537</f>
        <v>B</v>
      </c>
      <c r="Y1532" s="119" t="str">
        <f>C1537</f>
        <v>R</v>
      </c>
      <c r="Z1532" s="50"/>
      <c r="AC1532" s="50" t="str">
        <f>IF(F1532=$AB$1,H1532&amp;I1532,"")</f>
        <v/>
      </c>
      <c r="AD1532" s="123" t="str">
        <f>IF(F1532=$AB$1,J1532,"")</f>
        <v/>
      </c>
      <c r="AF1532" s="124" t="str">
        <f>IF(G1532=$AE$1,J1532,"")</f>
        <v/>
      </c>
      <c r="AG1532" s="124"/>
    </row>
    <row r="1533" spans="8:8" ht="35.1">
      <c r="A1533" s="126">
        <v>4.0</v>
      </c>
      <c r="B1533" s="50" t="str">
        <f>IF(A1533&gt;=0,IF(A1533&lt;=4,"S",IF(A1533&lt;=9,"B"," "))," ")</f>
        <v>S</v>
      </c>
      <c r="C1533" s="50" t="str">
        <f>IF(MOD(A1533,2)=0,"R","G")</f>
        <v>R</v>
      </c>
      <c r="D1533" s="50">
        <v>3.0</v>
      </c>
      <c r="F1533" s="50" t="str">
        <f>B1533&amp;B1534&amp;B1535&amp;B1536&amp;B1537&amp;A1538</f>
        <v>SBBSB8</v>
      </c>
      <c r="G1533" s="50" t="str">
        <f>C1533&amp;C1534&amp;C1535&amp;C1536&amp;C1537&amp;A1538</f>
        <v>RRGRR8</v>
      </c>
      <c r="H1533" s="50" t="str">
        <f>B1539</f>
        <v>B</v>
      </c>
      <c r="I1533" s="50" t="str">
        <f>C1539</f>
        <v>G</v>
      </c>
      <c r="J1533" s="50">
        <f>A1539</f>
        <v>5.0</v>
      </c>
      <c r="L1533" s="50" t="str">
        <f>B1533&amp;B1534&amp;B1535&amp;B1536&amp;B1537&amp;A1538</f>
        <v>SBBSB8</v>
      </c>
      <c r="M1533" s="50" t="str">
        <f>C1533&amp;C1534&amp;C1535&amp;C1536&amp;C1537&amp;A1538</f>
        <v>RRGRR8</v>
      </c>
      <c r="N1533" s="50" t="str">
        <f>B1539</f>
        <v>B</v>
      </c>
      <c r="O1533" s="50" t="str">
        <f>C1539</f>
        <v>G</v>
      </c>
      <c r="P1533" s="50"/>
      <c r="Q1533" s="50" t="str">
        <f>B1533&amp;B1534&amp;B1535&amp;B1536&amp;B1537&amp;B1538</f>
        <v>SBBSBB</v>
      </c>
      <c r="R1533" s="119" t="str">
        <f>C1533&amp;C1534&amp;C1535&amp;C1536&amp;C1537&amp;C1538</f>
        <v>RRGRRR</v>
      </c>
      <c r="S1533" s="119" t="str">
        <f>B1539</f>
        <v>B</v>
      </c>
      <c r="T1533" s="119" t="str">
        <f>C1539</f>
        <v>G</v>
      </c>
      <c r="U1533" s="119"/>
      <c r="V1533" s="119" t="str">
        <f>B1533&amp;B1534&amp;B1535&amp;B1536&amp;B1537</f>
        <v>SBBSB</v>
      </c>
      <c r="W1533" s="119" t="str">
        <f>C1533&amp;C1534&amp;C1535&amp;C1536&amp;C1537</f>
        <v>RRGRR</v>
      </c>
      <c r="X1533" s="119" t="str">
        <f>B1538</f>
        <v>B</v>
      </c>
      <c r="Y1533" s="119" t="str">
        <f>C1538</f>
        <v>R</v>
      </c>
      <c r="Z1533" s="50"/>
      <c r="AC1533" s="50" t="str">
        <f>IF(F1533=$AB$1,H1533&amp;I1533,"")</f>
        <v/>
      </c>
      <c r="AD1533" s="123" t="str">
        <f>IF(F1533=$AB$1,J1533,"")</f>
        <v/>
      </c>
      <c r="AF1533" s="124" t="str">
        <f>IF(G1533=$AE$1,J1533,"")</f>
        <v/>
      </c>
      <c r="AG1533" s="124"/>
    </row>
    <row r="1534" spans="8:8" ht="35.1">
      <c r="A1534" s="126">
        <v>8.0</v>
      </c>
      <c r="B1534" s="50" t="str">
        <f>IF(A1534&gt;=0,IF(A1534&lt;=4,"S",IF(A1534&lt;=9,"B"," "))," ")</f>
        <v>B</v>
      </c>
      <c r="C1534" s="50" t="str">
        <f>IF(MOD(A1534,2)=0,"R","G")</f>
        <v>R</v>
      </c>
      <c r="D1534" s="50">
        <v>4.0</v>
      </c>
      <c r="F1534" s="50" t="str">
        <f>B1534&amp;B1535&amp;B1536&amp;B1537&amp;B1538&amp;A1539</f>
        <v>BBSBB5</v>
      </c>
      <c r="G1534" s="50" t="str">
        <f>C1534&amp;C1535&amp;C1536&amp;C1537&amp;C1538&amp;A1539</f>
        <v>RGRRR5</v>
      </c>
      <c r="H1534" s="50" t="str">
        <f>B1540</f>
        <v>B</v>
      </c>
      <c r="I1534" s="50" t="str">
        <f>C1540</f>
        <v>G</v>
      </c>
      <c r="J1534" s="50">
        <f>A1540</f>
        <v>5.0</v>
      </c>
      <c r="L1534" s="50" t="str">
        <f>B1534&amp;B1535&amp;B1536&amp;B1537&amp;B1538&amp;A1539</f>
        <v>BBSBB5</v>
      </c>
      <c r="M1534" s="50" t="str">
        <f>C1534&amp;C1535&amp;C1536&amp;C1537&amp;C1538&amp;A1539</f>
        <v>RGRRR5</v>
      </c>
      <c r="N1534" s="50" t="str">
        <f>B1540</f>
        <v>B</v>
      </c>
      <c r="O1534" s="50" t="str">
        <f>C1540</f>
        <v>G</v>
      </c>
      <c r="P1534" s="50"/>
      <c r="Q1534" s="50" t="str">
        <f>B1534&amp;B1535&amp;B1536&amp;B1537&amp;B1538&amp;B1539</f>
        <v>BBSBBB</v>
      </c>
      <c r="R1534" s="119" t="str">
        <f>C1534&amp;C1535&amp;C1536&amp;C1537&amp;C1538&amp;C1539</f>
        <v>RGRRRG</v>
      </c>
      <c r="S1534" s="119" t="str">
        <f>B1540</f>
        <v>B</v>
      </c>
      <c r="T1534" s="119" t="str">
        <f>C1540</f>
        <v>G</v>
      </c>
      <c r="U1534" s="119"/>
      <c r="V1534" s="119" t="str">
        <f>B1534&amp;B1535&amp;B1536&amp;B1537&amp;B1538</f>
        <v>BBSBB</v>
      </c>
      <c r="W1534" s="119" t="str">
        <f>C1534&amp;C1535&amp;C1536&amp;C1537&amp;C1538</f>
        <v>RGRRR</v>
      </c>
      <c r="X1534" s="119" t="str">
        <f>B1539</f>
        <v>B</v>
      </c>
      <c r="Y1534" s="119" t="str">
        <f>C1539</f>
        <v>G</v>
      </c>
      <c r="Z1534" s="50"/>
      <c r="AC1534" s="50" t="str">
        <f>IF(F1534=$AB$1,H1534&amp;I1534,"")</f>
        <v/>
      </c>
      <c r="AD1534" s="123" t="str">
        <f>IF(F1534=$AB$1,J1534,"")</f>
        <v/>
      </c>
      <c r="AF1534" s="124" t="str">
        <f>IF(G1534=$AE$1,J1534,"")</f>
        <v/>
      </c>
      <c r="AG1534" s="124"/>
    </row>
    <row r="1535" spans="8:8" ht="35.1">
      <c r="A1535" s="126">
        <v>7.0</v>
      </c>
      <c r="B1535" s="50" t="str">
        <f>IF(A1535&gt;=0,IF(A1535&lt;=4,"S",IF(A1535&lt;=9,"B"," "))," ")</f>
        <v>B</v>
      </c>
      <c r="C1535" s="50" t="str">
        <f>IF(MOD(A1535,2)=0,"R","G")</f>
        <v>G</v>
      </c>
      <c r="D1535" s="50">
        <v>5.0</v>
      </c>
      <c r="F1535" s="50" t="str">
        <f>B1535&amp;B1536&amp;B1537&amp;B1538&amp;B1539&amp;A1540</f>
        <v>BSBBB5</v>
      </c>
      <c r="G1535" s="50" t="str">
        <f>C1535&amp;C1536&amp;C1537&amp;C1538&amp;C1539&amp;A1540</f>
        <v>GRRRG5</v>
      </c>
      <c r="H1535" s="50" t="str">
        <f>B1541</f>
        <v>S</v>
      </c>
      <c r="I1535" s="50" t="str">
        <f>C1541</f>
        <v>R</v>
      </c>
      <c r="J1535" s="50">
        <f>A1541</f>
        <v>2.0</v>
      </c>
      <c r="L1535" s="50" t="str">
        <f>B1535&amp;B1536&amp;B1537&amp;B1538&amp;B1539&amp;A1540</f>
        <v>BSBBB5</v>
      </c>
      <c r="M1535" s="50" t="str">
        <f>C1535&amp;C1536&amp;C1537&amp;C1538&amp;C1539&amp;A1540</f>
        <v>GRRRG5</v>
      </c>
      <c r="N1535" s="50" t="str">
        <f>B1541</f>
        <v>S</v>
      </c>
      <c r="O1535" s="50" t="str">
        <f>C1541</f>
        <v>R</v>
      </c>
      <c r="P1535" s="50"/>
      <c r="Q1535" s="50" t="str">
        <f>B1535&amp;B1536&amp;B1537&amp;B1538&amp;B1539&amp;B1540</f>
        <v>BSBBBB</v>
      </c>
      <c r="R1535" s="119" t="str">
        <f>C1535&amp;C1536&amp;C1537&amp;C1538&amp;C1539&amp;C1540</f>
        <v>GRRRGG</v>
      </c>
      <c r="S1535" s="119" t="str">
        <f>B1541</f>
        <v>S</v>
      </c>
      <c r="T1535" s="119" t="str">
        <f>C1541</f>
        <v>R</v>
      </c>
      <c r="U1535" s="119"/>
      <c r="V1535" s="119" t="str">
        <f>B1535&amp;B1536&amp;B1537&amp;B1538&amp;B1539</f>
        <v>BSBBB</v>
      </c>
      <c r="W1535" s="119" t="str">
        <f>C1535&amp;C1536&amp;C1537&amp;C1538&amp;C1539</f>
        <v>GRRRG</v>
      </c>
      <c r="X1535" s="119" t="str">
        <f>B1540</f>
        <v>B</v>
      </c>
      <c r="Y1535" s="119" t="str">
        <f>C1540</f>
        <v>G</v>
      </c>
      <c r="Z1535" s="50"/>
      <c r="AC1535" s="50" t="str">
        <f>IF(F1535=$AB$1,H1535&amp;I1535,"")</f>
        <v/>
      </c>
      <c r="AD1535" s="123" t="str">
        <f>IF(F1535=$AB$1,J1535,"")</f>
        <v/>
      </c>
      <c r="AF1535" s="124" t="str">
        <f>IF(G1535=$AE$1,J1535,"")</f>
        <v/>
      </c>
      <c r="AG1535" s="124"/>
    </row>
    <row r="1536" spans="8:8" ht="35.1">
      <c r="A1536" s="126">
        <v>2.0</v>
      </c>
      <c r="B1536" s="50" t="str">
        <f>IF(A1536&gt;=0,IF(A1536&lt;=4,"S",IF(A1536&lt;=9,"B"," "))," ")</f>
        <v>S</v>
      </c>
      <c r="C1536" s="50" t="str">
        <f>IF(MOD(A1536,2)=0,"R","G")</f>
        <v>R</v>
      </c>
      <c r="D1536" s="50">
        <v>6.0</v>
      </c>
      <c r="F1536" s="50" t="str">
        <f>B1536&amp;B1537&amp;B1538&amp;B1539&amp;B1540&amp;A1541</f>
        <v>SBBBB2</v>
      </c>
      <c r="G1536" s="50" t="str">
        <f>C1536&amp;C1537&amp;C1538&amp;C1539&amp;C1540&amp;A1541</f>
        <v>RRRGG2</v>
      </c>
      <c r="H1536" s="50" t="str">
        <f>B1542</f>
        <v>B</v>
      </c>
      <c r="I1536" s="50" t="str">
        <f>C1542</f>
        <v>R</v>
      </c>
      <c r="J1536" s="50">
        <f>A1542</f>
        <v>8.0</v>
      </c>
      <c r="L1536" s="50" t="str">
        <f>B1536&amp;B1537&amp;B1538&amp;B1539&amp;B1540&amp;A1541</f>
        <v>SBBBB2</v>
      </c>
      <c r="M1536" s="50" t="str">
        <f>C1536&amp;C1537&amp;C1538&amp;C1539&amp;C1540&amp;A1541</f>
        <v>RRRGG2</v>
      </c>
      <c r="N1536" s="50" t="str">
        <f>B1542</f>
        <v>B</v>
      </c>
      <c r="O1536" s="50" t="str">
        <f>C1542</f>
        <v>R</v>
      </c>
      <c r="P1536" s="50"/>
      <c r="Q1536" s="50" t="str">
        <f>B1536&amp;B1537&amp;B1538&amp;B1539&amp;B1540&amp;B1541</f>
        <v>SBBBBS</v>
      </c>
      <c r="R1536" s="119" t="str">
        <f>C1536&amp;C1537&amp;C1538&amp;C1539&amp;C1540&amp;C1541</f>
        <v>RRRGGR</v>
      </c>
      <c r="S1536" s="119" t="str">
        <f>B1542</f>
        <v>B</v>
      </c>
      <c r="T1536" s="119" t="str">
        <f>C1542</f>
        <v>R</v>
      </c>
      <c r="U1536" s="119"/>
      <c r="V1536" s="119" t="str">
        <f>B1536&amp;B1537&amp;B1538&amp;B1539&amp;B1540</f>
        <v>SBBBB</v>
      </c>
      <c r="W1536" s="119" t="str">
        <f>C1536&amp;C1537&amp;C1538&amp;C1539&amp;C1540</f>
        <v>RRRGG</v>
      </c>
      <c r="X1536" s="119" t="str">
        <f>B1541</f>
        <v>S</v>
      </c>
      <c r="Y1536" s="119" t="str">
        <f>C1541</f>
        <v>R</v>
      </c>
      <c r="Z1536" s="50"/>
      <c r="AC1536" s="50" t="str">
        <f>IF(F1536=$AB$1,H1536&amp;I1536,"")</f>
        <v/>
      </c>
      <c r="AD1536" s="123" t="str">
        <f>IF(F1536=$AB$1,J1536,"")</f>
        <v/>
      </c>
      <c r="AF1536" s="124" t="str">
        <f>IF(G1536=$AE$1,J1536,"")</f>
        <v/>
      </c>
      <c r="AG1536" s="124"/>
    </row>
    <row r="1537" spans="8:8" ht="35.1">
      <c r="A1537" s="126">
        <v>8.0</v>
      </c>
      <c r="B1537" s="50" t="str">
        <f>IF(A1537&gt;=0,IF(A1537&lt;=4,"S",IF(A1537&lt;=9,"B"," "))," ")</f>
        <v>B</v>
      </c>
      <c r="C1537" s="50" t="str">
        <f>IF(MOD(A1537,2)=0,"R","G")</f>
        <v>R</v>
      </c>
      <c r="D1537" s="50">
        <v>7.0</v>
      </c>
      <c r="F1537" s="50" t="str">
        <f>B1537&amp;B1538&amp;B1539&amp;B1540&amp;B1541&amp;A1542</f>
        <v>BBBBS8</v>
      </c>
      <c r="G1537" s="50" t="str">
        <f>C1537&amp;C1538&amp;C1539&amp;C1540&amp;C1541&amp;A1542</f>
        <v>RRGGR8</v>
      </c>
      <c r="H1537" s="50" t="str">
        <f>B1543</f>
        <v>S</v>
      </c>
      <c r="I1537" s="50" t="str">
        <f>C1543</f>
        <v>G</v>
      </c>
      <c r="J1537" s="50">
        <f>A1543</f>
        <v>3.0</v>
      </c>
      <c r="L1537" s="50" t="str">
        <f>B1537&amp;B1538&amp;B1539&amp;B1540&amp;B1541&amp;A1542</f>
        <v>BBBBS8</v>
      </c>
      <c r="M1537" s="50" t="str">
        <f>C1537&amp;C1538&amp;C1539&amp;C1540&amp;C1541&amp;A1542</f>
        <v>RRGGR8</v>
      </c>
      <c r="N1537" s="50" t="str">
        <f>B1543</f>
        <v>S</v>
      </c>
      <c r="O1537" s="50" t="str">
        <f>C1543</f>
        <v>G</v>
      </c>
      <c r="P1537" s="50"/>
      <c r="Q1537" s="50" t="str">
        <f>B1537&amp;B1538&amp;B1539&amp;B1540&amp;B1541&amp;B1542</f>
        <v>BBBBSB</v>
      </c>
      <c r="R1537" s="119" t="str">
        <f>C1537&amp;C1538&amp;C1539&amp;C1540&amp;C1541&amp;C1542</f>
        <v>RRGGRR</v>
      </c>
      <c r="S1537" s="119" t="str">
        <f>B1543</f>
        <v>S</v>
      </c>
      <c r="T1537" s="119" t="str">
        <f>C1543</f>
        <v>G</v>
      </c>
      <c r="U1537" s="119"/>
      <c r="V1537" s="119" t="str">
        <f>B1537&amp;B1538&amp;B1539&amp;B1540&amp;B1541</f>
        <v>BBBBS</v>
      </c>
      <c r="W1537" s="119" t="str">
        <f>C1537&amp;C1538&amp;C1539&amp;C1540&amp;C1541</f>
        <v>RRGGR</v>
      </c>
      <c r="X1537" s="119" t="str">
        <f>B1542</f>
        <v>B</v>
      </c>
      <c r="Y1537" s="119" t="str">
        <f>C1542</f>
        <v>R</v>
      </c>
      <c r="Z1537" s="50"/>
      <c r="AC1537" s="50" t="str">
        <f>IF(F1537=$AB$1,H1537&amp;I1537,"")</f>
        <v/>
      </c>
      <c r="AD1537" s="123" t="str">
        <f>IF(F1537=$AB$1,J1537,"")</f>
        <v/>
      </c>
      <c r="AF1537" s="124" t="str">
        <f>IF(G1537=$AE$1,J1537,"")</f>
        <v/>
      </c>
      <c r="AG1537" s="124"/>
    </row>
    <row r="1538" spans="8:8" ht="35.1">
      <c r="A1538" s="126">
        <v>8.0</v>
      </c>
      <c r="B1538" s="50" t="str">
        <f>IF(A1538&gt;=0,IF(A1538&lt;=4,"S",IF(A1538&lt;=9,"B"," "))," ")</f>
        <v>B</v>
      </c>
      <c r="C1538" s="50" t="str">
        <f>IF(MOD(A1538,2)=0,"R","G")</f>
        <v>R</v>
      </c>
      <c r="D1538" s="50">
        <v>8.0</v>
      </c>
      <c r="F1538" s="50" t="str">
        <f>B1538&amp;B1539&amp;B1540&amp;B1541&amp;B1542&amp;A1543</f>
        <v>BBBSB3</v>
      </c>
      <c r="G1538" s="50" t="str">
        <f>C1538&amp;C1539&amp;C1540&amp;C1541&amp;C1542&amp;A1543</f>
        <v>RGGRR3</v>
      </c>
      <c r="H1538" s="50" t="str">
        <f>B1544</f>
        <v>S</v>
      </c>
      <c r="I1538" s="50" t="str">
        <f>C1544</f>
        <v>R</v>
      </c>
      <c r="J1538" s="50">
        <f>A1544</f>
        <v>4.0</v>
      </c>
      <c r="L1538" s="50" t="str">
        <f>B1538&amp;B1539&amp;B1540&amp;B1541&amp;B1542&amp;A1543</f>
        <v>BBBSB3</v>
      </c>
      <c r="M1538" s="50" t="str">
        <f>C1538&amp;C1539&amp;C1540&amp;C1541&amp;C1542&amp;A1543</f>
        <v>RGGRR3</v>
      </c>
      <c r="N1538" s="50" t="str">
        <f>B1544</f>
        <v>S</v>
      </c>
      <c r="O1538" s="50" t="str">
        <f>C1544</f>
        <v>R</v>
      </c>
      <c r="P1538" s="50"/>
      <c r="Q1538" s="50" t="str">
        <f>B1538&amp;B1539&amp;B1540&amp;B1541&amp;B1542&amp;B1543</f>
        <v>BBBSBS</v>
      </c>
      <c r="R1538" s="119" t="str">
        <f>C1538&amp;C1539&amp;C1540&amp;C1541&amp;C1542&amp;C1543</f>
        <v>RGGRRG</v>
      </c>
      <c r="S1538" s="119" t="str">
        <f>B1544</f>
        <v>S</v>
      </c>
      <c r="T1538" s="119" t="str">
        <f>C1544</f>
        <v>R</v>
      </c>
      <c r="U1538" s="119"/>
      <c r="V1538" s="119" t="str">
        <f>B1538&amp;B1539&amp;B1540&amp;B1541&amp;B1542</f>
        <v>BBBSB</v>
      </c>
      <c r="W1538" s="119" t="str">
        <f>C1538&amp;C1539&amp;C1540&amp;C1541&amp;C1542</f>
        <v>RGGRR</v>
      </c>
      <c r="X1538" s="119" t="str">
        <f>B1543</f>
        <v>S</v>
      </c>
      <c r="Y1538" s="119" t="str">
        <f>C1543</f>
        <v>G</v>
      </c>
      <c r="Z1538" s="50"/>
      <c r="AC1538" s="50" t="str">
        <f>IF(F1538=$AB$1,H1538&amp;I1538,"")</f>
        <v/>
      </c>
      <c r="AD1538" s="123" t="str">
        <f>IF(F1538=$AB$1,J1538,"")</f>
        <v/>
      </c>
      <c r="AF1538" s="124" t="str">
        <f>IF(G1538=$AE$1,J1538,"")</f>
        <v/>
      </c>
      <c r="AG1538" s="124"/>
    </row>
    <row r="1539" spans="8:8" ht="35.1">
      <c r="A1539" s="126">
        <v>5.0</v>
      </c>
      <c r="B1539" s="50" t="str">
        <f>IF(A1539&gt;=0,IF(A1539&lt;=4,"S",IF(A1539&lt;=9,"B"," "))," ")</f>
        <v>B</v>
      </c>
      <c r="C1539" s="50" t="str">
        <f>IF(MOD(A1539,2)=0,"R","G")</f>
        <v>G</v>
      </c>
      <c r="D1539" s="50">
        <v>9.0</v>
      </c>
      <c r="F1539" s="50" t="str">
        <f>B1539&amp;B1540&amp;B1541&amp;B1542&amp;B1543&amp;A1544</f>
        <v>BBSBS4</v>
      </c>
      <c r="G1539" s="50" t="str">
        <f>C1539&amp;C1540&amp;C1541&amp;C1542&amp;C1543&amp;A1544</f>
        <v>GGRRG4</v>
      </c>
      <c r="H1539" s="50" t="str">
        <f>B1545</f>
        <v>S</v>
      </c>
      <c r="I1539" s="50" t="str">
        <f>C1545</f>
        <v>G</v>
      </c>
      <c r="J1539" s="50">
        <f>A1545</f>
        <v>3.0</v>
      </c>
      <c r="L1539" s="50" t="str">
        <f>B1539&amp;B1540&amp;B1541&amp;B1542&amp;B1543&amp;A1544</f>
        <v>BBSBS4</v>
      </c>
      <c r="M1539" s="50" t="str">
        <f>C1539&amp;C1540&amp;C1541&amp;C1542&amp;C1543&amp;A1544</f>
        <v>GGRRG4</v>
      </c>
      <c r="N1539" s="50" t="str">
        <f>B1545</f>
        <v>S</v>
      </c>
      <c r="O1539" s="50" t="str">
        <f>C1545</f>
        <v>G</v>
      </c>
      <c r="P1539" s="50"/>
      <c r="Q1539" s="50" t="str">
        <f>B1539&amp;B1540&amp;B1541&amp;B1542&amp;B1543&amp;B1544</f>
        <v>BBSBSS</v>
      </c>
      <c r="R1539" s="119" t="str">
        <f>C1539&amp;C1540&amp;C1541&amp;C1542&amp;C1543&amp;C1544</f>
        <v>GGRRGR</v>
      </c>
      <c r="S1539" s="119" t="str">
        <f>B1545</f>
        <v>S</v>
      </c>
      <c r="T1539" s="119" t="str">
        <f>C1545</f>
        <v>G</v>
      </c>
      <c r="U1539" s="119"/>
      <c r="V1539" s="119" t="str">
        <f>B1539&amp;B1540&amp;B1541&amp;B1542&amp;B1543</f>
        <v>BBSBS</v>
      </c>
      <c r="W1539" s="119" t="str">
        <f>C1539&amp;C1540&amp;C1541&amp;C1542&amp;C1543</f>
        <v>GGRRG</v>
      </c>
      <c r="X1539" s="119" t="str">
        <f>B1544</f>
        <v>S</v>
      </c>
      <c r="Y1539" s="119" t="str">
        <f>C1544</f>
        <v>R</v>
      </c>
      <c r="Z1539" s="50"/>
      <c r="AC1539" s="50" t="str">
        <f>IF(F1539=$AB$1,H1539&amp;I1539,"")</f>
        <v/>
      </c>
      <c r="AD1539" s="123" t="str">
        <f>IF(F1539=$AB$1,J1539,"")</f>
        <v/>
      </c>
      <c r="AF1539" s="124" t="str">
        <f>IF(G1539=$AE$1,J1539,"")</f>
        <v/>
      </c>
      <c r="AG1539" s="124"/>
    </row>
    <row r="1540" spans="8:8" ht="35.1">
      <c r="A1540" s="126">
        <v>5.0</v>
      </c>
      <c r="B1540" s="50" t="str">
        <f>IF(A1540&gt;=0,IF(A1540&lt;=4,"S",IF(A1540&lt;=9,"B"," "))," ")</f>
        <v>B</v>
      </c>
      <c r="C1540" s="50" t="str">
        <f>IF(MOD(A1540,2)=0,"R","G")</f>
        <v>G</v>
      </c>
      <c r="D1540" s="50">
        <v>0.0</v>
      </c>
      <c r="F1540" s="50" t="str">
        <f>B1540&amp;B1541&amp;B1542&amp;B1543&amp;B1544&amp;A1545</f>
        <v>BSBSS3</v>
      </c>
      <c r="G1540" s="50" t="str">
        <f>C1540&amp;C1541&amp;C1542&amp;C1543&amp;C1544&amp;A1545</f>
        <v>GRRGR3</v>
      </c>
      <c r="H1540" s="50" t="str">
        <f>B1546</f>
        <v>B</v>
      </c>
      <c r="I1540" s="50" t="str">
        <f>C1546</f>
        <v>R</v>
      </c>
      <c r="J1540" s="50">
        <f>A1546</f>
        <v>6.0</v>
      </c>
      <c r="L1540" s="50" t="str">
        <f>B1540&amp;B1541&amp;B1542&amp;B1543&amp;B1544&amp;A1545</f>
        <v>BSBSS3</v>
      </c>
      <c r="M1540" s="50" t="str">
        <f>C1540&amp;C1541&amp;C1542&amp;C1543&amp;C1544&amp;A1545</f>
        <v>GRRGR3</v>
      </c>
      <c r="N1540" s="50" t="str">
        <f>B1546</f>
        <v>B</v>
      </c>
      <c r="O1540" s="50" t="str">
        <f>C1546</f>
        <v>R</v>
      </c>
      <c r="P1540" s="50"/>
      <c r="Q1540" s="50" t="str">
        <f>B1540&amp;B1541&amp;B1542&amp;B1543&amp;B1544&amp;B1545</f>
        <v>BSBSSS</v>
      </c>
      <c r="R1540" s="119" t="str">
        <f>C1540&amp;C1541&amp;C1542&amp;C1543&amp;C1544&amp;C1545</f>
        <v>GRRGRG</v>
      </c>
      <c r="S1540" s="119" t="str">
        <f>B1546</f>
        <v>B</v>
      </c>
      <c r="T1540" s="119" t="str">
        <f>C1546</f>
        <v>R</v>
      </c>
      <c r="U1540" s="119"/>
      <c r="V1540" s="119" t="str">
        <f>B1540&amp;B1541&amp;B1542&amp;B1543&amp;B1544</f>
        <v>BSBSS</v>
      </c>
      <c r="W1540" s="119" t="str">
        <f>C1540&amp;C1541&amp;C1542&amp;C1543&amp;C1544</f>
        <v>GRRGR</v>
      </c>
      <c r="X1540" s="119" t="str">
        <f>B1545</f>
        <v>S</v>
      </c>
      <c r="Y1540" s="119" t="str">
        <f>C1545</f>
        <v>G</v>
      </c>
      <c r="Z1540" s="50"/>
      <c r="AC1540" s="50" t="str">
        <f>IF(F1540=$AB$1,H1540&amp;I1540,"")</f>
        <v/>
      </c>
      <c r="AD1540" s="123" t="str">
        <f>IF(F1540=$AB$1,J1540,"")</f>
        <v/>
      </c>
      <c r="AF1540" s="124" t="str">
        <f>IF(G1540=$AE$1,J1540,"")</f>
        <v/>
      </c>
      <c r="AG1540" s="124"/>
    </row>
    <row r="1541" spans="8:8" ht="35.1">
      <c r="A1541" s="126">
        <v>2.0</v>
      </c>
      <c r="B1541" s="50" t="str">
        <f>IF(A1541&gt;=0,IF(A1541&lt;=4,"S",IF(A1541&lt;=9,"B"," "))," ")</f>
        <v>S</v>
      </c>
      <c r="C1541" s="50" t="str">
        <f>IF(MOD(A1541,2)=0,"R","G")</f>
        <v>R</v>
      </c>
      <c r="D1541" s="50">
        <v>1.0</v>
      </c>
      <c r="F1541" s="50" t="str">
        <f>B1541&amp;B1542&amp;B1543&amp;B1544&amp;B1545&amp;A1546</f>
        <v>SBSSS6</v>
      </c>
      <c r="G1541" s="50" t="str">
        <f>C1541&amp;C1542&amp;C1543&amp;C1544&amp;C1545&amp;A1546</f>
        <v>RRGRG6</v>
      </c>
      <c r="H1541" s="50" t="str">
        <f>B1547</f>
        <v>S</v>
      </c>
      <c r="I1541" s="50" t="str">
        <f>C1547</f>
        <v>G</v>
      </c>
      <c r="J1541" s="50">
        <f>A1547</f>
        <v>1.0</v>
      </c>
      <c r="L1541" s="50" t="str">
        <f>B1541&amp;B1542&amp;B1543&amp;B1544&amp;B1545&amp;A1546</f>
        <v>SBSSS6</v>
      </c>
      <c r="M1541" s="50" t="str">
        <f>C1541&amp;C1542&amp;C1543&amp;C1544&amp;C1545&amp;A1546</f>
        <v>RRGRG6</v>
      </c>
      <c r="N1541" s="50" t="str">
        <f>B1547</f>
        <v>S</v>
      </c>
      <c r="O1541" s="50" t="str">
        <f>C1547</f>
        <v>G</v>
      </c>
      <c r="P1541" s="50"/>
      <c r="Q1541" s="50" t="str">
        <f>B1541&amp;B1542&amp;B1543&amp;B1544&amp;B1545&amp;B1546</f>
        <v>SBSSSB</v>
      </c>
      <c r="R1541" s="119" t="str">
        <f>C1541&amp;C1542&amp;C1543&amp;C1544&amp;C1545&amp;C1546</f>
        <v>RRGRGR</v>
      </c>
      <c r="S1541" s="119" t="str">
        <f>B1547</f>
        <v>S</v>
      </c>
      <c r="T1541" s="119" t="str">
        <f>C1547</f>
        <v>G</v>
      </c>
      <c r="U1541" s="119"/>
      <c r="V1541" s="119" t="str">
        <f>B1541&amp;B1542&amp;B1543&amp;B1544&amp;B1545</f>
        <v>SBSSS</v>
      </c>
      <c r="W1541" s="119" t="str">
        <f>C1541&amp;C1542&amp;C1543&amp;C1544&amp;C1545</f>
        <v>RRGRG</v>
      </c>
      <c r="X1541" s="119" t="str">
        <f>B1546</f>
        <v>B</v>
      </c>
      <c r="Y1541" s="119" t="str">
        <f>C1546</f>
        <v>R</v>
      </c>
      <c r="Z1541" s="50"/>
      <c r="AC1541" s="50" t="str">
        <f>IF(F1541=$AB$1,H1541&amp;I1541,"")</f>
        <v/>
      </c>
      <c r="AD1541" s="123" t="str">
        <f>IF(F1541=$AB$1,J1541,"")</f>
        <v/>
      </c>
      <c r="AF1541" s="124" t="str">
        <f>IF(G1541=$AE$1,J1541,"")</f>
        <v/>
      </c>
      <c r="AG1541" s="124"/>
    </row>
    <row r="1542" spans="8:8" ht="35.1">
      <c r="A1542" s="126">
        <v>8.0</v>
      </c>
      <c r="B1542" s="50" t="str">
        <f>IF(A1542&gt;=0,IF(A1542&lt;=4,"S",IF(A1542&lt;=9,"B"," "))," ")</f>
        <v>B</v>
      </c>
      <c r="C1542" s="50" t="str">
        <f>IF(MOD(A1542,2)=0,"R","G")</f>
        <v>R</v>
      </c>
      <c r="D1542" s="50">
        <v>2.0</v>
      </c>
      <c r="F1542" s="50" t="str">
        <f>B1542&amp;B1543&amp;B1544&amp;B1545&amp;B1546&amp;A1547</f>
        <v>BSSSB1</v>
      </c>
      <c r="G1542" s="50" t="str">
        <f>C1542&amp;C1543&amp;C1544&amp;C1545&amp;C1546&amp;A1547</f>
        <v>RGRGR1</v>
      </c>
      <c r="H1542" s="50" t="str">
        <f>B1548</f>
        <v>S</v>
      </c>
      <c r="I1542" s="50" t="str">
        <f>C1548</f>
        <v>R</v>
      </c>
      <c r="J1542" s="50">
        <f>A1548</f>
        <v>4.0</v>
      </c>
      <c r="L1542" s="50" t="str">
        <f>B1542&amp;B1543&amp;B1544&amp;B1545&amp;B1546&amp;A1547</f>
        <v>BSSSB1</v>
      </c>
      <c r="M1542" s="50" t="str">
        <f>C1542&amp;C1543&amp;C1544&amp;C1545&amp;C1546&amp;A1547</f>
        <v>RGRGR1</v>
      </c>
      <c r="N1542" s="50" t="str">
        <f>B1548</f>
        <v>S</v>
      </c>
      <c r="O1542" s="50" t="str">
        <f>C1548</f>
        <v>R</v>
      </c>
      <c r="P1542" s="50"/>
      <c r="Q1542" s="50" t="str">
        <f>B1542&amp;B1543&amp;B1544&amp;B1545&amp;B1546&amp;B1547</f>
        <v>BSSSBS</v>
      </c>
      <c r="R1542" s="119" t="str">
        <f>C1542&amp;C1543&amp;C1544&amp;C1545&amp;C1546&amp;C1547</f>
        <v>RGRGRG</v>
      </c>
      <c r="S1542" s="119" t="str">
        <f>B1548</f>
        <v>S</v>
      </c>
      <c r="T1542" s="119" t="str">
        <f>C1548</f>
        <v>R</v>
      </c>
      <c r="U1542" s="119"/>
      <c r="V1542" s="119" t="str">
        <f>B1542&amp;B1543&amp;B1544&amp;B1545&amp;B1546</f>
        <v>BSSSB</v>
      </c>
      <c r="W1542" s="119" t="str">
        <f>C1542&amp;C1543&amp;C1544&amp;C1545&amp;C1546</f>
        <v>RGRGR</v>
      </c>
      <c r="X1542" s="119" t="str">
        <f>B1547</f>
        <v>S</v>
      </c>
      <c r="Y1542" s="119" t="str">
        <f>C1547</f>
        <v>G</v>
      </c>
      <c r="Z1542" s="50"/>
      <c r="AC1542" s="50" t="str">
        <f>IF(F1542=$AB$1,H1542&amp;I1542,"")</f>
        <v/>
      </c>
      <c r="AD1542" s="123" t="str">
        <f>IF(F1542=$AB$1,J1542,"")</f>
        <v/>
      </c>
      <c r="AF1542" s="124" t="str">
        <f>IF(G1542=$AE$1,J1542,"")</f>
        <v/>
      </c>
      <c r="AG1542" s="124"/>
    </row>
    <row r="1543" spans="8:8" ht="35.1">
      <c r="A1543" s="126">
        <v>3.0</v>
      </c>
      <c r="B1543" s="50" t="str">
        <f>IF(A1543&gt;=0,IF(A1543&lt;=4,"S",IF(A1543&lt;=9,"B"," "))," ")</f>
        <v>S</v>
      </c>
      <c r="C1543" s="50" t="str">
        <f>IF(MOD(A1543,2)=0,"R","G")</f>
        <v>G</v>
      </c>
      <c r="D1543" s="50">
        <v>3.0</v>
      </c>
      <c r="F1543" s="50" t="str">
        <f>B1543&amp;B1544&amp;B1545&amp;B1546&amp;B1547&amp;A1548</f>
        <v>SSSBS4</v>
      </c>
      <c r="G1543" s="50" t="str">
        <f>C1543&amp;C1544&amp;C1545&amp;C1546&amp;C1547&amp;A1548</f>
        <v>GRGRG4</v>
      </c>
      <c r="H1543" s="50" t="str">
        <f>B1549</f>
        <v>S</v>
      </c>
      <c r="I1543" s="50" t="str">
        <f>C1549</f>
        <v>R</v>
      </c>
      <c r="J1543" s="50">
        <f>A1549</f>
        <v>0.0</v>
      </c>
      <c r="L1543" s="50" t="str">
        <f>B1543&amp;B1544&amp;B1545&amp;B1546&amp;B1547&amp;A1548</f>
        <v>SSSBS4</v>
      </c>
      <c r="M1543" s="50" t="str">
        <f>C1543&amp;C1544&amp;C1545&amp;C1546&amp;C1547&amp;A1548</f>
        <v>GRGRG4</v>
      </c>
      <c r="N1543" s="50" t="str">
        <f>B1549</f>
        <v>S</v>
      </c>
      <c r="O1543" s="50" t="str">
        <f>C1549</f>
        <v>R</v>
      </c>
      <c r="P1543" s="50"/>
      <c r="Q1543" s="50" t="str">
        <f>B1543&amp;B1544&amp;B1545&amp;B1546&amp;B1547&amp;B1548</f>
        <v>SSSBSS</v>
      </c>
      <c r="R1543" s="119" t="str">
        <f>C1543&amp;C1544&amp;C1545&amp;C1546&amp;C1547&amp;C1548</f>
        <v>GRGRGR</v>
      </c>
      <c r="S1543" s="119" t="str">
        <f>B1549</f>
        <v>S</v>
      </c>
      <c r="T1543" s="119" t="str">
        <f>C1549</f>
        <v>R</v>
      </c>
      <c r="U1543" s="119"/>
      <c r="V1543" s="119" t="str">
        <f>B1543&amp;B1544&amp;B1545&amp;B1546&amp;B1547</f>
        <v>SSSBS</v>
      </c>
      <c r="W1543" s="119" t="str">
        <f>C1543&amp;C1544&amp;C1545&amp;C1546&amp;C1547</f>
        <v>GRGRG</v>
      </c>
      <c r="X1543" s="119" t="str">
        <f>B1548</f>
        <v>S</v>
      </c>
      <c r="Y1543" s="119" t="str">
        <f>C1548</f>
        <v>R</v>
      </c>
      <c r="Z1543" s="50"/>
      <c r="AC1543" s="50" t="str">
        <f>IF(F1543=$AB$1,H1543&amp;I1543,"")</f>
        <v/>
      </c>
      <c r="AD1543" s="123" t="str">
        <f>IF(F1543=$AB$1,J1543,"")</f>
        <v/>
      </c>
      <c r="AF1543" s="124" t="str">
        <f>IF(G1543=$AE$1,J1543,"")</f>
        <v/>
      </c>
      <c r="AG1543" s="124"/>
    </row>
    <row r="1544" spans="8:8" ht="35.1">
      <c r="A1544" s="126">
        <v>4.0</v>
      </c>
      <c r="B1544" s="50" t="str">
        <f>IF(A1544&gt;=0,IF(A1544&lt;=4,"S",IF(A1544&lt;=9,"B"," "))," ")</f>
        <v>S</v>
      </c>
      <c r="C1544" s="50" t="str">
        <f>IF(MOD(A1544,2)=0,"R","G")</f>
        <v>R</v>
      </c>
      <c r="D1544" s="50">
        <v>4.0</v>
      </c>
      <c r="F1544" s="50" t="str">
        <f>B1544&amp;B1545&amp;B1546&amp;B1547&amp;B1548&amp;A1549</f>
        <v>SSBSS0</v>
      </c>
      <c r="G1544" s="50" t="str">
        <f>C1544&amp;C1545&amp;C1546&amp;C1547&amp;C1548&amp;A1549</f>
        <v>RGRGR0</v>
      </c>
      <c r="H1544" s="50" t="str">
        <f>B1550</f>
        <v>S</v>
      </c>
      <c r="I1544" s="50" t="str">
        <f>C1550</f>
        <v>R</v>
      </c>
      <c r="J1544" s="50">
        <f>A1550</f>
        <v>2.0</v>
      </c>
      <c r="L1544" s="50" t="str">
        <f>B1544&amp;B1545&amp;B1546&amp;B1547&amp;B1548&amp;A1549</f>
        <v>SSBSS0</v>
      </c>
      <c r="M1544" s="50" t="str">
        <f>C1544&amp;C1545&amp;C1546&amp;C1547&amp;C1548&amp;A1549</f>
        <v>RGRGR0</v>
      </c>
      <c r="N1544" s="50" t="str">
        <f>B1550</f>
        <v>S</v>
      </c>
      <c r="O1544" s="50" t="str">
        <f>C1550</f>
        <v>R</v>
      </c>
      <c r="P1544" s="50"/>
      <c r="Q1544" s="50" t="str">
        <f>B1544&amp;B1545&amp;B1546&amp;B1547&amp;B1548&amp;B1549</f>
        <v>SSBSSS</v>
      </c>
      <c r="R1544" s="119" t="str">
        <f>C1544&amp;C1545&amp;C1546&amp;C1547&amp;C1548&amp;C1549</f>
        <v>RGRGRR</v>
      </c>
      <c r="S1544" s="119" t="str">
        <f>B1550</f>
        <v>S</v>
      </c>
      <c r="T1544" s="119" t="str">
        <f>C1550</f>
        <v>R</v>
      </c>
      <c r="U1544" s="119"/>
      <c r="V1544" s="119" t="str">
        <f>B1544&amp;B1545&amp;B1546&amp;B1547&amp;B1548</f>
        <v>SSBSS</v>
      </c>
      <c r="W1544" s="119" t="str">
        <f>C1544&amp;C1545&amp;C1546&amp;C1547&amp;C1548</f>
        <v>RGRGR</v>
      </c>
      <c r="X1544" s="119" t="str">
        <f>B1549</f>
        <v>S</v>
      </c>
      <c r="Y1544" s="119" t="str">
        <f>C1549</f>
        <v>R</v>
      </c>
      <c r="Z1544" s="50"/>
      <c r="AC1544" s="50" t="str">
        <f>IF(F1544=$AB$1,H1544&amp;I1544,"")</f>
        <v/>
      </c>
      <c r="AD1544" s="123" t="str">
        <f>IF(F1544=$AB$1,J1544,"")</f>
        <v/>
      </c>
      <c r="AF1544" s="124" t="str">
        <f>IF(G1544=$AE$1,J1544,"")</f>
        <v/>
      </c>
      <c r="AG1544" s="124"/>
    </row>
    <row r="1545" spans="8:8" ht="35.1">
      <c r="A1545" s="126">
        <v>3.0</v>
      </c>
      <c r="B1545" s="50" t="str">
        <f>IF(A1545&gt;=0,IF(A1545&lt;=4,"S",IF(A1545&lt;=9,"B"," "))," ")</f>
        <v>S</v>
      </c>
      <c r="C1545" s="50" t="str">
        <f>IF(MOD(A1545,2)=0,"R","G")</f>
        <v>G</v>
      </c>
      <c r="D1545" s="50">
        <v>5.0</v>
      </c>
      <c r="F1545" s="50" t="str">
        <f>B1545&amp;B1546&amp;B1547&amp;B1548&amp;B1549&amp;A1550</f>
        <v>SBSSS2</v>
      </c>
      <c r="G1545" s="50" t="str">
        <f>C1545&amp;C1546&amp;C1547&amp;C1548&amp;C1549&amp;A1550</f>
        <v>GRGRR2</v>
      </c>
      <c r="H1545" s="50" t="str">
        <f>B1551</f>
        <v>S</v>
      </c>
      <c r="I1545" s="50" t="str">
        <f>C1551</f>
        <v>R</v>
      </c>
      <c r="J1545" s="50">
        <f>A1551</f>
        <v>0.0</v>
      </c>
      <c r="L1545" s="50" t="str">
        <f>B1545&amp;B1546&amp;B1547&amp;B1548&amp;B1549&amp;A1550</f>
        <v>SBSSS2</v>
      </c>
      <c r="M1545" s="50" t="str">
        <f>C1545&amp;C1546&amp;C1547&amp;C1548&amp;C1549&amp;A1550</f>
        <v>GRGRR2</v>
      </c>
      <c r="N1545" s="50" t="str">
        <f>B1551</f>
        <v>S</v>
      </c>
      <c r="O1545" s="50" t="str">
        <f>C1551</f>
        <v>R</v>
      </c>
      <c r="P1545" s="50"/>
      <c r="Q1545" s="50" t="str">
        <f>B1545&amp;B1546&amp;B1547&amp;B1548&amp;B1549&amp;B1550</f>
        <v>SBSSSS</v>
      </c>
      <c r="R1545" s="119" t="str">
        <f>C1545&amp;C1546&amp;C1547&amp;C1548&amp;C1549&amp;C1550</f>
        <v>GRGRRR</v>
      </c>
      <c r="S1545" s="119" t="str">
        <f>B1551</f>
        <v>S</v>
      </c>
      <c r="T1545" s="119" t="str">
        <f>C1551</f>
        <v>R</v>
      </c>
      <c r="U1545" s="119"/>
      <c r="V1545" s="119" t="str">
        <f>B1545&amp;B1546&amp;B1547&amp;B1548&amp;B1549</f>
        <v>SBSSS</v>
      </c>
      <c r="W1545" s="119" t="str">
        <f>C1545&amp;C1546&amp;C1547&amp;C1548&amp;C1549</f>
        <v>GRGRR</v>
      </c>
      <c r="X1545" s="119" t="str">
        <f>B1550</f>
        <v>S</v>
      </c>
      <c r="Y1545" s="119" t="str">
        <f>C1550</f>
        <v>R</v>
      </c>
      <c r="Z1545" s="50"/>
      <c r="AC1545" s="50" t="str">
        <f>IF(F1545=$AB$1,H1545&amp;I1545,"")</f>
        <v/>
      </c>
      <c r="AD1545" s="123" t="str">
        <f>IF(F1545=$AB$1,J1545,"")</f>
        <v/>
      </c>
      <c r="AF1545" s="124" t="str">
        <f>IF(G1545=$AE$1,J1545,"")</f>
        <v/>
      </c>
      <c r="AG1545" s="124"/>
    </row>
    <row r="1546" spans="8:8" ht="35.1">
      <c r="A1546" s="126">
        <v>6.0</v>
      </c>
      <c r="B1546" s="50" t="str">
        <f>IF(A1546&gt;=0,IF(A1546&lt;=4,"S",IF(A1546&lt;=9,"B"," "))," ")</f>
        <v>B</v>
      </c>
      <c r="C1546" s="50" t="str">
        <f>IF(MOD(A1546,2)=0,"R","G")</f>
        <v>R</v>
      </c>
      <c r="D1546" s="50">
        <v>6.0</v>
      </c>
      <c r="F1546" s="50" t="str">
        <f>B1546&amp;B1547&amp;B1548&amp;B1549&amp;B1550&amp;A1551</f>
        <v>BSSSS0</v>
      </c>
      <c r="G1546" s="50" t="str">
        <f>C1546&amp;C1547&amp;C1548&amp;C1549&amp;C1550&amp;A1551</f>
        <v>RGRRR0</v>
      </c>
      <c r="H1546" s="50" t="str">
        <f>B1552</f>
        <v>S</v>
      </c>
      <c r="I1546" s="50" t="str">
        <f>C1552</f>
        <v>G</v>
      </c>
      <c r="J1546" s="50">
        <f>A1552</f>
        <v>3.0</v>
      </c>
      <c r="L1546" s="50" t="str">
        <f>B1546&amp;B1547&amp;B1548&amp;B1549&amp;B1550&amp;A1551</f>
        <v>BSSSS0</v>
      </c>
      <c r="M1546" s="50" t="str">
        <f>C1546&amp;C1547&amp;C1548&amp;C1549&amp;C1550&amp;A1551</f>
        <v>RGRRR0</v>
      </c>
      <c r="N1546" s="50" t="str">
        <f>B1552</f>
        <v>S</v>
      </c>
      <c r="O1546" s="50" t="str">
        <f>C1552</f>
        <v>G</v>
      </c>
      <c r="P1546" s="50"/>
      <c r="Q1546" s="50" t="str">
        <f>B1546&amp;B1547&amp;B1548&amp;B1549&amp;B1550&amp;B1551</f>
        <v>BSSSSS</v>
      </c>
      <c r="R1546" s="119" t="str">
        <f>C1546&amp;C1547&amp;C1548&amp;C1549&amp;C1550&amp;C1551</f>
        <v>RGRRRR</v>
      </c>
      <c r="S1546" s="119" t="str">
        <f>B1552</f>
        <v>S</v>
      </c>
      <c r="T1546" s="119" t="str">
        <f>C1552</f>
        <v>G</v>
      </c>
      <c r="U1546" s="119"/>
      <c r="V1546" s="119" t="str">
        <f>B1546&amp;B1547&amp;B1548&amp;B1549&amp;B1550</f>
        <v>BSSSS</v>
      </c>
      <c r="W1546" s="119" t="str">
        <f>C1546&amp;C1547&amp;C1548&amp;C1549&amp;C1550</f>
        <v>RGRRR</v>
      </c>
      <c r="X1546" s="119" t="str">
        <f>B1551</f>
        <v>S</v>
      </c>
      <c r="Y1546" s="119" t="str">
        <f>C1551</f>
        <v>R</v>
      </c>
      <c r="Z1546" s="50"/>
      <c r="AC1546" s="50" t="str">
        <f>IF(F1546=$AB$1,H1546&amp;I1546,"")</f>
        <v/>
      </c>
      <c r="AD1546" s="123" t="str">
        <f>IF(F1546=$AB$1,J1546,"")</f>
        <v/>
      </c>
      <c r="AF1546" s="124" t="str">
        <f>IF(G1546=$AE$1,J1546,"")</f>
        <v/>
      </c>
      <c r="AG1546" s="124"/>
    </row>
    <row r="1547" spans="8:8" ht="35.1">
      <c r="A1547" s="126">
        <v>1.0</v>
      </c>
      <c r="B1547" s="50" t="str">
        <f>IF(A1547&gt;=0,IF(A1547&lt;=4,"S",IF(A1547&lt;=9,"B"," "))," ")</f>
        <v>S</v>
      </c>
      <c r="C1547" s="50" t="str">
        <f>IF(MOD(A1547,2)=0,"R","G")</f>
        <v>G</v>
      </c>
      <c r="D1547" s="50">
        <v>7.0</v>
      </c>
      <c r="F1547" s="50" t="str">
        <f>B1547&amp;B1548&amp;B1549&amp;B1550&amp;B1551&amp;A1552</f>
        <v>SSSSS3</v>
      </c>
      <c r="G1547" s="50" t="str">
        <f>C1547&amp;C1548&amp;C1549&amp;C1550&amp;C1551&amp;A1552</f>
        <v>GRRRR3</v>
      </c>
      <c r="H1547" s="50" t="str">
        <f>B1553</f>
        <v>S</v>
      </c>
      <c r="I1547" s="50" t="str">
        <f>C1553</f>
        <v>R</v>
      </c>
      <c r="J1547" s="50">
        <f>A1553</f>
        <v>4.0</v>
      </c>
      <c r="L1547" s="50" t="str">
        <f>B1547&amp;B1548&amp;B1549&amp;B1550&amp;B1551&amp;A1552</f>
        <v>SSSSS3</v>
      </c>
      <c r="M1547" s="50" t="str">
        <f>C1547&amp;C1548&amp;C1549&amp;C1550&amp;C1551&amp;A1552</f>
        <v>GRRRR3</v>
      </c>
      <c r="N1547" s="50" t="str">
        <f>B1553</f>
        <v>S</v>
      </c>
      <c r="O1547" s="50" t="str">
        <f>C1553</f>
        <v>R</v>
      </c>
      <c r="P1547" s="50"/>
      <c r="Q1547" s="50" t="str">
        <f>B1547&amp;B1548&amp;B1549&amp;B1550&amp;B1551&amp;B1552</f>
        <v>SSSSSS</v>
      </c>
      <c r="R1547" s="119" t="str">
        <f>C1547&amp;C1548&amp;C1549&amp;C1550&amp;C1551&amp;C1552</f>
        <v>GRRRRG</v>
      </c>
      <c r="S1547" s="119" t="str">
        <f>B1553</f>
        <v>S</v>
      </c>
      <c r="T1547" s="119" t="str">
        <f>C1553</f>
        <v>R</v>
      </c>
      <c r="U1547" s="119"/>
      <c r="V1547" s="119" t="str">
        <f>B1547&amp;B1548&amp;B1549&amp;B1550&amp;B1551</f>
        <v>SSSSS</v>
      </c>
      <c r="W1547" s="119" t="str">
        <f>C1547&amp;C1548&amp;C1549&amp;C1550&amp;C1551</f>
        <v>GRRRR</v>
      </c>
      <c r="X1547" s="119" t="str">
        <f>B1552</f>
        <v>S</v>
      </c>
      <c r="Y1547" s="119" t="str">
        <f>C1552</f>
        <v>G</v>
      </c>
      <c r="Z1547" s="50"/>
      <c r="AC1547" s="50" t="str">
        <f>IF(F1547=$AB$1,H1547&amp;I1547,"")</f>
        <v/>
      </c>
      <c r="AD1547" s="123" t="str">
        <f>IF(F1547=$AB$1,J1547,"")</f>
        <v/>
      </c>
      <c r="AF1547" s="124" t="str">
        <f>IF(G1547=$AE$1,J1547,"")</f>
        <v/>
      </c>
      <c r="AG1547" s="124"/>
    </row>
    <row r="1548" spans="8:8" ht="35.1">
      <c r="A1548" s="126">
        <v>4.0</v>
      </c>
      <c r="B1548" s="50" t="str">
        <f>IF(A1548&gt;=0,IF(A1548&lt;=4,"S",IF(A1548&lt;=9,"B"," "))," ")</f>
        <v>S</v>
      </c>
      <c r="C1548" s="50" t="str">
        <f>IF(MOD(A1548,2)=0,"R","G")</f>
        <v>R</v>
      </c>
      <c r="D1548" s="50">
        <v>8.0</v>
      </c>
      <c r="F1548" s="50" t="str">
        <f>B1548&amp;B1549&amp;B1550&amp;B1551&amp;B1552&amp;A1553</f>
        <v>SSSSS4</v>
      </c>
      <c r="G1548" s="50" t="str">
        <f>C1548&amp;C1549&amp;C1550&amp;C1551&amp;C1552&amp;A1553</f>
        <v>RRRRG4</v>
      </c>
      <c r="H1548" s="50" t="str">
        <f>B1554</f>
        <v>S</v>
      </c>
      <c r="I1548" s="50" t="str">
        <f>C1554</f>
        <v>G</v>
      </c>
      <c r="J1548" s="50">
        <f>A1554</f>
        <v>3.0</v>
      </c>
      <c r="L1548" s="50" t="str">
        <f>B1548&amp;B1549&amp;B1550&amp;B1551&amp;B1552&amp;A1553</f>
        <v>SSSSS4</v>
      </c>
      <c r="M1548" s="50" t="str">
        <f>C1548&amp;C1549&amp;C1550&amp;C1551&amp;C1552&amp;A1553</f>
        <v>RRRRG4</v>
      </c>
      <c r="N1548" s="50" t="str">
        <f>B1554</f>
        <v>S</v>
      </c>
      <c r="O1548" s="50" t="str">
        <f>C1554</f>
        <v>G</v>
      </c>
      <c r="P1548" s="50"/>
      <c r="Q1548" s="50" t="str">
        <f>B1548&amp;B1549&amp;B1550&amp;B1551&amp;B1552&amp;B1553</f>
        <v>SSSSSS</v>
      </c>
      <c r="R1548" s="119" t="str">
        <f>C1548&amp;C1549&amp;C1550&amp;C1551&amp;C1552&amp;C1553</f>
        <v>RRRRGR</v>
      </c>
      <c r="S1548" s="119" t="str">
        <f>B1554</f>
        <v>S</v>
      </c>
      <c r="T1548" s="119" t="str">
        <f>C1554</f>
        <v>G</v>
      </c>
      <c r="U1548" s="119"/>
      <c r="V1548" s="119" t="str">
        <f>B1548&amp;B1549&amp;B1550&amp;B1551&amp;B1552</f>
        <v>SSSSS</v>
      </c>
      <c r="W1548" s="119" t="str">
        <f>C1548&amp;C1549&amp;C1550&amp;C1551&amp;C1552</f>
        <v>RRRRG</v>
      </c>
      <c r="X1548" s="119" t="str">
        <f>B1553</f>
        <v>S</v>
      </c>
      <c r="Y1548" s="119" t="str">
        <f>C1553</f>
        <v>R</v>
      </c>
      <c r="Z1548" s="50"/>
      <c r="AC1548" s="50" t="str">
        <f>IF(F1548=$AB$1,H1548&amp;I1548,"")</f>
        <v/>
      </c>
      <c r="AD1548" s="123" t="str">
        <f>IF(F1548=$AB$1,J1548,"")</f>
        <v/>
      </c>
      <c r="AF1548" s="124" t="str">
        <f>IF(G1548=$AE$1,J1548,"")</f>
        <v/>
      </c>
      <c r="AG1548" s="124"/>
    </row>
    <row r="1549" spans="8:8" ht="35.1">
      <c r="A1549" s="126">
        <v>0.0</v>
      </c>
      <c r="B1549" s="50" t="str">
        <f>IF(A1549&gt;=0,IF(A1549&lt;=4,"S",IF(A1549&lt;=9,"B"," "))," ")</f>
        <v>S</v>
      </c>
      <c r="C1549" s="50" t="str">
        <f>IF(MOD(A1549,2)=0,"R","G")</f>
        <v>R</v>
      </c>
      <c r="D1549" s="50">
        <v>9.0</v>
      </c>
      <c r="F1549" s="50" t="str">
        <f>B1549&amp;B1550&amp;B1551&amp;B1552&amp;B1553&amp;A1554</f>
        <v>SSSSS3</v>
      </c>
      <c r="G1549" s="50" t="str">
        <f>C1549&amp;C1550&amp;C1551&amp;C1552&amp;C1553&amp;A1554</f>
        <v>RRRGR3</v>
      </c>
      <c r="H1549" s="50" t="str">
        <f>B1555</f>
        <v>S</v>
      </c>
      <c r="I1549" s="50" t="str">
        <f>C1555</f>
        <v>R</v>
      </c>
      <c r="J1549" s="50">
        <f>A1555</f>
        <v>0.0</v>
      </c>
      <c r="L1549" s="50" t="str">
        <f>B1549&amp;B1550&amp;B1551&amp;B1552&amp;B1553&amp;A1554</f>
        <v>SSSSS3</v>
      </c>
      <c r="M1549" s="50" t="str">
        <f>C1549&amp;C1550&amp;C1551&amp;C1552&amp;C1553&amp;A1554</f>
        <v>RRRGR3</v>
      </c>
      <c r="N1549" s="50" t="str">
        <f>B1555</f>
        <v>S</v>
      </c>
      <c r="O1549" s="50" t="str">
        <f>C1555</f>
        <v>R</v>
      </c>
      <c r="P1549" s="50"/>
      <c r="Q1549" s="50" t="str">
        <f>B1549&amp;B1550&amp;B1551&amp;B1552&amp;B1553&amp;B1554</f>
        <v>SSSSSS</v>
      </c>
      <c r="R1549" s="119" t="str">
        <f>C1549&amp;C1550&amp;C1551&amp;C1552&amp;C1553&amp;C1554</f>
        <v>RRRGRG</v>
      </c>
      <c r="S1549" s="119" t="str">
        <f>B1555</f>
        <v>S</v>
      </c>
      <c r="T1549" s="119" t="str">
        <f>C1555</f>
        <v>R</v>
      </c>
      <c r="U1549" s="119"/>
      <c r="V1549" s="119" t="str">
        <f>B1549&amp;B1550&amp;B1551&amp;B1552&amp;B1553</f>
        <v>SSSSS</v>
      </c>
      <c r="W1549" s="119" t="str">
        <f>C1549&amp;C1550&amp;C1551&amp;C1552&amp;C1553</f>
        <v>RRRGR</v>
      </c>
      <c r="X1549" s="119" t="str">
        <f>B1554</f>
        <v>S</v>
      </c>
      <c r="Y1549" s="119" t="str">
        <f>C1554</f>
        <v>G</v>
      </c>
      <c r="Z1549" s="50"/>
      <c r="AC1549" s="50" t="str">
        <f>IF(F1549=$AB$1,H1549&amp;I1549,"")</f>
        <v/>
      </c>
      <c r="AD1549" s="123" t="str">
        <f>IF(F1549=$AB$1,J1549,"")</f>
        <v/>
      </c>
      <c r="AF1549" s="124" t="str">
        <f>IF(G1549=$AE$1,J1549,"")</f>
        <v/>
      </c>
      <c r="AG1549" s="124"/>
    </row>
    <row r="1550" spans="8:8" ht="35.1">
      <c r="A1550" s="126">
        <v>2.0</v>
      </c>
      <c r="B1550" s="50" t="str">
        <f>IF(A1550&gt;=0,IF(A1550&lt;=4,"S",IF(A1550&lt;=9,"B"," "))," ")</f>
        <v>S</v>
      </c>
      <c r="C1550" s="50" t="str">
        <f>IF(MOD(A1550,2)=0,"R","G")</f>
        <v>R</v>
      </c>
      <c r="D1550" s="50">
        <v>0.0</v>
      </c>
      <c r="F1550" s="50" t="str">
        <f>B1550&amp;B1551&amp;B1552&amp;B1553&amp;B1554&amp;A1555</f>
        <v>SSSSS0</v>
      </c>
      <c r="G1550" s="50" t="str">
        <f>C1550&amp;C1551&amp;C1552&amp;C1553&amp;C1554&amp;A1555</f>
        <v>RRGRG0</v>
      </c>
      <c r="H1550" s="50" t="str">
        <f>B1556</f>
        <v>S</v>
      </c>
      <c r="I1550" s="50" t="str">
        <f>C1556</f>
        <v>G</v>
      </c>
      <c r="J1550" s="50">
        <f>A1556</f>
        <v>1.0</v>
      </c>
      <c r="L1550" s="50" t="str">
        <f>B1550&amp;B1551&amp;B1552&amp;B1553&amp;B1554&amp;A1555</f>
        <v>SSSSS0</v>
      </c>
      <c r="M1550" s="50" t="str">
        <f>C1550&amp;C1551&amp;C1552&amp;C1553&amp;C1554&amp;A1555</f>
        <v>RRGRG0</v>
      </c>
      <c r="N1550" s="50" t="str">
        <f>B1556</f>
        <v>S</v>
      </c>
      <c r="O1550" s="50" t="str">
        <f>C1556</f>
        <v>G</v>
      </c>
      <c r="P1550" s="50"/>
      <c r="Q1550" s="50" t="str">
        <f>B1550&amp;B1551&amp;B1552&amp;B1553&amp;B1554&amp;B1555</f>
        <v>SSSSSS</v>
      </c>
      <c r="R1550" s="119" t="str">
        <f>C1550&amp;C1551&amp;C1552&amp;C1553&amp;C1554&amp;C1555</f>
        <v>RRGRGR</v>
      </c>
      <c r="S1550" s="119" t="str">
        <f>B1556</f>
        <v>S</v>
      </c>
      <c r="T1550" s="119" t="str">
        <f>C1556</f>
        <v>G</v>
      </c>
      <c r="U1550" s="119"/>
      <c r="V1550" s="119" t="str">
        <f>B1550&amp;B1551&amp;B1552&amp;B1553&amp;B1554</f>
        <v>SSSSS</v>
      </c>
      <c r="W1550" s="119" t="str">
        <f>C1550&amp;C1551&amp;C1552&amp;C1553&amp;C1554</f>
        <v>RRGRG</v>
      </c>
      <c r="X1550" s="119" t="str">
        <f>B1555</f>
        <v>S</v>
      </c>
      <c r="Y1550" s="119" t="str">
        <f>C1555</f>
        <v>R</v>
      </c>
      <c r="Z1550" s="50"/>
      <c r="AC1550" s="50" t="str">
        <f>IF(F1550=$AB$1,H1550&amp;I1550,"")</f>
        <v/>
      </c>
      <c r="AD1550" s="123" t="str">
        <f>IF(F1550=$AB$1,J1550,"")</f>
        <v/>
      </c>
      <c r="AF1550" s="124" t="str">
        <f>IF(G1550=$AE$1,J1550,"")</f>
        <v/>
      </c>
      <c r="AG1550" s="124"/>
    </row>
    <row r="1551" spans="8:8" ht="35.1">
      <c r="A1551" s="126">
        <v>0.0</v>
      </c>
      <c r="B1551" s="50" t="str">
        <f>IF(A1551&gt;=0,IF(A1551&lt;=4,"S",IF(A1551&lt;=9,"B"," "))," ")</f>
        <v>S</v>
      </c>
      <c r="C1551" s="50" t="str">
        <f>IF(MOD(A1551,2)=0,"R","G")</f>
        <v>R</v>
      </c>
      <c r="D1551" s="50">
        <v>1.0</v>
      </c>
      <c r="F1551" s="50" t="str">
        <f>B1551&amp;B1552&amp;B1553&amp;B1554&amp;B1555&amp;A1556</f>
        <v>SSSSS1</v>
      </c>
      <c r="G1551" s="50" t="str">
        <f>C1551&amp;C1552&amp;C1553&amp;C1554&amp;C1555&amp;A1556</f>
        <v>RGRGR1</v>
      </c>
      <c r="H1551" s="50" t="str">
        <f>B1557</f>
        <v>S</v>
      </c>
      <c r="I1551" s="50" t="str">
        <f>C1557</f>
        <v>R</v>
      </c>
      <c r="J1551" s="50">
        <f>A1557</f>
        <v>2.0</v>
      </c>
      <c r="L1551" s="50" t="str">
        <f>B1551&amp;B1552&amp;B1553&amp;B1554&amp;B1555&amp;A1556</f>
        <v>SSSSS1</v>
      </c>
      <c r="M1551" s="50" t="str">
        <f>C1551&amp;C1552&amp;C1553&amp;C1554&amp;C1555&amp;A1556</f>
        <v>RGRGR1</v>
      </c>
      <c r="N1551" s="50" t="str">
        <f>B1557</f>
        <v>S</v>
      </c>
      <c r="O1551" s="50" t="str">
        <f>C1557</f>
        <v>R</v>
      </c>
      <c r="P1551" s="50"/>
      <c r="Q1551" s="50" t="str">
        <f>B1551&amp;B1552&amp;B1553&amp;B1554&amp;B1555&amp;B1556</f>
        <v>SSSSSS</v>
      </c>
      <c r="R1551" s="119" t="str">
        <f>C1551&amp;C1552&amp;C1553&amp;C1554&amp;C1555&amp;C1556</f>
        <v>RGRGRG</v>
      </c>
      <c r="S1551" s="119" t="str">
        <f>B1557</f>
        <v>S</v>
      </c>
      <c r="T1551" s="119" t="str">
        <f>C1557</f>
        <v>R</v>
      </c>
      <c r="U1551" s="119"/>
      <c r="V1551" s="119" t="str">
        <f>B1551&amp;B1552&amp;B1553&amp;B1554&amp;B1555</f>
        <v>SSSSS</v>
      </c>
      <c r="W1551" s="119" t="str">
        <f>C1551&amp;C1552&amp;C1553&amp;C1554&amp;C1555</f>
        <v>RGRGR</v>
      </c>
      <c r="X1551" s="119" t="str">
        <f>B1556</f>
        <v>S</v>
      </c>
      <c r="Y1551" s="119" t="str">
        <f>C1556</f>
        <v>G</v>
      </c>
      <c r="Z1551" s="50"/>
      <c r="AC1551" s="50" t="str">
        <f>IF(F1551=$AB$1,H1551&amp;I1551,"")</f>
        <v/>
      </c>
      <c r="AD1551" s="123" t="str">
        <f>IF(F1551=$AB$1,J1551,"")</f>
        <v/>
      </c>
      <c r="AF1551" s="124" t="str">
        <f>IF(G1551=$AE$1,J1551,"")</f>
        <v/>
      </c>
      <c r="AG1551" s="124"/>
    </row>
    <row r="1552" spans="8:8" ht="35.1">
      <c r="A1552" s="126">
        <v>3.0</v>
      </c>
      <c r="B1552" s="50" t="str">
        <f>IF(A1552&gt;=0,IF(A1552&lt;=4,"S",IF(A1552&lt;=9,"B"," "))," ")</f>
        <v>S</v>
      </c>
      <c r="C1552" s="50" t="str">
        <f>IF(MOD(A1552,2)=0,"R","G")</f>
        <v>G</v>
      </c>
      <c r="D1552" s="50">
        <v>2.0</v>
      </c>
      <c r="F1552" s="50" t="str">
        <f>B1552&amp;B1553&amp;B1554&amp;B1555&amp;B1556&amp;A1557</f>
        <v>SSSSS2</v>
      </c>
      <c r="G1552" s="50" t="str">
        <f>C1552&amp;C1553&amp;C1554&amp;C1555&amp;C1556&amp;A1557</f>
        <v>GRGRG2</v>
      </c>
      <c r="H1552" s="50" t="str">
        <f>B1558</f>
        <v>S</v>
      </c>
      <c r="I1552" s="50" t="str">
        <f>C1558</f>
        <v>G</v>
      </c>
      <c r="J1552" s="50">
        <f>A1558</f>
        <v>1.0</v>
      </c>
      <c r="L1552" s="50" t="str">
        <f>B1552&amp;B1553&amp;B1554&amp;B1555&amp;B1556&amp;A1557</f>
        <v>SSSSS2</v>
      </c>
      <c r="M1552" s="50" t="str">
        <f>C1552&amp;C1553&amp;C1554&amp;C1555&amp;C1556&amp;A1557</f>
        <v>GRGRG2</v>
      </c>
      <c r="N1552" s="50" t="str">
        <f>B1558</f>
        <v>S</v>
      </c>
      <c r="O1552" s="50" t="str">
        <f>C1558</f>
        <v>G</v>
      </c>
      <c r="P1552" s="50"/>
      <c r="Q1552" s="50" t="str">
        <f>B1552&amp;B1553&amp;B1554&amp;B1555&amp;B1556&amp;B1557</f>
        <v>SSSSSS</v>
      </c>
      <c r="R1552" s="119" t="str">
        <f>C1552&amp;C1553&amp;C1554&amp;C1555&amp;C1556&amp;C1557</f>
        <v>GRGRGR</v>
      </c>
      <c r="S1552" s="119" t="str">
        <f>B1558</f>
        <v>S</v>
      </c>
      <c r="T1552" s="119" t="str">
        <f>C1558</f>
        <v>G</v>
      </c>
      <c r="U1552" s="119"/>
      <c r="V1552" s="119" t="str">
        <f>B1552&amp;B1553&amp;B1554&amp;B1555&amp;B1556</f>
        <v>SSSSS</v>
      </c>
      <c r="W1552" s="119" t="str">
        <f>C1552&amp;C1553&amp;C1554&amp;C1555&amp;C1556</f>
        <v>GRGRG</v>
      </c>
      <c r="X1552" s="119" t="str">
        <f>B1557</f>
        <v>S</v>
      </c>
      <c r="Y1552" s="119" t="str">
        <f>C1557</f>
        <v>R</v>
      </c>
      <c r="Z1552" s="50"/>
      <c r="AC1552" s="50" t="str">
        <f>IF(F1552=$AB$1,H1552&amp;I1552,"")</f>
        <v/>
      </c>
      <c r="AD1552" s="123" t="str">
        <f>IF(F1552=$AB$1,J1552,"")</f>
        <v/>
      </c>
      <c r="AF1552" s="124" t="str">
        <f>IF(G1552=$AE$1,J1552,"")</f>
        <v/>
      </c>
      <c r="AG1552" s="124"/>
    </row>
    <row r="1553" spans="8:8" ht="35.1">
      <c r="A1553" s="126">
        <v>4.0</v>
      </c>
      <c r="B1553" s="50" t="str">
        <f>IF(A1553&gt;=0,IF(A1553&lt;=4,"S",IF(A1553&lt;=9,"B"," "))," ")</f>
        <v>S</v>
      </c>
      <c r="C1553" s="50" t="str">
        <f>IF(MOD(A1553,2)=0,"R","G")</f>
        <v>R</v>
      </c>
      <c r="D1553" s="50">
        <v>3.0</v>
      </c>
      <c r="F1553" s="50" t="str">
        <f>B1553&amp;B1554&amp;B1555&amp;B1556&amp;B1557&amp;A1558</f>
        <v>SSSSS1</v>
      </c>
      <c r="G1553" s="50" t="str">
        <f>C1553&amp;C1554&amp;C1555&amp;C1556&amp;C1557&amp;A1558</f>
        <v>RGRGR1</v>
      </c>
      <c r="H1553" s="50" t="str">
        <f>B1559</f>
        <v>S</v>
      </c>
      <c r="I1553" s="50" t="str">
        <f>C1559</f>
        <v>R</v>
      </c>
      <c r="J1553" s="50">
        <f>A1559</f>
        <v>2.0</v>
      </c>
      <c r="L1553" s="50" t="str">
        <f>B1553&amp;B1554&amp;B1555&amp;B1556&amp;B1557&amp;A1558</f>
        <v>SSSSS1</v>
      </c>
      <c r="M1553" s="50" t="str">
        <f>C1553&amp;C1554&amp;C1555&amp;C1556&amp;C1557&amp;A1558</f>
        <v>RGRGR1</v>
      </c>
      <c r="N1553" s="50" t="str">
        <f>B1559</f>
        <v>S</v>
      </c>
      <c r="O1553" s="50" t="str">
        <f>C1559</f>
        <v>R</v>
      </c>
      <c r="P1553" s="50"/>
      <c r="Q1553" s="50" t="str">
        <f>B1553&amp;B1554&amp;B1555&amp;B1556&amp;B1557&amp;B1558</f>
        <v>SSSSSS</v>
      </c>
      <c r="R1553" s="119" t="str">
        <f>C1553&amp;C1554&amp;C1555&amp;C1556&amp;C1557&amp;C1558</f>
        <v>RGRGRG</v>
      </c>
      <c r="S1553" s="119" t="str">
        <f>B1559</f>
        <v>S</v>
      </c>
      <c r="T1553" s="119" t="str">
        <f>C1559</f>
        <v>R</v>
      </c>
      <c r="U1553" s="119"/>
      <c r="V1553" s="119" t="str">
        <f>B1553&amp;B1554&amp;B1555&amp;B1556&amp;B1557</f>
        <v>SSSSS</v>
      </c>
      <c r="W1553" s="119" t="str">
        <f>C1553&amp;C1554&amp;C1555&amp;C1556&amp;C1557</f>
        <v>RGRGR</v>
      </c>
      <c r="X1553" s="119" t="str">
        <f>B1558</f>
        <v>S</v>
      </c>
      <c r="Y1553" s="119" t="str">
        <f>C1558</f>
        <v>G</v>
      </c>
      <c r="Z1553" s="50"/>
      <c r="AC1553" s="50" t="str">
        <f>IF(F1553=$AB$1,H1553&amp;I1553,"")</f>
        <v/>
      </c>
      <c r="AD1553" s="123" t="str">
        <f>IF(F1553=$AB$1,J1553,"")</f>
        <v/>
      </c>
      <c r="AF1553" s="124" t="str">
        <f>IF(G1553=$AE$1,J1553,"")</f>
        <v/>
      </c>
      <c r="AG1553" s="124"/>
    </row>
    <row r="1554" spans="8:8" ht="35.1">
      <c r="A1554" s="126">
        <v>3.0</v>
      </c>
      <c r="B1554" s="50" t="str">
        <f>IF(A1554&gt;=0,IF(A1554&lt;=4,"S",IF(A1554&lt;=9,"B"," "))," ")</f>
        <v>S</v>
      </c>
      <c r="C1554" s="50" t="str">
        <f>IF(MOD(A1554,2)=0,"R","G")</f>
        <v>G</v>
      </c>
      <c r="D1554" s="50">
        <v>4.0</v>
      </c>
      <c r="F1554" s="50" t="str">
        <f>B1554&amp;B1555&amp;B1556&amp;B1557&amp;B1558&amp;A1559</f>
        <v>SSSSS2</v>
      </c>
      <c r="G1554" s="50" t="str">
        <f>C1554&amp;C1555&amp;C1556&amp;C1557&amp;C1558&amp;A1559</f>
        <v>GRGRG2</v>
      </c>
      <c r="H1554" s="50" t="str">
        <f>B1560</f>
        <v>S</v>
      </c>
      <c r="I1554" s="50" t="str">
        <f>C1560</f>
        <v>G</v>
      </c>
      <c r="J1554" s="50">
        <f>A1560</f>
        <v>3.0</v>
      </c>
      <c r="L1554" s="50" t="str">
        <f>B1554&amp;B1555&amp;B1556&amp;B1557&amp;B1558&amp;A1559</f>
        <v>SSSSS2</v>
      </c>
      <c r="M1554" s="50" t="str">
        <f>C1554&amp;C1555&amp;C1556&amp;C1557&amp;C1558&amp;A1559</f>
        <v>GRGRG2</v>
      </c>
      <c r="N1554" s="50" t="str">
        <f>B1560</f>
        <v>S</v>
      </c>
      <c r="O1554" s="50" t="str">
        <f>C1560</f>
        <v>G</v>
      </c>
      <c r="P1554" s="50"/>
      <c r="Q1554" s="50" t="str">
        <f>B1554&amp;B1555&amp;B1556&amp;B1557&amp;B1558&amp;B1559</f>
        <v>SSSSSS</v>
      </c>
      <c r="R1554" s="119" t="str">
        <f>C1554&amp;C1555&amp;C1556&amp;C1557&amp;C1558&amp;C1559</f>
        <v>GRGRGR</v>
      </c>
      <c r="S1554" s="119" t="str">
        <f>B1560</f>
        <v>S</v>
      </c>
      <c r="T1554" s="119" t="str">
        <f>C1560</f>
        <v>G</v>
      </c>
      <c r="U1554" s="119"/>
      <c r="V1554" s="119" t="str">
        <f>B1554&amp;B1555&amp;B1556&amp;B1557&amp;B1558</f>
        <v>SSSSS</v>
      </c>
      <c r="W1554" s="119" t="str">
        <f>C1554&amp;C1555&amp;C1556&amp;C1557&amp;C1558</f>
        <v>GRGRG</v>
      </c>
      <c r="X1554" s="119" t="str">
        <f>B1559</f>
        <v>S</v>
      </c>
      <c r="Y1554" s="119" t="str">
        <f>C1559</f>
        <v>R</v>
      </c>
      <c r="Z1554" s="50"/>
      <c r="AC1554" s="50" t="str">
        <f>IF(F1554=$AB$1,H1554&amp;I1554,"")</f>
        <v/>
      </c>
      <c r="AD1554" s="123" t="str">
        <f>IF(F1554=$AB$1,J1554,"")</f>
        <v/>
      </c>
      <c r="AF1554" s="124" t="str">
        <f>IF(G1554=$AE$1,J1554,"")</f>
        <v/>
      </c>
      <c r="AG1554" s="124"/>
    </row>
    <row r="1555" spans="8:8" ht="35.1">
      <c r="A1555" s="126">
        <v>0.0</v>
      </c>
      <c r="B1555" s="50" t="str">
        <f>IF(A1555&gt;=0,IF(A1555&lt;=4,"S",IF(A1555&lt;=9,"B"," "))," ")</f>
        <v>S</v>
      </c>
      <c r="C1555" s="50" t="str">
        <f>IF(MOD(A1555,2)=0,"R","G")</f>
        <v>R</v>
      </c>
      <c r="D1555" s="50">
        <v>5.0</v>
      </c>
      <c r="F1555" s="50" t="str">
        <f>B1555&amp;B1556&amp;B1557&amp;B1558&amp;B1559&amp;A1560</f>
        <v>SSSSS3</v>
      </c>
      <c r="G1555" s="50" t="str">
        <f>C1555&amp;C1556&amp;C1557&amp;C1558&amp;C1559&amp;A1560</f>
        <v>RGRGR3</v>
      </c>
      <c r="H1555" s="50" t="str">
        <f>B1561</f>
        <v>S</v>
      </c>
      <c r="I1555" s="50" t="str">
        <f>C1561</f>
        <v>R</v>
      </c>
      <c r="J1555" s="50">
        <f>A1561</f>
        <v>2.0</v>
      </c>
      <c r="L1555" s="50" t="str">
        <f>B1555&amp;B1556&amp;B1557&amp;B1558&amp;B1559&amp;A1560</f>
        <v>SSSSS3</v>
      </c>
      <c r="M1555" s="50" t="str">
        <f>C1555&amp;C1556&amp;C1557&amp;C1558&amp;C1559&amp;A1560</f>
        <v>RGRGR3</v>
      </c>
      <c r="N1555" s="50" t="str">
        <f>B1561</f>
        <v>S</v>
      </c>
      <c r="O1555" s="50" t="str">
        <f>C1561</f>
        <v>R</v>
      </c>
      <c r="P1555" s="50"/>
      <c r="Q1555" s="50" t="str">
        <f>B1555&amp;B1556&amp;B1557&amp;B1558&amp;B1559&amp;B1560</f>
        <v>SSSSSS</v>
      </c>
      <c r="R1555" s="119" t="str">
        <f>C1555&amp;C1556&amp;C1557&amp;C1558&amp;C1559&amp;C1560</f>
        <v>RGRGRG</v>
      </c>
      <c r="S1555" s="119" t="str">
        <f>B1561</f>
        <v>S</v>
      </c>
      <c r="T1555" s="119" t="str">
        <f>C1561</f>
        <v>R</v>
      </c>
      <c r="U1555" s="119"/>
      <c r="V1555" s="119" t="str">
        <f>B1555&amp;B1556&amp;B1557&amp;B1558&amp;B1559</f>
        <v>SSSSS</v>
      </c>
      <c r="W1555" s="119" t="str">
        <f>C1555&amp;C1556&amp;C1557&amp;C1558&amp;C1559</f>
        <v>RGRGR</v>
      </c>
      <c r="X1555" s="119" t="str">
        <f>B1560</f>
        <v>S</v>
      </c>
      <c r="Y1555" s="119" t="str">
        <f>C1560</f>
        <v>G</v>
      </c>
      <c r="Z1555" s="50"/>
      <c r="AC1555" s="50" t="str">
        <f>IF(F1555=$AB$1,H1555&amp;I1555,"")</f>
        <v/>
      </c>
      <c r="AD1555" s="123" t="str">
        <f>IF(F1555=$AB$1,J1555,"")</f>
        <v/>
      </c>
      <c r="AF1555" s="124" t="str">
        <f>IF(G1555=$AE$1,J1555,"")</f>
        <v/>
      </c>
      <c r="AG1555" s="124"/>
    </row>
    <row r="1556" spans="8:8" ht="35.1">
      <c r="A1556" s="126">
        <v>1.0</v>
      </c>
      <c r="B1556" s="50" t="str">
        <f>IF(A1556&gt;=0,IF(A1556&lt;=4,"S",IF(A1556&lt;=9,"B"," "))," ")</f>
        <v>S</v>
      </c>
      <c r="C1556" s="50" t="str">
        <f>IF(MOD(A1556,2)=0,"R","G")</f>
        <v>G</v>
      </c>
      <c r="D1556" s="50">
        <v>6.0</v>
      </c>
      <c r="F1556" s="50" t="str">
        <f>B1556&amp;B1557&amp;B1558&amp;B1559&amp;B1560&amp;A1561</f>
        <v>SSSSS2</v>
      </c>
      <c r="G1556" s="50" t="str">
        <f>C1556&amp;C1557&amp;C1558&amp;C1559&amp;C1560&amp;A1561</f>
        <v>GRGRG2</v>
      </c>
      <c r="H1556" s="50" t="str">
        <f>B1562</f>
        <v>B</v>
      </c>
      <c r="I1556" s="50" t="str">
        <f>C1562</f>
        <v>G</v>
      </c>
      <c r="J1556" s="50">
        <f>A1562</f>
        <v>5.0</v>
      </c>
      <c r="L1556" s="50" t="str">
        <f>B1556&amp;B1557&amp;B1558&amp;B1559&amp;B1560&amp;A1561</f>
        <v>SSSSS2</v>
      </c>
      <c r="M1556" s="50" t="str">
        <f>C1556&amp;C1557&amp;C1558&amp;C1559&amp;C1560&amp;A1561</f>
        <v>GRGRG2</v>
      </c>
      <c r="N1556" s="50" t="str">
        <f>B1562</f>
        <v>B</v>
      </c>
      <c r="O1556" s="50" t="str">
        <f>C1562</f>
        <v>G</v>
      </c>
      <c r="P1556" s="50"/>
      <c r="Q1556" s="50" t="str">
        <f>B1556&amp;B1557&amp;B1558&amp;B1559&amp;B1560&amp;B1561</f>
        <v>SSSSSS</v>
      </c>
      <c r="R1556" s="119" t="str">
        <f>C1556&amp;C1557&amp;C1558&amp;C1559&amp;C1560&amp;C1561</f>
        <v>GRGRGR</v>
      </c>
      <c r="S1556" s="119" t="str">
        <f>B1562</f>
        <v>B</v>
      </c>
      <c r="T1556" s="119" t="str">
        <f>C1562</f>
        <v>G</v>
      </c>
      <c r="U1556" s="119"/>
      <c r="V1556" s="119" t="str">
        <f>B1556&amp;B1557&amp;B1558&amp;B1559&amp;B1560</f>
        <v>SSSSS</v>
      </c>
      <c r="W1556" s="119" t="str">
        <f>C1556&amp;C1557&amp;C1558&amp;C1559&amp;C1560</f>
        <v>GRGRG</v>
      </c>
      <c r="X1556" s="119" t="str">
        <f>B1561</f>
        <v>S</v>
      </c>
      <c r="Y1556" s="119" t="str">
        <f>C1561</f>
        <v>R</v>
      </c>
      <c r="Z1556" s="50"/>
      <c r="AC1556" s="50" t="str">
        <f>IF(F1556=$AB$1,H1556&amp;I1556,"")</f>
        <v/>
      </c>
      <c r="AD1556" s="123" t="str">
        <f>IF(F1556=$AB$1,J1556,"")</f>
        <v/>
      </c>
      <c r="AF1556" s="124" t="str">
        <f>IF(G1556=$AE$1,J1556,"")</f>
        <v/>
      </c>
      <c r="AG1556" s="124"/>
    </row>
    <row r="1557" spans="8:8" ht="35.1">
      <c r="A1557" s="126">
        <v>2.0</v>
      </c>
      <c r="B1557" s="50" t="str">
        <f>IF(A1557&gt;=0,IF(A1557&lt;=4,"S",IF(A1557&lt;=9,"B"," "))," ")</f>
        <v>S</v>
      </c>
      <c r="C1557" s="50" t="str">
        <f>IF(MOD(A1557,2)=0,"R","G")</f>
        <v>R</v>
      </c>
      <c r="D1557" s="50">
        <v>7.0</v>
      </c>
      <c r="F1557" s="50" t="str">
        <f>B1557&amp;B1558&amp;B1559&amp;B1560&amp;B1561&amp;A1562</f>
        <v>SSSSS5</v>
      </c>
      <c r="G1557" s="50" t="str">
        <f>C1557&amp;C1558&amp;C1559&amp;C1560&amp;C1561&amp;A1562</f>
        <v>RGRGR5</v>
      </c>
      <c r="H1557" s="50" t="str">
        <f>B1563</f>
        <v>S</v>
      </c>
      <c r="I1557" s="50" t="str">
        <f>C1563</f>
        <v>G</v>
      </c>
      <c r="J1557" s="50">
        <f>A1563</f>
        <v>3.0</v>
      </c>
      <c r="L1557" s="50" t="str">
        <f>B1557&amp;B1558&amp;B1559&amp;B1560&amp;B1561&amp;A1562</f>
        <v>SSSSS5</v>
      </c>
      <c r="M1557" s="50" t="str">
        <f>C1557&amp;C1558&amp;C1559&amp;C1560&amp;C1561&amp;A1562</f>
        <v>RGRGR5</v>
      </c>
      <c r="N1557" s="50" t="str">
        <f>B1563</f>
        <v>S</v>
      </c>
      <c r="O1557" s="50" t="str">
        <f>C1563</f>
        <v>G</v>
      </c>
      <c r="P1557" s="50"/>
      <c r="Q1557" s="50" t="str">
        <f>B1557&amp;B1558&amp;B1559&amp;B1560&amp;B1561&amp;B1562</f>
        <v>SSSSSB</v>
      </c>
      <c r="R1557" s="119" t="str">
        <f>C1557&amp;C1558&amp;C1559&amp;C1560&amp;C1561&amp;C1562</f>
        <v>RGRGRG</v>
      </c>
      <c r="S1557" s="119" t="str">
        <f>B1563</f>
        <v>S</v>
      </c>
      <c r="T1557" s="119" t="str">
        <f>C1563</f>
        <v>G</v>
      </c>
      <c r="U1557" s="119"/>
      <c r="V1557" s="119" t="str">
        <f>B1557&amp;B1558&amp;B1559&amp;B1560&amp;B1561</f>
        <v>SSSSS</v>
      </c>
      <c r="W1557" s="119" t="str">
        <f>C1557&amp;C1558&amp;C1559&amp;C1560&amp;C1561</f>
        <v>RGRGR</v>
      </c>
      <c r="X1557" s="119" t="str">
        <f>B1562</f>
        <v>B</v>
      </c>
      <c r="Y1557" s="119" t="str">
        <f>C1562</f>
        <v>G</v>
      </c>
      <c r="Z1557" s="50"/>
      <c r="AC1557" s="50" t="str">
        <f>IF(F1557=$AB$1,H1557&amp;I1557,"")</f>
        <v/>
      </c>
      <c r="AD1557" s="123" t="str">
        <f>IF(F1557=$AB$1,J1557,"")</f>
        <v/>
      </c>
      <c r="AF1557" s="124" t="str">
        <f>IF(G1557=$AE$1,J1557,"")</f>
        <v/>
      </c>
      <c r="AG1557" s="124"/>
    </row>
    <row r="1558" spans="8:8" ht="35.1">
      <c r="A1558" s="126">
        <v>1.0</v>
      </c>
      <c r="B1558" s="50" t="str">
        <f>IF(A1558&gt;=0,IF(A1558&lt;=4,"S",IF(A1558&lt;=9,"B"," "))," ")</f>
        <v>S</v>
      </c>
      <c r="C1558" s="50" t="str">
        <f>IF(MOD(A1558,2)=0,"R","G")</f>
        <v>G</v>
      </c>
      <c r="D1558" s="50">
        <v>8.0</v>
      </c>
      <c r="F1558" s="50" t="str">
        <f>B1558&amp;B1559&amp;B1560&amp;B1561&amp;B1562&amp;A1563</f>
        <v>SSSSB3</v>
      </c>
      <c r="G1558" s="50" t="str">
        <f>C1558&amp;C1559&amp;C1560&amp;C1561&amp;C1562&amp;A1563</f>
        <v>GRGRG3</v>
      </c>
      <c r="H1558" s="50" t="str">
        <f>B1564</f>
        <v>B</v>
      </c>
      <c r="I1558" s="50" t="str">
        <f>C1564</f>
        <v>R</v>
      </c>
      <c r="J1558" s="50">
        <f>A1564</f>
        <v>8.0</v>
      </c>
      <c r="L1558" s="50" t="str">
        <f>B1558&amp;B1559&amp;B1560&amp;B1561&amp;B1562&amp;A1563</f>
        <v>SSSSB3</v>
      </c>
      <c r="M1558" s="50" t="str">
        <f>C1558&amp;C1559&amp;C1560&amp;C1561&amp;C1562&amp;A1563</f>
        <v>GRGRG3</v>
      </c>
      <c r="N1558" s="50" t="str">
        <f>B1564</f>
        <v>B</v>
      </c>
      <c r="O1558" s="50" t="str">
        <f>C1564</f>
        <v>R</v>
      </c>
      <c r="P1558" s="50"/>
      <c r="Q1558" s="50" t="str">
        <f>B1558&amp;B1559&amp;B1560&amp;B1561&amp;B1562&amp;B1563</f>
        <v>SSSSBS</v>
      </c>
      <c r="R1558" s="119" t="str">
        <f>C1558&amp;C1559&amp;C1560&amp;C1561&amp;C1562&amp;C1563</f>
        <v>GRGRGG</v>
      </c>
      <c r="S1558" s="119" t="str">
        <f>B1564</f>
        <v>B</v>
      </c>
      <c r="T1558" s="119" t="str">
        <f>C1564</f>
        <v>R</v>
      </c>
      <c r="U1558" s="119"/>
      <c r="V1558" s="119" t="str">
        <f>B1558&amp;B1559&amp;B1560&amp;B1561&amp;B1562</f>
        <v>SSSSB</v>
      </c>
      <c r="W1558" s="119" t="str">
        <f>C1558&amp;C1559&amp;C1560&amp;C1561&amp;C1562</f>
        <v>GRGRG</v>
      </c>
      <c r="X1558" s="119" t="str">
        <f>B1563</f>
        <v>S</v>
      </c>
      <c r="Y1558" s="119" t="str">
        <f>C1563</f>
        <v>G</v>
      </c>
      <c r="Z1558" s="50"/>
      <c r="AC1558" s="50" t="str">
        <f>IF(F1558=$AB$1,H1558&amp;I1558,"")</f>
        <v>BR</v>
      </c>
      <c r="AD1558" s="123">
        <f>IF(F1558=$AB$1,J1558,"")</f>
        <v>8.0</v>
      </c>
      <c r="AF1558" s="124" t="str">
        <f>IF(G1558=$AE$1,J1558,"")</f>
        <v/>
      </c>
      <c r="AG1558" s="124"/>
    </row>
    <row r="1559" spans="8:8" ht="35.1">
      <c r="A1559" s="126">
        <v>2.0</v>
      </c>
      <c r="B1559" s="50" t="str">
        <f>IF(A1559&gt;=0,IF(A1559&lt;=4,"S",IF(A1559&lt;=9,"B"," "))," ")</f>
        <v>S</v>
      </c>
      <c r="C1559" s="50" t="str">
        <f>IF(MOD(A1559,2)=0,"R","G")</f>
        <v>R</v>
      </c>
      <c r="D1559" s="50">
        <v>9.0</v>
      </c>
      <c r="F1559" s="50" t="str">
        <f>B1559&amp;B1560&amp;B1561&amp;B1562&amp;B1563&amp;A1564</f>
        <v>SSSBS8</v>
      </c>
      <c r="G1559" s="50" t="str">
        <f>C1559&amp;C1560&amp;C1561&amp;C1562&amp;C1563&amp;A1564</f>
        <v>RGRGG8</v>
      </c>
      <c r="H1559" s="50" t="str">
        <f>B1565</f>
        <v>B</v>
      </c>
      <c r="I1559" s="50" t="str">
        <f>C1565</f>
        <v>G</v>
      </c>
      <c r="J1559" s="50">
        <f>A1565</f>
        <v>9.0</v>
      </c>
      <c r="L1559" s="50" t="str">
        <f>B1559&amp;B1560&amp;B1561&amp;B1562&amp;B1563&amp;A1564</f>
        <v>SSSBS8</v>
      </c>
      <c r="M1559" s="50" t="str">
        <f>C1559&amp;C1560&amp;C1561&amp;C1562&amp;C1563&amp;A1564</f>
        <v>RGRGG8</v>
      </c>
      <c r="N1559" s="50" t="str">
        <f>B1565</f>
        <v>B</v>
      </c>
      <c r="O1559" s="50" t="str">
        <f>C1565</f>
        <v>G</v>
      </c>
      <c r="P1559" s="50"/>
      <c r="Q1559" s="50" t="str">
        <f>B1559&amp;B1560&amp;B1561&amp;B1562&amp;B1563&amp;B1564</f>
        <v>SSSBSB</v>
      </c>
      <c r="R1559" s="119" t="str">
        <f>C1559&amp;C1560&amp;C1561&amp;C1562&amp;C1563&amp;C1564</f>
        <v>RGRGGR</v>
      </c>
      <c r="S1559" s="119" t="str">
        <f>B1565</f>
        <v>B</v>
      </c>
      <c r="T1559" s="119" t="str">
        <f>C1565</f>
        <v>G</v>
      </c>
      <c r="U1559" s="119"/>
      <c r="V1559" s="119" t="str">
        <f>B1559&amp;B1560&amp;B1561&amp;B1562&amp;B1563</f>
        <v>SSSBS</v>
      </c>
      <c r="W1559" s="119" t="str">
        <f>C1559&amp;C1560&amp;C1561&amp;C1562&amp;C1563</f>
        <v>RGRGG</v>
      </c>
      <c r="X1559" s="119" t="str">
        <f>B1564</f>
        <v>B</v>
      </c>
      <c r="Y1559" s="119" t="str">
        <f>C1564</f>
        <v>R</v>
      </c>
      <c r="Z1559" s="50"/>
      <c r="AC1559" s="50" t="str">
        <f>IF(F1559=$AB$1,H1559&amp;I1559,"")</f>
        <v/>
      </c>
      <c r="AD1559" s="123" t="str">
        <f>IF(F1559=$AB$1,J1559,"")</f>
        <v/>
      </c>
      <c r="AF1559" s="124" t="str">
        <f>IF(G1559=$AE$1,J1559,"")</f>
        <v/>
      </c>
      <c r="AG1559" s="124"/>
    </row>
    <row r="1560" spans="8:8" ht="35.1">
      <c r="A1560" s="126">
        <v>3.0</v>
      </c>
      <c r="B1560" s="50" t="str">
        <f>IF(A1560&gt;=0,IF(A1560&lt;=4,"S",IF(A1560&lt;=9,"B"," "))," ")</f>
        <v>S</v>
      </c>
      <c r="C1560" s="50" t="str">
        <f>IF(MOD(A1560,2)=0,"R","G")</f>
        <v>G</v>
      </c>
      <c r="D1560" s="50">
        <v>0.0</v>
      </c>
      <c r="F1560" s="50" t="str">
        <f>B1560&amp;B1561&amp;B1562&amp;B1563&amp;B1564&amp;A1565</f>
        <v>SSBSB9</v>
      </c>
      <c r="G1560" s="50" t="str">
        <f>C1560&amp;C1561&amp;C1562&amp;C1563&amp;C1564&amp;A1565</f>
        <v>GRGGR9</v>
      </c>
      <c r="H1560" s="50" t="str">
        <f>B1566</f>
        <v>B</v>
      </c>
      <c r="I1560" s="50" t="str">
        <f>C1566</f>
        <v>G</v>
      </c>
      <c r="J1560" s="50">
        <f>A1566</f>
        <v>5.0</v>
      </c>
      <c r="L1560" s="50" t="str">
        <f>B1560&amp;B1561&amp;B1562&amp;B1563&amp;B1564&amp;A1565</f>
        <v>SSBSB9</v>
      </c>
      <c r="M1560" s="50" t="str">
        <f>C1560&amp;C1561&amp;C1562&amp;C1563&amp;C1564&amp;A1565</f>
        <v>GRGGR9</v>
      </c>
      <c r="N1560" s="50" t="str">
        <f>B1566</f>
        <v>B</v>
      </c>
      <c r="O1560" s="50" t="str">
        <f>C1566</f>
        <v>G</v>
      </c>
      <c r="P1560" s="50"/>
      <c r="Q1560" s="50" t="str">
        <f>B1560&amp;B1561&amp;B1562&amp;B1563&amp;B1564&amp;B1565</f>
        <v>SSBSBB</v>
      </c>
      <c r="R1560" s="119" t="str">
        <f>C1560&amp;C1561&amp;C1562&amp;C1563&amp;C1564&amp;C1565</f>
        <v>GRGGRG</v>
      </c>
      <c r="S1560" s="119" t="str">
        <f>B1566</f>
        <v>B</v>
      </c>
      <c r="T1560" s="119" t="str">
        <f>C1566</f>
        <v>G</v>
      </c>
      <c r="U1560" s="119"/>
      <c r="V1560" s="119" t="str">
        <f>B1560&amp;B1561&amp;B1562&amp;B1563&amp;B1564</f>
        <v>SSBSB</v>
      </c>
      <c r="W1560" s="119" t="str">
        <f>C1560&amp;C1561&amp;C1562&amp;C1563&amp;C1564</f>
        <v>GRGGR</v>
      </c>
      <c r="X1560" s="119" t="str">
        <f>B1565</f>
        <v>B</v>
      </c>
      <c r="Y1560" s="119" t="str">
        <f>C1565</f>
        <v>G</v>
      </c>
      <c r="Z1560" s="50"/>
      <c r="AC1560" s="50" t="str">
        <f>IF(F1560=$AB$1,H1560&amp;I1560,"")</f>
        <v/>
      </c>
      <c r="AD1560" s="123" t="str">
        <f>IF(F1560=$AB$1,J1560,"")</f>
        <v/>
      </c>
      <c r="AF1560" s="124" t="str">
        <f>IF(G1560=$AE$1,J1560,"")</f>
        <v/>
      </c>
      <c r="AG1560" s="124"/>
    </row>
    <row r="1561" spans="8:8" ht="35.1">
      <c r="A1561" s="126">
        <v>2.0</v>
      </c>
      <c r="B1561" s="50" t="str">
        <f>IF(A1561&gt;=0,IF(A1561&lt;=4,"S",IF(A1561&lt;=9,"B"," "))," ")</f>
        <v>S</v>
      </c>
      <c r="C1561" s="50" t="str">
        <f>IF(MOD(A1561,2)=0,"R","G")</f>
        <v>R</v>
      </c>
      <c r="D1561" s="50">
        <v>1.0</v>
      </c>
      <c r="F1561" s="50" t="str">
        <f>B1561&amp;B1562&amp;B1563&amp;B1564&amp;B1565&amp;A1566</f>
        <v>SBSBB5</v>
      </c>
      <c r="G1561" s="50" t="str">
        <f>C1561&amp;C1562&amp;C1563&amp;C1564&amp;C1565&amp;A1566</f>
        <v>RGGRG5</v>
      </c>
      <c r="H1561" s="50" t="str">
        <f>B1567</f>
        <v>B</v>
      </c>
      <c r="I1561" s="50" t="str">
        <f>C1567</f>
        <v>G</v>
      </c>
      <c r="J1561" s="50">
        <f>A1567</f>
        <v>7.0</v>
      </c>
      <c r="L1561" s="50" t="str">
        <f>B1561&amp;B1562&amp;B1563&amp;B1564&amp;B1565&amp;A1566</f>
        <v>SBSBB5</v>
      </c>
      <c r="M1561" s="50" t="str">
        <f>C1561&amp;C1562&amp;C1563&amp;C1564&amp;C1565&amp;A1566</f>
        <v>RGGRG5</v>
      </c>
      <c r="N1561" s="50" t="str">
        <f>B1567</f>
        <v>B</v>
      </c>
      <c r="O1561" s="50" t="str">
        <f>C1567</f>
        <v>G</v>
      </c>
      <c r="P1561" s="50"/>
      <c r="Q1561" s="50" t="str">
        <f>B1561&amp;B1562&amp;B1563&amp;B1564&amp;B1565&amp;B1566</f>
        <v>SBSBBB</v>
      </c>
      <c r="R1561" s="119" t="str">
        <f>C1561&amp;C1562&amp;C1563&amp;C1564&amp;C1565&amp;C1566</f>
        <v>RGGRGG</v>
      </c>
      <c r="S1561" s="119" t="str">
        <f>B1567</f>
        <v>B</v>
      </c>
      <c r="T1561" s="119" t="str">
        <f>C1567</f>
        <v>G</v>
      </c>
      <c r="U1561" s="119"/>
      <c r="V1561" s="119" t="str">
        <f>B1561&amp;B1562&amp;B1563&amp;B1564&amp;B1565</f>
        <v>SBSBB</v>
      </c>
      <c r="W1561" s="119" t="str">
        <f>C1561&amp;C1562&amp;C1563&amp;C1564&amp;C1565</f>
        <v>RGGRG</v>
      </c>
      <c r="X1561" s="119" t="str">
        <f>B1566</f>
        <v>B</v>
      </c>
      <c r="Y1561" s="119" t="str">
        <f>C1566</f>
        <v>G</v>
      </c>
      <c r="Z1561" s="50"/>
      <c r="AC1561" s="50" t="str">
        <f>IF(F1561=$AB$1,H1561&amp;I1561,"")</f>
        <v/>
      </c>
      <c r="AD1561" s="123" t="str">
        <f>IF(F1561=$AB$1,J1561,"")</f>
        <v/>
      </c>
      <c r="AF1561" s="124" t="str">
        <f>IF(G1561=$AE$1,J1561,"")</f>
        <v/>
      </c>
      <c r="AG1561" s="124"/>
    </row>
    <row r="1562" spans="8:8" ht="35.1">
      <c r="A1562" s="126">
        <v>5.0</v>
      </c>
      <c r="B1562" s="50" t="str">
        <f>IF(A1562&gt;=0,IF(A1562&lt;=4,"S",IF(A1562&lt;=9,"B"," "))," ")</f>
        <v>B</v>
      </c>
      <c r="C1562" s="50" t="str">
        <f>IF(MOD(A1562,2)=0,"R","G")</f>
        <v>G</v>
      </c>
      <c r="D1562" s="50">
        <v>2.0</v>
      </c>
      <c r="F1562" s="50" t="str">
        <f>B1562&amp;B1563&amp;B1564&amp;B1565&amp;B1566&amp;A1567</f>
        <v>BSBBB7</v>
      </c>
      <c r="G1562" s="50" t="str">
        <f>C1562&amp;C1563&amp;C1564&amp;C1565&amp;C1566&amp;A1567</f>
        <v>GGRGG7</v>
      </c>
      <c r="H1562" s="50" t="str">
        <f>B1568</f>
        <v>B</v>
      </c>
      <c r="I1562" s="50" t="str">
        <f>C1568</f>
        <v>R</v>
      </c>
      <c r="J1562" s="50">
        <f>A1568</f>
        <v>6.0</v>
      </c>
      <c r="L1562" s="50" t="str">
        <f>B1562&amp;B1563&amp;B1564&amp;B1565&amp;B1566&amp;A1567</f>
        <v>BSBBB7</v>
      </c>
      <c r="M1562" s="50" t="str">
        <f>C1562&amp;C1563&amp;C1564&amp;C1565&amp;C1566&amp;A1567</f>
        <v>GGRGG7</v>
      </c>
      <c r="N1562" s="50" t="str">
        <f>B1568</f>
        <v>B</v>
      </c>
      <c r="O1562" s="50" t="str">
        <f>C1568</f>
        <v>R</v>
      </c>
      <c r="P1562" s="50"/>
      <c r="Q1562" s="50" t="str">
        <f>B1562&amp;B1563&amp;B1564&amp;B1565&amp;B1566&amp;B1567</f>
        <v>BSBBBB</v>
      </c>
      <c r="R1562" s="119" t="str">
        <f>C1562&amp;C1563&amp;C1564&amp;C1565&amp;C1566&amp;C1567</f>
        <v>GGRGGG</v>
      </c>
      <c r="S1562" s="119" t="str">
        <f>B1568</f>
        <v>B</v>
      </c>
      <c r="T1562" s="119" t="str">
        <f>C1568</f>
        <v>R</v>
      </c>
      <c r="U1562" s="119"/>
      <c r="V1562" s="119" t="str">
        <f>B1562&amp;B1563&amp;B1564&amp;B1565&amp;B1566</f>
        <v>BSBBB</v>
      </c>
      <c r="W1562" s="119" t="str">
        <f>C1562&amp;C1563&amp;C1564&amp;C1565&amp;C1566</f>
        <v>GGRGG</v>
      </c>
      <c r="X1562" s="119" t="str">
        <f>B1567</f>
        <v>B</v>
      </c>
      <c r="Y1562" s="119" t="str">
        <f>C1567</f>
        <v>G</v>
      </c>
      <c r="Z1562" s="50"/>
      <c r="AC1562" s="50" t="str">
        <f>IF(F1562=$AB$1,H1562&amp;I1562,"")</f>
        <v/>
      </c>
      <c r="AD1562" s="123" t="str">
        <f>IF(F1562=$AB$1,J1562,"")</f>
        <v/>
      </c>
      <c r="AF1562" s="124" t="str">
        <f>IF(G1562=$AE$1,J1562,"")</f>
        <v/>
      </c>
      <c r="AG1562" s="124"/>
    </row>
    <row r="1563" spans="8:8" ht="35.1">
      <c r="A1563" s="126">
        <v>3.0</v>
      </c>
      <c r="B1563" s="50" t="str">
        <f>IF(A1563&gt;=0,IF(A1563&lt;=4,"S",IF(A1563&lt;=9,"B"," "))," ")</f>
        <v>S</v>
      </c>
      <c r="C1563" s="50" t="str">
        <f>IF(MOD(A1563,2)=0,"R","G")</f>
        <v>G</v>
      </c>
      <c r="D1563" s="50">
        <v>3.0</v>
      </c>
      <c r="F1563" s="50" t="str">
        <f>B1563&amp;B1564&amp;B1565&amp;B1566&amp;B1567&amp;A1568</f>
        <v>SBBBB6</v>
      </c>
      <c r="G1563" s="50" t="str">
        <f>C1563&amp;C1564&amp;C1565&amp;C1566&amp;C1567&amp;A1568</f>
        <v>GRGGG6</v>
      </c>
      <c r="H1563" s="50" t="str">
        <f>B1569</f>
        <v>B</v>
      </c>
      <c r="I1563" s="50" t="str">
        <f>C1569</f>
        <v>R</v>
      </c>
      <c r="J1563" s="50">
        <f>A1569</f>
        <v>8.0</v>
      </c>
      <c r="L1563" s="50" t="str">
        <f>B1563&amp;B1564&amp;B1565&amp;B1566&amp;B1567&amp;A1568</f>
        <v>SBBBB6</v>
      </c>
      <c r="M1563" s="50" t="str">
        <f>C1563&amp;C1564&amp;C1565&amp;C1566&amp;C1567&amp;A1568</f>
        <v>GRGGG6</v>
      </c>
      <c r="N1563" s="50" t="str">
        <f>B1569</f>
        <v>B</v>
      </c>
      <c r="O1563" s="50" t="str">
        <f>C1569</f>
        <v>R</v>
      </c>
      <c r="P1563" s="50"/>
      <c r="Q1563" s="50" t="str">
        <f>B1563&amp;B1564&amp;B1565&amp;B1566&amp;B1567&amp;B1568</f>
        <v>SBBBBB</v>
      </c>
      <c r="R1563" s="119" t="str">
        <f>C1563&amp;C1564&amp;C1565&amp;C1566&amp;C1567&amp;C1568</f>
        <v>GRGGGR</v>
      </c>
      <c r="S1563" s="119" t="str">
        <f>B1569</f>
        <v>B</v>
      </c>
      <c r="T1563" s="119" t="str">
        <f>C1569</f>
        <v>R</v>
      </c>
      <c r="U1563" s="119"/>
      <c r="V1563" s="119" t="str">
        <f>B1563&amp;B1564&amp;B1565&amp;B1566&amp;B1567</f>
        <v>SBBBB</v>
      </c>
      <c r="W1563" s="119" t="str">
        <f>C1563&amp;C1564&amp;C1565&amp;C1566&amp;C1567</f>
        <v>GRGGG</v>
      </c>
      <c r="X1563" s="119" t="str">
        <f>B1568</f>
        <v>B</v>
      </c>
      <c r="Y1563" s="119" t="str">
        <f>C1568</f>
        <v>R</v>
      </c>
      <c r="Z1563" s="50"/>
      <c r="AC1563" s="50" t="str">
        <f>IF(F1563=$AB$1,H1563&amp;I1563,"")</f>
        <v/>
      </c>
      <c r="AD1563" s="123" t="str">
        <f>IF(F1563=$AB$1,J1563,"")</f>
        <v/>
      </c>
      <c r="AF1563" s="124" t="str">
        <f>IF(G1563=$AE$1,J1563,"")</f>
        <v/>
      </c>
      <c r="AG1563" s="124"/>
    </row>
    <row r="1564" spans="8:8" ht="35.1">
      <c r="A1564" s="126">
        <v>8.0</v>
      </c>
      <c r="B1564" s="50" t="str">
        <f>IF(A1564&gt;=0,IF(A1564&lt;=4,"S",IF(A1564&lt;=9,"B"," "))," ")</f>
        <v>B</v>
      </c>
      <c r="C1564" s="50" t="str">
        <f>IF(MOD(A1564,2)=0,"R","G")</f>
        <v>R</v>
      </c>
      <c r="D1564" s="50">
        <v>4.0</v>
      </c>
      <c r="F1564" s="50" t="str">
        <f>B1564&amp;B1565&amp;B1566&amp;B1567&amp;B1568&amp;A1569</f>
        <v>BBBBB8</v>
      </c>
      <c r="G1564" s="50" t="str">
        <f>C1564&amp;C1565&amp;C1566&amp;C1567&amp;C1568&amp;A1569</f>
        <v>RGGGR8</v>
      </c>
      <c r="H1564" s="50" t="str">
        <f>B1570</f>
        <v>S</v>
      </c>
      <c r="I1564" s="50" t="str">
        <f>C1570</f>
        <v>G</v>
      </c>
      <c r="J1564" s="50">
        <f>A1570</f>
        <v>1.0</v>
      </c>
      <c r="L1564" s="50" t="str">
        <f>B1564&amp;B1565&amp;B1566&amp;B1567&amp;B1568&amp;A1569</f>
        <v>BBBBB8</v>
      </c>
      <c r="M1564" s="50" t="str">
        <f>C1564&amp;C1565&amp;C1566&amp;C1567&amp;C1568&amp;A1569</f>
        <v>RGGGR8</v>
      </c>
      <c r="N1564" s="50" t="str">
        <f>B1570</f>
        <v>S</v>
      </c>
      <c r="O1564" s="50" t="str">
        <f>C1570</f>
        <v>G</v>
      </c>
      <c r="P1564" s="50"/>
      <c r="Q1564" s="50" t="str">
        <f>B1564&amp;B1565&amp;B1566&amp;B1567&amp;B1568&amp;B1569</f>
        <v>BBBBBB</v>
      </c>
      <c r="R1564" s="119" t="str">
        <f>C1564&amp;C1565&amp;C1566&amp;C1567&amp;C1568&amp;C1569</f>
        <v>RGGGRR</v>
      </c>
      <c r="S1564" s="119" t="str">
        <f>B1570</f>
        <v>S</v>
      </c>
      <c r="T1564" s="119" t="str">
        <f>C1570</f>
        <v>G</v>
      </c>
      <c r="U1564" s="119"/>
      <c r="V1564" s="119" t="str">
        <f>B1564&amp;B1565&amp;B1566&amp;B1567&amp;B1568</f>
        <v>BBBBB</v>
      </c>
      <c r="W1564" s="119" t="str">
        <f>C1564&amp;C1565&amp;C1566&amp;C1567&amp;C1568</f>
        <v>RGGGR</v>
      </c>
      <c r="X1564" s="119" t="str">
        <f>B1569</f>
        <v>B</v>
      </c>
      <c r="Y1564" s="119" t="str">
        <f>C1569</f>
        <v>R</v>
      </c>
      <c r="Z1564" s="50"/>
      <c r="AC1564" s="50" t="str">
        <f>IF(F1564=$AB$1,H1564&amp;I1564,"")</f>
        <v/>
      </c>
      <c r="AD1564" s="123" t="str">
        <f>IF(F1564=$AB$1,J1564,"")</f>
        <v/>
      </c>
      <c r="AF1564" s="124" t="str">
        <f>IF(G1564=$AE$1,J1564,"")</f>
        <v/>
      </c>
      <c r="AG1564" s="124"/>
    </row>
    <row r="1565" spans="8:8" ht="35.1">
      <c r="A1565" s="126">
        <v>9.0</v>
      </c>
      <c r="B1565" s="50" t="str">
        <f>IF(A1565&gt;=0,IF(A1565&lt;=4,"S",IF(A1565&lt;=9,"B"," "))," ")</f>
        <v>B</v>
      </c>
      <c r="C1565" s="50" t="str">
        <f>IF(MOD(A1565,2)=0,"R","G")</f>
        <v>G</v>
      </c>
      <c r="D1565" s="50">
        <v>5.0</v>
      </c>
      <c r="F1565" s="50" t="str">
        <f>B1565&amp;B1566&amp;B1567&amp;B1568&amp;B1569&amp;A1570</f>
        <v>BBBBB1</v>
      </c>
      <c r="G1565" s="50" t="str">
        <f>C1565&amp;C1566&amp;C1567&amp;C1568&amp;C1569&amp;A1570</f>
        <v>GGGRR1</v>
      </c>
      <c r="H1565" s="50" t="str">
        <f>B1571</f>
        <v>B</v>
      </c>
      <c r="I1565" s="50" t="str">
        <f>C1571</f>
        <v>R</v>
      </c>
      <c r="J1565" s="50">
        <f>A1571</f>
        <v>6.0</v>
      </c>
      <c r="L1565" s="50" t="str">
        <f>B1565&amp;B1566&amp;B1567&amp;B1568&amp;B1569&amp;A1570</f>
        <v>BBBBB1</v>
      </c>
      <c r="M1565" s="50" t="str">
        <f>C1565&amp;C1566&amp;C1567&amp;C1568&amp;C1569&amp;A1570</f>
        <v>GGGRR1</v>
      </c>
      <c r="N1565" s="50" t="str">
        <f>B1571</f>
        <v>B</v>
      </c>
      <c r="O1565" s="50" t="str">
        <f>C1571</f>
        <v>R</v>
      </c>
      <c r="P1565" s="50"/>
      <c r="Q1565" s="50" t="str">
        <f>B1565&amp;B1566&amp;B1567&amp;B1568&amp;B1569&amp;B1570</f>
        <v>BBBBBS</v>
      </c>
      <c r="R1565" s="119" t="str">
        <f>C1565&amp;C1566&amp;C1567&amp;C1568&amp;C1569&amp;C1570</f>
        <v>GGGRRG</v>
      </c>
      <c r="S1565" s="119" t="str">
        <f>B1571</f>
        <v>B</v>
      </c>
      <c r="T1565" s="119" t="str">
        <f>C1571</f>
        <v>R</v>
      </c>
      <c r="U1565" s="119"/>
      <c r="V1565" s="119" t="str">
        <f>B1565&amp;B1566&amp;B1567&amp;B1568&amp;B1569</f>
        <v>BBBBB</v>
      </c>
      <c r="W1565" s="119" t="str">
        <f>C1565&amp;C1566&amp;C1567&amp;C1568&amp;C1569</f>
        <v>GGGRR</v>
      </c>
      <c r="X1565" s="119" t="str">
        <f>B1570</f>
        <v>S</v>
      </c>
      <c r="Y1565" s="119" t="str">
        <f>C1570</f>
        <v>G</v>
      </c>
      <c r="Z1565" s="50"/>
      <c r="AC1565" s="50" t="str">
        <f>IF(F1565=$AB$1,H1565&amp;I1565,"")</f>
        <v/>
      </c>
      <c r="AD1565" s="123" t="str">
        <f>IF(F1565=$AB$1,J1565,"")</f>
        <v/>
      </c>
      <c r="AF1565" s="124" t="str">
        <f>IF(G1565=$AE$1,J1565,"")</f>
        <v/>
      </c>
      <c r="AG1565" s="124"/>
    </row>
    <row r="1566" spans="8:8" ht="35.1">
      <c r="A1566" s="126">
        <v>5.0</v>
      </c>
      <c r="B1566" s="50" t="str">
        <f>IF(A1566&gt;=0,IF(A1566&lt;=4,"S",IF(A1566&lt;=9,"B"," "))," ")</f>
        <v>B</v>
      </c>
      <c r="C1566" s="50" t="str">
        <f>IF(MOD(A1566,2)=0,"R","G")</f>
        <v>G</v>
      </c>
      <c r="D1566" s="50">
        <v>6.0</v>
      </c>
      <c r="F1566" s="50" t="str">
        <f>B1566&amp;B1567&amp;B1568&amp;B1569&amp;B1570&amp;A1571</f>
        <v>BBBBS6</v>
      </c>
      <c r="G1566" s="50" t="str">
        <f>C1566&amp;C1567&amp;C1568&amp;C1569&amp;C1570&amp;A1571</f>
        <v>GGRRG6</v>
      </c>
      <c r="H1566" s="50" t="str">
        <f>B1572</f>
        <v>S</v>
      </c>
      <c r="I1566" s="50" t="str">
        <f>C1572</f>
        <v>R</v>
      </c>
      <c r="J1566" s="50">
        <f>A1572</f>
        <v>4.0</v>
      </c>
      <c r="L1566" s="50" t="str">
        <f>B1566&amp;B1567&amp;B1568&amp;B1569&amp;B1570&amp;A1571</f>
        <v>BBBBS6</v>
      </c>
      <c r="M1566" s="50" t="str">
        <f>C1566&amp;C1567&amp;C1568&amp;C1569&amp;C1570&amp;A1571</f>
        <v>GGRRG6</v>
      </c>
      <c r="N1566" s="50" t="str">
        <f>B1572</f>
        <v>S</v>
      </c>
      <c r="O1566" s="50" t="str">
        <f>C1572</f>
        <v>R</v>
      </c>
      <c r="P1566" s="50"/>
      <c r="Q1566" s="50" t="str">
        <f>B1566&amp;B1567&amp;B1568&amp;B1569&amp;B1570&amp;B1571</f>
        <v>BBBBSB</v>
      </c>
      <c r="R1566" s="119" t="str">
        <f>C1566&amp;C1567&amp;C1568&amp;C1569&amp;C1570&amp;C1571</f>
        <v>GGRRGR</v>
      </c>
      <c r="S1566" s="119" t="str">
        <f>B1572</f>
        <v>S</v>
      </c>
      <c r="T1566" s="119" t="str">
        <f>C1572</f>
        <v>R</v>
      </c>
      <c r="U1566" s="119"/>
      <c r="V1566" s="119" t="str">
        <f>B1566&amp;B1567&amp;B1568&amp;B1569&amp;B1570</f>
        <v>BBBBS</v>
      </c>
      <c r="W1566" s="119" t="str">
        <f>C1566&amp;C1567&amp;C1568&amp;C1569&amp;C1570</f>
        <v>GGRRG</v>
      </c>
      <c r="X1566" s="119" t="str">
        <f>B1571</f>
        <v>B</v>
      </c>
      <c r="Y1566" s="119" t="str">
        <f>C1571</f>
        <v>R</v>
      </c>
      <c r="Z1566" s="50"/>
      <c r="AC1566" s="50" t="str">
        <f>IF(F1566=$AB$1,H1566&amp;I1566,"")</f>
        <v/>
      </c>
      <c r="AD1566" s="123" t="str">
        <f>IF(F1566=$AB$1,J1566,"")</f>
        <v/>
      </c>
      <c r="AF1566" s="124" t="str">
        <f>IF(G1566=$AE$1,J1566,"")</f>
        <v/>
      </c>
      <c r="AG1566" s="124"/>
    </row>
    <row r="1567" spans="8:8" ht="35.1">
      <c r="A1567" s="126">
        <v>7.0</v>
      </c>
      <c r="B1567" s="50" t="str">
        <f>IF(A1567&gt;=0,IF(A1567&lt;=4,"S",IF(A1567&lt;=9,"B"," "))," ")</f>
        <v>B</v>
      </c>
      <c r="C1567" s="50" t="str">
        <f>IF(MOD(A1567,2)=0,"R","G")</f>
        <v>G</v>
      </c>
      <c r="D1567" s="50">
        <v>7.0</v>
      </c>
      <c r="F1567" s="50" t="str">
        <f>B1567&amp;B1568&amp;B1569&amp;B1570&amp;B1571&amp;A1572</f>
        <v>BBBSB4</v>
      </c>
      <c r="G1567" s="50" t="str">
        <f>C1567&amp;C1568&amp;C1569&amp;C1570&amp;C1571&amp;A1572</f>
        <v>GRRGR4</v>
      </c>
      <c r="H1567" s="50" t="str">
        <f>B1573</f>
        <v>B</v>
      </c>
      <c r="I1567" s="50" t="str">
        <f>C1573</f>
        <v>G</v>
      </c>
      <c r="J1567" s="50">
        <f>A1573</f>
        <v>9.0</v>
      </c>
      <c r="L1567" s="50" t="str">
        <f>B1567&amp;B1568&amp;B1569&amp;B1570&amp;B1571&amp;A1572</f>
        <v>BBBSB4</v>
      </c>
      <c r="M1567" s="50" t="str">
        <f>C1567&amp;C1568&amp;C1569&amp;C1570&amp;C1571&amp;A1572</f>
        <v>GRRGR4</v>
      </c>
      <c r="N1567" s="50" t="str">
        <f>B1573</f>
        <v>B</v>
      </c>
      <c r="O1567" s="50" t="str">
        <f>C1573</f>
        <v>G</v>
      </c>
      <c r="P1567" s="50"/>
      <c r="Q1567" s="50" t="str">
        <f>B1567&amp;B1568&amp;B1569&amp;B1570&amp;B1571&amp;B1572</f>
        <v>BBBSBS</v>
      </c>
      <c r="R1567" s="119" t="str">
        <f>C1567&amp;C1568&amp;C1569&amp;C1570&amp;C1571&amp;C1572</f>
        <v>GRRGRR</v>
      </c>
      <c r="S1567" s="119" t="str">
        <f>B1573</f>
        <v>B</v>
      </c>
      <c r="T1567" s="119" t="str">
        <f>C1573</f>
        <v>G</v>
      </c>
      <c r="U1567" s="119"/>
      <c r="V1567" s="119" t="str">
        <f>B1567&amp;B1568&amp;B1569&amp;B1570&amp;B1571</f>
        <v>BBBSB</v>
      </c>
      <c r="W1567" s="119" t="str">
        <f>C1567&amp;C1568&amp;C1569&amp;C1570&amp;C1571</f>
        <v>GRRGR</v>
      </c>
      <c r="X1567" s="119" t="str">
        <f>B1572</f>
        <v>S</v>
      </c>
      <c r="Y1567" s="119" t="str">
        <f>C1572</f>
        <v>R</v>
      </c>
      <c r="Z1567" s="50"/>
      <c r="AC1567" s="50" t="str">
        <f>IF(F1567=$AB$1,H1567&amp;I1567,"")</f>
        <v/>
      </c>
      <c r="AD1567" s="123" t="str">
        <f>IF(F1567=$AB$1,J1567,"")</f>
        <v/>
      </c>
      <c r="AF1567" s="124" t="str">
        <f>IF(G1567=$AE$1,J1567,"")</f>
        <v/>
      </c>
      <c r="AG1567" s="124"/>
    </row>
    <row r="1568" spans="8:8" ht="35.1">
      <c r="A1568" s="126">
        <v>6.0</v>
      </c>
      <c r="B1568" s="50" t="str">
        <f>IF(A1568&gt;=0,IF(A1568&lt;=4,"S",IF(A1568&lt;=9,"B"," "))," ")</f>
        <v>B</v>
      </c>
      <c r="C1568" s="50" t="str">
        <f>IF(MOD(A1568,2)=0,"R","G")</f>
        <v>R</v>
      </c>
      <c r="D1568" s="50">
        <v>8.0</v>
      </c>
      <c r="F1568" s="50" t="str">
        <f>B1568&amp;B1569&amp;B1570&amp;B1571&amp;B1572&amp;A1573</f>
        <v>BBSBS9</v>
      </c>
      <c r="G1568" s="50" t="str">
        <f>C1568&amp;C1569&amp;C1570&amp;C1571&amp;C1572&amp;A1573</f>
        <v>RRGRR9</v>
      </c>
      <c r="H1568" s="50" t="str">
        <f>B1574</f>
        <v>B</v>
      </c>
      <c r="I1568" s="50" t="str">
        <f>C1574</f>
        <v>G</v>
      </c>
      <c r="J1568" s="50">
        <f>A1574</f>
        <v>7.0</v>
      </c>
      <c r="L1568" s="50" t="str">
        <f>B1568&amp;B1569&amp;B1570&amp;B1571&amp;B1572&amp;A1573</f>
        <v>BBSBS9</v>
      </c>
      <c r="M1568" s="50" t="str">
        <f>C1568&amp;C1569&amp;C1570&amp;C1571&amp;C1572&amp;A1573</f>
        <v>RRGRR9</v>
      </c>
      <c r="N1568" s="50" t="str">
        <f>B1574</f>
        <v>B</v>
      </c>
      <c r="O1568" s="50" t="str">
        <f>C1574</f>
        <v>G</v>
      </c>
      <c r="P1568" s="50"/>
      <c r="Q1568" s="50" t="str">
        <f>B1568&amp;B1569&amp;B1570&amp;B1571&amp;B1572&amp;B1573</f>
        <v>BBSBSB</v>
      </c>
      <c r="R1568" s="119" t="str">
        <f>C1568&amp;C1569&amp;C1570&amp;C1571&amp;C1572&amp;C1573</f>
        <v>RRGRRG</v>
      </c>
      <c r="S1568" s="119" t="str">
        <f>B1574</f>
        <v>B</v>
      </c>
      <c r="T1568" s="119" t="str">
        <f>C1574</f>
        <v>G</v>
      </c>
      <c r="U1568" s="119"/>
      <c r="V1568" s="119" t="str">
        <f>B1568&amp;B1569&amp;B1570&amp;B1571&amp;B1572</f>
        <v>BBSBS</v>
      </c>
      <c r="W1568" s="119" t="str">
        <f>C1568&amp;C1569&amp;C1570&amp;C1571&amp;C1572</f>
        <v>RRGRR</v>
      </c>
      <c r="X1568" s="119" t="str">
        <f>B1573</f>
        <v>B</v>
      </c>
      <c r="Y1568" s="119" t="str">
        <f>C1573</f>
        <v>G</v>
      </c>
      <c r="Z1568" s="50"/>
      <c r="AC1568" s="50" t="str">
        <f>IF(F1568=$AB$1,H1568&amp;I1568,"")</f>
        <v/>
      </c>
      <c r="AD1568" s="123" t="str">
        <f>IF(F1568=$AB$1,J1568,"")</f>
        <v/>
      </c>
      <c r="AF1568" s="124" t="str">
        <f>IF(G1568=$AE$1,J1568,"")</f>
        <v/>
      </c>
      <c r="AG1568" s="124"/>
    </row>
    <row r="1569" spans="8:8" ht="35.1">
      <c r="A1569" s="126">
        <v>8.0</v>
      </c>
      <c r="B1569" s="50" t="str">
        <f>IF(A1569&gt;=0,IF(A1569&lt;=4,"S",IF(A1569&lt;=9,"B"," "))," ")</f>
        <v>B</v>
      </c>
      <c r="C1569" s="50" t="str">
        <f>IF(MOD(A1569,2)=0,"R","G")</f>
        <v>R</v>
      </c>
      <c r="D1569" s="50">
        <v>9.0</v>
      </c>
      <c r="F1569" s="50" t="str">
        <f>B1569&amp;B1570&amp;B1571&amp;B1572&amp;B1573&amp;A1574</f>
        <v>BSBSB7</v>
      </c>
      <c r="G1569" s="50" t="str">
        <f>C1569&amp;C1570&amp;C1571&amp;C1572&amp;C1573&amp;A1574</f>
        <v>RGRRG7</v>
      </c>
      <c r="H1569" s="50" t="str">
        <f>B1575</f>
        <v>S</v>
      </c>
      <c r="I1569" s="50" t="str">
        <f>C1575</f>
        <v>R</v>
      </c>
      <c r="J1569" s="50">
        <f>A1575</f>
        <v>2.0</v>
      </c>
      <c r="L1569" s="50" t="str">
        <f>B1569&amp;B1570&amp;B1571&amp;B1572&amp;B1573&amp;A1574</f>
        <v>BSBSB7</v>
      </c>
      <c r="M1569" s="50" t="str">
        <f>C1569&amp;C1570&amp;C1571&amp;C1572&amp;C1573&amp;A1574</f>
        <v>RGRRG7</v>
      </c>
      <c r="N1569" s="50" t="str">
        <f>B1575</f>
        <v>S</v>
      </c>
      <c r="O1569" s="50" t="str">
        <f>C1575</f>
        <v>R</v>
      </c>
      <c r="P1569" s="50"/>
      <c r="Q1569" s="50" t="str">
        <f>B1569&amp;B1570&amp;B1571&amp;B1572&amp;B1573&amp;B1574</f>
        <v>BSBSBB</v>
      </c>
      <c r="R1569" s="119" t="str">
        <f>C1569&amp;C1570&amp;C1571&amp;C1572&amp;C1573&amp;C1574</f>
        <v>RGRRGG</v>
      </c>
      <c r="S1569" s="119" t="str">
        <f>B1575</f>
        <v>S</v>
      </c>
      <c r="T1569" s="119" t="str">
        <f>C1575</f>
        <v>R</v>
      </c>
      <c r="U1569" s="119"/>
      <c r="V1569" s="119" t="str">
        <f>B1569&amp;B1570&amp;B1571&amp;B1572&amp;B1573</f>
        <v>BSBSB</v>
      </c>
      <c r="W1569" s="119" t="str">
        <f>C1569&amp;C1570&amp;C1571&amp;C1572&amp;C1573</f>
        <v>RGRRG</v>
      </c>
      <c r="X1569" s="119" t="str">
        <f>B1574</f>
        <v>B</v>
      </c>
      <c r="Y1569" s="119" t="str">
        <f>C1574</f>
        <v>G</v>
      </c>
      <c r="Z1569" s="50"/>
      <c r="AC1569" s="50" t="str">
        <f>IF(F1569=$AB$1,H1569&amp;I1569,"")</f>
        <v/>
      </c>
      <c r="AD1569" s="123" t="str">
        <f>IF(F1569=$AB$1,J1569,"")</f>
        <v/>
      </c>
      <c r="AF1569" s="124" t="str">
        <f>IF(G1569=$AE$1,J1569,"")</f>
        <v/>
      </c>
      <c r="AG1569" s="124"/>
    </row>
    <row r="1570" spans="8:8" ht="35.1">
      <c r="A1570" s="126">
        <v>1.0</v>
      </c>
      <c r="B1570" s="50" t="str">
        <f>IF(A1570&gt;=0,IF(A1570&lt;=4,"S",IF(A1570&lt;=9,"B"," "))," ")</f>
        <v>S</v>
      </c>
      <c r="C1570" s="50" t="str">
        <f>IF(MOD(A1570,2)=0,"R","G")</f>
        <v>G</v>
      </c>
      <c r="D1570" s="50">
        <v>0.0</v>
      </c>
      <c r="F1570" s="50" t="str">
        <f>B1570&amp;B1571&amp;B1572&amp;B1573&amp;B1574&amp;A1575</f>
        <v>SBSBB2</v>
      </c>
      <c r="G1570" s="50" t="str">
        <f>C1570&amp;C1571&amp;C1572&amp;C1573&amp;C1574&amp;A1575</f>
        <v>GRRGG2</v>
      </c>
      <c r="H1570" s="50" t="str">
        <f>B1576</f>
        <v>S</v>
      </c>
      <c r="I1570" s="50" t="str">
        <f>C1576</f>
        <v>R</v>
      </c>
      <c r="J1570" s="50">
        <f>A1576</f>
        <v>2.0</v>
      </c>
      <c r="L1570" s="50" t="str">
        <f>B1570&amp;B1571&amp;B1572&amp;B1573&amp;B1574&amp;A1575</f>
        <v>SBSBB2</v>
      </c>
      <c r="M1570" s="50" t="str">
        <f>C1570&amp;C1571&amp;C1572&amp;C1573&amp;C1574&amp;A1575</f>
        <v>GRRGG2</v>
      </c>
      <c r="N1570" s="50" t="str">
        <f>B1576</f>
        <v>S</v>
      </c>
      <c r="O1570" s="50" t="str">
        <f>C1576</f>
        <v>R</v>
      </c>
      <c r="P1570" s="50"/>
      <c r="Q1570" s="50" t="str">
        <f>B1570&amp;B1571&amp;B1572&amp;B1573&amp;B1574&amp;B1575</f>
        <v>SBSBBS</v>
      </c>
      <c r="R1570" s="119" t="str">
        <f>C1570&amp;C1571&amp;C1572&amp;C1573&amp;C1574&amp;C1575</f>
        <v>GRRGGR</v>
      </c>
      <c r="S1570" s="119" t="str">
        <f>B1576</f>
        <v>S</v>
      </c>
      <c r="T1570" s="119" t="str">
        <f>C1576</f>
        <v>R</v>
      </c>
      <c r="U1570" s="119"/>
      <c r="V1570" s="119" t="str">
        <f>B1570&amp;B1571&amp;B1572&amp;B1573&amp;B1574</f>
        <v>SBSBB</v>
      </c>
      <c r="W1570" s="119" t="str">
        <f>C1570&amp;C1571&amp;C1572&amp;C1573&amp;C1574</f>
        <v>GRRGG</v>
      </c>
      <c r="X1570" s="119" t="str">
        <f>B1575</f>
        <v>S</v>
      </c>
      <c r="Y1570" s="119" t="str">
        <f>C1575</f>
        <v>R</v>
      </c>
      <c r="Z1570" s="50"/>
      <c r="AC1570" s="50" t="str">
        <f>IF(F1570=$AB$1,H1570&amp;I1570,"")</f>
        <v/>
      </c>
      <c r="AD1570" s="123" t="str">
        <f>IF(F1570=$AB$1,J1570,"")</f>
        <v/>
      </c>
      <c r="AF1570" s="124" t="str">
        <f>IF(G1570=$AE$1,J1570,"")</f>
        <v/>
      </c>
      <c r="AG1570" s="124"/>
    </row>
    <row r="1571" spans="8:8" ht="35.1">
      <c r="A1571" s="126">
        <v>6.0</v>
      </c>
      <c r="B1571" s="50" t="str">
        <f>IF(A1571&gt;=0,IF(A1571&lt;=4,"S",IF(A1571&lt;=9,"B"," "))," ")</f>
        <v>B</v>
      </c>
      <c r="C1571" s="50" t="str">
        <f>IF(MOD(A1571,2)=0,"R","G")</f>
        <v>R</v>
      </c>
      <c r="D1571" s="50">
        <v>1.0</v>
      </c>
      <c r="F1571" s="50" t="str">
        <f>B1571&amp;B1572&amp;B1573&amp;B1574&amp;B1575&amp;A1576</f>
        <v>BSBBS2</v>
      </c>
      <c r="G1571" s="50" t="str">
        <f>C1571&amp;C1572&amp;C1573&amp;C1574&amp;C1575&amp;A1576</f>
        <v>RRGGR2</v>
      </c>
      <c r="H1571" s="50" t="str">
        <f>B1577</f>
        <v>S</v>
      </c>
      <c r="I1571" s="50" t="str">
        <f>C1577</f>
        <v>G</v>
      </c>
      <c r="J1571" s="50">
        <f>A1577</f>
        <v>3.0</v>
      </c>
      <c r="L1571" s="50" t="str">
        <f>B1571&amp;B1572&amp;B1573&amp;B1574&amp;B1575&amp;A1576</f>
        <v>BSBBS2</v>
      </c>
      <c r="M1571" s="50" t="str">
        <f>C1571&amp;C1572&amp;C1573&amp;C1574&amp;C1575&amp;A1576</f>
        <v>RRGGR2</v>
      </c>
      <c r="N1571" s="50" t="str">
        <f>B1577</f>
        <v>S</v>
      </c>
      <c r="O1571" s="50" t="str">
        <f>C1577</f>
        <v>G</v>
      </c>
      <c r="P1571" s="50"/>
      <c r="Q1571" s="50" t="str">
        <f>B1571&amp;B1572&amp;B1573&amp;B1574&amp;B1575&amp;B1576</f>
        <v>BSBBSS</v>
      </c>
      <c r="R1571" s="119" t="str">
        <f>C1571&amp;C1572&amp;C1573&amp;C1574&amp;C1575&amp;C1576</f>
        <v>RRGGRR</v>
      </c>
      <c r="S1571" s="119" t="str">
        <f>B1577</f>
        <v>S</v>
      </c>
      <c r="T1571" s="119" t="str">
        <f>C1577</f>
        <v>G</v>
      </c>
      <c r="U1571" s="119"/>
      <c r="V1571" s="119" t="str">
        <f>B1571&amp;B1572&amp;B1573&amp;B1574&amp;B1575</f>
        <v>BSBBS</v>
      </c>
      <c r="W1571" s="119" t="str">
        <f>C1571&amp;C1572&amp;C1573&amp;C1574&amp;C1575</f>
        <v>RRGGR</v>
      </c>
      <c r="X1571" s="119" t="str">
        <f>B1576</f>
        <v>S</v>
      </c>
      <c r="Y1571" s="119" t="str">
        <f>C1576</f>
        <v>R</v>
      </c>
      <c r="Z1571" s="50"/>
      <c r="AC1571" s="50" t="str">
        <f>IF(F1571=$AB$1,H1571&amp;I1571,"")</f>
        <v/>
      </c>
      <c r="AD1571" s="123" t="str">
        <f>IF(F1571=$AB$1,J1571,"")</f>
        <v/>
      </c>
      <c r="AF1571" s="124" t="str">
        <f>IF(G1571=$AE$1,J1571,"")</f>
        <v/>
      </c>
      <c r="AG1571" s="124"/>
    </row>
    <row r="1572" spans="8:8" ht="35.1">
      <c r="A1572" s="126">
        <v>4.0</v>
      </c>
      <c r="B1572" s="50" t="str">
        <f>IF(A1572&gt;=0,IF(A1572&lt;=4,"S",IF(A1572&lt;=9,"B"," "))," ")</f>
        <v>S</v>
      </c>
      <c r="C1572" s="50" t="str">
        <f>IF(MOD(A1572,2)=0,"R","G")</f>
        <v>R</v>
      </c>
      <c r="D1572" s="50">
        <v>2.0</v>
      </c>
      <c r="F1572" s="50" t="str">
        <f>B1572&amp;B1573&amp;B1574&amp;B1575&amp;B1576&amp;A1577</f>
        <v>SBBSS3</v>
      </c>
      <c r="G1572" s="50" t="str">
        <f>C1572&amp;C1573&amp;C1574&amp;C1575&amp;C1576&amp;A1577</f>
        <v>RGGRR3</v>
      </c>
      <c r="H1572" s="50" t="str">
        <f>B1578</f>
        <v>B</v>
      </c>
      <c r="I1572" s="50" t="str">
        <f>C1578</f>
        <v>G</v>
      </c>
      <c r="J1572" s="50">
        <f>A1578</f>
        <v>9.0</v>
      </c>
      <c r="L1572" s="50" t="str">
        <f>B1572&amp;B1573&amp;B1574&amp;B1575&amp;B1576&amp;A1577</f>
        <v>SBBSS3</v>
      </c>
      <c r="M1572" s="50" t="str">
        <f>C1572&amp;C1573&amp;C1574&amp;C1575&amp;C1576&amp;A1577</f>
        <v>RGGRR3</v>
      </c>
      <c r="N1572" s="50" t="str">
        <f>B1578</f>
        <v>B</v>
      </c>
      <c r="O1572" s="50" t="str">
        <f>C1578</f>
        <v>G</v>
      </c>
      <c r="P1572" s="50"/>
      <c r="Q1572" s="50" t="str">
        <f>B1572&amp;B1573&amp;B1574&amp;B1575&amp;B1576&amp;B1577</f>
        <v>SBBSSS</v>
      </c>
      <c r="R1572" s="119" t="str">
        <f>C1572&amp;C1573&amp;C1574&amp;C1575&amp;C1576&amp;C1577</f>
        <v>RGGRRG</v>
      </c>
      <c r="S1572" s="119" t="str">
        <f>B1578</f>
        <v>B</v>
      </c>
      <c r="T1572" s="119" t="str">
        <f>C1578</f>
        <v>G</v>
      </c>
      <c r="U1572" s="119"/>
      <c r="V1572" s="119" t="str">
        <f>B1572&amp;B1573&amp;B1574&amp;B1575&amp;B1576</f>
        <v>SBBSS</v>
      </c>
      <c r="W1572" s="119" t="str">
        <f>C1572&amp;C1573&amp;C1574&amp;C1575&amp;C1576</f>
        <v>RGGRR</v>
      </c>
      <c r="X1572" s="119" t="str">
        <f>B1577</f>
        <v>S</v>
      </c>
      <c r="Y1572" s="119" t="str">
        <f>C1577</f>
        <v>G</v>
      </c>
      <c r="Z1572" s="50"/>
      <c r="AC1572" s="50" t="str">
        <f>IF(F1572=$AB$1,H1572&amp;I1572,"")</f>
        <v/>
      </c>
      <c r="AD1572" s="123" t="str">
        <f>IF(F1572=$AB$1,J1572,"")</f>
        <v/>
      </c>
      <c r="AF1572" s="124" t="str">
        <f>IF(G1572=$AE$1,J1572,"")</f>
        <v/>
      </c>
      <c r="AG1572" s="124"/>
    </row>
    <row r="1573" spans="8:8" ht="35.1">
      <c r="A1573" s="126">
        <v>9.0</v>
      </c>
      <c r="B1573" s="50" t="str">
        <f>IF(A1573&gt;=0,IF(A1573&lt;=4,"S",IF(A1573&lt;=9,"B"," "))," ")</f>
        <v>B</v>
      </c>
      <c r="C1573" s="50" t="str">
        <f>IF(MOD(A1573,2)=0,"R","G")</f>
        <v>G</v>
      </c>
      <c r="D1573" s="50">
        <v>3.0</v>
      </c>
      <c r="F1573" s="50" t="str">
        <f>B1573&amp;B1574&amp;B1575&amp;B1576&amp;B1577&amp;A1578</f>
        <v>BBSSS9</v>
      </c>
      <c r="G1573" s="50" t="str">
        <f>C1573&amp;C1574&amp;C1575&amp;C1576&amp;C1577&amp;A1578</f>
        <v>GGRRG9</v>
      </c>
      <c r="H1573" s="50" t="str">
        <f>B1579</f>
        <v>B</v>
      </c>
      <c r="I1573" s="50" t="str">
        <f>C1579</f>
        <v>G</v>
      </c>
      <c r="J1573" s="50">
        <f>A1579</f>
        <v>7.0</v>
      </c>
      <c r="L1573" s="50" t="str">
        <f>B1573&amp;B1574&amp;B1575&amp;B1576&amp;B1577&amp;A1578</f>
        <v>BBSSS9</v>
      </c>
      <c r="M1573" s="50" t="str">
        <f>C1573&amp;C1574&amp;C1575&amp;C1576&amp;C1577&amp;A1578</f>
        <v>GGRRG9</v>
      </c>
      <c r="N1573" s="50" t="str">
        <f>B1579</f>
        <v>B</v>
      </c>
      <c r="O1573" s="50" t="str">
        <f>C1579</f>
        <v>G</v>
      </c>
      <c r="P1573" s="50"/>
      <c r="Q1573" s="50" t="str">
        <f>B1573&amp;B1574&amp;B1575&amp;B1576&amp;B1577&amp;B1578</f>
        <v>BBSSSB</v>
      </c>
      <c r="R1573" s="119" t="str">
        <f>C1573&amp;C1574&amp;C1575&amp;C1576&amp;C1577&amp;C1578</f>
        <v>GGRRGG</v>
      </c>
      <c r="S1573" s="119" t="str">
        <f>B1579</f>
        <v>B</v>
      </c>
      <c r="T1573" s="119" t="str">
        <f>C1579</f>
        <v>G</v>
      </c>
      <c r="U1573" s="119"/>
      <c r="V1573" s="119" t="str">
        <f>B1573&amp;B1574&amp;B1575&amp;B1576&amp;B1577</f>
        <v>BBSSS</v>
      </c>
      <c r="W1573" s="119" t="str">
        <f>C1573&amp;C1574&amp;C1575&amp;C1576&amp;C1577</f>
        <v>GGRRG</v>
      </c>
      <c r="X1573" s="119" t="str">
        <f>B1578</f>
        <v>B</v>
      </c>
      <c r="Y1573" s="119" t="str">
        <f>C1578</f>
        <v>G</v>
      </c>
      <c r="Z1573" s="50"/>
      <c r="AC1573" s="50" t="str">
        <f>IF(F1573=$AB$1,H1573&amp;I1573,"")</f>
        <v/>
      </c>
      <c r="AD1573" s="123" t="str">
        <f>IF(F1573=$AB$1,J1573,"")</f>
        <v/>
      </c>
      <c r="AF1573" s="124" t="str">
        <f>IF(G1573=$AE$1,J1573,"")</f>
        <v/>
      </c>
      <c r="AG1573" s="124"/>
    </row>
    <row r="1574" spans="8:8" ht="35.1">
      <c r="A1574" s="126">
        <v>7.0</v>
      </c>
      <c r="B1574" s="50" t="str">
        <f>IF(A1574&gt;=0,IF(A1574&lt;=4,"S",IF(A1574&lt;=9,"B"," "))," ")</f>
        <v>B</v>
      </c>
      <c r="C1574" s="50" t="str">
        <f>IF(MOD(A1574,2)=0,"R","G")</f>
        <v>G</v>
      </c>
      <c r="D1574" s="50">
        <v>4.0</v>
      </c>
      <c r="F1574" s="50" t="str">
        <f>B1574&amp;B1575&amp;B1576&amp;B1577&amp;B1578&amp;A1579</f>
        <v>BSSSB7</v>
      </c>
      <c r="G1574" s="50" t="str">
        <f>C1574&amp;C1575&amp;C1576&amp;C1577&amp;C1578&amp;A1579</f>
        <v>GRRGG7</v>
      </c>
      <c r="H1574" s="50" t="str">
        <f>B1580</f>
        <v>S</v>
      </c>
      <c r="I1574" s="50" t="str">
        <f>C1580</f>
        <v>R</v>
      </c>
      <c r="J1574" s="50">
        <f>A1580</f>
        <v>2.0</v>
      </c>
      <c r="L1574" s="50" t="str">
        <f>B1574&amp;B1575&amp;B1576&amp;B1577&amp;B1578&amp;A1579</f>
        <v>BSSSB7</v>
      </c>
      <c r="M1574" s="50" t="str">
        <f>C1574&amp;C1575&amp;C1576&amp;C1577&amp;C1578&amp;A1579</f>
        <v>GRRGG7</v>
      </c>
      <c r="N1574" s="50" t="str">
        <f>B1580</f>
        <v>S</v>
      </c>
      <c r="O1574" s="50" t="str">
        <f>C1580</f>
        <v>R</v>
      </c>
      <c r="P1574" s="50"/>
      <c r="Q1574" s="50" t="str">
        <f>B1574&amp;B1575&amp;B1576&amp;B1577&amp;B1578&amp;B1579</f>
        <v>BSSSBB</v>
      </c>
      <c r="R1574" s="119" t="str">
        <f>C1574&amp;C1575&amp;C1576&amp;C1577&amp;C1578&amp;C1579</f>
        <v>GRRGGG</v>
      </c>
      <c r="S1574" s="119" t="str">
        <f>B1580</f>
        <v>S</v>
      </c>
      <c r="T1574" s="119" t="str">
        <f>C1580</f>
        <v>R</v>
      </c>
      <c r="U1574" s="119"/>
      <c r="V1574" s="119" t="str">
        <f>B1574&amp;B1575&amp;B1576&amp;B1577&amp;B1578</f>
        <v>BSSSB</v>
      </c>
      <c r="W1574" s="119" t="str">
        <f>C1574&amp;C1575&amp;C1576&amp;C1577&amp;C1578</f>
        <v>GRRGG</v>
      </c>
      <c r="X1574" s="119" t="str">
        <f>B1579</f>
        <v>B</v>
      </c>
      <c r="Y1574" s="119" t="str">
        <f>C1579</f>
        <v>G</v>
      </c>
      <c r="Z1574" s="50"/>
      <c r="AC1574" s="50" t="str">
        <f>IF(F1574=$AB$1,H1574&amp;I1574,"")</f>
        <v/>
      </c>
      <c r="AD1574" s="123" t="str">
        <f>IF(F1574=$AB$1,J1574,"")</f>
        <v/>
      </c>
      <c r="AF1574" s="124" t="str">
        <f>IF(G1574=$AE$1,J1574,"")</f>
        <v/>
      </c>
      <c r="AG1574" s="124"/>
    </row>
    <row r="1575" spans="8:8" ht="35.1">
      <c r="A1575" s="126">
        <v>2.0</v>
      </c>
      <c r="B1575" s="50" t="str">
        <f>IF(A1575&gt;=0,IF(A1575&lt;=4,"S",IF(A1575&lt;=9,"B"," "))," ")</f>
        <v>S</v>
      </c>
      <c r="C1575" s="50" t="str">
        <f>IF(MOD(A1575,2)=0,"R","G")</f>
        <v>R</v>
      </c>
      <c r="D1575" s="50">
        <v>5.0</v>
      </c>
      <c r="F1575" s="50" t="str">
        <f>B1575&amp;B1576&amp;B1577&amp;B1578&amp;B1579&amp;A1580</f>
        <v>SSSBB2</v>
      </c>
      <c r="G1575" s="50" t="str">
        <f>C1575&amp;C1576&amp;C1577&amp;C1578&amp;C1579&amp;A1580</f>
        <v>RRGGG2</v>
      </c>
      <c r="H1575" s="50" t="str">
        <f>B1581</f>
        <v>S</v>
      </c>
      <c r="I1575" s="50" t="str">
        <f>C1581</f>
        <v>G</v>
      </c>
      <c r="J1575" s="50">
        <f>A1581</f>
        <v>1.0</v>
      </c>
      <c r="L1575" s="50" t="str">
        <f>B1575&amp;B1576&amp;B1577&amp;B1578&amp;B1579&amp;A1580</f>
        <v>SSSBB2</v>
      </c>
      <c r="M1575" s="50" t="str">
        <f>C1575&amp;C1576&amp;C1577&amp;C1578&amp;C1579&amp;A1580</f>
        <v>RRGGG2</v>
      </c>
      <c r="N1575" s="50" t="str">
        <f>B1581</f>
        <v>S</v>
      </c>
      <c r="O1575" s="50" t="str">
        <f>C1581</f>
        <v>G</v>
      </c>
      <c r="P1575" s="50"/>
      <c r="Q1575" s="50" t="str">
        <f>B1575&amp;B1576&amp;B1577&amp;B1578&amp;B1579&amp;B1580</f>
        <v>SSSBBS</v>
      </c>
      <c r="R1575" s="119" t="str">
        <f>C1575&amp;C1576&amp;C1577&amp;C1578&amp;C1579&amp;C1580</f>
        <v>RRGGGR</v>
      </c>
      <c r="S1575" s="119" t="str">
        <f>B1581</f>
        <v>S</v>
      </c>
      <c r="T1575" s="119" t="str">
        <f>C1581</f>
        <v>G</v>
      </c>
      <c r="U1575" s="119"/>
      <c r="V1575" s="119" t="str">
        <f>B1575&amp;B1576&amp;B1577&amp;B1578&amp;B1579</f>
        <v>SSSBB</v>
      </c>
      <c r="W1575" s="119" t="str">
        <f>C1575&amp;C1576&amp;C1577&amp;C1578&amp;C1579</f>
        <v>RRGGG</v>
      </c>
      <c r="X1575" s="119" t="str">
        <f>B1580</f>
        <v>S</v>
      </c>
      <c r="Y1575" s="119" t="str">
        <f>C1580</f>
        <v>R</v>
      </c>
      <c r="Z1575" s="50"/>
      <c r="AC1575" s="50" t="str">
        <f>IF(F1575=$AB$1,H1575&amp;I1575,"")</f>
        <v/>
      </c>
      <c r="AD1575" s="123" t="str">
        <f>IF(F1575=$AB$1,J1575,"")</f>
        <v/>
      </c>
      <c r="AF1575" s="124" t="str">
        <f>IF(G1575=$AE$1,J1575,"")</f>
        <v/>
      </c>
      <c r="AG1575" s="124"/>
    </row>
    <row r="1576" spans="8:8" ht="35.1">
      <c r="A1576" s="126">
        <v>2.0</v>
      </c>
      <c r="B1576" s="50" t="str">
        <f>IF(A1576&gt;=0,IF(A1576&lt;=4,"S",IF(A1576&lt;=9,"B"," "))," ")</f>
        <v>S</v>
      </c>
      <c r="C1576" s="50" t="str">
        <f>IF(MOD(A1576,2)=0,"R","G")</f>
        <v>R</v>
      </c>
      <c r="D1576" s="50">
        <v>6.0</v>
      </c>
      <c r="F1576" s="50" t="str">
        <f>B1576&amp;B1577&amp;B1578&amp;B1579&amp;B1580&amp;A1581</f>
        <v>SSBBS1</v>
      </c>
      <c r="G1576" s="50" t="str">
        <f>C1576&amp;C1577&amp;C1578&amp;C1579&amp;C1580&amp;A1581</f>
        <v>RGGGR1</v>
      </c>
      <c r="H1576" s="50" t="str">
        <f>B1582</f>
        <v>B</v>
      </c>
      <c r="I1576" s="50" t="str">
        <f>C1582</f>
        <v>R</v>
      </c>
      <c r="J1576" s="50">
        <f>A1582</f>
        <v>6.0</v>
      </c>
      <c r="L1576" s="50" t="str">
        <f>B1576&amp;B1577&amp;B1578&amp;B1579&amp;B1580&amp;A1581</f>
        <v>SSBBS1</v>
      </c>
      <c r="M1576" s="50" t="str">
        <f>C1576&amp;C1577&amp;C1578&amp;C1579&amp;C1580&amp;A1581</f>
        <v>RGGGR1</v>
      </c>
      <c r="N1576" s="50" t="str">
        <f>B1582</f>
        <v>B</v>
      </c>
      <c r="O1576" s="50" t="str">
        <f>C1582</f>
        <v>R</v>
      </c>
      <c r="P1576" s="50"/>
      <c r="Q1576" s="50" t="str">
        <f>B1576&amp;B1577&amp;B1578&amp;B1579&amp;B1580&amp;B1581</f>
        <v>SSBBSS</v>
      </c>
      <c r="R1576" s="119" t="str">
        <f>C1576&amp;C1577&amp;C1578&amp;C1579&amp;C1580&amp;C1581</f>
        <v>RGGGRG</v>
      </c>
      <c r="S1576" s="119" t="str">
        <f>B1582</f>
        <v>B</v>
      </c>
      <c r="T1576" s="119" t="str">
        <f>C1582</f>
        <v>R</v>
      </c>
      <c r="U1576" s="119"/>
      <c r="V1576" s="119" t="str">
        <f>B1576&amp;B1577&amp;B1578&amp;B1579&amp;B1580</f>
        <v>SSBBS</v>
      </c>
      <c r="W1576" s="119" t="str">
        <f>C1576&amp;C1577&amp;C1578&amp;C1579&amp;C1580</f>
        <v>RGGGR</v>
      </c>
      <c r="X1576" s="119" t="str">
        <f>B1581</f>
        <v>S</v>
      </c>
      <c r="Y1576" s="119" t="str">
        <f>C1581</f>
        <v>G</v>
      </c>
      <c r="Z1576" s="50"/>
      <c r="AC1576" s="50" t="str">
        <f>IF(F1576=$AB$1,H1576&amp;I1576,"")</f>
        <v/>
      </c>
      <c r="AD1576" s="123" t="str">
        <f>IF(F1576=$AB$1,J1576,"")</f>
        <v/>
      </c>
      <c r="AF1576" s="124" t="str">
        <f>IF(G1576=$AE$1,J1576,"")</f>
        <v/>
      </c>
      <c r="AG1576" s="124"/>
    </row>
    <row r="1577" spans="8:8" ht="35.1">
      <c r="A1577" s="126">
        <v>3.0</v>
      </c>
      <c r="B1577" s="50" t="str">
        <f>IF(A1577&gt;=0,IF(A1577&lt;=4,"S",IF(A1577&lt;=9,"B"," "))," ")</f>
        <v>S</v>
      </c>
      <c r="C1577" s="50" t="str">
        <f>IF(MOD(A1577,2)=0,"R","G")</f>
        <v>G</v>
      </c>
      <c r="D1577" s="50">
        <v>7.0</v>
      </c>
      <c r="F1577" s="50" t="str">
        <f>B1577&amp;B1578&amp;B1579&amp;B1580&amp;B1581&amp;A1582</f>
        <v>SBBSS6</v>
      </c>
      <c r="G1577" s="50" t="str">
        <f>C1577&amp;C1578&amp;C1579&amp;C1580&amp;C1581&amp;A1582</f>
        <v>GGGRG6</v>
      </c>
      <c r="H1577" s="50" t="str">
        <f>B1583</f>
        <v>S</v>
      </c>
      <c r="I1577" s="50" t="str">
        <f>C1583</f>
        <v>R</v>
      </c>
      <c r="J1577" s="50">
        <f>A1583</f>
        <v>0.0</v>
      </c>
      <c r="L1577" s="50" t="str">
        <f>B1577&amp;B1578&amp;B1579&amp;B1580&amp;B1581&amp;A1582</f>
        <v>SBBSS6</v>
      </c>
      <c r="M1577" s="50" t="str">
        <f>C1577&amp;C1578&amp;C1579&amp;C1580&amp;C1581&amp;A1582</f>
        <v>GGGRG6</v>
      </c>
      <c r="N1577" s="50" t="str">
        <f>B1583</f>
        <v>S</v>
      </c>
      <c r="O1577" s="50" t="str">
        <f>C1583</f>
        <v>R</v>
      </c>
      <c r="P1577" s="50"/>
      <c r="Q1577" s="50" t="str">
        <f>B1577&amp;B1578&amp;B1579&amp;B1580&amp;B1581&amp;B1582</f>
        <v>SBBSSB</v>
      </c>
      <c r="R1577" s="119" t="str">
        <f>C1577&amp;C1578&amp;C1579&amp;C1580&amp;C1581&amp;C1582</f>
        <v>GGGRGR</v>
      </c>
      <c r="S1577" s="119" t="str">
        <f>B1583</f>
        <v>S</v>
      </c>
      <c r="T1577" s="119" t="str">
        <f>C1583</f>
        <v>R</v>
      </c>
      <c r="U1577" s="119"/>
      <c r="V1577" s="119" t="str">
        <f>B1577&amp;B1578&amp;B1579&amp;B1580&amp;B1581</f>
        <v>SBBSS</v>
      </c>
      <c r="W1577" s="119" t="str">
        <f>C1577&amp;C1578&amp;C1579&amp;C1580&amp;C1581</f>
        <v>GGGRG</v>
      </c>
      <c r="X1577" s="119" t="str">
        <f>B1582</f>
        <v>B</v>
      </c>
      <c r="Y1577" s="119" t="str">
        <f>C1582</f>
        <v>R</v>
      </c>
      <c r="Z1577" s="50"/>
      <c r="AC1577" s="50" t="str">
        <f>IF(F1577=$AB$1,H1577&amp;I1577,"")</f>
        <v/>
      </c>
      <c r="AD1577" s="123" t="str">
        <f>IF(F1577=$AB$1,J1577,"")</f>
        <v/>
      </c>
      <c r="AF1577" s="124" t="str">
        <f>IF(G1577=$AE$1,J1577,"")</f>
        <v/>
      </c>
      <c r="AG1577" s="124"/>
    </row>
    <row r="1578" spans="8:8" ht="35.1">
      <c r="A1578" s="126">
        <v>9.0</v>
      </c>
      <c r="B1578" s="50" t="str">
        <f>IF(A1578&gt;=0,IF(A1578&lt;=4,"S",IF(A1578&lt;=9,"B"," "))," ")</f>
        <v>B</v>
      </c>
      <c r="C1578" s="50" t="str">
        <f>IF(MOD(A1578,2)=0,"R","G")</f>
        <v>G</v>
      </c>
      <c r="D1578" s="50">
        <v>8.0</v>
      </c>
      <c r="F1578" s="50" t="str">
        <f>B1578&amp;B1579&amp;B1580&amp;B1581&amp;B1582&amp;A1583</f>
        <v>BBSSB0</v>
      </c>
      <c r="G1578" s="50" t="str">
        <f>C1578&amp;C1579&amp;C1580&amp;C1581&amp;C1582&amp;A1583</f>
        <v>GGRGR0</v>
      </c>
      <c r="H1578" s="50" t="str">
        <f>B1584</f>
        <v>B</v>
      </c>
      <c r="I1578" s="50" t="str">
        <f>C1584</f>
        <v>G</v>
      </c>
      <c r="J1578" s="50">
        <f>A1584</f>
        <v>9.0</v>
      </c>
      <c r="L1578" s="50" t="str">
        <f>B1578&amp;B1579&amp;B1580&amp;B1581&amp;B1582&amp;A1583</f>
        <v>BBSSB0</v>
      </c>
      <c r="M1578" s="50" t="str">
        <f>C1578&amp;C1579&amp;C1580&amp;C1581&amp;C1582&amp;A1583</f>
        <v>GGRGR0</v>
      </c>
      <c r="N1578" s="50" t="str">
        <f>B1584</f>
        <v>B</v>
      </c>
      <c r="O1578" s="50" t="str">
        <f>C1584</f>
        <v>G</v>
      </c>
      <c r="P1578" s="50"/>
      <c r="Q1578" s="50" t="str">
        <f>B1578&amp;B1579&amp;B1580&amp;B1581&amp;B1582&amp;B1583</f>
        <v>BBSSBS</v>
      </c>
      <c r="R1578" s="119" t="str">
        <f>C1578&amp;C1579&amp;C1580&amp;C1581&amp;C1582&amp;C1583</f>
        <v>GGRGRR</v>
      </c>
      <c r="S1578" s="119" t="str">
        <f>B1584</f>
        <v>B</v>
      </c>
      <c r="T1578" s="119" t="str">
        <f>C1584</f>
        <v>G</v>
      </c>
      <c r="U1578" s="119"/>
      <c r="V1578" s="119" t="str">
        <f>B1578&amp;B1579&amp;B1580&amp;B1581&amp;B1582</f>
        <v>BBSSB</v>
      </c>
      <c r="W1578" s="119" t="str">
        <f>C1578&amp;C1579&amp;C1580&amp;C1581&amp;C1582</f>
        <v>GGRGR</v>
      </c>
      <c r="X1578" s="119" t="str">
        <f>B1583</f>
        <v>S</v>
      </c>
      <c r="Y1578" s="119" t="str">
        <f>C1583</f>
        <v>R</v>
      </c>
      <c r="Z1578" s="50"/>
      <c r="AC1578" s="50" t="str">
        <f>IF(F1578=$AB$1,H1578&amp;I1578,"")</f>
        <v/>
      </c>
      <c r="AD1578" s="123" t="str">
        <f>IF(F1578=$AB$1,J1578,"")</f>
        <v/>
      </c>
      <c r="AF1578" s="124" t="str">
        <f>IF(G1578=$AE$1,J1578,"")</f>
        <v/>
      </c>
      <c r="AG1578" s="124"/>
    </row>
    <row r="1579" spans="8:8" ht="35.1">
      <c r="A1579" s="126">
        <v>7.0</v>
      </c>
      <c r="B1579" s="50" t="str">
        <f>IF(A1579&gt;=0,IF(A1579&lt;=4,"S",IF(A1579&lt;=9,"B"," "))," ")</f>
        <v>B</v>
      </c>
      <c r="C1579" s="50" t="str">
        <f>IF(MOD(A1579,2)=0,"R","G")</f>
        <v>G</v>
      </c>
      <c r="D1579" s="50">
        <v>9.0</v>
      </c>
      <c r="F1579" s="50" t="str">
        <f>B1579&amp;B1580&amp;B1581&amp;B1582&amp;B1583&amp;A1584</f>
        <v>BSSBS9</v>
      </c>
      <c r="G1579" s="50" t="str">
        <f>C1579&amp;C1580&amp;C1581&amp;C1582&amp;C1583&amp;A1584</f>
        <v>GRGRR9</v>
      </c>
      <c r="H1579" s="50" t="str">
        <f>B1585</f>
        <v>S</v>
      </c>
      <c r="I1579" s="50" t="str">
        <f>C1585</f>
        <v>G</v>
      </c>
      <c r="J1579" s="50">
        <f>A1585</f>
        <v>1.0</v>
      </c>
      <c r="L1579" s="50" t="str">
        <f>B1579&amp;B1580&amp;B1581&amp;B1582&amp;B1583&amp;A1584</f>
        <v>BSSBS9</v>
      </c>
      <c r="M1579" s="50" t="str">
        <f>C1579&amp;C1580&amp;C1581&amp;C1582&amp;C1583&amp;A1584</f>
        <v>GRGRR9</v>
      </c>
      <c r="N1579" s="50" t="str">
        <f>B1585</f>
        <v>S</v>
      </c>
      <c r="O1579" s="50" t="str">
        <f>C1585</f>
        <v>G</v>
      </c>
      <c r="P1579" s="50"/>
      <c r="Q1579" s="50" t="str">
        <f>B1579&amp;B1580&amp;B1581&amp;B1582&amp;B1583&amp;B1584</f>
        <v>BSSBSB</v>
      </c>
      <c r="R1579" s="119" t="str">
        <f>C1579&amp;C1580&amp;C1581&amp;C1582&amp;C1583&amp;C1584</f>
        <v>GRGRRG</v>
      </c>
      <c r="S1579" s="119" t="str">
        <f>B1585</f>
        <v>S</v>
      </c>
      <c r="T1579" s="119" t="str">
        <f>C1585</f>
        <v>G</v>
      </c>
      <c r="U1579" s="119"/>
      <c r="V1579" s="119" t="str">
        <f>B1579&amp;B1580&amp;B1581&amp;B1582&amp;B1583</f>
        <v>BSSBS</v>
      </c>
      <c r="W1579" s="119" t="str">
        <f>C1579&amp;C1580&amp;C1581&amp;C1582&amp;C1583</f>
        <v>GRGRR</v>
      </c>
      <c r="X1579" s="119" t="str">
        <f>B1584</f>
        <v>B</v>
      </c>
      <c r="Y1579" s="119" t="str">
        <f>C1584</f>
        <v>G</v>
      </c>
      <c r="Z1579" s="50"/>
      <c r="AC1579" s="50" t="str">
        <f>IF(F1579=$AB$1,H1579&amp;I1579,"")</f>
        <v/>
      </c>
      <c r="AD1579" s="123" t="str">
        <f>IF(F1579=$AB$1,J1579,"")</f>
        <v/>
      </c>
      <c r="AF1579" s="124" t="str">
        <f>IF(G1579=$AE$1,J1579,"")</f>
        <v/>
      </c>
      <c r="AG1579" s="124"/>
    </row>
    <row r="1580" spans="8:8" ht="35.1">
      <c r="A1580" s="126">
        <v>2.0</v>
      </c>
      <c r="B1580" s="50" t="str">
        <f>IF(A1580&gt;=0,IF(A1580&lt;=4,"S",IF(A1580&lt;=9,"B"," "))," ")</f>
        <v>S</v>
      </c>
      <c r="C1580" s="50" t="str">
        <f>IF(MOD(A1580,2)=0,"R","G")</f>
        <v>R</v>
      </c>
      <c r="D1580" s="50">
        <v>0.0</v>
      </c>
      <c r="F1580" s="50" t="str">
        <f>B1580&amp;B1581&amp;B1582&amp;B1583&amp;B1584&amp;A1585</f>
        <v>SSBSB1</v>
      </c>
      <c r="G1580" s="50" t="str">
        <f>C1580&amp;C1581&amp;C1582&amp;C1583&amp;C1584&amp;A1585</f>
        <v>RGRRG1</v>
      </c>
      <c r="H1580" s="50" t="str">
        <f>B1586</f>
        <v>B</v>
      </c>
      <c r="I1580" s="50" t="str">
        <f>C1586</f>
        <v>R</v>
      </c>
      <c r="J1580" s="50">
        <f>A1586</f>
        <v>8.0</v>
      </c>
      <c r="L1580" s="50" t="str">
        <f>B1580&amp;B1581&amp;B1582&amp;B1583&amp;B1584&amp;A1585</f>
        <v>SSBSB1</v>
      </c>
      <c r="M1580" s="50" t="str">
        <f>C1580&amp;C1581&amp;C1582&amp;C1583&amp;C1584&amp;A1585</f>
        <v>RGRRG1</v>
      </c>
      <c r="N1580" s="50" t="str">
        <f>B1586</f>
        <v>B</v>
      </c>
      <c r="O1580" s="50" t="str">
        <f>C1586</f>
        <v>R</v>
      </c>
      <c r="P1580" s="50"/>
      <c r="Q1580" s="50" t="str">
        <f>B1580&amp;B1581&amp;B1582&amp;B1583&amp;B1584&amp;B1585</f>
        <v>SSBSBS</v>
      </c>
      <c r="R1580" s="119" t="str">
        <f>C1580&amp;C1581&amp;C1582&amp;C1583&amp;C1584&amp;C1585</f>
        <v>RGRRGG</v>
      </c>
      <c r="S1580" s="119" t="str">
        <f>B1586</f>
        <v>B</v>
      </c>
      <c r="T1580" s="119" t="str">
        <f>C1586</f>
        <v>R</v>
      </c>
      <c r="U1580" s="119"/>
      <c r="V1580" s="119" t="str">
        <f>B1580&amp;B1581&amp;B1582&amp;B1583&amp;B1584</f>
        <v>SSBSB</v>
      </c>
      <c r="W1580" s="119" t="str">
        <f>C1580&amp;C1581&amp;C1582&amp;C1583&amp;C1584</f>
        <v>RGRRG</v>
      </c>
      <c r="X1580" s="119" t="str">
        <f>B1585</f>
        <v>S</v>
      </c>
      <c r="Y1580" s="119" t="str">
        <f>C1585</f>
        <v>G</v>
      </c>
      <c r="Z1580" s="50"/>
      <c r="AC1580" s="50" t="str">
        <f>IF(F1580=$AB$1,H1580&amp;I1580,"")</f>
        <v/>
      </c>
      <c r="AD1580" s="123" t="str">
        <f>IF(F1580=$AB$1,J1580,"")</f>
        <v/>
      </c>
      <c r="AF1580" s="124" t="str">
        <f>IF(G1580=$AE$1,J1580,"")</f>
        <v/>
      </c>
      <c r="AG1580" s="124"/>
    </row>
    <row r="1581" spans="8:8" ht="35.1">
      <c r="A1581" s="126">
        <v>1.0</v>
      </c>
      <c r="B1581" s="50" t="str">
        <f>IF(A1581&gt;=0,IF(A1581&lt;=4,"S",IF(A1581&lt;=9,"B"," "))," ")</f>
        <v>S</v>
      </c>
      <c r="C1581" s="50" t="str">
        <f>IF(MOD(A1581,2)=0,"R","G")</f>
        <v>G</v>
      </c>
      <c r="D1581" s="50">
        <v>1.0</v>
      </c>
      <c r="F1581" s="50" t="str">
        <f>B1581&amp;B1582&amp;B1583&amp;B1584&amp;B1585&amp;A1586</f>
        <v>SBSBS8</v>
      </c>
      <c r="G1581" s="50" t="str">
        <f>C1581&amp;C1582&amp;C1583&amp;C1584&amp;C1585&amp;A1586</f>
        <v>GRRGG8</v>
      </c>
      <c r="H1581" s="50" t="str">
        <f>B1587</f>
        <v>B</v>
      </c>
      <c r="I1581" s="50" t="str">
        <f>C1587</f>
        <v>G</v>
      </c>
      <c r="J1581" s="50">
        <f>A1587</f>
        <v>5.0</v>
      </c>
      <c r="L1581" s="50" t="str">
        <f>B1581&amp;B1582&amp;B1583&amp;B1584&amp;B1585&amp;A1586</f>
        <v>SBSBS8</v>
      </c>
      <c r="M1581" s="50" t="str">
        <f>C1581&amp;C1582&amp;C1583&amp;C1584&amp;C1585&amp;A1586</f>
        <v>GRRGG8</v>
      </c>
      <c r="N1581" s="50" t="str">
        <f>B1587</f>
        <v>B</v>
      </c>
      <c r="O1581" s="50" t="str">
        <f>C1587</f>
        <v>G</v>
      </c>
      <c r="P1581" s="50"/>
      <c r="Q1581" s="50" t="str">
        <f>B1581&amp;B1582&amp;B1583&amp;B1584&amp;B1585&amp;B1586</f>
        <v>SBSBSB</v>
      </c>
      <c r="R1581" s="119" t="str">
        <f>C1581&amp;C1582&amp;C1583&amp;C1584&amp;C1585&amp;C1586</f>
        <v>GRRGGR</v>
      </c>
      <c r="S1581" s="119" t="str">
        <f>B1587</f>
        <v>B</v>
      </c>
      <c r="T1581" s="119" t="str">
        <f>C1587</f>
        <v>G</v>
      </c>
      <c r="U1581" s="119"/>
      <c r="V1581" s="119" t="str">
        <f>B1581&amp;B1582&amp;B1583&amp;B1584&amp;B1585</f>
        <v>SBSBS</v>
      </c>
      <c r="W1581" s="119" t="str">
        <f>C1581&amp;C1582&amp;C1583&amp;C1584&amp;C1585</f>
        <v>GRRGG</v>
      </c>
      <c r="X1581" s="119" t="str">
        <f>B1586</f>
        <v>B</v>
      </c>
      <c r="Y1581" s="119" t="str">
        <f>C1586</f>
        <v>R</v>
      </c>
      <c r="Z1581" s="50"/>
      <c r="AC1581" s="50" t="str">
        <f>IF(F1581=$AB$1,H1581&amp;I1581,"")</f>
        <v/>
      </c>
      <c r="AD1581" s="123" t="str">
        <f>IF(F1581=$AB$1,J1581,"")</f>
        <v/>
      </c>
      <c r="AF1581" s="124" t="str">
        <f>IF(G1581=$AE$1,J1581,"")</f>
        <v/>
      </c>
      <c r="AG1581" s="124"/>
    </row>
    <row r="1582" spans="8:8" ht="35.1">
      <c r="A1582" s="126">
        <v>6.0</v>
      </c>
      <c r="B1582" s="50" t="str">
        <f>IF(A1582&gt;=0,IF(A1582&lt;=4,"S",IF(A1582&lt;=9,"B"," "))," ")</f>
        <v>B</v>
      </c>
      <c r="C1582" s="50" t="str">
        <f>IF(MOD(A1582,2)=0,"R","G")</f>
        <v>R</v>
      </c>
      <c r="D1582" s="50">
        <v>2.0</v>
      </c>
      <c r="F1582" s="50" t="str">
        <f>B1582&amp;B1583&amp;B1584&amp;B1585&amp;B1586&amp;A1587</f>
        <v>BSBSB5</v>
      </c>
      <c r="G1582" s="50" t="str">
        <f>C1582&amp;C1583&amp;C1584&amp;C1585&amp;C1586&amp;A1587</f>
        <v>RRGGR5</v>
      </c>
      <c r="H1582" s="50" t="str">
        <f>B1588</f>
        <v>B</v>
      </c>
      <c r="I1582" s="50" t="str">
        <f>C1588</f>
        <v>G</v>
      </c>
      <c r="J1582" s="50">
        <f>A1588</f>
        <v>5.0</v>
      </c>
      <c r="L1582" s="50" t="str">
        <f>B1582&amp;B1583&amp;B1584&amp;B1585&amp;B1586&amp;A1587</f>
        <v>BSBSB5</v>
      </c>
      <c r="M1582" s="50" t="str">
        <f>C1582&amp;C1583&amp;C1584&amp;C1585&amp;C1586&amp;A1587</f>
        <v>RRGGR5</v>
      </c>
      <c r="N1582" s="50" t="str">
        <f>B1588</f>
        <v>B</v>
      </c>
      <c r="O1582" s="50" t="str">
        <f>C1588</f>
        <v>G</v>
      </c>
      <c r="P1582" s="50"/>
      <c r="Q1582" s="50" t="str">
        <f>B1582&amp;B1583&amp;B1584&amp;B1585&amp;B1586&amp;B1587</f>
        <v>BSBSBB</v>
      </c>
      <c r="R1582" s="119" t="str">
        <f>C1582&amp;C1583&amp;C1584&amp;C1585&amp;C1586&amp;C1587</f>
        <v>RRGGRG</v>
      </c>
      <c r="S1582" s="119" t="str">
        <f>B1588</f>
        <v>B</v>
      </c>
      <c r="T1582" s="119" t="str">
        <f>C1588</f>
        <v>G</v>
      </c>
      <c r="U1582" s="119"/>
      <c r="V1582" s="119" t="str">
        <f>B1582&amp;B1583&amp;B1584&amp;B1585&amp;B1586</f>
        <v>BSBSB</v>
      </c>
      <c r="W1582" s="119" t="str">
        <f>C1582&amp;C1583&amp;C1584&amp;C1585&amp;C1586</f>
        <v>RRGGR</v>
      </c>
      <c r="X1582" s="119" t="str">
        <f>B1587</f>
        <v>B</v>
      </c>
      <c r="Y1582" s="119" t="str">
        <f>C1587</f>
        <v>G</v>
      </c>
      <c r="Z1582" s="50"/>
      <c r="AC1582" s="50" t="str">
        <f>IF(F1582=$AB$1,H1582&amp;I1582,"")</f>
        <v/>
      </c>
      <c r="AD1582" s="123" t="str">
        <f>IF(F1582=$AB$1,J1582,"")</f>
        <v/>
      </c>
      <c r="AF1582" s="124" t="str">
        <f>IF(G1582=$AE$1,J1582,"")</f>
        <v/>
      </c>
      <c r="AG1582" s="124"/>
    </row>
    <row r="1583" spans="8:8" ht="35.1">
      <c r="A1583" s="126">
        <v>0.0</v>
      </c>
      <c r="B1583" s="50" t="str">
        <f>IF(A1583&gt;=0,IF(A1583&lt;=4,"S",IF(A1583&lt;=9,"B"," "))," ")</f>
        <v>S</v>
      </c>
      <c r="C1583" s="50" t="str">
        <f>IF(MOD(A1583,2)=0,"R","G")</f>
        <v>R</v>
      </c>
      <c r="D1583" s="50">
        <v>3.0</v>
      </c>
      <c r="F1583" s="50" t="str">
        <f>B1583&amp;B1584&amp;B1585&amp;B1586&amp;B1587&amp;A1588</f>
        <v>SBSBB5</v>
      </c>
      <c r="G1583" s="50" t="str">
        <f>C1583&amp;C1584&amp;C1585&amp;C1586&amp;C1587&amp;A1588</f>
        <v>RGGRG5</v>
      </c>
      <c r="H1583" s="50" t="str">
        <f>B1589</f>
        <v>B</v>
      </c>
      <c r="I1583" s="50" t="str">
        <f>C1589</f>
        <v>G</v>
      </c>
      <c r="J1583" s="50">
        <f>A1589</f>
        <v>5.0</v>
      </c>
      <c r="L1583" s="50" t="str">
        <f>B1583&amp;B1584&amp;B1585&amp;B1586&amp;B1587&amp;A1588</f>
        <v>SBSBB5</v>
      </c>
      <c r="M1583" s="50" t="str">
        <f>C1583&amp;C1584&amp;C1585&amp;C1586&amp;C1587&amp;A1588</f>
        <v>RGGRG5</v>
      </c>
      <c r="N1583" s="50" t="str">
        <f>B1589</f>
        <v>B</v>
      </c>
      <c r="O1583" s="50" t="str">
        <f>C1589</f>
        <v>G</v>
      </c>
      <c r="P1583" s="50"/>
      <c r="Q1583" s="50" t="str">
        <f>B1583&amp;B1584&amp;B1585&amp;B1586&amp;B1587&amp;B1588</f>
        <v>SBSBBB</v>
      </c>
      <c r="R1583" s="119" t="str">
        <f>C1583&amp;C1584&amp;C1585&amp;C1586&amp;C1587&amp;C1588</f>
        <v>RGGRGG</v>
      </c>
      <c r="S1583" s="119" t="str">
        <f>B1589</f>
        <v>B</v>
      </c>
      <c r="T1583" s="119" t="str">
        <f>C1589</f>
        <v>G</v>
      </c>
      <c r="U1583" s="119"/>
      <c r="V1583" s="119" t="str">
        <f>B1583&amp;B1584&amp;B1585&amp;B1586&amp;B1587</f>
        <v>SBSBB</v>
      </c>
      <c r="W1583" s="119" t="str">
        <f>C1583&amp;C1584&amp;C1585&amp;C1586&amp;C1587</f>
        <v>RGGRG</v>
      </c>
      <c r="X1583" s="119" t="str">
        <f>B1588</f>
        <v>B</v>
      </c>
      <c r="Y1583" s="119" t="str">
        <f>C1588</f>
        <v>G</v>
      </c>
      <c r="Z1583" s="50"/>
      <c r="AC1583" s="50" t="str">
        <f>IF(F1583=$AB$1,H1583&amp;I1583,"")</f>
        <v/>
      </c>
      <c r="AD1583" s="123" t="str">
        <f>IF(F1583=$AB$1,J1583,"")</f>
        <v/>
      </c>
      <c r="AF1583" s="124" t="str">
        <f>IF(G1583=$AE$1,J1583,"")</f>
        <v/>
      </c>
      <c r="AG1583" s="124"/>
    </row>
    <row r="1584" spans="8:8" ht="35.1">
      <c r="A1584" s="126">
        <v>9.0</v>
      </c>
      <c r="B1584" s="50" t="str">
        <f>IF(A1584&gt;=0,IF(A1584&lt;=4,"S",IF(A1584&lt;=9,"B"," "))," ")</f>
        <v>B</v>
      </c>
      <c r="C1584" s="50" t="str">
        <f>IF(MOD(A1584,2)=0,"R","G")</f>
        <v>G</v>
      </c>
      <c r="D1584" s="50">
        <v>4.0</v>
      </c>
      <c r="F1584" s="50" t="str">
        <f>B1584&amp;B1585&amp;B1586&amp;B1587&amp;B1588&amp;A1589</f>
        <v>BSBBB5</v>
      </c>
      <c r="G1584" s="50" t="str">
        <f>C1584&amp;C1585&amp;C1586&amp;C1587&amp;C1588&amp;A1589</f>
        <v>GGRGG5</v>
      </c>
      <c r="H1584" s="50" t="str">
        <f>B1590</f>
        <v>S</v>
      </c>
      <c r="I1584" s="50" t="str">
        <f>C1590</f>
        <v>R</v>
      </c>
      <c r="J1584" s="50">
        <f>A1590</f>
        <v>2.0</v>
      </c>
      <c r="L1584" s="50" t="str">
        <f>B1584&amp;B1585&amp;B1586&amp;B1587&amp;B1588&amp;A1589</f>
        <v>BSBBB5</v>
      </c>
      <c r="M1584" s="50" t="str">
        <f>C1584&amp;C1585&amp;C1586&amp;C1587&amp;C1588&amp;A1589</f>
        <v>GGRGG5</v>
      </c>
      <c r="N1584" s="50" t="str">
        <f>B1590</f>
        <v>S</v>
      </c>
      <c r="O1584" s="50" t="str">
        <f>C1590</f>
        <v>R</v>
      </c>
      <c r="P1584" s="50"/>
      <c r="Q1584" s="50" t="str">
        <f>B1584&amp;B1585&amp;B1586&amp;B1587&amp;B1588&amp;B1589</f>
        <v>BSBBBB</v>
      </c>
      <c r="R1584" s="119" t="str">
        <f>C1584&amp;C1585&amp;C1586&amp;C1587&amp;C1588&amp;C1589</f>
        <v>GGRGGG</v>
      </c>
      <c r="S1584" s="119" t="str">
        <f>B1590</f>
        <v>S</v>
      </c>
      <c r="T1584" s="119" t="str">
        <f>C1590</f>
        <v>R</v>
      </c>
      <c r="U1584" s="119"/>
      <c r="V1584" s="119" t="str">
        <f>B1584&amp;B1585&amp;B1586&amp;B1587&amp;B1588</f>
        <v>BSBBB</v>
      </c>
      <c r="W1584" s="119" t="str">
        <f>C1584&amp;C1585&amp;C1586&amp;C1587&amp;C1588</f>
        <v>GGRGG</v>
      </c>
      <c r="X1584" s="119" t="str">
        <f>B1589</f>
        <v>B</v>
      </c>
      <c r="Y1584" s="119" t="str">
        <f>C1589</f>
        <v>G</v>
      </c>
      <c r="Z1584" s="50"/>
      <c r="AC1584" s="50" t="str">
        <f>IF(F1584=$AB$1,H1584&amp;I1584,"")</f>
        <v/>
      </c>
      <c r="AD1584" s="123" t="str">
        <f>IF(F1584=$AB$1,J1584,"")</f>
        <v/>
      </c>
      <c r="AF1584" s="124" t="str">
        <f>IF(G1584=$AE$1,J1584,"")</f>
        <v/>
      </c>
      <c r="AG1584" s="124"/>
    </row>
    <row r="1585" spans="8:8" ht="35.1">
      <c r="A1585" s="126">
        <v>1.0</v>
      </c>
      <c r="B1585" s="50" t="str">
        <f>IF(A1585&gt;=0,IF(A1585&lt;=4,"S",IF(A1585&lt;=9,"B"," "))," ")</f>
        <v>S</v>
      </c>
      <c r="C1585" s="50" t="str">
        <f>IF(MOD(A1585,2)=0,"R","G")</f>
        <v>G</v>
      </c>
      <c r="D1585" s="50">
        <v>5.0</v>
      </c>
      <c r="F1585" s="50" t="str">
        <f>B1585&amp;B1586&amp;B1587&amp;B1588&amp;B1589&amp;A1590</f>
        <v>SBBBB2</v>
      </c>
      <c r="G1585" s="50" t="str">
        <f>C1585&amp;C1586&amp;C1587&amp;C1588&amp;C1589&amp;A1590</f>
        <v>GRGGG2</v>
      </c>
      <c r="H1585" s="50" t="str">
        <f>B1591</f>
        <v>S</v>
      </c>
      <c r="I1585" s="50" t="str">
        <f>C1591</f>
        <v>R</v>
      </c>
      <c r="J1585" s="50">
        <f>A1591</f>
        <v>4.0</v>
      </c>
      <c r="L1585" s="50" t="str">
        <f>B1585&amp;B1586&amp;B1587&amp;B1588&amp;B1589&amp;A1590</f>
        <v>SBBBB2</v>
      </c>
      <c r="M1585" s="50" t="str">
        <f>C1585&amp;C1586&amp;C1587&amp;C1588&amp;C1589&amp;A1590</f>
        <v>GRGGG2</v>
      </c>
      <c r="N1585" s="50" t="str">
        <f>B1591</f>
        <v>S</v>
      </c>
      <c r="O1585" s="50" t="str">
        <f>C1591</f>
        <v>R</v>
      </c>
      <c r="P1585" s="50"/>
      <c r="Q1585" s="50" t="str">
        <f>B1585&amp;B1586&amp;B1587&amp;B1588&amp;B1589&amp;B1590</f>
        <v>SBBBBS</v>
      </c>
      <c r="R1585" s="119" t="str">
        <f>C1585&amp;C1586&amp;C1587&amp;C1588&amp;C1589&amp;C1590</f>
        <v>GRGGGR</v>
      </c>
      <c r="S1585" s="119" t="str">
        <f>B1591</f>
        <v>S</v>
      </c>
      <c r="T1585" s="119" t="str">
        <f>C1591</f>
        <v>R</v>
      </c>
      <c r="U1585" s="119"/>
      <c r="V1585" s="119" t="str">
        <f>B1585&amp;B1586&amp;B1587&amp;B1588&amp;B1589</f>
        <v>SBBBB</v>
      </c>
      <c r="W1585" s="119" t="str">
        <f>C1585&amp;C1586&amp;C1587&amp;C1588&amp;C1589</f>
        <v>GRGGG</v>
      </c>
      <c r="X1585" s="119" t="str">
        <f>B1590</f>
        <v>S</v>
      </c>
      <c r="Y1585" s="119" t="str">
        <f>C1590</f>
        <v>R</v>
      </c>
      <c r="Z1585" s="50"/>
      <c r="AC1585" s="50" t="str">
        <f>IF(F1585=$AB$1,H1585&amp;I1585,"")</f>
        <v/>
      </c>
      <c r="AD1585" s="123" t="str">
        <f>IF(F1585=$AB$1,J1585,"")</f>
        <v/>
      </c>
      <c r="AF1585" s="124" t="str">
        <f>IF(G1585=$AE$1,J1585,"")</f>
        <v/>
      </c>
      <c r="AG1585" s="124"/>
    </row>
    <row r="1586" spans="8:8" ht="35.1">
      <c r="A1586" s="126">
        <v>8.0</v>
      </c>
      <c r="B1586" s="50" t="str">
        <f>IF(A1586&gt;=0,IF(A1586&lt;=4,"S",IF(A1586&lt;=9,"B"," "))," ")</f>
        <v>B</v>
      </c>
      <c r="C1586" s="50" t="str">
        <f>IF(MOD(A1586,2)=0,"R","G")</f>
        <v>R</v>
      </c>
      <c r="D1586" s="50">
        <v>6.0</v>
      </c>
      <c r="F1586" s="50" t="str">
        <f>B1586&amp;B1587&amp;B1588&amp;B1589&amp;B1590&amp;A1591</f>
        <v>BBBBS4</v>
      </c>
      <c r="G1586" s="50" t="str">
        <f>C1586&amp;C1587&amp;C1588&amp;C1589&amp;C1590&amp;A1591</f>
        <v>RGGGR4</v>
      </c>
      <c r="H1586" s="50" t="str">
        <f>B1592</f>
        <v>B</v>
      </c>
      <c r="I1586" s="50" t="str">
        <f>C1592</f>
        <v>G</v>
      </c>
      <c r="J1586" s="50">
        <f>A1592</f>
        <v>5.0</v>
      </c>
      <c r="L1586" s="50" t="str">
        <f>B1586&amp;B1587&amp;B1588&amp;B1589&amp;B1590&amp;A1591</f>
        <v>BBBBS4</v>
      </c>
      <c r="M1586" s="50" t="str">
        <f>C1586&amp;C1587&amp;C1588&amp;C1589&amp;C1590&amp;A1591</f>
        <v>RGGGR4</v>
      </c>
      <c r="N1586" s="50" t="str">
        <f>B1592</f>
        <v>B</v>
      </c>
      <c r="O1586" s="50" t="str">
        <f>C1592</f>
        <v>G</v>
      </c>
      <c r="P1586" s="50"/>
      <c r="Q1586" s="50" t="str">
        <f>B1586&amp;B1587&amp;B1588&amp;B1589&amp;B1590&amp;B1591</f>
        <v>BBBBSS</v>
      </c>
      <c r="R1586" s="119" t="str">
        <f>C1586&amp;C1587&amp;C1588&amp;C1589&amp;C1590&amp;C1591</f>
        <v>RGGGRR</v>
      </c>
      <c r="S1586" s="119" t="str">
        <f>B1592</f>
        <v>B</v>
      </c>
      <c r="T1586" s="119" t="str">
        <f>C1592</f>
        <v>G</v>
      </c>
      <c r="U1586" s="119"/>
      <c r="V1586" s="119" t="str">
        <f>B1586&amp;B1587&amp;B1588&amp;B1589&amp;B1590</f>
        <v>BBBBS</v>
      </c>
      <c r="W1586" s="119" t="str">
        <f>C1586&amp;C1587&amp;C1588&amp;C1589&amp;C1590</f>
        <v>RGGGR</v>
      </c>
      <c r="X1586" s="119" t="str">
        <f>B1591</f>
        <v>S</v>
      </c>
      <c r="Y1586" s="119" t="str">
        <f>C1591</f>
        <v>R</v>
      </c>
      <c r="Z1586" s="50"/>
      <c r="AC1586" s="50" t="str">
        <f>IF(F1586=$AB$1,H1586&amp;I1586,"")</f>
        <v/>
      </c>
      <c r="AD1586" s="123" t="str">
        <f>IF(F1586=$AB$1,J1586,"")</f>
        <v/>
      </c>
      <c r="AF1586" s="124" t="str">
        <f>IF(G1586=$AE$1,J1586,"")</f>
        <v/>
      </c>
      <c r="AG1586" s="124"/>
    </row>
    <row r="1587" spans="8:8" ht="35.1">
      <c r="A1587" s="126">
        <v>5.0</v>
      </c>
      <c r="B1587" s="50" t="str">
        <f>IF(A1587&gt;=0,IF(A1587&lt;=4,"S",IF(A1587&lt;=9,"B"," "))," ")</f>
        <v>B</v>
      </c>
      <c r="C1587" s="50" t="str">
        <f>IF(MOD(A1587,2)=0,"R","G")</f>
        <v>G</v>
      </c>
      <c r="D1587" s="50">
        <v>7.0</v>
      </c>
      <c r="F1587" s="50" t="str">
        <f>B1587&amp;B1588&amp;B1589&amp;B1590&amp;B1591&amp;A1592</f>
        <v>BBBSS5</v>
      </c>
      <c r="G1587" s="50" t="str">
        <f>C1587&amp;C1588&amp;C1589&amp;C1590&amp;C1591&amp;A1592</f>
        <v>GGGRR5</v>
      </c>
      <c r="H1587" s="50" t="str">
        <f>B1593</f>
        <v>S</v>
      </c>
      <c r="I1587" s="50" t="str">
        <f>C1593</f>
        <v>R</v>
      </c>
      <c r="J1587" s="50">
        <f>A1593</f>
        <v>2.0</v>
      </c>
      <c r="L1587" s="50" t="str">
        <f>B1587&amp;B1588&amp;B1589&amp;B1590&amp;B1591&amp;A1592</f>
        <v>BBBSS5</v>
      </c>
      <c r="M1587" s="50" t="str">
        <f>C1587&amp;C1588&amp;C1589&amp;C1590&amp;C1591&amp;A1592</f>
        <v>GGGRR5</v>
      </c>
      <c r="N1587" s="50" t="str">
        <f>B1593</f>
        <v>S</v>
      </c>
      <c r="O1587" s="50" t="str">
        <f>C1593</f>
        <v>R</v>
      </c>
      <c r="P1587" s="50"/>
      <c r="Q1587" s="50" t="str">
        <f>B1587&amp;B1588&amp;B1589&amp;B1590&amp;B1591&amp;B1592</f>
        <v>BBBSSB</v>
      </c>
      <c r="R1587" s="119" t="str">
        <f>C1587&amp;C1588&amp;C1589&amp;C1590&amp;C1591&amp;C1592</f>
        <v>GGGRRG</v>
      </c>
      <c r="S1587" s="119" t="str">
        <f>B1593</f>
        <v>S</v>
      </c>
      <c r="T1587" s="119" t="str">
        <f>C1593</f>
        <v>R</v>
      </c>
      <c r="U1587" s="119"/>
      <c r="V1587" s="119" t="str">
        <f>B1587&amp;B1588&amp;B1589&amp;B1590&amp;B1591</f>
        <v>BBBSS</v>
      </c>
      <c r="W1587" s="119" t="str">
        <f>C1587&amp;C1588&amp;C1589&amp;C1590&amp;C1591</f>
        <v>GGGRR</v>
      </c>
      <c r="X1587" s="119" t="str">
        <f>B1592</f>
        <v>B</v>
      </c>
      <c r="Y1587" s="119" t="str">
        <f>C1592</f>
        <v>G</v>
      </c>
      <c r="Z1587" s="50"/>
      <c r="AC1587" s="50" t="str">
        <f>IF(F1587=$AB$1,H1587&amp;I1587,"")</f>
        <v/>
      </c>
      <c r="AD1587" s="123" t="str">
        <f>IF(F1587=$AB$1,J1587,"")</f>
        <v/>
      </c>
      <c r="AF1587" s="124" t="str">
        <f>IF(G1587=$AE$1,J1587,"")</f>
        <v/>
      </c>
      <c r="AG1587" s="124"/>
    </row>
    <row r="1588" spans="8:8" ht="35.1">
      <c r="A1588" s="126">
        <v>5.0</v>
      </c>
      <c r="B1588" s="50" t="str">
        <f>IF(A1588&gt;=0,IF(A1588&lt;=4,"S",IF(A1588&lt;=9,"B"," "))," ")</f>
        <v>B</v>
      </c>
      <c r="C1588" s="50" t="str">
        <f>IF(MOD(A1588,2)=0,"R","G")</f>
        <v>G</v>
      </c>
      <c r="D1588" s="50">
        <v>8.0</v>
      </c>
      <c r="F1588" s="50" t="str">
        <f>B1588&amp;B1589&amp;B1590&amp;B1591&amp;B1592&amp;A1593</f>
        <v>BBSSB2</v>
      </c>
      <c r="G1588" s="50" t="str">
        <f>C1588&amp;C1589&amp;C1590&amp;C1591&amp;C1592&amp;A1593</f>
        <v>GGRRG2</v>
      </c>
      <c r="H1588" s="50" t="str">
        <f>B1594</f>
        <v>B</v>
      </c>
      <c r="I1588" s="50" t="str">
        <f>C1594</f>
        <v>G</v>
      </c>
      <c r="J1588" s="50">
        <f>A1594</f>
        <v>7.0</v>
      </c>
      <c r="L1588" s="50" t="str">
        <f>B1588&amp;B1589&amp;B1590&amp;B1591&amp;B1592&amp;A1593</f>
        <v>BBSSB2</v>
      </c>
      <c r="M1588" s="50" t="str">
        <f>C1588&amp;C1589&amp;C1590&amp;C1591&amp;C1592&amp;A1593</f>
        <v>GGRRG2</v>
      </c>
      <c r="N1588" s="50" t="str">
        <f>B1594</f>
        <v>B</v>
      </c>
      <c r="O1588" s="50" t="str">
        <f>C1594</f>
        <v>G</v>
      </c>
      <c r="P1588" s="50"/>
      <c r="Q1588" s="50" t="str">
        <f>B1588&amp;B1589&amp;B1590&amp;B1591&amp;B1592&amp;B1593</f>
        <v>BBSSBS</v>
      </c>
      <c r="R1588" s="119" t="str">
        <f>C1588&amp;C1589&amp;C1590&amp;C1591&amp;C1592&amp;C1593</f>
        <v>GGRRGR</v>
      </c>
      <c r="S1588" s="119" t="str">
        <f>B1594</f>
        <v>B</v>
      </c>
      <c r="T1588" s="119" t="str">
        <f>C1594</f>
        <v>G</v>
      </c>
      <c r="U1588" s="119"/>
      <c r="V1588" s="119" t="str">
        <f>B1588&amp;B1589&amp;B1590&amp;B1591&amp;B1592</f>
        <v>BBSSB</v>
      </c>
      <c r="W1588" s="119" t="str">
        <f>C1588&amp;C1589&amp;C1590&amp;C1591&amp;C1592</f>
        <v>GGRRG</v>
      </c>
      <c r="X1588" s="119" t="str">
        <f>B1593</f>
        <v>S</v>
      </c>
      <c r="Y1588" s="119" t="str">
        <f>C1593</f>
        <v>R</v>
      </c>
      <c r="Z1588" s="50"/>
      <c r="AC1588" s="50" t="str">
        <f>IF(F1588=$AB$1,H1588&amp;I1588,"")</f>
        <v/>
      </c>
      <c r="AD1588" s="123" t="str">
        <f>IF(F1588=$AB$1,J1588,"")</f>
        <v/>
      </c>
      <c r="AF1588" s="124" t="str">
        <f>IF(G1588=$AE$1,J1588,"")</f>
        <v/>
      </c>
      <c r="AG1588" s="124"/>
    </row>
    <row r="1589" spans="8:8" ht="35.1">
      <c r="A1589" s="126">
        <v>5.0</v>
      </c>
      <c r="B1589" s="50" t="str">
        <f>IF(A1589&gt;=0,IF(A1589&lt;=4,"S",IF(A1589&lt;=9,"B"," "))," ")</f>
        <v>B</v>
      </c>
      <c r="C1589" s="50" t="str">
        <f>IF(MOD(A1589,2)=0,"R","G")</f>
        <v>G</v>
      </c>
      <c r="D1589" s="50">
        <v>9.0</v>
      </c>
      <c r="F1589" s="50" t="str">
        <f>B1589&amp;B1590&amp;B1591&amp;B1592&amp;B1593&amp;A1594</f>
        <v>BSSBS7</v>
      </c>
      <c r="G1589" s="50" t="str">
        <f>C1589&amp;C1590&amp;C1591&amp;C1592&amp;C1593&amp;A1594</f>
        <v>GRRGR7</v>
      </c>
      <c r="H1589" s="50" t="str">
        <f>B1595</f>
        <v>S</v>
      </c>
      <c r="I1589" s="50" t="str">
        <f>C1595</f>
        <v>R</v>
      </c>
      <c r="J1589" s="50">
        <f>A1595</f>
        <v>2.0</v>
      </c>
      <c r="L1589" s="50" t="str">
        <f>B1589&amp;B1590&amp;B1591&amp;B1592&amp;B1593&amp;A1594</f>
        <v>BSSBS7</v>
      </c>
      <c r="M1589" s="50" t="str">
        <f>C1589&amp;C1590&amp;C1591&amp;C1592&amp;C1593&amp;A1594</f>
        <v>GRRGR7</v>
      </c>
      <c r="N1589" s="50" t="str">
        <f>B1595</f>
        <v>S</v>
      </c>
      <c r="O1589" s="50" t="str">
        <f>C1595</f>
        <v>R</v>
      </c>
      <c r="P1589" s="50"/>
      <c r="Q1589" s="50" t="str">
        <f>B1589&amp;B1590&amp;B1591&amp;B1592&amp;B1593&amp;B1594</f>
        <v>BSSBSB</v>
      </c>
      <c r="R1589" s="119" t="str">
        <f>C1589&amp;C1590&amp;C1591&amp;C1592&amp;C1593&amp;C1594</f>
        <v>GRRGRG</v>
      </c>
      <c r="S1589" s="119" t="str">
        <f>B1595</f>
        <v>S</v>
      </c>
      <c r="T1589" s="119" t="str">
        <f>C1595</f>
        <v>R</v>
      </c>
      <c r="U1589" s="119"/>
      <c r="V1589" s="119" t="str">
        <f>B1589&amp;B1590&amp;B1591&amp;B1592&amp;B1593</f>
        <v>BSSBS</v>
      </c>
      <c r="W1589" s="119" t="str">
        <f>C1589&amp;C1590&amp;C1591&amp;C1592&amp;C1593</f>
        <v>GRRGR</v>
      </c>
      <c r="X1589" s="119" t="str">
        <f>B1594</f>
        <v>B</v>
      </c>
      <c r="Y1589" s="119" t="str">
        <f>C1594</f>
        <v>G</v>
      </c>
      <c r="Z1589" s="50"/>
      <c r="AC1589" s="50" t="str">
        <f>IF(F1589=$AB$1,H1589&amp;I1589,"")</f>
        <v/>
      </c>
      <c r="AD1589" s="123" t="str">
        <f>IF(F1589=$AB$1,J1589,"")</f>
        <v/>
      </c>
      <c r="AF1589" s="124" t="str">
        <f>IF(G1589=$AE$1,J1589,"")</f>
        <v/>
      </c>
      <c r="AG1589" s="124"/>
    </row>
    <row r="1590" spans="8:8" ht="35.1">
      <c r="A1590" s="126">
        <v>2.0</v>
      </c>
      <c r="B1590" s="50" t="str">
        <f>IF(A1590&gt;=0,IF(A1590&lt;=4,"S",IF(A1590&lt;=9,"B"," "))," ")</f>
        <v>S</v>
      </c>
      <c r="C1590" s="50" t="str">
        <f>IF(MOD(A1590,2)=0,"R","G")</f>
        <v>R</v>
      </c>
      <c r="D1590" s="50">
        <v>0.0</v>
      </c>
      <c r="F1590" s="50" t="str">
        <f>B1590&amp;B1591&amp;B1592&amp;B1593&amp;B1594&amp;A1595</f>
        <v>SSBSB2</v>
      </c>
      <c r="G1590" s="50" t="str">
        <f>C1590&amp;C1591&amp;C1592&amp;C1593&amp;C1594&amp;A1595</f>
        <v>RRGRG2</v>
      </c>
      <c r="H1590" s="50" t="str">
        <f>B1596</f>
        <v>S</v>
      </c>
      <c r="I1590" s="50" t="str">
        <f>C1596</f>
        <v>R</v>
      </c>
      <c r="J1590" s="50">
        <f>A1596</f>
        <v>4.0</v>
      </c>
      <c r="L1590" s="50" t="str">
        <f>B1590&amp;B1591&amp;B1592&amp;B1593&amp;B1594&amp;A1595</f>
        <v>SSBSB2</v>
      </c>
      <c r="M1590" s="50" t="str">
        <f>C1590&amp;C1591&amp;C1592&amp;C1593&amp;C1594&amp;A1595</f>
        <v>RRGRG2</v>
      </c>
      <c r="N1590" s="50" t="str">
        <f>B1596</f>
        <v>S</v>
      </c>
      <c r="O1590" s="50" t="str">
        <f>C1596</f>
        <v>R</v>
      </c>
      <c r="P1590" s="50"/>
      <c r="Q1590" s="50" t="str">
        <f>B1590&amp;B1591&amp;B1592&amp;B1593&amp;B1594&amp;B1595</f>
        <v>SSBSBS</v>
      </c>
      <c r="R1590" s="119" t="str">
        <f>C1590&amp;C1591&amp;C1592&amp;C1593&amp;C1594&amp;C1595</f>
        <v>RRGRGR</v>
      </c>
      <c r="S1590" s="119" t="str">
        <f>B1596</f>
        <v>S</v>
      </c>
      <c r="T1590" s="119" t="str">
        <f>C1596</f>
        <v>R</v>
      </c>
      <c r="U1590" s="119"/>
      <c r="V1590" s="119" t="str">
        <f>B1590&amp;B1591&amp;B1592&amp;B1593&amp;B1594</f>
        <v>SSBSB</v>
      </c>
      <c r="W1590" s="119" t="str">
        <f>C1590&amp;C1591&amp;C1592&amp;C1593&amp;C1594</f>
        <v>RRGRG</v>
      </c>
      <c r="X1590" s="119" t="str">
        <f>B1595</f>
        <v>S</v>
      </c>
      <c r="Y1590" s="119" t="str">
        <f>C1595</f>
        <v>R</v>
      </c>
      <c r="Z1590" s="50"/>
      <c r="AC1590" s="50" t="str">
        <f>IF(F1590=$AB$1,H1590&amp;I1590,"")</f>
        <v/>
      </c>
      <c r="AD1590" s="123" t="str">
        <f>IF(F1590=$AB$1,J1590,"")</f>
        <v/>
      </c>
      <c r="AF1590" s="124" t="str">
        <f>IF(G1590=$AE$1,J1590,"")</f>
        <v/>
      </c>
      <c r="AG1590" s="124"/>
    </row>
    <row r="1591" spans="8:8" ht="35.1">
      <c r="A1591" s="126">
        <v>4.0</v>
      </c>
      <c r="B1591" s="50" t="str">
        <f>IF(A1591&gt;=0,IF(A1591&lt;=4,"S",IF(A1591&lt;=9,"B"," "))," ")</f>
        <v>S</v>
      </c>
      <c r="C1591" s="50" t="str">
        <f>IF(MOD(A1591,2)=0,"R","G")</f>
        <v>R</v>
      </c>
      <c r="D1591" s="50">
        <v>1.0</v>
      </c>
      <c r="F1591" s="50" t="str">
        <f>B1591&amp;B1592&amp;B1593&amp;B1594&amp;B1595&amp;A1596</f>
        <v>SBSBS4</v>
      </c>
      <c r="G1591" s="50" t="str">
        <f>C1591&amp;C1592&amp;C1593&amp;C1594&amp;C1595&amp;A1596</f>
        <v>RGRGR4</v>
      </c>
      <c r="H1591" s="50" t="str">
        <f>B1597</f>
        <v>B</v>
      </c>
      <c r="I1591" s="50" t="str">
        <f>C1597</f>
        <v>G</v>
      </c>
      <c r="J1591" s="50">
        <f>A1597</f>
        <v>5.0</v>
      </c>
      <c r="L1591" s="50" t="str">
        <f>B1591&amp;B1592&amp;B1593&amp;B1594&amp;B1595&amp;A1596</f>
        <v>SBSBS4</v>
      </c>
      <c r="M1591" s="50" t="str">
        <f>C1591&amp;C1592&amp;C1593&amp;C1594&amp;C1595&amp;A1596</f>
        <v>RGRGR4</v>
      </c>
      <c r="N1591" s="50" t="str">
        <f>B1597</f>
        <v>B</v>
      </c>
      <c r="O1591" s="50" t="str">
        <f>C1597</f>
        <v>G</v>
      </c>
      <c r="P1591" s="50"/>
      <c r="Q1591" s="50" t="str">
        <f>B1591&amp;B1592&amp;B1593&amp;B1594&amp;B1595&amp;B1596</f>
        <v>SBSBSS</v>
      </c>
      <c r="R1591" s="119" t="str">
        <f>C1591&amp;C1592&amp;C1593&amp;C1594&amp;C1595&amp;C1596</f>
        <v>RGRGRR</v>
      </c>
      <c r="S1591" s="119" t="str">
        <f>B1597</f>
        <v>B</v>
      </c>
      <c r="T1591" s="119" t="str">
        <f>C1597</f>
        <v>G</v>
      </c>
      <c r="U1591" s="119"/>
      <c r="V1591" s="119" t="str">
        <f>B1591&amp;B1592&amp;B1593&amp;B1594&amp;B1595</f>
        <v>SBSBS</v>
      </c>
      <c r="W1591" s="119" t="str">
        <f>C1591&amp;C1592&amp;C1593&amp;C1594&amp;C1595</f>
        <v>RGRGR</v>
      </c>
      <c r="X1591" s="119" t="str">
        <f>B1596</f>
        <v>S</v>
      </c>
      <c r="Y1591" s="119" t="str">
        <f>C1596</f>
        <v>R</v>
      </c>
      <c r="Z1591" s="50"/>
      <c r="AC1591" s="50" t="str">
        <f>IF(F1591=$AB$1,H1591&amp;I1591,"")</f>
        <v/>
      </c>
      <c r="AD1591" s="123" t="str">
        <f>IF(F1591=$AB$1,J1591,"")</f>
        <v/>
      </c>
      <c r="AF1591" s="124" t="str">
        <f>IF(G1591=$AE$1,J1591,"")</f>
        <v/>
      </c>
      <c r="AG1591" s="124"/>
    </row>
    <row r="1592" spans="8:8" ht="35.1">
      <c r="A1592" s="126">
        <v>5.0</v>
      </c>
      <c r="B1592" s="50" t="str">
        <f>IF(A1592&gt;=0,IF(A1592&lt;=4,"S",IF(A1592&lt;=9,"B"," "))," ")</f>
        <v>B</v>
      </c>
      <c r="C1592" s="50" t="str">
        <f>IF(MOD(A1592,2)=0,"R","G")</f>
        <v>G</v>
      </c>
      <c r="D1592" s="50">
        <v>2.0</v>
      </c>
      <c r="F1592" s="50" t="str">
        <f>B1592&amp;B1593&amp;B1594&amp;B1595&amp;B1596&amp;A1597</f>
        <v>BSBSS5</v>
      </c>
      <c r="G1592" s="50" t="str">
        <f>C1592&amp;C1593&amp;C1594&amp;C1595&amp;C1596&amp;A1597</f>
        <v>GRGRR5</v>
      </c>
      <c r="H1592" s="50" t="str">
        <f>B1598</f>
        <v>B</v>
      </c>
      <c r="I1592" s="50" t="str">
        <f>C1598</f>
        <v>G</v>
      </c>
      <c r="J1592" s="50">
        <f>A1598</f>
        <v>5.0</v>
      </c>
      <c r="L1592" s="50" t="str">
        <f>B1592&amp;B1593&amp;B1594&amp;B1595&amp;B1596&amp;A1597</f>
        <v>BSBSS5</v>
      </c>
      <c r="M1592" s="50" t="str">
        <f>C1592&amp;C1593&amp;C1594&amp;C1595&amp;C1596&amp;A1597</f>
        <v>GRGRR5</v>
      </c>
      <c r="N1592" s="50" t="str">
        <f>B1598</f>
        <v>B</v>
      </c>
      <c r="O1592" s="50" t="str">
        <f>C1598</f>
        <v>G</v>
      </c>
      <c r="P1592" s="50"/>
      <c r="Q1592" s="50" t="str">
        <f>B1592&amp;B1593&amp;B1594&amp;B1595&amp;B1596&amp;B1597</f>
        <v>BSBSSB</v>
      </c>
      <c r="R1592" s="119" t="str">
        <f>C1592&amp;C1593&amp;C1594&amp;C1595&amp;C1596&amp;C1597</f>
        <v>GRGRRG</v>
      </c>
      <c r="S1592" s="119" t="str">
        <f>B1598</f>
        <v>B</v>
      </c>
      <c r="T1592" s="119" t="str">
        <f>C1598</f>
        <v>G</v>
      </c>
      <c r="U1592" s="119"/>
      <c r="V1592" s="119" t="str">
        <f>B1592&amp;B1593&amp;B1594&amp;B1595&amp;B1596</f>
        <v>BSBSS</v>
      </c>
      <c r="W1592" s="119" t="str">
        <f>C1592&amp;C1593&amp;C1594&amp;C1595&amp;C1596</f>
        <v>GRGRR</v>
      </c>
      <c r="X1592" s="119" t="str">
        <f>B1597</f>
        <v>B</v>
      </c>
      <c r="Y1592" s="119" t="str">
        <f>C1597</f>
        <v>G</v>
      </c>
      <c r="Z1592" s="50"/>
      <c r="AC1592" s="50" t="str">
        <f>IF(F1592=$AB$1,H1592&amp;I1592,"")</f>
        <v/>
      </c>
      <c r="AD1592" s="123" t="str">
        <f>IF(F1592=$AB$1,J1592,"")</f>
        <v/>
      </c>
      <c r="AF1592" s="124" t="str">
        <f>IF(G1592=$AE$1,J1592,"")</f>
        <v/>
      </c>
      <c r="AG1592" s="124"/>
    </row>
    <row r="1593" spans="8:8" ht="35.1">
      <c r="A1593" s="126">
        <v>2.0</v>
      </c>
      <c r="B1593" s="50" t="str">
        <f>IF(A1593&gt;=0,IF(A1593&lt;=4,"S",IF(A1593&lt;=9,"B"," "))," ")</f>
        <v>S</v>
      </c>
      <c r="C1593" s="50" t="str">
        <f>IF(MOD(A1593,2)=0,"R","G")</f>
        <v>R</v>
      </c>
      <c r="D1593" s="50">
        <v>3.0</v>
      </c>
      <c r="F1593" s="50" t="str">
        <f>B1593&amp;B1594&amp;B1595&amp;B1596&amp;B1597&amp;A1598</f>
        <v>SBSSB5</v>
      </c>
      <c r="G1593" s="50" t="str">
        <f>C1593&amp;C1594&amp;C1595&amp;C1596&amp;C1597&amp;A1598</f>
        <v>RGRRG5</v>
      </c>
      <c r="H1593" s="50" t="str">
        <f>B1599</f>
        <v>S</v>
      </c>
      <c r="I1593" s="50" t="str">
        <f>C1599</f>
        <v>R</v>
      </c>
      <c r="J1593" s="50">
        <f>A1599</f>
        <v>2.0</v>
      </c>
      <c r="L1593" s="50" t="str">
        <f>B1593&amp;B1594&amp;B1595&amp;B1596&amp;B1597&amp;A1598</f>
        <v>SBSSB5</v>
      </c>
      <c r="M1593" s="50" t="str">
        <f>C1593&amp;C1594&amp;C1595&amp;C1596&amp;C1597&amp;A1598</f>
        <v>RGRRG5</v>
      </c>
      <c r="N1593" s="50" t="str">
        <f>B1599</f>
        <v>S</v>
      </c>
      <c r="O1593" s="50" t="str">
        <f>C1599</f>
        <v>R</v>
      </c>
      <c r="P1593" s="50"/>
      <c r="Q1593" s="50" t="str">
        <f>B1593&amp;B1594&amp;B1595&amp;B1596&amp;B1597&amp;B1598</f>
        <v>SBSSBB</v>
      </c>
      <c r="R1593" s="119" t="str">
        <f>C1593&amp;C1594&amp;C1595&amp;C1596&amp;C1597&amp;C1598</f>
        <v>RGRRGG</v>
      </c>
      <c r="S1593" s="119" t="str">
        <f>B1599</f>
        <v>S</v>
      </c>
      <c r="T1593" s="119" t="str">
        <f>C1599</f>
        <v>R</v>
      </c>
      <c r="U1593" s="119"/>
      <c r="V1593" s="119" t="str">
        <f>B1593&amp;B1594&amp;B1595&amp;B1596&amp;B1597</f>
        <v>SBSSB</v>
      </c>
      <c r="W1593" s="119" t="str">
        <f>C1593&amp;C1594&amp;C1595&amp;C1596&amp;C1597</f>
        <v>RGRRG</v>
      </c>
      <c r="X1593" s="119" t="str">
        <f>B1598</f>
        <v>B</v>
      </c>
      <c r="Y1593" s="119" t="str">
        <f>C1598</f>
        <v>G</v>
      </c>
      <c r="Z1593" s="50"/>
      <c r="AC1593" s="50" t="str">
        <f>IF(F1593=$AB$1,H1593&amp;I1593,"")</f>
        <v/>
      </c>
      <c r="AD1593" s="123" t="str">
        <f>IF(F1593=$AB$1,J1593,"")</f>
        <v/>
      </c>
      <c r="AF1593" s="124" t="str">
        <f>IF(G1593=$AE$1,J1593,"")</f>
        <v/>
      </c>
      <c r="AG1593" s="124"/>
    </row>
    <row r="1594" spans="8:8" ht="35.1">
      <c r="A1594" s="126">
        <v>7.0</v>
      </c>
      <c r="B1594" s="50" t="str">
        <f>IF(A1594&gt;=0,IF(A1594&lt;=4,"S",IF(A1594&lt;=9,"B"," "))," ")</f>
        <v>B</v>
      </c>
      <c r="C1594" s="50" t="str">
        <f>IF(MOD(A1594,2)=0,"R","G")</f>
        <v>G</v>
      </c>
      <c r="D1594" s="50">
        <v>4.0</v>
      </c>
      <c r="F1594" s="50" t="str">
        <f>B1594&amp;B1595&amp;B1596&amp;B1597&amp;B1598&amp;A1599</f>
        <v>BSSBB2</v>
      </c>
      <c r="G1594" s="50" t="str">
        <f>C1594&amp;C1595&amp;C1596&amp;C1597&amp;C1598&amp;A1599</f>
        <v>GRRGG2</v>
      </c>
      <c r="H1594" s="50" t="str">
        <f>B1600</f>
        <v>B</v>
      </c>
      <c r="I1594" s="50" t="str">
        <f>C1600</f>
        <v>R</v>
      </c>
      <c r="J1594" s="50">
        <f>A1600</f>
        <v>6.0</v>
      </c>
      <c r="L1594" s="50" t="str">
        <f>B1594&amp;B1595&amp;B1596&amp;B1597&amp;B1598&amp;A1599</f>
        <v>BSSBB2</v>
      </c>
      <c r="M1594" s="50" t="str">
        <f>C1594&amp;C1595&amp;C1596&amp;C1597&amp;C1598&amp;A1599</f>
        <v>GRRGG2</v>
      </c>
      <c r="N1594" s="50" t="str">
        <f>B1600</f>
        <v>B</v>
      </c>
      <c r="O1594" s="50" t="str">
        <f>C1600</f>
        <v>R</v>
      </c>
      <c r="P1594" s="50"/>
      <c r="Q1594" s="50" t="str">
        <f>B1594&amp;B1595&amp;B1596&amp;B1597&amp;B1598&amp;B1599</f>
        <v>BSSBBS</v>
      </c>
      <c r="R1594" s="119" t="str">
        <f>C1594&amp;C1595&amp;C1596&amp;C1597&amp;C1598&amp;C1599</f>
        <v>GRRGGR</v>
      </c>
      <c r="S1594" s="119" t="str">
        <f>B1600</f>
        <v>B</v>
      </c>
      <c r="T1594" s="119" t="str">
        <f>C1600</f>
        <v>R</v>
      </c>
      <c r="U1594" s="119"/>
      <c r="V1594" s="119" t="str">
        <f>B1594&amp;B1595&amp;B1596&amp;B1597&amp;B1598</f>
        <v>BSSBB</v>
      </c>
      <c r="W1594" s="119" t="str">
        <f>C1594&amp;C1595&amp;C1596&amp;C1597&amp;C1598</f>
        <v>GRRGG</v>
      </c>
      <c r="X1594" s="119" t="str">
        <f>B1599</f>
        <v>S</v>
      </c>
      <c r="Y1594" s="119" t="str">
        <f>C1599</f>
        <v>R</v>
      </c>
      <c r="Z1594" s="50"/>
      <c r="AC1594" s="50" t="str">
        <f>IF(F1594=$AB$1,H1594&amp;I1594,"")</f>
        <v/>
      </c>
      <c r="AD1594" s="123" t="str">
        <f>IF(F1594=$AB$1,J1594,"")</f>
        <v/>
      </c>
      <c r="AF1594" s="124" t="str">
        <f>IF(G1594=$AE$1,J1594,"")</f>
        <v/>
      </c>
      <c r="AG1594" s="124"/>
    </row>
    <row r="1595" spans="8:8" ht="35.1">
      <c r="A1595" s="126">
        <v>2.0</v>
      </c>
      <c r="B1595" s="50" t="str">
        <f>IF(A1595&gt;=0,IF(A1595&lt;=4,"S",IF(A1595&lt;=9,"B"," "))," ")</f>
        <v>S</v>
      </c>
      <c r="C1595" s="50" t="str">
        <f>IF(MOD(A1595,2)=0,"R","G")</f>
        <v>R</v>
      </c>
      <c r="D1595" s="50">
        <v>5.0</v>
      </c>
      <c r="F1595" s="50" t="str">
        <f>B1595&amp;B1596&amp;B1597&amp;B1598&amp;B1599&amp;A1600</f>
        <v>SSBBS6</v>
      </c>
      <c r="G1595" s="50" t="str">
        <f>C1595&amp;C1596&amp;C1597&amp;C1598&amp;C1599&amp;A1600</f>
        <v>RRGGR6</v>
      </c>
      <c r="H1595" s="50" t="str">
        <f>B1601</f>
        <v>S</v>
      </c>
      <c r="I1595" s="50" t="str">
        <f>C1601</f>
        <v>R</v>
      </c>
      <c r="J1595" s="50">
        <f>A1601</f>
        <v>4.0</v>
      </c>
      <c r="L1595" s="50" t="str">
        <f>B1595&amp;B1596&amp;B1597&amp;B1598&amp;B1599&amp;A1600</f>
        <v>SSBBS6</v>
      </c>
      <c r="M1595" s="50" t="str">
        <f>C1595&amp;C1596&amp;C1597&amp;C1598&amp;C1599&amp;A1600</f>
        <v>RRGGR6</v>
      </c>
      <c r="N1595" s="50" t="str">
        <f>B1601</f>
        <v>S</v>
      </c>
      <c r="O1595" s="50" t="str">
        <f>C1601</f>
        <v>R</v>
      </c>
      <c r="P1595" s="50"/>
      <c r="Q1595" s="50" t="str">
        <f>B1595&amp;B1596&amp;B1597&amp;B1598&amp;B1599&amp;B1600</f>
        <v>SSBBSB</v>
      </c>
      <c r="R1595" s="119" t="str">
        <f>C1595&amp;C1596&amp;C1597&amp;C1598&amp;C1599&amp;C1600</f>
        <v>RRGGRR</v>
      </c>
      <c r="S1595" s="119" t="str">
        <f>B1601</f>
        <v>S</v>
      </c>
      <c r="T1595" s="119" t="str">
        <f>C1601</f>
        <v>R</v>
      </c>
      <c r="U1595" s="119"/>
      <c r="V1595" s="119" t="str">
        <f>B1595&amp;B1596&amp;B1597&amp;B1598&amp;B1599</f>
        <v>SSBBS</v>
      </c>
      <c r="W1595" s="119" t="str">
        <f>C1595&amp;C1596&amp;C1597&amp;C1598&amp;C1599</f>
        <v>RRGGR</v>
      </c>
      <c r="X1595" s="119" t="str">
        <f>B1600</f>
        <v>B</v>
      </c>
      <c r="Y1595" s="119" t="str">
        <f>C1600</f>
        <v>R</v>
      </c>
      <c r="Z1595" s="50"/>
      <c r="AC1595" s="50" t="str">
        <f>IF(F1595=$AB$1,H1595&amp;I1595,"")</f>
        <v/>
      </c>
      <c r="AD1595" s="123" t="str">
        <f>IF(F1595=$AB$1,J1595,"")</f>
        <v/>
      </c>
      <c r="AF1595" s="124" t="str">
        <f>IF(G1595=$AE$1,J1595,"")</f>
        <v/>
      </c>
      <c r="AG1595" s="124"/>
    </row>
    <row r="1596" spans="8:8" ht="35.1">
      <c r="A1596" s="126">
        <v>4.0</v>
      </c>
      <c r="B1596" s="50" t="str">
        <f>IF(A1596&gt;=0,IF(A1596&lt;=4,"S",IF(A1596&lt;=9,"B"," "))," ")</f>
        <v>S</v>
      </c>
      <c r="C1596" s="50" t="str">
        <f>IF(MOD(A1596,2)=0,"R","G")</f>
        <v>R</v>
      </c>
      <c r="D1596" s="50">
        <v>6.0</v>
      </c>
      <c r="F1596" s="50" t="str">
        <f>B1596&amp;B1597&amp;B1598&amp;B1599&amp;B1600&amp;A1601</f>
        <v>SBBSB4</v>
      </c>
      <c r="G1596" s="50" t="str">
        <f>C1596&amp;C1597&amp;C1598&amp;C1599&amp;C1600&amp;A1601</f>
        <v>RGGRR4</v>
      </c>
      <c r="H1596" s="50" t="str">
        <f>B1602</f>
        <v>B</v>
      </c>
      <c r="I1596" s="50" t="str">
        <f>C1602</f>
        <v>G</v>
      </c>
      <c r="J1596" s="50">
        <f>A1602</f>
        <v>9.0</v>
      </c>
      <c r="L1596" s="50" t="str">
        <f>B1596&amp;B1597&amp;B1598&amp;B1599&amp;B1600&amp;A1601</f>
        <v>SBBSB4</v>
      </c>
      <c r="M1596" s="50" t="str">
        <f>C1596&amp;C1597&amp;C1598&amp;C1599&amp;C1600&amp;A1601</f>
        <v>RGGRR4</v>
      </c>
      <c r="N1596" s="50" t="str">
        <f>B1602</f>
        <v>B</v>
      </c>
      <c r="O1596" s="50" t="str">
        <f>C1602</f>
        <v>G</v>
      </c>
      <c r="P1596" s="50"/>
      <c r="Q1596" s="50" t="str">
        <f>B1596&amp;B1597&amp;B1598&amp;B1599&amp;B1600&amp;B1601</f>
        <v>SBBSBS</v>
      </c>
      <c r="R1596" s="119" t="str">
        <f>C1596&amp;C1597&amp;C1598&amp;C1599&amp;C1600&amp;C1601</f>
        <v>RGGRRR</v>
      </c>
      <c r="S1596" s="119" t="str">
        <f>B1602</f>
        <v>B</v>
      </c>
      <c r="T1596" s="119" t="str">
        <f>C1602</f>
        <v>G</v>
      </c>
      <c r="U1596" s="119"/>
      <c r="V1596" s="119" t="str">
        <f>B1596&amp;B1597&amp;B1598&amp;B1599&amp;B1600</f>
        <v>SBBSB</v>
      </c>
      <c r="W1596" s="119" t="str">
        <f>C1596&amp;C1597&amp;C1598&amp;C1599&amp;C1600</f>
        <v>RGGRR</v>
      </c>
      <c r="X1596" s="119" t="str">
        <f>B1601</f>
        <v>S</v>
      </c>
      <c r="Y1596" s="119" t="str">
        <f>C1601</f>
        <v>R</v>
      </c>
      <c r="Z1596" s="50"/>
      <c r="AC1596" s="50" t="str">
        <f>IF(F1596=$AB$1,H1596&amp;I1596,"")</f>
        <v/>
      </c>
      <c r="AD1596" s="123" t="str">
        <f>IF(F1596=$AB$1,J1596,"")</f>
        <v/>
      </c>
      <c r="AF1596" s="124" t="str">
        <f>IF(G1596=$AE$1,J1596,"")</f>
        <v/>
      </c>
      <c r="AG1596" s="124"/>
    </row>
    <row r="1597" spans="8:8" ht="35.1">
      <c r="A1597" s="126">
        <v>5.0</v>
      </c>
      <c r="B1597" s="50" t="str">
        <f>IF(A1597&gt;=0,IF(A1597&lt;=4,"S",IF(A1597&lt;=9,"B"," "))," ")</f>
        <v>B</v>
      </c>
      <c r="C1597" s="50" t="str">
        <f>IF(MOD(A1597,2)=0,"R","G")</f>
        <v>G</v>
      </c>
      <c r="D1597" s="50">
        <v>7.0</v>
      </c>
      <c r="F1597" s="50" t="str">
        <f>B1597&amp;B1598&amp;B1599&amp;B1600&amp;B1601&amp;A1602</f>
        <v>BBSBS9</v>
      </c>
      <c r="G1597" s="50" t="str">
        <f>C1597&amp;C1598&amp;C1599&amp;C1600&amp;C1601&amp;A1602</f>
        <v>GGRRR9</v>
      </c>
      <c r="H1597" s="50" t="str">
        <f>B1603</f>
        <v>S</v>
      </c>
      <c r="I1597" s="50" t="str">
        <f>C1603</f>
        <v>G</v>
      </c>
      <c r="J1597" s="50">
        <f>A1603</f>
        <v>3.0</v>
      </c>
      <c r="L1597" s="50" t="str">
        <f>B1597&amp;B1598&amp;B1599&amp;B1600&amp;B1601&amp;A1602</f>
        <v>BBSBS9</v>
      </c>
      <c r="M1597" s="50" t="str">
        <f>C1597&amp;C1598&amp;C1599&amp;C1600&amp;C1601&amp;A1602</f>
        <v>GGRRR9</v>
      </c>
      <c r="N1597" s="50" t="str">
        <f>B1603</f>
        <v>S</v>
      </c>
      <c r="O1597" s="50" t="str">
        <f>C1603</f>
        <v>G</v>
      </c>
      <c r="P1597" s="50"/>
      <c r="Q1597" s="50" t="str">
        <f>B1597&amp;B1598&amp;B1599&amp;B1600&amp;B1601&amp;B1602</f>
        <v>BBSBSB</v>
      </c>
      <c r="R1597" s="119" t="str">
        <f>C1597&amp;C1598&amp;C1599&amp;C1600&amp;C1601&amp;C1602</f>
        <v>GGRRRG</v>
      </c>
      <c r="S1597" s="119" t="str">
        <f>B1603</f>
        <v>S</v>
      </c>
      <c r="T1597" s="119" t="str">
        <f>C1603</f>
        <v>G</v>
      </c>
      <c r="U1597" s="119"/>
      <c r="V1597" s="119" t="str">
        <f>B1597&amp;B1598&amp;B1599&amp;B1600&amp;B1601</f>
        <v>BBSBS</v>
      </c>
      <c r="W1597" s="119" t="str">
        <f>C1597&amp;C1598&amp;C1599&amp;C1600&amp;C1601</f>
        <v>GGRRR</v>
      </c>
      <c r="X1597" s="119" t="str">
        <f>B1602</f>
        <v>B</v>
      </c>
      <c r="Y1597" s="119" t="str">
        <f>C1602</f>
        <v>G</v>
      </c>
      <c r="Z1597" s="50"/>
      <c r="AC1597" s="50" t="str">
        <f>IF(F1597=$AB$1,H1597&amp;I1597,"")</f>
        <v/>
      </c>
      <c r="AD1597" s="123" t="str">
        <f>IF(F1597=$AB$1,J1597,"")</f>
        <v/>
      </c>
      <c r="AF1597" s="124" t="str">
        <f>IF(G1597=$AE$1,J1597,"")</f>
        <v/>
      </c>
      <c r="AG1597" s="124"/>
    </row>
    <row r="1598" spans="8:8" ht="35.1">
      <c r="A1598" s="126">
        <v>5.0</v>
      </c>
      <c r="B1598" s="50" t="str">
        <f>IF(A1598&gt;=0,IF(A1598&lt;=4,"S",IF(A1598&lt;=9,"B"," "))," ")</f>
        <v>B</v>
      </c>
      <c r="C1598" s="50" t="str">
        <f>IF(MOD(A1598,2)=0,"R","G")</f>
        <v>G</v>
      </c>
      <c r="D1598" s="50">
        <v>8.0</v>
      </c>
      <c r="F1598" s="50" t="str">
        <f>B1598&amp;B1599&amp;B1600&amp;B1601&amp;B1602&amp;A1603</f>
        <v>BSBSB3</v>
      </c>
      <c r="G1598" s="50" t="str">
        <f>C1598&amp;C1599&amp;C1600&amp;C1601&amp;C1602&amp;A1603</f>
        <v>GRRRG3</v>
      </c>
      <c r="H1598" s="50" t="str">
        <f>B1604</f>
        <v>B</v>
      </c>
      <c r="I1598" s="50" t="str">
        <f>C1604</f>
        <v>G</v>
      </c>
      <c r="J1598" s="50">
        <f>A1604</f>
        <v>7.0</v>
      </c>
      <c r="L1598" s="50" t="str">
        <f>B1598&amp;B1599&amp;B1600&amp;B1601&amp;B1602&amp;A1603</f>
        <v>BSBSB3</v>
      </c>
      <c r="M1598" s="50" t="str">
        <f>C1598&amp;C1599&amp;C1600&amp;C1601&amp;C1602&amp;A1603</f>
        <v>GRRRG3</v>
      </c>
      <c r="N1598" s="50" t="str">
        <f>B1604</f>
        <v>B</v>
      </c>
      <c r="O1598" s="50" t="str">
        <f>C1604</f>
        <v>G</v>
      </c>
      <c r="P1598" s="50"/>
      <c r="Q1598" s="50" t="str">
        <f>B1598&amp;B1599&amp;B1600&amp;B1601&amp;B1602&amp;B1603</f>
        <v>BSBSBS</v>
      </c>
      <c r="R1598" s="119" t="str">
        <f>C1598&amp;C1599&amp;C1600&amp;C1601&amp;C1602&amp;C1603</f>
        <v>GRRRGG</v>
      </c>
      <c r="S1598" s="119" t="str">
        <f>B1604</f>
        <v>B</v>
      </c>
      <c r="T1598" s="119" t="str">
        <f>C1604</f>
        <v>G</v>
      </c>
      <c r="U1598" s="119"/>
      <c r="V1598" s="119" t="str">
        <f>B1598&amp;B1599&amp;B1600&amp;B1601&amp;B1602</f>
        <v>BSBSB</v>
      </c>
      <c r="W1598" s="119" t="str">
        <f>C1598&amp;C1599&amp;C1600&amp;C1601&amp;C1602</f>
        <v>GRRRG</v>
      </c>
      <c r="X1598" s="119" t="str">
        <f>B1603</f>
        <v>S</v>
      </c>
      <c r="Y1598" s="119" t="str">
        <f>C1603</f>
        <v>G</v>
      </c>
      <c r="Z1598" s="50"/>
      <c r="AC1598" s="50" t="str">
        <f>IF(F1598=$AB$1,H1598&amp;I1598,"")</f>
        <v/>
      </c>
      <c r="AD1598" s="123" t="str">
        <f>IF(F1598=$AB$1,J1598,"")</f>
        <v/>
      </c>
      <c r="AF1598" s="124" t="str">
        <f>IF(G1598=$AE$1,J1598,"")</f>
        <v/>
      </c>
      <c r="AG1598" s="124"/>
    </row>
    <row r="1599" spans="8:8" ht="35.1">
      <c r="A1599" s="126">
        <v>2.0</v>
      </c>
      <c r="B1599" s="50" t="str">
        <f>IF(A1599&gt;=0,IF(A1599&lt;=4,"S",IF(A1599&lt;=9,"B"," "))," ")</f>
        <v>S</v>
      </c>
      <c r="C1599" s="50" t="str">
        <f>IF(MOD(A1599,2)=0,"R","G")</f>
        <v>R</v>
      </c>
      <c r="D1599" s="50">
        <v>9.0</v>
      </c>
      <c r="F1599" s="50" t="str">
        <f>B1599&amp;B1600&amp;B1601&amp;B1602&amp;B1603&amp;A1604</f>
        <v>SBSBS7</v>
      </c>
      <c r="G1599" s="50" t="str">
        <f>C1599&amp;C1600&amp;C1601&amp;C1602&amp;C1603&amp;A1604</f>
        <v>RRRGG7</v>
      </c>
      <c r="H1599" s="50" t="str">
        <f>B1605</f>
        <v>S</v>
      </c>
      <c r="I1599" s="50" t="str">
        <f>C1605</f>
        <v>G</v>
      </c>
      <c r="J1599" s="50">
        <f>A1605</f>
        <v>1.0</v>
      </c>
      <c r="L1599" s="50" t="str">
        <f>B1599&amp;B1600&amp;B1601&amp;B1602&amp;B1603&amp;A1604</f>
        <v>SBSBS7</v>
      </c>
      <c r="M1599" s="50" t="str">
        <f>C1599&amp;C1600&amp;C1601&amp;C1602&amp;C1603&amp;A1604</f>
        <v>RRRGG7</v>
      </c>
      <c r="N1599" s="50" t="str">
        <f>B1605</f>
        <v>S</v>
      </c>
      <c r="O1599" s="50" t="str">
        <f>C1605</f>
        <v>G</v>
      </c>
      <c r="P1599" s="50"/>
      <c r="Q1599" s="50" t="str">
        <f>B1599&amp;B1600&amp;B1601&amp;B1602&amp;B1603&amp;B1604</f>
        <v>SBSBSB</v>
      </c>
      <c r="R1599" s="119" t="str">
        <f>C1599&amp;C1600&amp;C1601&amp;C1602&amp;C1603&amp;C1604</f>
        <v>RRRGGG</v>
      </c>
      <c r="S1599" s="119" t="str">
        <f>B1605</f>
        <v>S</v>
      </c>
      <c r="T1599" s="119" t="str">
        <f>C1605</f>
        <v>G</v>
      </c>
      <c r="U1599" s="119"/>
      <c r="V1599" s="119" t="str">
        <f>B1599&amp;B1600&amp;B1601&amp;B1602&amp;B1603</f>
        <v>SBSBS</v>
      </c>
      <c r="W1599" s="119" t="str">
        <f>C1599&amp;C1600&amp;C1601&amp;C1602&amp;C1603</f>
        <v>RRRGG</v>
      </c>
      <c r="X1599" s="119" t="str">
        <f>B1604</f>
        <v>B</v>
      </c>
      <c r="Y1599" s="119" t="str">
        <f>C1604</f>
        <v>G</v>
      </c>
      <c r="Z1599" s="50"/>
      <c r="AC1599" s="50" t="str">
        <f>IF(F1599=$AB$1,H1599&amp;I1599,"")</f>
        <v/>
      </c>
      <c r="AD1599" s="123" t="str">
        <f>IF(F1599=$AB$1,J1599,"")</f>
        <v/>
      </c>
      <c r="AF1599" s="124" t="str">
        <f>IF(G1599=$AE$1,J1599,"")</f>
        <v/>
      </c>
      <c r="AG1599" s="124"/>
    </row>
    <row r="1600" spans="8:8" ht="35.1">
      <c r="A1600" s="126">
        <v>6.0</v>
      </c>
      <c r="B1600" s="50" t="str">
        <f>IF(A1600&gt;=0,IF(A1600&lt;=4,"S",IF(A1600&lt;=9,"B"," "))," ")</f>
        <v>B</v>
      </c>
      <c r="C1600" s="50" t="str">
        <f>IF(MOD(A1600,2)=0,"R","G")</f>
        <v>R</v>
      </c>
      <c r="D1600" s="50">
        <v>0.0</v>
      </c>
      <c r="F1600" s="50" t="str">
        <f>B1600&amp;B1601&amp;B1602&amp;B1603&amp;B1604&amp;A1605</f>
        <v>BSBSB1</v>
      </c>
      <c r="G1600" s="50" t="str">
        <f>C1600&amp;C1601&amp;C1602&amp;C1603&amp;C1604&amp;A1605</f>
        <v>RRGGG1</v>
      </c>
      <c r="H1600" s="50" t="str">
        <f>B1606</f>
        <v>B</v>
      </c>
      <c r="I1600" s="50" t="str">
        <f>C1606</f>
        <v>G</v>
      </c>
      <c r="J1600" s="50">
        <f>A1606</f>
        <v>5.0</v>
      </c>
      <c r="L1600" s="50" t="str">
        <f>B1600&amp;B1601&amp;B1602&amp;B1603&amp;B1604&amp;A1605</f>
        <v>BSBSB1</v>
      </c>
      <c r="M1600" s="50" t="str">
        <f>C1600&amp;C1601&amp;C1602&amp;C1603&amp;C1604&amp;A1605</f>
        <v>RRGGG1</v>
      </c>
      <c r="N1600" s="50" t="str">
        <f>B1606</f>
        <v>B</v>
      </c>
      <c r="O1600" s="50" t="str">
        <f>C1606</f>
        <v>G</v>
      </c>
      <c r="P1600" s="50"/>
      <c r="Q1600" s="50" t="str">
        <f>B1600&amp;B1601&amp;B1602&amp;B1603&amp;B1604&amp;B1605</f>
        <v>BSBSBS</v>
      </c>
      <c r="R1600" s="119" t="str">
        <f>C1600&amp;C1601&amp;C1602&amp;C1603&amp;C1604&amp;C1605</f>
        <v>RRGGGG</v>
      </c>
      <c r="S1600" s="119" t="str">
        <f>B1606</f>
        <v>B</v>
      </c>
      <c r="T1600" s="119" t="str">
        <f>C1606</f>
        <v>G</v>
      </c>
      <c r="U1600" s="119"/>
      <c r="V1600" s="119" t="str">
        <f>B1600&amp;B1601&amp;B1602&amp;B1603&amp;B1604</f>
        <v>BSBSB</v>
      </c>
      <c r="W1600" s="119" t="str">
        <f>C1600&amp;C1601&amp;C1602&amp;C1603&amp;C1604</f>
        <v>RRGGG</v>
      </c>
      <c r="X1600" s="119" t="str">
        <f>B1605</f>
        <v>S</v>
      </c>
      <c r="Y1600" s="119" t="str">
        <f>C1605</f>
        <v>G</v>
      </c>
      <c r="Z1600" s="50"/>
      <c r="AC1600" s="50" t="str">
        <f>IF(F1600=$AB$1,H1600&amp;I1600,"")</f>
        <v/>
      </c>
      <c r="AD1600" s="123" t="str">
        <f>IF(F1600=$AB$1,J1600,"")</f>
        <v/>
      </c>
      <c r="AF1600" s="124" t="str">
        <f>IF(G1600=$AE$1,J1600,"")</f>
        <v/>
      </c>
      <c r="AG1600" s="124"/>
    </row>
    <row r="1601" spans="8:8" ht="35.1">
      <c r="A1601" s="126">
        <v>4.0</v>
      </c>
      <c r="B1601" s="50" t="str">
        <f>IF(A1601&gt;=0,IF(A1601&lt;=4,"S",IF(A1601&lt;=9,"B"," "))," ")</f>
        <v>S</v>
      </c>
      <c r="C1601" s="50" t="str">
        <f>IF(MOD(A1601,2)=0,"R","G")</f>
        <v>R</v>
      </c>
      <c r="D1601" s="50">
        <v>1.0</v>
      </c>
      <c r="F1601" s="50" t="str">
        <f>B1601&amp;B1602&amp;B1603&amp;B1604&amp;B1605&amp;A1606</f>
        <v>SBSBS5</v>
      </c>
      <c r="G1601" s="50" t="str">
        <f>C1601&amp;C1602&amp;C1603&amp;C1604&amp;C1605&amp;A1606</f>
        <v>RGGGG5</v>
      </c>
      <c r="H1601" s="50" t="str">
        <f>B1607</f>
        <v>S</v>
      </c>
      <c r="I1601" s="50" t="str">
        <f>C1607</f>
        <v>R</v>
      </c>
      <c r="J1601" s="50">
        <f>A1607</f>
        <v>0.0</v>
      </c>
      <c r="L1601" s="50" t="str">
        <f>B1601&amp;B1602&amp;B1603&amp;B1604&amp;B1605&amp;A1606</f>
        <v>SBSBS5</v>
      </c>
      <c r="M1601" s="50" t="str">
        <f>C1601&amp;C1602&amp;C1603&amp;C1604&amp;C1605&amp;A1606</f>
        <v>RGGGG5</v>
      </c>
      <c r="N1601" s="50" t="str">
        <f>B1607</f>
        <v>S</v>
      </c>
      <c r="O1601" s="50" t="str">
        <f>C1607</f>
        <v>R</v>
      </c>
      <c r="P1601" s="50"/>
      <c r="Q1601" s="50" t="str">
        <f>B1601&amp;B1602&amp;B1603&amp;B1604&amp;B1605&amp;B1606</f>
        <v>SBSBSB</v>
      </c>
      <c r="R1601" s="119" t="str">
        <f>C1601&amp;C1602&amp;C1603&amp;C1604&amp;C1605&amp;C1606</f>
        <v>RGGGGG</v>
      </c>
      <c r="S1601" s="119" t="str">
        <f>B1607</f>
        <v>S</v>
      </c>
      <c r="T1601" s="119" t="str">
        <f>C1607</f>
        <v>R</v>
      </c>
      <c r="U1601" s="119"/>
      <c r="V1601" s="119" t="str">
        <f>B1601&amp;B1602&amp;B1603&amp;B1604&amp;B1605</f>
        <v>SBSBS</v>
      </c>
      <c r="W1601" s="119" t="str">
        <f>C1601&amp;C1602&amp;C1603&amp;C1604&amp;C1605</f>
        <v>RGGGG</v>
      </c>
      <c r="X1601" s="119" t="str">
        <f>B1606</f>
        <v>B</v>
      </c>
      <c r="Y1601" s="119" t="str">
        <f>C1606</f>
        <v>G</v>
      </c>
      <c r="Z1601" s="50"/>
      <c r="AC1601" s="50" t="str">
        <f>IF(F1601=$AB$1,H1601&amp;I1601,"")</f>
        <v/>
      </c>
      <c r="AD1601" s="123" t="str">
        <f>IF(F1601=$AB$1,J1601,"")</f>
        <v/>
      </c>
      <c r="AF1601" s="124" t="str">
        <f>IF(G1601=$AE$1,J1601,"")</f>
        <v/>
      </c>
      <c r="AG1601" s="124"/>
    </row>
    <row r="1602" spans="8:8" ht="35.1">
      <c r="A1602" s="126">
        <v>9.0</v>
      </c>
      <c r="B1602" s="50" t="str">
        <f>IF(A1602&gt;=0,IF(A1602&lt;=4,"S",IF(A1602&lt;=9,"B"," "))," ")</f>
        <v>B</v>
      </c>
      <c r="C1602" s="50" t="str">
        <f>IF(MOD(A1602,2)=0,"R","G")</f>
        <v>G</v>
      </c>
      <c r="D1602" s="50">
        <v>2.0</v>
      </c>
      <c r="F1602" s="50" t="str">
        <f>B1602&amp;B1603&amp;B1604&amp;B1605&amp;B1606&amp;A1607</f>
        <v>BSBSB0</v>
      </c>
      <c r="G1602" s="50" t="str">
        <f>C1602&amp;C1603&amp;C1604&amp;C1605&amp;C1606&amp;A1607</f>
        <v>GGGGG0</v>
      </c>
      <c r="H1602" s="50" t="str">
        <f>B1608</f>
        <v>B</v>
      </c>
      <c r="I1602" s="50" t="str">
        <f>C1608</f>
        <v>G</v>
      </c>
      <c r="J1602" s="50">
        <f>A1608</f>
        <v>9.0</v>
      </c>
      <c r="L1602" s="50" t="str">
        <f>B1602&amp;B1603&amp;B1604&amp;B1605&amp;B1606&amp;A1607</f>
        <v>BSBSB0</v>
      </c>
      <c r="M1602" s="50" t="str">
        <f>C1602&amp;C1603&amp;C1604&amp;C1605&amp;C1606&amp;A1607</f>
        <v>GGGGG0</v>
      </c>
      <c r="N1602" s="50" t="str">
        <f>B1608</f>
        <v>B</v>
      </c>
      <c r="O1602" s="50" t="str">
        <f>C1608</f>
        <v>G</v>
      </c>
      <c r="P1602" s="50"/>
      <c r="Q1602" s="50" t="str">
        <f>B1602&amp;B1603&amp;B1604&amp;B1605&amp;B1606&amp;B1607</f>
        <v>BSBSBS</v>
      </c>
      <c r="R1602" s="119" t="str">
        <f>C1602&amp;C1603&amp;C1604&amp;C1605&amp;C1606&amp;C1607</f>
        <v>GGGGGR</v>
      </c>
      <c r="S1602" s="119" t="str">
        <f>B1608</f>
        <v>B</v>
      </c>
      <c r="T1602" s="119" t="str">
        <f>C1608</f>
        <v>G</v>
      </c>
      <c r="U1602" s="119"/>
      <c r="V1602" s="119" t="str">
        <f>B1602&amp;B1603&amp;B1604&amp;B1605&amp;B1606</f>
        <v>BSBSB</v>
      </c>
      <c r="W1602" s="119" t="str">
        <f>C1602&amp;C1603&amp;C1604&amp;C1605&amp;C1606</f>
        <v>GGGGG</v>
      </c>
      <c r="X1602" s="119" t="str">
        <f>B1607</f>
        <v>S</v>
      </c>
      <c r="Y1602" s="119" t="str">
        <f>C1607</f>
        <v>R</v>
      </c>
      <c r="Z1602" s="50"/>
      <c r="AC1602" s="50" t="str">
        <f>IF(F1602=$AB$1,H1602&amp;I1602,"")</f>
        <v/>
      </c>
      <c r="AD1602" s="123" t="str">
        <f>IF(F1602=$AB$1,J1602,"")</f>
        <v/>
      </c>
      <c r="AF1602" s="124" t="str">
        <f>IF(G1602=$AE$1,J1602,"")</f>
        <v/>
      </c>
      <c r="AG1602" s="124"/>
    </row>
    <row r="1603" spans="8:8" ht="35.1">
      <c r="A1603" s="126">
        <v>3.0</v>
      </c>
      <c r="B1603" s="50" t="str">
        <f>IF(A1603&gt;=0,IF(A1603&lt;=4,"S",IF(A1603&lt;=9,"B"," "))," ")</f>
        <v>S</v>
      </c>
      <c r="C1603" s="50" t="str">
        <f>IF(MOD(A1603,2)=0,"R","G")</f>
        <v>G</v>
      </c>
      <c r="D1603" s="50">
        <v>3.0</v>
      </c>
      <c r="F1603" s="50" t="str">
        <f>B1603&amp;B1604&amp;B1605&amp;B1606&amp;B1607&amp;A1608</f>
        <v>SBSBS9</v>
      </c>
      <c r="G1603" s="50" t="str">
        <f>C1603&amp;C1604&amp;C1605&amp;C1606&amp;C1607&amp;A1608</f>
        <v>GGGGR9</v>
      </c>
      <c r="H1603" s="50" t="str">
        <f>B1609</f>
        <v>B</v>
      </c>
      <c r="I1603" s="50" t="str">
        <f>C1609</f>
        <v>R</v>
      </c>
      <c r="J1603" s="50">
        <f>A1609</f>
        <v>6.0</v>
      </c>
      <c r="L1603" s="50" t="str">
        <f>B1603&amp;B1604&amp;B1605&amp;B1606&amp;B1607&amp;A1608</f>
        <v>SBSBS9</v>
      </c>
      <c r="M1603" s="50" t="str">
        <f>C1603&amp;C1604&amp;C1605&amp;C1606&amp;C1607&amp;A1608</f>
        <v>GGGGR9</v>
      </c>
      <c r="N1603" s="50" t="str">
        <f>B1609</f>
        <v>B</v>
      </c>
      <c r="O1603" s="50" t="str">
        <f>C1609</f>
        <v>R</v>
      </c>
      <c r="P1603" s="50"/>
      <c r="Q1603" s="50" t="str">
        <f>B1603&amp;B1604&amp;B1605&amp;B1606&amp;B1607&amp;B1608</f>
        <v>SBSBSB</v>
      </c>
      <c r="R1603" s="119" t="str">
        <f>C1603&amp;C1604&amp;C1605&amp;C1606&amp;C1607&amp;C1608</f>
        <v>GGGGRG</v>
      </c>
      <c r="S1603" s="119" t="str">
        <f>B1609</f>
        <v>B</v>
      </c>
      <c r="T1603" s="119" t="str">
        <f>C1609</f>
        <v>R</v>
      </c>
      <c r="U1603" s="119"/>
      <c r="V1603" s="119" t="str">
        <f>B1603&amp;B1604&amp;B1605&amp;B1606&amp;B1607</f>
        <v>SBSBS</v>
      </c>
      <c r="W1603" s="119" t="str">
        <f>C1603&amp;C1604&amp;C1605&amp;C1606&amp;C1607</f>
        <v>GGGGR</v>
      </c>
      <c r="X1603" s="119" t="str">
        <f>B1608</f>
        <v>B</v>
      </c>
      <c r="Y1603" s="119" t="str">
        <f>C1608</f>
        <v>G</v>
      </c>
      <c r="Z1603" s="50"/>
      <c r="AC1603" s="50" t="str">
        <f>IF(F1603=$AB$1,H1603&amp;I1603,"")</f>
        <v/>
      </c>
      <c r="AD1603" s="123" t="str">
        <f>IF(F1603=$AB$1,J1603,"")</f>
        <v/>
      </c>
      <c r="AF1603" s="124" t="str">
        <f>IF(G1603=$AE$1,J1603,"")</f>
        <v/>
      </c>
      <c r="AG1603" s="124"/>
    </row>
    <row r="1604" spans="8:8" ht="35.1">
      <c r="A1604" s="126">
        <v>7.0</v>
      </c>
      <c r="B1604" s="50" t="str">
        <f>IF(A1604&gt;=0,IF(A1604&lt;=4,"S",IF(A1604&lt;=9,"B"," "))," ")</f>
        <v>B</v>
      </c>
      <c r="C1604" s="50" t="str">
        <f>IF(MOD(A1604,2)=0,"R","G")</f>
        <v>G</v>
      </c>
      <c r="D1604" s="50">
        <v>4.0</v>
      </c>
      <c r="F1604" s="50" t="str">
        <f>B1604&amp;B1605&amp;B1606&amp;B1607&amp;B1608&amp;A1609</f>
        <v>BSBSB6</v>
      </c>
      <c r="G1604" s="50" t="str">
        <f>C1604&amp;C1605&amp;C1606&amp;C1607&amp;C1608&amp;A1609</f>
        <v>GGGRG6</v>
      </c>
      <c r="H1604" s="50" t="str">
        <f>B1610</f>
        <v>S</v>
      </c>
      <c r="I1604" s="50" t="str">
        <f>C1610</f>
        <v>R</v>
      </c>
      <c r="J1604" s="50">
        <f>A1610</f>
        <v>0.0</v>
      </c>
      <c r="L1604" s="50" t="str">
        <f>B1604&amp;B1605&amp;B1606&amp;B1607&amp;B1608&amp;A1609</f>
        <v>BSBSB6</v>
      </c>
      <c r="M1604" s="50" t="str">
        <f>C1604&amp;C1605&amp;C1606&amp;C1607&amp;C1608&amp;A1609</f>
        <v>GGGRG6</v>
      </c>
      <c r="N1604" s="50" t="str">
        <f>B1610</f>
        <v>S</v>
      </c>
      <c r="O1604" s="50" t="str">
        <f>C1610</f>
        <v>R</v>
      </c>
      <c r="P1604" s="50"/>
      <c r="Q1604" s="50" t="str">
        <f>B1604&amp;B1605&amp;B1606&amp;B1607&amp;B1608&amp;B1609</f>
        <v>BSBSBB</v>
      </c>
      <c r="R1604" s="119" t="str">
        <f>C1604&amp;C1605&amp;C1606&amp;C1607&amp;C1608&amp;C1609</f>
        <v>GGGRGR</v>
      </c>
      <c r="S1604" s="119" t="str">
        <f>B1610</f>
        <v>S</v>
      </c>
      <c r="T1604" s="119" t="str">
        <f>C1610</f>
        <v>R</v>
      </c>
      <c r="U1604" s="119"/>
      <c r="V1604" s="119" t="str">
        <f>B1604&amp;B1605&amp;B1606&amp;B1607&amp;B1608</f>
        <v>BSBSB</v>
      </c>
      <c r="W1604" s="119" t="str">
        <f>C1604&amp;C1605&amp;C1606&amp;C1607&amp;C1608</f>
        <v>GGGRG</v>
      </c>
      <c r="X1604" s="119" t="str">
        <f>B1609</f>
        <v>B</v>
      </c>
      <c r="Y1604" s="119" t="str">
        <f>C1609</f>
        <v>R</v>
      </c>
      <c r="Z1604" s="50"/>
      <c r="AC1604" s="50" t="str">
        <f>IF(F1604=$AB$1,H1604&amp;I1604,"")</f>
        <v/>
      </c>
      <c r="AD1604" s="123" t="str">
        <f>IF(F1604=$AB$1,J1604,"")</f>
        <v/>
      </c>
      <c r="AF1604" s="124" t="str">
        <f>IF(G1604=$AE$1,J1604,"")</f>
        <v/>
      </c>
      <c r="AG1604" s="124"/>
    </row>
    <row r="1605" spans="8:8" ht="35.1">
      <c r="A1605" s="126">
        <v>1.0</v>
      </c>
      <c r="B1605" s="50" t="str">
        <f>IF(A1605&gt;=0,IF(A1605&lt;=4,"S",IF(A1605&lt;=9,"B"," "))," ")</f>
        <v>S</v>
      </c>
      <c r="C1605" s="50" t="str">
        <f>IF(MOD(A1605,2)=0,"R","G")</f>
        <v>G</v>
      </c>
      <c r="D1605" s="50">
        <v>5.0</v>
      </c>
      <c r="F1605" s="50" t="str">
        <f>B1605&amp;B1606&amp;B1607&amp;B1608&amp;B1609&amp;A1610</f>
        <v>SBSBB0</v>
      </c>
      <c r="G1605" s="50" t="str">
        <f>C1605&amp;C1606&amp;C1607&amp;C1608&amp;C1609&amp;A1610</f>
        <v>GGRGR0</v>
      </c>
      <c r="H1605" s="50" t="str">
        <f>B1611</f>
        <v>S</v>
      </c>
      <c r="I1605" s="50" t="str">
        <f>C1611</f>
        <v>R</v>
      </c>
      <c r="J1605" s="50">
        <f>A1611</f>
        <v>2.0</v>
      </c>
      <c r="L1605" s="50" t="str">
        <f>B1605&amp;B1606&amp;B1607&amp;B1608&amp;B1609&amp;A1610</f>
        <v>SBSBB0</v>
      </c>
      <c r="M1605" s="50" t="str">
        <f>C1605&amp;C1606&amp;C1607&amp;C1608&amp;C1609&amp;A1610</f>
        <v>GGRGR0</v>
      </c>
      <c r="N1605" s="50" t="str">
        <f>B1611</f>
        <v>S</v>
      </c>
      <c r="O1605" s="50" t="str">
        <f>C1611</f>
        <v>R</v>
      </c>
      <c r="P1605" s="50"/>
      <c r="Q1605" s="50" t="str">
        <f>B1605&amp;B1606&amp;B1607&amp;B1608&amp;B1609&amp;B1610</f>
        <v>SBSBBS</v>
      </c>
      <c r="R1605" s="119" t="str">
        <f>C1605&amp;C1606&amp;C1607&amp;C1608&amp;C1609&amp;C1610</f>
        <v>GGRGRR</v>
      </c>
      <c r="S1605" s="119" t="str">
        <f>B1611</f>
        <v>S</v>
      </c>
      <c r="T1605" s="119" t="str">
        <f>C1611</f>
        <v>R</v>
      </c>
      <c r="U1605" s="119"/>
      <c r="V1605" s="119" t="str">
        <f>B1605&amp;B1606&amp;B1607&amp;B1608&amp;B1609</f>
        <v>SBSBB</v>
      </c>
      <c r="W1605" s="119" t="str">
        <f>C1605&amp;C1606&amp;C1607&amp;C1608&amp;C1609</f>
        <v>GGRGR</v>
      </c>
      <c r="X1605" s="119" t="str">
        <f>B1610</f>
        <v>S</v>
      </c>
      <c r="Y1605" s="119" t="str">
        <f>C1610</f>
        <v>R</v>
      </c>
      <c r="Z1605" s="50"/>
      <c r="AC1605" s="50" t="str">
        <f>IF(F1605=$AB$1,H1605&amp;I1605,"")</f>
        <v/>
      </c>
      <c r="AD1605" s="123" t="str">
        <f>IF(F1605=$AB$1,J1605,"")</f>
        <v/>
      </c>
      <c r="AF1605" s="124" t="str">
        <f>IF(G1605=$AE$1,J1605,"")</f>
        <v/>
      </c>
      <c r="AG1605" s="124"/>
    </row>
    <row r="1606" spans="8:8" ht="35.1">
      <c r="A1606" s="126">
        <v>5.0</v>
      </c>
      <c r="B1606" s="50" t="str">
        <f>IF(A1606&gt;=0,IF(A1606&lt;=4,"S",IF(A1606&lt;=9,"B"," "))," ")</f>
        <v>B</v>
      </c>
      <c r="C1606" s="50" t="str">
        <f>IF(MOD(A1606,2)=0,"R","G")</f>
        <v>G</v>
      </c>
      <c r="D1606" s="50">
        <v>6.0</v>
      </c>
      <c r="F1606" s="50" t="str">
        <f>B1606&amp;B1607&amp;B1608&amp;B1609&amp;B1610&amp;A1611</f>
        <v>BSBBS2</v>
      </c>
      <c r="G1606" s="50" t="str">
        <f>C1606&amp;C1607&amp;C1608&amp;C1609&amp;C1610&amp;A1611</f>
        <v>GRGRR2</v>
      </c>
      <c r="H1606" s="50" t="str">
        <f>B1612</f>
        <v>S</v>
      </c>
      <c r="I1606" s="50" t="str">
        <f>C1612</f>
        <v>R</v>
      </c>
      <c r="J1606" s="50">
        <f>A1612</f>
        <v>4.0</v>
      </c>
      <c r="L1606" s="50" t="str">
        <f>B1606&amp;B1607&amp;B1608&amp;B1609&amp;B1610&amp;A1611</f>
        <v>BSBBS2</v>
      </c>
      <c r="M1606" s="50" t="str">
        <f>C1606&amp;C1607&amp;C1608&amp;C1609&amp;C1610&amp;A1611</f>
        <v>GRGRR2</v>
      </c>
      <c r="N1606" s="50" t="str">
        <f>B1612</f>
        <v>S</v>
      </c>
      <c r="O1606" s="50" t="str">
        <f>C1612</f>
        <v>R</v>
      </c>
      <c r="P1606" s="50"/>
      <c r="Q1606" s="50" t="str">
        <f>B1606&amp;B1607&amp;B1608&amp;B1609&amp;B1610&amp;B1611</f>
        <v>BSBBSS</v>
      </c>
      <c r="R1606" s="119" t="str">
        <f>C1606&amp;C1607&amp;C1608&amp;C1609&amp;C1610&amp;C1611</f>
        <v>GRGRRR</v>
      </c>
      <c r="S1606" s="119" t="str">
        <f>B1612</f>
        <v>S</v>
      </c>
      <c r="T1606" s="119" t="str">
        <f>C1612</f>
        <v>R</v>
      </c>
      <c r="U1606" s="119"/>
      <c r="V1606" s="119" t="str">
        <f>B1606&amp;B1607&amp;B1608&amp;B1609&amp;B1610</f>
        <v>BSBBS</v>
      </c>
      <c r="W1606" s="119" t="str">
        <f>C1606&amp;C1607&amp;C1608&amp;C1609&amp;C1610</f>
        <v>GRGRR</v>
      </c>
      <c r="X1606" s="119" t="str">
        <f>B1611</f>
        <v>S</v>
      </c>
      <c r="Y1606" s="119" t="str">
        <f>C1611</f>
        <v>R</v>
      </c>
      <c r="Z1606" s="50"/>
      <c r="AC1606" s="50" t="str">
        <f>IF(F1606=$AB$1,H1606&amp;I1606,"")</f>
        <v/>
      </c>
      <c r="AD1606" s="123" t="str">
        <f>IF(F1606=$AB$1,J1606,"")</f>
        <v/>
      </c>
      <c r="AF1606" s="124" t="str">
        <f>IF(G1606=$AE$1,J1606,"")</f>
        <v/>
      </c>
      <c r="AG1606" s="124"/>
    </row>
    <row r="1607" spans="8:8" ht="35.1">
      <c r="A1607" s="126">
        <v>0.0</v>
      </c>
      <c r="B1607" s="50" t="str">
        <f>IF(A1607&gt;=0,IF(A1607&lt;=4,"S",IF(A1607&lt;=9,"B"," "))," ")</f>
        <v>S</v>
      </c>
      <c r="C1607" s="50" t="str">
        <f>IF(MOD(A1607,2)=0,"R","G")</f>
        <v>R</v>
      </c>
      <c r="D1607" s="50">
        <v>7.0</v>
      </c>
      <c r="F1607" s="50" t="str">
        <f>B1607&amp;B1608&amp;B1609&amp;B1610&amp;B1611&amp;A1612</f>
        <v>SBBSS4</v>
      </c>
      <c r="G1607" s="50" t="str">
        <f>C1607&amp;C1608&amp;C1609&amp;C1610&amp;C1611&amp;A1612</f>
        <v>RGRRR4</v>
      </c>
      <c r="H1607" s="50" t="str">
        <f>B1613</f>
        <v>B</v>
      </c>
      <c r="I1607" s="50" t="str">
        <f>C1613</f>
        <v>R</v>
      </c>
      <c r="J1607" s="50">
        <f>A1613</f>
        <v>8.0</v>
      </c>
      <c r="L1607" s="50" t="str">
        <f>B1607&amp;B1608&amp;B1609&amp;B1610&amp;B1611&amp;A1612</f>
        <v>SBBSS4</v>
      </c>
      <c r="M1607" s="50" t="str">
        <f>C1607&amp;C1608&amp;C1609&amp;C1610&amp;C1611&amp;A1612</f>
        <v>RGRRR4</v>
      </c>
      <c r="N1607" s="50" t="str">
        <f>B1613</f>
        <v>B</v>
      </c>
      <c r="O1607" s="50" t="str">
        <f>C1613</f>
        <v>R</v>
      </c>
      <c r="P1607" s="50"/>
      <c r="Q1607" s="50" t="str">
        <f>B1607&amp;B1608&amp;B1609&amp;B1610&amp;B1611&amp;B1612</f>
        <v>SBBSSS</v>
      </c>
      <c r="R1607" s="119" t="str">
        <f>C1607&amp;C1608&amp;C1609&amp;C1610&amp;C1611&amp;C1612</f>
        <v>RGRRRR</v>
      </c>
      <c r="S1607" s="119" t="str">
        <f>B1613</f>
        <v>B</v>
      </c>
      <c r="T1607" s="119" t="str">
        <f>C1613</f>
        <v>R</v>
      </c>
      <c r="U1607" s="119"/>
      <c r="V1607" s="119" t="str">
        <f>B1607&amp;B1608&amp;B1609&amp;B1610&amp;B1611</f>
        <v>SBBSS</v>
      </c>
      <c r="W1607" s="119" t="str">
        <f>C1607&amp;C1608&amp;C1609&amp;C1610&amp;C1611</f>
        <v>RGRRR</v>
      </c>
      <c r="X1607" s="119" t="str">
        <f>B1612</f>
        <v>S</v>
      </c>
      <c r="Y1607" s="119" t="str">
        <f>C1612</f>
        <v>R</v>
      </c>
      <c r="Z1607" s="50"/>
      <c r="AC1607" s="50" t="str">
        <f>IF(F1607=$AB$1,H1607&amp;I1607,"")</f>
        <v/>
      </c>
      <c r="AD1607" s="123" t="str">
        <f>IF(F1607=$AB$1,J1607,"")</f>
        <v/>
      </c>
      <c r="AF1607" s="124" t="str">
        <f>IF(G1607=$AE$1,J1607,"")</f>
        <v/>
      </c>
      <c r="AG1607" s="124"/>
    </row>
    <row r="1608" spans="8:8" ht="35.1">
      <c r="A1608" s="126">
        <v>9.0</v>
      </c>
      <c r="B1608" s="50" t="str">
        <f>IF(A1608&gt;=0,IF(A1608&lt;=4,"S",IF(A1608&lt;=9,"B"," "))," ")</f>
        <v>B</v>
      </c>
      <c r="C1608" s="50" t="str">
        <f>IF(MOD(A1608,2)=0,"R","G")</f>
        <v>G</v>
      </c>
      <c r="D1608" s="50">
        <v>8.0</v>
      </c>
      <c r="F1608" s="50" t="str">
        <f>B1608&amp;B1609&amp;B1610&amp;B1611&amp;B1612&amp;A1613</f>
        <v>BBSSS8</v>
      </c>
      <c r="G1608" s="50" t="str">
        <f>C1608&amp;C1609&amp;C1610&amp;C1611&amp;C1612&amp;A1613</f>
        <v>GRRRR8</v>
      </c>
      <c r="H1608" s="50" t="str">
        <f>B1614</f>
        <v>S</v>
      </c>
      <c r="I1608" s="50" t="str">
        <f>C1614</f>
        <v>G</v>
      </c>
      <c r="J1608" s="50">
        <f>A1614</f>
        <v>1.0</v>
      </c>
      <c r="L1608" s="50" t="str">
        <f>B1608&amp;B1609&amp;B1610&amp;B1611&amp;B1612&amp;A1613</f>
        <v>BBSSS8</v>
      </c>
      <c r="M1608" s="50" t="str">
        <f>C1608&amp;C1609&amp;C1610&amp;C1611&amp;C1612&amp;A1613</f>
        <v>GRRRR8</v>
      </c>
      <c r="N1608" s="50" t="str">
        <f>B1614</f>
        <v>S</v>
      </c>
      <c r="O1608" s="50" t="str">
        <f>C1614</f>
        <v>G</v>
      </c>
      <c r="P1608" s="50"/>
      <c r="Q1608" s="50" t="str">
        <f>B1608&amp;B1609&amp;B1610&amp;B1611&amp;B1612&amp;B1613</f>
        <v>BBSSSB</v>
      </c>
      <c r="R1608" s="119" t="str">
        <f>C1608&amp;C1609&amp;C1610&amp;C1611&amp;C1612&amp;C1613</f>
        <v>GRRRRR</v>
      </c>
      <c r="S1608" s="119" t="str">
        <f>B1614</f>
        <v>S</v>
      </c>
      <c r="T1608" s="119" t="str">
        <f>C1614</f>
        <v>G</v>
      </c>
      <c r="U1608" s="119"/>
      <c r="V1608" s="119" t="str">
        <f>B1608&amp;B1609&amp;B1610&amp;B1611&amp;B1612</f>
        <v>BBSSS</v>
      </c>
      <c r="W1608" s="119" t="str">
        <f>C1608&amp;C1609&amp;C1610&amp;C1611&amp;C1612</f>
        <v>GRRRR</v>
      </c>
      <c r="X1608" s="119" t="str">
        <f>B1613</f>
        <v>B</v>
      </c>
      <c r="Y1608" s="119" t="str">
        <f>C1613</f>
        <v>R</v>
      </c>
      <c r="Z1608" s="50"/>
      <c r="AC1608" s="50" t="str">
        <f>IF(F1608=$AB$1,H1608&amp;I1608,"")</f>
        <v/>
      </c>
      <c r="AD1608" s="123" t="str">
        <f>IF(F1608=$AB$1,J1608,"")</f>
        <v/>
      </c>
      <c r="AF1608" s="124" t="str">
        <f>IF(G1608=$AE$1,J1608,"")</f>
        <v/>
      </c>
      <c r="AG1608" s="124"/>
    </row>
    <row r="1609" spans="8:8" ht="35.1">
      <c r="A1609" s="126">
        <v>6.0</v>
      </c>
      <c r="B1609" s="50" t="str">
        <f>IF(A1609&gt;=0,IF(A1609&lt;=4,"S",IF(A1609&lt;=9,"B"," "))," ")</f>
        <v>B</v>
      </c>
      <c r="C1609" s="50" t="str">
        <f>IF(MOD(A1609,2)=0,"R","G")</f>
        <v>R</v>
      </c>
      <c r="D1609" s="50">
        <v>9.0</v>
      </c>
      <c r="F1609" s="50" t="str">
        <f>B1609&amp;B1610&amp;B1611&amp;B1612&amp;B1613&amp;A1614</f>
        <v>BSSSB1</v>
      </c>
      <c r="G1609" s="50" t="str">
        <f>C1609&amp;C1610&amp;C1611&amp;C1612&amp;C1613&amp;A1614</f>
        <v>RRRRR1</v>
      </c>
      <c r="H1609" s="50" t="str">
        <f>B1615</f>
        <v>S</v>
      </c>
      <c r="I1609" s="50" t="str">
        <f>C1615</f>
        <v>R</v>
      </c>
      <c r="J1609" s="50">
        <f>A1615</f>
        <v>2.0</v>
      </c>
      <c r="L1609" s="50" t="str">
        <f>B1609&amp;B1610&amp;B1611&amp;B1612&amp;B1613&amp;A1614</f>
        <v>BSSSB1</v>
      </c>
      <c r="M1609" s="50" t="str">
        <f>C1609&amp;C1610&amp;C1611&amp;C1612&amp;C1613&amp;A1614</f>
        <v>RRRRR1</v>
      </c>
      <c r="N1609" s="50" t="str">
        <f>B1615</f>
        <v>S</v>
      </c>
      <c r="O1609" s="50" t="str">
        <f>C1615</f>
        <v>R</v>
      </c>
      <c r="P1609" s="50"/>
      <c r="Q1609" s="50" t="str">
        <f>B1609&amp;B1610&amp;B1611&amp;B1612&amp;B1613&amp;B1614</f>
        <v>BSSSBS</v>
      </c>
      <c r="R1609" s="119" t="str">
        <f>C1609&amp;C1610&amp;C1611&amp;C1612&amp;C1613&amp;C1614</f>
        <v>RRRRRG</v>
      </c>
      <c r="S1609" s="119" t="str">
        <f>B1615</f>
        <v>S</v>
      </c>
      <c r="T1609" s="119" t="str">
        <f>C1615</f>
        <v>R</v>
      </c>
      <c r="U1609" s="119"/>
      <c r="V1609" s="119" t="str">
        <f>B1609&amp;B1610&amp;B1611&amp;B1612&amp;B1613</f>
        <v>BSSSB</v>
      </c>
      <c r="W1609" s="119" t="str">
        <f>C1609&amp;C1610&amp;C1611&amp;C1612&amp;C1613</f>
        <v>RRRRR</v>
      </c>
      <c r="X1609" s="119" t="str">
        <f>B1614</f>
        <v>S</v>
      </c>
      <c r="Y1609" s="119" t="str">
        <f>C1614</f>
        <v>G</v>
      </c>
      <c r="Z1609" s="50"/>
      <c r="AC1609" s="50" t="str">
        <f>IF(F1609=$AB$1,H1609&amp;I1609,"")</f>
        <v/>
      </c>
      <c r="AD1609" s="123" t="str">
        <f>IF(F1609=$AB$1,J1609,"")</f>
        <v/>
      </c>
      <c r="AF1609" s="124" t="str">
        <f>IF(G1609=$AE$1,J1609,"")</f>
        <v/>
      </c>
      <c r="AG1609" s="124"/>
    </row>
    <row r="1610" spans="8:8" ht="35.1">
      <c r="A1610" s="126">
        <v>0.0</v>
      </c>
      <c r="B1610" s="50" t="str">
        <f>IF(A1610&gt;=0,IF(A1610&lt;=4,"S",IF(A1610&lt;=9,"B"," "))," ")</f>
        <v>S</v>
      </c>
      <c r="C1610" s="50" t="str">
        <f>IF(MOD(A1610,2)=0,"R","G")</f>
        <v>R</v>
      </c>
      <c r="D1610" s="50">
        <v>0.0</v>
      </c>
      <c r="F1610" s="50" t="str">
        <f>B1610&amp;B1611&amp;B1612&amp;B1613&amp;B1614&amp;A1615</f>
        <v>SSSBS2</v>
      </c>
      <c r="G1610" s="50" t="str">
        <f>C1610&amp;C1611&amp;C1612&amp;C1613&amp;C1614&amp;A1615</f>
        <v>RRRRG2</v>
      </c>
      <c r="H1610" s="50" t="str">
        <f>B1616</f>
        <v>S</v>
      </c>
      <c r="I1610" s="50" t="str">
        <f>C1616</f>
        <v>G</v>
      </c>
      <c r="J1610" s="50">
        <f>A1616</f>
        <v>1.0</v>
      </c>
      <c r="L1610" s="50" t="str">
        <f>B1610&amp;B1611&amp;B1612&amp;B1613&amp;B1614&amp;A1615</f>
        <v>SSSBS2</v>
      </c>
      <c r="M1610" s="50" t="str">
        <f>C1610&amp;C1611&amp;C1612&amp;C1613&amp;C1614&amp;A1615</f>
        <v>RRRRG2</v>
      </c>
      <c r="N1610" s="50" t="str">
        <f>B1616</f>
        <v>S</v>
      </c>
      <c r="O1610" s="50" t="str">
        <f>C1616</f>
        <v>G</v>
      </c>
      <c r="P1610" s="50"/>
      <c r="Q1610" s="50" t="str">
        <f>B1610&amp;B1611&amp;B1612&amp;B1613&amp;B1614&amp;B1615</f>
        <v>SSSBSS</v>
      </c>
      <c r="R1610" s="119" t="str">
        <f>C1610&amp;C1611&amp;C1612&amp;C1613&amp;C1614&amp;C1615</f>
        <v>RRRRGR</v>
      </c>
      <c r="S1610" s="119" t="str">
        <f>B1616</f>
        <v>S</v>
      </c>
      <c r="T1610" s="119" t="str">
        <f>C1616</f>
        <v>G</v>
      </c>
      <c r="U1610" s="119"/>
      <c r="V1610" s="119" t="str">
        <f>B1610&amp;B1611&amp;B1612&amp;B1613&amp;B1614</f>
        <v>SSSBS</v>
      </c>
      <c r="W1610" s="119" t="str">
        <f>C1610&amp;C1611&amp;C1612&amp;C1613&amp;C1614</f>
        <v>RRRRG</v>
      </c>
      <c r="X1610" s="119" t="str">
        <f>B1615</f>
        <v>S</v>
      </c>
      <c r="Y1610" s="119" t="str">
        <f>C1615</f>
        <v>R</v>
      </c>
      <c r="Z1610" s="50"/>
      <c r="AC1610" s="50" t="str">
        <f>IF(F1610=$AB$1,H1610&amp;I1610,"")</f>
        <v/>
      </c>
      <c r="AD1610" s="123" t="str">
        <f>IF(F1610=$AB$1,J1610,"")</f>
        <v/>
      </c>
      <c r="AF1610" s="124" t="str">
        <f>IF(G1610=$AE$1,J1610,"")</f>
        <v/>
      </c>
      <c r="AG1610" s="124"/>
    </row>
    <row r="1611" spans="8:8" ht="35.1">
      <c r="A1611" s="126">
        <v>2.0</v>
      </c>
      <c r="B1611" s="50" t="str">
        <f>IF(A1611&gt;=0,IF(A1611&lt;=4,"S",IF(A1611&lt;=9,"B"," "))," ")</f>
        <v>S</v>
      </c>
      <c r="C1611" s="50" t="str">
        <f>IF(MOD(A1611,2)=0,"R","G")</f>
        <v>R</v>
      </c>
      <c r="D1611" s="50">
        <v>1.0</v>
      </c>
      <c r="F1611" s="50" t="str">
        <f>B1611&amp;B1612&amp;B1613&amp;B1614&amp;B1615&amp;A1616</f>
        <v>SSBSS1</v>
      </c>
      <c r="G1611" s="50" t="str">
        <f>C1611&amp;C1612&amp;C1613&amp;C1614&amp;C1615&amp;A1616</f>
        <v>RRRGR1</v>
      </c>
      <c r="H1611" s="50" t="str">
        <f>B1617</f>
        <v>B</v>
      </c>
      <c r="I1611" s="50" t="str">
        <f>C1617</f>
        <v>R</v>
      </c>
      <c r="J1611" s="50">
        <f>A1617</f>
        <v>8.0</v>
      </c>
      <c r="L1611" s="50" t="str">
        <f>B1611&amp;B1612&amp;B1613&amp;B1614&amp;B1615&amp;A1616</f>
        <v>SSBSS1</v>
      </c>
      <c r="M1611" s="50" t="str">
        <f>C1611&amp;C1612&amp;C1613&amp;C1614&amp;C1615&amp;A1616</f>
        <v>RRRGR1</v>
      </c>
      <c r="N1611" s="50" t="str">
        <f>B1617</f>
        <v>B</v>
      </c>
      <c r="O1611" s="50" t="str">
        <f>C1617</f>
        <v>R</v>
      </c>
      <c r="P1611" s="50"/>
      <c r="Q1611" s="50" t="str">
        <f>B1611&amp;B1612&amp;B1613&amp;B1614&amp;B1615&amp;B1616</f>
        <v>SSBSSS</v>
      </c>
      <c r="R1611" s="119" t="str">
        <f>C1611&amp;C1612&amp;C1613&amp;C1614&amp;C1615&amp;C1616</f>
        <v>RRRGRG</v>
      </c>
      <c r="S1611" s="119" t="str">
        <f>B1617</f>
        <v>B</v>
      </c>
      <c r="T1611" s="119" t="str">
        <f>C1617</f>
        <v>R</v>
      </c>
      <c r="U1611" s="119"/>
      <c r="V1611" s="119" t="str">
        <f>B1611&amp;B1612&amp;B1613&amp;B1614&amp;B1615</f>
        <v>SSBSS</v>
      </c>
      <c r="W1611" s="119" t="str">
        <f>C1611&amp;C1612&amp;C1613&amp;C1614&amp;C1615</f>
        <v>RRRGR</v>
      </c>
      <c r="X1611" s="119" t="str">
        <f>B1616</f>
        <v>S</v>
      </c>
      <c r="Y1611" s="119" t="str">
        <f>C1616</f>
        <v>G</v>
      </c>
      <c r="Z1611" s="50"/>
      <c r="AC1611" s="50" t="str">
        <f>IF(F1611=$AB$1,H1611&amp;I1611,"")</f>
        <v/>
      </c>
      <c r="AD1611" s="123" t="str">
        <f>IF(F1611=$AB$1,J1611,"")</f>
        <v/>
      </c>
      <c r="AF1611" s="124" t="str">
        <f>IF(G1611=$AE$1,J1611,"")</f>
        <v/>
      </c>
      <c r="AG1611" s="124"/>
    </row>
    <row r="1612" spans="8:8" ht="35.1">
      <c r="A1612" s="126">
        <v>4.0</v>
      </c>
      <c r="B1612" s="50" t="str">
        <f>IF(A1612&gt;=0,IF(A1612&lt;=4,"S",IF(A1612&lt;=9,"B"," "))," ")</f>
        <v>S</v>
      </c>
      <c r="C1612" s="50" t="str">
        <f>IF(MOD(A1612,2)=0,"R","G")</f>
        <v>R</v>
      </c>
      <c r="D1612" s="50">
        <v>2.0</v>
      </c>
      <c r="F1612" s="50" t="str">
        <f>B1612&amp;B1613&amp;B1614&amp;B1615&amp;B1616&amp;A1617</f>
        <v>SBSSS8</v>
      </c>
      <c r="G1612" s="50" t="str">
        <f>C1612&amp;C1613&amp;C1614&amp;C1615&amp;C1616&amp;A1617</f>
        <v>RRGRG8</v>
      </c>
      <c r="H1612" s="50" t="str">
        <f>B1618</f>
        <v>B</v>
      </c>
      <c r="I1612" s="50" t="str">
        <f>C1618</f>
        <v>G</v>
      </c>
      <c r="J1612" s="50">
        <f>A1618</f>
        <v>7.0</v>
      </c>
      <c r="L1612" s="50" t="str">
        <f>B1612&amp;B1613&amp;B1614&amp;B1615&amp;B1616&amp;A1617</f>
        <v>SBSSS8</v>
      </c>
      <c r="M1612" s="50" t="str">
        <f>C1612&amp;C1613&amp;C1614&amp;C1615&amp;C1616&amp;A1617</f>
        <v>RRGRG8</v>
      </c>
      <c r="N1612" s="50" t="str">
        <f>B1618</f>
        <v>B</v>
      </c>
      <c r="O1612" s="50" t="str">
        <f>C1618</f>
        <v>G</v>
      </c>
      <c r="P1612" s="50"/>
      <c r="Q1612" s="50" t="str">
        <f>B1612&amp;B1613&amp;B1614&amp;B1615&amp;B1616&amp;B1617</f>
        <v>SBSSSB</v>
      </c>
      <c r="R1612" s="119" t="str">
        <f>C1612&amp;C1613&amp;C1614&amp;C1615&amp;C1616&amp;C1617</f>
        <v>RRGRGR</v>
      </c>
      <c r="S1612" s="119" t="str">
        <f>B1618</f>
        <v>B</v>
      </c>
      <c r="T1612" s="119" t="str">
        <f>C1618</f>
        <v>G</v>
      </c>
      <c r="U1612" s="119"/>
      <c r="V1612" s="119" t="str">
        <f>B1612&amp;B1613&amp;B1614&amp;B1615&amp;B1616</f>
        <v>SBSSS</v>
      </c>
      <c r="W1612" s="119" t="str">
        <f>C1612&amp;C1613&amp;C1614&amp;C1615&amp;C1616</f>
        <v>RRGRG</v>
      </c>
      <c r="X1612" s="119" t="str">
        <f>B1617</f>
        <v>B</v>
      </c>
      <c r="Y1612" s="119" t="str">
        <f>C1617</f>
        <v>R</v>
      </c>
      <c r="Z1612" s="50"/>
      <c r="AC1612" s="50" t="str">
        <f>IF(F1612=$AB$1,H1612&amp;I1612,"")</f>
        <v/>
      </c>
      <c r="AD1612" s="123" t="str">
        <f>IF(F1612=$AB$1,J1612,"")</f>
        <v/>
      </c>
      <c r="AF1612" s="124" t="str">
        <f>IF(G1612=$AE$1,J1612,"")</f>
        <v/>
      </c>
      <c r="AG1612" s="124"/>
    </row>
    <row r="1613" spans="8:8" ht="35.1">
      <c r="A1613" s="126">
        <v>8.0</v>
      </c>
      <c r="B1613" s="50" t="str">
        <f>IF(A1613&gt;=0,IF(A1613&lt;=4,"S",IF(A1613&lt;=9,"B"," "))," ")</f>
        <v>B</v>
      </c>
      <c r="C1613" s="50" t="str">
        <f>IF(MOD(A1613,2)=0,"R","G")</f>
        <v>R</v>
      </c>
      <c r="D1613" s="50">
        <v>3.0</v>
      </c>
      <c r="F1613" s="50" t="str">
        <f>B1613&amp;B1614&amp;B1615&amp;B1616&amp;B1617&amp;A1618</f>
        <v>BSSSB7</v>
      </c>
      <c r="G1613" s="50" t="str">
        <f>C1613&amp;C1614&amp;C1615&amp;C1616&amp;C1617&amp;A1618</f>
        <v>RGRGR7</v>
      </c>
      <c r="H1613" s="50" t="str">
        <f>B1619</f>
        <v>B</v>
      </c>
      <c r="I1613" s="50" t="str">
        <f>C1619</f>
        <v>G</v>
      </c>
      <c r="J1613" s="50">
        <f>A1619</f>
        <v>9.0</v>
      </c>
      <c r="L1613" s="50" t="str">
        <f>B1613&amp;B1614&amp;B1615&amp;B1616&amp;B1617&amp;A1618</f>
        <v>BSSSB7</v>
      </c>
      <c r="M1613" s="50" t="str">
        <f>C1613&amp;C1614&amp;C1615&amp;C1616&amp;C1617&amp;A1618</f>
        <v>RGRGR7</v>
      </c>
      <c r="N1613" s="50" t="str">
        <f>B1619</f>
        <v>B</v>
      </c>
      <c r="O1613" s="50" t="str">
        <f>C1619</f>
        <v>G</v>
      </c>
      <c r="P1613" s="50"/>
      <c r="Q1613" s="50" t="str">
        <f>B1613&amp;B1614&amp;B1615&amp;B1616&amp;B1617&amp;B1618</f>
        <v>BSSSBB</v>
      </c>
      <c r="R1613" s="119" t="str">
        <f>C1613&amp;C1614&amp;C1615&amp;C1616&amp;C1617&amp;C1618</f>
        <v>RGRGRG</v>
      </c>
      <c r="S1613" s="119" t="str">
        <f>B1619</f>
        <v>B</v>
      </c>
      <c r="T1613" s="119" t="str">
        <f>C1619</f>
        <v>G</v>
      </c>
      <c r="U1613" s="119"/>
      <c r="V1613" s="119" t="str">
        <f>B1613&amp;B1614&amp;B1615&amp;B1616&amp;B1617</f>
        <v>BSSSB</v>
      </c>
      <c r="W1613" s="119" t="str">
        <f>C1613&amp;C1614&amp;C1615&amp;C1616&amp;C1617</f>
        <v>RGRGR</v>
      </c>
      <c r="X1613" s="119" t="str">
        <f>B1618</f>
        <v>B</v>
      </c>
      <c r="Y1613" s="119" t="str">
        <f>C1618</f>
        <v>G</v>
      </c>
      <c r="Z1613" s="50"/>
      <c r="AC1613" s="50" t="str">
        <f>IF(F1613=$AB$1,H1613&amp;I1613,"")</f>
        <v/>
      </c>
      <c r="AD1613" s="123" t="str">
        <f>IF(F1613=$AB$1,J1613,"")</f>
        <v/>
      </c>
      <c r="AF1613" s="124" t="str">
        <f>IF(G1613=$AE$1,J1613,"")</f>
        <v/>
      </c>
      <c r="AG1613" s="124"/>
    </row>
    <row r="1614" spans="8:8" ht="35.1">
      <c r="A1614" s="126">
        <v>1.0</v>
      </c>
      <c r="B1614" s="50" t="str">
        <f>IF(A1614&gt;=0,IF(A1614&lt;=4,"S",IF(A1614&lt;=9,"B"," "))," ")</f>
        <v>S</v>
      </c>
      <c r="C1614" s="50" t="str">
        <f>IF(MOD(A1614,2)=0,"R","G")</f>
        <v>G</v>
      </c>
      <c r="D1614" s="50">
        <v>4.0</v>
      </c>
      <c r="F1614" s="50" t="str">
        <f>B1614&amp;B1615&amp;B1616&amp;B1617&amp;B1618&amp;A1619</f>
        <v>SSSBB9</v>
      </c>
      <c r="G1614" s="50" t="str">
        <f>C1614&amp;C1615&amp;C1616&amp;C1617&amp;C1618&amp;A1619</f>
        <v>GRGRG9</v>
      </c>
      <c r="H1614" s="50" t="str">
        <f>B1620</f>
        <v>B</v>
      </c>
      <c r="I1614" s="50" t="str">
        <f>C1620</f>
        <v>G</v>
      </c>
      <c r="J1614" s="50">
        <f>A1620</f>
        <v>5.0</v>
      </c>
      <c r="L1614" s="50" t="str">
        <f>B1614&amp;B1615&amp;B1616&amp;B1617&amp;B1618&amp;A1619</f>
        <v>SSSBB9</v>
      </c>
      <c r="M1614" s="50" t="str">
        <f>C1614&amp;C1615&amp;C1616&amp;C1617&amp;C1618&amp;A1619</f>
        <v>GRGRG9</v>
      </c>
      <c r="N1614" s="50" t="str">
        <f>B1620</f>
        <v>B</v>
      </c>
      <c r="O1614" s="50" t="str">
        <f>C1620</f>
        <v>G</v>
      </c>
      <c r="P1614" s="50"/>
      <c r="Q1614" s="50" t="str">
        <f>B1614&amp;B1615&amp;B1616&amp;B1617&amp;B1618&amp;B1619</f>
        <v>SSSBBB</v>
      </c>
      <c r="R1614" s="119" t="str">
        <f>C1614&amp;C1615&amp;C1616&amp;C1617&amp;C1618&amp;C1619</f>
        <v>GRGRGG</v>
      </c>
      <c r="S1614" s="119" t="str">
        <f>B1620</f>
        <v>B</v>
      </c>
      <c r="T1614" s="119" t="str">
        <f>C1620</f>
        <v>G</v>
      </c>
      <c r="U1614" s="119"/>
      <c r="V1614" s="119" t="str">
        <f>B1614&amp;B1615&amp;B1616&amp;B1617&amp;B1618</f>
        <v>SSSBB</v>
      </c>
      <c r="W1614" s="119" t="str">
        <f>C1614&amp;C1615&amp;C1616&amp;C1617&amp;C1618</f>
        <v>GRGRG</v>
      </c>
      <c r="X1614" s="119" t="str">
        <f>B1619</f>
        <v>B</v>
      </c>
      <c r="Y1614" s="119" t="str">
        <f>C1619</f>
        <v>G</v>
      </c>
      <c r="Z1614" s="50"/>
      <c r="AC1614" s="50" t="str">
        <f>IF(F1614=$AB$1,H1614&amp;I1614,"")</f>
        <v/>
      </c>
      <c r="AD1614" s="123" t="str">
        <f>IF(F1614=$AB$1,J1614,"")</f>
        <v/>
      </c>
      <c r="AF1614" s="124" t="str">
        <f>IF(G1614=$AE$1,J1614,"")</f>
        <v/>
      </c>
      <c r="AG1614" s="124"/>
    </row>
    <row r="1615" spans="8:8" ht="35.1">
      <c r="A1615" s="126">
        <v>2.0</v>
      </c>
      <c r="B1615" s="50" t="str">
        <f>IF(A1615&gt;=0,IF(A1615&lt;=4,"S",IF(A1615&lt;=9,"B"," "))," ")</f>
        <v>S</v>
      </c>
      <c r="C1615" s="50" t="str">
        <f>IF(MOD(A1615,2)=0,"R","G")</f>
        <v>R</v>
      </c>
      <c r="D1615" s="50">
        <v>5.0</v>
      </c>
      <c r="F1615" s="50" t="str">
        <f>B1615&amp;B1616&amp;B1617&amp;B1618&amp;B1619&amp;A1620</f>
        <v>SSBBB5</v>
      </c>
      <c r="G1615" s="50" t="str">
        <f>C1615&amp;C1616&amp;C1617&amp;C1618&amp;C1619&amp;A1620</f>
        <v>RGRGG5</v>
      </c>
      <c r="H1615" s="50" t="str">
        <f>B1621</f>
        <v>B</v>
      </c>
      <c r="I1615" s="50" t="str">
        <f>C1621</f>
        <v>R</v>
      </c>
      <c r="J1615" s="50">
        <f>A1621</f>
        <v>8.0</v>
      </c>
      <c r="L1615" s="50" t="str">
        <f>B1615&amp;B1616&amp;B1617&amp;B1618&amp;B1619&amp;A1620</f>
        <v>SSBBB5</v>
      </c>
      <c r="M1615" s="50" t="str">
        <f>C1615&amp;C1616&amp;C1617&amp;C1618&amp;C1619&amp;A1620</f>
        <v>RGRGG5</v>
      </c>
      <c r="N1615" s="50" t="str">
        <f>B1621</f>
        <v>B</v>
      </c>
      <c r="O1615" s="50" t="str">
        <f>C1621</f>
        <v>R</v>
      </c>
      <c r="P1615" s="50"/>
      <c r="Q1615" s="50" t="str">
        <f>B1615&amp;B1616&amp;B1617&amp;B1618&amp;B1619&amp;B1620</f>
        <v>SSBBBB</v>
      </c>
      <c r="R1615" s="119" t="str">
        <f>C1615&amp;C1616&amp;C1617&amp;C1618&amp;C1619&amp;C1620</f>
        <v>RGRGGG</v>
      </c>
      <c r="S1615" s="119" t="str">
        <f>B1621</f>
        <v>B</v>
      </c>
      <c r="T1615" s="119" t="str">
        <f>C1621</f>
        <v>R</v>
      </c>
      <c r="U1615" s="119"/>
      <c r="V1615" s="119" t="str">
        <f>B1615&amp;B1616&amp;B1617&amp;B1618&amp;B1619</f>
        <v>SSBBB</v>
      </c>
      <c r="W1615" s="119" t="str">
        <f>C1615&amp;C1616&amp;C1617&amp;C1618&amp;C1619</f>
        <v>RGRGG</v>
      </c>
      <c r="X1615" s="119" t="str">
        <f>B1620</f>
        <v>B</v>
      </c>
      <c r="Y1615" s="119" t="str">
        <f>C1620</f>
        <v>G</v>
      </c>
      <c r="Z1615" s="50"/>
      <c r="AC1615" s="50" t="str">
        <f>IF(F1615=$AB$1,H1615&amp;I1615,"")</f>
        <v/>
      </c>
      <c r="AD1615" s="123" t="str">
        <f>IF(F1615=$AB$1,J1615,"")</f>
        <v/>
      </c>
      <c r="AF1615" s="124" t="str">
        <f>IF(G1615=$AE$1,J1615,"")</f>
        <v/>
      </c>
      <c r="AG1615" s="124"/>
    </row>
    <row r="1616" spans="8:8" ht="35.1">
      <c r="A1616" s="126">
        <v>1.0</v>
      </c>
      <c r="B1616" s="50" t="str">
        <f>IF(A1616&gt;=0,IF(A1616&lt;=4,"S",IF(A1616&lt;=9,"B"," "))," ")</f>
        <v>S</v>
      </c>
      <c r="C1616" s="50" t="str">
        <f>IF(MOD(A1616,2)=0,"R","G")</f>
        <v>G</v>
      </c>
      <c r="D1616" s="50">
        <v>6.0</v>
      </c>
      <c r="F1616" s="50" t="str">
        <f>B1616&amp;B1617&amp;B1618&amp;B1619&amp;B1620&amp;A1621</f>
        <v>SBBBB8</v>
      </c>
      <c r="G1616" s="50" t="str">
        <f>C1616&amp;C1617&amp;C1618&amp;C1619&amp;C1620&amp;A1621</f>
        <v>GRGGG8</v>
      </c>
      <c r="H1616" s="50" t="str">
        <f>B1622</f>
        <v>B</v>
      </c>
      <c r="I1616" s="50" t="str">
        <f>C1622</f>
        <v>R</v>
      </c>
      <c r="J1616" s="50">
        <f>A1622</f>
        <v>8.0</v>
      </c>
      <c r="L1616" s="50" t="str">
        <f>B1616&amp;B1617&amp;B1618&amp;B1619&amp;B1620&amp;A1621</f>
        <v>SBBBB8</v>
      </c>
      <c r="M1616" s="50" t="str">
        <f>C1616&amp;C1617&amp;C1618&amp;C1619&amp;C1620&amp;A1621</f>
        <v>GRGGG8</v>
      </c>
      <c r="N1616" s="50" t="str">
        <f>B1622</f>
        <v>B</v>
      </c>
      <c r="O1616" s="50" t="str">
        <f>C1622</f>
        <v>R</v>
      </c>
      <c r="P1616" s="50"/>
      <c r="Q1616" s="50" t="str">
        <f>B1616&amp;B1617&amp;B1618&amp;B1619&amp;B1620&amp;B1621</f>
        <v>SBBBBB</v>
      </c>
      <c r="R1616" s="119" t="str">
        <f>C1616&amp;C1617&amp;C1618&amp;C1619&amp;C1620&amp;C1621</f>
        <v>GRGGGR</v>
      </c>
      <c r="S1616" s="119" t="str">
        <f>B1622</f>
        <v>B</v>
      </c>
      <c r="T1616" s="119" t="str">
        <f>C1622</f>
        <v>R</v>
      </c>
      <c r="U1616" s="119"/>
      <c r="V1616" s="119" t="str">
        <f>B1616&amp;B1617&amp;B1618&amp;B1619&amp;B1620</f>
        <v>SBBBB</v>
      </c>
      <c r="W1616" s="119" t="str">
        <f>C1616&amp;C1617&amp;C1618&amp;C1619&amp;C1620</f>
        <v>GRGGG</v>
      </c>
      <c r="X1616" s="119" t="str">
        <f>B1621</f>
        <v>B</v>
      </c>
      <c r="Y1616" s="119" t="str">
        <f>C1621</f>
        <v>R</v>
      </c>
      <c r="Z1616" s="50"/>
      <c r="AC1616" s="50" t="str">
        <f>IF(F1616=$AB$1,H1616&amp;I1616,"")</f>
        <v/>
      </c>
      <c r="AD1616" s="123" t="str">
        <f>IF(F1616=$AB$1,J1616,"")</f>
        <v/>
      </c>
      <c r="AF1616" s="124" t="str">
        <f>IF(G1616=$AE$1,J1616,"")</f>
        <v/>
      </c>
      <c r="AG1616" s="124"/>
    </row>
    <row r="1617" spans="8:8" ht="35.1">
      <c r="A1617" s="126">
        <v>8.0</v>
      </c>
      <c r="B1617" s="50" t="str">
        <f>IF(A1617&gt;=0,IF(A1617&lt;=4,"S",IF(A1617&lt;=9,"B"," "))," ")</f>
        <v>B</v>
      </c>
      <c r="C1617" s="50" t="str">
        <f>IF(MOD(A1617,2)=0,"R","G")</f>
        <v>R</v>
      </c>
      <c r="D1617" s="50">
        <v>7.0</v>
      </c>
      <c r="F1617" s="50" t="str">
        <f>B1617&amp;B1618&amp;B1619&amp;B1620&amp;B1621&amp;A1622</f>
        <v>BBBBB8</v>
      </c>
      <c r="G1617" s="50" t="str">
        <f>C1617&amp;C1618&amp;C1619&amp;C1620&amp;C1621&amp;A1622</f>
        <v>RGGGR8</v>
      </c>
      <c r="H1617" s="50" t="str">
        <f>B1623</f>
        <v>S</v>
      </c>
      <c r="I1617" s="50" t="str">
        <f>C1623</f>
        <v>G</v>
      </c>
      <c r="J1617" s="50">
        <f>A1623</f>
        <v>3.0</v>
      </c>
      <c r="L1617" s="50" t="str">
        <f>B1617&amp;B1618&amp;B1619&amp;B1620&amp;B1621&amp;A1622</f>
        <v>BBBBB8</v>
      </c>
      <c r="M1617" s="50" t="str">
        <f>C1617&amp;C1618&amp;C1619&amp;C1620&amp;C1621&amp;A1622</f>
        <v>RGGGR8</v>
      </c>
      <c r="N1617" s="50" t="str">
        <f>B1623</f>
        <v>S</v>
      </c>
      <c r="O1617" s="50" t="str">
        <f>C1623</f>
        <v>G</v>
      </c>
      <c r="P1617" s="50"/>
      <c r="Q1617" s="50" t="str">
        <f>B1617&amp;B1618&amp;B1619&amp;B1620&amp;B1621&amp;B1622</f>
        <v>BBBBBB</v>
      </c>
      <c r="R1617" s="119" t="str">
        <f>C1617&amp;C1618&amp;C1619&amp;C1620&amp;C1621&amp;C1622</f>
        <v>RGGGRR</v>
      </c>
      <c r="S1617" s="119" t="str">
        <f>B1623</f>
        <v>S</v>
      </c>
      <c r="T1617" s="119" t="str">
        <f>C1623</f>
        <v>G</v>
      </c>
      <c r="U1617" s="119"/>
      <c r="V1617" s="119" t="str">
        <f>B1617&amp;B1618&amp;B1619&amp;B1620&amp;B1621</f>
        <v>BBBBB</v>
      </c>
      <c r="W1617" s="119" t="str">
        <f>C1617&amp;C1618&amp;C1619&amp;C1620&amp;C1621</f>
        <v>RGGGR</v>
      </c>
      <c r="X1617" s="119" t="str">
        <f>B1622</f>
        <v>B</v>
      </c>
      <c r="Y1617" s="119" t="str">
        <f>C1622</f>
        <v>R</v>
      </c>
      <c r="Z1617" s="50"/>
      <c r="AC1617" s="50" t="str">
        <f>IF(F1617=$AB$1,H1617&amp;I1617,"")</f>
        <v/>
      </c>
      <c r="AD1617" s="123" t="str">
        <f>IF(F1617=$AB$1,J1617,"")</f>
        <v/>
      </c>
      <c r="AF1617" s="124" t="str">
        <f>IF(G1617=$AE$1,J1617,"")</f>
        <v/>
      </c>
      <c r="AG1617" s="124"/>
    </row>
    <row r="1618" spans="8:8" ht="35.1">
      <c r="A1618" s="126">
        <v>7.0</v>
      </c>
      <c r="B1618" s="50" t="str">
        <f>IF(A1618&gt;=0,IF(A1618&lt;=4,"S",IF(A1618&lt;=9,"B"," "))," ")</f>
        <v>B</v>
      </c>
      <c r="C1618" s="50" t="str">
        <f>IF(MOD(A1618,2)=0,"R","G")</f>
        <v>G</v>
      </c>
      <c r="D1618" s="50">
        <v>8.0</v>
      </c>
      <c r="F1618" s="50" t="str">
        <f>B1618&amp;B1619&amp;B1620&amp;B1621&amp;B1622&amp;A1623</f>
        <v>BBBBB3</v>
      </c>
      <c r="G1618" s="50" t="str">
        <f>C1618&amp;C1619&amp;C1620&amp;C1621&amp;C1622&amp;A1623</f>
        <v>GGGRR3</v>
      </c>
      <c r="H1618" s="50" t="str">
        <f>B1624</f>
        <v>S</v>
      </c>
      <c r="I1618" s="50" t="str">
        <f>C1624</f>
        <v>G</v>
      </c>
      <c r="J1618" s="50">
        <f>A1624</f>
        <v>1.0</v>
      </c>
      <c r="L1618" s="50" t="str">
        <f>B1618&amp;B1619&amp;B1620&amp;B1621&amp;B1622&amp;A1623</f>
        <v>BBBBB3</v>
      </c>
      <c r="M1618" s="50" t="str">
        <f>C1618&amp;C1619&amp;C1620&amp;C1621&amp;C1622&amp;A1623</f>
        <v>GGGRR3</v>
      </c>
      <c r="N1618" s="50" t="str">
        <f>B1624</f>
        <v>S</v>
      </c>
      <c r="O1618" s="50" t="str">
        <f>C1624</f>
        <v>G</v>
      </c>
      <c r="P1618" s="50"/>
      <c r="Q1618" s="50" t="str">
        <f>B1618&amp;B1619&amp;B1620&amp;B1621&amp;B1622&amp;B1623</f>
        <v>BBBBBS</v>
      </c>
      <c r="R1618" s="119" t="str">
        <f>C1618&amp;C1619&amp;C1620&amp;C1621&amp;C1622&amp;C1623</f>
        <v>GGGRRG</v>
      </c>
      <c r="S1618" s="119" t="str">
        <f>B1624</f>
        <v>S</v>
      </c>
      <c r="T1618" s="119" t="str">
        <f>C1624</f>
        <v>G</v>
      </c>
      <c r="U1618" s="119"/>
      <c r="V1618" s="119" t="str">
        <f>B1618&amp;B1619&amp;B1620&amp;B1621&amp;B1622</f>
        <v>BBBBB</v>
      </c>
      <c r="W1618" s="119" t="str">
        <f>C1618&amp;C1619&amp;C1620&amp;C1621&amp;C1622</f>
        <v>GGGRR</v>
      </c>
      <c r="X1618" s="119" t="str">
        <f>B1623</f>
        <v>S</v>
      </c>
      <c r="Y1618" s="119" t="str">
        <f>C1623</f>
        <v>G</v>
      </c>
      <c r="Z1618" s="50"/>
      <c r="AC1618" s="50" t="str">
        <f>IF(F1618=$AB$1,H1618&amp;I1618,"")</f>
        <v/>
      </c>
      <c r="AD1618" s="123" t="str">
        <f>IF(F1618=$AB$1,J1618,"")</f>
        <v/>
      </c>
      <c r="AF1618" s="124" t="str">
        <f>IF(G1618=$AE$1,J1618,"")</f>
        <v/>
      </c>
      <c r="AG1618" s="124"/>
    </row>
    <row r="1619" spans="8:8" ht="35.1">
      <c r="A1619" s="126">
        <v>9.0</v>
      </c>
      <c r="B1619" s="50" t="str">
        <f>IF(A1619&gt;=0,IF(A1619&lt;=4,"S",IF(A1619&lt;=9,"B"," "))," ")</f>
        <v>B</v>
      </c>
      <c r="C1619" s="50" t="str">
        <f>IF(MOD(A1619,2)=0,"R","G")</f>
        <v>G</v>
      </c>
      <c r="D1619" s="50">
        <v>9.0</v>
      </c>
      <c r="F1619" s="50" t="str">
        <f>B1619&amp;B1620&amp;B1621&amp;B1622&amp;B1623&amp;A1624</f>
        <v>BBBBS1</v>
      </c>
      <c r="G1619" s="50" t="str">
        <f>C1619&amp;C1620&amp;C1621&amp;C1622&amp;C1623&amp;A1624</f>
        <v>GGRRG1</v>
      </c>
      <c r="H1619" s="50" t="str">
        <f>B1625</f>
        <v>S</v>
      </c>
      <c r="I1619" s="50" t="str">
        <f>C1625</f>
        <v>R</v>
      </c>
      <c r="J1619" s="50">
        <f>A1625</f>
        <v>2.0</v>
      </c>
      <c r="L1619" s="50" t="str">
        <f>B1619&amp;B1620&amp;B1621&amp;B1622&amp;B1623&amp;A1624</f>
        <v>BBBBS1</v>
      </c>
      <c r="M1619" s="50" t="str">
        <f>C1619&amp;C1620&amp;C1621&amp;C1622&amp;C1623&amp;A1624</f>
        <v>GGRRG1</v>
      </c>
      <c r="N1619" s="50" t="str">
        <f>B1625</f>
        <v>S</v>
      </c>
      <c r="O1619" s="50" t="str">
        <f>C1625</f>
        <v>R</v>
      </c>
      <c r="P1619" s="50"/>
      <c r="Q1619" s="50" t="str">
        <f>B1619&amp;B1620&amp;B1621&amp;B1622&amp;B1623&amp;B1624</f>
        <v>BBBBSS</v>
      </c>
      <c r="R1619" s="119" t="str">
        <f>C1619&amp;C1620&amp;C1621&amp;C1622&amp;C1623&amp;C1624</f>
        <v>GGRRGG</v>
      </c>
      <c r="S1619" s="119" t="str">
        <f>B1625</f>
        <v>S</v>
      </c>
      <c r="T1619" s="119" t="str">
        <f>C1625</f>
        <v>R</v>
      </c>
      <c r="U1619" s="119"/>
      <c r="V1619" s="119" t="str">
        <f>B1619&amp;B1620&amp;B1621&amp;B1622&amp;B1623</f>
        <v>BBBBS</v>
      </c>
      <c r="W1619" s="119" t="str">
        <f>C1619&amp;C1620&amp;C1621&amp;C1622&amp;C1623</f>
        <v>GGRRG</v>
      </c>
      <c r="X1619" s="119" t="str">
        <f>B1624</f>
        <v>S</v>
      </c>
      <c r="Y1619" s="119" t="str">
        <f>C1624</f>
        <v>G</v>
      </c>
      <c r="Z1619" s="50"/>
      <c r="AC1619" s="50" t="str">
        <f>IF(F1619=$AB$1,H1619&amp;I1619,"")</f>
        <v/>
      </c>
      <c r="AD1619" s="123" t="str">
        <f>IF(F1619=$AB$1,J1619,"")</f>
        <v/>
      </c>
      <c r="AF1619" s="124" t="str">
        <f>IF(G1619=$AE$1,J1619,"")</f>
        <v/>
      </c>
      <c r="AG1619" s="124"/>
    </row>
    <row r="1620" spans="8:8" ht="35.1">
      <c r="A1620" s="126">
        <v>5.0</v>
      </c>
      <c r="B1620" s="50" t="str">
        <f>IF(A1620&gt;=0,IF(A1620&lt;=4,"S",IF(A1620&lt;=9,"B"," "))," ")</f>
        <v>B</v>
      </c>
      <c r="C1620" s="50" t="str">
        <f>IF(MOD(A1620,2)=0,"R","G")</f>
        <v>G</v>
      </c>
      <c r="D1620" s="50">
        <v>0.0</v>
      </c>
      <c r="F1620" s="50" t="str">
        <f>B1620&amp;B1621&amp;B1622&amp;B1623&amp;B1624&amp;A1625</f>
        <v>BBBSS2</v>
      </c>
      <c r="G1620" s="50" t="str">
        <f>C1620&amp;C1621&amp;C1622&amp;C1623&amp;C1624&amp;A1625</f>
        <v>GRRGG2</v>
      </c>
      <c r="H1620" s="50" t="str">
        <f>B1626</f>
        <v>B</v>
      </c>
      <c r="I1620" s="50" t="str">
        <f>C1626</f>
        <v>R</v>
      </c>
      <c r="J1620" s="50">
        <f>A1626</f>
        <v>8.0</v>
      </c>
      <c r="L1620" s="50" t="str">
        <f>B1620&amp;B1621&amp;B1622&amp;B1623&amp;B1624&amp;A1625</f>
        <v>BBBSS2</v>
      </c>
      <c r="M1620" s="50" t="str">
        <f>C1620&amp;C1621&amp;C1622&amp;C1623&amp;C1624&amp;A1625</f>
        <v>GRRGG2</v>
      </c>
      <c r="N1620" s="50" t="str">
        <f>B1626</f>
        <v>B</v>
      </c>
      <c r="O1620" s="50" t="str">
        <f>C1626</f>
        <v>R</v>
      </c>
      <c r="P1620" s="50"/>
      <c r="Q1620" s="50" t="str">
        <f>B1620&amp;B1621&amp;B1622&amp;B1623&amp;B1624&amp;B1625</f>
        <v>BBBSSS</v>
      </c>
      <c r="R1620" s="119" t="str">
        <f>C1620&amp;C1621&amp;C1622&amp;C1623&amp;C1624&amp;C1625</f>
        <v>GRRGGR</v>
      </c>
      <c r="S1620" s="119" t="str">
        <f>B1626</f>
        <v>B</v>
      </c>
      <c r="T1620" s="119" t="str">
        <f>C1626</f>
        <v>R</v>
      </c>
      <c r="U1620" s="119"/>
      <c r="V1620" s="119" t="str">
        <f>B1620&amp;B1621&amp;B1622&amp;B1623&amp;B1624</f>
        <v>BBBSS</v>
      </c>
      <c r="W1620" s="119" t="str">
        <f>C1620&amp;C1621&amp;C1622&amp;C1623&amp;C1624</f>
        <v>GRRGG</v>
      </c>
      <c r="X1620" s="119" t="str">
        <f>B1625</f>
        <v>S</v>
      </c>
      <c r="Y1620" s="119" t="str">
        <f>C1625</f>
        <v>R</v>
      </c>
      <c r="Z1620" s="50"/>
      <c r="AC1620" s="50" t="str">
        <f>IF(F1620=$AB$1,H1620&amp;I1620,"")</f>
        <v/>
      </c>
      <c r="AD1620" s="123" t="str">
        <f>IF(F1620=$AB$1,J1620,"")</f>
        <v/>
      </c>
      <c r="AF1620" s="124" t="str">
        <f>IF(G1620=$AE$1,J1620,"")</f>
        <v/>
      </c>
      <c r="AG1620" s="124"/>
    </row>
    <row r="1621" spans="8:8" ht="35.1">
      <c r="A1621" s="126">
        <v>8.0</v>
      </c>
      <c r="B1621" s="50" t="str">
        <f>IF(A1621&gt;=0,IF(A1621&lt;=4,"S",IF(A1621&lt;=9,"B"," "))," ")</f>
        <v>B</v>
      </c>
      <c r="C1621" s="50" t="str">
        <f>IF(MOD(A1621,2)=0,"R","G")</f>
        <v>R</v>
      </c>
      <c r="D1621" s="50">
        <v>1.0</v>
      </c>
      <c r="F1621" s="50" t="str">
        <f>B1621&amp;B1622&amp;B1623&amp;B1624&amp;B1625&amp;A1626</f>
        <v>BBSSS8</v>
      </c>
      <c r="G1621" s="50" t="str">
        <f>C1621&amp;C1622&amp;C1623&amp;C1624&amp;C1625&amp;A1626</f>
        <v>RRGGR8</v>
      </c>
      <c r="H1621" s="50" t="str">
        <f>B1627</f>
        <v>S</v>
      </c>
      <c r="I1621" s="50" t="str">
        <f>C1627</f>
        <v>R</v>
      </c>
      <c r="J1621" s="50">
        <f>A1627</f>
        <v>0.0</v>
      </c>
      <c r="L1621" s="50" t="str">
        <f>B1621&amp;B1622&amp;B1623&amp;B1624&amp;B1625&amp;A1626</f>
        <v>BBSSS8</v>
      </c>
      <c r="M1621" s="50" t="str">
        <f>C1621&amp;C1622&amp;C1623&amp;C1624&amp;C1625&amp;A1626</f>
        <v>RRGGR8</v>
      </c>
      <c r="N1621" s="50" t="str">
        <f>B1627</f>
        <v>S</v>
      </c>
      <c r="O1621" s="50" t="str">
        <f>C1627</f>
        <v>R</v>
      </c>
      <c r="P1621" s="50"/>
      <c r="Q1621" s="50" t="str">
        <f>B1621&amp;B1622&amp;B1623&amp;B1624&amp;B1625&amp;B1626</f>
        <v>BBSSSB</v>
      </c>
      <c r="R1621" s="119" t="str">
        <f>C1621&amp;C1622&amp;C1623&amp;C1624&amp;C1625&amp;C1626</f>
        <v>RRGGRR</v>
      </c>
      <c r="S1621" s="119" t="str">
        <f>B1627</f>
        <v>S</v>
      </c>
      <c r="T1621" s="119" t="str">
        <f>C1627</f>
        <v>R</v>
      </c>
      <c r="U1621" s="119"/>
      <c r="V1621" s="119" t="str">
        <f>B1621&amp;B1622&amp;B1623&amp;B1624&amp;B1625</f>
        <v>BBSSS</v>
      </c>
      <c r="W1621" s="119" t="str">
        <f>C1621&amp;C1622&amp;C1623&amp;C1624&amp;C1625</f>
        <v>RRGGR</v>
      </c>
      <c r="X1621" s="119" t="str">
        <f>B1626</f>
        <v>B</v>
      </c>
      <c r="Y1621" s="119" t="str">
        <f>C1626</f>
        <v>R</v>
      </c>
      <c r="Z1621" s="50"/>
      <c r="AC1621" s="50" t="str">
        <f>IF(F1621=$AB$1,H1621&amp;I1621,"")</f>
        <v/>
      </c>
      <c r="AD1621" s="123" t="str">
        <f>IF(F1621=$AB$1,J1621,"")</f>
        <v/>
      </c>
      <c r="AF1621" s="124" t="str">
        <f>IF(G1621=$AE$1,J1621,"")</f>
        <v/>
      </c>
      <c r="AG1621" s="124"/>
    </row>
    <row r="1622" spans="8:8" ht="35.1">
      <c r="A1622" s="126">
        <v>8.0</v>
      </c>
      <c r="B1622" s="50" t="str">
        <f>IF(A1622&gt;=0,IF(A1622&lt;=4,"S",IF(A1622&lt;=9,"B"," "))," ")</f>
        <v>B</v>
      </c>
      <c r="C1622" s="50" t="str">
        <f>IF(MOD(A1622,2)=0,"R","G")</f>
        <v>R</v>
      </c>
      <c r="D1622" s="50">
        <v>2.0</v>
      </c>
      <c r="F1622" s="50" t="str">
        <f>B1622&amp;B1623&amp;B1624&amp;B1625&amp;B1626&amp;A1627</f>
        <v>BSSSB0</v>
      </c>
      <c r="G1622" s="50" t="str">
        <f>C1622&amp;C1623&amp;C1624&amp;C1625&amp;C1626&amp;A1627</f>
        <v>RGGRR0</v>
      </c>
      <c r="H1622" s="50" t="str">
        <f>B1628</f>
        <v>S</v>
      </c>
      <c r="I1622" s="50" t="str">
        <f>C1628</f>
        <v>R</v>
      </c>
      <c r="J1622" s="50">
        <f>A1628</f>
        <v>2.0</v>
      </c>
      <c r="L1622" s="50" t="str">
        <f>B1622&amp;B1623&amp;B1624&amp;B1625&amp;B1626&amp;A1627</f>
        <v>BSSSB0</v>
      </c>
      <c r="M1622" s="50" t="str">
        <f>C1622&amp;C1623&amp;C1624&amp;C1625&amp;C1626&amp;A1627</f>
        <v>RGGRR0</v>
      </c>
      <c r="N1622" s="50" t="str">
        <f>B1628</f>
        <v>S</v>
      </c>
      <c r="O1622" s="50" t="str">
        <f>C1628</f>
        <v>R</v>
      </c>
      <c r="P1622" s="50"/>
      <c r="Q1622" s="50" t="str">
        <f>B1622&amp;B1623&amp;B1624&amp;B1625&amp;B1626&amp;B1627</f>
        <v>BSSSBS</v>
      </c>
      <c r="R1622" s="119" t="str">
        <f>C1622&amp;C1623&amp;C1624&amp;C1625&amp;C1626&amp;C1627</f>
        <v>RGGRRR</v>
      </c>
      <c r="S1622" s="119" t="str">
        <f>B1628</f>
        <v>S</v>
      </c>
      <c r="T1622" s="119" t="str">
        <f>C1628</f>
        <v>R</v>
      </c>
      <c r="U1622" s="119"/>
      <c r="V1622" s="119" t="str">
        <f>B1622&amp;B1623&amp;B1624&amp;B1625&amp;B1626</f>
        <v>BSSSB</v>
      </c>
      <c r="W1622" s="119" t="str">
        <f>C1622&amp;C1623&amp;C1624&amp;C1625&amp;C1626</f>
        <v>RGGRR</v>
      </c>
      <c r="X1622" s="119" t="str">
        <f>B1627</f>
        <v>S</v>
      </c>
      <c r="Y1622" s="119" t="str">
        <f>C1627</f>
        <v>R</v>
      </c>
      <c r="Z1622" s="50"/>
      <c r="AC1622" s="50" t="str">
        <f>IF(F1622=$AB$1,H1622&amp;I1622,"")</f>
        <v/>
      </c>
      <c r="AD1622" s="123" t="str">
        <f>IF(F1622=$AB$1,J1622,"")</f>
        <v/>
      </c>
      <c r="AF1622" s="124" t="str">
        <f>IF(G1622=$AE$1,J1622,"")</f>
        <v/>
      </c>
      <c r="AG1622" s="124"/>
    </row>
    <row r="1623" spans="8:8" ht="35.1">
      <c r="A1623" s="126">
        <v>3.0</v>
      </c>
      <c r="B1623" s="50" t="str">
        <f>IF(A1623&gt;=0,IF(A1623&lt;=4,"S",IF(A1623&lt;=9,"B"," "))," ")</f>
        <v>S</v>
      </c>
      <c r="C1623" s="50" t="str">
        <f>IF(MOD(A1623,2)=0,"R","G")</f>
        <v>G</v>
      </c>
      <c r="D1623" s="50">
        <v>3.0</v>
      </c>
      <c r="F1623" s="50" t="str">
        <f>B1623&amp;B1624&amp;B1625&amp;B1626&amp;B1627&amp;A1628</f>
        <v>SSSBS2</v>
      </c>
      <c r="G1623" s="50" t="str">
        <f>C1623&amp;C1624&amp;C1625&amp;C1626&amp;C1627&amp;A1628</f>
        <v>GGRRR2</v>
      </c>
      <c r="H1623" s="50" t="str">
        <f>B1629</f>
        <v>B</v>
      </c>
      <c r="I1623" s="50" t="str">
        <f>C1629</f>
        <v>G</v>
      </c>
      <c r="J1623" s="50">
        <f>A1629</f>
        <v>9.0</v>
      </c>
      <c r="L1623" s="50" t="str">
        <f>B1623&amp;B1624&amp;B1625&amp;B1626&amp;B1627&amp;A1628</f>
        <v>SSSBS2</v>
      </c>
      <c r="M1623" s="50" t="str">
        <f>C1623&amp;C1624&amp;C1625&amp;C1626&amp;C1627&amp;A1628</f>
        <v>GGRRR2</v>
      </c>
      <c r="N1623" s="50" t="str">
        <f>B1629</f>
        <v>B</v>
      </c>
      <c r="O1623" s="50" t="str">
        <f>C1629</f>
        <v>G</v>
      </c>
      <c r="P1623" s="50"/>
      <c r="Q1623" s="50" t="str">
        <f>B1623&amp;B1624&amp;B1625&amp;B1626&amp;B1627&amp;B1628</f>
        <v>SSSBSS</v>
      </c>
      <c r="R1623" s="119" t="str">
        <f>C1623&amp;C1624&amp;C1625&amp;C1626&amp;C1627&amp;C1628</f>
        <v>GGRRRR</v>
      </c>
      <c r="S1623" s="119" t="str">
        <f>B1629</f>
        <v>B</v>
      </c>
      <c r="T1623" s="119" t="str">
        <f>C1629</f>
        <v>G</v>
      </c>
      <c r="U1623" s="119"/>
      <c r="V1623" s="119" t="str">
        <f>B1623&amp;B1624&amp;B1625&amp;B1626&amp;B1627</f>
        <v>SSSBS</v>
      </c>
      <c r="W1623" s="119" t="str">
        <f>C1623&amp;C1624&amp;C1625&amp;C1626&amp;C1627</f>
        <v>GGRRR</v>
      </c>
      <c r="X1623" s="119" t="str">
        <f>B1628</f>
        <v>S</v>
      </c>
      <c r="Y1623" s="119" t="str">
        <f>C1628</f>
        <v>R</v>
      </c>
      <c r="Z1623" s="50"/>
      <c r="AC1623" s="50" t="str">
        <f>IF(F1623=$AB$1,H1623&amp;I1623,"")</f>
        <v/>
      </c>
      <c r="AD1623" s="123" t="str">
        <f>IF(F1623=$AB$1,J1623,"")</f>
        <v/>
      </c>
      <c r="AF1623" s="124" t="str">
        <f>IF(G1623=$AE$1,J1623,"")</f>
        <v/>
      </c>
      <c r="AG1623" s="124"/>
    </row>
    <row r="1624" spans="8:8" ht="35.1">
      <c r="A1624" s="126">
        <v>1.0</v>
      </c>
      <c r="B1624" s="50" t="str">
        <f>IF(A1624&gt;=0,IF(A1624&lt;=4,"S",IF(A1624&lt;=9,"B"," "))," ")</f>
        <v>S</v>
      </c>
      <c r="C1624" s="50" t="str">
        <f>IF(MOD(A1624,2)=0,"R","G")</f>
        <v>G</v>
      </c>
      <c r="D1624" s="50">
        <v>4.0</v>
      </c>
      <c r="F1624" s="50" t="str">
        <f>B1624&amp;B1625&amp;B1626&amp;B1627&amp;B1628&amp;A1629</f>
        <v>SSBSS9</v>
      </c>
      <c r="G1624" s="50" t="str">
        <f>C1624&amp;C1625&amp;C1626&amp;C1627&amp;C1628&amp;A1629</f>
        <v>GRRRR9</v>
      </c>
      <c r="H1624" s="50" t="str">
        <f>B1630</f>
        <v>S</v>
      </c>
      <c r="I1624" s="50" t="str">
        <f>C1630</f>
        <v>R</v>
      </c>
      <c r="J1624" s="50">
        <f>A1630</f>
        <v>4.0</v>
      </c>
      <c r="L1624" s="50" t="str">
        <f>B1624&amp;B1625&amp;B1626&amp;B1627&amp;B1628&amp;A1629</f>
        <v>SSBSS9</v>
      </c>
      <c r="M1624" s="50" t="str">
        <f>C1624&amp;C1625&amp;C1626&amp;C1627&amp;C1628&amp;A1629</f>
        <v>GRRRR9</v>
      </c>
      <c r="N1624" s="50" t="str">
        <f>B1630</f>
        <v>S</v>
      </c>
      <c r="O1624" s="50" t="str">
        <f>C1630</f>
        <v>R</v>
      </c>
      <c r="P1624" s="50"/>
      <c r="Q1624" s="50" t="str">
        <f>B1624&amp;B1625&amp;B1626&amp;B1627&amp;B1628&amp;B1629</f>
        <v>SSBSSB</v>
      </c>
      <c r="R1624" s="119" t="str">
        <f>C1624&amp;C1625&amp;C1626&amp;C1627&amp;C1628&amp;C1629</f>
        <v>GRRRRG</v>
      </c>
      <c r="S1624" s="119" t="str">
        <f>B1630</f>
        <v>S</v>
      </c>
      <c r="T1624" s="119" t="str">
        <f>C1630</f>
        <v>R</v>
      </c>
      <c r="U1624" s="119"/>
      <c r="V1624" s="119" t="str">
        <f>B1624&amp;B1625&amp;B1626&amp;B1627&amp;B1628</f>
        <v>SSBSS</v>
      </c>
      <c r="W1624" s="119" t="str">
        <f>C1624&amp;C1625&amp;C1626&amp;C1627&amp;C1628</f>
        <v>GRRRR</v>
      </c>
      <c r="X1624" s="119" t="str">
        <f>B1629</f>
        <v>B</v>
      </c>
      <c r="Y1624" s="119" t="str">
        <f>C1629</f>
        <v>G</v>
      </c>
      <c r="Z1624" s="50"/>
      <c r="AC1624" s="50" t="str">
        <f>IF(F1624=$AB$1,H1624&amp;I1624,"")</f>
        <v/>
      </c>
      <c r="AD1624" s="123" t="str">
        <f>IF(F1624=$AB$1,J1624,"")</f>
        <v/>
      </c>
      <c r="AF1624" s="124" t="str">
        <f>IF(G1624=$AE$1,J1624,"")</f>
        <v/>
      </c>
      <c r="AG1624" s="124"/>
    </row>
    <row r="1625" spans="8:8" ht="35.1">
      <c r="A1625" s="126">
        <v>2.0</v>
      </c>
      <c r="B1625" s="50" t="str">
        <f>IF(A1625&gt;=0,IF(A1625&lt;=4,"S",IF(A1625&lt;=9,"B"," "))," ")</f>
        <v>S</v>
      </c>
      <c r="C1625" s="50" t="str">
        <f>IF(MOD(A1625,2)=0,"R","G")</f>
        <v>R</v>
      </c>
      <c r="D1625" s="50">
        <v>5.0</v>
      </c>
      <c r="F1625" s="50" t="str">
        <f>B1625&amp;B1626&amp;B1627&amp;B1628&amp;B1629&amp;A1630</f>
        <v>SBSSB4</v>
      </c>
      <c r="G1625" s="50" t="str">
        <f>C1625&amp;C1626&amp;C1627&amp;C1628&amp;C1629&amp;A1630</f>
        <v>RRRRG4</v>
      </c>
      <c r="H1625" s="50" t="str">
        <f>B1631</f>
        <v>S</v>
      </c>
      <c r="I1625" s="50" t="str">
        <f>C1631</f>
        <v>R</v>
      </c>
      <c r="J1625" s="50">
        <f>A1631</f>
        <v>2.0</v>
      </c>
      <c r="L1625" s="50" t="str">
        <f>B1625&amp;B1626&amp;B1627&amp;B1628&amp;B1629&amp;A1630</f>
        <v>SBSSB4</v>
      </c>
      <c r="M1625" s="50" t="str">
        <f>C1625&amp;C1626&amp;C1627&amp;C1628&amp;C1629&amp;A1630</f>
        <v>RRRRG4</v>
      </c>
      <c r="N1625" s="50" t="str">
        <f>B1631</f>
        <v>S</v>
      </c>
      <c r="O1625" s="50" t="str">
        <f>C1631</f>
        <v>R</v>
      </c>
      <c r="P1625" s="50"/>
      <c r="Q1625" s="50" t="str">
        <f>B1625&amp;B1626&amp;B1627&amp;B1628&amp;B1629&amp;B1630</f>
        <v>SBSSBS</v>
      </c>
      <c r="R1625" s="119" t="str">
        <f>C1625&amp;C1626&amp;C1627&amp;C1628&amp;C1629&amp;C1630</f>
        <v>RRRRGR</v>
      </c>
      <c r="S1625" s="119" t="str">
        <f>B1631</f>
        <v>S</v>
      </c>
      <c r="T1625" s="119" t="str">
        <f>C1631</f>
        <v>R</v>
      </c>
      <c r="U1625" s="119"/>
      <c r="V1625" s="119" t="str">
        <f>B1625&amp;B1626&amp;B1627&amp;B1628&amp;B1629</f>
        <v>SBSSB</v>
      </c>
      <c r="W1625" s="119" t="str">
        <f>C1625&amp;C1626&amp;C1627&amp;C1628&amp;C1629</f>
        <v>RRRRG</v>
      </c>
      <c r="X1625" s="119" t="str">
        <f>B1630</f>
        <v>S</v>
      </c>
      <c r="Y1625" s="119" t="str">
        <f>C1630</f>
        <v>R</v>
      </c>
      <c r="Z1625" s="50"/>
      <c r="AC1625" s="50" t="str">
        <f>IF(F1625=$AB$1,H1625&amp;I1625,"")</f>
        <v/>
      </c>
      <c r="AD1625" s="123" t="str">
        <f>IF(F1625=$AB$1,J1625,"")</f>
        <v/>
      </c>
      <c r="AF1625" s="124" t="str">
        <f>IF(G1625=$AE$1,J1625,"")</f>
        <v/>
      </c>
      <c r="AG1625" s="124"/>
    </row>
    <row r="1626" spans="8:8" ht="35.1">
      <c r="A1626" s="126">
        <v>8.0</v>
      </c>
      <c r="B1626" s="50" t="str">
        <f>IF(A1626&gt;=0,IF(A1626&lt;=4,"S",IF(A1626&lt;=9,"B"," "))," ")</f>
        <v>B</v>
      </c>
      <c r="C1626" s="50" t="str">
        <f>IF(MOD(A1626,2)=0,"R","G")</f>
        <v>R</v>
      </c>
      <c r="D1626" s="50">
        <v>6.0</v>
      </c>
      <c r="F1626" s="50" t="str">
        <f>B1626&amp;B1627&amp;B1628&amp;B1629&amp;B1630&amp;A1631</f>
        <v>BSSBS2</v>
      </c>
      <c r="G1626" s="50" t="str">
        <f>C1626&amp;C1627&amp;C1628&amp;C1629&amp;C1630&amp;A1631</f>
        <v>RRRGR2</v>
      </c>
      <c r="H1626" s="50" t="str">
        <f>B1632</f>
        <v>S</v>
      </c>
      <c r="I1626" s="50" t="str">
        <f>C1632</f>
        <v>R</v>
      </c>
      <c r="J1626" s="50">
        <f>A1632</f>
        <v>2.0</v>
      </c>
      <c r="L1626" s="50" t="str">
        <f>B1626&amp;B1627&amp;B1628&amp;B1629&amp;B1630&amp;A1631</f>
        <v>BSSBS2</v>
      </c>
      <c r="M1626" s="50" t="str">
        <f>C1626&amp;C1627&amp;C1628&amp;C1629&amp;C1630&amp;A1631</f>
        <v>RRRGR2</v>
      </c>
      <c r="N1626" s="50" t="str">
        <f>B1632</f>
        <v>S</v>
      </c>
      <c r="O1626" s="50" t="str">
        <f>C1632</f>
        <v>R</v>
      </c>
      <c r="P1626" s="50"/>
      <c r="Q1626" s="50" t="str">
        <f>B1626&amp;B1627&amp;B1628&amp;B1629&amp;B1630&amp;B1631</f>
        <v>BSSBSS</v>
      </c>
      <c r="R1626" s="119" t="str">
        <f>C1626&amp;C1627&amp;C1628&amp;C1629&amp;C1630&amp;C1631</f>
        <v>RRRGRR</v>
      </c>
      <c r="S1626" s="119" t="str">
        <f>B1632</f>
        <v>S</v>
      </c>
      <c r="T1626" s="119" t="str">
        <f>C1632</f>
        <v>R</v>
      </c>
      <c r="U1626" s="119"/>
      <c r="V1626" s="119" t="str">
        <f>B1626&amp;B1627&amp;B1628&amp;B1629&amp;B1630</f>
        <v>BSSBS</v>
      </c>
      <c r="W1626" s="119" t="str">
        <f>C1626&amp;C1627&amp;C1628&amp;C1629&amp;C1630</f>
        <v>RRRGR</v>
      </c>
      <c r="X1626" s="119" t="str">
        <f>B1631</f>
        <v>S</v>
      </c>
      <c r="Y1626" s="119" t="str">
        <f>C1631</f>
        <v>R</v>
      </c>
      <c r="Z1626" s="50"/>
      <c r="AC1626" s="50" t="str">
        <f>IF(F1626=$AB$1,H1626&amp;I1626,"")</f>
        <v/>
      </c>
      <c r="AD1626" s="123" t="str">
        <f>IF(F1626=$AB$1,J1626,"")</f>
        <v/>
      </c>
      <c r="AF1626" s="124" t="str">
        <f>IF(G1626=$AE$1,J1626,"")</f>
        <v/>
      </c>
      <c r="AG1626" s="124"/>
    </row>
    <row r="1627" spans="8:8" ht="35.1">
      <c r="A1627" s="126">
        <v>0.0</v>
      </c>
      <c r="B1627" s="50" t="str">
        <f>IF(A1627&gt;=0,IF(A1627&lt;=4,"S",IF(A1627&lt;=9,"B"," "))," ")</f>
        <v>S</v>
      </c>
      <c r="C1627" s="50" t="str">
        <f>IF(MOD(A1627,2)=0,"R","G")</f>
        <v>R</v>
      </c>
      <c r="D1627" s="50">
        <v>7.0</v>
      </c>
      <c r="F1627" s="50" t="str">
        <f>B1627&amp;B1628&amp;B1629&amp;B1630&amp;B1631&amp;A1632</f>
        <v>SSBSS2</v>
      </c>
      <c r="G1627" s="50" t="str">
        <f>C1627&amp;C1628&amp;C1629&amp;C1630&amp;C1631&amp;A1632</f>
        <v>RRGRR2</v>
      </c>
      <c r="H1627" s="50" t="str">
        <f>B1633</f>
        <v>B</v>
      </c>
      <c r="I1627" s="50" t="str">
        <f>C1633</f>
        <v>R</v>
      </c>
      <c r="J1627" s="50">
        <f>A1633</f>
        <v>6.0</v>
      </c>
      <c r="L1627" s="50" t="str">
        <f>B1627&amp;B1628&amp;B1629&amp;B1630&amp;B1631&amp;A1632</f>
        <v>SSBSS2</v>
      </c>
      <c r="M1627" s="50" t="str">
        <f>C1627&amp;C1628&amp;C1629&amp;C1630&amp;C1631&amp;A1632</f>
        <v>RRGRR2</v>
      </c>
      <c r="N1627" s="50" t="str">
        <f>B1633</f>
        <v>B</v>
      </c>
      <c r="O1627" s="50" t="str">
        <f>C1633</f>
        <v>R</v>
      </c>
      <c r="P1627" s="50"/>
      <c r="Q1627" s="50" t="str">
        <f>B1627&amp;B1628&amp;B1629&amp;B1630&amp;B1631&amp;B1632</f>
        <v>SSBSSS</v>
      </c>
      <c r="R1627" s="119" t="str">
        <f>C1627&amp;C1628&amp;C1629&amp;C1630&amp;C1631&amp;C1632</f>
        <v>RRGRRR</v>
      </c>
      <c r="S1627" s="119" t="str">
        <f>B1633</f>
        <v>B</v>
      </c>
      <c r="T1627" s="119" t="str">
        <f>C1633</f>
        <v>R</v>
      </c>
      <c r="U1627" s="119"/>
      <c r="V1627" s="119" t="str">
        <f>B1627&amp;B1628&amp;B1629&amp;B1630&amp;B1631</f>
        <v>SSBSS</v>
      </c>
      <c r="W1627" s="119" t="str">
        <f>C1627&amp;C1628&amp;C1629&amp;C1630&amp;C1631</f>
        <v>RRGRR</v>
      </c>
      <c r="X1627" s="119" t="str">
        <f>B1632</f>
        <v>S</v>
      </c>
      <c r="Y1627" s="119" t="str">
        <f>C1632</f>
        <v>R</v>
      </c>
      <c r="Z1627" s="50"/>
      <c r="AC1627" s="50" t="str">
        <f>IF(F1627=$AB$1,H1627&amp;I1627,"")</f>
        <v/>
      </c>
      <c r="AD1627" s="123" t="str">
        <f>IF(F1627=$AB$1,J1627,"")</f>
        <v/>
      </c>
      <c r="AF1627" s="124" t="str">
        <f>IF(G1627=$AE$1,J1627,"")</f>
        <v/>
      </c>
      <c r="AG1627" s="124"/>
    </row>
    <row r="1628" spans="8:8" ht="35.1">
      <c r="A1628" s="126">
        <v>2.0</v>
      </c>
      <c r="B1628" s="50" t="str">
        <f>IF(A1628&gt;=0,IF(A1628&lt;=4,"S",IF(A1628&lt;=9,"B"," "))," ")</f>
        <v>S</v>
      </c>
      <c r="C1628" s="50" t="str">
        <f>IF(MOD(A1628,2)=0,"R","G")</f>
        <v>R</v>
      </c>
      <c r="D1628" s="50">
        <v>8.0</v>
      </c>
      <c r="F1628" s="50" t="str">
        <f>B1628&amp;B1629&amp;B1630&amp;B1631&amp;B1632&amp;A1633</f>
        <v>SBSSS6</v>
      </c>
      <c r="G1628" s="50" t="str">
        <f>C1628&amp;C1629&amp;C1630&amp;C1631&amp;C1632&amp;A1633</f>
        <v>RGRRR6</v>
      </c>
      <c r="H1628" s="50" t="str">
        <f>B1634</f>
        <v>S</v>
      </c>
      <c r="I1628" s="50" t="str">
        <f>C1634</f>
        <v>R</v>
      </c>
      <c r="J1628" s="50">
        <f>A1634</f>
        <v>4.0</v>
      </c>
      <c r="L1628" s="50" t="str">
        <f>B1628&amp;B1629&amp;B1630&amp;B1631&amp;B1632&amp;A1633</f>
        <v>SBSSS6</v>
      </c>
      <c r="M1628" s="50" t="str">
        <f>C1628&amp;C1629&amp;C1630&amp;C1631&amp;C1632&amp;A1633</f>
        <v>RGRRR6</v>
      </c>
      <c r="N1628" s="50" t="str">
        <f>B1634</f>
        <v>S</v>
      </c>
      <c r="O1628" s="50" t="str">
        <f>C1634</f>
        <v>R</v>
      </c>
      <c r="P1628" s="50"/>
      <c r="Q1628" s="50" t="str">
        <f>B1628&amp;B1629&amp;B1630&amp;B1631&amp;B1632&amp;B1633</f>
        <v>SBSSSB</v>
      </c>
      <c r="R1628" s="119" t="str">
        <f>C1628&amp;C1629&amp;C1630&amp;C1631&amp;C1632&amp;C1633</f>
        <v>RGRRRR</v>
      </c>
      <c r="S1628" s="119" t="str">
        <f>B1634</f>
        <v>S</v>
      </c>
      <c r="T1628" s="119" t="str">
        <f>C1634</f>
        <v>R</v>
      </c>
      <c r="U1628" s="119"/>
      <c r="V1628" s="119" t="str">
        <f>B1628&amp;B1629&amp;B1630&amp;B1631&amp;B1632</f>
        <v>SBSSS</v>
      </c>
      <c r="W1628" s="119" t="str">
        <f>C1628&amp;C1629&amp;C1630&amp;C1631&amp;C1632</f>
        <v>RGRRR</v>
      </c>
      <c r="X1628" s="119" t="str">
        <f>B1633</f>
        <v>B</v>
      </c>
      <c r="Y1628" s="119" t="str">
        <f>C1633</f>
        <v>R</v>
      </c>
      <c r="Z1628" s="50"/>
      <c r="AC1628" s="50" t="str">
        <f>IF(F1628=$AB$1,H1628&amp;I1628,"")</f>
        <v/>
      </c>
      <c r="AD1628" s="123" t="str">
        <f>IF(F1628=$AB$1,J1628,"")</f>
        <v/>
      </c>
      <c r="AF1628" s="124" t="str">
        <f>IF(G1628=$AE$1,J1628,"")</f>
        <v/>
      </c>
      <c r="AG1628" s="124"/>
    </row>
    <row r="1629" spans="8:8" ht="35.1">
      <c r="A1629" s="126">
        <v>9.0</v>
      </c>
      <c r="B1629" s="50" t="str">
        <f>IF(A1629&gt;=0,IF(A1629&lt;=4,"S",IF(A1629&lt;=9,"B"," "))," ")</f>
        <v>B</v>
      </c>
      <c r="C1629" s="50" t="str">
        <f>IF(MOD(A1629,2)=0,"R","G")</f>
        <v>G</v>
      </c>
      <c r="D1629" s="50">
        <v>9.0</v>
      </c>
      <c r="F1629" s="50" t="str">
        <f>B1629&amp;B1630&amp;B1631&amp;B1632&amp;B1633&amp;A1634</f>
        <v>BSSSB4</v>
      </c>
      <c r="G1629" s="50" t="str">
        <f>C1629&amp;C1630&amp;C1631&amp;C1632&amp;C1633&amp;A1634</f>
        <v>GRRRR4</v>
      </c>
      <c r="H1629" s="50" t="str">
        <f>B1635</f>
        <v>B</v>
      </c>
      <c r="I1629" s="50" t="str">
        <f>C1635</f>
        <v>R</v>
      </c>
      <c r="J1629" s="50">
        <f>A1635</f>
        <v>8.0</v>
      </c>
      <c r="L1629" s="50" t="str">
        <f>B1629&amp;B1630&amp;B1631&amp;B1632&amp;B1633&amp;A1634</f>
        <v>BSSSB4</v>
      </c>
      <c r="M1629" s="50" t="str">
        <f>C1629&amp;C1630&amp;C1631&amp;C1632&amp;C1633&amp;A1634</f>
        <v>GRRRR4</v>
      </c>
      <c r="N1629" s="50" t="str">
        <f>B1635</f>
        <v>B</v>
      </c>
      <c r="O1629" s="50" t="str">
        <f>C1635</f>
        <v>R</v>
      </c>
      <c r="P1629" s="50"/>
      <c r="Q1629" s="50" t="str">
        <f>B1629&amp;B1630&amp;B1631&amp;B1632&amp;B1633&amp;B1634</f>
        <v>BSSSBS</v>
      </c>
      <c r="R1629" s="119" t="str">
        <f>C1629&amp;C1630&amp;C1631&amp;C1632&amp;C1633&amp;C1634</f>
        <v>GRRRRR</v>
      </c>
      <c r="S1629" s="119" t="str">
        <f>B1635</f>
        <v>B</v>
      </c>
      <c r="T1629" s="119" t="str">
        <f>C1635</f>
        <v>R</v>
      </c>
      <c r="U1629" s="119"/>
      <c r="V1629" s="119" t="str">
        <f>B1629&amp;B1630&amp;B1631&amp;B1632&amp;B1633</f>
        <v>BSSSB</v>
      </c>
      <c r="W1629" s="119" t="str">
        <f>C1629&amp;C1630&amp;C1631&amp;C1632&amp;C1633</f>
        <v>GRRRR</v>
      </c>
      <c r="X1629" s="119" t="str">
        <f>B1634</f>
        <v>S</v>
      </c>
      <c r="Y1629" s="119" t="str">
        <f>C1634</f>
        <v>R</v>
      </c>
      <c r="Z1629" s="50"/>
      <c r="AC1629" s="50" t="str">
        <f>IF(F1629=$AB$1,H1629&amp;I1629,"")</f>
        <v/>
      </c>
      <c r="AD1629" s="123" t="str">
        <f>IF(F1629=$AB$1,J1629,"")</f>
        <v/>
      </c>
      <c r="AF1629" s="124" t="str">
        <f>IF(G1629=$AE$1,J1629,"")</f>
        <v/>
      </c>
      <c r="AG1629" s="124"/>
    </row>
    <row r="1630" spans="8:8" ht="35.1">
      <c r="A1630" s="126">
        <v>4.0</v>
      </c>
      <c r="B1630" s="50" t="str">
        <f>IF(A1630&gt;=0,IF(A1630&lt;=4,"S",IF(A1630&lt;=9,"B"," "))," ")</f>
        <v>S</v>
      </c>
      <c r="C1630" s="50" t="str">
        <f>IF(MOD(A1630,2)=0,"R","G")</f>
        <v>R</v>
      </c>
      <c r="D1630" s="50">
        <v>0.0</v>
      </c>
      <c r="F1630" s="50" t="str">
        <f>B1630&amp;B1631&amp;B1632&amp;B1633&amp;B1634&amp;A1635</f>
        <v>SSSBS8</v>
      </c>
      <c r="G1630" s="50" t="str">
        <f>C1630&amp;C1631&amp;C1632&amp;C1633&amp;C1634&amp;A1635</f>
        <v>RRRRR8</v>
      </c>
      <c r="H1630" s="50" t="str">
        <f>B1636</f>
        <v>B</v>
      </c>
      <c r="I1630" s="50" t="str">
        <f>C1636</f>
        <v>G</v>
      </c>
      <c r="J1630" s="50">
        <f>A1636</f>
        <v>5.0</v>
      </c>
      <c r="L1630" s="50" t="str">
        <f>B1630&amp;B1631&amp;B1632&amp;B1633&amp;B1634&amp;A1635</f>
        <v>SSSBS8</v>
      </c>
      <c r="M1630" s="50" t="str">
        <f>C1630&amp;C1631&amp;C1632&amp;C1633&amp;C1634&amp;A1635</f>
        <v>RRRRR8</v>
      </c>
      <c r="N1630" s="50" t="str">
        <f>B1636</f>
        <v>B</v>
      </c>
      <c r="O1630" s="50" t="str">
        <f>C1636</f>
        <v>G</v>
      </c>
      <c r="P1630" s="50"/>
      <c r="Q1630" s="50" t="str">
        <f>B1630&amp;B1631&amp;B1632&amp;B1633&amp;B1634&amp;B1635</f>
        <v>SSSBSB</v>
      </c>
      <c r="R1630" s="119" t="str">
        <f>C1630&amp;C1631&amp;C1632&amp;C1633&amp;C1634&amp;C1635</f>
        <v>RRRRRR</v>
      </c>
      <c r="S1630" s="119" t="str">
        <f>B1636</f>
        <v>B</v>
      </c>
      <c r="T1630" s="119" t="str">
        <f>C1636</f>
        <v>G</v>
      </c>
      <c r="U1630" s="119"/>
      <c r="V1630" s="119" t="str">
        <f>B1630&amp;B1631&amp;B1632&amp;B1633&amp;B1634</f>
        <v>SSSBS</v>
      </c>
      <c r="W1630" s="119" t="str">
        <f>C1630&amp;C1631&amp;C1632&amp;C1633&amp;C1634</f>
        <v>RRRRR</v>
      </c>
      <c r="X1630" s="119" t="str">
        <f>B1635</f>
        <v>B</v>
      </c>
      <c r="Y1630" s="119" t="str">
        <f>C1635</f>
        <v>R</v>
      </c>
      <c r="Z1630" s="50"/>
      <c r="AC1630" s="50" t="str">
        <f>IF(F1630=$AB$1,H1630&amp;I1630,"")</f>
        <v/>
      </c>
      <c r="AD1630" s="123" t="str">
        <f>IF(F1630=$AB$1,J1630,"")</f>
        <v/>
      </c>
      <c r="AF1630" s="124" t="str">
        <f>IF(G1630=$AE$1,J1630,"")</f>
        <v/>
      </c>
      <c r="AG1630" s="124"/>
    </row>
    <row r="1631" spans="8:8" ht="35.1">
      <c r="A1631" s="126">
        <v>2.0</v>
      </c>
      <c r="B1631" s="50" t="str">
        <f>IF(A1631&gt;=0,IF(A1631&lt;=4,"S",IF(A1631&lt;=9,"B"," "))," ")</f>
        <v>S</v>
      </c>
      <c r="C1631" s="50" t="str">
        <f>IF(MOD(A1631,2)=0,"R","G")</f>
        <v>R</v>
      </c>
      <c r="D1631" s="50">
        <v>1.0</v>
      </c>
      <c r="F1631" s="50" t="str">
        <f>B1631&amp;B1632&amp;B1633&amp;B1634&amp;B1635&amp;A1636</f>
        <v>SSBSB5</v>
      </c>
      <c r="G1631" s="50" t="str">
        <f>C1631&amp;C1632&amp;C1633&amp;C1634&amp;C1635&amp;A1636</f>
        <v>RRRRR5</v>
      </c>
      <c r="H1631" s="50" t="str">
        <f>B1637</f>
        <v>S</v>
      </c>
      <c r="I1631" s="50" t="str">
        <f>C1637</f>
        <v>G</v>
      </c>
      <c r="J1631" s="50">
        <f>A1637</f>
        <v>3.0</v>
      </c>
      <c r="L1631" s="50" t="str">
        <f>B1631&amp;B1632&amp;B1633&amp;B1634&amp;B1635&amp;A1636</f>
        <v>SSBSB5</v>
      </c>
      <c r="M1631" s="50" t="str">
        <f>C1631&amp;C1632&amp;C1633&amp;C1634&amp;C1635&amp;A1636</f>
        <v>RRRRR5</v>
      </c>
      <c r="N1631" s="50" t="str">
        <f>B1637</f>
        <v>S</v>
      </c>
      <c r="O1631" s="50" t="str">
        <f>C1637</f>
        <v>G</v>
      </c>
      <c r="P1631" s="50"/>
      <c r="Q1631" s="50" t="str">
        <f>B1631&amp;B1632&amp;B1633&amp;B1634&amp;B1635&amp;B1636</f>
        <v>SSBSBB</v>
      </c>
      <c r="R1631" s="119" t="str">
        <f>C1631&amp;C1632&amp;C1633&amp;C1634&amp;C1635&amp;C1636</f>
        <v>RRRRRG</v>
      </c>
      <c r="S1631" s="119" t="str">
        <f>B1637</f>
        <v>S</v>
      </c>
      <c r="T1631" s="119" t="str">
        <f>C1637</f>
        <v>G</v>
      </c>
      <c r="U1631" s="119"/>
      <c r="V1631" s="119" t="str">
        <f>B1631&amp;B1632&amp;B1633&amp;B1634&amp;B1635</f>
        <v>SSBSB</v>
      </c>
      <c r="W1631" s="119" t="str">
        <f>C1631&amp;C1632&amp;C1633&amp;C1634&amp;C1635</f>
        <v>RRRRR</v>
      </c>
      <c r="X1631" s="119" t="str">
        <f>B1636</f>
        <v>B</v>
      </c>
      <c r="Y1631" s="119" t="str">
        <f>C1636</f>
        <v>G</v>
      </c>
      <c r="Z1631" s="50"/>
      <c r="AC1631" s="50" t="str">
        <f>IF(F1631=$AB$1,H1631&amp;I1631,"")</f>
        <v/>
      </c>
      <c r="AD1631" s="123" t="str">
        <f>IF(F1631=$AB$1,J1631,"")</f>
        <v/>
      </c>
      <c r="AF1631" s="124" t="str">
        <f>IF(G1631=$AE$1,J1631,"")</f>
        <v/>
      </c>
      <c r="AG1631" s="124"/>
    </row>
    <row r="1632" spans="8:8" ht="35.1">
      <c r="A1632" s="126">
        <v>2.0</v>
      </c>
      <c r="B1632" s="50" t="str">
        <f>IF(A1632&gt;=0,IF(A1632&lt;=4,"S",IF(A1632&lt;=9,"B"," "))," ")</f>
        <v>S</v>
      </c>
      <c r="C1632" s="50" t="str">
        <f>IF(MOD(A1632,2)=0,"R","G")</f>
        <v>R</v>
      </c>
      <c r="D1632" s="50">
        <v>2.0</v>
      </c>
      <c r="F1632" s="50" t="str">
        <f>B1632&amp;B1633&amp;B1634&amp;B1635&amp;B1636&amp;A1637</f>
        <v>SBSBB3</v>
      </c>
      <c r="G1632" s="50" t="str">
        <f>C1632&amp;C1633&amp;C1634&amp;C1635&amp;C1636&amp;A1637</f>
        <v>RRRRG3</v>
      </c>
      <c r="H1632" s="50" t="str">
        <f>B1638</f>
        <v>B</v>
      </c>
      <c r="I1632" s="50" t="str">
        <f>C1638</f>
        <v>G</v>
      </c>
      <c r="J1632" s="50">
        <f>A1638</f>
        <v>9.0</v>
      </c>
      <c r="L1632" s="50" t="str">
        <f>B1632&amp;B1633&amp;B1634&amp;B1635&amp;B1636&amp;A1637</f>
        <v>SBSBB3</v>
      </c>
      <c r="M1632" s="50" t="str">
        <f>C1632&amp;C1633&amp;C1634&amp;C1635&amp;C1636&amp;A1637</f>
        <v>RRRRG3</v>
      </c>
      <c r="N1632" s="50" t="str">
        <f>B1638</f>
        <v>B</v>
      </c>
      <c r="O1632" s="50" t="str">
        <f>C1638</f>
        <v>G</v>
      </c>
      <c r="P1632" s="50"/>
      <c r="Q1632" s="50" t="str">
        <f>B1632&amp;B1633&amp;B1634&amp;B1635&amp;B1636&amp;B1637</f>
        <v>SBSBBS</v>
      </c>
      <c r="R1632" s="119" t="str">
        <f>C1632&amp;C1633&amp;C1634&amp;C1635&amp;C1636&amp;C1637</f>
        <v>RRRRGG</v>
      </c>
      <c r="S1632" s="119" t="str">
        <f>B1638</f>
        <v>B</v>
      </c>
      <c r="T1632" s="119" t="str">
        <f>C1638</f>
        <v>G</v>
      </c>
      <c r="U1632" s="119"/>
      <c r="V1632" s="119" t="str">
        <f>B1632&amp;B1633&amp;B1634&amp;B1635&amp;B1636</f>
        <v>SBSBB</v>
      </c>
      <c r="W1632" s="119" t="str">
        <f>C1632&amp;C1633&amp;C1634&amp;C1635&amp;C1636</f>
        <v>RRRRG</v>
      </c>
      <c r="X1632" s="119" t="str">
        <f>B1637</f>
        <v>S</v>
      </c>
      <c r="Y1632" s="119" t="str">
        <f>C1637</f>
        <v>G</v>
      </c>
      <c r="Z1632" s="50"/>
      <c r="AC1632" s="50" t="str">
        <f>IF(F1632=$AB$1,H1632&amp;I1632,"")</f>
        <v/>
      </c>
      <c r="AD1632" s="123" t="str">
        <f>IF(F1632=$AB$1,J1632,"")</f>
        <v/>
      </c>
      <c r="AF1632" s="124" t="str">
        <f>IF(G1632=$AE$1,J1632,"")</f>
        <v/>
      </c>
      <c r="AG1632" s="124"/>
    </row>
    <row r="1633" spans="8:8" ht="35.1">
      <c r="A1633" s="126">
        <v>6.0</v>
      </c>
      <c r="B1633" s="50" t="str">
        <f>IF(A1633&gt;=0,IF(A1633&lt;=4,"S",IF(A1633&lt;=9,"B"," "))," ")</f>
        <v>B</v>
      </c>
      <c r="C1633" s="50" t="str">
        <f>IF(MOD(A1633,2)=0,"R","G")</f>
        <v>R</v>
      </c>
      <c r="D1633" s="50">
        <v>3.0</v>
      </c>
      <c r="F1633" s="50" t="str">
        <f>B1633&amp;B1634&amp;B1635&amp;B1636&amp;B1637&amp;A1638</f>
        <v>BSBBS9</v>
      </c>
      <c r="G1633" s="50" t="str">
        <f>C1633&amp;C1634&amp;C1635&amp;C1636&amp;C1637&amp;A1638</f>
        <v>RRRGG9</v>
      </c>
      <c r="H1633" s="50" t="str">
        <f>B1639</f>
        <v>S</v>
      </c>
      <c r="I1633" s="50" t="str">
        <f>C1639</f>
        <v>R</v>
      </c>
      <c r="J1633" s="50">
        <f>A1639</f>
        <v>0.0</v>
      </c>
      <c r="L1633" s="50" t="str">
        <f>B1633&amp;B1634&amp;B1635&amp;B1636&amp;B1637&amp;A1638</f>
        <v>BSBBS9</v>
      </c>
      <c r="M1633" s="50" t="str">
        <f>C1633&amp;C1634&amp;C1635&amp;C1636&amp;C1637&amp;A1638</f>
        <v>RRRGG9</v>
      </c>
      <c r="N1633" s="50" t="str">
        <f>B1639</f>
        <v>S</v>
      </c>
      <c r="O1633" s="50" t="str">
        <f>C1639</f>
        <v>R</v>
      </c>
      <c r="P1633" s="50"/>
      <c r="Q1633" s="50" t="str">
        <f>B1633&amp;B1634&amp;B1635&amp;B1636&amp;B1637&amp;B1638</f>
        <v>BSBBSB</v>
      </c>
      <c r="R1633" s="119" t="str">
        <f>C1633&amp;C1634&amp;C1635&amp;C1636&amp;C1637&amp;C1638</f>
        <v>RRRGGG</v>
      </c>
      <c r="S1633" s="119" t="str">
        <f>B1639</f>
        <v>S</v>
      </c>
      <c r="T1633" s="119" t="str">
        <f>C1639</f>
        <v>R</v>
      </c>
      <c r="U1633" s="119"/>
      <c r="V1633" s="119" t="str">
        <f>B1633&amp;B1634&amp;B1635&amp;B1636&amp;B1637</f>
        <v>BSBBS</v>
      </c>
      <c r="W1633" s="119" t="str">
        <f>C1633&amp;C1634&amp;C1635&amp;C1636&amp;C1637</f>
        <v>RRRGG</v>
      </c>
      <c r="X1633" s="119" t="str">
        <f>B1638</f>
        <v>B</v>
      </c>
      <c r="Y1633" s="119" t="str">
        <f>C1638</f>
        <v>G</v>
      </c>
      <c r="Z1633" s="50"/>
      <c r="AC1633" s="50" t="str">
        <f>IF(F1633=$AB$1,H1633&amp;I1633,"")</f>
        <v/>
      </c>
      <c r="AD1633" s="123" t="str">
        <f>IF(F1633=$AB$1,J1633,"")</f>
        <v/>
      </c>
      <c r="AF1633" s="124" t="str">
        <f>IF(G1633=$AE$1,J1633,"")</f>
        <v/>
      </c>
      <c r="AG1633" s="124"/>
    </row>
    <row r="1634" spans="8:8" ht="35.1">
      <c r="A1634" s="126">
        <v>4.0</v>
      </c>
      <c r="B1634" s="50" t="str">
        <f>IF(A1634&gt;=0,IF(A1634&lt;=4,"S",IF(A1634&lt;=9,"B"," "))," ")</f>
        <v>S</v>
      </c>
      <c r="C1634" s="50" t="str">
        <f>IF(MOD(A1634,2)=0,"R","G")</f>
        <v>R</v>
      </c>
      <c r="D1634" s="50">
        <v>4.0</v>
      </c>
      <c r="F1634" s="50" t="str">
        <f>B1634&amp;B1635&amp;B1636&amp;B1637&amp;B1638&amp;A1639</f>
        <v>SBBSB0</v>
      </c>
      <c r="G1634" s="50" t="str">
        <f>C1634&amp;C1635&amp;C1636&amp;C1637&amp;C1638&amp;A1639</f>
        <v>RRGGG0</v>
      </c>
      <c r="H1634" s="50" t="str">
        <f>B1640</f>
        <v>B</v>
      </c>
      <c r="I1634" s="50" t="str">
        <f>C1640</f>
        <v>G</v>
      </c>
      <c r="J1634" s="50">
        <f>A1640</f>
        <v>7.0</v>
      </c>
      <c r="L1634" s="50" t="str">
        <f>B1634&amp;B1635&amp;B1636&amp;B1637&amp;B1638&amp;A1639</f>
        <v>SBBSB0</v>
      </c>
      <c r="M1634" s="50" t="str">
        <f>C1634&amp;C1635&amp;C1636&amp;C1637&amp;C1638&amp;A1639</f>
        <v>RRGGG0</v>
      </c>
      <c r="N1634" s="50" t="str">
        <f>B1640</f>
        <v>B</v>
      </c>
      <c r="O1634" s="50" t="str">
        <f>C1640</f>
        <v>G</v>
      </c>
      <c r="P1634" s="50"/>
      <c r="Q1634" s="50" t="str">
        <f>B1634&amp;B1635&amp;B1636&amp;B1637&amp;B1638&amp;B1639</f>
        <v>SBBSBS</v>
      </c>
      <c r="R1634" s="119" t="str">
        <f>C1634&amp;C1635&amp;C1636&amp;C1637&amp;C1638&amp;C1639</f>
        <v>RRGGGR</v>
      </c>
      <c r="S1634" s="119" t="str">
        <f>B1640</f>
        <v>B</v>
      </c>
      <c r="T1634" s="119" t="str">
        <f>C1640</f>
        <v>G</v>
      </c>
      <c r="U1634" s="119"/>
      <c r="V1634" s="119" t="str">
        <f>B1634&amp;B1635&amp;B1636&amp;B1637&amp;B1638</f>
        <v>SBBSB</v>
      </c>
      <c r="W1634" s="119" t="str">
        <f>C1634&amp;C1635&amp;C1636&amp;C1637&amp;C1638</f>
        <v>RRGGG</v>
      </c>
      <c r="X1634" s="119" t="str">
        <f>B1639</f>
        <v>S</v>
      </c>
      <c r="Y1634" s="119" t="str">
        <f>C1639</f>
        <v>R</v>
      </c>
      <c r="Z1634" s="50"/>
      <c r="AC1634" s="50" t="str">
        <f>IF(F1634=$AB$1,H1634&amp;I1634,"")</f>
        <v/>
      </c>
      <c r="AD1634" s="123" t="str">
        <f>IF(F1634=$AB$1,J1634,"")</f>
        <v/>
      </c>
      <c r="AF1634" s="124" t="str">
        <f>IF(G1634=$AE$1,J1634,"")</f>
        <v/>
      </c>
      <c r="AG1634" s="124"/>
    </row>
    <row r="1635" spans="8:8" ht="35.1">
      <c r="A1635" s="126">
        <v>8.0</v>
      </c>
      <c r="B1635" s="50" t="str">
        <f>IF(A1635&gt;=0,IF(A1635&lt;=4,"S",IF(A1635&lt;=9,"B"," "))," ")</f>
        <v>B</v>
      </c>
      <c r="C1635" s="50" t="str">
        <f>IF(MOD(A1635,2)=0,"R","G")</f>
        <v>R</v>
      </c>
      <c r="D1635" s="50">
        <v>5.0</v>
      </c>
      <c r="F1635" s="50" t="str">
        <f>B1635&amp;B1636&amp;B1637&amp;B1638&amp;B1639&amp;A1640</f>
        <v>BBSBS7</v>
      </c>
      <c r="G1635" s="50" t="str">
        <f>C1635&amp;C1636&amp;C1637&amp;C1638&amp;C1639&amp;A1640</f>
        <v>RGGGR7</v>
      </c>
      <c r="H1635" s="50" t="str">
        <f>B1641</f>
        <v>S</v>
      </c>
      <c r="I1635" s="50" t="str">
        <f>C1641</f>
        <v>R</v>
      </c>
      <c r="J1635" s="50">
        <f>A1641</f>
        <v>0.0</v>
      </c>
      <c r="L1635" s="50" t="str">
        <f>B1635&amp;B1636&amp;B1637&amp;B1638&amp;B1639&amp;A1640</f>
        <v>BBSBS7</v>
      </c>
      <c r="M1635" s="50" t="str">
        <f>C1635&amp;C1636&amp;C1637&amp;C1638&amp;C1639&amp;A1640</f>
        <v>RGGGR7</v>
      </c>
      <c r="N1635" s="50" t="str">
        <f>B1641</f>
        <v>S</v>
      </c>
      <c r="O1635" s="50" t="str">
        <f>C1641</f>
        <v>R</v>
      </c>
      <c r="P1635" s="50"/>
      <c r="Q1635" s="50" t="str">
        <f>B1635&amp;B1636&amp;B1637&amp;B1638&amp;B1639&amp;B1640</f>
        <v>BBSBSB</v>
      </c>
      <c r="R1635" s="119" t="str">
        <f>C1635&amp;C1636&amp;C1637&amp;C1638&amp;C1639&amp;C1640</f>
        <v>RGGGRG</v>
      </c>
      <c r="S1635" s="119" t="str">
        <f>B1641</f>
        <v>S</v>
      </c>
      <c r="T1635" s="119" t="str">
        <f>C1641</f>
        <v>R</v>
      </c>
      <c r="U1635" s="119"/>
      <c r="V1635" s="119" t="str">
        <f>B1635&amp;B1636&amp;B1637&amp;B1638&amp;B1639</f>
        <v>BBSBS</v>
      </c>
      <c r="W1635" s="119" t="str">
        <f>C1635&amp;C1636&amp;C1637&amp;C1638&amp;C1639</f>
        <v>RGGGR</v>
      </c>
      <c r="X1635" s="119" t="str">
        <f>B1640</f>
        <v>B</v>
      </c>
      <c r="Y1635" s="119" t="str">
        <f>C1640</f>
        <v>G</v>
      </c>
      <c r="Z1635" s="50"/>
      <c r="AC1635" s="50" t="str">
        <f>IF(F1635=$AB$1,H1635&amp;I1635,"")</f>
        <v/>
      </c>
      <c r="AD1635" s="123" t="str">
        <f>IF(F1635=$AB$1,J1635,"")</f>
        <v/>
      </c>
      <c r="AF1635" s="124" t="str">
        <f>IF(G1635=$AE$1,J1635,"")</f>
        <v/>
      </c>
      <c r="AG1635" s="124"/>
    </row>
    <row r="1636" spans="8:8" ht="35.1">
      <c r="A1636" s="126">
        <v>5.0</v>
      </c>
      <c r="B1636" s="50" t="str">
        <f>IF(A1636&gt;=0,IF(A1636&lt;=4,"S",IF(A1636&lt;=9,"B"," "))," ")</f>
        <v>B</v>
      </c>
      <c r="C1636" s="50" t="str">
        <f>IF(MOD(A1636,2)=0,"R","G")</f>
        <v>G</v>
      </c>
      <c r="D1636" s="50">
        <v>6.0</v>
      </c>
      <c r="F1636" s="50" t="str">
        <f>B1636&amp;B1637&amp;B1638&amp;B1639&amp;B1640&amp;A1641</f>
        <v>BSBSB0</v>
      </c>
      <c r="G1636" s="50" t="str">
        <f>C1636&amp;C1637&amp;C1638&amp;C1639&amp;C1640&amp;A1641</f>
        <v>GGGRG0</v>
      </c>
      <c r="H1636" s="50" t="str">
        <f>B1642</f>
        <v>S</v>
      </c>
      <c r="I1636" s="50" t="str">
        <f>C1642</f>
        <v>R</v>
      </c>
      <c r="J1636" s="50">
        <f>A1642</f>
        <v>4.0</v>
      </c>
      <c r="L1636" s="50" t="str">
        <f>B1636&amp;B1637&amp;B1638&amp;B1639&amp;B1640&amp;A1641</f>
        <v>BSBSB0</v>
      </c>
      <c r="M1636" s="50" t="str">
        <f>C1636&amp;C1637&amp;C1638&amp;C1639&amp;C1640&amp;A1641</f>
        <v>GGGRG0</v>
      </c>
      <c r="N1636" s="50" t="str">
        <f>B1642</f>
        <v>S</v>
      </c>
      <c r="O1636" s="50" t="str">
        <f>C1642</f>
        <v>R</v>
      </c>
      <c r="P1636" s="50"/>
      <c r="Q1636" s="50" t="str">
        <f>B1636&amp;B1637&amp;B1638&amp;B1639&amp;B1640&amp;B1641</f>
        <v>BSBSBS</v>
      </c>
      <c r="R1636" s="119" t="str">
        <f>C1636&amp;C1637&amp;C1638&amp;C1639&amp;C1640&amp;C1641</f>
        <v>GGGRGR</v>
      </c>
      <c r="S1636" s="119" t="str">
        <f>B1642</f>
        <v>S</v>
      </c>
      <c r="T1636" s="119" t="str">
        <f>C1642</f>
        <v>R</v>
      </c>
      <c r="U1636" s="119"/>
      <c r="V1636" s="119" t="str">
        <f>B1636&amp;B1637&amp;B1638&amp;B1639&amp;B1640</f>
        <v>BSBSB</v>
      </c>
      <c r="W1636" s="119" t="str">
        <f>C1636&amp;C1637&amp;C1638&amp;C1639&amp;C1640</f>
        <v>GGGRG</v>
      </c>
      <c r="X1636" s="119" t="str">
        <f>B1641</f>
        <v>S</v>
      </c>
      <c r="Y1636" s="119" t="str">
        <f>C1641</f>
        <v>R</v>
      </c>
      <c r="Z1636" s="50"/>
      <c r="AC1636" s="50" t="str">
        <f>IF(F1636=$AB$1,H1636&amp;I1636,"")</f>
        <v/>
      </c>
      <c r="AD1636" s="123" t="str">
        <f>IF(F1636=$AB$1,J1636,"")</f>
        <v/>
      </c>
      <c r="AF1636" s="124" t="str">
        <f>IF(G1636=$AE$1,J1636,"")</f>
        <v/>
      </c>
      <c r="AG1636" s="124"/>
    </row>
    <row r="1637" spans="8:8" ht="35.1">
      <c r="A1637" s="126">
        <v>3.0</v>
      </c>
      <c r="B1637" s="50" t="str">
        <f>IF(A1637&gt;=0,IF(A1637&lt;=4,"S",IF(A1637&lt;=9,"B"," "))," ")</f>
        <v>S</v>
      </c>
      <c r="C1637" s="50" t="str">
        <f>IF(MOD(A1637,2)=0,"R","G")</f>
        <v>G</v>
      </c>
      <c r="D1637" s="50">
        <v>7.0</v>
      </c>
      <c r="F1637" s="50" t="str">
        <f>B1637&amp;B1638&amp;B1639&amp;B1640&amp;B1641&amp;A1642</f>
        <v>SBSBS4</v>
      </c>
      <c r="G1637" s="50" t="str">
        <f>C1637&amp;C1638&amp;C1639&amp;C1640&amp;C1641&amp;A1642</f>
        <v>GGRGR4</v>
      </c>
      <c r="H1637" s="50" t="str">
        <f>B1643</f>
        <v>B</v>
      </c>
      <c r="I1637" s="50" t="str">
        <f>C1643</f>
        <v>R</v>
      </c>
      <c r="J1637" s="50">
        <f>A1643</f>
        <v>6.0</v>
      </c>
      <c r="L1637" s="50" t="str">
        <f>B1637&amp;B1638&amp;B1639&amp;B1640&amp;B1641&amp;A1642</f>
        <v>SBSBS4</v>
      </c>
      <c r="M1637" s="50" t="str">
        <f>C1637&amp;C1638&amp;C1639&amp;C1640&amp;C1641&amp;A1642</f>
        <v>GGRGR4</v>
      </c>
      <c r="N1637" s="50" t="str">
        <f>B1643</f>
        <v>B</v>
      </c>
      <c r="O1637" s="50" t="str">
        <f>C1643</f>
        <v>R</v>
      </c>
      <c r="P1637" s="50"/>
      <c r="Q1637" s="50" t="str">
        <f>B1637&amp;B1638&amp;B1639&amp;B1640&amp;B1641&amp;B1642</f>
        <v>SBSBSS</v>
      </c>
      <c r="R1637" s="119" t="str">
        <f>C1637&amp;C1638&amp;C1639&amp;C1640&amp;C1641&amp;C1642</f>
        <v>GGRGRR</v>
      </c>
      <c r="S1637" s="119" t="str">
        <f>B1643</f>
        <v>B</v>
      </c>
      <c r="T1637" s="119" t="str">
        <f>C1643</f>
        <v>R</v>
      </c>
      <c r="U1637" s="119"/>
      <c r="V1637" s="119" t="str">
        <f>B1637&amp;B1638&amp;B1639&amp;B1640&amp;B1641</f>
        <v>SBSBS</v>
      </c>
      <c r="W1637" s="119" t="str">
        <f>C1637&amp;C1638&amp;C1639&amp;C1640&amp;C1641</f>
        <v>GGRGR</v>
      </c>
      <c r="X1637" s="119" t="str">
        <f>B1642</f>
        <v>S</v>
      </c>
      <c r="Y1637" s="119" t="str">
        <f>C1642</f>
        <v>R</v>
      </c>
      <c r="Z1637" s="50"/>
      <c r="AC1637" s="50" t="str">
        <f>IF(F1637=$AB$1,H1637&amp;I1637,"")</f>
        <v/>
      </c>
      <c r="AD1637" s="123" t="str">
        <f>IF(F1637=$AB$1,J1637,"")</f>
        <v/>
      </c>
      <c r="AF1637" s="124" t="str">
        <f>IF(G1637=$AE$1,J1637,"")</f>
        <v/>
      </c>
      <c r="AG1637" s="124"/>
    </row>
    <row r="1638" spans="8:8" ht="35.1">
      <c r="A1638" s="126">
        <v>9.0</v>
      </c>
      <c r="B1638" s="50" t="str">
        <f>IF(A1638&gt;=0,IF(A1638&lt;=4,"S",IF(A1638&lt;=9,"B"," "))," ")</f>
        <v>B</v>
      </c>
      <c r="C1638" s="50" t="str">
        <f>IF(MOD(A1638,2)=0,"R","G")</f>
        <v>G</v>
      </c>
      <c r="D1638" s="50">
        <v>8.0</v>
      </c>
      <c r="F1638" s="50" t="str">
        <f>B1638&amp;B1639&amp;B1640&amp;B1641&amp;B1642&amp;A1643</f>
        <v>BSBSS6</v>
      </c>
      <c r="G1638" s="50" t="str">
        <f>C1638&amp;C1639&amp;C1640&amp;C1641&amp;C1642&amp;A1643</f>
        <v>GRGRR6</v>
      </c>
      <c r="H1638" s="50" t="str">
        <f>B1644</f>
        <v>B</v>
      </c>
      <c r="I1638" s="50" t="str">
        <f>C1644</f>
        <v>R</v>
      </c>
      <c r="J1638" s="50">
        <f>A1644</f>
        <v>6.0</v>
      </c>
      <c r="L1638" s="50" t="str">
        <f>B1638&amp;B1639&amp;B1640&amp;B1641&amp;B1642&amp;A1643</f>
        <v>BSBSS6</v>
      </c>
      <c r="M1638" s="50" t="str">
        <f>C1638&amp;C1639&amp;C1640&amp;C1641&amp;C1642&amp;A1643</f>
        <v>GRGRR6</v>
      </c>
      <c r="N1638" s="50" t="str">
        <f>B1644</f>
        <v>B</v>
      </c>
      <c r="O1638" s="50" t="str">
        <f>C1644</f>
        <v>R</v>
      </c>
      <c r="P1638" s="50"/>
      <c r="Q1638" s="50" t="str">
        <f>B1638&amp;B1639&amp;B1640&amp;B1641&amp;B1642&amp;B1643</f>
        <v>BSBSSB</v>
      </c>
      <c r="R1638" s="119" t="str">
        <f>C1638&amp;C1639&amp;C1640&amp;C1641&amp;C1642&amp;C1643</f>
        <v>GRGRRR</v>
      </c>
      <c r="S1638" s="119" t="str">
        <f>B1644</f>
        <v>B</v>
      </c>
      <c r="T1638" s="119" t="str">
        <f>C1644</f>
        <v>R</v>
      </c>
      <c r="U1638" s="119"/>
      <c r="V1638" s="119" t="str">
        <f>B1638&amp;B1639&amp;B1640&amp;B1641&amp;B1642</f>
        <v>BSBSS</v>
      </c>
      <c r="W1638" s="119" t="str">
        <f>C1638&amp;C1639&amp;C1640&amp;C1641&amp;C1642</f>
        <v>GRGRR</v>
      </c>
      <c r="X1638" s="119" t="str">
        <f>B1643</f>
        <v>B</v>
      </c>
      <c r="Y1638" s="119" t="str">
        <f>C1643</f>
        <v>R</v>
      </c>
      <c r="Z1638" s="50"/>
      <c r="AC1638" s="50" t="str">
        <f>IF(F1638=$AB$1,H1638&amp;I1638,"")</f>
        <v/>
      </c>
      <c r="AD1638" s="123" t="str">
        <f>IF(F1638=$AB$1,J1638,"")</f>
        <v/>
      </c>
      <c r="AF1638" s="124" t="str">
        <f>IF(G1638=$AE$1,J1638,"")</f>
        <v/>
      </c>
      <c r="AG1638" s="124"/>
    </row>
    <row r="1639" spans="8:8" ht="35.1">
      <c r="A1639" s="126">
        <v>0.0</v>
      </c>
      <c r="B1639" s="50" t="str">
        <f>IF(A1639&gt;=0,IF(A1639&lt;=4,"S",IF(A1639&lt;=9,"B"," "))," ")</f>
        <v>S</v>
      </c>
      <c r="C1639" s="50" t="str">
        <f>IF(MOD(A1639,2)=0,"R","G")</f>
        <v>R</v>
      </c>
      <c r="D1639" s="50">
        <v>9.0</v>
      </c>
      <c r="F1639" s="50" t="str">
        <f>B1639&amp;B1640&amp;B1641&amp;B1642&amp;B1643&amp;A1644</f>
        <v>SBSSB6</v>
      </c>
      <c r="G1639" s="50" t="str">
        <f>C1639&amp;C1640&amp;C1641&amp;C1642&amp;C1643&amp;A1644</f>
        <v>RGRRR6</v>
      </c>
      <c r="H1639" s="50" t="str">
        <f>B1645</f>
        <v>S</v>
      </c>
      <c r="I1639" s="50" t="str">
        <f>C1645</f>
        <v>R</v>
      </c>
      <c r="J1639" s="50">
        <f>A1645</f>
        <v>4.0</v>
      </c>
      <c r="L1639" s="50" t="str">
        <f>B1639&amp;B1640&amp;B1641&amp;B1642&amp;B1643&amp;A1644</f>
        <v>SBSSB6</v>
      </c>
      <c r="M1639" s="50" t="str">
        <f>C1639&amp;C1640&amp;C1641&amp;C1642&amp;C1643&amp;A1644</f>
        <v>RGRRR6</v>
      </c>
      <c r="N1639" s="50" t="str">
        <f>B1645</f>
        <v>S</v>
      </c>
      <c r="O1639" s="50" t="str">
        <f>C1645</f>
        <v>R</v>
      </c>
      <c r="P1639" s="50"/>
      <c r="Q1639" s="50" t="str">
        <f>B1639&amp;B1640&amp;B1641&amp;B1642&amp;B1643&amp;B1644</f>
        <v>SBSSBB</v>
      </c>
      <c r="R1639" s="119" t="str">
        <f>C1639&amp;C1640&amp;C1641&amp;C1642&amp;C1643&amp;C1644</f>
        <v>RGRRRR</v>
      </c>
      <c r="S1639" s="119" t="str">
        <f>B1645</f>
        <v>S</v>
      </c>
      <c r="T1639" s="119" t="str">
        <f>C1645</f>
        <v>R</v>
      </c>
      <c r="U1639" s="119"/>
      <c r="V1639" s="119" t="str">
        <f>B1639&amp;B1640&amp;B1641&amp;B1642&amp;B1643</f>
        <v>SBSSB</v>
      </c>
      <c r="W1639" s="119" t="str">
        <f>C1639&amp;C1640&amp;C1641&amp;C1642&amp;C1643</f>
        <v>RGRRR</v>
      </c>
      <c r="X1639" s="119" t="str">
        <f>B1644</f>
        <v>B</v>
      </c>
      <c r="Y1639" s="119" t="str">
        <f>C1644</f>
        <v>R</v>
      </c>
      <c r="Z1639" s="50"/>
      <c r="AC1639" s="50" t="str">
        <f>IF(F1639=$AB$1,H1639&amp;I1639,"")</f>
        <v/>
      </c>
      <c r="AD1639" s="123" t="str">
        <f>IF(F1639=$AB$1,J1639,"")</f>
        <v/>
      </c>
      <c r="AF1639" s="124" t="str">
        <f>IF(G1639=$AE$1,J1639,"")</f>
        <v/>
      </c>
      <c r="AG1639" s="124"/>
    </row>
    <row r="1640" spans="8:8" ht="35.1">
      <c r="A1640" s="126">
        <v>7.0</v>
      </c>
      <c r="B1640" s="50" t="str">
        <f>IF(A1640&gt;=0,IF(A1640&lt;=4,"S",IF(A1640&lt;=9,"B"," "))," ")</f>
        <v>B</v>
      </c>
      <c r="C1640" s="50" t="str">
        <f>IF(MOD(A1640,2)=0,"R","G")</f>
        <v>G</v>
      </c>
      <c r="D1640" s="50">
        <v>0.0</v>
      </c>
      <c r="F1640" s="50" t="str">
        <f>B1640&amp;B1641&amp;B1642&amp;B1643&amp;B1644&amp;A1645</f>
        <v>BSSBB4</v>
      </c>
      <c r="G1640" s="50" t="str">
        <f>C1640&amp;C1641&amp;C1642&amp;C1643&amp;C1644&amp;A1645</f>
        <v>GRRRR4</v>
      </c>
      <c r="H1640" s="50" t="str">
        <f>B1646</f>
        <v>S</v>
      </c>
      <c r="I1640" s="50" t="str">
        <f>C1646</f>
        <v>R</v>
      </c>
      <c r="J1640" s="50">
        <f>A1646</f>
        <v>0.0</v>
      </c>
      <c r="L1640" s="50" t="str">
        <f>B1640&amp;B1641&amp;B1642&amp;B1643&amp;B1644&amp;A1645</f>
        <v>BSSBB4</v>
      </c>
      <c r="M1640" s="50" t="str">
        <f>C1640&amp;C1641&amp;C1642&amp;C1643&amp;C1644&amp;A1645</f>
        <v>GRRRR4</v>
      </c>
      <c r="N1640" s="50" t="str">
        <f>B1646</f>
        <v>S</v>
      </c>
      <c r="O1640" s="50" t="str">
        <f>C1646</f>
        <v>R</v>
      </c>
      <c r="P1640" s="50"/>
      <c r="Q1640" s="50" t="str">
        <f>B1640&amp;B1641&amp;B1642&amp;B1643&amp;B1644&amp;B1645</f>
        <v>BSSBBS</v>
      </c>
      <c r="R1640" s="119" t="str">
        <f>C1640&amp;C1641&amp;C1642&amp;C1643&amp;C1644&amp;C1645</f>
        <v>GRRRRR</v>
      </c>
      <c r="S1640" s="119" t="str">
        <f>B1646</f>
        <v>S</v>
      </c>
      <c r="T1640" s="119" t="str">
        <f>C1646</f>
        <v>R</v>
      </c>
      <c r="U1640" s="119"/>
      <c r="V1640" s="119" t="str">
        <f>B1640&amp;B1641&amp;B1642&amp;B1643&amp;B1644</f>
        <v>BSSBB</v>
      </c>
      <c r="W1640" s="119" t="str">
        <f>C1640&amp;C1641&amp;C1642&amp;C1643&amp;C1644</f>
        <v>GRRRR</v>
      </c>
      <c r="X1640" s="119" t="str">
        <f>B1645</f>
        <v>S</v>
      </c>
      <c r="Y1640" s="119" t="str">
        <f>C1645</f>
        <v>R</v>
      </c>
      <c r="Z1640" s="50"/>
      <c r="AC1640" s="50" t="str">
        <f>IF(F1640=$AB$1,H1640&amp;I1640,"")</f>
        <v/>
      </c>
      <c r="AD1640" s="123" t="str">
        <f>IF(F1640=$AB$1,J1640,"")</f>
        <v/>
      </c>
      <c r="AF1640" s="124" t="str">
        <f>IF(G1640=$AE$1,J1640,"")</f>
        <v/>
      </c>
      <c r="AG1640" s="124"/>
    </row>
    <row r="1641" spans="8:8" ht="35.1">
      <c r="A1641" s="126">
        <v>0.0</v>
      </c>
      <c r="B1641" s="50" t="str">
        <f>IF(A1641&gt;=0,IF(A1641&lt;=4,"S",IF(A1641&lt;=9,"B"," "))," ")</f>
        <v>S</v>
      </c>
      <c r="C1641" s="50" t="str">
        <f>IF(MOD(A1641,2)=0,"R","G")</f>
        <v>R</v>
      </c>
      <c r="D1641" s="50">
        <v>1.0</v>
      </c>
      <c r="F1641" s="50" t="str">
        <f>B1641&amp;B1642&amp;B1643&amp;B1644&amp;B1645&amp;A1646</f>
        <v>SSBBS0</v>
      </c>
      <c r="G1641" s="50" t="str">
        <f>C1641&amp;C1642&amp;C1643&amp;C1644&amp;C1645&amp;A1646</f>
        <v>RRRRR0</v>
      </c>
      <c r="H1641" s="50" t="str">
        <f>B1647</f>
        <v>S</v>
      </c>
      <c r="I1641" s="50" t="str">
        <f>C1647</f>
        <v>G</v>
      </c>
      <c r="J1641" s="50">
        <f>A1647</f>
        <v>1.0</v>
      </c>
      <c r="L1641" s="50" t="str">
        <f>B1641&amp;B1642&amp;B1643&amp;B1644&amp;B1645&amp;A1646</f>
        <v>SSBBS0</v>
      </c>
      <c r="M1641" s="50" t="str">
        <f>C1641&amp;C1642&amp;C1643&amp;C1644&amp;C1645&amp;A1646</f>
        <v>RRRRR0</v>
      </c>
      <c r="N1641" s="50" t="str">
        <f>B1647</f>
        <v>S</v>
      </c>
      <c r="O1641" s="50" t="str">
        <f>C1647</f>
        <v>G</v>
      </c>
      <c r="P1641" s="50"/>
      <c r="Q1641" s="50" t="str">
        <f>B1641&amp;B1642&amp;B1643&amp;B1644&amp;B1645&amp;B1646</f>
        <v>SSBBSS</v>
      </c>
      <c r="R1641" s="119" t="str">
        <f>C1641&amp;C1642&amp;C1643&amp;C1644&amp;C1645&amp;C1646</f>
        <v>RRRRRR</v>
      </c>
      <c r="S1641" s="119" t="str">
        <f>B1647</f>
        <v>S</v>
      </c>
      <c r="T1641" s="119" t="str">
        <f>C1647</f>
        <v>G</v>
      </c>
      <c r="U1641" s="119"/>
      <c r="V1641" s="119" t="str">
        <f>B1641&amp;B1642&amp;B1643&amp;B1644&amp;B1645</f>
        <v>SSBBS</v>
      </c>
      <c r="W1641" s="119" t="str">
        <f>C1641&amp;C1642&amp;C1643&amp;C1644&amp;C1645</f>
        <v>RRRRR</v>
      </c>
      <c r="X1641" s="119" t="str">
        <f>B1646</f>
        <v>S</v>
      </c>
      <c r="Y1641" s="119" t="str">
        <f>C1646</f>
        <v>R</v>
      </c>
      <c r="Z1641" s="50"/>
      <c r="AC1641" s="50" t="str">
        <f>IF(F1641=$AB$1,H1641&amp;I1641,"")</f>
        <v/>
      </c>
      <c r="AD1641" s="123" t="str">
        <f>IF(F1641=$AB$1,J1641,"")</f>
        <v/>
      </c>
      <c r="AF1641" s="124" t="str">
        <f>IF(G1641=$AE$1,J1641,"")</f>
        <v/>
      </c>
      <c r="AG1641" s="124"/>
    </row>
    <row r="1642" spans="8:8" ht="35.1">
      <c r="A1642" s="126">
        <v>4.0</v>
      </c>
      <c r="B1642" s="50" t="str">
        <f>IF(A1642&gt;=0,IF(A1642&lt;=4,"S",IF(A1642&lt;=9,"B"," "))," ")</f>
        <v>S</v>
      </c>
      <c r="C1642" s="50" t="str">
        <f>IF(MOD(A1642,2)=0,"R","G")</f>
        <v>R</v>
      </c>
      <c r="D1642" s="50">
        <v>2.0</v>
      </c>
      <c r="F1642" s="50" t="str">
        <f>B1642&amp;B1643&amp;B1644&amp;B1645&amp;B1646&amp;A1647</f>
        <v>SBBSS1</v>
      </c>
      <c r="G1642" s="50" t="str">
        <f>C1642&amp;C1643&amp;C1644&amp;C1645&amp;C1646&amp;A1647</f>
        <v>RRRRR1</v>
      </c>
      <c r="H1642" s="50" t="str">
        <f>B1648</f>
        <v>S</v>
      </c>
      <c r="I1642" s="50" t="str">
        <f>C1648</f>
        <v>G</v>
      </c>
      <c r="J1642" s="50">
        <f>A1648</f>
        <v>1.0</v>
      </c>
      <c r="L1642" s="50" t="str">
        <f>B1642&amp;B1643&amp;B1644&amp;B1645&amp;B1646&amp;A1647</f>
        <v>SBBSS1</v>
      </c>
      <c r="M1642" s="50" t="str">
        <f>C1642&amp;C1643&amp;C1644&amp;C1645&amp;C1646&amp;A1647</f>
        <v>RRRRR1</v>
      </c>
      <c r="N1642" s="50" t="str">
        <f>B1648</f>
        <v>S</v>
      </c>
      <c r="O1642" s="50" t="str">
        <f>C1648</f>
        <v>G</v>
      </c>
      <c r="P1642" s="50"/>
      <c r="Q1642" s="50" t="str">
        <f>B1642&amp;B1643&amp;B1644&amp;B1645&amp;B1646&amp;B1647</f>
        <v>SBBSSS</v>
      </c>
      <c r="R1642" s="119" t="str">
        <f>C1642&amp;C1643&amp;C1644&amp;C1645&amp;C1646&amp;C1647</f>
        <v>RRRRRG</v>
      </c>
      <c r="S1642" s="119" t="str">
        <f>B1648</f>
        <v>S</v>
      </c>
      <c r="T1642" s="119" t="str">
        <f>C1648</f>
        <v>G</v>
      </c>
      <c r="U1642" s="119"/>
      <c r="V1642" s="119" t="str">
        <f>B1642&amp;B1643&amp;B1644&amp;B1645&amp;B1646</f>
        <v>SBBSS</v>
      </c>
      <c r="W1642" s="119" t="str">
        <f>C1642&amp;C1643&amp;C1644&amp;C1645&amp;C1646</f>
        <v>RRRRR</v>
      </c>
      <c r="X1642" s="119" t="str">
        <f>B1647</f>
        <v>S</v>
      </c>
      <c r="Y1642" s="119" t="str">
        <f>C1647</f>
        <v>G</v>
      </c>
      <c r="Z1642" s="50"/>
      <c r="AC1642" s="50" t="str">
        <f>IF(F1642=$AB$1,H1642&amp;I1642,"")</f>
        <v/>
      </c>
      <c r="AD1642" s="123" t="str">
        <f>IF(F1642=$AB$1,J1642,"")</f>
        <v/>
      </c>
      <c r="AF1642" s="124" t="str">
        <f>IF(G1642=$AE$1,J1642,"")</f>
        <v/>
      </c>
      <c r="AG1642" s="124"/>
    </row>
    <row r="1643" spans="8:8" ht="35.1">
      <c r="A1643" s="126">
        <v>6.0</v>
      </c>
      <c r="B1643" s="50" t="str">
        <f>IF(A1643&gt;=0,IF(A1643&lt;=4,"S",IF(A1643&lt;=9,"B"," "))," ")</f>
        <v>B</v>
      </c>
      <c r="C1643" s="50" t="str">
        <f>IF(MOD(A1643,2)=0,"R","G")</f>
        <v>R</v>
      </c>
      <c r="D1643" s="50">
        <v>3.0</v>
      </c>
      <c r="F1643" s="50" t="str">
        <f>B1643&amp;B1644&amp;B1645&amp;B1646&amp;B1647&amp;A1648</f>
        <v>BBSSS1</v>
      </c>
      <c r="G1643" s="50" t="str">
        <f>C1643&amp;C1644&amp;C1645&amp;C1646&amp;C1647&amp;A1648</f>
        <v>RRRRG1</v>
      </c>
      <c r="H1643" s="50" t="str">
        <f>B1649</f>
        <v>S</v>
      </c>
      <c r="I1643" s="50" t="str">
        <f>C1649</f>
        <v>R</v>
      </c>
      <c r="J1643" s="50">
        <f>A1649</f>
        <v>0.0</v>
      </c>
      <c r="L1643" s="50" t="str">
        <f>B1643&amp;B1644&amp;B1645&amp;B1646&amp;B1647&amp;A1648</f>
        <v>BBSSS1</v>
      </c>
      <c r="M1643" s="50" t="str">
        <f>C1643&amp;C1644&amp;C1645&amp;C1646&amp;C1647&amp;A1648</f>
        <v>RRRRG1</v>
      </c>
      <c r="N1643" s="50" t="str">
        <f>B1649</f>
        <v>S</v>
      </c>
      <c r="O1643" s="50" t="str">
        <f>C1649</f>
        <v>R</v>
      </c>
      <c r="P1643" s="50"/>
      <c r="Q1643" s="50" t="str">
        <f>B1643&amp;B1644&amp;B1645&amp;B1646&amp;B1647&amp;B1648</f>
        <v>BBSSSS</v>
      </c>
      <c r="R1643" s="119" t="str">
        <f>C1643&amp;C1644&amp;C1645&amp;C1646&amp;C1647&amp;C1648</f>
        <v>RRRRGG</v>
      </c>
      <c r="S1643" s="119" t="str">
        <f>B1649</f>
        <v>S</v>
      </c>
      <c r="T1643" s="119" t="str">
        <f>C1649</f>
        <v>R</v>
      </c>
      <c r="U1643" s="119"/>
      <c r="V1643" s="119" t="str">
        <f>B1643&amp;B1644&amp;B1645&amp;B1646&amp;B1647</f>
        <v>BBSSS</v>
      </c>
      <c r="W1643" s="119" t="str">
        <f>C1643&amp;C1644&amp;C1645&amp;C1646&amp;C1647</f>
        <v>RRRRG</v>
      </c>
      <c r="X1643" s="119" t="str">
        <f>B1648</f>
        <v>S</v>
      </c>
      <c r="Y1643" s="119" t="str">
        <f>C1648</f>
        <v>G</v>
      </c>
      <c r="Z1643" s="50"/>
      <c r="AC1643" s="50" t="str">
        <f>IF(F1643=$AB$1,H1643&amp;I1643,"")</f>
        <v/>
      </c>
      <c r="AD1643" s="123" t="str">
        <f>IF(F1643=$AB$1,J1643,"")</f>
        <v/>
      </c>
      <c r="AF1643" s="124" t="str">
        <f>IF(G1643=$AE$1,J1643,"")</f>
        <v/>
      </c>
      <c r="AG1643" s="124"/>
    </row>
    <row r="1644" spans="8:8" ht="35.1">
      <c r="A1644" s="126">
        <v>6.0</v>
      </c>
      <c r="B1644" s="50" t="str">
        <f>IF(A1644&gt;=0,IF(A1644&lt;=4,"S",IF(A1644&lt;=9,"B"," "))," ")</f>
        <v>B</v>
      </c>
      <c r="C1644" s="50" t="str">
        <f>IF(MOD(A1644,2)=0,"R","G")</f>
        <v>R</v>
      </c>
      <c r="D1644" s="50">
        <v>4.0</v>
      </c>
      <c r="F1644" s="50" t="str">
        <f>B1644&amp;B1645&amp;B1646&amp;B1647&amp;B1648&amp;A1649</f>
        <v>BSSSS0</v>
      </c>
      <c r="G1644" s="50" t="str">
        <f>C1644&amp;C1645&amp;C1646&amp;C1647&amp;C1648&amp;A1649</f>
        <v>RRRGG0</v>
      </c>
      <c r="H1644" s="50" t="str">
        <f>B1650</f>
        <v>B</v>
      </c>
      <c r="I1644" s="50" t="str">
        <f>C1650</f>
        <v>G</v>
      </c>
      <c r="J1644" s="50">
        <f>A1650</f>
        <v>7.0</v>
      </c>
      <c r="L1644" s="50" t="str">
        <f>B1644&amp;B1645&amp;B1646&amp;B1647&amp;B1648&amp;A1649</f>
        <v>BSSSS0</v>
      </c>
      <c r="M1644" s="50" t="str">
        <f>C1644&amp;C1645&amp;C1646&amp;C1647&amp;C1648&amp;A1649</f>
        <v>RRRGG0</v>
      </c>
      <c r="N1644" s="50" t="str">
        <f>B1650</f>
        <v>B</v>
      </c>
      <c r="O1644" s="50" t="str">
        <f>C1650</f>
        <v>G</v>
      </c>
      <c r="P1644" s="50"/>
      <c r="Q1644" s="50" t="str">
        <f>B1644&amp;B1645&amp;B1646&amp;B1647&amp;B1648&amp;B1649</f>
        <v>BSSSSS</v>
      </c>
      <c r="R1644" s="119" t="str">
        <f>C1644&amp;C1645&amp;C1646&amp;C1647&amp;C1648&amp;C1649</f>
        <v>RRRGGR</v>
      </c>
      <c r="S1644" s="119" t="str">
        <f>B1650</f>
        <v>B</v>
      </c>
      <c r="T1644" s="119" t="str">
        <f>C1650</f>
        <v>G</v>
      </c>
      <c r="U1644" s="119"/>
      <c r="V1644" s="119" t="str">
        <f>B1644&amp;B1645&amp;B1646&amp;B1647&amp;B1648</f>
        <v>BSSSS</v>
      </c>
      <c r="W1644" s="119" t="str">
        <f>C1644&amp;C1645&amp;C1646&amp;C1647&amp;C1648</f>
        <v>RRRGG</v>
      </c>
      <c r="X1644" s="119" t="str">
        <f>B1649</f>
        <v>S</v>
      </c>
      <c r="Y1644" s="119" t="str">
        <f>C1649</f>
        <v>R</v>
      </c>
      <c r="Z1644" s="50"/>
      <c r="AC1644" s="50" t="str">
        <f>IF(F1644=$AB$1,H1644&amp;I1644,"")</f>
        <v/>
      </c>
      <c r="AD1644" s="123" t="str">
        <f>IF(F1644=$AB$1,J1644,"")</f>
        <v/>
      </c>
      <c r="AF1644" s="124" t="str">
        <f>IF(G1644=$AE$1,J1644,"")</f>
        <v/>
      </c>
      <c r="AG1644" s="124"/>
    </row>
    <row r="1645" spans="8:8" ht="35.1">
      <c r="A1645" s="126">
        <v>4.0</v>
      </c>
      <c r="B1645" s="50" t="str">
        <f>IF(A1645&gt;=0,IF(A1645&lt;=4,"S",IF(A1645&lt;=9,"B"," "))," ")</f>
        <v>S</v>
      </c>
      <c r="C1645" s="50" t="str">
        <f>IF(MOD(A1645,2)=0,"R","G")</f>
        <v>R</v>
      </c>
      <c r="D1645" s="50">
        <v>5.0</v>
      </c>
      <c r="F1645" s="50" t="str">
        <f>B1645&amp;B1646&amp;B1647&amp;B1648&amp;B1649&amp;A1650</f>
        <v>SSSSS7</v>
      </c>
      <c r="G1645" s="50" t="str">
        <f>C1645&amp;C1646&amp;C1647&amp;C1648&amp;C1649&amp;A1650</f>
        <v>RRGGR7</v>
      </c>
      <c r="H1645" s="50" t="str">
        <f>B1651</f>
        <v>S</v>
      </c>
      <c r="I1645" s="50" t="str">
        <f>C1651</f>
        <v>R</v>
      </c>
      <c r="J1645" s="50">
        <f>A1651</f>
        <v>0.0</v>
      </c>
      <c r="L1645" s="50" t="str">
        <f>B1645&amp;B1646&amp;B1647&amp;B1648&amp;B1649&amp;A1650</f>
        <v>SSSSS7</v>
      </c>
      <c r="M1645" s="50" t="str">
        <f>C1645&amp;C1646&amp;C1647&amp;C1648&amp;C1649&amp;A1650</f>
        <v>RRGGR7</v>
      </c>
      <c r="N1645" s="50" t="str">
        <f>B1651</f>
        <v>S</v>
      </c>
      <c r="O1645" s="50" t="str">
        <f>C1651</f>
        <v>R</v>
      </c>
      <c r="P1645" s="50"/>
      <c r="Q1645" s="50" t="str">
        <f>B1645&amp;B1646&amp;B1647&amp;B1648&amp;B1649&amp;B1650</f>
        <v>SSSSSB</v>
      </c>
      <c r="R1645" s="119" t="str">
        <f>C1645&amp;C1646&amp;C1647&amp;C1648&amp;C1649&amp;C1650</f>
        <v>RRGGRG</v>
      </c>
      <c r="S1645" s="119" t="str">
        <f>B1651</f>
        <v>S</v>
      </c>
      <c r="T1645" s="119" t="str">
        <f>C1651</f>
        <v>R</v>
      </c>
      <c r="U1645" s="119"/>
      <c r="V1645" s="119" t="str">
        <f>B1645&amp;B1646&amp;B1647&amp;B1648&amp;B1649</f>
        <v>SSSSS</v>
      </c>
      <c r="W1645" s="119" t="str">
        <f>C1645&amp;C1646&amp;C1647&amp;C1648&amp;C1649</f>
        <v>RRGGR</v>
      </c>
      <c r="X1645" s="119" t="str">
        <f>B1650</f>
        <v>B</v>
      </c>
      <c r="Y1645" s="119" t="str">
        <f>C1650</f>
        <v>G</v>
      </c>
      <c r="Z1645" s="50"/>
      <c r="AC1645" s="50" t="str">
        <f>IF(F1645=$AB$1,H1645&amp;I1645,"")</f>
        <v/>
      </c>
      <c r="AD1645" s="123" t="str">
        <f>IF(F1645=$AB$1,J1645,"")</f>
        <v/>
      </c>
      <c r="AF1645" s="124" t="str">
        <f>IF(G1645=$AE$1,J1645,"")</f>
        <v/>
      </c>
      <c r="AG1645" s="124"/>
    </row>
    <row r="1646" spans="8:8" ht="35.1">
      <c r="A1646" s="126">
        <v>0.0</v>
      </c>
      <c r="B1646" s="50" t="str">
        <f>IF(A1646&gt;=0,IF(A1646&lt;=4,"S",IF(A1646&lt;=9,"B"," "))," ")</f>
        <v>S</v>
      </c>
      <c r="C1646" s="50" t="str">
        <f>IF(MOD(A1646,2)=0,"R","G")</f>
        <v>R</v>
      </c>
      <c r="D1646" s="50">
        <v>6.0</v>
      </c>
      <c r="F1646" s="50" t="str">
        <f>B1646&amp;B1647&amp;B1648&amp;B1649&amp;B1650&amp;A1651</f>
        <v>SSSSB0</v>
      </c>
      <c r="G1646" s="50" t="str">
        <f>C1646&amp;C1647&amp;C1648&amp;C1649&amp;C1650&amp;A1651</f>
        <v>RGGRG0</v>
      </c>
      <c r="H1646" s="50" t="str">
        <f>B1652</f>
        <v>B</v>
      </c>
      <c r="I1646" s="50" t="str">
        <f>C1652</f>
        <v>R</v>
      </c>
      <c r="J1646" s="50">
        <f>A1652</f>
        <v>8.0</v>
      </c>
      <c r="L1646" s="50" t="str">
        <f>B1646&amp;B1647&amp;B1648&amp;B1649&amp;B1650&amp;A1651</f>
        <v>SSSSB0</v>
      </c>
      <c r="M1646" s="50" t="str">
        <f>C1646&amp;C1647&amp;C1648&amp;C1649&amp;C1650&amp;A1651</f>
        <v>RGGRG0</v>
      </c>
      <c r="N1646" s="50" t="str">
        <f>B1652</f>
        <v>B</v>
      </c>
      <c r="O1646" s="50" t="str">
        <f>C1652</f>
        <v>R</v>
      </c>
      <c r="P1646" s="50"/>
      <c r="Q1646" s="50" t="str">
        <f>B1646&amp;B1647&amp;B1648&amp;B1649&amp;B1650&amp;B1651</f>
        <v>SSSSBS</v>
      </c>
      <c r="R1646" s="119" t="str">
        <f>C1646&amp;C1647&amp;C1648&amp;C1649&amp;C1650&amp;C1651</f>
        <v>RGGRGR</v>
      </c>
      <c r="S1646" s="119" t="str">
        <f>B1652</f>
        <v>B</v>
      </c>
      <c r="T1646" s="119" t="str">
        <f>C1652</f>
        <v>R</v>
      </c>
      <c r="U1646" s="119"/>
      <c r="V1646" s="119" t="str">
        <f>B1646&amp;B1647&amp;B1648&amp;B1649&amp;B1650</f>
        <v>SSSSB</v>
      </c>
      <c r="W1646" s="119" t="str">
        <f>C1646&amp;C1647&amp;C1648&amp;C1649&amp;C1650</f>
        <v>RGGRG</v>
      </c>
      <c r="X1646" s="119" t="str">
        <f>B1651</f>
        <v>S</v>
      </c>
      <c r="Y1646" s="119" t="str">
        <f>C1651</f>
        <v>R</v>
      </c>
      <c r="Z1646" s="50"/>
      <c r="AC1646" s="50" t="str">
        <f>IF(F1646=$AB$1,H1646&amp;I1646,"")</f>
        <v/>
      </c>
      <c r="AD1646" s="123" t="str">
        <f>IF(F1646=$AB$1,J1646,"")</f>
        <v/>
      </c>
      <c r="AF1646" s="124" t="str">
        <f>IF(G1646=$AE$1,J1646,"")</f>
        <v/>
      </c>
      <c r="AG1646" s="124"/>
    </row>
    <row r="1647" spans="8:8" ht="35.1">
      <c r="A1647" s="126">
        <v>1.0</v>
      </c>
      <c r="B1647" s="50" t="str">
        <f>IF(A1647&gt;=0,IF(A1647&lt;=4,"S",IF(A1647&lt;=9,"B"," "))," ")</f>
        <v>S</v>
      </c>
      <c r="C1647" s="50" t="str">
        <f>IF(MOD(A1647,2)=0,"R","G")</f>
        <v>G</v>
      </c>
      <c r="D1647" s="50">
        <v>7.0</v>
      </c>
      <c r="F1647" s="50" t="str">
        <f>B1647&amp;B1648&amp;B1649&amp;B1650&amp;B1651&amp;A1652</f>
        <v>SSSBS8</v>
      </c>
      <c r="G1647" s="50" t="str">
        <f>C1647&amp;C1648&amp;C1649&amp;C1650&amp;C1651&amp;A1652</f>
        <v>GGRGR8</v>
      </c>
      <c r="H1647" s="50" t="str">
        <f>B1653</f>
        <v>B</v>
      </c>
      <c r="I1647" s="50" t="str">
        <f>C1653</f>
        <v>R</v>
      </c>
      <c r="J1647" s="50">
        <f>A1653</f>
        <v>6.0</v>
      </c>
      <c r="L1647" s="50" t="str">
        <f>B1647&amp;B1648&amp;B1649&amp;B1650&amp;B1651&amp;A1652</f>
        <v>SSSBS8</v>
      </c>
      <c r="M1647" s="50" t="str">
        <f>C1647&amp;C1648&amp;C1649&amp;C1650&amp;C1651&amp;A1652</f>
        <v>GGRGR8</v>
      </c>
      <c r="N1647" s="50" t="str">
        <f>B1653</f>
        <v>B</v>
      </c>
      <c r="O1647" s="50" t="str">
        <f>C1653</f>
        <v>R</v>
      </c>
      <c r="P1647" s="50"/>
      <c r="Q1647" s="50" t="str">
        <f>B1647&amp;B1648&amp;B1649&amp;B1650&amp;B1651&amp;B1652</f>
        <v>SSSBSB</v>
      </c>
      <c r="R1647" s="119" t="str">
        <f>C1647&amp;C1648&amp;C1649&amp;C1650&amp;C1651&amp;C1652</f>
        <v>GGRGRR</v>
      </c>
      <c r="S1647" s="119" t="str">
        <f>B1653</f>
        <v>B</v>
      </c>
      <c r="T1647" s="119" t="str">
        <f>C1653</f>
        <v>R</v>
      </c>
      <c r="U1647" s="119"/>
      <c r="V1647" s="119" t="str">
        <f>B1647&amp;B1648&amp;B1649&amp;B1650&amp;B1651</f>
        <v>SSSBS</v>
      </c>
      <c r="W1647" s="119" t="str">
        <f>C1647&amp;C1648&amp;C1649&amp;C1650&amp;C1651</f>
        <v>GGRGR</v>
      </c>
      <c r="X1647" s="119" t="str">
        <f>B1652</f>
        <v>B</v>
      </c>
      <c r="Y1647" s="119" t="str">
        <f>C1652</f>
        <v>R</v>
      </c>
      <c r="Z1647" s="50"/>
      <c r="AC1647" s="50" t="str">
        <f>IF(F1647=$AB$1,H1647&amp;I1647,"")</f>
        <v/>
      </c>
      <c r="AD1647" s="123" t="str">
        <f>IF(F1647=$AB$1,J1647,"")</f>
        <v/>
      </c>
      <c r="AF1647" s="124" t="str">
        <f>IF(G1647=$AE$1,J1647,"")</f>
        <v/>
      </c>
      <c r="AG1647" s="124"/>
    </row>
    <row r="1648" spans="8:8" ht="35.1">
      <c r="A1648" s="126">
        <v>1.0</v>
      </c>
      <c r="B1648" s="50" t="str">
        <f>IF(A1648&gt;=0,IF(A1648&lt;=4,"S",IF(A1648&lt;=9,"B"," "))," ")</f>
        <v>S</v>
      </c>
      <c r="C1648" s="50" t="str">
        <f>IF(MOD(A1648,2)=0,"R","G")</f>
        <v>G</v>
      </c>
      <c r="D1648" s="50">
        <v>8.0</v>
      </c>
      <c r="F1648" s="50" t="str">
        <f>B1648&amp;B1649&amp;B1650&amp;B1651&amp;B1652&amp;A1653</f>
        <v>SSBSB6</v>
      </c>
      <c r="G1648" s="50" t="str">
        <f>C1648&amp;C1649&amp;C1650&amp;C1651&amp;C1652&amp;A1653</f>
        <v>GRGRR6</v>
      </c>
      <c r="H1648" s="50" t="str">
        <f>B1654</f>
        <v>B</v>
      </c>
      <c r="I1648" s="50" t="str">
        <f>C1654</f>
        <v>G</v>
      </c>
      <c r="J1648" s="50">
        <f>A1654</f>
        <v>9.0</v>
      </c>
      <c r="L1648" s="50" t="str">
        <f>B1648&amp;B1649&amp;B1650&amp;B1651&amp;B1652&amp;A1653</f>
        <v>SSBSB6</v>
      </c>
      <c r="M1648" s="50" t="str">
        <f>C1648&amp;C1649&amp;C1650&amp;C1651&amp;C1652&amp;A1653</f>
        <v>GRGRR6</v>
      </c>
      <c r="N1648" s="50" t="str">
        <f>B1654</f>
        <v>B</v>
      </c>
      <c r="O1648" s="50" t="str">
        <f>C1654</f>
        <v>G</v>
      </c>
      <c r="P1648" s="50"/>
      <c r="Q1648" s="50" t="str">
        <f>B1648&amp;B1649&amp;B1650&amp;B1651&amp;B1652&amp;B1653</f>
        <v>SSBSBB</v>
      </c>
      <c r="R1648" s="119" t="str">
        <f>C1648&amp;C1649&amp;C1650&amp;C1651&amp;C1652&amp;C1653</f>
        <v>GRGRRR</v>
      </c>
      <c r="S1648" s="119" t="str">
        <f>B1654</f>
        <v>B</v>
      </c>
      <c r="T1648" s="119" t="str">
        <f>C1654</f>
        <v>G</v>
      </c>
      <c r="U1648" s="119"/>
      <c r="V1648" s="119" t="str">
        <f>B1648&amp;B1649&amp;B1650&amp;B1651&amp;B1652</f>
        <v>SSBSB</v>
      </c>
      <c r="W1648" s="119" t="str">
        <f>C1648&amp;C1649&amp;C1650&amp;C1651&amp;C1652</f>
        <v>GRGRR</v>
      </c>
      <c r="X1648" s="119" t="str">
        <f>B1653</f>
        <v>B</v>
      </c>
      <c r="Y1648" s="119" t="str">
        <f>C1653</f>
        <v>R</v>
      </c>
      <c r="Z1648" s="50"/>
      <c r="AC1648" s="50" t="str">
        <f>IF(F1648=$AB$1,H1648&amp;I1648,"")</f>
        <v/>
      </c>
      <c r="AD1648" s="123" t="str">
        <f>IF(F1648=$AB$1,J1648,"")</f>
        <v/>
      </c>
      <c r="AF1648" s="124" t="str">
        <f>IF(G1648=$AE$1,J1648,"")</f>
        <v/>
      </c>
      <c r="AG1648" s="124"/>
    </row>
    <row r="1649" spans="8:8" ht="35.1">
      <c r="A1649" s="126">
        <v>0.0</v>
      </c>
      <c r="B1649" s="50" t="str">
        <f>IF(A1649&gt;=0,IF(A1649&lt;=4,"S",IF(A1649&lt;=9,"B"," "))," ")</f>
        <v>S</v>
      </c>
      <c r="C1649" s="50" t="str">
        <f>IF(MOD(A1649,2)=0,"R","G")</f>
        <v>R</v>
      </c>
      <c r="D1649" s="50">
        <v>9.0</v>
      </c>
      <c r="F1649" s="50" t="str">
        <f>B1649&amp;B1650&amp;B1651&amp;B1652&amp;B1653&amp;A1654</f>
        <v>SBSBB9</v>
      </c>
      <c r="G1649" s="50" t="str">
        <f>C1649&amp;C1650&amp;C1651&amp;C1652&amp;C1653&amp;A1654</f>
        <v>RGRRR9</v>
      </c>
      <c r="H1649" s="50" t="str">
        <f>B1655</f>
        <v>B</v>
      </c>
      <c r="I1649" s="50" t="str">
        <f>C1655</f>
        <v>G</v>
      </c>
      <c r="J1649" s="50">
        <f>A1655</f>
        <v>7.0</v>
      </c>
      <c r="L1649" s="50" t="str">
        <f>B1649&amp;B1650&amp;B1651&amp;B1652&amp;B1653&amp;A1654</f>
        <v>SBSBB9</v>
      </c>
      <c r="M1649" s="50" t="str">
        <f>C1649&amp;C1650&amp;C1651&amp;C1652&amp;C1653&amp;A1654</f>
        <v>RGRRR9</v>
      </c>
      <c r="N1649" s="50" t="str">
        <f>B1655</f>
        <v>B</v>
      </c>
      <c r="O1649" s="50" t="str">
        <f>C1655</f>
        <v>G</v>
      </c>
      <c r="P1649" s="50"/>
      <c r="Q1649" s="50" t="str">
        <f>B1649&amp;B1650&amp;B1651&amp;B1652&amp;B1653&amp;B1654</f>
        <v>SBSBBB</v>
      </c>
      <c r="R1649" s="119" t="str">
        <f>C1649&amp;C1650&amp;C1651&amp;C1652&amp;C1653&amp;C1654</f>
        <v>RGRRRG</v>
      </c>
      <c r="S1649" s="119" t="str">
        <f>B1655</f>
        <v>B</v>
      </c>
      <c r="T1649" s="119" t="str">
        <f>C1655</f>
        <v>G</v>
      </c>
      <c r="U1649" s="119"/>
      <c r="V1649" s="119" t="str">
        <f>B1649&amp;B1650&amp;B1651&amp;B1652&amp;B1653</f>
        <v>SBSBB</v>
      </c>
      <c r="W1649" s="119" t="str">
        <f>C1649&amp;C1650&amp;C1651&amp;C1652&amp;C1653</f>
        <v>RGRRR</v>
      </c>
      <c r="X1649" s="119" t="str">
        <f>B1654</f>
        <v>B</v>
      </c>
      <c r="Y1649" s="119" t="str">
        <f>C1654</f>
        <v>G</v>
      </c>
      <c r="Z1649" s="50"/>
      <c r="AC1649" s="50" t="str">
        <f>IF(F1649=$AB$1,H1649&amp;I1649,"")</f>
        <v/>
      </c>
      <c r="AD1649" s="123" t="str">
        <f>IF(F1649=$AB$1,J1649,"")</f>
        <v/>
      </c>
      <c r="AF1649" s="124" t="str">
        <f>IF(G1649=$AE$1,J1649,"")</f>
        <v/>
      </c>
      <c r="AG1649" s="124"/>
    </row>
    <row r="1650" spans="8:8" ht="35.1">
      <c r="A1650" s="126">
        <v>7.0</v>
      </c>
      <c r="B1650" s="50" t="str">
        <f>IF(A1650&gt;=0,IF(A1650&lt;=4,"S",IF(A1650&lt;=9,"B"," "))," ")</f>
        <v>B</v>
      </c>
      <c r="C1650" s="50" t="str">
        <f>IF(MOD(A1650,2)=0,"R","G")</f>
        <v>G</v>
      </c>
      <c r="D1650" s="50">
        <v>0.0</v>
      </c>
      <c r="F1650" s="50" t="str">
        <f>B1650&amp;B1651&amp;B1652&amp;B1653&amp;B1654&amp;A1655</f>
        <v>BSBBB7</v>
      </c>
      <c r="G1650" s="50" t="str">
        <f>C1650&amp;C1651&amp;C1652&amp;C1653&amp;C1654&amp;A1655</f>
        <v>GRRRG7</v>
      </c>
      <c r="H1650" s="50" t="str">
        <f>B1656</f>
        <v>S</v>
      </c>
      <c r="I1650" s="50" t="str">
        <f>C1656</f>
        <v>G</v>
      </c>
      <c r="J1650" s="50">
        <f>A1656</f>
        <v>1.0</v>
      </c>
      <c r="L1650" s="50" t="str">
        <f>B1650&amp;B1651&amp;B1652&amp;B1653&amp;B1654&amp;A1655</f>
        <v>BSBBB7</v>
      </c>
      <c r="M1650" s="50" t="str">
        <f>C1650&amp;C1651&amp;C1652&amp;C1653&amp;C1654&amp;A1655</f>
        <v>GRRRG7</v>
      </c>
      <c r="N1650" s="50" t="str">
        <f>B1656</f>
        <v>S</v>
      </c>
      <c r="O1650" s="50" t="str">
        <f>C1656</f>
        <v>G</v>
      </c>
      <c r="P1650" s="50"/>
      <c r="Q1650" s="50" t="str">
        <f>B1650&amp;B1651&amp;B1652&amp;B1653&amp;B1654&amp;B1655</f>
        <v>BSBBBB</v>
      </c>
      <c r="R1650" s="119" t="str">
        <f>C1650&amp;C1651&amp;C1652&amp;C1653&amp;C1654&amp;C1655</f>
        <v>GRRRGG</v>
      </c>
      <c r="S1650" s="119" t="str">
        <f>B1656</f>
        <v>S</v>
      </c>
      <c r="T1650" s="119" t="str">
        <f>C1656</f>
        <v>G</v>
      </c>
      <c r="U1650" s="119"/>
      <c r="V1650" s="119" t="str">
        <f>B1650&amp;B1651&amp;B1652&amp;B1653&amp;B1654</f>
        <v>BSBBB</v>
      </c>
      <c r="W1650" s="119" t="str">
        <f>C1650&amp;C1651&amp;C1652&amp;C1653&amp;C1654</f>
        <v>GRRRG</v>
      </c>
      <c r="X1650" s="119" t="str">
        <f>B1655</f>
        <v>B</v>
      </c>
      <c r="Y1650" s="119" t="str">
        <f>C1655</f>
        <v>G</v>
      </c>
      <c r="Z1650" s="50"/>
      <c r="AC1650" s="50" t="str">
        <f>IF(F1650=$AB$1,H1650&amp;I1650,"")</f>
        <v/>
      </c>
      <c r="AD1650" s="123" t="str">
        <f>IF(F1650=$AB$1,J1650,"")</f>
        <v/>
      </c>
      <c r="AF1650" s="124" t="str">
        <f>IF(G1650=$AE$1,J1650,"")</f>
        <v/>
      </c>
      <c r="AG1650" s="124"/>
    </row>
    <row r="1651" spans="8:8" ht="35.1">
      <c r="A1651" s="126">
        <v>0.0</v>
      </c>
      <c r="B1651" s="50" t="str">
        <f>IF(A1651&gt;=0,IF(A1651&lt;=4,"S",IF(A1651&lt;=9,"B"," "))," ")</f>
        <v>S</v>
      </c>
      <c r="C1651" s="50" t="str">
        <f>IF(MOD(A1651,2)=0,"R","G")</f>
        <v>R</v>
      </c>
      <c r="D1651" s="50">
        <v>1.0</v>
      </c>
      <c r="F1651" s="50" t="str">
        <f>B1651&amp;B1652&amp;B1653&amp;B1654&amp;B1655&amp;A1656</f>
        <v>SBBBB1</v>
      </c>
      <c r="G1651" s="50" t="str">
        <f>C1651&amp;C1652&amp;C1653&amp;C1654&amp;C1655&amp;A1656</f>
        <v>RRRGG1</v>
      </c>
      <c r="H1651" s="50" t="str">
        <f>B1657</f>
        <v>S</v>
      </c>
      <c r="I1651" s="50" t="str">
        <f>C1657</f>
        <v>R</v>
      </c>
      <c r="J1651" s="50">
        <f>A1657</f>
        <v>2.0</v>
      </c>
      <c r="L1651" s="50" t="str">
        <f>B1651&amp;B1652&amp;B1653&amp;B1654&amp;B1655&amp;A1656</f>
        <v>SBBBB1</v>
      </c>
      <c r="M1651" s="50" t="str">
        <f>C1651&amp;C1652&amp;C1653&amp;C1654&amp;C1655&amp;A1656</f>
        <v>RRRGG1</v>
      </c>
      <c r="N1651" s="50" t="str">
        <f>B1657</f>
        <v>S</v>
      </c>
      <c r="O1651" s="50" t="str">
        <f>C1657</f>
        <v>R</v>
      </c>
      <c r="P1651" s="50"/>
      <c r="Q1651" s="50" t="str">
        <f>B1651&amp;B1652&amp;B1653&amp;B1654&amp;B1655&amp;B1656</f>
        <v>SBBBBS</v>
      </c>
      <c r="R1651" s="119" t="str">
        <f>C1651&amp;C1652&amp;C1653&amp;C1654&amp;C1655&amp;C1656</f>
        <v>RRRGGG</v>
      </c>
      <c r="S1651" s="119" t="str">
        <f>B1657</f>
        <v>S</v>
      </c>
      <c r="T1651" s="119" t="str">
        <f>C1657</f>
        <v>R</v>
      </c>
      <c r="U1651" s="119"/>
      <c r="V1651" s="119" t="str">
        <f>B1651&amp;B1652&amp;B1653&amp;B1654&amp;B1655</f>
        <v>SBBBB</v>
      </c>
      <c r="W1651" s="119" t="str">
        <f>C1651&amp;C1652&amp;C1653&amp;C1654&amp;C1655</f>
        <v>RRRGG</v>
      </c>
      <c r="X1651" s="119" t="str">
        <f>B1656</f>
        <v>S</v>
      </c>
      <c r="Y1651" s="119" t="str">
        <f>C1656</f>
        <v>G</v>
      </c>
      <c r="Z1651" s="50"/>
      <c r="AC1651" s="50" t="str">
        <f>IF(F1651=$AB$1,H1651&amp;I1651,"")</f>
        <v/>
      </c>
      <c r="AD1651" s="123" t="str">
        <f>IF(F1651=$AB$1,J1651,"")</f>
        <v/>
      </c>
      <c r="AF1651" s="124" t="str">
        <f>IF(G1651=$AE$1,J1651,"")</f>
        <v/>
      </c>
      <c r="AG1651" s="124"/>
    </row>
    <row r="1652" spans="8:8" ht="35.1">
      <c r="A1652" s="126">
        <v>8.0</v>
      </c>
      <c r="B1652" s="50" t="str">
        <f>IF(A1652&gt;=0,IF(A1652&lt;=4,"S",IF(A1652&lt;=9,"B"," "))," ")</f>
        <v>B</v>
      </c>
      <c r="C1652" s="50" t="str">
        <f>IF(MOD(A1652,2)=0,"R","G")</f>
        <v>R</v>
      </c>
      <c r="D1652" s="50">
        <v>2.0</v>
      </c>
      <c r="F1652" s="50" t="str">
        <f>B1652&amp;B1653&amp;B1654&amp;B1655&amp;B1656&amp;A1657</f>
        <v>BBBBS2</v>
      </c>
      <c r="G1652" s="50" t="str">
        <f>C1652&amp;C1653&amp;C1654&amp;C1655&amp;C1656&amp;A1657</f>
        <v>RRGGG2</v>
      </c>
      <c r="H1652" s="50" t="str">
        <f>B1658</f>
        <v>B</v>
      </c>
      <c r="I1652" s="50" t="str">
        <f>C1658</f>
        <v>R</v>
      </c>
      <c r="J1652" s="50">
        <f>A1658</f>
        <v>8.0</v>
      </c>
      <c r="L1652" s="50" t="str">
        <f>B1652&amp;B1653&amp;B1654&amp;B1655&amp;B1656&amp;A1657</f>
        <v>BBBBS2</v>
      </c>
      <c r="M1652" s="50" t="str">
        <f>C1652&amp;C1653&amp;C1654&amp;C1655&amp;C1656&amp;A1657</f>
        <v>RRGGG2</v>
      </c>
      <c r="N1652" s="50" t="str">
        <f>B1658</f>
        <v>B</v>
      </c>
      <c r="O1652" s="50" t="str">
        <f>C1658</f>
        <v>R</v>
      </c>
      <c r="P1652" s="50"/>
      <c r="Q1652" s="50" t="str">
        <f>B1652&amp;B1653&amp;B1654&amp;B1655&amp;B1656&amp;B1657</f>
        <v>BBBBSS</v>
      </c>
      <c r="R1652" s="119" t="str">
        <f>C1652&amp;C1653&amp;C1654&amp;C1655&amp;C1656&amp;C1657</f>
        <v>RRGGGR</v>
      </c>
      <c r="S1652" s="119" t="str">
        <f>B1658</f>
        <v>B</v>
      </c>
      <c r="T1652" s="119" t="str">
        <f>C1658</f>
        <v>R</v>
      </c>
      <c r="U1652" s="119"/>
      <c r="V1652" s="119" t="str">
        <f>B1652&amp;B1653&amp;B1654&amp;B1655&amp;B1656</f>
        <v>BBBBS</v>
      </c>
      <c r="W1652" s="119" t="str">
        <f>C1652&amp;C1653&amp;C1654&amp;C1655&amp;C1656</f>
        <v>RRGGG</v>
      </c>
      <c r="X1652" s="119" t="str">
        <f>B1657</f>
        <v>S</v>
      </c>
      <c r="Y1652" s="119" t="str">
        <f>C1657</f>
        <v>R</v>
      </c>
      <c r="Z1652" s="50"/>
      <c r="AC1652" s="50" t="str">
        <f>IF(F1652=$AB$1,H1652&amp;I1652,"")</f>
        <v/>
      </c>
      <c r="AD1652" s="123" t="str">
        <f>IF(F1652=$AB$1,J1652,"")</f>
        <v/>
      </c>
      <c r="AF1652" s="124" t="str">
        <f>IF(G1652=$AE$1,J1652,"")</f>
        <v/>
      </c>
      <c r="AG1652" s="124"/>
    </row>
    <row r="1653" spans="8:8" ht="35.1">
      <c r="A1653" s="126">
        <v>6.0</v>
      </c>
      <c r="B1653" s="50" t="str">
        <f>IF(A1653&gt;=0,IF(A1653&lt;=4,"S",IF(A1653&lt;=9,"B"," "))," ")</f>
        <v>B</v>
      </c>
      <c r="C1653" s="50" t="str">
        <f>IF(MOD(A1653,2)=0,"R","G")</f>
        <v>R</v>
      </c>
      <c r="D1653" s="50">
        <v>3.0</v>
      </c>
      <c r="F1653" s="50" t="str">
        <f>B1653&amp;B1654&amp;B1655&amp;B1656&amp;B1657&amp;A1658</f>
        <v>BBBSS8</v>
      </c>
      <c r="G1653" s="50" t="str">
        <f>C1653&amp;C1654&amp;C1655&amp;C1656&amp;C1657&amp;A1658</f>
        <v>RGGGR8</v>
      </c>
      <c r="H1653" s="50" t="str">
        <f>B1659</f>
        <v>B</v>
      </c>
      <c r="I1653" s="50" t="str">
        <f>C1659</f>
        <v>G</v>
      </c>
      <c r="J1653" s="50">
        <f>A1659</f>
        <v>5.0</v>
      </c>
      <c r="L1653" s="50" t="str">
        <f>B1653&amp;B1654&amp;B1655&amp;B1656&amp;B1657&amp;A1658</f>
        <v>BBBSS8</v>
      </c>
      <c r="M1653" s="50" t="str">
        <f>C1653&amp;C1654&amp;C1655&amp;C1656&amp;C1657&amp;A1658</f>
        <v>RGGGR8</v>
      </c>
      <c r="N1653" s="50" t="str">
        <f>B1659</f>
        <v>B</v>
      </c>
      <c r="O1653" s="50" t="str">
        <f>C1659</f>
        <v>G</v>
      </c>
      <c r="P1653" s="50"/>
      <c r="Q1653" s="50" t="str">
        <f>B1653&amp;B1654&amp;B1655&amp;B1656&amp;B1657&amp;B1658</f>
        <v>BBBSSB</v>
      </c>
      <c r="R1653" s="119" t="str">
        <f>C1653&amp;C1654&amp;C1655&amp;C1656&amp;C1657&amp;C1658</f>
        <v>RGGGRR</v>
      </c>
      <c r="S1653" s="119" t="str">
        <f>B1659</f>
        <v>B</v>
      </c>
      <c r="T1653" s="119" t="str">
        <f>C1659</f>
        <v>G</v>
      </c>
      <c r="U1653" s="119"/>
      <c r="V1653" s="119" t="str">
        <f>B1653&amp;B1654&amp;B1655&amp;B1656&amp;B1657</f>
        <v>BBBSS</v>
      </c>
      <c r="W1653" s="119" t="str">
        <f>C1653&amp;C1654&amp;C1655&amp;C1656&amp;C1657</f>
        <v>RGGGR</v>
      </c>
      <c r="X1653" s="119" t="str">
        <f>B1658</f>
        <v>B</v>
      </c>
      <c r="Y1653" s="119" t="str">
        <f>C1658</f>
        <v>R</v>
      </c>
      <c r="Z1653" s="50"/>
      <c r="AC1653" s="50" t="str">
        <f>IF(F1653=$AB$1,H1653&amp;I1653,"")</f>
        <v/>
      </c>
      <c r="AD1653" s="123" t="str">
        <f>IF(F1653=$AB$1,J1653,"")</f>
        <v/>
      </c>
      <c r="AF1653" s="124" t="str">
        <f>IF(G1653=$AE$1,J1653,"")</f>
        <v/>
      </c>
      <c r="AG1653" s="124"/>
    </row>
    <row r="1654" spans="8:8" ht="35.1">
      <c r="A1654" s="126">
        <v>9.0</v>
      </c>
      <c r="B1654" s="50" t="str">
        <f>IF(A1654&gt;=0,IF(A1654&lt;=4,"S",IF(A1654&lt;=9,"B"," "))," ")</f>
        <v>B</v>
      </c>
      <c r="C1654" s="50" t="str">
        <f>IF(MOD(A1654,2)=0,"R","G")</f>
        <v>G</v>
      </c>
      <c r="D1654" s="50">
        <v>4.0</v>
      </c>
      <c r="F1654" s="50" t="str">
        <f>B1654&amp;B1655&amp;B1656&amp;B1657&amp;B1658&amp;A1659</f>
        <v>BBSSB5</v>
      </c>
      <c r="G1654" s="50" t="str">
        <f>C1654&amp;C1655&amp;C1656&amp;C1657&amp;C1658&amp;A1659</f>
        <v>GGGRR5</v>
      </c>
      <c r="H1654" s="50" t="str">
        <f>B1660</f>
        <v>S</v>
      </c>
      <c r="I1654" s="50" t="str">
        <f>C1660</f>
        <v>G</v>
      </c>
      <c r="J1654" s="50">
        <f>A1660</f>
        <v>3.0</v>
      </c>
      <c r="L1654" s="50" t="str">
        <f>B1654&amp;B1655&amp;B1656&amp;B1657&amp;B1658&amp;A1659</f>
        <v>BBSSB5</v>
      </c>
      <c r="M1654" s="50" t="str">
        <f>C1654&amp;C1655&amp;C1656&amp;C1657&amp;C1658&amp;A1659</f>
        <v>GGGRR5</v>
      </c>
      <c r="N1654" s="50" t="str">
        <f>B1660</f>
        <v>S</v>
      </c>
      <c r="O1654" s="50" t="str">
        <f>C1660</f>
        <v>G</v>
      </c>
      <c r="P1654" s="50"/>
      <c r="Q1654" s="50" t="str">
        <f>B1654&amp;B1655&amp;B1656&amp;B1657&amp;B1658&amp;B1659</f>
        <v>BBSSBB</v>
      </c>
      <c r="R1654" s="119" t="str">
        <f>C1654&amp;C1655&amp;C1656&amp;C1657&amp;C1658&amp;C1659</f>
        <v>GGGRRG</v>
      </c>
      <c r="S1654" s="119" t="str">
        <f>B1660</f>
        <v>S</v>
      </c>
      <c r="T1654" s="119" t="str">
        <f>C1660</f>
        <v>G</v>
      </c>
      <c r="U1654" s="119"/>
      <c r="V1654" s="119" t="str">
        <f>B1654&amp;B1655&amp;B1656&amp;B1657&amp;B1658</f>
        <v>BBSSB</v>
      </c>
      <c r="W1654" s="119" t="str">
        <f>C1654&amp;C1655&amp;C1656&amp;C1657&amp;C1658</f>
        <v>GGGRR</v>
      </c>
      <c r="X1654" s="119" t="str">
        <f>B1659</f>
        <v>B</v>
      </c>
      <c r="Y1654" s="119" t="str">
        <f>C1659</f>
        <v>G</v>
      </c>
      <c r="Z1654" s="50"/>
      <c r="AC1654" s="50" t="str">
        <f>IF(F1654=$AB$1,H1654&amp;I1654,"")</f>
        <v/>
      </c>
      <c r="AD1654" s="123" t="str">
        <f>IF(F1654=$AB$1,J1654,"")</f>
        <v/>
      </c>
      <c r="AF1654" s="124" t="str">
        <f>IF(G1654=$AE$1,J1654,"")</f>
        <v/>
      </c>
      <c r="AG1654" s="124"/>
    </row>
    <row r="1655" spans="8:8" ht="35.1">
      <c r="A1655" s="126">
        <v>7.0</v>
      </c>
      <c r="B1655" s="50" t="str">
        <f>IF(A1655&gt;=0,IF(A1655&lt;=4,"S",IF(A1655&lt;=9,"B"," "))," ")</f>
        <v>B</v>
      </c>
      <c r="C1655" s="50" t="str">
        <f>IF(MOD(A1655,2)=0,"R","G")</f>
        <v>G</v>
      </c>
      <c r="D1655" s="50">
        <v>5.0</v>
      </c>
      <c r="F1655" s="50" t="str">
        <f>B1655&amp;B1656&amp;B1657&amp;B1658&amp;B1659&amp;A1660</f>
        <v>BSSBB3</v>
      </c>
      <c r="G1655" s="50" t="str">
        <f>C1655&amp;C1656&amp;C1657&amp;C1658&amp;C1659&amp;A1660</f>
        <v>GGRRG3</v>
      </c>
      <c r="H1655" s="50" t="str">
        <f>B1661</f>
        <v>S</v>
      </c>
      <c r="I1655" s="50" t="str">
        <f>C1661</f>
        <v>R</v>
      </c>
      <c r="J1655" s="50">
        <f>A1661</f>
        <v>4.0</v>
      </c>
      <c r="L1655" s="50" t="str">
        <f>B1655&amp;B1656&amp;B1657&amp;B1658&amp;B1659&amp;A1660</f>
        <v>BSSBB3</v>
      </c>
      <c r="M1655" s="50" t="str">
        <f>C1655&amp;C1656&amp;C1657&amp;C1658&amp;C1659&amp;A1660</f>
        <v>GGRRG3</v>
      </c>
      <c r="N1655" s="50" t="str">
        <f>B1661</f>
        <v>S</v>
      </c>
      <c r="O1655" s="50" t="str">
        <f>C1661</f>
        <v>R</v>
      </c>
      <c r="P1655" s="50"/>
      <c r="Q1655" s="50" t="str">
        <f>B1655&amp;B1656&amp;B1657&amp;B1658&amp;B1659&amp;B1660</f>
        <v>BSSBBS</v>
      </c>
      <c r="R1655" s="119" t="str">
        <f>C1655&amp;C1656&amp;C1657&amp;C1658&amp;C1659&amp;C1660</f>
        <v>GGRRGG</v>
      </c>
      <c r="S1655" s="119" t="str">
        <f>B1661</f>
        <v>S</v>
      </c>
      <c r="T1655" s="119" t="str">
        <f>C1661</f>
        <v>R</v>
      </c>
      <c r="U1655" s="119"/>
      <c r="V1655" s="119" t="str">
        <f>B1655&amp;B1656&amp;B1657&amp;B1658&amp;B1659</f>
        <v>BSSBB</v>
      </c>
      <c r="W1655" s="119" t="str">
        <f>C1655&amp;C1656&amp;C1657&amp;C1658&amp;C1659</f>
        <v>GGRRG</v>
      </c>
      <c r="X1655" s="119" t="str">
        <f>B1660</f>
        <v>S</v>
      </c>
      <c r="Y1655" s="119" t="str">
        <f>C1660</f>
        <v>G</v>
      </c>
      <c r="Z1655" s="50"/>
      <c r="AC1655" s="50" t="str">
        <f>IF(F1655=$AB$1,H1655&amp;I1655,"")</f>
        <v/>
      </c>
      <c r="AD1655" s="123" t="str">
        <f>IF(F1655=$AB$1,J1655,"")</f>
        <v/>
      </c>
      <c r="AF1655" s="124" t="str">
        <f>IF(G1655=$AE$1,J1655,"")</f>
        <v/>
      </c>
      <c r="AG1655" s="124"/>
    </row>
    <row r="1656" spans="8:8" ht="35.1">
      <c r="A1656" s="126">
        <v>1.0</v>
      </c>
      <c r="B1656" s="50" t="str">
        <f>IF(A1656&gt;=0,IF(A1656&lt;=4,"S",IF(A1656&lt;=9,"B"," "))," ")</f>
        <v>S</v>
      </c>
      <c r="C1656" s="50" t="str">
        <f>IF(MOD(A1656,2)=0,"R","G")</f>
        <v>G</v>
      </c>
      <c r="D1656" s="50">
        <v>6.0</v>
      </c>
      <c r="F1656" s="50" t="str">
        <f>B1656&amp;B1657&amp;B1658&amp;B1659&amp;B1660&amp;A1661</f>
        <v>SSBBS4</v>
      </c>
      <c r="G1656" s="50" t="str">
        <f>C1656&amp;C1657&amp;C1658&amp;C1659&amp;C1660&amp;A1661</f>
        <v>GRRGG4</v>
      </c>
      <c r="H1656" s="50" t="str">
        <f>B1662</f>
        <v>B</v>
      </c>
      <c r="I1656" s="50" t="str">
        <f>C1662</f>
        <v>G</v>
      </c>
      <c r="J1656" s="50">
        <f>A1662</f>
        <v>7.0</v>
      </c>
      <c r="L1656" s="50" t="str">
        <f>B1656&amp;B1657&amp;B1658&amp;B1659&amp;B1660&amp;A1661</f>
        <v>SSBBS4</v>
      </c>
      <c r="M1656" s="50" t="str">
        <f>C1656&amp;C1657&amp;C1658&amp;C1659&amp;C1660&amp;A1661</f>
        <v>GRRGG4</v>
      </c>
      <c r="N1656" s="50" t="str">
        <f>B1662</f>
        <v>B</v>
      </c>
      <c r="O1656" s="50" t="str">
        <f>C1662</f>
        <v>G</v>
      </c>
      <c r="P1656" s="50"/>
      <c r="Q1656" s="50" t="str">
        <f>B1656&amp;B1657&amp;B1658&amp;B1659&amp;B1660&amp;B1661</f>
        <v>SSBBSS</v>
      </c>
      <c r="R1656" s="119" t="str">
        <f>C1656&amp;C1657&amp;C1658&amp;C1659&amp;C1660&amp;C1661</f>
        <v>GRRGGR</v>
      </c>
      <c r="S1656" s="119" t="str">
        <f>B1662</f>
        <v>B</v>
      </c>
      <c r="T1656" s="119" t="str">
        <f>C1662</f>
        <v>G</v>
      </c>
      <c r="U1656" s="119"/>
      <c r="V1656" s="119" t="str">
        <f>B1656&amp;B1657&amp;B1658&amp;B1659&amp;B1660</f>
        <v>SSBBS</v>
      </c>
      <c r="W1656" s="119" t="str">
        <f>C1656&amp;C1657&amp;C1658&amp;C1659&amp;C1660</f>
        <v>GRRGG</v>
      </c>
      <c r="X1656" s="119" t="str">
        <f>B1661</f>
        <v>S</v>
      </c>
      <c r="Y1656" s="119" t="str">
        <f>C1661</f>
        <v>R</v>
      </c>
      <c r="Z1656" s="50"/>
      <c r="AC1656" s="50" t="str">
        <f>IF(F1656=$AB$1,H1656&amp;I1656,"")</f>
        <v/>
      </c>
      <c r="AD1656" s="123" t="str">
        <f>IF(F1656=$AB$1,J1656,"")</f>
        <v/>
      </c>
      <c r="AF1656" s="124" t="str">
        <f>IF(G1656=$AE$1,J1656,"")</f>
        <v/>
      </c>
      <c r="AG1656" s="124"/>
    </row>
    <row r="1657" spans="8:8" ht="35.1">
      <c r="A1657" s="126">
        <v>2.0</v>
      </c>
      <c r="B1657" s="50" t="str">
        <f>IF(A1657&gt;=0,IF(A1657&lt;=4,"S",IF(A1657&lt;=9,"B"," "))," ")</f>
        <v>S</v>
      </c>
      <c r="C1657" s="50" t="str">
        <f>IF(MOD(A1657,2)=0,"R","G")</f>
        <v>R</v>
      </c>
      <c r="D1657" s="50">
        <v>7.0</v>
      </c>
      <c r="F1657" s="50" t="str">
        <f>B1657&amp;B1658&amp;B1659&amp;B1660&amp;B1661&amp;A1662</f>
        <v>SBBSS7</v>
      </c>
      <c r="G1657" s="50" t="str">
        <f>C1657&amp;C1658&amp;C1659&amp;C1660&amp;C1661&amp;A1662</f>
        <v>RRGGR7</v>
      </c>
      <c r="H1657" s="50" t="str">
        <f>B1663</f>
        <v>B</v>
      </c>
      <c r="I1657" s="50" t="str">
        <f>C1663</f>
        <v>R</v>
      </c>
      <c r="J1657" s="50">
        <f>A1663</f>
        <v>6.0</v>
      </c>
      <c r="L1657" s="50" t="str">
        <f>B1657&amp;B1658&amp;B1659&amp;B1660&amp;B1661&amp;A1662</f>
        <v>SBBSS7</v>
      </c>
      <c r="M1657" s="50" t="str">
        <f>C1657&amp;C1658&amp;C1659&amp;C1660&amp;C1661&amp;A1662</f>
        <v>RRGGR7</v>
      </c>
      <c r="N1657" s="50" t="str">
        <f>B1663</f>
        <v>B</v>
      </c>
      <c r="O1657" s="50" t="str">
        <f>C1663</f>
        <v>R</v>
      </c>
      <c r="P1657" s="50"/>
      <c r="Q1657" s="50" t="str">
        <f>B1657&amp;B1658&amp;B1659&amp;B1660&amp;B1661&amp;B1662</f>
        <v>SBBSSB</v>
      </c>
      <c r="R1657" s="119" t="str">
        <f>C1657&amp;C1658&amp;C1659&amp;C1660&amp;C1661&amp;C1662</f>
        <v>RRGGRG</v>
      </c>
      <c r="S1657" s="119" t="str">
        <f>B1663</f>
        <v>B</v>
      </c>
      <c r="T1657" s="119" t="str">
        <f>C1663</f>
        <v>R</v>
      </c>
      <c r="U1657" s="119"/>
      <c r="V1657" s="119" t="str">
        <f>B1657&amp;B1658&amp;B1659&amp;B1660&amp;B1661</f>
        <v>SBBSS</v>
      </c>
      <c r="W1657" s="119" t="str">
        <f>C1657&amp;C1658&amp;C1659&amp;C1660&amp;C1661</f>
        <v>RRGGR</v>
      </c>
      <c r="X1657" s="119" t="str">
        <f>B1662</f>
        <v>B</v>
      </c>
      <c r="Y1657" s="119" t="str">
        <f>C1662</f>
        <v>G</v>
      </c>
      <c r="Z1657" s="50"/>
      <c r="AC1657" s="50" t="str">
        <f>IF(F1657=$AB$1,H1657&amp;I1657,"")</f>
        <v/>
      </c>
      <c r="AD1657" s="123" t="str">
        <f>IF(F1657=$AB$1,J1657,"")</f>
        <v/>
      </c>
      <c r="AF1657" s="124" t="str">
        <f>IF(G1657=$AE$1,J1657,"")</f>
        <v/>
      </c>
      <c r="AG1657" s="124"/>
    </row>
    <row r="1658" spans="8:8" ht="35.1">
      <c r="A1658" s="126">
        <v>8.0</v>
      </c>
      <c r="B1658" s="50" t="str">
        <f>IF(A1658&gt;=0,IF(A1658&lt;=4,"S",IF(A1658&lt;=9,"B"," "))," ")</f>
        <v>B</v>
      </c>
      <c r="C1658" s="50" t="str">
        <f>IF(MOD(A1658,2)=0,"R","G")</f>
        <v>R</v>
      </c>
      <c r="D1658" s="50">
        <v>8.0</v>
      </c>
      <c r="F1658" s="50" t="str">
        <f>B1658&amp;B1659&amp;B1660&amp;B1661&amp;B1662&amp;A1663</f>
        <v>BBSSB6</v>
      </c>
      <c r="G1658" s="50" t="str">
        <f>C1658&amp;C1659&amp;C1660&amp;C1661&amp;C1662&amp;A1663</f>
        <v>RGGRG6</v>
      </c>
      <c r="H1658" s="50" t="str">
        <f>B1664</f>
        <v>S</v>
      </c>
      <c r="I1658" s="50" t="str">
        <f>C1664</f>
        <v>G</v>
      </c>
      <c r="J1658" s="50">
        <f>A1664</f>
        <v>3.0</v>
      </c>
      <c r="L1658" s="50" t="str">
        <f>B1658&amp;B1659&amp;B1660&amp;B1661&amp;B1662&amp;A1663</f>
        <v>BBSSB6</v>
      </c>
      <c r="M1658" s="50" t="str">
        <f>C1658&amp;C1659&amp;C1660&amp;C1661&amp;C1662&amp;A1663</f>
        <v>RGGRG6</v>
      </c>
      <c r="N1658" s="50" t="str">
        <f>B1664</f>
        <v>S</v>
      </c>
      <c r="O1658" s="50" t="str">
        <f>C1664</f>
        <v>G</v>
      </c>
      <c r="P1658" s="50"/>
      <c r="Q1658" s="50" t="str">
        <f>B1658&amp;B1659&amp;B1660&amp;B1661&amp;B1662&amp;B1663</f>
        <v>BBSSBB</v>
      </c>
      <c r="R1658" s="119" t="str">
        <f>C1658&amp;C1659&amp;C1660&amp;C1661&amp;C1662&amp;C1663</f>
        <v>RGGRGR</v>
      </c>
      <c r="S1658" s="119" t="str">
        <f>B1664</f>
        <v>S</v>
      </c>
      <c r="T1658" s="119" t="str">
        <f>C1664</f>
        <v>G</v>
      </c>
      <c r="U1658" s="119"/>
      <c r="V1658" s="119" t="str">
        <f>B1658&amp;B1659&amp;B1660&amp;B1661&amp;B1662</f>
        <v>BBSSB</v>
      </c>
      <c r="W1658" s="119" t="str">
        <f>C1658&amp;C1659&amp;C1660&amp;C1661&amp;C1662</f>
        <v>RGGRG</v>
      </c>
      <c r="X1658" s="119" t="str">
        <f>B1663</f>
        <v>B</v>
      </c>
      <c r="Y1658" s="119" t="str">
        <f>C1663</f>
        <v>R</v>
      </c>
      <c r="Z1658" s="50"/>
      <c r="AC1658" s="50" t="str">
        <f>IF(F1658=$AB$1,H1658&amp;I1658,"")</f>
        <v/>
      </c>
      <c r="AD1658" s="123" t="str">
        <f>IF(F1658=$AB$1,J1658,"")</f>
        <v/>
      </c>
      <c r="AF1658" s="124" t="str">
        <f>IF(G1658=$AE$1,J1658,"")</f>
        <v/>
      </c>
      <c r="AG1658" s="124"/>
    </row>
    <row r="1659" spans="8:8" ht="35.1">
      <c r="A1659" s="126">
        <v>5.0</v>
      </c>
      <c r="B1659" s="50" t="str">
        <f>IF(A1659&gt;=0,IF(A1659&lt;=4,"S",IF(A1659&lt;=9,"B"," "))," ")</f>
        <v>B</v>
      </c>
      <c r="C1659" s="50" t="str">
        <f>IF(MOD(A1659,2)=0,"R","G")</f>
        <v>G</v>
      </c>
      <c r="D1659" s="50">
        <v>9.0</v>
      </c>
      <c r="F1659" s="50" t="str">
        <f>B1659&amp;B1660&amp;B1661&amp;B1662&amp;B1663&amp;A1664</f>
        <v>BSSBB3</v>
      </c>
      <c r="G1659" s="50" t="str">
        <f>C1659&amp;C1660&amp;C1661&amp;C1662&amp;C1663&amp;A1664</f>
        <v>GGRGR3</v>
      </c>
      <c r="H1659" s="50" t="str">
        <f>B1665</f>
        <v>S</v>
      </c>
      <c r="I1659" s="50" t="str">
        <f>C1665</f>
        <v>G</v>
      </c>
      <c r="J1659" s="50">
        <f>A1665</f>
        <v>1.0</v>
      </c>
      <c r="L1659" s="50" t="str">
        <f>B1659&amp;B1660&amp;B1661&amp;B1662&amp;B1663&amp;A1664</f>
        <v>BSSBB3</v>
      </c>
      <c r="M1659" s="50" t="str">
        <f>C1659&amp;C1660&amp;C1661&amp;C1662&amp;C1663&amp;A1664</f>
        <v>GGRGR3</v>
      </c>
      <c r="N1659" s="50" t="str">
        <f>B1665</f>
        <v>S</v>
      </c>
      <c r="O1659" s="50" t="str">
        <f>C1665</f>
        <v>G</v>
      </c>
      <c r="P1659" s="50"/>
      <c r="Q1659" s="50" t="str">
        <f>B1659&amp;B1660&amp;B1661&amp;B1662&amp;B1663&amp;B1664</f>
        <v>BSSBBS</v>
      </c>
      <c r="R1659" s="119" t="str">
        <f>C1659&amp;C1660&amp;C1661&amp;C1662&amp;C1663&amp;C1664</f>
        <v>GGRGRG</v>
      </c>
      <c r="S1659" s="119" t="str">
        <f>B1665</f>
        <v>S</v>
      </c>
      <c r="T1659" s="119" t="str">
        <f>C1665</f>
        <v>G</v>
      </c>
      <c r="U1659" s="119"/>
      <c r="V1659" s="119" t="str">
        <f>B1659&amp;B1660&amp;B1661&amp;B1662&amp;B1663</f>
        <v>BSSBB</v>
      </c>
      <c r="W1659" s="119" t="str">
        <f>C1659&amp;C1660&amp;C1661&amp;C1662&amp;C1663</f>
        <v>GGRGR</v>
      </c>
      <c r="X1659" s="119" t="str">
        <f>B1664</f>
        <v>S</v>
      </c>
      <c r="Y1659" s="119" t="str">
        <f>C1664</f>
        <v>G</v>
      </c>
      <c r="Z1659" s="50"/>
      <c r="AC1659" s="50" t="str">
        <f>IF(F1659=$AB$1,H1659&amp;I1659,"")</f>
        <v/>
      </c>
      <c r="AD1659" s="123" t="str">
        <f>IF(F1659=$AB$1,J1659,"")</f>
        <v/>
      </c>
      <c r="AF1659" s="124" t="str">
        <f>IF(G1659=$AE$1,J1659,"")</f>
        <v/>
      </c>
      <c r="AG1659" s="124"/>
    </row>
    <row r="1660" spans="8:8" ht="35.1">
      <c r="A1660" s="126">
        <v>3.0</v>
      </c>
      <c r="B1660" s="50" t="str">
        <f>IF(A1660&gt;=0,IF(A1660&lt;=4,"S",IF(A1660&lt;=9,"B"," "))," ")</f>
        <v>S</v>
      </c>
      <c r="C1660" s="50" t="str">
        <f>IF(MOD(A1660,2)=0,"R","G")</f>
        <v>G</v>
      </c>
      <c r="D1660" s="50">
        <v>0.0</v>
      </c>
      <c r="F1660" s="50" t="str">
        <f>B1660&amp;B1661&amp;B1662&amp;B1663&amp;B1664&amp;A1665</f>
        <v>SSBBS1</v>
      </c>
      <c r="G1660" s="50" t="str">
        <f>C1660&amp;C1661&amp;C1662&amp;C1663&amp;C1664&amp;A1665</f>
        <v>GRGRG1</v>
      </c>
      <c r="H1660" s="50" t="str">
        <f>B1666</f>
        <v>B</v>
      </c>
      <c r="I1660" s="50" t="str">
        <f>C1666</f>
        <v>G</v>
      </c>
      <c r="J1660" s="50">
        <f>A1666</f>
        <v>5.0</v>
      </c>
      <c r="L1660" s="50" t="str">
        <f>B1660&amp;B1661&amp;B1662&amp;B1663&amp;B1664&amp;A1665</f>
        <v>SSBBS1</v>
      </c>
      <c r="M1660" s="50" t="str">
        <f>C1660&amp;C1661&amp;C1662&amp;C1663&amp;C1664&amp;A1665</f>
        <v>GRGRG1</v>
      </c>
      <c r="N1660" s="50" t="str">
        <f>B1666</f>
        <v>B</v>
      </c>
      <c r="O1660" s="50" t="str">
        <f>C1666</f>
        <v>G</v>
      </c>
      <c r="P1660" s="50"/>
      <c r="Q1660" s="50" t="str">
        <f>B1660&amp;B1661&amp;B1662&amp;B1663&amp;B1664&amp;B1665</f>
        <v>SSBBSS</v>
      </c>
      <c r="R1660" s="119" t="str">
        <f>C1660&amp;C1661&amp;C1662&amp;C1663&amp;C1664&amp;C1665</f>
        <v>GRGRGG</v>
      </c>
      <c r="S1660" s="119" t="str">
        <f>B1666</f>
        <v>B</v>
      </c>
      <c r="T1660" s="119" t="str">
        <f>C1666</f>
        <v>G</v>
      </c>
      <c r="U1660" s="119"/>
      <c r="V1660" s="119" t="str">
        <f>B1660&amp;B1661&amp;B1662&amp;B1663&amp;B1664</f>
        <v>SSBBS</v>
      </c>
      <c r="W1660" s="119" t="str">
        <f>C1660&amp;C1661&amp;C1662&amp;C1663&amp;C1664</f>
        <v>GRGRG</v>
      </c>
      <c r="X1660" s="119" t="str">
        <f>B1665</f>
        <v>S</v>
      </c>
      <c r="Y1660" s="119" t="str">
        <f>C1665</f>
        <v>G</v>
      </c>
      <c r="Z1660" s="50"/>
      <c r="AC1660" s="50" t="str">
        <f>IF(F1660=$AB$1,H1660&amp;I1660,"")</f>
        <v/>
      </c>
      <c r="AD1660" s="123" t="str">
        <f>IF(F1660=$AB$1,J1660,"")</f>
        <v/>
      </c>
      <c r="AF1660" s="124" t="str">
        <f>IF(G1660=$AE$1,J1660,"")</f>
        <v/>
      </c>
      <c r="AG1660" s="124"/>
    </row>
    <row r="1661" spans="8:8" ht="35.1">
      <c r="A1661" s="126">
        <v>4.0</v>
      </c>
      <c r="B1661" s="50" t="str">
        <f>IF(A1661&gt;=0,IF(A1661&lt;=4,"S",IF(A1661&lt;=9,"B"," "))," ")</f>
        <v>S</v>
      </c>
      <c r="C1661" s="50" t="str">
        <f>IF(MOD(A1661,2)=0,"R","G")</f>
        <v>R</v>
      </c>
      <c r="D1661" s="50">
        <v>1.0</v>
      </c>
      <c r="F1661" s="50" t="str">
        <f>B1661&amp;B1662&amp;B1663&amp;B1664&amp;B1665&amp;A1666</f>
        <v>SBBSS5</v>
      </c>
      <c r="G1661" s="50" t="str">
        <f>C1661&amp;C1662&amp;C1663&amp;C1664&amp;C1665&amp;A1666</f>
        <v>RGRGG5</v>
      </c>
      <c r="H1661" s="50" t="str">
        <f>B1667</f>
        <v>S</v>
      </c>
      <c r="I1661" s="50" t="str">
        <f>C1667</f>
        <v>R</v>
      </c>
      <c r="J1661" s="50">
        <f>A1667</f>
        <v>4.0</v>
      </c>
      <c r="L1661" s="50" t="str">
        <f>B1661&amp;B1662&amp;B1663&amp;B1664&amp;B1665&amp;A1666</f>
        <v>SBBSS5</v>
      </c>
      <c r="M1661" s="50" t="str">
        <f>C1661&amp;C1662&amp;C1663&amp;C1664&amp;C1665&amp;A1666</f>
        <v>RGRGG5</v>
      </c>
      <c r="N1661" s="50" t="str">
        <f>B1667</f>
        <v>S</v>
      </c>
      <c r="O1661" s="50" t="str">
        <f>C1667</f>
        <v>R</v>
      </c>
      <c r="P1661" s="50"/>
      <c r="Q1661" s="50" t="str">
        <f>B1661&amp;B1662&amp;B1663&amp;B1664&amp;B1665&amp;B1666</f>
        <v>SBBSSB</v>
      </c>
      <c r="R1661" s="119" t="str">
        <f>C1661&amp;C1662&amp;C1663&amp;C1664&amp;C1665&amp;C1666</f>
        <v>RGRGGG</v>
      </c>
      <c r="S1661" s="119" t="str">
        <f>B1667</f>
        <v>S</v>
      </c>
      <c r="T1661" s="119" t="str">
        <f>C1667</f>
        <v>R</v>
      </c>
      <c r="U1661" s="119"/>
      <c r="V1661" s="119" t="str">
        <f>B1661&amp;B1662&amp;B1663&amp;B1664&amp;B1665</f>
        <v>SBBSS</v>
      </c>
      <c r="W1661" s="119" t="str">
        <f>C1661&amp;C1662&amp;C1663&amp;C1664&amp;C1665</f>
        <v>RGRGG</v>
      </c>
      <c r="X1661" s="119" t="str">
        <f>B1666</f>
        <v>B</v>
      </c>
      <c r="Y1661" s="119" t="str">
        <f>C1666</f>
        <v>G</v>
      </c>
      <c r="Z1661" s="50"/>
      <c r="AC1661" s="50" t="str">
        <f>IF(F1661=$AB$1,H1661&amp;I1661,"")</f>
        <v/>
      </c>
      <c r="AD1661" s="123" t="str">
        <f>IF(F1661=$AB$1,J1661,"")</f>
        <v/>
      </c>
      <c r="AF1661" s="124" t="str">
        <f>IF(G1661=$AE$1,J1661,"")</f>
        <v/>
      </c>
      <c r="AG1661" s="124"/>
    </row>
    <row r="1662" spans="8:8" ht="35.1">
      <c r="A1662" s="126">
        <v>7.0</v>
      </c>
      <c r="B1662" s="50" t="str">
        <f>IF(A1662&gt;=0,IF(A1662&lt;=4,"S",IF(A1662&lt;=9,"B"," "))," ")</f>
        <v>B</v>
      </c>
      <c r="C1662" s="50" t="str">
        <f>IF(MOD(A1662,2)=0,"R","G")</f>
        <v>G</v>
      </c>
      <c r="D1662" s="50">
        <v>2.0</v>
      </c>
      <c r="F1662" s="50" t="str">
        <f>B1662&amp;B1663&amp;B1664&amp;B1665&amp;B1666&amp;A1667</f>
        <v>BBSSB4</v>
      </c>
      <c r="G1662" s="50" t="str">
        <f>C1662&amp;C1663&amp;C1664&amp;C1665&amp;C1666&amp;A1667</f>
        <v>GRGGG4</v>
      </c>
      <c r="H1662" s="50" t="str">
        <f>B1668</f>
        <v>B</v>
      </c>
      <c r="I1662" s="50" t="str">
        <f>C1668</f>
        <v>G</v>
      </c>
      <c r="J1662" s="50">
        <f>A1668</f>
        <v>9.0</v>
      </c>
      <c r="L1662" s="50" t="str">
        <f>B1662&amp;B1663&amp;B1664&amp;B1665&amp;B1666&amp;A1667</f>
        <v>BBSSB4</v>
      </c>
      <c r="M1662" s="50" t="str">
        <f>C1662&amp;C1663&amp;C1664&amp;C1665&amp;C1666&amp;A1667</f>
        <v>GRGGG4</v>
      </c>
      <c r="N1662" s="50" t="str">
        <f>B1668</f>
        <v>B</v>
      </c>
      <c r="O1662" s="50" t="str">
        <f>C1668</f>
        <v>G</v>
      </c>
      <c r="P1662" s="50"/>
      <c r="Q1662" s="50" t="str">
        <f>B1662&amp;B1663&amp;B1664&amp;B1665&amp;B1666&amp;B1667</f>
        <v>BBSSBS</v>
      </c>
      <c r="R1662" s="119" t="str">
        <f>C1662&amp;C1663&amp;C1664&amp;C1665&amp;C1666&amp;C1667</f>
        <v>GRGGGR</v>
      </c>
      <c r="S1662" s="119" t="str">
        <f>B1668</f>
        <v>B</v>
      </c>
      <c r="T1662" s="119" t="str">
        <f>C1668</f>
        <v>G</v>
      </c>
      <c r="U1662" s="119"/>
      <c r="V1662" s="119" t="str">
        <f>B1662&amp;B1663&amp;B1664&amp;B1665&amp;B1666</f>
        <v>BBSSB</v>
      </c>
      <c r="W1662" s="119" t="str">
        <f>C1662&amp;C1663&amp;C1664&amp;C1665&amp;C1666</f>
        <v>GRGGG</v>
      </c>
      <c r="X1662" s="119" t="str">
        <f>B1667</f>
        <v>S</v>
      </c>
      <c r="Y1662" s="119" t="str">
        <f>C1667</f>
        <v>R</v>
      </c>
      <c r="Z1662" s="50"/>
      <c r="AC1662" s="50" t="str">
        <f>IF(F1662=$AB$1,H1662&amp;I1662,"")</f>
        <v/>
      </c>
      <c r="AD1662" s="123" t="str">
        <f>IF(F1662=$AB$1,J1662,"")</f>
        <v/>
      </c>
      <c r="AF1662" s="124" t="str">
        <f>IF(G1662=$AE$1,J1662,"")</f>
        <v/>
      </c>
      <c r="AG1662" s="124"/>
    </row>
    <row r="1663" spans="8:8" ht="35.1">
      <c r="A1663" s="126">
        <v>6.0</v>
      </c>
      <c r="B1663" s="50" t="str">
        <f>IF(A1663&gt;=0,IF(A1663&lt;=4,"S",IF(A1663&lt;=9,"B"," "))," ")</f>
        <v>B</v>
      </c>
      <c r="C1663" s="50" t="str">
        <f>IF(MOD(A1663,2)=0,"R","G")</f>
        <v>R</v>
      </c>
      <c r="D1663" s="50">
        <v>3.0</v>
      </c>
      <c r="F1663" s="50" t="str">
        <f>B1663&amp;B1664&amp;B1665&amp;B1666&amp;B1667&amp;A1668</f>
        <v>BSSBS9</v>
      </c>
      <c r="G1663" s="50" t="str">
        <f>C1663&amp;C1664&amp;C1665&amp;C1666&amp;C1667&amp;A1668</f>
        <v>RGGGR9</v>
      </c>
      <c r="H1663" s="50" t="str">
        <f>B1669</f>
        <v>S</v>
      </c>
      <c r="I1663" s="50" t="str">
        <f>C1669</f>
        <v>G</v>
      </c>
      <c r="J1663" s="50">
        <f>A1669</f>
        <v>1.0</v>
      </c>
      <c r="L1663" s="50" t="str">
        <f>B1663&amp;B1664&amp;B1665&amp;B1666&amp;B1667&amp;A1668</f>
        <v>BSSBS9</v>
      </c>
      <c r="M1663" s="50" t="str">
        <f>C1663&amp;C1664&amp;C1665&amp;C1666&amp;C1667&amp;A1668</f>
        <v>RGGGR9</v>
      </c>
      <c r="N1663" s="50" t="str">
        <f>B1669</f>
        <v>S</v>
      </c>
      <c r="O1663" s="50" t="str">
        <f>C1669</f>
        <v>G</v>
      </c>
      <c r="P1663" s="50"/>
      <c r="Q1663" s="50" t="str">
        <f>B1663&amp;B1664&amp;B1665&amp;B1666&amp;B1667&amp;B1668</f>
        <v>BSSBSB</v>
      </c>
      <c r="R1663" s="119" t="str">
        <f>C1663&amp;C1664&amp;C1665&amp;C1666&amp;C1667&amp;C1668</f>
        <v>RGGGRG</v>
      </c>
      <c r="S1663" s="119" t="str">
        <f>B1669</f>
        <v>S</v>
      </c>
      <c r="T1663" s="119" t="str">
        <f>C1669</f>
        <v>G</v>
      </c>
      <c r="U1663" s="119"/>
      <c r="V1663" s="119" t="str">
        <f>B1663&amp;B1664&amp;B1665&amp;B1666&amp;B1667</f>
        <v>BSSBS</v>
      </c>
      <c r="W1663" s="119" t="str">
        <f>C1663&amp;C1664&amp;C1665&amp;C1666&amp;C1667</f>
        <v>RGGGR</v>
      </c>
      <c r="X1663" s="119" t="str">
        <f>B1668</f>
        <v>B</v>
      </c>
      <c r="Y1663" s="119" t="str">
        <f>C1668</f>
        <v>G</v>
      </c>
      <c r="Z1663" s="50"/>
      <c r="AC1663" s="50" t="str">
        <f>IF(F1663=$AB$1,H1663&amp;I1663,"")</f>
        <v/>
      </c>
      <c r="AD1663" s="123" t="str">
        <f>IF(F1663=$AB$1,J1663,"")</f>
        <v/>
      </c>
      <c r="AF1663" s="124" t="str">
        <f>IF(G1663=$AE$1,J1663,"")</f>
        <v/>
      </c>
      <c r="AG1663" s="124"/>
    </row>
    <row r="1664" spans="8:8" ht="35.1">
      <c r="A1664" s="126">
        <v>3.0</v>
      </c>
      <c r="B1664" s="50" t="str">
        <f>IF(A1664&gt;=0,IF(A1664&lt;=4,"S",IF(A1664&lt;=9,"B"," "))," ")</f>
        <v>S</v>
      </c>
      <c r="C1664" s="50" t="str">
        <f>IF(MOD(A1664,2)=0,"R","G")</f>
        <v>G</v>
      </c>
      <c r="D1664" s="50">
        <v>4.0</v>
      </c>
      <c r="F1664" s="50" t="str">
        <f>B1664&amp;B1665&amp;B1666&amp;B1667&amp;B1668&amp;A1669</f>
        <v>SSBSB1</v>
      </c>
      <c r="G1664" s="50" t="str">
        <f>C1664&amp;C1665&amp;C1666&amp;C1667&amp;C1668&amp;A1669</f>
        <v>GGGRG1</v>
      </c>
      <c r="H1664" s="50" t="str">
        <f>B1670</f>
        <v>B</v>
      </c>
      <c r="I1664" s="50" t="str">
        <f>C1670</f>
        <v>G</v>
      </c>
      <c r="J1664" s="50">
        <f>A1670</f>
        <v>9.0</v>
      </c>
      <c r="L1664" s="50" t="str">
        <f>B1664&amp;B1665&amp;B1666&amp;B1667&amp;B1668&amp;A1669</f>
        <v>SSBSB1</v>
      </c>
      <c r="M1664" s="50" t="str">
        <f>C1664&amp;C1665&amp;C1666&amp;C1667&amp;C1668&amp;A1669</f>
        <v>GGGRG1</v>
      </c>
      <c r="N1664" s="50" t="str">
        <f>B1670</f>
        <v>B</v>
      </c>
      <c r="O1664" s="50" t="str">
        <f>C1670</f>
        <v>G</v>
      </c>
      <c r="P1664" s="50"/>
      <c r="Q1664" s="50" t="str">
        <f>B1664&amp;B1665&amp;B1666&amp;B1667&amp;B1668&amp;B1669</f>
        <v>SSBSBS</v>
      </c>
      <c r="R1664" s="119" t="str">
        <f>C1664&amp;C1665&amp;C1666&amp;C1667&amp;C1668&amp;C1669</f>
        <v>GGGRGG</v>
      </c>
      <c r="S1664" s="119" t="str">
        <f>B1670</f>
        <v>B</v>
      </c>
      <c r="T1664" s="119" t="str">
        <f>C1670</f>
        <v>G</v>
      </c>
      <c r="U1664" s="119"/>
      <c r="V1664" s="119" t="str">
        <f>B1664&amp;B1665&amp;B1666&amp;B1667&amp;B1668</f>
        <v>SSBSB</v>
      </c>
      <c r="W1664" s="119" t="str">
        <f>C1664&amp;C1665&amp;C1666&amp;C1667&amp;C1668</f>
        <v>GGGRG</v>
      </c>
      <c r="X1664" s="119" t="str">
        <f>B1669</f>
        <v>S</v>
      </c>
      <c r="Y1664" s="119" t="str">
        <f>C1669</f>
        <v>G</v>
      </c>
      <c r="Z1664" s="50"/>
      <c r="AC1664" s="50" t="str">
        <f>IF(F1664=$AB$1,H1664&amp;I1664,"")</f>
        <v/>
      </c>
      <c r="AD1664" s="123" t="str">
        <f>IF(F1664=$AB$1,J1664,"")</f>
        <v/>
      </c>
      <c r="AF1664" s="124" t="str">
        <f>IF(G1664=$AE$1,J1664,"")</f>
        <v/>
      </c>
      <c r="AG1664" s="124"/>
    </row>
    <row r="1665" spans="8:8" ht="35.1">
      <c r="A1665" s="126">
        <v>1.0</v>
      </c>
      <c r="B1665" s="50" t="str">
        <f>IF(A1665&gt;=0,IF(A1665&lt;=4,"S",IF(A1665&lt;=9,"B"," "))," ")</f>
        <v>S</v>
      </c>
      <c r="C1665" s="50" t="str">
        <f>IF(MOD(A1665,2)=0,"R","G")</f>
        <v>G</v>
      </c>
      <c r="D1665" s="50">
        <v>5.0</v>
      </c>
      <c r="F1665" s="50" t="str">
        <f>B1665&amp;B1666&amp;B1667&amp;B1668&amp;B1669&amp;A1670</f>
        <v>SBSBS9</v>
      </c>
      <c r="G1665" s="50" t="str">
        <f>C1665&amp;C1666&amp;C1667&amp;C1668&amp;C1669&amp;A1670</f>
        <v>GGRGG9</v>
      </c>
      <c r="H1665" s="50" t="str">
        <f>B1671</f>
        <v>B</v>
      </c>
      <c r="I1665" s="50" t="str">
        <f>C1671</f>
        <v>G</v>
      </c>
      <c r="J1665" s="50">
        <f>A1671</f>
        <v>7.0</v>
      </c>
      <c r="L1665" s="50" t="str">
        <f>B1665&amp;B1666&amp;B1667&amp;B1668&amp;B1669&amp;A1670</f>
        <v>SBSBS9</v>
      </c>
      <c r="M1665" s="50" t="str">
        <f>C1665&amp;C1666&amp;C1667&amp;C1668&amp;C1669&amp;A1670</f>
        <v>GGRGG9</v>
      </c>
      <c r="N1665" s="50" t="str">
        <f>B1671</f>
        <v>B</v>
      </c>
      <c r="O1665" s="50" t="str">
        <f>C1671</f>
        <v>G</v>
      </c>
      <c r="P1665" s="50"/>
      <c r="Q1665" s="50" t="str">
        <f>B1665&amp;B1666&amp;B1667&amp;B1668&amp;B1669&amp;B1670</f>
        <v>SBSBSB</v>
      </c>
      <c r="R1665" s="119" t="str">
        <f>C1665&amp;C1666&amp;C1667&amp;C1668&amp;C1669&amp;C1670</f>
        <v>GGRGGG</v>
      </c>
      <c r="S1665" s="119" t="str">
        <f>B1671</f>
        <v>B</v>
      </c>
      <c r="T1665" s="119" t="str">
        <f>C1671</f>
        <v>G</v>
      </c>
      <c r="U1665" s="119"/>
      <c r="V1665" s="119" t="str">
        <f>B1665&amp;B1666&amp;B1667&amp;B1668&amp;B1669</f>
        <v>SBSBS</v>
      </c>
      <c r="W1665" s="119" t="str">
        <f>C1665&amp;C1666&amp;C1667&amp;C1668&amp;C1669</f>
        <v>GGRGG</v>
      </c>
      <c r="X1665" s="119" t="str">
        <f>B1670</f>
        <v>B</v>
      </c>
      <c r="Y1665" s="119" t="str">
        <f>C1670</f>
        <v>G</v>
      </c>
      <c r="Z1665" s="50"/>
      <c r="AC1665" s="50" t="str">
        <f>IF(F1665=$AB$1,H1665&amp;I1665,"")</f>
        <v/>
      </c>
      <c r="AD1665" s="123" t="str">
        <f>IF(F1665=$AB$1,J1665,"")</f>
        <v/>
      </c>
      <c r="AF1665" s="124" t="str">
        <f>IF(G1665=$AE$1,J1665,"")</f>
        <v/>
      </c>
      <c r="AG1665" s="124"/>
    </row>
    <row r="1666" spans="8:8" ht="35.1">
      <c r="A1666" s="126">
        <v>5.0</v>
      </c>
      <c r="B1666" s="50" t="str">
        <f>IF(A1666&gt;=0,IF(A1666&lt;=4,"S",IF(A1666&lt;=9,"B"," "))," ")</f>
        <v>B</v>
      </c>
      <c r="C1666" s="50" t="str">
        <f>IF(MOD(A1666,2)=0,"R","G")</f>
        <v>G</v>
      </c>
      <c r="D1666" s="50">
        <v>6.0</v>
      </c>
      <c r="F1666" s="50" t="str">
        <f>B1666&amp;B1667&amp;B1668&amp;B1669&amp;B1670&amp;A1671</f>
        <v>BSBSB7</v>
      </c>
      <c r="G1666" s="50" t="str">
        <f>C1666&amp;C1667&amp;C1668&amp;C1669&amp;C1670&amp;A1671</f>
        <v>GRGGG7</v>
      </c>
      <c r="H1666" s="50" t="str">
        <f>B1672</f>
        <v>B</v>
      </c>
      <c r="I1666" s="50" t="str">
        <f>C1672</f>
        <v>R</v>
      </c>
      <c r="J1666" s="50">
        <f>A1672</f>
        <v>6.0</v>
      </c>
      <c r="L1666" s="50" t="str">
        <f>B1666&amp;B1667&amp;B1668&amp;B1669&amp;B1670&amp;A1671</f>
        <v>BSBSB7</v>
      </c>
      <c r="M1666" s="50" t="str">
        <f>C1666&amp;C1667&amp;C1668&amp;C1669&amp;C1670&amp;A1671</f>
        <v>GRGGG7</v>
      </c>
      <c r="N1666" s="50" t="str">
        <f>B1672</f>
        <v>B</v>
      </c>
      <c r="O1666" s="50" t="str">
        <f>C1672</f>
        <v>R</v>
      </c>
      <c r="P1666" s="50"/>
      <c r="Q1666" s="50" t="str">
        <f>B1666&amp;B1667&amp;B1668&amp;B1669&amp;B1670&amp;B1671</f>
        <v>BSBSBB</v>
      </c>
      <c r="R1666" s="119" t="str">
        <f>C1666&amp;C1667&amp;C1668&amp;C1669&amp;C1670&amp;C1671</f>
        <v>GRGGGG</v>
      </c>
      <c r="S1666" s="119" t="str">
        <f>B1672</f>
        <v>B</v>
      </c>
      <c r="T1666" s="119" t="str">
        <f>C1672</f>
        <v>R</v>
      </c>
      <c r="U1666" s="119"/>
      <c r="V1666" s="119" t="str">
        <f>B1666&amp;B1667&amp;B1668&amp;B1669&amp;B1670</f>
        <v>BSBSB</v>
      </c>
      <c r="W1666" s="119" t="str">
        <f>C1666&amp;C1667&amp;C1668&amp;C1669&amp;C1670</f>
        <v>GRGGG</v>
      </c>
      <c r="X1666" s="119" t="str">
        <f>B1671</f>
        <v>B</v>
      </c>
      <c r="Y1666" s="119" t="str">
        <f>C1671</f>
        <v>G</v>
      </c>
      <c r="Z1666" s="50"/>
      <c r="AC1666" s="50" t="str">
        <f>IF(F1666=$AB$1,H1666&amp;I1666,"")</f>
        <v/>
      </c>
      <c r="AD1666" s="123" t="str">
        <f>IF(F1666=$AB$1,J1666,"")</f>
        <v/>
      </c>
      <c r="AF1666" s="124" t="str">
        <f>IF(G1666=$AE$1,J1666,"")</f>
        <v/>
      </c>
      <c r="AG1666" s="124"/>
    </row>
    <row r="1667" spans="8:8" ht="35.1">
      <c r="A1667" s="126">
        <v>4.0</v>
      </c>
      <c r="B1667" s="50" t="str">
        <f>IF(A1667&gt;=0,IF(A1667&lt;=4,"S",IF(A1667&lt;=9,"B"," "))," ")</f>
        <v>S</v>
      </c>
      <c r="C1667" s="50" t="str">
        <f>IF(MOD(A1667,2)=0,"R","G")</f>
        <v>R</v>
      </c>
      <c r="D1667" s="50">
        <v>7.0</v>
      </c>
      <c r="F1667" s="50" t="str">
        <f>B1667&amp;B1668&amp;B1669&amp;B1670&amp;B1671&amp;A1672</f>
        <v>SBSBB6</v>
      </c>
      <c r="G1667" s="50" t="str">
        <f>C1667&amp;C1668&amp;C1669&amp;C1670&amp;C1671&amp;A1672</f>
        <v>RGGGG6</v>
      </c>
      <c r="H1667" s="50" t="str">
        <f>B1673</f>
        <v>B</v>
      </c>
      <c r="I1667" s="50" t="str">
        <f>C1673</f>
        <v>R</v>
      </c>
      <c r="J1667" s="50">
        <f>A1673</f>
        <v>6.0</v>
      </c>
      <c r="L1667" s="50" t="str">
        <f>B1667&amp;B1668&amp;B1669&amp;B1670&amp;B1671&amp;A1672</f>
        <v>SBSBB6</v>
      </c>
      <c r="M1667" s="50" t="str">
        <f>C1667&amp;C1668&amp;C1669&amp;C1670&amp;C1671&amp;A1672</f>
        <v>RGGGG6</v>
      </c>
      <c r="N1667" s="50" t="str">
        <f>B1673</f>
        <v>B</v>
      </c>
      <c r="O1667" s="50" t="str">
        <f>C1673</f>
        <v>R</v>
      </c>
      <c r="P1667" s="50"/>
      <c r="Q1667" s="50" t="str">
        <f>B1667&amp;B1668&amp;B1669&amp;B1670&amp;B1671&amp;B1672</f>
        <v>SBSBBB</v>
      </c>
      <c r="R1667" s="119" t="str">
        <f>C1667&amp;C1668&amp;C1669&amp;C1670&amp;C1671&amp;C1672</f>
        <v>RGGGGR</v>
      </c>
      <c r="S1667" s="119" t="str">
        <f>B1673</f>
        <v>B</v>
      </c>
      <c r="T1667" s="119" t="str">
        <f>C1673</f>
        <v>R</v>
      </c>
      <c r="U1667" s="119"/>
      <c r="V1667" s="119" t="str">
        <f>B1667&amp;B1668&amp;B1669&amp;B1670&amp;B1671</f>
        <v>SBSBB</v>
      </c>
      <c r="W1667" s="119" t="str">
        <f>C1667&amp;C1668&amp;C1669&amp;C1670&amp;C1671</f>
        <v>RGGGG</v>
      </c>
      <c r="X1667" s="119" t="str">
        <f>B1672</f>
        <v>B</v>
      </c>
      <c r="Y1667" s="119" t="str">
        <f>C1672</f>
        <v>R</v>
      </c>
      <c r="Z1667" s="50"/>
      <c r="AC1667" s="50" t="str">
        <f>IF(F1667=$AB$1,H1667&amp;I1667,"")</f>
        <v/>
      </c>
      <c r="AD1667" s="123" t="str">
        <f>IF(F1667=$AB$1,J1667,"")</f>
        <v/>
      </c>
      <c r="AF1667" s="124" t="str">
        <f>IF(G1667=$AE$1,J1667,"")</f>
        <v/>
      </c>
      <c r="AG1667" s="124"/>
    </row>
    <row r="1668" spans="8:8" ht="35.1">
      <c r="A1668" s="126">
        <v>9.0</v>
      </c>
      <c r="B1668" s="50" t="str">
        <f>IF(A1668&gt;=0,IF(A1668&lt;=4,"S",IF(A1668&lt;=9,"B"," "))," ")</f>
        <v>B</v>
      </c>
      <c r="C1668" s="50" t="str">
        <f>IF(MOD(A1668,2)=0,"R","G")</f>
        <v>G</v>
      </c>
      <c r="D1668" s="50">
        <v>8.0</v>
      </c>
      <c r="F1668" s="50" t="str">
        <f>B1668&amp;B1669&amp;B1670&amp;B1671&amp;B1672&amp;A1673</f>
        <v>BSBBB6</v>
      </c>
      <c r="G1668" s="50" t="str">
        <f>C1668&amp;C1669&amp;C1670&amp;C1671&amp;C1672&amp;A1673</f>
        <v>GGGGR6</v>
      </c>
      <c r="H1668" s="50" t="str">
        <f>B1674</f>
        <v>B</v>
      </c>
      <c r="I1668" s="50" t="str">
        <f>C1674</f>
        <v>R</v>
      </c>
      <c r="J1668" s="50">
        <f>A1674</f>
        <v>6.0</v>
      </c>
      <c r="L1668" s="50" t="str">
        <f>B1668&amp;B1669&amp;B1670&amp;B1671&amp;B1672&amp;A1673</f>
        <v>BSBBB6</v>
      </c>
      <c r="M1668" s="50" t="str">
        <f>C1668&amp;C1669&amp;C1670&amp;C1671&amp;C1672&amp;A1673</f>
        <v>GGGGR6</v>
      </c>
      <c r="N1668" s="50" t="str">
        <f>B1674</f>
        <v>B</v>
      </c>
      <c r="O1668" s="50" t="str">
        <f>C1674</f>
        <v>R</v>
      </c>
      <c r="P1668" s="50"/>
      <c r="Q1668" s="50" t="str">
        <f>B1668&amp;B1669&amp;B1670&amp;B1671&amp;B1672&amp;B1673</f>
        <v>BSBBBB</v>
      </c>
      <c r="R1668" s="119" t="str">
        <f>C1668&amp;C1669&amp;C1670&amp;C1671&amp;C1672&amp;C1673</f>
        <v>GGGGRR</v>
      </c>
      <c r="S1668" s="119" t="str">
        <f>B1674</f>
        <v>B</v>
      </c>
      <c r="T1668" s="119" t="str">
        <f>C1674</f>
        <v>R</v>
      </c>
      <c r="U1668" s="119"/>
      <c r="V1668" s="119" t="str">
        <f>B1668&amp;B1669&amp;B1670&amp;B1671&amp;B1672</f>
        <v>BSBBB</v>
      </c>
      <c r="W1668" s="119" t="str">
        <f>C1668&amp;C1669&amp;C1670&amp;C1671&amp;C1672</f>
        <v>GGGGR</v>
      </c>
      <c r="X1668" s="119" t="str">
        <f>B1673</f>
        <v>B</v>
      </c>
      <c r="Y1668" s="119" t="str">
        <f>C1673</f>
        <v>R</v>
      </c>
      <c r="Z1668" s="50"/>
      <c r="AC1668" s="50" t="str">
        <f>IF(F1668=$AB$1,H1668&amp;I1668,"")</f>
        <v/>
      </c>
      <c r="AD1668" s="123" t="str">
        <f>IF(F1668=$AB$1,J1668,"")</f>
        <v/>
      </c>
      <c r="AF1668" s="124" t="str">
        <f>IF(G1668=$AE$1,J1668,"")</f>
        <v/>
      </c>
      <c r="AG1668" s="124"/>
    </row>
    <row r="1669" spans="8:8" ht="35.1">
      <c r="A1669" s="126">
        <v>1.0</v>
      </c>
      <c r="B1669" s="50" t="str">
        <f>IF(A1669&gt;=0,IF(A1669&lt;=4,"S",IF(A1669&lt;=9,"B"," "))," ")</f>
        <v>S</v>
      </c>
      <c r="C1669" s="50" t="str">
        <f>IF(MOD(A1669,2)=0,"R","G")</f>
        <v>G</v>
      </c>
      <c r="D1669" s="50">
        <v>9.0</v>
      </c>
      <c r="F1669" s="50" t="str">
        <f>B1669&amp;B1670&amp;B1671&amp;B1672&amp;B1673&amp;A1674</f>
        <v>SBBBB6</v>
      </c>
      <c r="G1669" s="50" t="str">
        <f>C1669&amp;C1670&amp;C1671&amp;C1672&amp;C1673&amp;A1674</f>
        <v>GGGRR6</v>
      </c>
      <c r="H1669" s="50" t="str">
        <f>B1675</f>
        <v>B</v>
      </c>
      <c r="I1669" s="50" t="str">
        <f>C1675</f>
        <v>G</v>
      </c>
      <c r="J1669" s="50">
        <f>A1675</f>
        <v>9.0</v>
      </c>
      <c r="L1669" s="50" t="str">
        <f>B1669&amp;B1670&amp;B1671&amp;B1672&amp;B1673&amp;A1674</f>
        <v>SBBBB6</v>
      </c>
      <c r="M1669" s="50" t="str">
        <f>C1669&amp;C1670&amp;C1671&amp;C1672&amp;C1673&amp;A1674</f>
        <v>GGGRR6</v>
      </c>
      <c r="N1669" s="50" t="str">
        <f>B1675</f>
        <v>B</v>
      </c>
      <c r="O1669" s="50" t="str">
        <f>C1675</f>
        <v>G</v>
      </c>
      <c r="P1669" s="50"/>
      <c r="Q1669" s="50" t="str">
        <f>B1669&amp;B1670&amp;B1671&amp;B1672&amp;B1673&amp;B1674</f>
        <v>SBBBBB</v>
      </c>
      <c r="R1669" s="119" t="str">
        <f>C1669&amp;C1670&amp;C1671&amp;C1672&amp;C1673&amp;C1674</f>
        <v>GGGRRR</v>
      </c>
      <c r="S1669" s="119" t="str">
        <f>B1675</f>
        <v>B</v>
      </c>
      <c r="T1669" s="119" t="str">
        <f>C1675</f>
        <v>G</v>
      </c>
      <c r="U1669" s="119"/>
      <c r="V1669" s="119" t="str">
        <f>B1669&amp;B1670&amp;B1671&amp;B1672&amp;B1673</f>
        <v>SBBBB</v>
      </c>
      <c r="W1669" s="119" t="str">
        <f>C1669&amp;C1670&amp;C1671&amp;C1672&amp;C1673</f>
        <v>GGGRR</v>
      </c>
      <c r="X1669" s="119" t="str">
        <f>B1674</f>
        <v>B</v>
      </c>
      <c r="Y1669" s="119" t="str">
        <f>C1674</f>
        <v>R</v>
      </c>
      <c r="Z1669" s="50"/>
      <c r="AC1669" s="50" t="str">
        <f>IF(F1669=$AB$1,H1669&amp;I1669,"")</f>
        <v/>
      </c>
      <c r="AD1669" s="123" t="str">
        <f>IF(F1669=$AB$1,J1669,"")</f>
        <v/>
      </c>
      <c r="AF1669" s="124" t="str">
        <f>IF(G1669=$AE$1,J1669,"")</f>
        <v/>
      </c>
      <c r="AG1669" s="124"/>
    </row>
    <row r="1670" spans="8:8" ht="35.1">
      <c r="A1670" s="126">
        <v>9.0</v>
      </c>
      <c r="B1670" s="50" t="str">
        <f>IF(A1670&gt;=0,IF(A1670&lt;=4,"S",IF(A1670&lt;=9,"B"," "))," ")</f>
        <v>B</v>
      </c>
      <c r="C1670" s="50" t="str">
        <f>IF(MOD(A1670,2)=0,"R","G")</f>
        <v>G</v>
      </c>
      <c r="D1670" s="50">
        <v>0.0</v>
      </c>
      <c r="F1670" s="50" t="str">
        <f>B1670&amp;B1671&amp;B1672&amp;B1673&amp;B1674&amp;A1675</f>
        <v>BBBBB9</v>
      </c>
      <c r="G1670" s="50" t="str">
        <f>C1670&amp;C1671&amp;C1672&amp;C1673&amp;C1674&amp;A1675</f>
        <v>GGRRR9</v>
      </c>
      <c r="H1670" s="50" t="str">
        <f>B1676</f>
        <v>B</v>
      </c>
      <c r="I1670" s="50" t="str">
        <f>C1676</f>
        <v>R</v>
      </c>
      <c r="J1670" s="50">
        <f>A1676</f>
        <v>6.0</v>
      </c>
      <c r="L1670" s="50" t="str">
        <f>B1670&amp;B1671&amp;B1672&amp;B1673&amp;B1674&amp;A1675</f>
        <v>BBBBB9</v>
      </c>
      <c r="M1670" s="50" t="str">
        <f>C1670&amp;C1671&amp;C1672&amp;C1673&amp;C1674&amp;A1675</f>
        <v>GGRRR9</v>
      </c>
      <c r="N1670" s="50" t="str">
        <f>B1676</f>
        <v>B</v>
      </c>
      <c r="O1670" s="50" t="str">
        <f>C1676</f>
        <v>R</v>
      </c>
      <c r="P1670" s="50"/>
      <c r="Q1670" s="50" t="str">
        <f>B1670&amp;B1671&amp;B1672&amp;B1673&amp;B1674&amp;B1675</f>
        <v>BBBBBB</v>
      </c>
      <c r="R1670" s="119" t="str">
        <f>C1670&amp;C1671&amp;C1672&amp;C1673&amp;C1674&amp;C1675</f>
        <v>GGRRRG</v>
      </c>
      <c r="S1670" s="119" t="str">
        <f>B1676</f>
        <v>B</v>
      </c>
      <c r="T1670" s="119" t="str">
        <f>C1676</f>
        <v>R</v>
      </c>
      <c r="U1670" s="119"/>
      <c r="V1670" s="119" t="str">
        <f>B1670&amp;B1671&amp;B1672&amp;B1673&amp;B1674</f>
        <v>BBBBB</v>
      </c>
      <c r="W1670" s="119" t="str">
        <f>C1670&amp;C1671&amp;C1672&amp;C1673&amp;C1674</f>
        <v>GGRRR</v>
      </c>
      <c r="X1670" s="119" t="str">
        <f>B1675</f>
        <v>B</v>
      </c>
      <c r="Y1670" s="119" t="str">
        <f>C1675</f>
        <v>G</v>
      </c>
      <c r="Z1670" s="50"/>
      <c r="AC1670" s="50" t="str">
        <f>IF(F1670=$AB$1,H1670&amp;I1670,"")</f>
        <v/>
      </c>
      <c r="AD1670" s="123" t="str">
        <f>IF(F1670=$AB$1,J1670,"")</f>
        <v/>
      </c>
      <c r="AF1670" s="124" t="str">
        <f>IF(G1670=$AE$1,J1670,"")</f>
        <v/>
      </c>
      <c r="AG1670" s="124"/>
    </row>
    <row r="1671" spans="8:8" ht="35.1">
      <c r="A1671" s="126">
        <v>7.0</v>
      </c>
      <c r="B1671" s="50" t="str">
        <f>IF(A1671&gt;=0,IF(A1671&lt;=4,"S",IF(A1671&lt;=9,"B"," "))," ")</f>
        <v>B</v>
      </c>
      <c r="C1671" s="50" t="str">
        <f>IF(MOD(A1671,2)=0,"R","G")</f>
        <v>G</v>
      </c>
      <c r="D1671" s="50">
        <v>1.0</v>
      </c>
      <c r="F1671" s="50" t="str">
        <f>B1671&amp;B1672&amp;B1673&amp;B1674&amp;B1675&amp;A1676</f>
        <v>BBBBB6</v>
      </c>
      <c r="G1671" s="50" t="str">
        <f>C1671&amp;C1672&amp;C1673&amp;C1674&amp;C1675&amp;A1676</f>
        <v>GRRRG6</v>
      </c>
      <c r="H1671" s="50" t="str">
        <f>B1677</f>
        <v>S</v>
      </c>
      <c r="I1671" s="50" t="str">
        <f>C1677</f>
        <v>R</v>
      </c>
      <c r="J1671" s="50">
        <f>A1677</f>
        <v>0.0</v>
      </c>
      <c r="L1671" s="50" t="str">
        <f>B1671&amp;B1672&amp;B1673&amp;B1674&amp;B1675&amp;A1676</f>
        <v>BBBBB6</v>
      </c>
      <c r="M1671" s="50" t="str">
        <f>C1671&amp;C1672&amp;C1673&amp;C1674&amp;C1675&amp;A1676</f>
        <v>GRRRG6</v>
      </c>
      <c r="N1671" s="50" t="str">
        <f>B1677</f>
        <v>S</v>
      </c>
      <c r="O1671" s="50" t="str">
        <f>C1677</f>
        <v>R</v>
      </c>
      <c r="P1671" s="50"/>
      <c r="Q1671" s="50" t="str">
        <f>B1671&amp;B1672&amp;B1673&amp;B1674&amp;B1675&amp;B1676</f>
        <v>BBBBBB</v>
      </c>
      <c r="R1671" s="119" t="str">
        <f>C1671&amp;C1672&amp;C1673&amp;C1674&amp;C1675&amp;C1676</f>
        <v>GRRRGR</v>
      </c>
      <c r="S1671" s="119" t="str">
        <f>B1677</f>
        <v>S</v>
      </c>
      <c r="T1671" s="119" t="str">
        <f>C1677</f>
        <v>R</v>
      </c>
      <c r="U1671" s="119"/>
      <c r="V1671" s="119" t="str">
        <f>B1671&amp;B1672&amp;B1673&amp;B1674&amp;B1675</f>
        <v>BBBBB</v>
      </c>
      <c r="W1671" s="119" t="str">
        <f>C1671&amp;C1672&amp;C1673&amp;C1674&amp;C1675</f>
        <v>GRRRG</v>
      </c>
      <c r="X1671" s="119" t="str">
        <f>B1676</f>
        <v>B</v>
      </c>
      <c r="Y1671" s="119" t="str">
        <f>C1676</f>
        <v>R</v>
      </c>
      <c r="Z1671" s="50"/>
      <c r="AC1671" s="50" t="str">
        <f>IF(F1671=$AB$1,H1671&amp;I1671,"")</f>
        <v/>
      </c>
      <c r="AD1671" s="123" t="str">
        <f>IF(F1671=$AB$1,J1671,"")</f>
        <v/>
      </c>
      <c r="AF1671" s="124" t="str">
        <f>IF(G1671=$AE$1,J1671,"")</f>
        <v/>
      </c>
      <c r="AG1671" s="124"/>
    </row>
    <row r="1672" spans="8:8" ht="35.1">
      <c r="A1672" s="126">
        <v>6.0</v>
      </c>
      <c r="B1672" s="50" t="str">
        <f>IF(A1672&gt;=0,IF(A1672&lt;=4,"S",IF(A1672&lt;=9,"B"," "))," ")</f>
        <v>B</v>
      </c>
      <c r="C1672" s="50" t="str">
        <f>IF(MOD(A1672,2)=0,"R","G")</f>
        <v>R</v>
      </c>
      <c r="D1672" s="50">
        <v>2.0</v>
      </c>
      <c r="F1672" s="50" t="str">
        <f>B1672&amp;B1673&amp;B1674&amp;B1675&amp;B1676&amp;A1677</f>
        <v>BBBBB0</v>
      </c>
      <c r="G1672" s="50" t="str">
        <f>C1672&amp;C1673&amp;C1674&amp;C1675&amp;C1676&amp;A1677</f>
        <v>RRRGR0</v>
      </c>
      <c r="H1672" s="50" t="str">
        <f>B1678</f>
        <v>B</v>
      </c>
      <c r="I1672" s="50" t="str">
        <f>C1678</f>
        <v>R</v>
      </c>
      <c r="J1672" s="50">
        <f>A1678</f>
        <v>6.0</v>
      </c>
      <c r="L1672" s="50" t="str">
        <f>B1672&amp;B1673&amp;B1674&amp;B1675&amp;B1676&amp;A1677</f>
        <v>BBBBB0</v>
      </c>
      <c r="M1672" s="50" t="str">
        <f>C1672&amp;C1673&amp;C1674&amp;C1675&amp;C1676&amp;A1677</f>
        <v>RRRGR0</v>
      </c>
      <c r="N1672" s="50" t="str">
        <f>B1678</f>
        <v>B</v>
      </c>
      <c r="O1672" s="50" t="str">
        <f>C1678</f>
        <v>R</v>
      </c>
      <c r="P1672" s="50"/>
      <c r="Q1672" s="50" t="str">
        <f>B1672&amp;B1673&amp;B1674&amp;B1675&amp;B1676&amp;B1677</f>
        <v>BBBBBS</v>
      </c>
      <c r="R1672" s="119" t="str">
        <f>C1672&amp;C1673&amp;C1674&amp;C1675&amp;C1676&amp;C1677</f>
        <v>RRRGRR</v>
      </c>
      <c r="S1672" s="119" t="str">
        <f>B1678</f>
        <v>B</v>
      </c>
      <c r="T1672" s="119" t="str">
        <f>C1678</f>
        <v>R</v>
      </c>
      <c r="U1672" s="119"/>
      <c r="V1672" s="119" t="str">
        <f>B1672&amp;B1673&amp;B1674&amp;B1675&amp;B1676</f>
        <v>BBBBB</v>
      </c>
      <c r="W1672" s="119" t="str">
        <f>C1672&amp;C1673&amp;C1674&amp;C1675&amp;C1676</f>
        <v>RRRGR</v>
      </c>
      <c r="X1672" s="119" t="str">
        <f>B1677</f>
        <v>S</v>
      </c>
      <c r="Y1672" s="119" t="str">
        <f>C1677</f>
        <v>R</v>
      </c>
      <c r="Z1672" s="50"/>
      <c r="AC1672" s="50" t="str">
        <f>IF(F1672=$AB$1,H1672&amp;I1672,"")</f>
        <v/>
      </c>
      <c r="AD1672" s="123" t="str">
        <f>IF(F1672=$AB$1,J1672,"")</f>
        <v/>
      </c>
      <c r="AF1672" s="124" t="str">
        <f>IF(G1672=$AE$1,J1672,"")</f>
        <v/>
      </c>
      <c r="AG1672" s="124"/>
    </row>
    <row r="1673" spans="8:8" ht="35.1">
      <c r="A1673" s="126">
        <v>6.0</v>
      </c>
      <c r="B1673" s="50" t="str">
        <f>IF(A1673&gt;=0,IF(A1673&lt;=4,"S",IF(A1673&lt;=9,"B"," "))," ")</f>
        <v>B</v>
      </c>
      <c r="C1673" s="50" t="str">
        <f>IF(MOD(A1673,2)=0,"R","G")</f>
        <v>R</v>
      </c>
      <c r="D1673" s="50">
        <v>3.0</v>
      </c>
      <c r="F1673" s="50" t="str">
        <f>B1673&amp;B1674&amp;B1675&amp;B1676&amp;B1677&amp;A1678</f>
        <v>BBBBS6</v>
      </c>
      <c r="G1673" s="50" t="str">
        <f>C1673&amp;C1674&amp;C1675&amp;C1676&amp;C1677&amp;A1678</f>
        <v>RRGRR6</v>
      </c>
      <c r="H1673" s="50" t="str">
        <f>B1679</f>
        <v>B</v>
      </c>
      <c r="I1673" s="50" t="str">
        <f>C1679</f>
        <v>G</v>
      </c>
      <c r="J1673" s="50">
        <f>A1679</f>
        <v>9.0</v>
      </c>
      <c r="L1673" s="50" t="str">
        <f>B1673&amp;B1674&amp;B1675&amp;B1676&amp;B1677&amp;A1678</f>
        <v>BBBBS6</v>
      </c>
      <c r="M1673" s="50" t="str">
        <f>C1673&amp;C1674&amp;C1675&amp;C1676&amp;C1677&amp;A1678</f>
        <v>RRGRR6</v>
      </c>
      <c r="N1673" s="50" t="str">
        <f>B1679</f>
        <v>B</v>
      </c>
      <c r="O1673" s="50" t="str">
        <f>C1679</f>
        <v>G</v>
      </c>
      <c r="P1673" s="50"/>
      <c r="Q1673" s="50" t="str">
        <f>B1673&amp;B1674&amp;B1675&amp;B1676&amp;B1677&amp;B1678</f>
        <v>BBBBSB</v>
      </c>
      <c r="R1673" s="119" t="str">
        <f>C1673&amp;C1674&amp;C1675&amp;C1676&amp;C1677&amp;C1678</f>
        <v>RRGRRR</v>
      </c>
      <c r="S1673" s="119" t="str">
        <f>B1679</f>
        <v>B</v>
      </c>
      <c r="T1673" s="119" t="str">
        <f>C1679</f>
        <v>G</v>
      </c>
      <c r="U1673" s="119"/>
      <c r="V1673" s="119" t="str">
        <f>B1673&amp;B1674&amp;B1675&amp;B1676&amp;B1677</f>
        <v>BBBBS</v>
      </c>
      <c r="W1673" s="119" t="str">
        <f>C1673&amp;C1674&amp;C1675&amp;C1676&amp;C1677</f>
        <v>RRGRR</v>
      </c>
      <c r="X1673" s="119" t="str">
        <f>B1678</f>
        <v>B</v>
      </c>
      <c r="Y1673" s="119" t="str">
        <f>C1678</f>
        <v>R</v>
      </c>
      <c r="Z1673" s="50"/>
      <c r="AC1673" s="50" t="str">
        <f>IF(F1673=$AB$1,H1673&amp;I1673,"")</f>
        <v/>
      </c>
      <c r="AD1673" s="123" t="str">
        <f>IF(F1673=$AB$1,J1673,"")</f>
        <v/>
      </c>
      <c r="AF1673" s="124" t="str">
        <f>IF(G1673=$AE$1,J1673,"")</f>
        <v/>
      </c>
      <c r="AG1673" s="124"/>
    </row>
    <row r="1674" spans="8:8" ht="35.1">
      <c r="A1674" s="126">
        <v>6.0</v>
      </c>
      <c r="B1674" s="50" t="str">
        <f>IF(A1674&gt;=0,IF(A1674&lt;=4,"S",IF(A1674&lt;=9,"B"," "))," ")</f>
        <v>B</v>
      </c>
      <c r="C1674" s="50" t="str">
        <f>IF(MOD(A1674,2)=0,"R","G")</f>
        <v>R</v>
      </c>
      <c r="D1674" s="50">
        <v>4.0</v>
      </c>
      <c r="F1674" s="50" t="str">
        <f>B1674&amp;B1675&amp;B1676&amp;B1677&amp;B1678&amp;A1679</f>
        <v>BBBSB9</v>
      </c>
      <c r="G1674" s="50" t="str">
        <f>C1674&amp;C1675&amp;C1676&amp;C1677&amp;C1678&amp;A1679</f>
        <v>RGRRR9</v>
      </c>
      <c r="H1674" s="50" t="str">
        <f>B1680</f>
        <v>S</v>
      </c>
      <c r="I1674" s="50" t="str">
        <f>C1680</f>
        <v>G</v>
      </c>
      <c r="J1674" s="50">
        <f>A1680</f>
        <v>3.0</v>
      </c>
      <c r="L1674" s="50" t="str">
        <f>B1674&amp;B1675&amp;B1676&amp;B1677&amp;B1678&amp;A1679</f>
        <v>BBBSB9</v>
      </c>
      <c r="M1674" s="50" t="str">
        <f>C1674&amp;C1675&amp;C1676&amp;C1677&amp;C1678&amp;A1679</f>
        <v>RGRRR9</v>
      </c>
      <c r="N1674" s="50" t="str">
        <f>B1680</f>
        <v>S</v>
      </c>
      <c r="O1674" s="50" t="str">
        <f>C1680</f>
        <v>G</v>
      </c>
      <c r="P1674" s="50"/>
      <c r="Q1674" s="50" t="str">
        <f>B1674&amp;B1675&amp;B1676&amp;B1677&amp;B1678&amp;B1679</f>
        <v>BBBSBB</v>
      </c>
      <c r="R1674" s="119" t="str">
        <f>C1674&amp;C1675&amp;C1676&amp;C1677&amp;C1678&amp;C1679</f>
        <v>RGRRRG</v>
      </c>
      <c r="S1674" s="119" t="str">
        <f>B1680</f>
        <v>S</v>
      </c>
      <c r="T1674" s="119" t="str">
        <f>C1680</f>
        <v>G</v>
      </c>
      <c r="U1674" s="119"/>
      <c r="V1674" s="119" t="str">
        <f>B1674&amp;B1675&amp;B1676&amp;B1677&amp;B1678</f>
        <v>BBBSB</v>
      </c>
      <c r="W1674" s="119" t="str">
        <f>C1674&amp;C1675&amp;C1676&amp;C1677&amp;C1678</f>
        <v>RGRRR</v>
      </c>
      <c r="X1674" s="119" t="str">
        <f>B1679</f>
        <v>B</v>
      </c>
      <c r="Y1674" s="119" t="str">
        <f>C1679</f>
        <v>G</v>
      </c>
      <c r="Z1674" s="50"/>
      <c r="AC1674" s="50" t="str">
        <f>IF(F1674=$AB$1,H1674&amp;I1674,"")</f>
        <v/>
      </c>
      <c r="AD1674" s="123" t="str">
        <f>IF(F1674=$AB$1,J1674,"")</f>
        <v/>
      </c>
      <c r="AF1674" s="124" t="str">
        <f>IF(G1674=$AE$1,J1674,"")</f>
        <v/>
      </c>
      <c r="AG1674" s="124"/>
    </row>
    <row r="1675" spans="8:8" ht="35.1">
      <c r="A1675" s="126">
        <v>9.0</v>
      </c>
      <c r="B1675" s="50" t="str">
        <f>IF(A1675&gt;=0,IF(A1675&lt;=4,"S",IF(A1675&lt;=9,"B"," "))," ")</f>
        <v>B</v>
      </c>
      <c r="C1675" s="50" t="str">
        <f>IF(MOD(A1675,2)=0,"R","G")</f>
        <v>G</v>
      </c>
      <c r="D1675" s="50">
        <v>5.0</v>
      </c>
      <c r="F1675" s="50" t="str">
        <f>B1675&amp;B1676&amp;B1677&amp;B1678&amp;B1679&amp;A1680</f>
        <v>BBSBB3</v>
      </c>
      <c r="G1675" s="50" t="str">
        <f>C1675&amp;C1676&amp;C1677&amp;C1678&amp;C1679&amp;A1680</f>
        <v>GRRRG3</v>
      </c>
      <c r="H1675" s="50" t="str">
        <f>B1681</f>
        <v>B</v>
      </c>
      <c r="I1675" s="50" t="str">
        <f>C1681</f>
        <v>G</v>
      </c>
      <c r="J1675" s="50">
        <f>A1681</f>
        <v>5.0</v>
      </c>
      <c r="L1675" s="50" t="str">
        <f>B1675&amp;B1676&amp;B1677&amp;B1678&amp;B1679&amp;A1680</f>
        <v>BBSBB3</v>
      </c>
      <c r="M1675" s="50" t="str">
        <f>C1675&amp;C1676&amp;C1677&amp;C1678&amp;C1679&amp;A1680</f>
        <v>GRRRG3</v>
      </c>
      <c r="N1675" s="50" t="str">
        <f>B1681</f>
        <v>B</v>
      </c>
      <c r="O1675" s="50" t="str">
        <f>C1681</f>
        <v>G</v>
      </c>
      <c r="P1675" s="50"/>
      <c r="Q1675" s="50" t="str">
        <f>B1675&amp;B1676&amp;B1677&amp;B1678&amp;B1679&amp;B1680</f>
        <v>BBSBBS</v>
      </c>
      <c r="R1675" s="119" t="str">
        <f>C1675&amp;C1676&amp;C1677&amp;C1678&amp;C1679&amp;C1680</f>
        <v>GRRRGG</v>
      </c>
      <c r="S1675" s="119" t="str">
        <f>B1681</f>
        <v>B</v>
      </c>
      <c r="T1675" s="119" t="str">
        <f>C1681</f>
        <v>G</v>
      </c>
      <c r="U1675" s="119"/>
      <c r="V1675" s="119" t="str">
        <f>B1675&amp;B1676&amp;B1677&amp;B1678&amp;B1679</f>
        <v>BBSBB</v>
      </c>
      <c r="W1675" s="119" t="str">
        <f>C1675&amp;C1676&amp;C1677&amp;C1678&amp;C1679</f>
        <v>GRRRG</v>
      </c>
      <c r="X1675" s="119" t="str">
        <f>B1680</f>
        <v>S</v>
      </c>
      <c r="Y1675" s="119" t="str">
        <f>C1680</f>
        <v>G</v>
      </c>
      <c r="Z1675" s="50"/>
      <c r="AC1675" s="50" t="str">
        <f>IF(F1675=$AB$1,H1675&amp;I1675,"")</f>
        <v/>
      </c>
      <c r="AD1675" s="123" t="str">
        <f>IF(F1675=$AB$1,J1675,"")</f>
        <v/>
      </c>
      <c r="AF1675" s="124" t="str">
        <f>IF(G1675=$AE$1,J1675,"")</f>
        <v/>
      </c>
      <c r="AG1675" s="124"/>
    </row>
    <row r="1676" spans="8:8" ht="35.1">
      <c r="A1676" s="126">
        <v>6.0</v>
      </c>
      <c r="B1676" s="50" t="str">
        <f>IF(A1676&gt;=0,IF(A1676&lt;=4,"S",IF(A1676&lt;=9,"B"," "))," ")</f>
        <v>B</v>
      </c>
      <c r="C1676" s="50" t="str">
        <f>IF(MOD(A1676,2)=0,"R","G")</f>
        <v>R</v>
      </c>
      <c r="D1676" s="50">
        <v>6.0</v>
      </c>
      <c r="F1676" s="50" t="str">
        <f>B1676&amp;B1677&amp;B1678&amp;B1679&amp;B1680&amp;A1681</f>
        <v>BSBBS5</v>
      </c>
      <c r="G1676" s="50" t="str">
        <f>C1676&amp;C1677&amp;C1678&amp;C1679&amp;C1680&amp;A1681</f>
        <v>RRRGG5</v>
      </c>
      <c r="H1676" s="50" t="str">
        <f>B1682</f>
        <v>S</v>
      </c>
      <c r="I1676" s="50" t="str">
        <f>C1682</f>
        <v>R</v>
      </c>
      <c r="J1676" s="50">
        <f>A1682</f>
        <v>4.0</v>
      </c>
      <c r="L1676" s="50" t="str">
        <f>B1676&amp;B1677&amp;B1678&amp;B1679&amp;B1680&amp;A1681</f>
        <v>BSBBS5</v>
      </c>
      <c r="M1676" s="50" t="str">
        <f>C1676&amp;C1677&amp;C1678&amp;C1679&amp;C1680&amp;A1681</f>
        <v>RRRGG5</v>
      </c>
      <c r="N1676" s="50" t="str">
        <f>B1682</f>
        <v>S</v>
      </c>
      <c r="O1676" s="50" t="str">
        <f>C1682</f>
        <v>R</v>
      </c>
      <c r="P1676" s="50"/>
      <c r="Q1676" s="50" t="str">
        <f>B1676&amp;B1677&amp;B1678&amp;B1679&amp;B1680&amp;B1681</f>
        <v>BSBBSB</v>
      </c>
      <c r="R1676" s="119" t="str">
        <f>C1676&amp;C1677&amp;C1678&amp;C1679&amp;C1680&amp;C1681</f>
        <v>RRRGGG</v>
      </c>
      <c r="S1676" s="119" t="str">
        <f>B1682</f>
        <v>S</v>
      </c>
      <c r="T1676" s="119" t="str">
        <f>C1682</f>
        <v>R</v>
      </c>
      <c r="U1676" s="119"/>
      <c r="V1676" s="119" t="str">
        <f>B1676&amp;B1677&amp;B1678&amp;B1679&amp;B1680</f>
        <v>BSBBS</v>
      </c>
      <c r="W1676" s="119" t="str">
        <f>C1676&amp;C1677&amp;C1678&amp;C1679&amp;C1680</f>
        <v>RRRGG</v>
      </c>
      <c r="X1676" s="119" t="str">
        <f>B1681</f>
        <v>B</v>
      </c>
      <c r="Y1676" s="119" t="str">
        <f>C1681</f>
        <v>G</v>
      </c>
      <c r="Z1676" s="50"/>
      <c r="AC1676" s="50" t="str">
        <f>IF(F1676=$AB$1,H1676&amp;I1676,"")</f>
        <v/>
      </c>
      <c r="AD1676" s="123" t="str">
        <f>IF(F1676=$AB$1,J1676,"")</f>
        <v/>
      </c>
      <c r="AF1676" s="124" t="str">
        <f>IF(G1676=$AE$1,J1676,"")</f>
        <v/>
      </c>
      <c r="AG1676" s="124"/>
    </row>
    <row r="1677" spans="8:8" ht="35.1">
      <c r="A1677" s="126">
        <v>0.0</v>
      </c>
      <c r="B1677" s="50" t="str">
        <f>IF(A1677&gt;=0,IF(A1677&lt;=4,"S",IF(A1677&lt;=9,"B"," "))," ")</f>
        <v>S</v>
      </c>
      <c r="C1677" s="50" t="str">
        <f>IF(MOD(A1677,2)=0,"R","G")</f>
        <v>R</v>
      </c>
      <c r="D1677" s="50">
        <v>7.0</v>
      </c>
      <c r="F1677" s="50" t="str">
        <f>B1677&amp;B1678&amp;B1679&amp;B1680&amp;B1681&amp;A1682</f>
        <v>SBBSB4</v>
      </c>
      <c r="G1677" s="50" t="str">
        <f>C1677&amp;C1678&amp;C1679&amp;C1680&amp;C1681&amp;A1682</f>
        <v>RRGGG4</v>
      </c>
      <c r="H1677" s="50" t="str">
        <f>B1683</f>
        <v>S</v>
      </c>
      <c r="I1677" s="50" t="str">
        <f>C1683</f>
        <v>R</v>
      </c>
      <c r="J1677" s="50">
        <f>A1683</f>
        <v>2.0</v>
      </c>
      <c r="L1677" s="50" t="str">
        <f>B1677&amp;B1678&amp;B1679&amp;B1680&amp;B1681&amp;A1682</f>
        <v>SBBSB4</v>
      </c>
      <c r="M1677" s="50" t="str">
        <f>C1677&amp;C1678&amp;C1679&amp;C1680&amp;C1681&amp;A1682</f>
        <v>RRGGG4</v>
      </c>
      <c r="N1677" s="50" t="str">
        <f>B1683</f>
        <v>S</v>
      </c>
      <c r="O1677" s="50" t="str">
        <f>C1683</f>
        <v>R</v>
      </c>
      <c r="P1677" s="50"/>
      <c r="Q1677" s="50" t="str">
        <f>B1677&amp;B1678&amp;B1679&amp;B1680&amp;B1681&amp;B1682</f>
        <v>SBBSBS</v>
      </c>
      <c r="R1677" s="119" t="str">
        <f>C1677&amp;C1678&amp;C1679&amp;C1680&amp;C1681&amp;C1682</f>
        <v>RRGGGR</v>
      </c>
      <c r="S1677" s="119" t="str">
        <f>B1683</f>
        <v>S</v>
      </c>
      <c r="T1677" s="119" t="str">
        <f>C1683</f>
        <v>R</v>
      </c>
      <c r="U1677" s="119"/>
      <c r="V1677" s="119" t="str">
        <f>B1677&amp;B1678&amp;B1679&amp;B1680&amp;B1681</f>
        <v>SBBSB</v>
      </c>
      <c r="W1677" s="119" t="str">
        <f>C1677&amp;C1678&amp;C1679&amp;C1680&amp;C1681</f>
        <v>RRGGG</v>
      </c>
      <c r="X1677" s="119" t="str">
        <f>B1682</f>
        <v>S</v>
      </c>
      <c r="Y1677" s="119" t="str">
        <f>C1682</f>
        <v>R</v>
      </c>
      <c r="Z1677" s="50"/>
      <c r="AC1677" s="50" t="str">
        <f>IF(F1677=$AB$1,H1677&amp;I1677,"")</f>
        <v/>
      </c>
      <c r="AD1677" s="123" t="str">
        <f>IF(F1677=$AB$1,J1677,"")</f>
        <v/>
      </c>
      <c r="AF1677" s="124" t="str">
        <f>IF(G1677=$AE$1,J1677,"")</f>
        <v/>
      </c>
      <c r="AG1677" s="124"/>
    </row>
    <row r="1678" spans="8:8" ht="35.1">
      <c r="A1678" s="126">
        <v>6.0</v>
      </c>
      <c r="B1678" s="50" t="str">
        <f>IF(A1678&gt;=0,IF(A1678&lt;=4,"S",IF(A1678&lt;=9,"B"," "))," ")</f>
        <v>B</v>
      </c>
      <c r="C1678" s="50" t="str">
        <f>IF(MOD(A1678,2)=0,"R","G")</f>
        <v>R</v>
      </c>
      <c r="D1678" s="50">
        <v>8.0</v>
      </c>
      <c r="F1678" s="50" t="str">
        <f>B1678&amp;B1679&amp;B1680&amp;B1681&amp;B1682&amp;A1683</f>
        <v>BBSBS2</v>
      </c>
      <c r="G1678" s="50" t="str">
        <f>C1678&amp;C1679&amp;C1680&amp;C1681&amp;C1682&amp;A1683</f>
        <v>RGGGR2</v>
      </c>
      <c r="H1678" s="50" t="str">
        <f>B1684</f>
        <v>B</v>
      </c>
      <c r="I1678" s="50" t="str">
        <f>C1684</f>
        <v>G</v>
      </c>
      <c r="J1678" s="50">
        <f>A1684</f>
        <v>5.0</v>
      </c>
      <c r="L1678" s="50" t="str">
        <f>B1678&amp;B1679&amp;B1680&amp;B1681&amp;B1682&amp;A1683</f>
        <v>BBSBS2</v>
      </c>
      <c r="M1678" s="50" t="str">
        <f>C1678&amp;C1679&amp;C1680&amp;C1681&amp;C1682&amp;A1683</f>
        <v>RGGGR2</v>
      </c>
      <c r="N1678" s="50" t="str">
        <f>B1684</f>
        <v>B</v>
      </c>
      <c r="O1678" s="50" t="str">
        <f>C1684</f>
        <v>G</v>
      </c>
      <c r="P1678" s="50"/>
      <c r="Q1678" s="50" t="str">
        <f>B1678&amp;B1679&amp;B1680&amp;B1681&amp;B1682&amp;B1683</f>
        <v>BBSBSS</v>
      </c>
      <c r="R1678" s="119" t="str">
        <f>C1678&amp;C1679&amp;C1680&amp;C1681&amp;C1682&amp;C1683</f>
        <v>RGGGRR</v>
      </c>
      <c r="S1678" s="119" t="str">
        <f>B1684</f>
        <v>B</v>
      </c>
      <c r="T1678" s="119" t="str">
        <f>C1684</f>
        <v>G</v>
      </c>
      <c r="U1678" s="119"/>
      <c r="V1678" s="119" t="str">
        <f>B1678&amp;B1679&amp;B1680&amp;B1681&amp;B1682</f>
        <v>BBSBS</v>
      </c>
      <c r="W1678" s="119" t="str">
        <f>C1678&amp;C1679&amp;C1680&amp;C1681&amp;C1682</f>
        <v>RGGGR</v>
      </c>
      <c r="X1678" s="119" t="str">
        <f>B1683</f>
        <v>S</v>
      </c>
      <c r="Y1678" s="119" t="str">
        <f>C1683</f>
        <v>R</v>
      </c>
      <c r="Z1678" s="50"/>
      <c r="AC1678" s="50" t="str">
        <f>IF(F1678=$AB$1,H1678&amp;I1678,"")</f>
        <v/>
      </c>
      <c r="AD1678" s="123" t="str">
        <f>IF(F1678=$AB$1,J1678,"")</f>
        <v/>
      </c>
      <c r="AF1678" s="124" t="str">
        <f>IF(G1678=$AE$1,J1678,"")</f>
        <v/>
      </c>
      <c r="AG1678" s="124"/>
    </row>
    <row r="1679" spans="8:8" ht="35.1">
      <c r="A1679" s="126">
        <v>9.0</v>
      </c>
      <c r="B1679" s="50" t="str">
        <f>IF(A1679&gt;=0,IF(A1679&lt;=4,"S",IF(A1679&lt;=9,"B"," "))," ")</f>
        <v>B</v>
      </c>
      <c r="C1679" s="50" t="str">
        <f>IF(MOD(A1679,2)=0,"R","G")</f>
        <v>G</v>
      </c>
      <c r="D1679" s="50">
        <v>9.0</v>
      </c>
      <c r="F1679" s="50" t="str">
        <f>B1679&amp;B1680&amp;B1681&amp;B1682&amp;B1683&amp;A1684</f>
        <v>BSBSS5</v>
      </c>
      <c r="G1679" s="50" t="str">
        <f>C1679&amp;C1680&amp;C1681&amp;C1682&amp;C1683&amp;A1684</f>
        <v>GGGRR5</v>
      </c>
      <c r="H1679" s="50" t="str">
        <f>B1685</f>
        <v>B</v>
      </c>
      <c r="I1679" s="50" t="str">
        <f>C1685</f>
        <v>R</v>
      </c>
      <c r="J1679" s="50">
        <f>A1685</f>
        <v>8.0</v>
      </c>
      <c r="L1679" s="50" t="str">
        <f>B1679&amp;B1680&amp;B1681&amp;B1682&amp;B1683&amp;A1684</f>
        <v>BSBSS5</v>
      </c>
      <c r="M1679" s="50" t="str">
        <f>C1679&amp;C1680&amp;C1681&amp;C1682&amp;C1683&amp;A1684</f>
        <v>GGGRR5</v>
      </c>
      <c r="N1679" s="50" t="str">
        <f>B1685</f>
        <v>B</v>
      </c>
      <c r="O1679" s="50" t="str">
        <f>C1685</f>
        <v>R</v>
      </c>
      <c r="P1679" s="50"/>
      <c r="Q1679" s="50" t="str">
        <f>B1679&amp;B1680&amp;B1681&amp;B1682&amp;B1683&amp;B1684</f>
        <v>BSBSSB</v>
      </c>
      <c r="R1679" s="119" t="str">
        <f>C1679&amp;C1680&amp;C1681&amp;C1682&amp;C1683&amp;C1684</f>
        <v>GGGRRG</v>
      </c>
      <c r="S1679" s="119" t="str">
        <f>B1685</f>
        <v>B</v>
      </c>
      <c r="T1679" s="119" t="str">
        <f>C1685</f>
        <v>R</v>
      </c>
      <c r="U1679" s="119"/>
      <c r="V1679" s="119" t="str">
        <f>B1679&amp;B1680&amp;B1681&amp;B1682&amp;B1683</f>
        <v>BSBSS</v>
      </c>
      <c r="W1679" s="119" t="str">
        <f>C1679&amp;C1680&amp;C1681&amp;C1682&amp;C1683</f>
        <v>GGGRR</v>
      </c>
      <c r="X1679" s="119" t="str">
        <f>B1684</f>
        <v>B</v>
      </c>
      <c r="Y1679" s="119" t="str">
        <f>C1684</f>
        <v>G</v>
      </c>
      <c r="Z1679" s="50"/>
      <c r="AC1679" s="50" t="str">
        <f>IF(F1679=$AB$1,H1679&amp;I1679,"")</f>
        <v/>
      </c>
      <c r="AD1679" s="123" t="str">
        <f>IF(F1679=$AB$1,J1679,"")</f>
        <v/>
      </c>
      <c r="AF1679" s="124" t="str">
        <f>IF(G1679=$AE$1,J1679,"")</f>
        <v/>
      </c>
      <c r="AG1679" s="124"/>
    </row>
    <row r="1680" spans="8:8" ht="35.1">
      <c r="A1680" s="126">
        <v>3.0</v>
      </c>
      <c r="B1680" s="50" t="str">
        <f>IF(A1680&gt;=0,IF(A1680&lt;=4,"S",IF(A1680&lt;=9,"B"," "))," ")</f>
        <v>S</v>
      </c>
      <c r="C1680" s="50" t="str">
        <f>IF(MOD(A1680,2)=0,"R","G")</f>
        <v>G</v>
      </c>
      <c r="D1680" s="50">
        <v>0.0</v>
      </c>
      <c r="F1680" s="50" t="str">
        <f>B1680&amp;B1681&amp;B1682&amp;B1683&amp;B1684&amp;A1685</f>
        <v>SBSSB8</v>
      </c>
      <c r="G1680" s="50" t="str">
        <f>C1680&amp;C1681&amp;C1682&amp;C1683&amp;C1684&amp;A1685</f>
        <v>GGRRG8</v>
      </c>
      <c r="H1680" s="50" t="str">
        <f>B1686</f>
        <v>B</v>
      </c>
      <c r="I1680" s="50" t="str">
        <f>C1686</f>
        <v>G</v>
      </c>
      <c r="J1680" s="50">
        <f>A1686</f>
        <v>7.0</v>
      </c>
      <c r="L1680" s="50" t="str">
        <f>B1680&amp;B1681&amp;B1682&amp;B1683&amp;B1684&amp;A1685</f>
        <v>SBSSB8</v>
      </c>
      <c r="M1680" s="50" t="str">
        <f>C1680&amp;C1681&amp;C1682&amp;C1683&amp;C1684&amp;A1685</f>
        <v>GGRRG8</v>
      </c>
      <c r="N1680" s="50" t="str">
        <f>B1686</f>
        <v>B</v>
      </c>
      <c r="O1680" s="50" t="str">
        <f>C1686</f>
        <v>G</v>
      </c>
      <c r="P1680" s="50"/>
      <c r="Q1680" s="50" t="str">
        <f>B1680&amp;B1681&amp;B1682&amp;B1683&amp;B1684&amp;B1685</f>
        <v>SBSSBB</v>
      </c>
      <c r="R1680" s="119" t="str">
        <f>C1680&amp;C1681&amp;C1682&amp;C1683&amp;C1684&amp;C1685</f>
        <v>GGRRGR</v>
      </c>
      <c r="S1680" s="119" t="str">
        <f>B1686</f>
        <v>B</v>
      </c>
      <c r="T1680" s="119" t="str">
        <f>C1686</f>
        <v>G</v>
      </c>
      <c r="U1680" s="119"/>
      <c r="V1680" s="119" t="str">
        <f>B1680&amp;B1681&amp;B1682&amp;B1683&amp;B1684</f>
        <v>SBSSB</v>
      </c>
      <c r="W1680" s="119" t="str">
        <f>C1680&amp;C1681&amp;C1682&amp;C1683&amp;C1684</f>
        <v>GGRRG</v>
      </c>
      <c r="X1680" s="119" t="str">
        <f>B1685</f>
        <v>B</v>
      </c>
      <c r="Y1680" s="119" t="str">
        <f>C1685</f>
        <v>R</v>
      </c>
      <c r="Z1680" s="50"/>
      <c r="AC1680" s="50" t="str">
        <f>IF(F1680=$AB$1,H1680&amp;I1680,"")</f>
        <v/>
      </c>
      <c r="AD1680" s="123" t="str">
        <f>IF(F1680=$AB$1,J1680,"")</f>
        <v/>
      </c>
      <c r="AF1680" s="124" t="str">
        <f>IF(G1680=$AE$1,J1680,"")</f>
        <v/>
      </c>
      <c r="AG1680" s="124"/>
    </row>
    <row r="1681" spans="8:8" ht="35.1">
      <c r="A1681" s="126">
        <v>5.0</v>
      </c>
      <c r="B1681" s="50" t="str">
        <f>IF(A1681&gt;=0,IF(A1681&lt;=4,"S",IF(A1681&lt;=9,"B"," "))," ")</f>
        <v>B</v>
      </c>
      <c r="C1681" s="50" t="str">
        <f>IF(MOD(A1681,2)=0,"R","G")</f>
        <v>G</v>
      </c>
      <c r="D1681" s="50">
        <v>1.0</v>
      </c>
      <c r="F1681" s="50" t="str">
        <f>B1681&amp;B1682&amp;B1683&amp;B1684&amp;B1685&amp;A1686</f>
        <v>BSSBB7</v>
      </c>
      <c r="G1681" s="50" t="str">
        <f>C1681&amp;C1682&amp;C1683&amp;C1684&amp;C1685&amp;A1686</f>
        <v>GRRGR7</v>
      </c>
      <c r="H1681" s="50" t="str">
        <f>B1687</f>
        <v>S</v>
      </c>
      <c r="I1681" s="50" t="str">
        <f>C1687</f>
        <v>R</v>
      </c>
      <c r="J1681" s="50">
        <f>A1687</f>
        <v>2.0</v>
      </c>
      <c r="L1681" s="50" t="str">
        <f>B1681&amp;B1682&amp;B1683&amp;B1684&amp;B1685&amp;A1686</f>
        <v>BSSBB7</v>
      </c>
      <c r="M1681" s="50" t="str">
        <f>C1681&amp;C1682&amp;C1683&amp;C1684&amp;C1685&amp;A1686</f>
        <v>GRRGR7</v>
      </c>
      <c r="N1681" s="50" t="str">
        <f>B1687</f>
        <v>S</v>
      </c>
      <c r="O1681" s="50" t="str">
        <f>C1687</f>
        <v>R</v>
      </c>
      <c r="P1681" s="50"/>
      <c r="Q1681" s="50" t="str">
        <f>B1681&amp;B1682&amp;B1683&amp;B1684&amp;B1685&amp;B1686</f>
        <v>BSSBBB</v>
      </c>
      <c r="R1681" s="119" t="str">
        <f>C1681&amp;C1682&amp;C1683&amp;C1684&amp;C1685&amp;C1686</f>
        <v>GRRGRG</v>
      </c>
      <c r="S1681" s="119" t="str">
        <f>B1687</f>
        <v>S</v>
      </c>
      <c r="T1681" s="119" t="str">
        <f>C1687</f>
        <v>R</v>
      </c>
      <c r="U1681" s="119"/>
      <c r="V1681" s="119" t="str">
        <f>B1681&amp;B1682&amp;B1683&amp;B1684&amp;B1685</f>
        <v>BSSBB</v>
      </c>
      <c r="W1681" s="119" t="str">
        <f>C1681&amp;C1682&amp;C1683&amp;C1684&amp;C1685</f>
        <v>GRRGR</v>
      </c>
      <c r="X1681" s="119" t="str">
        <f>B1686</f>
        <v>B</v>
      </c>
      <c r="Y1681" s="119" t="str">
        <f>C1686</f>
        <v>G</v>
      </c>
      <c r="Z1681" s="50"/>
      <c r="AC1681" s="50" t="str">
        <f>IF(F1681=$AB$1,H1681&amp;I1681,"")</f>
        <v/>
      </c>
      <c r="AD1681" s="123" t="str">
        <f>IF(F1681=$AB$1,J1681,"")</f>
        <v/>
      </c>
      <c r="AF1681" s="124" t="str">
        <f>IF(G1681=$AE$1,J1681,"")</f>
        <v/>
      </c>
      <c r="AG1681" s="124"/>
    </row>
    <row r="1682" spans="8:8" ht="35.1">
      <c r="A1682" s="126">
        <v>4.0</v>
      </c>
      <c r="B1682" s="50" t="str">
        <f>IF(A1682&gt;=0,IF(A1682&lt;=4,"S",IF(A1682&lt;=9,"B"," "))," ")</f>
        <v>S</v>
      </c>
      <c r="C1682" s="50" t="str">
        <f>IF(MOD(A1682,2)=0,"R","G")</f>
        <v>R</v>
      </c>
      <c r="D1682" s="50">
        <v>2.0</v>
      </c>
      <c r="F1682" s="50" t="str">
        <f>B1682&amp;B1683&amp;B1684&amp;B1685&amp;B1686&amp;A1687</f>
        <v>SSBBB2</v>
      </c>
      <c r="G1682" s="50" t="str">
        <f>C1682&amp;C1683&amp;C1684&amp;C1685&amp;C1686&amp;A1687</f>
        <v>RRGRG2</v>
      </c>
      <c r="H1682" s="50" t="str">
        <f>B1688</f>
        <v>B</v>
      </c>
      <c r="I1682" s="50" t="str">
        <f>C1688</f>
        <v>G</v>
      </c>
      <c r="J1682" s="50">
        <f>A1688</f>
        <v>9.0</v>
      </c>
      <c r="L1682" s="50" t="str">
        <f>B1682&amp;B1683&amp;B1684&amp;B1685&amp;B1686&amp;A1687</f>
        <v>SSBBB2</v>
      </c>
      <c r="M1682" s="50" t="str">
        <f>C1682&amp;C1683&amp;C1684&amp;C1685&amp;C1686&amp;A1687</f>
        <v>RRGRG2</v>
      </c>
      <c r="N1682" s="50" t="str">
        <f>B1688</f>
        <v>B</v>
      </c>
      <c r="O1682" s="50" t="str">
        <f>C1688</f>
        <v>G</v>
      </c>
      <c r="P1682" s="50"/>
      <c r="Q1682" s="50" t="str">
        <f>B1682&amp;B1683&amp;B1684&amp;B1685&amp;B1686&amp;B1687</f>
        <v>SSBBBS</v>
      </c>
      <c r="R1682" s="119" t="str">
        <f>C1682&amp;C1683&amp;C1684&amp;C1685&amp;C1686&amp;C1687</f>
        <v>RRGRGR</v>
      </c>
      <c r="S1682" s="119" t="str">
        <f>B1688</f>
        <v>B</v>
      </c>
      <c r="T1682" s="119" t="str">
        <f>C1688</f>
        <v>G</v>
      </c>
      <c r="U1682" s="119"/>
      <c r="V1682" s="119" t="str">
        <f>B1682&amp;B1683&amp;B1684&amp;B1685&amp;B1686</f>
        <v>SSBBB</v>
      </c>
      <c r="W1682" s="119" t="str">
        <f>C1682&amp;C1683&amp;C1684&amp;C1685&amp;C1686</f>
        <v>RRGRG</v>
      </c>
      <c r="X1682" s="119" t="str">
        <f>B1687</f>
        <v>S</v>
      </c>
      <c r="Y1682" s="119" t="str">
        <f>C1687</f>
        <v>R</v>
      </c>
      <c r="Z1682" s="50"/>
      <c r="AC1682" s="50" t="str">
        <f>IF(F1682=$AB$1,H1682&amp;I1682,"")</f>
        <v/>
      </c>
      <c r="AD1682" s="123" t="str">
        <f>IF(F1682=$AB$1,J1682,"")</f>
        <v/>
      </c>
      <c r="AF1682" s="124" t="str">
        <f>IF(G1682=$AE$1,J1682,"")</f>
        <v/>
      </c>
      <c r="AG1682" s="124"/>
    </row>
    <row r="1683" spans="8:8" ht="35.1">
      <c r="A1683" s="126">
        <v>2.0</v>
      </c>
      <c r="B1683" s="50" t="str">
        <f>IF(A1683&gt;=0,IF(A1683&lt;=4,"S",IF(A1683&lt;=9,"B"," "))," ")</f>
        <v>S</v>
      </c>
      <c r="C1683" s="50" t="str">
        <f>IF(MOD(A1683,2)=0,"R","G")</f>
        <v>R</v>
      </c>
      <c r="D1683" s="50">
        <v>3.0</v>
      </c>
      <c r="F1683" s="50" t="str">
        <f>B1683&amp;B1684&amp;B1685&amp;B1686&amp;B1687&amp;A1688</f>
        <v>SBBBS9</v>
      </c>
      <c r="G1683" s="50" t="str">
        <f>C1683&amp;C1684&amp;C1685&amp;C1686&amp;C1687&amp;A1688</f>
        <v>RGRGR9</v>
      </c>
      <c r="H1683" s="50" t="str">
        <f>B1689</f>
        <v>S</v>
      </c>
      <c r="I1683" s="50" t="str">
        <f>C1689</f>
        <v>R</v>
      </c>
      <c r="J1683" s="50">
        <f>A1689</f>
        <v>0.0</v>
      </c>
      <c r="L1683" s="50" t="str">
        <f>B1683&amp;B1684&amp;B1685&amp;B1686&amp;B1687&amp;A1688</f>
        <v>SBBBS9</v>
      </c>
      <c r="M1683" s="50" t="str">
        <f>C1683&amp;C1684&amp;C1685&amp;C1686&amp;C1687&amp;A1688</f>
        <v>RGRGR9</v>
      </c>
      <c r="N1683" s="50" t="str">
        <f>B1689</f>
        <v>S</v>
      </c>
      <c r="O1683" s="50" t="str">
        <f>C1689</f>
        <v>R</v>
      </c>
      <c r="P1683" s="50"/>
      <c r="Q1683" s="50" t="str">
        <f>B1683&amp;B1684&amp;B1685&amp;B1686&amp;B1687&amp;B1688</f>
        <v>SBBBSB</v>
      </c>
      <c r="R1683" s="119" t="str">
        <f>C1683&amp;C1684&amp;C1685&amp;C1686&amp;C1687&amp;C1688</f>
        <v>RGRGRG</v>
      </c>
      <c r="S1683" s="119" t="str">
        <f>B1689</f>
        <v>S</v>
      </c>
      <c r="T1683" s="119" t="str">
        <f>C1689</f>
        <v>R</v>
      </c>
      <c r="U1683" s="119"/>
      <c r="V1683" s="119" t="str">
        <f>B1683&amp;B1684&amp;B1685&amp;B1686&amp;B1687</f>
        <v>SBBBS</v>
      </c>
      <c r="W1683" s="119" t="str">
        <f>C1683&amp;C1684&amp;C1685&amp;C1686&amp;C1687</f>
        <v>RGRGR</v>
      </c>
      <c r="X1683" s="119" t="str">
        <f>B1688</f>
        <v>B</v>
      </c>
      <c r="Y1683" s="119" t="str">
        <f>C1688</f>
        <v>G</v>
      </c>
      <c r="Z1683" s="50"/>
      <c r="AC1683" s="50" t="str">
        <f>IF(F1683=$AB$1,H1683&amp;I1683,"")</f>
        <v/>
      </c>
      <c r="AD1683" s="123" t="str">
        <f>IF(F1683=$AB$1,J1683,"")</f>
        <v/>
      </c>
      <c r="AF1683" s="124" t="str">
        <f>IF(G1683=$AE$1,J1683,"")</f>
        <v/>
      </c>
      <c r="AG1683" s="124"/>
    </row>
    <row r="1684" spans="8:8" ht="35.1">
      <c r="A1684" s="126">
        <v>5.0</v>
      </c>
      <c r="B1684" s="50" t="str">
        <f>IF(A1684&gt;=0,IF(A1684&lt;=4,"S",IF(A1684&lt;=9,"B"," "))," ")</f>
        <v>B</v>
      </c>
      <c r="C1684" s="50" t="str">
        <f>IF(MOD(A1684,2)=0,"R","G")</f>
        <v>G</v>
      </c>
      <c r="D1684" s="50">
        <v>4.0</v>
      </c>
      <c r="F1684" s="50" t="str">
        <f>B1684&amp;B1685&amp;B1686&amp;B1687&amp;B1688&amp;A1689</f>
        <v>BBBSB0</v>
      </c>
      <c r="G1684" s="50" t="str">
        <f>C1684&amp;C1685&amp;C1686&amp;C1687&amp;C1688&amp;A1689</f>
        <v>GRGRG0</v>
      </c>
      <c r="H1684" s="50" t="str">
        <f>B1690</f>
        <v>B</v>
      </c>
      <c r="I1684" s="50" t="str">
        <f>C1690</f>
        <v>G</v>
      </c>
      <c r="J1684" s="50">
        <f>A1690</f>
        <v>7.0</v>
      </c>
      <c r="L1684" s="50" t="str">
        <f>B1684&amp;B1685&amp;B1686&amp;B1687&amp;B1688&amp;A1689</f>
        <v>BBBSB0</v>
      </c>
      <c r="M1684" s="50" t="str">
        <f>C1684&amp;C1685&amp;C1686&amp;C1687&amp;C1688&amp;A1689</f>
        <v>GRGRG0</v>
      </c>
      <c r="N1684" s="50" t="str">
        <f>B1690</f>
        <v>B</v>
      </c>
      <c r="O1684" s="50" t="str">
        <f>C1690</f>
        <v>G</v>
      </c>
      <c r="P1684" s="50"/>
      <c r="Q1684" s="50" t="str">
        <f>B1684&amp;B1685&amp;B1686&amp;B1687&amp;B1688&amp;B1689</f>
        <v>BBBSBS</v>
      </c>
      <c r="R1684" s="119" t="str">
        <f>C1684&amp;C1685&amp;C1686&amp;C1687&amp;C1688&amp;C1689</f>
        <v>GRGRGR</v>
      </c>
      <c r="S1684" s="119" t="str">
        <f>B1690</f>
        <v>B</v>
      </c>
      <c r="T1684" s="119" t="str">
        <f>C1690</f>
        <v>G</v>
      </c>
      <c r="U1684" s="119"/>
      <c r="V1684" s="119" t="str">
        <f>B1684&amp;B1685&amp;B1686&amp;B1687&amp;B1688</f>
        <v>BBBSB</v>
      </c>
      <c r="W1684" s="119" t="str">
        <f>C1684&amp;C1685&amp;C1686&amp;C1687&amp;C1688</f>
        <v>GRGRG</v>
      </c>
      <c r="X1684" s="119" t="str">
        <f>B1689</f>
        <v>S</v>
      </c>
      <c r="Y1684" s="119" t="str">
        <f>C1689</f>
        <v>R</v>
      </c>
      <c r="Z1684" s="50"/>
      <c r="AC1684" s="50" t="str">
        <f>IF(F1684=$AB$1,H1684&amp;I1684,"")</f>
        <v/>
      </c>
      <c r="AD1684" s="123" t="str">
        <f>IF(F1684=$AB$1,J1684,"")</f>
        <v/>
      </c>
      <c r="AF1684" s="124" t="str">
        <f>IF(G1684=$AE$1,J1684,"")</f>
        <v/>
      </c>
      <c r="AG1684" s="124"/>
    </row>
    <row r="1685" spans="8:8" ht="35.1">
      <c r="A1685" s="126">
        <v>8.0</v>
      </c>
      <c r="B1685" s="50" t="str">
        <f>IF(A1685&gt;=0,IF(A1685&lt;=4,"S",IF(A1685&lt;=9,"B"," "))," ")</f>
        <v>B</v>
      </c>
      <c r="C1685" s="50" t="str">
        <f>IF(MOD(A1685,2)=0,"R","G")</f>
        <v>R</v>
      </c>
      <c r="D1685" s="50">
        <v>5.0</v>
      </c>
      <c r="F1685" s="50" t="str">
        <f>B1685&amp;B1686&amp;B1687&amp;B1688&amp;B1689&amp;A1690</f>
        <v>BBSBS7</v>
      </c>
      <c r="G1685" s="50" t="str">
        <f>C1685&amp;C1686&amp;C1687&amp;C1688&amp;C1689&amp;A1690</f>
        <v>RGRGR7</v>
      </c>
      <c r="H1685" s="50" t="str">
        <f>B1691</f>
        <v>B</v>
      </c>
      <c r="I1685" s="50" t="str">
        <f>C1691</f>
        <v>G</v>
      </c>
      <c r="J1685" s="50">
        <f>A1691</f>
        <v>5.0</v>
      </c>
      <c r="L1685" s="50" t="str">
        <f>B1685&amp;B1686&amp;B1687&amp;B1688&amp;B1689&amp;A1690</f>
        <v>BBSBS7</v>
      </c>
      <c r="M1685" s="50" t="str">
        <f>C1685&amp;C1686&amp;C1687&amp;C1688&amp;C1689&amp;A1690</f>
        <v>RGRGR7</v>
      </c>
      <c r="N1685" s="50" t="str">
        <f>B1691</f>
        <v>B</v>
      </c>
      <c r="O1685" s="50" t="str">
        <f>C1691</f>
        <v>G</v>
      </c>
      <c r="P1685" s="50"/>
      <c r="Q1685" s="50" t="str">
        <f>B1685&amp;B1686&amp;B1687&amp;B1688&amp;B1689&amp;B1690</f>
        <v>BBSBSB</v>
      </c>
      <c r="R1685" s="119" t="str">
        <f>C1685&amp;C1686&amp;C1687&amp;C1688&amp;C1689&amp;C1690</f>
        <v>RGRGRG</v>
      </c>
      <c r="S1685" s="119" t="str">
        <f>B1691</f>
        <v>B</v>
      </c>
      <c r="T1685" s="119" t="str">
        <f>C1691</f>
        <v>G</v>
      </c>
      <c r="U1685" s="119"/>
      <c r="V1685" s="119" t="str">
        <f>B1685&amp;B1686&amp;B1687&amp;B1688&amp;B1689</f>
        <v>BBSBS</v>
      </c>
      <c r="W1685" s="119" t="str">
        <f>C1685&amp;C1686&amp;C1687&amp;C1688&amp;C1689</f>
        <v>RGRGR</v>
      </c>
      <c r="X1685" s="119" t="str">
        <f>B1690</f>
        <v>B</v>
      </c>
      <c r="Y1685" s="119" t="str">
        <f>C1690</f>
        <v>G</v>
      </c>
      <c r="Z1685" s="50"/>
      <c r="AC1685" s="50" t="str">
        <f>IF(F1685=$AB$1,H1685&amp;I1685,"")</f>
        <v/>
      </c>
      <c r="AD1685" s="123" t="str">
        <f>IF(F1685=$AB$1,J1685,"")</f>
        <v/>
      </c>
      <c r="AF1685" s="124" t="str">
        <f>IF(G1685=$AE$1,J1685,"")</f>
        <v/>
      </c>
      <c r="AG1685" s="124"/>
    </row>
    <row r="1686" spans="8:8" ht="35.1">
      <c r="A1686" s="126">
        <v>7.0</v>
      </c>
      <c r="B1686" s="50" t="str">
        <f>IF(A1686&gt;=0,IF(A1686&lt;=4,"S",IF(A1686&lt;=9,"B"," "))," ")</f>
        <v>B</v>
      </c>
      <c r="C1686" s="50" t="str">
        <f>IF(MOD(A1686,2)=0,"R","G")</f>
        <v>G</v>
      </c>
      <c r="D1686" s="50">
        <v>6.0</v>
      </c>
      <c r="F1686" s="50" t="str">
        <f>B1686&amp;B1687&amp;B1688&amp;B1689&amp;B1690&amp;A1691</f>
        <v>BSBSB5</v>
      </c>
      <c r="G1686" s="50" t="str">
        <f>C1686&amp;C1687&amp;C1688&amp;C1689&amp;C1690&amp;A1691</f>
        <v>GRGRG5</v>
      </c>
      <c r="H1686" s="50" t="str">
        <f>B1692</f>
        <v>B</v>
      </c>
      <c r="I1686" s="50" t="str">
        <f>C1692</f>
        <v>R</v>
      </c>
      <c r="J1686" s="50">
        <f>A1692</f>
        <v>8.0</v>
      </c>
      <c r="L1686" s="50" t="str">
        <f>B1686&amp;B1687&amp;B1688&amp;B1689&amp;B1690&amp;A1691</f>
        <v>BSBSB5</v>
      </c>
      <c r="M1686" s="50" t="str">
        <f>C1686&amp;C1687&amp;C1688&amp;C1689&amp;C1690&amp;A1691</f>
        <v>GRGRG5</v>
      </c>
      <c r="N1686" s="50" t="str">
        <f>B1692</f>
        <v>B</v>
      </c>
      <c r="O1686" s="50" t="str">
        <f>C1692</f>
        <v>R</v>
      </c>
      <c r="P1686" s="50"/>
      <c r="Q1686" s="50" t="str">
        <f>B1686&amp;B1687&amp;B1688&amp;B1689&amp;B1690&amp;B1691</f>
        <v>BSBSBB</v>
      </c>
      <c r="R1686" s="119" t="str">
        <f>C1686&amp;C1687&amp;C1688&amp;C1689&amp;C1690&amp;C1691</f>
        <v>GRGRGG</v>
      </c>
      <c r="S1686" s="119" t="str">
        <f>B1692</f>
        <v>B</v>
      </c>
      <c r="T1686" s="119" t="str">
        <f>C1692</f>
        <v>R</v>
      </c>
      <c r="U1686" s="119"/>
      <c r="V1686" s="119" t="str">
        <f>B1686&amp;B1687&amp;B1688&amp;B1689&amp;B1690</f>
        <v>BSBSB</v>
      </c>
      <c r="W1686" s="119" t="str">
        <f>C1686&amp;C1687&amp;C1688&amp;C1689&amp;C1690</f>
        <v>GRGRG</v>
      </c>
      <c r="X1686" s="119" t="str">
        <f>B1691</f>
        <v>B</v>
      </c>
      <c r="Y1686" s="119" t="str">
        <f>C1691</f>
        <v>G</v>
      </c>
      <c r="Z1686" s="50"/>
      <c r="AC1686" s="50" t="str">
        <f>IF(F1686=$AB$1,H1686&amp;I1686,"")</f>
        <v/>
      </c>
      <c r="AD1686" s="123" t="str">
        <f>IF(F1686=$AB$1,J1686,"")</f>
        <v/>
      </c>
      <c r="AF1686" s="124" t="str">
        <f>IF(G1686=$AE$1,J1686,"")</f>
        <v/>
      </c>
      <c r="AG1686" s="124"/>
    </row>
    <row r="1687" spans="8:8" ht="35.1">
      <c r="A1687" s="126">
        <v>2.0</v>
      </c>
      <c r="B1687" s="50" t="str">
        <f>IF(A1687&gt;=0,IF(A1687&lt;=4,"S",IF(A1687&lt;=9,"B"," "))," ")</f>
        <v>S</v>
      </c>
      <c r="C1687" s="50" t="str">
        <f>IF(MOD(A1687,2)=0,"R","G")</f>
        <v>R</v>
      </c>
      <c r="D1687" s="50">
        <v>7.0</v>
      </c>
      <c r="F1687" s="50" t="str">
        <f>B1687&amp;B1688&amp;B1689&amp;B1690&amp;B1691&amp;A1692</f>
        <v>SBSBB8</v>
      </c>
      <c r="G1687" s="50" t="str">
        <f>C1687&amp;C1688&amp;C1689&amp;C1690&amp;C1691&amp;A1692</f>
        <v>RGRGG8</v>
      </c>
      <c r="H1687" s="50" t="str">
        <f>B1693</f>
        <v>S</v>
      </c>
      <c r="I1687" s="50" t="str">
        <f>C1693</f>
        <v>R</v>
      </c>
      <c r="J1687" s="50">
        <f>A1693</f>
        <v>2.0</v>
      </c>
      <c r="L1687" s="50" t="str">
        <f>B1687&amp;B1688&amp;B1689&amp;B1690&amp;B1691&amp;A1692</f>
        <v>SBSBB8</v>
      </c>
      <c r="M1687" s="50" t="str">
        <f>C1687&amp;C1688&amp;C1689&amp;C1690&amp;C1691&amp;A1692</f>
        <v>RGRGG8</v>
      </c>
      <c r="N1687" s="50" t="str">
        <f>B1693</f>
        <v>S</v>
      </c>
      <c r="O1687" s="50" t="str">
        <f>C1693</f>
        <v>R</v>
      </c>
      <c r="P1687" s="50"/>
      <c r="Q1687" s="50" t="str">
        <f>B1687&amp;B1688&amp;B1689&amp;B1690&amp;B1691&amp;B1692</f>
        <v>SBSBBB</v>
      </c>
      <c r="R1687" s="119" t="str">
        <f>C1687&amp;C1688&amp;C1689&amp;C1690&amp;C1691&amp;C1692</f>
        <v>RGRGGR</v>
      </c>
      <c r="S1687" s="119" t="str">
        <f>B1693</f>
        <v>S</v>
      </c>
      <c r="T1687" s="119" t="str">
        <f>C1693</f>
        <v>R</v>
      </c>
      <c r="U1687" s="119"/>
      <c r="V1687" s="119" t="str">
        <f>B1687&amp;B1688&amp;B1689&amp;B1690&amp;B1691</f>
        <v>SBSBB</v>
      </c>
      <c r="W1687" s="119" t="str">
        <f>C1687&amp;C1688&amp;C1689&amp;C1690&amp;C1691</f>
        <v>RGRGG</v>
      </c>
      <c r="X1687" s="119" t="str">
        <f>B1692</f>
        <v>B</v>
      </c>
      <c r="Y1687" s="119" t="str">
        <f>C1692</f>
        <v>R</v>
      </c>
      <c r="Z1687" s="50"/>
      <c r="AC1687" s="50" t="str">
        <f>IF(F1687=$AB$1,H1687&amp;I1687,"")</f>
        <v/>
      </c>
      <c r="AD1687" s="123" t="str">
        <f>IF(F1687=$AB$1,J1687,"")</f>
        <v/>
      </c>
      <c r="AF1687" s="124" t="str">
        <f>IF(G1687=$AE$1,J1687,"")</f>
        <v/>
      </c>
      <c r="AG1687" s="124"/>
    </row>
    <row r="1688" spans="8:8" ht="35.1">
      <c r="A1688" s="126">
        <v>9.0</v>
      </c>
      <c r="B1688" s="50" t="str">
        <f>IF(A1688&gt;=0,IF(A1688&lt;=4,"S",IF(A1688&lt;=9,"B"," "))," ")</f>
        <v>B</v>
      </c>
      <c r="C1688" s="50" t="str">
        <f>IF(MOD(A1688,2)=0,"R","G")</f>
        <v>G</v>
      </c>
      <c r="D1688" s="50">
        <v>8.0</v>
      </c>
      <c r="F1688" s="50" t="str">
        <f>B1688&amp;B1689&amp;B1690&amp;B1691&amp;B1692&amp;A1693</f>
        <v>BSBBB2</v>
      </c>
      <c r="G1688" s="50" t="str">
        <f>C1688&amp;C1689&amp;C1690&amp;C1691&amp;C1692&amp;A1693</f>
        <v>GRGGR2</v>
      </c>
      <c r="H1688" s="50" t="str">
        <f>B1694</f>
        <v>B</v>
      </c>
      <c r="I1688" s="50" t="str">
        <f>C1694</f>
        <v>R</v>
      </c>
      <c r="J1688" s="50">
        <f>A1694</f>
        <v>6.0</v>
      </c>
      <c r="L1688" s="50" t="str">
        <f>B1688&amp;B1689&amp;B1690&amp;B1691&amp;B1692&amp;A1693</f>
        <v>BSBBB2</v>
      </c>
      <c r="M1688" s="50" t="str">
        <f>C1688&amp;C1689&amp;C1690&amp;C1691&amp;C1692&amp;A1693</f>
        <v>GRGGR2</v>
      </c>
      <c r="N1688" s="50" t="str">
        <f>B1694</f>
        <v>B</v>
      </c>
      <c r="O1688" s="50" t="str">
        <f>C1694</f>
        <v>R</v>
      </c>
      <c r="P1688" s="50"/>
      <c r="Q1688" s="50" t="str">
        <f>B1688&amp;B1689&amp;B1690&amp;B1691&amp;B1692&amp;B1693</f>
        <v>BSBBBS</v>
      </c>
      <c r="R1688" s="119" t="str">
        <f>C1688&amp;C1689&amp;C1690&amp;C1691&amp;C1692&amp;C1693</f>
        <v>GRGGRR</v>
      </c>
      <c r="S1688" s="119" t="str">
        <f>B1694</f>
        <v>B</v>
      </c>
      <c r="T1688" s="119" t="str">
        <f>C1694</f>
        <v>R</v>
      </c>
      <c r="U1688" s="119"/>
      <c r="V1688" s="119" t="str">
        <f>B1688&amp;B1689&amp;B1690&amp;B1691&amp;B1692</f>
        <v>BSBBB</v>
      </c>
      <c r="W1688" s="119" t="str">
        <f>C1688&amp;C1689&amp;C1690&amp;C1691&amp;C1692</f>
        <v>GRGGR</v>
      </c>
      <c r="X1688" s="119" t="str">
        <f>B1693</f>
        <v>S</v>
      </c>
      <c r="Y1688" s="119" t="str">
        <f>C1693</f>
        <v>R</v>
      </c>
      <c r="Z1688" s="50"/>
      <c r="AC1688" s="50" t="str">
        <f>IF(F1688=$AB$1,H1688&amp;I1688,"")</f>
        <v/>
      </c>
      <c r="AD1688" s="123" t="str">
        <f>IF(F1688=$AB$1,J1688,"")</f>
        <v/>
      </c>
      <c r="AF1688" s="124" t="str">
        <f>IF(G1688=$AE$1,J1688,"")</f>
        <v/>
      </c>
      <c r="AG1688" s="124"/>
    </row>
    <row r="1689" spans="8:8" ht="35.1">
      <c r="A1689" s="126">
        <v>0.0</v>
      </c>
      <c r="B1689" s="50" t="str">
        <f>IF(A1689&gt;=0,IF(A1689&lt;=4,"S",IF(A1689&lt;=9,"B"," "))," ")</f>
        <v>S</v>
      </c>
      <c r="C1689" s="50" t="str">
        <f>IF(MOD(A1689,2)=0,"R","G")</f>
        <v>R</v>
      </c>
      <c r="D1689" s="50">
        <v>9.0</v>
      </c>
      <c r="F1689" s="50" t="str">
        <f>B1689&amp;B1690&amp;B1691&amp;B1692&amp;B1693&amp;A1694</f>
        <v>SBBBS6</v>
      </c>
      <c r="G1689" s="50" t="str">
        <f>C1689&amp;C1690&amp;C1691&amp;C1692&amp;C1693&amp;A1694</f>
        <v>RGGRR6</v>
      </c>
      <c r="H1689" s="50" t="str">
        <f>B1695</f>
        <v>B</v>
      </c>
      <c r="I1689" s="50" t="str">
        <f>C1695</f>
        <v>G</v>
      </c>
      <c r="J1689" s="50">
        <f>A1695</f>
        <v>9.0</v>
      </c>
      <c r="L1689" s="50" t="str">
        <f>B1689&amp;B1690&amp;B1691&amp;B1692&amp;B1693&amp;A1694</f>
        <v>SBBBS6</v>
      </c>
      <c r="M1689" s="50" t="str">
        <f>C1689&amp;C1690&amp;C1691&amp;C1692&amp;C1693&amp;A1694</f>
        <v>RGGRR6</v>
      </c>
      <c r="N1689" s="50" t="str">
        <f>B1695</f>
        <v>B</v>
      </c>
      <c r="O1689" s="50" t="str">
        <f>C1695</f>
        <v>G</v>
      </c>
      <c r="P1689" s="50"/>
      <c r="Q1689" s="50" t="str">
        <f>B1689&amp;B1690&amp;B1691&amp;B1692&amp;B1693&amp;B1694</f>
        <v>SBBBSB</v>
      </c>
      <c r="R1689" s="119" t="str">
        <f>C1689&amp;C1690&amp;C1691&amp;C1692&amp;C1693&amp;C1694</f>
        <v>RGGRRR</v>
      </c>
      <c r="S1689" s="119" t="str">
        <f>B1695</f>
        <v>B</v>
      </c>
      <c r="T1689" s="119" t="str">
        <f>C1695</f>
        <v>G</v>
      </c>
      <c r="U1689" s="119"/>
      <c r="V1689" s="119" t="str">
        <f>B1689&amp;B1690&amp;B1691&amp;B1692&amp;B1693</f>
        <v>SBBBS</v>
      </c>
      <c r="W1689" s="119" t="str">
        <f>C1689&amp;C1690&amp;C1691&amp;C1692&amp;C1693</f>
        <v>RGGRR</v>
      </c>
      <c r="X1689" s="119" t="str">
        <f>B1694</f>
        <v>B</v>
      </c>
      <c r="Y1689" s="119" t="str">
        <f>C1694</f>
        <v>R</v>
      </c>
      <c r="Z1689" s="50"/>
      <c r="AC1689" s="50" t="str">
        <f>IF(F1689=$AB$1,H1689&amp;I1689,"")</f>
        <v/>
      </c>
      <c r="AD1689" s="123" t="str">
        <f>IF(F1689=$AB$1,J1689,"")</f>
        <v/>
      </c>
      <c r="AF1689" s="124" t="str">
        <f>IF(G1689=$AE$1,J1689,"")</f>
        <v/>
      </c>
      <c r="AG1689" s="124"/>
    </row>
    <row r="1690" spans="8:8" ht="35.1">
      <c r="A1690" s="126">
        <v>7.0</v>
      </c>
      <c r="B1690" s="50" t="str">
        <f>IF(A1690&gt;=0,IF(A1690&lt;=4,"S",IF(A1690&lt;=9,"B"," "))," ")</f>
        <v>B</v>
      </c>
      <c r="C1690" s="50" t="str">
        <f>IF(MOD(A1690,2)=0,"R","G")</f>
        <v>G</v>
      </c>
      <c r="D1690" s="50">
        <v>0.0</v>
      </c>
      <c r="F1690" s="50" t="str">
        <f>B1690&amp;B1691&amp;B1692&amp;B1693&amp;B1694&amp;A1695</f>
        <v>BBBSB9</v>
      </c>
      <c r="G1690" s="50" t="str">
        <f>C1690&amp;C1691&amp;C1692&amp;C1693&amp;C1694&amp;A1695</f>
        <v>GGRRR9</v>
      </c>
      <c r="H1690" s="50" t="str">
        <f>B1696</f>
        <v>S</v>
      </c>
      <c r="I1690" s="50" t="str">
        <f>C1696</f>
        <v>R</v>
      </c>
      <c r="J1690" s="50">
        <f>A1696</f>
        <v>0.0</v>
      </c>
      <c r="L1690" s="50" t="str">
        <f>B1690&amp;B1691&amp;B1692&amp;B1693&amp;B1694&amp;A1695</f>
        <v>BBBSB9</v>
      </c>
      <c r="M1690" s="50" t="str">
        <f>C1690&amp;C1691&amp;C1692&amp;C1693&amp;C1694&amp;A1695</f>
        <v>GGRRR9</v>
      </c>
      <c r="N1690" s="50" t="str">
        <f>B1696</f>
        <v>S</v>
      </c>
      <c r="O1690" s="50" t="str">
        <f>C1696</f>
        <v>R</v>
      </c>
      <c r="P1690" s="50"/>
      <c r="Q1690" s="50" t="str">
        <f>B1690&amp;B1691&amp;B1692&amp;B1693&amp;B1694&amp;B1695</f>
        <v>BBBSBB</v>
      </c>
      <c r="R1690" s="119" t="str">
        <f>C1690&amp;C1691&amp;C1692&amp;C1693&amp;C1694&amp;C1695</f>
        <v>GGRRRG</v>
      </c>
      <c r="S1690" s="119" t="str">
        <f>B1696</f>
        <v>S</v>
      </c>
      <c r="T1690" s="119" t="str">
        <f>C1696</f>
        <v>R</v>
      </c>
      <c r="U1690" s="119"/>
      <c r="V1690" s="119" t="str">
        <f>B1690&amp;B1691&amp;B1692&amp;B1693&amp;B1694</f>
        <v>BBBSB</v>
      </c>
      <c r="W1690" s="119" t="str">
        <f>C1690&amp;C1691&amp;C1692&amp;C1693&amp;C1694</f>
        <v>GGRRR</v>
      </c>
      <c r="X1690" s="119" t="str">
        <f>B1695</f>
        <v>B</v>
      </c>
      <c r="Y1690" s="119" t="str">
        <f>C1695</f>
        <v>G</v>
      </c>
      <c r="Z1690" s="50"/>
      <c r="AC1690" s="50" t="str">
        <f>IF(F1690=$AB$1,H1690&amp;I1690,"")</f>
        <v/>
      </c>
      <c r="AD1690" s="123" t="str">
        <f>IF(F1690=$AB$1,J1690,"")</f>
        <v/>
      </c>
      <c r="AF1690" s="124" t="str">
        <f>IF(G1690=$AE$1,J1690,"")</f>
        <v/>
      </c>
      <c r="AG1690" s="124"/>
    </row>
    <row r="1691" spans="8:8" ht="35.1">
      <c r="A1691" s="126">
        <v>5.0</v>
      </c>
      <c r="B1691" s="50" t="str">
        <f>IF(A1691&gt;=0,IF(A1691&lt;=4,"S",IF(A1691&lt;=9,"B"," "))," ")</f>
        <v>B</v>
      </c>
      <c r="C1691" s="50" t="str">
        <f>IF(MOD(A1691,2)=0,"R","G")</f>
        <v>G</v>
      </c>
      <c r="D1691" s="50">
        <v>1.0</v>
      </c>
      <c r="F1691" s="50" t="str">
        <f>B1691&amp;B1692&amp;B1693&amp;B1694&amp;B1695&amp;A1696</f>
        <v>BBSBB0</v>
      </c>
      <c r="G1691" s="50" t="str">
        <f>C1691&amp;C1692&amp;C1693&amp;C1694&amp;C1695&amp;A1696</f>
        <v>GRRRG0</v>
      </c>
      <c r="H1691" s="50" t="str">
        <f>B1697</f>
        <v>B</v>
      </c>
      <c r="I1691" s="50" t="str">
        <f>C1697</f>
        <v>G</v>
      </c>
      <c r="J1691" s="50">
        <f>A1697</f>
        <v>7.0</v>
      </c>
      <c r="L1691" s="50" t="str">
        <f>B1691&amp;B1692&amp;B1693&amp;B1694&amp;B1695&amp;A1696</f>
        <v>BBSBB0</v>
      </c>
      <c r="M1691" s="50" t="str">
        <f>C1691&amp;C1692&amp;C1693&amp;C1694&amp;C1695&amp;A1696</f>
        <v>GRRRG0</v>
      </c>
      <c r="N1691" s="50" t="str">
        <f>B1697</f>
        <v>B</v>
      </c>
      <c r="O1691" s="50" t="str">
        <f>C1697</f>
        <v>G</v>
      </c>
      <c r="P1691" s="50"/>
      <c r="Q1691" s="50" t="str">
        <f>B1691&amp;B1692&amp;B1693&amp;B1694&amp;B1695&amp;B1696</f>
        <v>BBSBBS</v>
      </c>
      <c r="R1691" s="119" t="str">
        <f>C1691&amp;C1692&amp;C1693&amp;C1694&amp;C1695&amp;C1696</f>
        <v>GRRRGR</v>
      </c>
      <c r="S1691" s="119" t="str">
        <f>B1697</f>
        <v>B</v>
      </c>
      <c r="T1691" s="119" t="str">
        <f>C1697</f>
        <v>G</v>
      </c>
      <c r="U1691" s="119"/>
      <c r="V1691" s="119" t="str">
        <f>B1691&amp;B1692&amp;B1693&amp;B1694&amp;B1695</f>
        <v>BBSBB</v>
      </c>
      <c r="W1691" s="119" t="str">
        <f>C1691&amp;C1692&amp;C1693&amp;C1694&amp;C1695</f>
        <v>GRRRG</v>
      </c>
      <c r="X1691" s="119" t="str">
        <f>B1696</f>
        <v>S</v>
      </c>
      <c r="Y1691" s="119" t="str">
        <f>C1696</f>
        <v>R</v>
      </c>
      <c r="Z1691" s="50"/>
      <c r="AC1691" s="50" t="str">
        <f>IF(F1691=$AB$1,H1691&amp;I1691,"")</f>
        <v/>
      </c>
      <c r="AD1691" s="123" t="str">
        <f>IF(F1691=$AB$1,J1691,"")</f>
        <v/>
      </c>
      <c r="AF1691" s="124" t="str">
        <f>IF(G1691=$AE$1,J1691,"")</f>
        <v/>
      </c>
      <c r="AG1691" s="124"/>
    </row>
    <row r="1692" spans="8:8" ht="35.1">
      <c r="A1692" s="126">
        <v>8.0</v>
      </c>
      <c r="B1692" s="50" t="str">
        <f>IF(A1692&gt;=0,IF(A1692&lt;=4,"S",IF(A1692&lt;=9,"B"," "))," ")</f>
        <v>B</v>
      </c>
      <c r="C1692" s="50" t="str">
        <f>IF(MOD(A1692,2)=0,"R","G")</f>
        <v>R</v>
      </c>
      <c r="D1692" s="50">
        <v>2.0</v>
      </c>
      <c r="F1692" s="50" t="str">
        <f>B1692&amp;B1693&amp;B1694&amp;B1695&amp;B1696&amp;A1697</f>
        <v>BSBBS7</v>
      </c>
      <c r="G1692" s="50" t="str">
        <f>C1692&amp;C1693&amp;C1694&amp;C1695&amp;C1696&amp;A1697</f>
        <v>RRRGR7</v>
      </c>
      <c r="H1692" s="50" t="str">
        <f>B1698</f>
        <v>B</v>
      </c>
      <c r="I1692" s="50" t="str">
        <f>C1698</f>
        <v>R</v>
      </c>
      <c r="J1692" s="50">
        <f>A1698</f>
        <v>8.0</v>
      </c>
      <c r="L1692" s="50" t="str">
        <f>B1692&amp;B1693&amp;B1694&amp;B1695&amp;B1696&amp;A1697</f>
        <v>BSBBS7</v>
      </c>
      <c r="M1692" s="50" t="str">
        <f>C1692&amp;C1693&amp;C1694&amp;C1695&amp;C1696&amp;A1697</f>
        <v>RRRGR7</v>
      </c>
      <c r="N1692" s="50" t="str">
        <f>B1698</f>
        <v>B</v>
      </c>
      <c r="O1692" s="50" t="str">
        <f>C1698</f>
        <v>R</v>
      </c>
      <c r="P1692" s="50"/>
      <c r="Q1692" s="50" t="str">
        <f>B1692&amp;B1693&amp;B1694&amp;B1695&amp;B1696&amp;B1697</f>
        <v>BSBBSB</v>
      </c>
      <c r="R1692" s="119" t="str">
        <f>C1692&amp;C1693&amp;C1694&amp;C1695&amp;C1696&amp;C1697</f>
        <v>RRRGRG</v>
      </c>
      <c r="S1692" s="119" t="str">
        <f>B1698</f>
        <v>B</v>
      </c>
      <c r="T1692" s="119" t="str">
        <f>C1698</f>
        <v>R</v>
      </c>
      <c r="U1692" s="119"/>
      <c r="V1692" s="119" t="str">
        <f>B1692&amp;B1693&amp;B1694&amp;B1695&amp;B1696</f>
        <v>BSBBS</v>
      </c>
      <c r="W1692" s="119" t="str">
        <f>C1692&amp;C1693&amp;C1694&amp;C1695&amp;C1696</f>
        <v>RRRGR</v>
      </c>
      <c r="X1692" s="119" t="str">
        <f>B1697</f>
        <v>B</v>
      </c>
      <c r="Y1692" s="119" t="str">
        <f>C1697</f>
        <v>G</v>
      </c>
      <c r="Z1692" s="50"/>
      <c r="AC1692" s="50" t="str">
        <f>IF(F1692=$AB$1,H1692&amp;I1692,"")</f>
        <v/>
      </c>
      <c r="AD1692" s="123" t="str">
        <f>IF(F1692=$AB$1,J1692,"")</f>
        <v/>
      </c>
      <c r="AF1692" s="124" t="str">
        <f>IF(G1692=$AE$1,J1692,"")</f>
        <v/>
      </c>
      <c r="AG1692" s="124"/>
    </row>
    <row r="1693" spans="8:8" ht="35.1">
      <c r="A1693" s="126">
        <v>2.0</v>
      </c>
      <c r="B1693" s="50" t="str">
        <f>IF(A1693&gt;=0,IF(A1693&lt;=4,"S",IF(A1693&lt;=9,"B"," "))," ")</f>
        <v>S</v>
      </c>
      <c r="C1693" s="50" t="str">
        <f>IF(MOD(A1693,2)=0,"R","G")</f>
        <v>R</v>
      </c>
      <c r="D1693" s="50">
        <v>3.0</v>
      </c>
      <c r="F1693" s="50" t="str">
        <f>B1693&amp;B1694&amp;B1695&amp;B1696&amp;B1697&amp;A1698</f>
        <v>SBBSB8</v>
      </c>
      <c r="G1693" s="50" t="str">
        <f>C1693&amp;C1694&amp;C1695&amp;C1696&amp;C1697&amp;A1698</f>
        <v>RRGRG8</v>
      </c>
      <c r="H1693" s="50" t="str">
        <f>B1699</f>
        <v>B</v>
      </c>
      <c r="I1693" s="50" t="str">
        <f>C1699</f>
        <v>G</v>
      </c>
      <c r="J1693" s="50">
        <f>A1699</f>
        <v>7.0</v>
      </c>
      <c r="L1693" s="50" t="str">
        <f>B1693&amp;B1694&amp;B1695&amp;B1696&amp;B1697&amp;A1698</f>
        <v>SBBSB8</v>
      </c>
      <c r="M1693" s="50" t="str">
        <f>C1693&amp;C1694&amp;C1695&amp;C1696&amp;C1697&amp;A1698</f>
        <v>RRGRG8</v>
      </c>
      <c r="N1693" s="50" t="str">
        <f>B1699</f>
        <v>B</v>
      </c>
      <c r="O1693" s="50" t="str">
        <f>C1699</f>
        <v>G</v>
      </c>
      <c r="P1693" s="50"/>
      <c r="Q1693" s="50" t="str">
        <f>B1693&amp;B1694&amp;B1695&amp;B1696&amp;B1697&amp;B1698</f>
        <v>SBBSBB</v>
      </c>
      <c r="R1693" s="119" t="str">
        <f>C1693&amp;C1694&amp;C1695&amp;C1696&amp;C1697&amp;C1698</f>
        <v>RRGRGR</v>
      </c>
      <c r="S1693" s="119" t="str">
        <f>B1699</f>
        <v>B</v>
      </c>
      <c r="T1693" s="119" t="str">
        <f>C1699</f>
        <v>G</v>
      </c>
      <c r="U1693" s="119"/>
      <c r="V1693" s="119" t="str">
        <f>B1693&amp;B1694&amp;B1695&amp;B1696&amp;B1697</f>
        <v>SBBSB</v>
      </c>
      <c r="W1693" s="119" t="str">
        <f>C1693&amp;C1694&amp;C1695&amp;C1696&amp;C1697</f>
        <v>RRGRG</v>
      </c>
      <c r="X1693" s="119" t="str">
        <f>B1698</f>
        <v>B</v>
      </c>
      <c r="Y1693" s="119" t="str">
        <f>C1698</f>
        <v>R</v>
      </c>
      <c r="Z1693" s="50"/>
      <c r="AC1693" s="50" t="str">
        <f>IF(F1693=$AB$1,H1693&amp;I1693,"")</f>
        <v/>
      </c>
      <c r="AD1693" s="123" t="str">
        <f>IF(F1693=$AB$1,J1693,"")</f>
        <v/>
      </c>
      <c r="AF1693" s="124" t="str">
        <f>IF(G1693=$AE$1,J1693,"")</f>
        <v/>
      </c>
      <c r="AG1693" s="124"/>
    </row>
    <row r="1694" spans="8:8" ht="35.1">
      <c r="A1694" s="126">
        <v>6.0</v>
      </c>
      <c r="B1694" s="50" t="str">
        <f>IF(A1694&gt;=0,IF(A1694&lt;=4,"S",IF(A1694&lt;=9,"B"," "))," ")</f>
        <v>B</v>
      </c>
      <c r="C1694" s="50" t="str">
        <f>IF(MOD(A1694,2)=0,"R","G")</f>
        <v>R</v>
      </c>
      <c r="D1694" s="50">
        <v>4.0</v>
      </c>
      <c r="F1694" s="50" t="str">
        <f>B1694&amp;B1695&amp;B1696&amp;B1697&amp;B1698&amp;A1699</f>
        <v>BBSBB7</v>
      </c>
      <c r="G1694" s="50" t="str">
        <f>C1694&amp;C1695&amp;C1696&amp;C1697&amp;C1698&amp;A1699</f>
        <v>RGRGR7</v>
      </c>
      <c r="H1694" s="50" t="str">
        <f>B1700</f>
        <v>S</v>
      </c>
      <c r="I1694" s="50" t="str">
        <f>C1700</f>
        <v>G</v>
      </c>
      <c r="J1694" s="50">
        <f>A1700</f>
        <v>1.0</v>
      </c>
      <c r="L1694" s="50" t="str">
        <f>B1694&amp;B1695&amp;B1696&amp;B1697&amp;B1698&amp;A1699</f>
        <v>BBSBB7</v>
      </c>
      <c r="M1694" s="50" t="str">
        <f>C1694&amp;C1695&amp;C1696&amp;C1697&amp;C1698&amp;A1699</f>
        <v>RGRGR7</v>
      </c>
      <c r="N1694" s="50" t="str">
        <f>B1700</f>
        <v>S</v>
      </c>
      <c r="O1694" s="50" t="str">
        <f>C1700</f>
        <v>G</v>
      </c>
      <c r="P1694" s="50"/>
      <c r="Q1694" s="50" t="str">
        <f>B1694&amp;B1695&amp;B1696&amp;B1697&amp;B1698&amp;B1699</f>
        <v>BBSBBB</v>
      </c>
      <c r="R1694" s="119" t="str">
        <f>C1694&amp;C1695&amp;C1696&amp;C1697&amp;C1698&amp;C1699</f>
        <v>RGRGRG</v>
      </c>
      <c r="S1694" s="119" t="str">
        <f>B1700</f>
        <v>S</v>
      </c>
      <c r="T1694" s="119" t="str">
        <f>C1700</f>
        <v>G</v>
      </c>
      <c r="U1694" s="119"/>
      <c r="V1694" s="119" t="str">
        <f>B1694&amp;B1695&amp;B1696&amp;B1697&amp;B1698</f>
        <v>BBSBB</v>
      </c>
      <c r="W1694" s="119" t="str">
        <f>C1694&amp;C1695&amp;C1696&amp;C1697&amp;C1698</f>
        <v>RGRGR</v>
      </c>
      <c r="X1694" s="119" t="str">
        <f>B1699</f>
        <v>B</v>
      </c>
      <c r="Y1694" s="119" t="str">
        <f>C1699</f>
        <v>G</v>
      </c>
      <c r="Z1694" s="50"/>
      <c r="AC1694" s="50" t="str">
        <f>IF(F1694=$AB$1,H1694&amp;I1694,"")</f>
        <v/>
      </c>
      <c r="AD1694" s="123" t="str">
        <f>IF(F1694=$AB$1,J1694,"")</f>
        <v/>
      </c>
      <c r="AF1694" s="124" t="str">
        <f>IF(G1694=$AE$1,J1694,"")</f>
        <v/>
      </c>
      <c r="AG1694" s="124"/>
    </row>
    <row r="1695" spans="8:8" ht="35.1">
      <c r="A1695" s="126">
        <v>9.0</v>
      </c>
      <c r="B1695" s="50" t="str">
        <f>IF(A1695&gt;=0,IF(A1695&lt;=4,"S",IF(A1695&lt;=9,"B"," "))," ")</f>
        <v>B</v>
      </c>
      <c r="C1695" s="50" t="str">
        <f>IF(MOD(A1695,2)=0,"R","G")</f>
        <v>G</v>
      </c>
      <c r="D1695" s="50">
        <v>5.0</v>
      </c>
      <c r="F1695" s="50" t="str">
        <f>B1695&amp;B1696&amp;B1697&amp;B1698&amp;B1699&amp;A1700</f>
        <v>BSBBB1</v>
      </c>
      <c r="G1695" s="50" t="str">
        <f>C1695&amp;C1696&amp;C1697&amp;C1698&amp;C1699&amp;A1700</f>
        <v>GRGRG1</v>
      </c>
      <c r="H1695" s="50" t="str">
        <f>B1701</f>
        <v>S</v>
      </c>
      <c r="I1695" s="50" t="str">
        <f>C1701</f>
        <v>R</v>
      </c>
      <c r="J1695" s="50">
        <f>A1701</f>
        <v>4.0</v>
      </c>
      <c r="L1695" s="50" t="str">
        <f>B1695&amp;B1696&amp;B1697&amp;B1698&amp;B1699&amp;A1700</f>
        <v>BSBBB1</v>
      </c>
      <c r="M1695" s="50" t="str">
        <f>C1695&amp;C1696&amp;C1697&amp;C1698&amp;C1699&amp;A1700</f>
        <v>GRGRG1</v>
      </c>
      <c r="N1695" s="50" t="str">
        <f>B1701</f>
        <v>S</v>
      </c>
      <c r="O1695" s="50" t="str">
        <f>C1701</f>
        <v>R</v>
      </c>
      <c r="P1695" s="50"/>
      <c r="Q1695" s="50" t="str">
        <f>B1695&amp;B1696&amp;B1697&amp;B1698&amp;B1699&amp;B1700</f>
        <v>BSBBBS</v>
      </c>
      <c r="R1695" s="119" t="str">
        <f>C1695&amp;C1696&amp;C1697&amp;C1698&amp;C1699&amp;C1700</f>
        <v>GRGRGG</v>
      </c>
      <c r="S1695" s="119" t="str">
        <f>B1701</f>
        <v>S</v>
      </c>
      <c r="T1695" s="119" t="str">
        <f>C1701</f>
        <v>R</v>
      </c>
      <c r="U1695" s="119"/>
      <c r="V1695" s="119" t="str">
        <f>B1695&amp;B1696&amp;B1697&amp;B1698&amp;B1699</f>
        <v>BSBBB</v>
      </c>
      <c r="W1695" s="119" t="str">
        <f>C1695&amp;C1696&amp;C1697&amp;C1698&amp;C1699</f>
        <v>GRGRG</v>
      </c>
      <c r="X1695" s="119" t="str">
        <f>B1700</f>
        <v>S</v>
      </c>
      <c r="Y1695" s="119" t="str">
        <f>C1700</f>
        <v>G</v>
      </c>
      <c r="Z1695" s="50"/>
      <c r="AC1695" s="50" t="str">
        <f>IF(F1695=$AB$1,H1695&amp;I1695,"")</f>
        <v/>
      </c>
      <c r="AD1695" s="123" t="str">
        <f>IF(F1695=$AB$1,J1695,"")</f>
        <v/>
      </c>
      <c r="AF1695" s="124" t="str">
        <f>IF(G1695=$AE$1,J1695,"")</f>
        <v/>
      </c>
      <c r="AG1695" s="124"/>
    </row>
    <row r="1696" spans="8:8" ht="35.1">
      <c r="A1696" s="126">
        <v>0.0</v>
      </c>
      <c r="B1696" s="50" t="str">
        <f>IF(A1696&gt;=0,IF(A1696&lt;=4,"S",IF(A1696&lt;=9,"B"," "))," ")</f>
        <v>S</v>
      </c>
      <c r="C1696" s="50" t="str">
        <f>IF(MOD(A1696,2)=0,"R","G")</f>
        <v>R</v>
      </c>
      <c r="D1696" s="50">
        <v>6.0</v>
      </c>
      <c r="F1696" s="50" t="str">
        <f>B1696&amp;B1697&amp;B1698&amp;B1699&amp;B1700&amp;A1701</f>
        <v>SBBBS4</v>
      </c>
      <c r="G1696" s="50" t="str">
        <f>C1696&amp;C1697&amp;C1698&amp;C1699&amp;C1700&amp;A1701</f>
        <v>RGRGG4</v>
      </c>
      <c r="H1696" s="50" t="str">
        <f>B1702</f>
        <v>B</v>
      </c>
      <c r="I1696" s="50" t="str">
        <f>C1702</f>
        <v>G</v>
      </c>
      <c r="J1696" s="50">
        <f>A1702</f>
        <v>5.0</v>
      </c>
      <c r="L1696" s="50" t="str">
        <f>B1696&amp;B1697&amp;B1698&amp;B1699&amp;B1700&amp;A1701</f>
        <v>SBBBS4</v>
      </c>
      <c r="M1696" s="50" t="str">
        <f>C1696&amp;C1697&amp;C1698&amp;C1699&amp;C1700&amp;A1701</f>
        <v>RGRGG4</v>
      </c>
      <c r="N1696" s="50" t="str">
        <f>B1702</f>
        <v>B</v>
      </c>
      <c r="O1696" s="50" t="str">
        <f>C1702</f>
        <v>G</v>
      </c>
      <c r="P1696" s="50"/>
      <c r="Q1696" s="50" t="str">
        <f>B1696&amp;B1697&amp;B1698&amp;B1699&amp;B1700&amp;B1701</f>
        <v>SBBBSS</v>
      </c>
      <c r="R1696" s="119" t="str">
        <f>C1696&amp;C1697&amp;C1698&amp;C1699&amp;C1700&amp;C1701</f>
        <v>RGRGGR</v>
      </c>
      <c r="S1696" s="119" t="str">
        <f>B1702</f>
        <v>B</v>
      </c>
      <c r="T1696" s="119" t="str">
        <f>C1702</f>
        <v>G</v>
      </c>
      <c r="U1696" s="119"/>
      <c r="V1696" s="119" t="str">
        <f>B1696&amp;B1697&amp;B1698&amp;B1699&amp;B1700</f>
        <v>SBBBS</v>
      </c>
      <c r="W1696" s="119" t="str">
        <f>C1696&amp;C1697&amp;C1698&amp;C1699&amp;C1700</f>
        <v>RGRGG</v>
      </c>
      <c r="X1696" s="119" t="str">
        <f>B1701</f>
        <v>S</v>
      </c>
      <c r="Y1696" s="119" t="str">
        <f>C1701</f>
        <v>R</v>
      </c>
      <c r="Z1696" s="50"/>
      <c r="AC1696" s="50" t="str">
        <f>IF(F1696=$AB$1,H1696&amp;I1696,"")</f>
        <v/>
      </c>
      <c r="AD1696" s="123" t="str">
        <f>IF(F1696=$AB$1,J1696,"")</f>
        <v/>
      </c>
      <c r="AF1696" s="124" t="str">
        <f>IF(G1696=$AE$1,J1696,"")</f>
        <v/>
      </c>
      <c r="AG1696" s="124"/>
    </row>
    <row r="1697" spans="8:8" ht="35.1">
      <c r="A1697" s="126">
        <v>7.0</v>
      </c>
      <c r="B1697" s="50" t="str">
        <f>IF(A1697&gt;=0,IF(A1697&lt;=4,"S",IF(A1697&lt;=9,"B"," "))," ")</f>
        <v>B</v>
      </c>
      <c r="C1697" s="50" t="str">
        <f>IF(MOD(A1697,2)=0,"R","G")</f>
        <v>G</v>
      </c>
      <c r="D1697" s="50">
        <v>7.0</v>
      </c>
      <c r="F1697" s="50" t="str">
        <f>B1697&amp;B1698&amp;B1699&amp;B1700&amp;B1701&amp;A1702</f>
        <v>BBBSS5</v>
      </c>
      <c r="G1697" s="50" t="str">
        <f>C1697&amp;C1698&amp;C1699&amp;C1700&amp;C1701&amp;A1702</f>
        <v>GRGGR5</v>
      </c>
      <c r="H1697" s="50" t="str">
        <f>B1703</f>
        <v>S</v>
      </c>
      <c r="I1697" s="50" t="str">
        <f>C1703</f>
        <v>G</v>
      </c>
      <c r="J1697" s="50">
        <f>A1703</f>
        <v>3.0</v>
      </c>
      <c r="L1697" s="50" t="str">
        <f>B1697&amp;B1698&amp;B1699&amp;B1700&amp;B1701&amp;A1702</f>
        <v>BBBSS5</v>
      </c>
      <c r="M1697" s="50" t="str">
        <f>C1697&amp;C1698&amp;C1699&amp;C1700&amp;C1701&amp;A1702</f>
        <v>GRGGR5</v>
      </c>
      <c r="N1697" s="50" t="str">
        <f>B1703</f>
        <v>S</v>
      </c>
      <c r="O1697" s="50" t="str">
        <f>C1703</f>
        <v>G</v>
      </c>
      <c r="P1697" s="50"/>
      <c r="Q1697" s="50" t="str">
        <f>B1697&amp;B1698&amp;B1699&amp;B1700&amp;B1701&amp;B1702</f>
        <v>BBBSSB</v>
      </c>
      <c r="R1697" s="119" t="str">
        <f>C1697&amp;C1698&amp;C1699&amp;C1700&amp;C1701&amp;C1702</f>
        <v>GRGGRG</v>
      </c>
      <c r="S1697" s="119" t="str">
        <f>B1703</f>
        <v>S</v>
      </c>
      <c r="T1697" s="119" t="str">
        <f>C1703</f>
        <v>G</v>
      </c>
      <c r="U1697" s="119"/>
      <c r="V1697" s="119" t="str">
        <f>B1697&amp;B1698&amp;B1699&amp;B1700&amp;B1701</f>
        <v>BBBSS</v>
      </c>
      <c r="W1697" s="119" t="str">
        <f>C1697&amp;C1698&amp;C1699&amp;C1700&amp;C1701</f>
        <v>GRGGR</v>
      </c>
      <c r="X1697" s="119" t="str">
        <f>B1702</f>
        <v>B</v>
      </c>
      <c r="Y1697" s="119" t="str">
        <f>C1702</f>
        <v>G</v>
      </c>
      <c r="Z1697" s="50"/>
      <c r="AC1697" s="50" t="str">
        <f>IF(F1697=$AB$1,H1697&amp;I1697,"")</f>
        <v/>
      </c>
      <c r="AD1697" s="123" t="str">
        <f>IF(F1697=$AB$1,J1697,"")</f>
        <v/>
      </c>
      <c r="AF1697" s="124" t="str">
        <f>IF(G1697=$AE$1,J1697,"")</f>
        <v/>
      </c>
      <c r="AG1697" s="124"/>
    </row>
    <row r="1698" spans="8:8" ht="35.1">
      <c r="A1698" s="126">
        <v>8.0</v>
      </c>
      <c r="B1698" s="50" t="str">
        <f>IF(A1698&gt;=0,IF(A1698&lt;=4,"S",IF(A1698&lt;=9,"B"," "))," ")</f>
        <v>B</v>
      </c>
      <c r="C1698" s="50" t="str">
        <f>IF(MOD(A1698,2)=0,"R","G")</f>
        <v>R</v>
      </c>
      <c r="D1698" s="50">
        <v>8.0</v>
      </c>
      <c r="F1698" s="50" t="str">
        <f>B1698&amp;B1699&amp;B1700&amp;B1701&amp;B1702&amp;A1703</f>
        <v>BBSSB3</v>
      </c>
      <c r="G1698" s="50" t="str">
        <f>C1698&amp;C1699&amp;C1700&amp;C1701&amp;C1702&amp;A1703</f>
        <v>RGGRG3</v>
      </c>
      <c r="H1698" s="50" t="str">
        <f>B1704</f>
        <v>B</v>
      </c>
      <c r="I1698" s="50" t="str">
        <f>C1704</f>
        <v>G</v>
      </c>
      <c r="J1698" s="50">
        <f>A1704</f>
        <v>5.0</v>
      </c>
      <c r="L1698" s="50" t="str">
        <f>B1698&amp;B1699&amp;B1700&amp;B1701&amp;B1702&amp;A1703</f>
        <v>BBSSB3</v>
      </c>
      <c r="M1698" s="50" t="str">
        <f>C1698&amp;C1699&amp;C1700&amp;C1701&amp;C1702&amp;A1703</f>
        <v>RGGRG3</v>
      </c>
      <c r="N1698" s="50" t="str">
        <f>B1704</f>
        <v>B</v>
      </c>
      <c r="O1698" s="50" t="str">
        <f>C1704</f>
        <v>G</v>
      </c>
      <c r="P1698" s="50"/>
      <c r="Q1698" s="50" t="str">
        <f>B1698&amp;B1699&amp;B1700&amp;B1701&amp;B1702&amp;B1703</f>
        <v>BBSSBS</v>
      </c>
      <c r="R1698" s="119" t="str">
        <f>C1698&amp;C1699&amp;C1700&amp;C1701&amp;C1702&amp;C1703</f>
        <v>RGGRGG</v>
      </c>
      <c r="S1698" s="119" t="str">
        <f>B1704</f>
        <v>B</v>
      </c>
      <c r="T1698" s="119" t="str">
        <f>C1704</f>
        <v>G</v>
      </c>
      <c r="U1698" s="119"/>
      <c r="V1698" s="119" t="str">
        <f>B1698&amp;B1699&amp;B1700&amp;B1701&amp;B1702</f>
        <v>BBSSB</v>
      </c>
      <c r="W1698" s="119" t="str">
        <f>C1698&amp;C1699&amp;C1700&amp;C1701&amp;C1702</f>
        <v>RGGRG</v>
      </c>
      <c r="X1698" s="119" t="str">
        <f>B1703</f>
        <v>S</v>
      </c>
      <c r="Y1698" s="119" t="str">
        <f>C1703</f>
        <v>G</v>
      </c>
      <c r="Z1698" s="50"/>
      <c r="AC1698" s="50" t="str">
        <f>IF(F1698=$AB$1,H1698&amp;I1698,"")</f>
        <v/>
      </c>
      <c r="AD1698" s="123" t="str">
        <f>IF(F1698=$AB$1,J1698,"")</f>
        <v/>
      </c>
      <c r="AF1698" s="124" t="str">
        <f>IF(G1698=$AE$1,J1698,"")</f>
        <v/>
      </c>
      <c r="AG1698" s="124"/>
    </row>
    <row r="1699" spans="8:8" ht="35.1">
      <c r="A1699" s="126">
        <v>7.0</v>
      </c>
      <c r="B1699" s="50" t="str">
        <f>IF(A1699&gt;=0,IF(A1699&lt;=4,"S",IF(A1699&lt;=9,"B"," "))," ")</f>
        <v>B</v>
      </c>
      <c r="C1699" s="50" t="str">
        <f>IF(MOD(A1699,2)=0,"R","G")</f>
        <v>G</v>
      </c>
      <c r="D1699" s="50">
        <v>9.0</v>
      </c>
      <c r="F1699" s="50" t="str">
        <f>B1699&amp;B1700&amp;B1701&amp;B1702&amp;B1703&amp;A1704</f>
        <v>BSSBS5</v>
      </c>
      <c r="G1699" s="50" t="str">
        <f>C1699&amp;C1700&amp;C1701&amp;C1702&amp;C1703&amp;A1704</f>
        <v>GGRGG5</v>
      </c>
      <c r="H1699" s="50" t="str">
        <f>B1705</f>
        <v>S</v>
      </c>
      <c r="I1699" s="50" t="str">
        <f>C1705</f>
        <v>G</v>
      </c>
      <c r="J1699" s="50">
        <f>A1705</f>
        <v>1.0</v>
      </c>
      <c r="L1699" s="50" t="str">
        <f>B1699&amp;B1700&amp;B1701&amp;B1702&amp;B1703&amp;A1704</f>
        <v>BSSBS5</v>
      </c>
      <c r="M1699" s="50" t="str">
        <f>C1699&amp;C1700&amp;C1701&amp;C1702&amp;C1703&amp;A1704</f>
        <v>GGRGG5</v>
      </c>
      <c r="N1699" s="50" t="str">
        <f>B1705</f>
        <v>S</v>
      </c>
      <c r="O1699" s="50" t="str">
        <f>C1705</f>
        <v>G</v>
      </c>
      <c r="P1699" s="50"/>
      <c r="Q1699" s="50" t="str">
        <f>B1699&amp;B1700&amp;B1701&amp;B1702&amp;B1703&amp;B1704</f>
        <v>BSSBSB</v>
      </c>
      <c r="R1699" s="119" t="str">
        <f>C1699&amp;C1700&amp;C1701&amp;C1702&amp;C1703&amp;C1704</f>
        <v>GGRGGG</v>
      </c>
      <c r="S1699" s="119" t="str">
        <f>B1705</f>
        <v>S</v>
      </c>
      <c r="T1699" s="119" t="str">
        <f>C1705</f>
        <v>G</v>
      </c>
      <c r="U1699" s="119"/>
      <c r="V1699" s="119" t="str">
        <f>B1699&amp;B1700&amp;B1701&amp;B1702&amp;B1703</f>
        <v>BSSBS</v>
      </c>
      <c r="W1699" s="119" t="str">
        <f>C1699&amp;C1700&amp;C1701&amp;C1702&amp;C1703</f>
        <v>GGRGG</v>
      </c>
      <c r="X1699" s="119" t="str">
        <f>B1704</f>
        <v>B</v>
      </c>
      <c r="Y1699" s="119" t="str">
        <f>C1704</f>
        <v>G</v>
      </c>
      <c r="Z1699" s="50"/>
      <c r="AC1699" s="50" t="str">
        <f>IF(F1699=$AB$1,H1699&amp;I1699,"")</f>
        <v/>
      </c>
      <c r="AD1699" s="123" t="str">
        <f>IF(F1699=$AB$1,J1699,"")</f>
        <v/>
      </c>
      <c r="AF1699" s="124" t="str">
        <f>IF(G1699=$AE$1,J1699,"")</f>
        <v/>
      </c>
      <c r="AG1699" s="124"/>
    </row>
    <row r="1700" spans="8:8" ht="35.1">
      <c r="A1700" s="126">
        <v>1.0</v>
      </c>
      <c r="B1700" s="50" t="str">
        <f>IF(A1700&gt;=0,IF(A1700&lt;=4,"S",IF(A1700&lt;=9,"B"," "))," ")</f>
        <v>S</v>
      </c>
      <c r="C1700" s="50" t="str">
        <f>IF(MOD(A1700,2)=0,"R","G")</f>
        <v>G</v>
      </c>
      <c r="D1700" s="50">
        <v>0.0</v>
      </c>
      <c r="F1700" s="50" t="str">
        <f>B1700&amp;B1701&amp;B1702&amp;B1703&amp;B1704&amp;A1705</f>
        <v>SSBSB1</v>
      </c>
      <c r="G1700" s="50" t="str">
        <f>C1700&amp;C1701&amp;C1702&amp;C1703&amp;C1704&amp;A1705</f>
        <v>GRGGG1</v>
      </c>
      <c r="H1700" s="50" t="str">
        <f>B1706</f>
        <v>S</v>
      </c>
      <c r="I1700" s="50" t="str">
        <f>C1706</f>
        <v>R</v>
      </c>
      <c r="J1700" s="50">
        <f>A1706</f>
        <v>4.0</v>
      </c>
      <c r="L1700" s="50" t="str">
        <f>B1700&amp;B1701&amp;B1702&amp;B1703&amp;B1704&amp;A1705</f>
        <v>SSBSB1</v>
      </c>
      <c r="M1700" s="50" t="str">
        <f>C1700&amp;C1701&amp;C1702&amp;C1703&amp;C1704&amp;A1705</f>
        <v>GRGGG1</v>
      </c>
      <c r="N1700" s="50" t="str">
        <f>B1706</f>
        <v>S</v>
      </c>
      <c r="O1700" s="50" t="str">
        <f>C1706</f>
        <v>R</v>
      </c>
      <c r="P1700" s="50"/>
      <c r="Q1700" s="50" t="str">
        <f>B1700&amp;B1701&amp;B1702&amp;B1703&amp;B1704&amp;B1705</f>
        <v>SSBSBS</v>
      </c>
      <c r="R1700" s="119" t="str">
        <f>C1700&amp;C1701&amp;C1702&amp;C1703&amp;C1704&amp;C1705</f>
        <v>GRGGGG</v>
      </c>
      <c r="S1700" s="119" t="str">
        <f>B1706</f>
        <v>S</v>
      </c>
      <c r="T1700" s="119" t="str">
        <f>C1706</f>
        <v>R</v>
      </c>
      <c r="U1700" s="119"/>
      <c r="V1700" s="119" t="str">
        <f>B1700&amp;B1701&amp;B1702&amp;B1703&amp;B1704</f>
        <v>SSBSB</v>
      </c>
      <c r="W1700" s="119" t="str">
        <f>C1700&amp;C1701&amp;C1702&amp;C1703&amp;C1704</f>
        <v>GRGGG</v>
      </c>
      <c r="X1700" s="119" t="str">
        <f>B1705</f>
        <v>S</v>
      </c>
      <c r="Y1700" s="119" t="str">
        <f>C1705</f>
        <v>G</v>
      </c>
      <c r="Z1700" s="50"/>
      <c r="AC1700" s="50" t="str">
        <f>IF(F1700=$AB$1,H1700&amp;I1700,"")</f>
        <v/>
      </c>
      <c r="AD1700" s="123" t="str">
        <f>IF(F1700=$AB$1,J1700,"")</f>
        <v/>
      </c>
      <c r="AF1700" s="124" t="str">
        <f>IF(G1700=$AE$1,J1700,"")</f>
        <v/>
      </c>
      <c r="AG1700" s="124"/>
    </row>
    <row r="1701" spans="8:8" ht="35.1">
      <c r="A1701" s="126">
        <v>4.0</v>
      </c>
      <c r="B1701" s="50" t="str">
        <f>IF(A1701&gt;=0,IF(A1701&lt;=4,"S",IF(A1701&lt;=9,"B"," "))," ")</f>
        <v>S</v>
      </c>
      <c r="C1701" s="50" t="str">
        <f>IF(MOD(A1701,2)=0,"R","G")</f>
        <v>R</v>
      </c>
      <c r="D1701" s="50">
        <v>1.0</v>
      </c>
      <c r="F1701" s="50" t="str">
        <f>B1701&amp;B1702&amp;B1703&amp;B1704&amp;B1705&amp;A1706</f>
        <v>SBSBS4</v>
      </c>
      <c r="G1701" s="50" t="str">
        <f>C1701&amp;C1702&amp;C1703&amp;C1704&amp;C1705&amp;A1706</f>
        <v>RGGGG4</v>
      </c>
      <c r="H1701" s="50" t="str">
        <f>B1707</f>
        <v>B</v>
      </c>
      <c r="I1701" s="50" t="str">
        <f>C1707</f>
        <v>R</v>
      </c>
      <c r="J1701" s="50">
        <f>A1707</f>
        <v>8.0</v>
      </c>
      <c r="L1701" s="50" t="str">
        <f>B1701&amp;B1702&amp;B1703&amp;B1704&amp;B1705&amp;A1706</f>
        <v>SBSBS4</v>
      </c>
      <c r="M1701" s="50" t="str">
        <f>C1701&amp;C1702&amp;C1703&amp;C1704&amp;C1705&amp;A1706</f>
        <v>RGGGG4</v>
      </c>
      <c r="N1701" s="50" t="str">
        <f>B1707</f>
        <v>B</v>
      </c>
      <c r="O1701" s="50" t="str">
        <f>C1707</f>
        <v>R</v>
      </c>
      <c r="P1701" s="50"/>
      <c r="Q1701" s="50" t="str">
        <f>B1701&amp;B1702&amp;B1703&amp;B1704&amp;B1705&amp;B1706</f>
        <v>SBSBSS</v>
      </c>
      <c r="R1701" s="119" t="str">
        <f>C1701&amp;C1702&amp;C1703&amp;C1704&amp;C1705&amp;C1706</f>
        <v>RGGGGR</v>
      </c>
      <c r="S1701" s="119" t="str">
        <f>B1707</f>
        <v>B</v>
      </c>
      <c r="T1701" s="119" t="str">
        <f>C1707</f>
        <v>R</v>
      </c>
      <c r="U1701" s="119"/>
      <c r="V1701" s="119" t="str">
        <f>B1701&amp;B1702&amp;B1703&amp;B1704&amp;B1705</f>
        <v>SBSBS</v>
      </c>
      <c r="W1701" s="119" t="str">
        <f>C1701&amp;C1702&amp;C1703&amp;C1704&amp;C1705</f>
        <v>RGGGG</v>
      </c>
      <c r="X1701" s="119" t="str">
        <f>B1706</f>
        <v>S</v>
      </c>
      <c r="Y1701" s="119" t="str">
        <f>C1706</f>
        <v>R</v>
      </c>
      <c r="Z1701" s="50"/>
      <c r="AC1701" s="50" t="str">
        <f>IF(F1701=$AB$1,H1701&amp;I1701,"")</f>
        <v/>
      </c>
      <c r="AD1701" s="123" t="str">
        <f>IF(F1701=$AB$1,J1701,"")</f>
        <v/>
      </c>
      <c r="AF1701" s="124" t="str">
        <f>IF(G1701=$AE$1,J1701,"")</f>
        <v/>
      </c>
      <c r="AG1701" s="124"/>
    </row>
    <row r="1702" spans="8:8" ht="35.1">
      <c r="A1702" s="126">
        <v>5.0</v>
      </c>
      <c r="B1702" s="50" t="str">
        <f>IF(A1702&gt;=0,IF(A1702&lt;=4,"S",IF(A1702&lt;=9,"B"," "))," ")</f>
        <v>B</v>
      </c>
      <c r="C1702" s="50" t="str">
        <f>IF(MOD(A1702,2)=0,"R","G")</f>
        <v>G</v>
      </c>
      <c r="D1702" s="50">
        <v>2.0</v>
      </c>
      <c r="F1702" s="50" t="str">
        <f>B1702&amp;B1703&amp;B1704&amp;B1705&amp;B1706&amp;A1707</f>
        <v>BSBSS8</v>
      </c>
      <c r="G1702" s="50" t="str">
        <f>C1702&amp;C1703&amp;C1704&amp;C1705&amp;C1706&amp;A1707</f>
        <v>GGGGR8</v>
      </c>
      <c r="H1702" s="50" t="str">
        <f>B1708</f>
        <v>S</v>
      </c>
      <c r="I1702" s="50" t="str">
        <f>C1708</f>
        <v>R</v>
      </c>
      <c r="J1702" s="50">
        <f>A1708</f>
        <v>0.0</v>
      </c>
      <c r="L1702" s="50" t="str">
        <f>B1702&amp;B1703&amp;B1704&amp;B1705&amp;B1706&amp;A1707</f>
        <v>BSBSS8</v>
      </c>
      <c r="M1702" s="50" t="str">
        <f>C1702&amp;C1703&amp;C1704&amp;C1705&amp;C1706&amp;A1707</f>
        <v>GGGGR8</v>
      </c>
      <c r="N1702" s="50" t="str">
        <f>B1708</f>
        <v>S</v>
      </c>
      <c r="O1702" s="50" t="str">
        <f>C1708</f>
        <v>R</v>
      </c>
      <c r="P1702" s="50"/>
      <c r="Q1702" s="50" t="str">
        <f>B1702&amp;B1703&amp;B1704&amp;B1705&amp;B1706&amp;B1707</f>
        <v>BSBSSB</v>
      </c>
      <c r="R1702" s="119" t="str">
        <f>C1702&amp;C1703&amp;C1704&amp;C1705&amp;C1706&amp;C1707</f>
        <v>GGGGRR</v>
      </c>
      <c r="S1702" s="119" t="str">
        <f>B1708</f>
        <v>S</v>
      </c>
      <c r="T1702" s="119" t="str">
        <f>C1708</f>
        <v>R</v>
      </c>
      <c r="U1702" s="119"/>
      <c r="V1702" s="119" t="str">
        <f>B1702&amp;B1703&amp;B1704&amp;B1705&amp;B1706</f>
        <v>BSBSS</v>
      </c>
      <c r="W1702" s="119" t="str">
        <f>C1702&amp;C1703&amp;C1704&amp;C1705&amp;C1706</f>
        <v>GGGGR</v>
      </c>
      <c r="X1702" s="119" t="str">
        <f>B1707</f>
        <v>B</v>
      </c>
      <c r="Y1702" s="119" t="str">
        <f>C1707</f>
        <v>R</v>
      </c>
      <c r="Z1702" s="50"/>
      <c r="AC1702" s="50" t="str">
        <f>IF(F1702=$AB$1,H1702&amp;I1702,"")</f>
        <v/>
      </c>
      <c r="AD1702" s="123" t="str">
        <f>IF(F1702=$AB$1,J1702,"")</f>
        <v/>
      </c>
      <c r="AF1702" s="124" t="str">
        <f>IF(G1702=$AE$1,J1702,"")</f>
        <v/>
      </c>
      <c r="AG1702" s="124"/>
    </row>
    <row r="1703" spans="8:8" ht="35.1">
      <c r="A1703" s="126">
        <v>3.0</v>
      </c>
      <c r="B1703" s="50" t="str">
        <f>IF(A1703&gt;=0,IF(A1703&lt;=4,"S",IF(A1703&lt;=9,"B"," "))," ")</f>
        <v>S</v>
      </c>
      <c r="C1703" s="50" t="str">
        <f>IF(MOD(A1703,2)=0,"R","G")</f>
        <v>G</v>
      </c>
      <c r="D1703" s="50">
        <v>3.0</v>
      </c>
      <c r="F1703" s="50" t="str">
        <f>B1703&amp;B1704&amp;B1705&amp;B1706&amp;B1707&amp;A1708</f>
        <v>SBSSB0</v>
      </c>
      <c r="G1703" s="50" t="str">
        <f>C1703&amp;C1704&amp;C1705&amp;C1706&amp;C1707&amp;A1708</f>
        <v>GGGRR0</v>
      </c>
      <c r="H1703" s="50" t="str">
        <f>B1709</f>
        <v>S</v>
      </c>
      <c r="I1703" s="50" t="str">
        <f>C1709</f>
        <v>R</v>
      </c>
      <c r="J1703" s="50">
        <f>A1709</f>
        <v>2.0</v>
      </c>
      <c r="L1703" s="50" t="str">
        <f>B1703&amp;B1704&amp;B1705&amp;B1706&amp;B1707&amp;A1708</f>
        <v>SBSSB0</v>
      </c>
      <c r="M1703" s="50" t="str">
        <f>C1703&amp;C1704&amp;C1705&amp;C1706&amp;C1707&amp;A1708</f>
        <v>GGGRR0</v>
      </c>
      <c r="N1703" s="50" t="str">
        <f>B1709</f>
        <v>S</v>
      </c>
      <c r="O1703" s="50" t="str">
        <f>C1709</f>
        <v>R</v>
      </c>
      <c r="P1703" s="50"/>
      <c r="Q1703" s="50" t="str">
        <f>B1703&amp;B1704&amp;B1705&amp;B1706&amp;B1707&amp;B1708</f>
        <v>SBSSBS</v>
      </c>
      <c r="R1703" s="119" t="str">
        <f>C1703&amp;C1704&amp;C1705&amp;C1706&amp;C1707&amp;C1708</f>
        <v>GGGRRR</v>
      </c>
      <c r="S1703" s="119" t="str">
        <f>B1709</f>
        <v>S</v>
      </c>
      <c r="T1703" s="119" t="str">
        <f>C1709</f>
        <v>R</v>
      </c>
      <c r="U1703" s="119"/>
      <c r="V1703" s="119" t="str">
        <f>B1703&amp;B1704&amp;B1705&amp;B1706&amp;B1707</f>
        <v>SBSSB</v>
      </c>
      <c r="W1703" s="119" t="str">
        <f>C1703&amp;C1704&amp;C1705&amp;C1706&amp;C1707</f>
        <v>GGGRR</v>
      </c>
      <c r="X1703" s="119" t="str">
        <f>B1708</f>
        <v>S</v>
      </c>
      <c r="Y1703" s="119" t="str">
        <f>C1708</f>
        <v>R</v>
      </c>
      <c r="Z1703" s="50"/>
      <c r="AC1703" s="50" t="str">
        <f>IF(F1703=$AB$1,H1703&amp;I1703,"")</f>
        <v/>
      </c>
      <c r="AD1703" s="123" t="str">
        <f>IF(F1703=$AB$1,J1703,"")</f>
        <v/>
      </c>
      <c r="AF1703" s="124" t="str">
        <f>IF(G1703=$AE$1,J1703,"")</f>
        <v/>
      </c>
      <c r="AG1703" s="124"/>
    </row>
    <row r="1704" spans="8:8" ht="35.1">
      <c r="A1704" s="126">
        <v>5.0</v>
      </c>
      <c r="B1704" s="50" t="str">
        <f>IF(A1704&gt;=0,IF(A1704&lt;=4,"S",IF(A1704&lt;=9,"B"," "))," ")</f>
        <v>B</v>
      </c>
      <c r="C1704" s="50" t="str">
        <f>IF(MOD(A1704,2)=0,"R","G")</f>
        <v>G</v>
      </c>
      <c r="D1704" s="50">
        <v>4.0</v>
      </c>
      <c r="F1704" s="50" t="str">
        <f>B1704&amp;B1705&amp;B1706&amp;B1707&amp;B1708&amp;A1709</f>
        <v>BSSBS2</v>
      </c>
      <c r="G1704" s="50" t="str">
        <f>C1704&amp;C1705&amp;C1706&amp;C1707&amp;C1708&amp;A1709</f>
        <v>GGRRR2</v>
      </c>
      <c r="H1704" s="50" t="str">
        <f>B1710</f>
        <v>B</v>
      </c>
      <c r="I1704" s="50" t="str">
        <f>C1710</f>
        <v>G</v>
      </c>
      <c r="J1704" s="50">
        <f>A1710</f>
        <v>9.0</v>
      </c>
      <c r="L1704" s="50" t="str">
        <f>B1704&amp;B1705&amp;B1706&amp;B1707&amp;B1708&amp;A1709</f>
        <v>BSSBS2</v>
      </c>
      <c r="M1704" s="50" t="str">
        <f>C1704&amp;C1705&amp;C1706&amp;C1707&amp;C1708&amp;A1709</f>
        <v>GGRRR2</v>
      </c>
      <c r="N1704" s="50" t="str">
        <f>B1710</f>
        <v>B</v>
      </c>
      <c r="O1704" s="50" t="str">
        <f>C1710</f>
        <v>G</v>
      </c>
      <c r="P1704" s="50"/>
      <c r="Q1704" s="50" t="str">
        <f>B1704&amp;B1705&amp;B1706&amp;B1707&amp;B1708&amp;B1709</f>
        <v>BSSBSS</v>
      </c>
      <c r="R1704" s="119" t="str">
        <f>C1704&amp;C1705&amp;C1706&amp;C1707&amp;C1708&amp;C1709</f>
        <v>GGRRRR</v>
      </c>
      <c r="S1704" s="119" t="str">
        <f>B1710</f>
        <v>B</v>
      </c>
      <c r="T1704" s="119" t="str">
        <f>C1710</f>
        <v>G</v>
      </c>
      <c r="U1704" s="119"/>
      <c r="V1704" s="119" t="str">
        <f>B1704&amp;B1705&amp;B1706&amp;B1707&amp;B1708</f>
        <v>BSSBS</v>
      </c>
      <c r="W1704" s="119" t="str">
        <f>C1704&amp;C1705&amp;C1706&amp;C1707&amp;C1708</f>
        <v>GGRRR</v>
      </c>
      <c r="X1704" s="119" t="str">
        <f>B1709</f>
        <v>S</v>
      </c>
      <c r="Y1704" s="119" t="str">
        <f>C1709</f>
        <v>R</v>
      </c>
      <c r="Z1704" s="50"/>
      <c r="AC1704" s="50" t="str">
        <f>IF(F1704=$AB$1,H1704&amp;I1704,"")</f>
        <v/>
      </c>
      <c r="AD1704" s="123" t="str">
        <f>IF(F1704=$AB$1,J1704,"")</f>
        <v/>
      </c>
      <c r="AF1704" s="124" t="str">
        <f>IF(G1704=$AE$1,J1704,"")</f>
        <v/>
      </c>
      <c r="AG1704" s="124"/>
    </row>
    <row r="1705" spans="8:8" ht="35.1">
      <c r="A1705" s="126">
        <v>1.0</v>
      </c>
      <c r="B1705" s="50" t="str">
        <f>IF(A1705&gt;=0,IF(A1705&lt;=4,"S",IF(A1705&lt;=9,"B"," "))," ")</f>
        <v>S</v>
      </c>
      <c r="C1705" s="50" t="str">
        <f>IF(MOD(A1705,2)=0,"R","G")</f>
        <v>G</v>
      </c>
      <c r="D1705" s="50">
        <v>5.0</v>
      </c>
      <c r="F1705" s="50" t="str">
        <f>B1705&amp;B1706&amp;B1707&amp;B1708&amp;B1709&amp;A1710</f>
        <v>SSBSS9</v>
      </c>
      <c r="G1705" s="50" t="str">
        <f>C1705&amp;C1706&amp;C1707&amp;C1708&amp;C1709&amp;A1710</f>
        <v>GRRRR9</v>
      </c>
      <c r="H1705" s="50" t="str">
        <f>B1711</f>
        <v>S</v>
      </c>
      <c r="I1705" s="50" t="str">
        <f>C1711</f>
        <v>R</v>
      </c>
      <c r="J1705" s="50">
        <f>A1711</f>
        <v>4.0</v>
      </c>
      <c r="L1705" s="50" t="str">
        <f>B1705&amp;B1706&amp;B1707&amp;B1708&amp;B1709&amp;A1710</f>
        <v>SSBSS9</v>
      </c>
      <c r="M1705" s="50" t="str">
        <f>C1705&amp;C1706&amp;C1707&amp;C1708&amp;C1709&amp;A1710</f>
        <v>GRRRR9</v>
      </c>
      <c r="N1705" s="50" t="str">
        <f>B1711</f>
        <v>S</v>
      </c>
      <c r="O1705" s="50" t="str">
        <f>C1711</f>
        <v>R</v>
      </c>
      <c r="P1705" s="50"/>
      <c r="Q1705" s="50" t="str">
        <f>B1705&amp;B1706&amp;B1707&amp;B1708&amp;B1709&amp;B1710</f>
        <v>SSBSSB</v>
      </c>
      <c r="R1705" s="119" t="str">
        <f>C1705&amp;C1706&amp;C1707&amp;C1708&amp;C1709&amp;C1710</f>
        <v>GRRRRG</v>
      </c>
      <c r="S1705" s="119" t="str">
        <f>B1711</f>
        <v>S</v>
      </c>
      <c r="T1705" s="119" t="str">
        <f>C1711</f>
        <v>R</v>
      </c>
      <c r="U1705" s="119"/>
      <c r="V1705" s="119" t="str">
        <f>B1705&amp;B1706&amp;B1707&amp;B1708&amp;B1709</f>
        <v>SSBSS</v>
      </c>
      <c r="W1705" s="119" t="str">
        <f>C1705&amp;C1706&amp;C1707&amp;C1708&amp;C1709</f>
        <v>GRRRR</v>
      </c>
      <c r="X1705" s="119" t="str">
        <f>B1710</f>
        <v>B</v>
      </c>
      <c r="Y1705" s="119" t="str">
        <f>C1710</f>
        <v>G</v>
      </c>
      <c r="Z1705" s="50"/>
      <c r="AC1705" s="50" t="str">
        <f>IF(F1705=$AB$1,H1705&amp;I1705,"")</f>
        <v/>
      </c>
      <c r="AD1705" s="123" t="str">
        <f>IF(F1705=$AB$1,J1705,"")</f>
        <v/>
      </c>
      <c r="AF1705" s="124" t="str">
        <f>IF(G1705=$AE$1,J1705,"")</f>
        <v/>
      </c>
      <c r="AG1705" s="124"/>
    </row>
    <row r="1706" spans="8:8" ht="35.1">
      <c r="A1706" s="126">
        <v>4.0</v>
      </c>
      <c r="B1706" s="50" t="str">
        <f>IF(A1706&gt;=0,IF(A1706&lt;=4,"S",IF(A1706&lt;=9,"B"," "))," ")</f>
        <v>S</v>
      </c>
      <c r="C1706" s="50" t="str">
        <f>IF(MOD(A1706,2)=0,"R","G")</f>
        <v>R</v>
      </c>
      <c r="D1706" s="50">
        <v>6.0</v>
      </c>
      <c r="F1706" s="50" t="str">
        <f>B1706&amp;B1707&amp;B1708&amp;B1709&amp;B1710&amp;A1711</f>
        <v>SBSSB4</v>
      </c>
      <c r="G1706" s="50" t="str">
        <f>C1706&amp;C1707&amp;C1708&amp;C1709&amp;C1710&amp;A1711</f>
        <v>RRRRG4</v>
      </c>
      <c r="H1706" s="50" t="str">
        <f>B1712</f>
        <v>S</v>
      </c>
      <c r="I1706" s="50" t="str">
        <f>C1712</f>
        <v>G</v>
      </c>
      <c r="J1706" s="50">
        <f>A1712</f>
        <v>1.0</v>
      </c>
      <c r="L1706" s="50" t="str">
        <f>B1706&amp;B1707&amp;B1708&amp;B1709&amp;B1710&amp;A1711</f>
        <v>SBSSB4</v>
      </c>
      <c r="M1706" s="50" t="str">
        <f>C1706&amp;C1707&amp;C1708&amp;C1709&amp;C1710&amp;A1711</f>
        <v>RRRRG4</v>
      </c>
      <c r="N1706" s="50" t="str">
        <f>B1712</f>
        <v>S</v>
      </c>
      <c r="O1706" s="50" t="str">
        <f>C1712</f>
        <v>G</v>
      </c>
      <c r="P1706" s="50"/>
      <c r="Q1706" s="50" t="str">
        <f>B1706&amp;B1707&amp;B1708&amp;B1709&amp;B1710&amp;B1711</f>
        <v>SBSSBS</v>
      </c>
      <c r="R1706" s="119" t="str">
        <f>C1706&amp;C1707&amp;C1708&amp;C1709&amp;C1710&amp;C1711</f>
        <v>RRRRGR</v>
      </c>
      <c r="S1706" s="119" t="str">
        <f>B1712</f>
        <v>S</v>
      </c>
      <c r="T1706" s="119" t="str">
        <f>C1712</f>
        <v>G</v>
      </c>
      <c r="U1706" s="119"/>
      <c r="V1706" s="119" t="str">
        <f>B1706&amp;B1707&amp;B1708&amp;B1709&amp;B1710</f>
        <v>SBSSB</v>
      </c>
      <c r="W1706" s="119" t="str">
        <f>C1706&amp;C1707&amp;C1708&amp;C1709&amp;C1710</f>
        <v>RRRRG</v>
      </c>
      <c r="X1706" s="119" t="str">
        <f>B1711</f>
        <v>S</v>
      </c>
      <c r="Y1706" s="119" t="str">
        <f>C1711</f>
        <v>R</v>
      </c>
      <c r="Z1706" s="50"/>
      <c r="AC1706" s="50" t="str">
        <f>IF(F1706=$AB$1,H1706&amp;I1706,"")</f>
        <v/>
      </c>
      <c r="AD1706" s="123" t="str">
        <f>IF(F1706=$AB$1,J1706,"")</f>
        <v/>
      </c>
      <c r="AF1706" s="124" t="str">
        <f>IF(G1706=$AE$1,J1706,"")</f>
        <v/>
      </c>
      <c r="AG1706" s="124"/>
    </row>
    <row r="1707" spans="8:8" ht="35.1">
      <c r="A1707" s="126">
        <v>8.0</v>
      </c>
      <c r="B1707" s="50" t="str">
        <f>IF(A1707&gt;=0,IF(A1707&lt;=4,"S",IF(A1707&lt;=9,"B"," "))," ")</f>
        <v>B</v>
      </c>
      <c r="C1707" s="50" t="str">
        <f>IF(MOD(A1707,2)=0,"R","G")</f>
        <v>R</v>
      </c>
      <c r="D1707" s="50">
        <v>7.0</v>
      </c>
      <c r="F1707" s="50" t="str">
        <f>B1707&amp;B1708&amp;B1709&amp;B1710&amp;B1711&amp;A1712</f>
        <v>BSSBS1</v>
      </c>
      <c r="G1707" s="50" t="str">
        <f>C1707&amp;C1708&amp;C1709&amp;C1710&amp;C1711&amp;A1712</f>
        <v>RRRGR1</v>
      </c>
      <c r="H1707" s="50" t="str">
        <f>B1713</f>
        <v>B</v>
      </c>
      <c r="I1707" s="50" t="str">
        <f>C1713</f>
        <v>R</v>
      </c>
      <c r="J1707" s="50">
        <f>A1713</f>
        <v>8.0</v>
      </c>
      <c r="L1707" s="50" t="str">
        <f>B1707&amp;B1708&amp;B1709&amp;B1710&amp;B1711&amp;A1712</f>
        <v>BSSBS1</v>
      </c>
      <c r="M1707" s="50" t="str">
        <f>C1707&amp;C1708&amp;C1709&amp;C1710&amp;C1711&amp;A1712</f>
        <v>RRRGR1</v>
      </c>
      <c r="N1707" s="50" t="str">
        <f>B1713</f>
        <v>B</v>
      </c>
      <c r="O1707" s="50" t="str">
        <f>C1713</f>
        <v>R</v>
      </c>
      <c r="P1707" s="50"/>
      <c r="Q1707" s="50" t="str">
        <f>B1707&amp;B1708&amp;B1709&amp;B1710&amp;B1711&amp;B1712</f>
        <v>BSSBSS</v>
      </c>
      <c r="R1707" s="119" t="str">
        <f>C1707&amp;C1708&amp;C1709&amp;C1710&amp;C1711&amp;C1712</f>
        <v>RRRGRG</v>
      </c>
      <c r="S1707" s="119" t="str">
        <f>B1713</f>
        <v>B</v>
      </c>
      <c r="T1707" s="119" t="str">
        <f>C1713</f>
        <v>R</v>
      </c>
      <c r="U1707" s="119"/>
      <c r="V1707" s="119" t="str">
        <f>B1707&amp;B1708&amp;B1709&amp;B1710&amp;B1711</f>
        <v>BSSBS</v>
      </c>
      <c r="W1707" s="119" t="str">
        <f>C1707&amp;C1708&amp;C1709&amp;C1710&amp;C1711</f>
        <v>RRRGR</v>
      </c>
      <c r="X1707" s="119" t="str">
        <f>B1712</f>
        <v>S</v>
      </c>
      <c r="Y1707" s="119" t="str">
        <f>C1712</f>
        <v>G</v>
      </c>
      <c r="Z1707" s="50"/>
      <c r="AC1707" s="50" t="str">
        <f>IF(F1707=$AB$1,H1707&amp;I1707,"")</f>
        <v/>
      </c>
      <c r="AD1707" s="123" t="str">
        <f>IF(F1707=$AB$1,J1707,"")</f>
        <v/>
      </c>
      <c r="AF1707" s="124" t="str">
        <f>IF(G1707=$AE$1,J1707,"")</f>
        <v/>
      </c>
      <c r="AG1707" s="124"/>
    </row>
    <row r="1708" spans="8:8" ht="35.1">
      <c r="A1708" s="126">
        <v>0.0</v>
      </c>
      <c r="B1708" s="50" t="str">
        <f>IF(A1708&gt;=0,IF(A1708&lt;=4,"S",IF(A1708&lt;=9,"B"," "))," ")</f>
        <v>S</v>
      </c>
      <c r="C1708" s="50" t="str">
        <f>IF(MOD(A1708,2)=0,"R","G")</f>
        <v>R</v>
      </c>
      <c r="D1708" s="50">
        <v>8.0</v>
      </c>
      <c r="F1708" s="50" t="str">
        <f>B1708&amp;B1709&amp;B1710&amp;B1711&amp;B1712&amp;A1713</f>
        <v>SSBSS8</v>
      </c>
      <c r="G1708" s="50" t="str">
        <f>C1708&amp;C1709&amp;C1710&amp;C1711&amp;C1712&amp;A1713</f>
        <v>RRGRG8</v>
      </c>
      <c r="H1708" s="50" t="str">
        <f>B1714</f>
        <v>B</v>
      </c>
      <c r="I1708" s="50" t="str">
        <f>C1714</f>
        <v>G</v>
      </c>
      <c r="J1708" s="50">
        <f>A1714</f>
        <v>5.0</v>
      </c>
      <c r="L1708" s="50" t="str">
        <f>B1708&amp;B1709&amp;B1710&amp;B1711&amp;B1712&amp;A1713</f>
        <v>SSBSS8</v>
      </c>
      <c r="M1708" s="50" t="str">
        <f>C1708&amp;C1709&amp;C1710&amp;C1711&amp;C1712&amp;A1713</f>
        <v>RRGRG8</v>
      </c>
      <c r="N1708" s="50" t="str">
        <f>B1714</f>
        <v>B</v>
      </c>
      <c r="O1708" s="50" t="str">
        <f>C1714</f>
        <v>G</v>
      </c>
      <c r="P1708" s="50"/>
      <c r="Q1708" s="50" t="str">
        <f>B1708&amp;B1709&amp;B1710&amp;B1711&amp;B1712&amp;B1713</f>
        <v>SSBSSB</v>
      </c>
      <c r="R1708" s="119" t="str">
        <f>C1708&amp;C1709&amp;C1710&amp;C1711&amp;C1712&amp;C1713</f>
        <v>RRGRGR</v>
      </c>
      <c r="S1708" s="119" t="str">
        <f>B1714</f>
        <v>B</v>
      </c>
      <c r="T1708" s="119" t="str">
        <f>C1714</f>
        <v>G</v>
      </c>
      <c r="U1708" s="119"/>
      <c r="V1708" s="119" t="str">
        <f>B1708&amp;B1709&amp;B1710&amp;B1711&amp;B1712</f>
        <v>SSBSS</v>
      </c>
      <c r="W1708" s="119" t="str">
        <f>C1708&amp;C1709&amp;C1710&amp;C1711&amp;C1712</f>
        <v>RRGRG</v>
      </c>
      <c r="X1708" s="119" t="str">
        <f>B1713</f>
        <v>B</v>
      </c>
      <c r="Y1708" s="119" t="str">
        <f>C1713</f>
        <v>R</v>
      </c>
      <c r="Z1708" s="50"/>
      <c r="AC1708" s="50" t="str">
        <f>IF(F1708=$AB$1,H1708&amp;I1708,"")</f>
        <v/>
      </c>
      <c r="AD1708" s="123" t="str">
        <f>IF(F1708=$AB$1,J1708,"")</f>
        <v/>
      </c>
      <c r="AF1708" s="124" t="str">
        <f>IF(G1708=$AE$1,J1708,"")</f>
        <v/>
      </c>
      <c r="AG1708" s="124"/>
    </row>
    <row r="1709" spans="8:8" ht="35.1">
      <c r="A1709" s="126">
        <v>2.0</v>
      </c>
      <c r="B1709" s="50" t="str">
        <f>IF(A1709&gt;=0,IF(A1709&lt;=4,"S",IF(A1709&lt;=9,"B"," "))," ")</f>
        <v>S</v>
      </c>
      <c r="C1709" s="50" t="str">
        <f>IF(MOD(A1709,2)=0,"R","G")</f>
        <v>R</v>
      </c>
      <c r="D1709" s="50">
        <v>9.0</v>
      </c>
      <c r="F1709" s="50" t="str">
        <f>B1709&amp;B1710&amp;B1711&amp;B1712&amp;B1713&amp;A1714</f>
        <v>SBSSB5</v>
      </c>
      <c r="G1709" s="50" t="str">
        <f>C1709&amp;C1710&amp;C1711&amp;C1712&amp;C1713&amp;A1714</f>
        <v>RGRGR5</v>
      </c>
      <c r="H1709" s="50" t="str">
        <f>B1715</f>
        <v>S</v>
      </c>
      <c r="I1709" s="50" t="str">
        <f>C1715</f>
        <v>G</v>
      </c>
      <c r="J1709" s="50">
        <f>A1715</f>
        <v>1.0</v>
      </c>
      <c r="L1709" s="50" t="str">
        <f>B1709&amp;B1710&amp;B1711&amp;B1712&amp;B1713&amp;A1714</f>
        <v>SBSSB5</v>
      </c>
      <c r="M1709" s="50" t="str">
        <f>C1709&amp;C1710&amp;C1711&amp;C1712&amp;C1713&amp;A1714</f>
        <v>RGRGR5</v>
      </c>
      <c r="N1709" s="50" t="str">
        <f>B1715</f>
        <v>S</v>
      </c>
      <c r="O1709" s="50" t="str">
        <f>C1715</f>
        <v>G</v>
      </c>
      <c r="P1709" s="50"/>
      <c r="Q1709" s="50" t="str">
        <f>B1709&amp;B1710&amp;B1711&amp;B1712&amp;B1713&amp;B1714</f>
        <v>SBSSBB</v>
      </c>
      <c r="R1709" s="119" t="str">
        <f>C1709&amp;C1710&amp;C1711&amp;C1712&amp;C1713&amp;C1714</f>
        <v>RGRGRG</v>
      </c>
      <c r="S1709" s="119" t="str">
        <f>B1715</f>
        <v>S</v>
      </c>
      <c r="T1709" s="119" t="str">
        <f>C1715</f>
        <v>G</v>
      </c>
      <c r="U1709" s="119"/>
      <c r="V1709" s="119" t="str">
        <f>B1709&amp;B1710&amp;B1711&amp;B1712&amp;B1713</f>
        <v>SBSSB</v>
      </c>
      <c r="W1709" s="119" t="str">
        <f>C1709&amp;C1710&amp;C1711&amp;C1712&amp;C1713</f>
        <v>RGRGR</v>
      </c>
      <c r="X1709" s="119" t="str">
        <f>B1714</f>
        <v>B</v>
      </c>
      <c r="Y1709" s="119" t="str">
        <f>C1714</f>
        <v>G</v>
      </c>
      <c r="Z1709" s="50"/>
      <c r="AC1709" s="50" t="str">
        <f>IF(F1709=$AB$1,H1709&amp;I1709,"")</f>
        <v/>
      </c>
      <c r="AD1709" s="123" t="str">
        <f>IF(F1709=$AB$1,J1709,"")</f>
        <v/>
      </c>
      <c r="AF1709" s="124" t="str">
        <f>IF(G1709=$AE$1,J1709,"")</f>
        <v/>
      </c>
      <c r="AG1709" s="124"/>
    </row>
    <row r="1710" spans="8:8" ht="35.1">
      <c r="A1710" s="126">
        <v>9.0</v>
      </c>
      <c r="B1710" s="50" t="str">
        <f>IF(A1710&gt;=0,IF(A1710&lt;=4,"S",IF(A1710&lt;=9,"B"," "))," ")</f>
        <v>B</v>
      </c>
      <c r="C1710" s="50" t="str">
        <f>IF(MOD(A1710,2)=0,"R","G")</f>
        <v>G</v>
      </c>
      <c r="D1710" s="50">
        <v>0.0</v>
      </c>
      <c r="F1710" s="50" t="str">
        <f>B1710&amp;B1711&amp;B1712&amp;B1713&amp;B1714&amp;A1715</f>
        <v>BSSBB1</v>
      </c>
      <c r="G1710" s="50" t="str">
        <f>C1710&amp;C1711&amp;C1712&amp;C1713&amp;C1714&amp;A1715</f>
        <v>GRGRG1</v>
      </c>
      <c r="H1710" s="50" t="str">
        <f>B1716</f>
        <v>B</v>
      </c>
      <c r="I1710" s="50" t="str">
        <f>C1716</f>
        <v>G</v>
      </c>
      <c r="J1710" s="50">
        <f>A1716</f>
        <v>5.0</v>
      </c>
      <c r="L1710" s="50" t="str">
        <f>B1710&amp;B1711&amp;B1712&amp;B1713&amp;B1714&amp;A1715</f>
        <v>BSSBB1</v>
      </c>
      <c r="M1710" s="50" t="str">
        <f>C1710&amp;C1711&amp;C1712&amp;C1713&amp;C1714&amp;A1715</f>
        <v>GRGRG1</v>
      </c>
      <c r="N1710" s="50" t="str">
        <f>B1716</f>
        <v>B</v>
      </c>
      <c r="O1710" s="50" t="str">
        <f>C1716</f>
        <v>G</v>
      </c>
      <c r="P1710" s="50"/>
      <c r="Q1710" s="50" t="str">
        <f>B1710&amp;B1711&amp;B1712&amp;B1713&amp;B1714&amp;B1715</f>
        <v>BSSBBS</v>
      </c>
      <c r="R1710" s="119" t="str">
        <f>C1710&amp;C1711&amp;C1712&amp;C1713&amp;C1714&amp;C1715</f>
        <v>GRGRGG</v>
      </c>
      <c r="S1710" s="119" t="str">
        <f>B1716</f>
        <v>B</v>
      </c>
      <c r="T1710" s="119" t="str">
        <f>C1716</f>
        <v>G</v>
      </c>
      <c r="U1710" s="119"/>
      <c r="V1710" s="119" t="str">
        <f>B1710&amp;B1711&amp;B1712&amp;B1713&amp;B1714</f>
        <v>BSSBB</v>
      </c>
      <c r="W1710" s="119" t="str">
        <f>C1710&amp;C1711&amp;C1712&amp;C1713&amp;C1714</f>
        <v>GRGRG</v>
      </c>
      <c r="X1710" s="119" t="str">
        <f>B1715</f>
        <v>S</v>
      </c>
      <c r="Y1710" s="119" t="str">
        <f>C1715</f>
        <v>G</v>
      </c>
      <c r="Z1710" s="50"/>
      <c r="AC1710" s="50" t="str">
        <f>IF(F1710=$AB$1,H1710&amp;I1710,"")</f>
        <v/>
      </c>
      <c r="AD1710" s="123" t="str">
        <f>IF(F1710=$AB$1,J1710,"")</f>
        <v/>
      </c>
      <c r="AF1710" s="124" t="str">
        <f>IF(G1710=$AE$1,J1710,"")</f>
        <v/>
      </c>
      <c r="AG1710" s="124"/>
    </row>
    <row r="1711" spans="8:8" ht="35.1">
      <c r="A1711" s="126">
        <v>4.0</v>
      </c>
      <c r="B1711" s="50" t="str">
        <f>IF(A1711&gt;=0,IF(A1711&lt;=4,"S",IF(A1711&lt;=9,"B"," "))," ")</f>
        <v>S</v>
      </c>
      <c r="C1711" s="50" t="str">
        <f>IF(MOD(A1711,2)=0,"R","G")</f>
        <v>R</v>
      </c>
      <c r="D1711" s="50">
        <v>1.0</v>
      </c>
      <c r="F1711" s="50" t="str">
        <f>B1711&amp;B1712&amp;B1713&amp;B1714&amp;B1715&amp;A1716</f>
        <v>SSBBS5</v>
      </c>
      <c r="G1711" s="50" t="str">
        <f>C1711&amp;C1712&amp;C1713&amp;C1714&amp;C1715&amp;A1716</f>
        <v>RGRGG5</v>
      </c>
      <c r="H1711" s="50" t="str">
        <f>B1717</f>
        <v>S</v>
      </c>
      <c r="I1711" s="50" t="str">
        <f>C1717</f>
        <v>R</v>
      </c>
      <c r="J1711" s="50">
        <f>A1717</f>
        <v>2.0</v>
      </c>
      <c r="L1711" s="50" t="str">
        <f>B1711&amp;B1712&amp;B1713&amp;B1714&amp;B1715&amp;A1716</f>
        <v>SSBBS5</v>
      </c>
      <c r="M1711" s="50" t="str">
        <f>C1711&amp;C1712&amp;C1713&amp;C1714&amp;C1715&amp;A1716</f>
        <v>RGRGG5</v>
      </c>
      <c r="N1711" s="50" t="str">
        <f>B1717</f>
        <v>S</v>
      </c>
      <c r="O1711" s="50" t="str">
        <f>C1717</f>
        <v>R</v>
      </c>
      <c r="P1711" s="50"/>
      <c r="Q1711" s="50" t="str">
        <f>B1711&amp;B1712&amp;B1713&amp;B1714&amp;B1715&amp;B1716</f>
        <v>SSBBSB</v>
      </c>
      <c r="R1711" s="119" t="str">
        <f>C1711&amp;C1712&amp;C1713&amp;C1714&amp;C1715&amp;C1716</f>
        <v>RGRGGG</v>
      </c>
      <c r="S1711" s="119" t="str">
        <f>B1717</f>
        <v>S</v>
      </c>
      <c r="T1711" s="119" t="str">
        <f>C1717</f>
        <v>R</v>
      </c>
      <c r="U1711" s="119"/>
      <c r="V1711" s="119" t="str">
        <f>B1711&amp;B1712&amp;B1713&amp;B1714&amp;B1715</f>
        <v>SSBBS</v>
      </c>
      <c r="W1711" s="119" t="str">
        <f>C1711&amp;C1712&amp;C1713&amp;C1714&amp;C1715</f>
        <v>RGRGG</v>
      </c>
      <c r="X1711" s="119" t="str">
        <f>B1716</f>
        <v>B</v>
      </c>
      <c r="Y1711" s="119" t="str">
        <f>C1716</f>
        <v>G</v>
      </c>
      <c r="Z1711" s="50"/>
      <c r="AC1711" s="50" t="str">
        <f>IF(F1711=$AB$1,H1711&amp;I1711,"")</f>
        <v/>
      </c>
      <c r="AD1711" s="123" t="str">
        <f>IF(F1711=$AB$1,J1711,"")</f>
        <v/>
      </c>
      <c r="AF1711" s="124" t="str">
        <f>IF(G1711=$AE$1,J1711,"")</f>
        <v/>
      </c>
      <c r="AG1711" s="124"/>
    </row>
    <row r="1712" spans="8:8" ht="35.1">
      <c r="A1712" s="126">
        <v>1.0</v>
      </c>
      <c r="B1712" s="50" t="str">
        <f>IF(A1712&gt;=0,IF(A1712&lt;=4,"S",IF(A1712&lt;=9,"B"," "))," ")</f>
        <v>S</v>
      </c>
      <c r="C1712" s="50" t="str">
        <f>IF(MOD(A1712,2)=0,"R","G")</f>
        <v>G</v>
      </c>
      <c r="D1712" s="50">
        <v>2.0</v>
      </c>
      <c r="F1712" s="50" t="str">
        <f>B1712&amp;B1713&amp;B1714&amp;B1715&amp;B1716&amp;A1717</f>
        <v>SBBSB2</v>
      </c>
      <c r="G1712" s="50" t="str">
        <f>C1712&amp;C1713&amp;C1714&amp;C1715&amp;C1716&amp;A1717</f>
        <v>GRGGG2</v>
      </c>
      <c r="H1712" s="50" t="str">
        <f>B1718</f>
        <v>B</v>
      </c>
      <c r="I1712" s="50" t="str">
        <f>C1718</f>
        <v>R</v>
      </c>
      <c r="J1712" s="50">
        <f>A1718</f>
        <v>6.0</v>
      </c>
      <c r="L1712" s="50" t="str">
        <f>B1712&amp;B1713&amp;B1714&amp;B1715&amp;B1716&amp;A1717</f>
        <v>SBBSB2</v>
      </c>
      <c r="M1712" s="50" t="str">
        <f>C1712&amp;C1713&amp;C1714&amp;C1715&amp;C1716&amp;A1717</f>
        <v>GRGGG2</v>
      </c>
      <c r="N1712" s="50" t="str">
        <f>B1718</f>
        <v>B</v>
      </c>
      <c r="O1712" s="50" t="str">
        <f>C1718</f>
        <v>R</v>
      </c>
      <c r="P1712" s="50"/>
      <c r="Q1712" s="50" t="str">
        <f>B1712&amp;B1713&amp;B1714&amp;B1715&amp;B1716&amp;B1717</f>
        <v>SBBSBS</v>
      </c>
      <c r="R1712" s="119" t="str">
        <f>C1712&amp;C1713&amp;C1714&amp;C1715&amp;C1716&amp;C1717</f>
        <v>GRGGGR</v>
      </c>
      <c r="S1712" s="119" t="str">
        <f>B1718</f>
        <v>B</v>
      </c>
      <c r="T1712" s="119" t="str">
        <f>C1718</f>
        <v>R</v>
      </c>
      <c r="U1712" s="119"/>
      <c r="V1712" s="119" t="str">
        <f>B1712&amp;B1713&amp;B1714&amp;B1715&amp;B1716</f>
        <v>SBBSB</v>
      </c>
      <c r="W1712" s="119" t="str">
        <f>C1712&amp;C1713&amp;C1714&amp;C1715&amp;C1716</f>
        <v>GRGGG</v>
      </c>
      <c r="X1712" s="119" t="str">
        <f>B1717</f>
        <v>S</v>
      </c>
      <c r="Y1712" s="119" t="str">
        <f>C1717</f>
        <v>R</v>
      </c>
      <c r="Z1712" s="50"/>
      <c r="AC1712" s="50" t="str">
        <f>IF(F1712=$AB$1,H1712&amp;I1712,"")</f>
        <v/>
      </c>
      <c r="AD1712" s="123" t="str">
        <f>IF(F1712=$AB$1,J1712,"")</f>
        <v/>
      </c>
      <c r="AF1712" s="124" t="str">
        <f>IF(G1712=$AE$1,J1712,"")</f>
        <v/>
      </c>
      <c r="AG1712" s="124"/>
    </row>
    <row r="1713" spans="8:8" ht="35.1">
      <c r="A1713" s="126">
        <v>8.0</v>
      </c>
      <c r="B1713" s="50" t="str">
        <f>IF(A1713&gt;=0,IF(A1713&lt;=4,"S",IF(A1713&lt;=9,"B"," "))," ")</f>
        <v>B</v>
      </c>
      <c r="C1713" s="50" t="str">
        <f>IF(MOD(A1713,2)=0,"R","G")</f>
        <v>R</v>
      </c>
      <c r="D1713" s="50">
        <v>3.0</v>
      </c>
      <c r="F1713" s="50" t="str">
        <f>B1713&amp;B1714&amp;B1715&amp;B1716&amp;B1717&amp;A1718</f>
        <v>BBSBS6</v>
      </c>
      <c r="G1713" s="50" t="str">
        <f>C1713&amp;C1714&amp;C1715&amp;C1716&amp;C1717&amp;A1718</f>
        <v>RGGGR6</v>
      </c>
      <c r="H1713" s="50" t="str">
        <f>B1719</f>
        <v>S</v>
      </c>
      <c r="I1713" s="50" t="str">
        <f>C1719</f>
        <v>G</v>
      </c>
      <c r="J1713" s="50">
        <f>A1719</f>
        <v>3.0</v>
      </c>
      <c r="L1713" s="50" t="str">
        <f>B1713&amp;B1714&amp;B1715&amp;B1716&amp;B1717&amp;A1718</f>
        <v>BBSBS6</v>
      </c>
      <c r="M1713" s="50" t="str">
        <f>C1713&amp;C1714&amp;C1715&amp;C1716&amp;C1717&amp;A1718</f>
        <v>RGGGR6</v>
      </c>
      <c r="N1713" s="50" t="str">
        <f>B1719</f>
        <v>S</v>
      </c>
      <c r="O1713" s="50" t="str">
        <f>C1719</f>
        <v>G</v>
      </c>
      <c r="P1713" s="50"/>
      <c r="Q1713" s="50" t="str">
        <f>B1713&amp;B1714&amp;B1715&amp;B1716&amp;B1717&amp;B1718</f>
        <v>BBSBSB</v>
      </c>
      <c r="R1713" s="119" t="str">
        <f>C1713&amp;C1714&amp;C1715&amp;C1716&amp;C1717&amp;C1718</f>
        <v>RGGGRR</v>
      </c>
      <c r="S1713" s="119" t="str">
        <f>B1719</f>
        <v>S</v>
      </c>
      <c r="T1713" s="119" t="str">
        <f>C1719</f>
        <v>G</v>
      </c>
      <c r="U1713" s="119"/>
      <c r="V1713" s="119" t="str">
        <f>B1713&amp;B1714&amp;B1715&amp;B1716&amp;B1717</f>
        <v>BBSBS</v>
      </c>
      <c r="W1713" s="119" t="str">
        <f>C1713&amp;C1714&amp;C1715&amp;C1716&amp;C1717</f>
        <v>RGGGR</v>
      </c>
      <c r="X1713" s="119" t="str">
        <f>B1718</f>
        <v>B</v>
      </c>
      <c r="Y1713" s="119" t="str">
        <f>C1718</f>
        <v>R</v>
      </c>
      <c r="Z1713" s="50"/>
      <c r="AC1713" s="50" t="str">
        <f>IF(F1713=$AB$1,H1713&amp;I1713,"")</f>
        <v/>
      </c>
      <c r="AD1713" s="123" t="str">
        <f>IF(F1713=$AB$1,J1713,"")</f>
        <v/>
      </c>
      <c r="AF1713" s="124" t="str">
        <f>IF(G1713=$AE$1,J1713,"")</f>
        <v/>
      </c>
      <c r="AG1713" s="124"/>
    </row>
    <row r="1714" spans="8:8" ht="35.1">
      <c r="A1714" s="126">
        <v>5.0</v>
      </c>
      <c r="B1714" s="50" t="str">
        <f>IF(A1714&gt;=0,IF(A1714&lt;=4,"S",IF(A1714&lt;=9,"B"," "))," ")</f>
        <v>B</v>
      </c>
      <c r="C1714" s="50" t="str">
        <f>IF(MOD(A1714,2)=0,"R","G")</f>
        <v>G</v>
      </c>
      <c r="D1714" s="50">
        <v>4.0</v>
      </c>
      <c r="F1714" s="50" t="str">
        <f>B1714&amp;B1715&amp;B1716&amp;B1717&amp;B1718&amp;A1719</f>
        <v>BSBSB3</v>
      </c>
      <c r="G1714" s="50" t="str">
        <f>C1714&amp;C1715&amp;C1716&amp;C1717&amp;C1718&amp;A1719</f>
        <v>GGGRR3</v>
      </c>
      <c r="H1714" s="50" t="str">
        <f>B1720</f>
        <v>S</v>
      </c>
      <c r="I1714" s="50" t="str">
        <f>C1720</f>
        <v>R</v>
      </c>
      <c r="J1714" s="50">
        <f>A1720</f>
        <v>0.0</v>
      </c>
      <c r="L1714" s="50" t="str">
        <f>B1714&amp;B1715&amp;B1716&amp;B1717&amp;B1718&amp;A1719</f>
        <v>BSBSB3</v>
      </c>
      <c r="M1714" s="50" t="str">
        <f>C1714&amp;C1715&amp;C1716&amp;C1717&amp;C1718&amp;A1719</f>
        <v>GGGRR3</v>
      </c>
      <c r="N1714" s="50" t="str">
        <f>B1720</f>
        <v>S</v>
      </c>
      <c r="O1714" s="50" t="str">
        <f>C1720</f>
        <v>R</v>
      </c>
      <c r="P1714" s="50"/>
      <c r="Q1714" s="50" t="str">
        <f>B1714&amp;B1715&amp;B1716&amp;B1717&amp;B1718&amp;B1719</f>
        <v>BSBSBS</v>
      </c>
      <c r="R1714" s="119" t="str">
        <f>C1714&amp;C1715&amp;C1716&amp;C1717&amp;C1718&amp;C1719</f>
        <v>GGGRRG</v>
      </c>
      <c r="S1714" s="119" t="str">
        <f>B1720</f>
        <v>S</v>
      </c>
      <c r="T1714" s="119" t="str">
        <f>C1720</f>
        <v>R</v>
      </c>
      <c r="U1714" s="119"/>
      <c r="V1714" s="119" t="str">
        <f>B1714&amp;B1715&amp;B1716&amp;B1717&amp;B1718</f>
        <v>BSBSB</v>
      </c>
      <c r="W1714" s="119" t="str">
        <f>C1714&amp;C1715&amp;C1716&amp;C1717&amp;C1718</f>
        <v>GGGRR</v>
      </c>
      <c r="X1714" s="119" t="str">
        <f>B1719</f>
        <v>S</v>
      </c>
      <c r="Y1714" s="119" t="str">
        <f>C1719</f>
        <v>G</v>
      </c>
      <c r="Z1714" s="50"/>
      <c r="AC1714" s="50" t="str">
        <f>IF(F1714=$AB$1,H1714&amp;I1714,"")</f>
        <v/>
      </c>
      <c r="AD1714" s="123" t="str">
        <f>IF(F1714=$AB$1,J1714,"")</f>
        <v/>
      </c>
      <c r="AF1714" s="124" t="str">
        <f>IF(G1714=$AE$1,J1714,"")</f>
        <v/>
      </c>
      <c r="AG1714" s="124"/>
    </row>
    <row r="1715" spans="8:8" ht="35.1">
      <c r="A1715" s="126">
        <v>1.0</v>
      </c>
      <c r="B1715" s="50" t="str">
        <f>IF(A1715&gt;=0,IF(A1715&lt;=4,"S",IF(A1715&lt;=9,"B"," "))," ")</f>
        <v>S</v>
      </c>
      <c r="C1715" s="50" t="str">
        <f>IF(MOD(A1715,2)=0,"R","G")</f>
        <v>G</v>
      </c>
      <c r="D1715" s="50">
        <v>5.0</v>
      </c>
      <c r="F1715" s="50" t="str">
        <f>B1715&amp;B1716&amp;B1717&amp;B1718&amp;B1719&amp;A1720</f>
        <v>SBSBS0</v>
      </c>
      <c r="G1715" s="50" t="str">
        <f>C1715&amp;C1716&amp;C1717&amp;C1718&amp;C1719&amp;A1720</f>
        <v>GGRRG0</v>
      </c>
      <c r="H1715" s="50" t="str">
        <f>B1721</f>
        <v>B</v>
      </c>
      <c r="I1715" s="50" t="str">
        <f>C1721</f>
        <v>R</v>
      </c>
      <c r="J1715" s="50">
        <f>A1721</f>
        <v>8.0</v>
      </c>
      <c r="L1715" s="50" t="str">
        <f>B1715&amp;B1716&amp;B1717&amp;B1718&amp;B1719&amp;A1720</f>
        <v>SBSBS0</v>
      </c>
      <c r="M1715" s="50" t="str">
        <f>C1715&amp;C1716&amp;C1717&amp;C1718&amp;C1719&amp;A1720</f>
        <v>GGRRG0</v>
      </c>
      <c r="N1715" s="50" t="str">
        <f>B1721</f>
        <v>B</v>
      </c>
      <c r="O1715" s="50" t="str">
        <f>C1721</f>
        <v>R</v>
      </c>
      <c r="P1715" s="50"/>
      <c r="Q1715" s="50" t="str">
        <f>B1715&amp;B1716&amp;B1717&amp;B1718&amp;B1719&amp;B1720</f>
        <v>SBSBSS</v>
      </c>
      <c r="R1715" s="119" t="str">
        <f>C1715&amp;C1716&amp;C1717&amp;C1718&amp;C1719&amp;C1720</f>
        <v>GGRRGR</v>
      </c>
      <c r="S1715" s="119" t="str">
        <f>B1721</f>
        <v>B</v>
      </c>
      <c r="T1715" s="119" t="str">
        <f>C1721</f>
        <v>R</v>
      </c>
      <c r="U1715" s="119"/>
      <c r="V1715" s="119" t="str">
        <f>B1715&amp;B1716&amp;B1717&amp;B1718&amp;B1719</f>
        <v>SBSBS</v>
      </c>
      <c r="W1715" s="119" t="str">
        <f>C1715&amp;C1716&amp;C1717&amp;C1718&amp;C1719</f>
        <v>GGRRG</v>
      </c>
      <c r="X1715" s="119" t="str">
        <f>B1720</f>
        <v>S</v>
      </c>
      <c r="Y1715" s="119" t="str">
        <f>C1720</f>
        <v>R</v>
      </c>
      <c r="Z1715" s="50"/>
      <c r="AC1715" s="50" t="str">
        <f>IF(F1715=$AB$1,H1715&amp;I1715,"")</f>
        <v/>
      </c>
      <c r="AD1715" s="123" t="str">
        <f>IF(F1715=$AB$1,J1715,"")</f>
        <v/>
      </c>
      <c r="AF1715" s="124" t="str">
        <f>IF(G1715=$AE$1,J1715,"")</f>
        <v/>
      </c>
      <c r="AG1715" s="124"/>
    </row>
    <row r="1716" spans="8:8" ht="35.1">
      <c r="A1716" s="126">
        <v>5.0</v>
      </c>
      <c r="B1716" s="50" t="str">
        <f>IF(A1716&gt;=0,IF(A1716&lt;=4,"S",IF(A1716&lt;=9,"B"," "))," ")</f>
        <v>B</v>
      </c>
      <c r="C1716" s="50" t="str">
        <f>IF(MOD(A1716,2)=0,"R","G")</f>
        <v>G</v>
      </c>
      <c r="D1716" s="50">
        <v>6.0</v>
      </c>
      <c r="F1716" s="50" t="str">
        <f>B1716&amp;B1717&amp;B1718&amp;B1719&amp;B1720&amp;A1721</f>
        <v>BSBSS8</v>
      </c>
      <c r="G1716" s="50" t="str">
        <f>C1716&amp;C1717&amp;C1718&amp;C1719&amp;C1720&amp;A1721</f>
        <v>GRRGR8</v>
      </c>
      <c r="H1716" s="50" t="str">
        <f>B1722</f>
        <v>B</v>
      </c>
      <c r="I1716" s="50" t="str">
        <f>C1722</f>
        <v>R</v>
      </c>
      <c r="J1716" s="50">
        <f>A1722</f>
        <v>6.0</v>
      </c>
      <c r="L1716" s="50" t="str">
        <f>B1716&amp;B1717&amp;B1718&amp;B1719&amp;B1720&amp;A1721</f>
        <v>BSBSS8</v>
      </c>
      <c r="M1716" s="50" t="str">
        <f>C1716&amp;C1717&amp;C1718&amp;C1719&amp;C1720&amp;A1721</f>
        <v>GRRGR8</v>
      </c>
      <c r="N1716" s="50" t="str">
        <f>B1722</f>
        <v>B</v>
      </c>
      <c r="O1716" s="50" t="str">
        <f>C1722</f>
        <v>R</v>
      </c>
      <c r="P1716" s="50"/>
      <c r="Q1716" s="50" t="str">
        <f>B1716&amp;B1717&amp;B1718&amp;B1719&amp;B1720&amp;B1721</f>
        <v>BSBSSB</v>
      </c>
      <c r="R1716" s="119" t="str">
        <f>C1716&amp;C1717&amp;C1718&amp;C1719&amp;C1720&amp;C1721</f>
        <v>GRRGRR</v>
      </c>
      <c r="S1716" s="119" t="str">
        <f>B1722</f>
        <v>B</v>
      </c>
      <c r="T1716" s="119" t="str">
        <f>C1722</f>
        <v>R</v>
      </c>
      <c r="U1716" s="119"/>
      <c r="V1716" s="119" t="str">
        <f>B1716&amp;B1717&amp;B1718&amp;B1719&amp;B1720</f>
        <v>BSBSS</v>
      </c>
      <c r="W1716" s="119" t="str">
        <f>C1716&amp;C1717&amp;C1718&amp;C1719&amp;C1720</f>
        <v>GRRGR</v>
      </c>
      <c r="X1716" s="119" t="str">
        <f>B1721</f>
        <v>B</v>
      </c>
      <c r="Y1716" s="119" t="str">
        <f>C1721</f>
        <v>R</v>
      </c>
      <c r="Z1716" s="50"/>
      <c r="AC1716" s="50" t="str">
        <f>IF(F1716=$AB$1,H1716&amp;I1716,"")</f>
        <v/>
      </c>
      <c r="AD1716" s="123" t="str">
        <f>IF(F1716=$AB$1,J1716,"")</f>
        <v/>
      </c>
      <c r="AF1716" s="124" t="str">
        <f>IF(G1716=$AE$1,J1716,"")</f>
        <v/>
      </c>
      <c r="AG1716" s="124"/>
    </row>
    <row r="1717" spans="8:8" ht="35.1">
      <c r="A1717" s="126">
        <v>2.0</v>
      </c>
      <c r="B1717" s="50" t="str">
        <f>IF(A1717&gt;=0,IF(A1717&lt;=4,"S",IF(A1717&lt;=9,"B"," "))," ")</f>
        <v>S</v>
      </c>
      <c r="C1717" s="50" t="str">
        <f>IF(MOD(A1717,2)=0,"R","G")</f>
        <v>R</v>
      </c>
      <c r="D1717" s="50">
        <v>7.0</v>
      </c>
      <c r="F1717" s="50" t="str">
        <f>B1717&amp;B1718&amp;B1719&amp;B1720&amp;B1721&amp;A1722</f>
        <v>SBSSB6</v>
      </c>
      <c r="G1717" s="50" t="str">
        <f>C1717&amp;C1718&amp;C1719&amp;C1720&amp;C1721&amp;A1722</f>
        <v>RRGRR6</v>
      </c>
      <c r="H1717" s="50" t="str">
        <f>B1723</f>
        <v>S</v>
      </c>
      <c r="I1717" s="50" t="str">
        <f>C1723</f>
        <v>R</v>
      </c>
      <c r="J1717" s="50">
        <f>A1723</f>
        <v>0.0</v>
      </c>
      <c r="L1717" s="50" t="str">
        <f>B1717&amp;B1718&amp;B1719&amp;B1720&amp;B1721&amp;A1722</f>
        <v>SBSSB6</v>
      </c>
      <c r="M1717" s="50" t="str">
        <f>C1717&amp;C1718&amp;C1719&amp;C1720&amp;C1721&amp;A1722</f>
        <v>RRGRR6</v>
      </c>
      <c r="N1717" s="50" t="str">
        <f>B1723</f>
        <v>S</v>
      </c>
      <c r="O1717" s="50" t="str">
        <f>C1723</f>
        <v>R</v>
      </c>
      <c r="P1717" s="50"/>
      <c r="Q1717" s="50" t="str">
        <f>B1717&amp;B1718&amp;B1719&amp;B1720&amp;B1721&amp;B1722</f>
        <v>SBSSBB</v>
      </c>
      <c r="R1717" s="119" t="str">
        <f>C1717&amp;C1718&amp;C1719&amp;C1720&amp;C1721&amp;C1722</f>
        <v>RRGRRR</v>
      </c>
      <c r="S1717" s="119" t="str">
        <f>B1723</f>
        <v>S</v>
      </c>
      <c r="T1717" s="119" t="str">
        <f>C1723</f>
        <v>R</v>
      </c>
      <c r="U1717" s="119"/>
      <c r="V1717" s="119" t="str">
        <f>B1717&amp;B1718&amp;B1719&amp;B1720&amp;B1721</f>
        <v>SBSSB</v>
      </c>
      <c r="W1717" s="119" t="str">
        <f>C1717&amp;C1718&amp;C1719&amp;C1720&amp;C1721</f>
        <v>RRGRR</v>
      </c>
      <c r="X1717" s="119" t="str">
        <f>B1722</f>
        <v>B</v>
      </c>
      <c r="Y1717" s="119" t="str">
        <f>C1722</f>
        <v>R</v>
      </c>
      <c r="Z1717" s="50"/>
      <c r="AC1717" s="50" t="str">
        <f>IF(F1717=$AB$1,H1717&amp;I1717,"")</f>
        <v/>
      </c>
      <c r="AD1717" s="123" t="str">
        <f>IF(F1717=$AB$1,J1717,"")</f>
        <v/>
      </c>
      <c r="AF1717" s="124" t="str">
        <f>IF(G1717=$AE$1,J1717,"")</f>
        <v/>
      </c>
      <c r="AG1717" s="124"/>
    </row>
    <row r="1718" spans="8:8" ht="35.1">
      <c r="A1718" s="126">
        <v>6.0</v>
      </c>
      <c r="B1718" s="50" t="str">
        <f>IF(A1718&gt;=0,IF(A1718&lt;=4,"S",IF(A1718&lt;=9,"B"," "))," ")</f>
        <v>B</v>
      </c>
      <c r="C1718" s="50" t="str">
        <f>IF(MOD(A1718,2)=0,"R","G")</f>
        <v>R</v>
      </c>
      <c r="D1718" s="50">
        <v>8.0</v>
      </c>
      <c r="F1718" s="50" t="str">
        <f>B1718&amp;B1719&amp;B1720&amp;B1721&amp;B1722&amp;A1723</f>
        <v>BSSBB0</v>
      </c>
      <c r="G1718" s="50" t="str">
        <f>C1718&amp;C1719&amp;C1720&amp;C1721&amp;C1722&amp;A1723</f>
        <v>RGRRR0</v>
      </c>
      <c r="H1718" s="50" t="str">
        <f>B1724</f>
        <v>B</v>
      </c>
      <c r="I1718" s="50" t="str">
        <f>C1724</f>
        <v>R</v>
      </c>
      <c r="J1718" s="50">
        <f>A1724</f>
        <v>8.0</v>
      </c>
      <c r="L1718" s="50" t="str">
        <f>B1718&amp;B1719&amp;B1720&amp;B1721&amp;B1722&amp;A1723</f>
        <v>BSSBB0</v>
      </c>
      <c r="M1718" s="50" t="str">
        <f>C1718&amp;C1719&amp;C1720&amp;C1721&amp;C1722&amp;A1723</f>
        <v>RGRRR0</v>
      </c>
      <c r="N1718" s="50" t="str">
        <f>B1724</f>
        <v>B</v>
      </c>
      <c r="O1718" s="50" t="str">
        <f>C1724</f>
        <v>R</v>
      </c>
      <c r="P1718" s="50"/>
      <c r="Q1718" s="50" t="str">
        <f>B1718&amp;B1719&amp;B1720&amp;B1721&amp;B1722&amp;B1723</f>
        <v>BSSBBS</v>
      </c>
      <c r="R1718" s="119" t="str">
        <f>C1718&amp;C1719&amp;C1720&amp;C1721&amp;C1722&amp;C1723</f>
        <v>RGRRRR</v>
      </c>
      <c r="S1718" s="119" t="str">
        <f>B1724</f>
        <v>B</v>
      </c>
      <c r="T1718" s="119" t="str">
        <f>C1724</f>
        <v>R</v>
      </c>
      <c r="U1718" s="119"/>
      <c r="V1718" s="119" t="str">
        <f>B1718&amp;B1719&amp;B1720&amp;B1721&amp;B1722</f>
        <v>BSSBB</v>
      </c>
      <c r="W1718" s="119" t="str">
        <f>C1718&amp;C1719&amp;C1720&amp;C1721&amp;C1722</f>
        <v>RGRRR</v>
      </c>
      <c r="X1718" s="119" t="str">
        <f>B1723</f>
        <v>S</v>
      </c>
      <c r="Y1718" s="119" t="str">
        <f>C1723</f>
        <v>R</v>
      </c>
      <c r="Z1718" s="50"/>
      <c r="AC1718" s="50" t="str">
        <f>IF(F1718=$AB$1,H1718&amp;I1718,"")</f>
        <v/>
      </c>
      <c r="AD1718" s="123" t="str">
        <f>IF(F1718=$AB$1,J1718,"")</f>
        <v/>
      </c>
      <c r="AF1718" s="124" t="str">
        <f>IF(G1718=$AE$1,J1718,"")</f>
        <v/>
      </c>
      <c r="AG1718" s="124"/>
    </row>
    <row r="1719" spans="8:8" ht="35.1">
      <c r="A1719" s="126">
        <v>3.0</v>
      </c>
      <c r="B1719" s="50" t="str">
        <f>IF(A1719&gt;=0,IF(A1719&lt;=4,"S",IF(A1719&lt;=9,"B"," "))," ")</f>
        <v>S</v>
      </c>
      <c r="C1719" s="50" t="str">
        <f>IF(MOD(A1719,2)=0,"R","G")</f>
        <v>G</v>
      </c>
      <c r="D1719" s="50">
        <v>9.0</v>
      </c>
      <c r="F1719" s="50" t="str">
        <f>B1719&amp;B1720&amp;B1721&amp;B1722&amp;B1723&amp;A1724</f>
        <v>SSBBS8</v>
      </c>
      <c r="G1719" s="50" t="str">
        <f>C1719&amp;C1720&amp;C1721&amp;C1722&amp;C1723&amp;A1724</f>
        <v>GRRRR8</v>
      </c>
      <c r="H1719" s="50" t="str">
        <f>B1725</f>
        <v>B</v>
      </c>
      <c r="I1719" s="50" t="str">
        <f>C1725</f>
        <v>R</v>
      </c>
      <c r="J1719" s="50">
        <f>A1725</f>
        <v>8.0</v>
      </c>
      <c r="L1719" s="50" t="str">
        <f>B1719&amp;B1720&amp;B1721&amp;B1722&amp;B1723&amp;A1724</f>
        <v>SSBBS8</v>
      </c>
      <c r="M1719" s="50" t="str">
        <f>C1719&amp;C1720&amp;C1721&amp;C1722&amp;C1723&amp;A1724</f>
        <v>GRRRR8</v>
      </c>
      <c r="N1719" s="50" t="str">
        <f>B1725</f>
        <v>B</v>
      </c>
      <c r="O1719" s="50" t="str">
        <f>C1725</f>
        <v>R</v>
      </c>
      <c r="P1719" s="50"/>
      <c r="Q1719" s="50" t="str">
        <f>B1719&amp;B1720&amp;B1721&amp;B1722&amp;B1723&amp;B1724</f>
        <v>SSBBSB</v>
      </c>
      <c r="R1719" s="119" t="str">
        <f>C1719&amp;C1720&amp;C1721&amp;C1722&amp;C1723&amp;C1724</f>
        <v>GRRRRR</v>
      </c>
      <c r="S1719" s="119" t="str">
        <f>B1725</f>
        <v>B</v>
      </c>
      <c r="T1719" s="119" t="str">
        <f>C1725</f>
        <v>R</v>
      </c>
      <c r="U1719" s="119"/>
      <c r="V1719" s="119" t="str">
        <f>B1719&amp;B1720&amp;B1721&amp;B1722&amp;B1723</f>
        <v>SSBBS</v>
      </c>
      <c r="W1719" s="119" t="str">
        <f>C1719&amp;C1720&amp;C1721&amp;C1722&amp;C1723</f>
        <v>GRRRR</v>
      </c>
      <c r="X1719" s="119" t="str">
        <f>B1724</f>
        <v>B</v>
      </c>
      <c r="Y1719" s="119" t="str">
        <f>C1724</f>
        <v>R</v>
      </c>
      <c r="Z1719" s="50"/>
      <c r="AC1719" s="50" t="str">
        <f>IF(F1719=$AB$1,H1719&amp;I1719,"")</f>
        <v/>
      </c>
      <c r="AD1719" s="123" t="str">
        <f>IF(F1719=$AB$1,J1719,"")</f>
        <v/>
      </c>
      <c r="AF1719" s="124" t="str">
        <f>IF(G1719=$AE$1,J1719,"")</f>
        <v/>
      </c>
      <c r="AG1719" s="124"/>
    </row>
    <row r="1720" spans="8:8" ht="35.1">
      <c r="A1720" s="126">
        <v>0.0</v>
      </c>
      <c r="B1720" s="50" t="str">
        <f>IF(A1720&gt;=0,IF(A1720&lt;=4,"S",IF(A1720&lt;=9,"B"," "))," ")</f>
        <v>S</v>
      </c>
      <c r="C1720" s="50" t="str">
        <f>IF(MOD(A1720,2)=0,"R","G")</f>
        <v>R</v>
      </c>
      <c r="D1720" s="50">
        <v>0.0</v>
      </c>
      <c r="F1720" s="50" t="str">
        <f>B1720&amp;B1721&amp;B1722&amp;B1723&amp;B1724&amp;A1725</f>
        <v>SBBSB8</v>
      </c>
      <c r="G1720" s="50" t="str">
        <f>C1720&amp;C1721&amp;C1722&amp;C1723&amp;C1724&amp;A1725</f>
        <v>RRRRR8</v>
      </c>
      <c r="H1720" s="50" t="str">
        <f>B1726</f>
        <v>B</v>
      </c>
      <c r="I1720" s="50" t="str">
        <f>C1726</f>
        <v>G</v>
      </c>
      <c r="J1720" s="50">
        <f>A1726</f>
        <v>9.0</v>
      </c>
      <c r="L1720" s="50" t="str">
        <f>B1720&amp;B1721&amp;B1722&amp;B1723&amp;B1724&amp;A1725</f>
        <v>SBBSB8</v>
      </c>
      <c r="M1720" s="50" t="str">
        <f>C1720&amp;C1721&amp;C1722&amp;C1723&amp;C1724&amp;A1725</f>
        <v>RRRRR8</v>
      </c>
      <c r="N1720" s="50" t="str">
        <f>B1726</f>
        <v>B</v>
      </c>
      <c r="O1720" s="50" t="str">
        <f>C1726</f>
        <v>G</v>
      </c>
      <c r="P1720" s="50"/>
      <c r="Q1720" s="50" t="str">
        <f>B1720&amp;B1721&amp;B1722&amp;B1723&amp;B1724&amp;B1725</f>
        <v>SBBSBB</v>
      </c>
      <c r="R1720" s="119" t="str">
        <f>C1720&amp;C1721&amp;C1722&amp;C1723&amp;C1724&amp;C1725</f>
        <v>RRRRRR</v>
      </c>
      <c r="S1720" s="119" t="str">
        <f>B1726</f>
        <v>B</v>
      </c>
      <c r="T1720" s="119" t="str">
        <f>C1726</f>
        <v>G</v>
      </c>
      <c r="U1720" s="119"/>
      <c r="V1720" s="119" t="str">
        <f>B1720&amp;B1721&amp;B1722&amp;B1723&amp;B1724</f>
        <v>SBBSB</v>
      </c>
      <c r="W1720" s="119" t="str">
        <f>C1720&amp;C1721&amp;C1722&amp;C1723&amp;C1724</f>
        <v>RRRRR</v>
      </c>
      <c r="X1720" s="119" t="str">
        <f>B1725</f>
        <v>B</v>
      </c>
      <c r="Y1720" s="119" t="str">
        <f>C1725</f>
        <v>R</v>
      </c>
      <c r="Z1720" s="50"/>
      <c r="AC1720" s="50" t="str">
        <f>IF(F1720=$AB$1,H1720&amp;I1720,"")</f>
        <v/>
      </c>
      <c r="AD1720" s="123" t="str">
        <f>IF(F1720=$AB$1,J1720,"")</f>
        <v/>
      </c>
      <c r="AF1720" s="124" t="str">
        <f>IF(G1720=$AE$1,J1720,"")</f>
        <v/>
      </c>
      <c r="AG1720" s="124"/>
    </row>
    <row r="1721" spans="8:8" ht="35.1">
      <c r="A1721" s="126">
        <v>8.0</v>
      </c>
      <c r="B1721" s="50" t="str">
        <f>IF(A1721&gt;=0,IF(A1721&lt;=4,"S",IF(A1721&lt;=9,"B"," "))," ")</f>
        <v>B</v>
      </c>
      <c r="C1721" s="50" t="str">
        <f>IF(MOD(A1721,2)=0,"R","G")</f>
        <v>R</v>
      </c>
      <c r="D1721" s="50">
        <v>1.0</v>
      </c>
      <c r="F1721" s="50" t="str">
        <f>B1721&amp;B1722&amp;B1723&amp;B1724&amp;B1725&amp;A1726</f>
        <v>BBSBB9</v>
      </c>
      <c r="G1721" s="50" t="str">
        <f>C1721&amp;C1722&amp;C1723&amp;C1724&amp;C1725&amp;A1726</f>
        <v>RRRRR9</v>
      </c>
      <c r="H1721" s="50" t="str">
        <f>B1727</f>
        <v>S</v>
      </c>
      <c r="I1721" s="50" t="str">
        <f>C1727</f>
        <v>R</v>
      </c>
      <c r="J1721" s="50">
        <f>A1727</f>
        <v>2.0</v>
      </c>
      <c r="L1721" s="50" t="str">
        <f>B1721&amp;B1722&amp;B1723&amp;B1724&amp;B1725&amp;A1726</f>
        <v>BBSBB9</v>
      </c>
      <c r="M1721" s="50" t="str">
        <f>C1721&amp;C1722&amp;C1723&amp;C1724&amp;C1725&amp;A1726</f>
        <v>RRRRR9</v>
      </c>
      <c r="N1721" s="50" t="str">
        <f>B1727</f>
        <v>S</v>
      </c>
      <c r="O1721" s="50" t="str">
        <f>C1727</f>
        <v>R</v>
      </c>
      <c r="P1721" s="50"/>
      <c r="Q1721" s="50" t="str">
        <f>B1721&amp;B1722&amp;B1723&amp;B1724&amp;B1725&amp;B1726</f>
        <v>BBSBBB</v>
      </c>
      <c r="R1721" s="119" t="str">
        <f>C1721&amp;C1722&amp;C1723&amp;C1724&amp;C1725&amp;C1726</f>
        <v>RRRRRG</v>
      </c>
      <c r="S1721" s="119" t="str">
        <f>B1727</f>
        <v>S</v>
      </c>
      <c r="T1721" s="119" t="str">
        <f>C1727</f>
        <v>R</v>
      </c>
      <c r="U1721" s="119"/>
      <c r="V1721" s="119" t="str">
        <f>B1721&amp;B1722&amp;B1723&amp;B1724&amp;B1725</f>
        <v>BBSBB</v>
      </c>
      <c r="W1721" s="119" t="str">
        <f>C1721&amp;C1722&amp;C1723&amp;C1724&amp;C1725</f>
        <v>RRRRR</v>
      </c>
      <c r="X1721" s="119" t="str">
        <f>B1726</f>
        <v>B</v>
      </c>
      <c r="Y1721" s="119" t="str">
        <f>C1726</f>
        <v>G</v>
      </c>
      <c r="Z1721" s="50"/>
      <c r="AC1721" s="50" t="str">
        <f>IF(F1721=$AB$1,H1721&amp;I1721,"")</f>
        <v/>
      </c>
      <c r="AD1721" s="123" t="str">
        <f>IF(F1721=$AB$1,J1721,"")</f>
        <v/>
      </c>
      <c r="AF1721" s="124" t="str">
        <f>IF(G1721=$AE$1,J1721,"")</f>
        <v/>
      </c>
      <c r="AG1721" s="124"/>
    </row>
    <row r="1722" spans="8:8" ht="35.1">
      <c r="A1722" s="126">
        <v>6.0</v>
      </c>
      <c r="B1722" s="50" t="str">
        <f>IF(A1722&gt;=0,IF(A1722&lt;=4,"S",IF(A1722&lt;=9,"B"," "))," ")</f>
        <v>B</v>
      </c>
      <c r="C1722" s="50" t="str">
        <f>IF(MOD(A1722,2)=0,"R","G")</f>
        <v>R</v>
      </c>
      <c r="D1722" s="50">
        <v>2.0</v>
      </c>
      <c r="F1722" s="50" t="str">
        <f>B1722&amp;B1723&amp;B1724&amp;B1725&amp;B1726&amp;A1727</f>
        <v>BSBBB2</v>
      </c>
      <c r="G1722" s="50" t="str">
        <f>C1722&amp;C1723&amp;C1724&amp;C1725&amp;C1726&amp;A1727</f>
        <v>RRRRG2</v>
      </c>
      <c r="H1722" s="50" t="str">
        <f>B1728</f>
        <v>B</v>
      </c>
      <c r="I1722" s="50" t="str">
        <f>C1728</f>
        <v>R</v>
      </c>
      <c r="J1722" s="50">
        <f>A1728</f>
        <v>8.0</v>
      </c>
      <c r="L1722" s="50" t="str">
        <f>B1722&amp;B1723&amp;B1724&amp;B1725&amp;B1726&amp;A1727</f>
        <v>BSBBB2</v>
      </c>
      <c r="M1722" s="50" t="str">
        <f>C1722&amp;C1723&amp;C1724&amp;C1725&amp;C1726&amp;A1727</f>
        <v>RRRRG2</v>
      </c>
      <c r="N1722" s="50" t="str">
        <f>B1728</f>
        <v>B</v>
      </c>
      <c r="O1722" s="50" t="str">
        <f>C1728</f>
        <v>R</v>
      </c>
      <c r="P1722" s="50"/>
      <c r="Q1722" s="50" t="str">
        <f>B1722&amp;B1723&amp;B1724&amp;B1725&amp;B1726&amp;B1727</f>
        <v>BSBBBS</v>
      </c>
      <c r="R1722" s="119" t="str">
        <f>C1722&amp;C1723&amp;C1724&amp;C1725&amp;C1726&amp;C1727</f>
        <v>RRRRGR</v>
      </c>
      <c r="S1722" s="119" t="str">
        <f>B1728</f>
        <v>B</v>
      </c>
      <c r="T1722" s="119" t="str">
        <f>C1728</f>
        <v>R</v>
      </c>
      <c r="U1722" s="119"/>
      <c r="V1722" s="119" t="str">
        <f>B1722&amp;B1723&amp;B1724&amp;B1725&amp;B1726</f>
        <v>BSBBB</v>
      </c>
      <c r="W1722" s="119" t="str">
        <f>C1722&amp;C1723&amp;C1724&amp;C1725&amp;C1726</f>
        <v>RRRRG</v>
      </c>
      <c r="X1722" s="119" t="str">
        <f>B1727</f>
        <v>S</v>
      </c>
      <c r="Y1722" s="119" t="str">
        <f>C1727</f>
        <v>R</v>
      </c>
      <c r="Z1722" s="50"/>
      <c r="AC1722" s="50" t="str">
        <f>IF(F1722=$AB$1,H1722&amp;I1722,"")</f>
        <v/>
      </c>
      <c r="AD1722" s="123" t="str">
        <f>IF(F1722=$AB$1,J1722,"")</f>
        <v/>
      </c>
      <c r="AF1722" s="124" t="str">
        <f>IF(G1722=$AE$1,J1722,"")</f>
        <v/>
      </c>
      <c r="AG1722" s="124"/>
    </row>
    <row r="1723" spans="8:8" ht="35.1">
      <c r="A1723" s="126">
        <v>0.0</v>
      </c>
      <c r="B1723" s="50" t="str">
        <f>IF(A1723&gt;=0,IF(A1723&lt;=4,"S",IF(A1723&lt;=9,"B"," "))," ")</f>
        <v>S</v>
      </c>
      <c r="C1723" s="50" t="str">
        <f>IF(MOD(A1723,2)=0,"R","G")</f>
        <v>R</v>
      </c>
      <c r="D1723" s="50">
        <v>3.0</v>
      </c>
      <c r="F1723" s="50" t="str">
        <f>B1723&amp;B1724&amp;B1725&amp;B1726&amp;B1727&amp;A1728</f>
        <v>SBBBS8</v>
      </c>
      <c r="G1723" s="50" t="str">
        <f>C1723&amp;C1724&amp;C1725&amp;C1726&amp;C1727&amp;A1728</f>
        <v>RRRGR8</v>
      </c>
      <c r="H1723" s="50" t="str">
        <f>B1729</f>
        <v>S</v>
      </c>
      <c r="I1723" s="50" t="str">
        <f>C1729</f>
        <v>G</v>
      </c>
      <c r="J1723" s="50">
        <f>A1729</f>
        <v>3.0</v>
      </c>
      <c r="L1723" s="50" t="str">
        <f>B1723&amp;B1724&amp;B1725&amp;B1726&amp;B1727&amp;A1728</f>
        <v>SBBBS8</v>
      </c>
      <c r="M1723" s="50" t="str">
        <f>C1723&amp;C1724&amp;C1725&amp;C1726&amp;C1727&amp;A1728</f>
        <v>RRRGR8</v>
      </c>
      <c r="N1723" s="50" t="str">
        <f>B1729</f>
        <v>S</v>
      </c>
      <c r="O1723" s="50" t="str">
        <f>C1729</f>
        <v>G</v>
      </c>
      <c r="P1723" s="50"/>
      <c r="Q1723" s="50" t="str">
        <f>B1723&amp;B1724&amp;B1725&amp;B1726&amp;B1727&amp;B1728</f>
        <v>SBBBSB</v>
      </c>
      <c r="R1723" s="119" t="str">
        <f>C1723&amp;C1724&amp;C1725&amp;C1726&amp;C1727&amp;C1728</f>
        <v>RRRGRR</v>
      </c>
      <c r="S1723" s="119" t="str">
        <f>B1729</f>
        <v>S</v>
      </c>
      <c r="T1723" s="119" t="str">
        <f>C1729</f>
        <v>G</v>
      </c>
      <c r="U1723" s="119"/>
      <c r="V1723" s="119" t="str">
        <f>B1723&amp;B1724&amp;B1725&amp;B1726&amp;B1727</f>
        <v>SBBBS</v>
      </c>
      <c r="W1723" s="119" t="str">
        <f>C1723&amp;C1724&amp;C1725&amp;C1726&amp;C1727</f>
        <v>RRRGR</v>
      </c>
      <c r="X1723" s="119" t="str">
        <f>B1728</f>
        <v>B</v>
      </c>
      <c r="Y1723" s="119" t="str">
        <f>C1728</f>
        <v>R</v>
      </c>
      <c r="Z1723" s="50"/>
      <c r="AC1723" s="50" t="str">
        <f>IF(F1723=$AB$1,H1723&amp;I1723,"")</f>
        <v/>
      </c>
      <c r="AD1723" s="123" t="str">
        <f>IF(F1723=$AB$1,J1723,"")</f>
        <v/>
      </c>
      <c r="AF1723" s="124" t="str">
        <f>IF(G1723=$AE$1,J1723,"")</f>
        <v/>
      </c>
      <c r="AG1723" s="124"/>
    </row>
    <row r="1724" spans="8:8" ht="35.1">
      <c r="A1724" s="126">
        <v>8.0</v>
      </c>
      <c r="B1724" s="50" t="str">
        <f>IF(A1724&gt;=0,IF(A1724&lt;=4,"S",IF(A1724&lt;=9,"B"," "))," ")</f>
        <v>B</v>
      </c>
      <c r="C1724" s="50" t="str">
        <f>IF(MOD(A1724,2)=0,"R","G")</f>
        <v>R</v>
      </c>
      <c r="D1724" s="50">
        <v>4.0</v>
      </c>
      <c r="F1724" s="50" t="str">
        <f>B1724&amp;B1725&amp;B1726&amp;B1727&amp;B1728&amp;A1729</f>
        <v>BBBSB3</v>
      </c>
      <c r="G1724" s="50" t="str">
        <f>C1724&amp;C1725&amp;C1726&amp;C1727&amp;C1728&amp;A1729</f>
        <v>RRGRR3</v>
      </c>
      <c r="H1724" s="50" t="str">
        <f>B1730</f>
        <v>B</v>
      </c>
      <c r="I1724" s="50" t="str">
        <f>C1730</f>
        <v>R</v>
      </c>
      <c r="J1724" s="50">
        <f>A1730</f>
        <v>6.0</v>
      </c>
      <c r="L1724" s="50" t="str">
        <f>B1724&amp;B1725&amp;B1726&amp;B1727&amp;B1728&amp;A1729</f>
        <v>BBBSB3</v>
      </c>
      <c r="M1724" s="50" t="str">
        <f>C1724&amp;C1725&amp;C1726&amp;C1727&amp;C1728&amp;A1729</f>
        <v>RRGRR3</v>
      </c>
      <c r="N1724" s="50" t="str">
        <f>B1730</f>
        <v>B</v>
      </c>
      <c r="O1724" s="50" t="str">
        <f>C1730</f>
        <v>R</v>
      </c>
      <c r="P1724" s="50"/>
      <c r="Q1724" s="50" t="str">
        <f>B1724&amp;B1725&amp;B1726&amp;B1727&amp;B1728&amp;B1729</f>
        <v>BBBSBS</v>
      </c>
      <c r="R1724" s="119" t="str">
        <f>C1724&amp;C1725&amp;C1726&amp;C1727&amp;C1728&amp;C1729</f>
        <v>RRGRRG</v>
      </c>
      <c r="S1724" s="119" t="str">
        <f>B1730</f>
        <v>B</v>
      </c>
      <c r="T1724" s="119" t="str">
        <f>C1730</f>
        <v>R</v>
      </c>
      <c r="U1724" s="119"/>
      <c r="V1724" s="119" t="str">
        <f>B1724&amp;B1725&amp;B1726&amp;B1727&amp;B1728</f>
        <v>BBBSB</v>
      </c>
      <c r="W1724" s="119" t="str">
        <f>C1724&amp;C1725&amp;C1726&amp;C1727&amp;C1728</f>
        <v>RRGRR</v>
      </c>
      <c r="X1724" s="119" t="str">
        <f>B1729</f>
        <v>S</v>
      </c>
      <c r="Y1724" s="119" t="str">
        <f>C1729</f>
        <v>G</v>
      </c>
      <c r="Z1724" s="50"/>
      <c r="AC1724" s="50" t="str">
        <f>IF(F1724=$AB$1,H1724&amp;I1724,"")</f>
        <v/>
      </c>
      <c r="AD1724" s="123" t="str">
        <f>IF(F1724=$AB$1,J1724,"")</f>
        <v/>
      </c>
      <c r="AF1724" s="124" t="str">
        <f>IF(G1724=$AE$1,J1724,"")</f>
        <v/>
      </c>
      <c r="AG1724" s="124"/>
    </row>
    <row r="1725" spans="8:8" ht="35.1">
      <c r="A1725" s="126">
        <v>8.0</v>
      </c>
      <c r="B1725" s="50" t="str">
        <f>IF(A1725&gt;=0,IF(A1725&lt;=4,"S",IF(A1725&lt;=9,"B"," "))," ")</f>
        <v>B</v>
      </c>
      <c r="C1725" s="50" t="str">
        <f>IF(MOD(A1725,2)=0,"R","G")</f>
        <v>R</v>
      </c>
      <c r="D1725" s="50">
        <v>5.0</v>
      </c>
      <c r="F1725" s="50" t="str">
        <f>B1725&amp;B1726&amp;B1727&amp;B1728&amp;B1729&amp;A1730</f>
        <v>BBSBS6</v>
      </c>
      <c r="G1725" s="50" t="str">
        <f>C1725&amp;C1726&amp;C1727&amp;C1728&amp;C1729&amp;A1730</f>
        <v>RGRRG6</v>
      </c>
      <c r="H1725" s="50" t="str">
        <f>B1731</f>
        <v>B</v>
      </c>
      <c r="I1725" s="50" t="str">
        <f>C1731</f>
        <v>G</v>
      </c>
      <c r="J1725" s="50">
        <f>A1731</f>
        <v>7.0</v>
      </c>
      <c r="L1725" s="50" t="str">
        <f>B1725&amp;B1726&amp;B1727&amp;B1728&amp;B1729&amp;A1730</f>
        <v>BBSBS6</v>
      </c>
      <c r="M1725" s="50" t="str">
        <f>C1725&amp;C1726&amp;C1727&amp;C1728&amp;C1729&amp;A1730</f>
        <v>RGRRG6</v>
      </c>
      <c r="N1725" s="50" t="str">
        <f>B1731</f>
        <v>B</v>
      </c>
      <c r="O1725" s="50" t="str">
        <f>C1731</f>
        <v>G</v>
      </c>
      <c r="P1725" s="50"/>
      <c r="Q1725" s="50" t="str">
        <f>B1725&amp;B1726&amp;B1727&amp;B1728&amp;B1729&amp;B1730</f>
        <v>BBSBSB</v>
      </c>
      <c r="R1725" s="119" t="str">
        <f>C1725&amp;C1726&amp;C1727&amp;C1728&amp;C1729&amp;C1730</f>
        <v>RGRRGR</v>
      </c>
      <c r="S1725" s="119" t="str">
        <f>B1731</f>
        <v>B</v>
      </c>
      <c r="T1725" s="119" t="str">
        <f>C1731</f>
        <v>G</v>
      </c>
      <c r="U1725" s="119"/>
      <c r="V1725" s="119" t="str">
        <f>B1725&amp;B1726&amp;B1727&amp;B1728&amp;B1729</f>
        <v>BBSBS</v>
      </c>
      <c r="W1725" s="119" t="str">
        <f>C1725&amp;C1726&amp;C1727&amp;C1728&amp;C1729</f>
        <v>RGRRG</v>
      </c>
      <c r="X1725" s="119" t="str">
        <f>B1730</f>
        <v>B</v>
      </c>
      <c r="Y1725" s="119" t="str">
        <f>C1730</f>
        <v>R</v>
      </c>
      <c r="Z1725" s="50"/>
      <c r="AC1725" s="50" t="str">
        <f>IF(F1725=$AB$1,H1725&amp;I1725,"")</f>
        <v/>
      </c>
      <c r="AD1725" s="123" t="str">
        <f>IF(F1725=$AB$1,J1725,"")</f>
        <v/>
      </c>
      <c r="AF1725" s="124" t="str">
        <f>IF(G1725=$AE$1,J1725,"")</f>
        <v/>
      </c>
      <c r="AG1725" s="124"/>
    </row>
    <row r="1726" spans="8:8" ht="35.1">
      <c r="A1726" s="126">
        <v>9.0</v>
      </c>
      <c r="B1726" s="50" t="str">
        <f>IF(A1726&gt;=0,IF(A1726&lt;=4,"S",IF(A1726&lt;=9,"B"," "))," ")</f>
        <v>B</v>
      </c>
      <c r="C1726" s="50" t="str">
        <f>IF(MOD(A1726,2)=0,"R","G")</f>
        <v>G</v>
      </c>
      <c r="D1726" s="50">
        <v>6.0</v>
      </c>
      <c r="F1726" s="50" t="str">
        <f>B1726&amp;B1727&amp;B1728&amp;B1729&amp;B1730&amp;A1731</f>
        <v>BSBSB7</v>
      </c>
      <c r="G1726" s="50" t="str">
        <f>C1726&amp;C1727&amp;C1728&amp;C1729&amp;C1730&amp;A1731</f>
        <v>GRRGR7</v>
      </c>
      <c r="H1726" s="50" t="str">
        <f>B1732</f>
        <v>B</v>
      </c>
      <c r="I1726" s="50" t="str">
        <f>C1732</f>
        <v>R</v>
      </c>
      <c r="J1726" s="50">
        <f>A1732</f>
        <v>6.0</v>
      </c>
      <c r="L1726" s="50" t="str">
        <f>B1726&amp;B1727&amp;B1728&amp;B1729&amp;B1730&amp;A1731</f>
        <v>BSBSB7</v>
      </c>
      <c r="M1726" s="50" t="str">
        <f>C1726&amp;C1727&amp;C1728&amp;C1729&amp;C1730&amp;A1731</f>
        <v>GRRGR7</v>
      </c>
      <c r="N1726" s="50" t="str">
        <f>B1732</f>
        <v>B</v>
      </c>
      <c r="O1726" s="50" t="str">
        <f>C1732</f>
        <v>R</v>
      </c>
      <c r="P1726" s="50"/>
      <c r="Q1726" s="50" t="str">
        <f>B1726&amp;B1727&amp;B1728&amp;B1729&amp;B1730&amp;B1731</f>
        <v>BSBSBB</v>
      </c>
      <c r="R1726" s="119" t="str">
        <f>C1726&amp;C1727&amp;C1728&amp;C1729&amp;C1730&amp;C1731</f>
        <v>GRRGRG</v>
      </c>
      <c r="S1726" s="119" t="str">
        <f>B1732</f>
        <v>B</v>
      </c>
      <c r="T1726" s="119" t="str">
        <f>C1732</f>
        <v>R</v>
      </c>
      <c r="U1726" s="119"/>
      <c r="V1726" s="119" t="str">
        <f>B1726&amp;B1727&amp;B1728&amp;B1729&amp;B1730</f>
        <v>BSBSB</v>
      </c>
      <c r="W1726" s="119" t="str">
        <f>C1726&amp;C1727&amp;C1728&amp;C1729&amp;C1730</f>
        <v>GRRGR</v>
      </c>
      <c r="X1726" s="119" t="str">
        <f>B1731</f>
        <v>B</v>
      </c>
      <c r="Y1726" s="119" t="str">
        <f>C1731</f>
        <v>G</v>
      </c>
      <c r="Z1726" s="50"/>
      <c r="AC1726" s="50" t="str">
        <f>IF(F1726=$AB$1,H1726&amp;I1726,"")</f>
        <v/>
      </c>
      <c r="AD1726" s="123" t="str">
        <f>IF(F1726=$AB$1,J1726,"")</f>
        <v/>
      </c>
      <c r="AF1726" s="124" t="str">
        <f>IF(G1726=$AE$1,J1726,"")</f>
        <v/>
      </c>
      <c r="AG1726" s="124"/>
    </row>
    <row r="1727" spans="8:8" ht="35.1">
      <c r="A1727" s="126">
        <v>2.0</v>
      </c>
      <c r="B1727" s="50" t="str">
        <f>IF(A1727&gt;=0,IF(A1727&lt;=4,"S",IF(A1727&lt;=9,"B"," "))," ")</f>
        <v>S</v>
      </c>
      <c r="C1727" s="50" t="str">
        <f>IF(MOD(A1727,2)=0,"R","G")</f>
        <v>R</v>
      </c>
      <c r="D1727" s="50">
        <v>7.0</v>
      </c>
      <c r="F1727" s="50" t="str">
        <f>B1727&amp;B1728&amp;B1729&amp;B1730&amp;B1731&amp;A1732</f>
        <v>SBSBB6</v>
      </c>
      <c r="G1727" s="50" t="str">
        <f>C1727&amp;C1728&amp;C1729&amp;C1730&amp;C1731&amp;A1732</f>
        <v>RRGRG6</v>
      </c>
      <c r="H1727" s="50" t="str">
        <f>B1733</f>
        <v>B</v>
      </c>
      <c r="I1727" s="50" t="str">
        <f>C1733</f>
        <v>G</v>
      </c>
      <c r="J1727" s="50">
        <f>A1733</f>
        <v>7.0</v>
      </c>
      <c r="L1727" s="50" t="str">
        <f>B1727&amp;B1728&amp;B1729&amp;B1730&amp;B1731&amp;A1732</f>
        <v>SBSBB6</v>
      </c>
      <c r="M1727" s="50" t="str">
        <f>C1727&amp;C1728&amp;C1729&amp;C1730&amp;C1731&amp;A1732</f>
        <v>RRGRG6</v>
      </c>
      <c r="N1727" s="50" t="str">
        <f>B1733</f>
        <v>B</v>
      </c>
      <c r="O1727" s="50" t="str">
        <f>C1733</f>
        <v>G</v>
      </c>
      <c r="P1727" s="50"/>
      <c r="Q1727" s="50" t="str">
        <f>B1727&amp;B1728&amp;B1729&amp;B1730&amp;B1731&amp;B1732</f>
        <v>SBSBBB</v>
      </c>
      <c r="R1727" s="119" t="str">
        <f>C1727&amp;C1728&amp;C1729&amp;C1730&amp;C1731&amp;C1732</f>
        <v>RRGRGR</v>
      </c>
      <c r="S1727" s="119" t="str">
        <f>B1733</f>
        <v>B</v>
      </c>
      <c r="T1727" s="119" t="str">
        <f>C1733</f>
        <v>G</v>
      </c>
      <c r="U1727" s="119"/>
      <c r="V1727" s="119" t="str">
        <f>B1727&amp;B1728&amp;B1729&amp;B1730&amp;B1731</f>
        <v>SBSBB</v>
      </c>
      <c r="W1727" s="119" t="str">
        <f>C1727&amp;C1728&amp;C1729&amp;C1730&amp;C1731</f>
        <v>RRGRG</v>
      </c>
      <c r="X1727" s="119" t="str">
        <f>B1732</f>
        <v>B</v>
      </c>
      <c r="Y1727" s="119" t="str">
        <f>C1732</f>
        <v>R</v>
      </c>
      <c r="Z1727" s="50"/>
      <c r="AC1727" s="50" t="str">
        <f>IF(F1727=$AB$1,H1727&amp;I1727,"")</f>
        <v/>
      </c>
      <c r="AD1727" s="123" t="str">
        <f>IF(F1727=$AB$1,J1727,"")</f>
        <v/>
      </c>
      <c r="AF1727" s="124" t="str">
        <f>IF(G1727=$AE$1,J1727,"")</f>
        <v/>
      </c>
      <c r="AG1727" s="124"/>
    </row>
    <row r="1728" spans="8:8" ht="35.1">
      <c r="A1728" s="126">
        <v>8.0</v>
      </c>
      <c r="B1728" s="50" t="str">
        <f>IF(A1728&gt;=0,IF(A1728&lt;=4,"S",IF(A1728&lt;=9,"B"," "))," ")</f>
        <v>B</v>
      </c>
      <c r="C1728" s="50" t="str">
        <f>IF(MOD(A1728,2)=0,"R","G")</f>
        <v>R</v>
      </c>
      <c r="D1728" s="50">
        <v>8.0</v>
      </c>
      <c r="F1728" s="50" t="str">
        <f>B1728&amp;B1729&amp;B1730&amp;B1731&amp;B1732&amp;A1733</f>
        <v>BSBBB7</v>
      </c>
      <c r="G1728" s="50" t="str">
        <f>C1728&amp;C1729&amp;C1730&amp;C1731&amp;C1732&amp;A1733</f>
        <v>RGRGR7</v>
      </c>
      <c r="H1728" s="50" t="str">
        <f>B1734</f>
        <v>B</v>
      </c>
      <c r="I1728" s="50" t="str">
        <f>C1734</f>
        <v>G</v>
      </c>
      <c r="J1728" s="50">
        <f>A1734</f>
        <v>9.0</v>
      </c>
      <c r="L1728" s="50" t="str">
        <f>B1728&amp;B1729&amp;B1730&amp;B1731&amp;B1732&amp;A1733</f>
        <v>BSBBB7</v>
      </c>
      <c r="M1728" s="50" t="str">
        <f>C1728&amp;C1729&amp;C1730&amp;C1731&amp;C1732&amp;A1733</f>
        <v>RGRGR7</v>
      </c>
      <c r="N1728" s="50" t="str">
        <f>B1734</f>
        <v>B</v>
      </c>
      <c r="O1728" s="50" t="str">
        <f>C1734</f>
        <v>G</v>
      </c>
      <c r="P1728" s="50"/>
      <c r="Q1728" s="50" t="str">
        <f>B1728&amp;B1729&amp;B1730&amp;B1731&amp;B1732&amp;B1733</f>
        <v>BSBBBB</v>
      </c>
      <c r="R1728" s="119" t="str">
        <f>C1728&amp;C1729&amp;C1730&amp;C1731&amp;C1732&amp;C1733</f>
        <v>RGRGRG</v>
      </c>
      <c r="S1728" s="119" t="str">
        <f>B1734</f>
        <v>B</v>
      </c>
      <c r="T1728" s="119" t="str">
        <f>C1734</f>
        <v>G</v>
      </c>
      <c r="U1728" s="119"/>
      <c r="V1728" s="119" t="str">
        <f>B1728&amp;B1729&amp;B1730&amp;B1731&amp;B1732</f>
        <v>BSBBB</v>
      </c>
      <c r="W1728" s="119" t="str">
        <f>C1728&amp;C1729&amp;C1730&amp;C1731&amp;C1732</f>
        <v>RGRGR</v>
      </c>
      <c r="X1728" s="119" t="str">
        <f>B1733</f>
        <v>B</v>
      </c>
      <c r="Y1728" s="119" t="str">
        <f>C1733</f>
        <v>G</v>
      </c>
      <c r="Z1728" s="50"/>
      <c r="AC1728" s="50" t="str">
        <f>IF(F1728=$AB$1,H1728&amp;I1728,"")</f>
        <v/>
      </c>
      <c r="AD1728" s="123" t="str">
        <f>IF(F1728=$AB$1,J1728,"")</f>
        <v/>
      </c>
      <c r="AF1728" s="124" t="str">
        <f>IF(G1728=$AE$1,J1728,"")</f>
        <v/>
      </c>
      <c r="AG1728" s="124"/>
    </row>
    <row r="1729" spans="8:8" ht="35.1">
      <c r="A1729" s="126">
        <v>3.0</v>
      </c>
      <c r="B1729" s="50" t="str">
        <f>IF(A1729&gt;=0,IF(A1729&lt;=4,"S",IF(A1729&lt;=9,"B"," "))," ")</f>
        <v>S</v>
      </c>
      <c r="C1729" s="50" t="str">
        <f>IF(MOD(A1729,2)=0,"R","G")</f>
        <v>G</v>
      </c>
      <c r="D1729" s="50">
        <v>9.0</v>
      </c>
      <c r="F1729" s="50" t="str">
        <f>B1729&amp;B1730&amp;B1731&amp;B1732&amp;B1733&amp;A1734</f>
        <v>SBBBB9</v>
      </c>
      <c r="G1729" s="50" t="str">
        <f>C1729&amp;C1730&amp;C1731&amp;C1732&amp;C1733&amp;A1734</f>
        <v>GRGRG9</v>
      </c>
      <c r="H1729" s="50" t="str">
        <f>B1735</f>
        <v>B</v>
      </c>
      <c r="I1729" s="50" t="str">
        <f>C1735</f>
        <v>G</v>
      </c>
      <c r="J1729" s="50">
        <f>A1735</f>
        <v>9.0</v>
      </c>
      <c r="L1729" s="50" t="str">
        <f>B1729&amp;B1730&amp;B1731&amp;B1732&amp;B1733&amp;A1734</f>
        <v>SBBBB9</v>
      </c>
      <c r="M1729" s="50" t="str">
        <f>C1729&amp;C1730&amp;C1731&amp;C1732&amp;C1733&amp;A1734</f>
        <v>GRGRG9</v>
      </c>
      <c r="N1729" s="50" t="str">
        <f>B1735</f>
        <v>B</v>
      </c>
      <c r="O1729" s="50" t="str">
        <f>C1735</f>
        <v>G</v>
      </c>
      <c r="P1729" s="50"/>
      <c r="Q1729" s="50" t="str">
        <f>B1729&amp;B1730&amp;B1731&amp;B1732&amp;B1733&amp;B1734</f>
        <v>SBBBBB</v>
      </c>
      <c r="R1729" s="119" t="str">
        <f>C1729&amp;C1730&amp;C1731&amp;C1732&amp;C1733&amp;C1734</f>
        <v>GRGRGG</v>
      </c>
      <c r="S1729" s="119" t="str">
        <f>B1735</f>
        <v>B</v>
      </c>
      <c r="T1729" s="119" t="str">
        <f>C1735</f>
        <v>G</v>
      </c>
      <c r="U1729" s="119"/>
      <c r="V1729" s="119" t="str">
        <f>B1729&amp;B1730&amp;B1731&amp;B1732&amp;B1733</f>
        <v>SBBBB</v>
      </c>
      <c r="W1729" s="119" t="str">
        <f>C1729&amp;C1730&amp;C1731&amp;C1732&amp;C1733</f>
        <v>GRGRG</v>
      </c>
      <c r="X1729" s="119" t="str">
        <f>B1734</f>
        <v>B</v>
      </c>
      <c r="Y1729" s="119" t="str">
        <f>C1734</f>
        <v>G</v>
      </c>
      <c r="Z1729" s="50"/>
      <c r="AC1729" s="50" t="str">
        <f>IF(F1729=$AB$1,H1729&amp;I1729,"")</f>
        <v/>
      </c>
      <c r="AD1729" s="123" t="str">
        <f>IF(F1729=$AB$1,J1729,"")</f>
        <v/>
      </c>
      <c r="AF1729" s="124" t="str">
        <f>IF(G1729=$AE$1,J1729,"")</f>
        <v/>
      </c>
      <c r="AG1729" s="124"/>
    </row>
    <row r="1730" spans="8:8" ht="35.1">
      <c r="A1730" s="126">
        <v>6.0</v>
      </c>
      <c r="B1730" s="50" t="str">
        <f>IF(A1730&gt;=0,IF(A1730&lt;=4,"S",IF(A1730&lt;=9,"B"," "))," ")</f>
        <v>B</v>
      </c>
      <c r="C1730" s="50" t="str">
        <f>IF(MOD(A1730,2)=0,"R","G")</f>
        <v>R</v>
      </c>
      <c r="D1730" s="50">
        <v>0.0</v>
      </c>
      <c r="F1730" s="50" t="str">
        <f>B1730&amp;B1731&amp;B1732&amp;B1733&amp;B1734&amp;A1735</f>
        <v>BBBBB9</v>
      </c>
      <c r="G1730" s="50" t="str">
        <f>C1730&amp;C1731&amp;C1732&amp;C1733&amp;C1734&amp;A1735</f>
        <v>RGRGG9</v>
      </c>
      <c r="H1730" s="50" t="str">
        <f>B1736</f>
        <v>B</v>
      </c>
      <c r="I1730" s="50" t="str">
        <f>C1736</f>
        <v>G</v>
      </c>
      <c r="J1730" s="50">
        <f>A1736</f>
        <v>9.0</v>
      </c>
      <c r="L1730" s="50" t="str">
        <f>B1730&amp;B1731&amp;B1732&amp;B1733&amp;B1734&amp;A1735</f>
        <v>BBBBB9</v>
      </c>
      <c r="M1730" s="50" t="str">
        <f>C1730&amp;C1731&amp;C1732&amp;C1733&amp;C1734&amp;A1735</f>
        <v>RGRGG9</v>
      </c>
      <c r="N1730" s="50" t="str">
        <f>B1736</f>
        <v>B</v>
      </c>
      <c r="O1730" s="50" t="str">
        <f>C1736</f>
        <v>G</v>
      </c>
      <c r="P1730" s="50"/>
      <c r="Q1730" s="50" t="str">
        <f>B1730&amp;B1731&amp;B1732&amp;B1733&amp;B1734&amp;B1735</f>
        <v>BBBBBB</v>
      </c>
      <c r="R1730" s="119" t="str">
        <f>C1730&amp;C1731&amp;C1732&amp;C1733&amp;C1734&amp;C1735</f>
        <v>RGRGGG</v>
      </c>
      <c r="S1730" s="119" t="str">
        <f>B1736</f>
        <v>B</v>
      </c>
      <c r="T1730" s="119" t="str">
        <f>C1736</f>
        <v>G</v>
      </c>
      <c r="U1730" s="119"/>
      <c r="V1730" s="119" t="str">
        <f>B1730&amp;B1731&amp;B1732&amp;B1733&amp;B1734</f>
        <v>BBBBB</v>
      </c>
      <c r="W1730" s="119" t="str">
        <f>C1730&amp;C1731&amp;C1732&amp;C1733&amp;C1734</f>
        <v>RGRGG</v>
      </c>
      <c r="X1730" s="119" t="str">
        <f>B1735</f>
        <v>B</v>
      </c>
      <c r="Y1730" s="119" t="str">
        <f>C1735</f>
        <v>G</v>
      </c>
      <c r="Z1730" s="50"/>
      <c r="AC1730" s="50" t="str">
        <f>IF(F1730=$AB$1,H1730&amp;I1730,"")</f>
        <v/>
      </c>
      <c r="AD1730" s="123" t="str">
        <f>IF(F1730=$AB$1,J1730,"")</f>
        <v/>
      </c>
      <c r="AF1730" s="124" t="str">
        <f>IF(G1730=$AE$1,J1730,"")</f>
        <v/>
      </c>
      <c r="AG1730" s="124"/>
    </row>
    <row r="1731" spans="8:8" ht="35.1">
      <c r="A1731" s="126">
        <v>7.0</v>
      </c>
      <c r="B1731" s="50" t="str">
        <f>IF(A1731&gt;=0,IF(A1731&lt;=4,"S",IF(A1731&lt;=9,"B"," "))," ")</f>
        <v>B</v>
      </c>
      <c r="C1731" s="50" t="str">
        <f>IF(MOD(A1731,2)=0,"R","G")</f>
        <v>G</v>
      </c>
      <c r="D1731" s="50">
        <v>1.0</v>
      </c>
      <c r="F1731" s="50" t="str">
        <f>B1731&amp;B1732&amp;B1733&amp;B1734&amp;B1735&amp;A1736</f>
        <v>BBBBB9</v>
      </c>
      <c r="G1731" s="50" t="str">
        <f>C1731&amp;C1732&amp;C1733&amp;C1734&amp;C1735&amp;A1736</f>
        <v>GRGGG9</v>
      </c>
      <c r="H1731" s="50" t="str">
        <f>B1737</f>
        <v>S</v>
      </c>
      <c r="I1731" s="50" t="str">
        <f>C1737</f>
        <v>R</v>
      </c>
      <c r="J1731" s="50">
        <f>A1737</f>
        <v>2.0</v>
      </c>
      <c r="L1731" s="50" t="str">
        <f>B1731&amp;B1732&amp;B1733&amp;B1734&amp;B1735&amp;A1736</f>
        <v>BBBBB9</v>
      </c>
      <c r="M1731" s="50" t="str">
        <f>C1731&amp;C1732&amp;C1733&amp;C1734&amp;C1735&amp;A1736</f>
        <v>GRGGG9</v>
      </c>
      <c r="N1731" s="50" t="str">
        <f>B1737</f>
        <v>S</v>
      </c>
      <c r="O1731" s="50" t="str">
        <f>C1737</f>
        <v>R</v>
      </c>
      <c r="P1731" s="50"/>
      <c r="Q1731" s="50" t="str">
        <f>B1731&amp;B1732&amp;B1733&amp;B1734&amp;B1735&amp;B1736</f>
        <v>BBBBBB</v>
      </c>
      <c r="R1731" s="119" t="str">
        <f>C1731&amp;C1732&amp;C1733&amp;C1734&amp;C1735&amp;C1736</f>
        <v>GRGGGG</v>
      </c>
      <c r="S1731" s="119" t="str">
        <f>B1737</f>
        <v>S</v>
      </c>
      <c r="T1731" s="119" t="str">
        <f>C1737</f>
        <v>R</v>
      </c>
      <c r="U1731" s="119"/>
      <c r="V1731" s="119" t="str">
        <f>B1731&amp;B1732&amp;B1733&amp;B1734&amp;B1735</f>
        <v>BBBBB</v>
      </c>
      <c r="W1731" s="119" t="str">
        <f>C1731&amp;C1732&amp;C1733&amp;C1734&amp;C1735</f>
        <v>GRGGG</v>
      </c>
      <c r="X1731" s="119" t="str">
        <f>B1736</f>
        <v>B</v>
      </c>
      <c r="Y1731" s="119" t="str">
        <f>C1736</f>
        <v>G</v>
      </c>
      <c r="Z1731" s="50"/>
      <c r="AC1731" s="50" t="str">
        <f>IF(F1731=$AB$1,H1731&amp;I1731,"")</f>
        <v/>
      </c>
      <c r="AD1731" s="123" t="str">
        <f>IF(F1731=$AB$1,J1731,"")</f>
        <v/>
      </c>
      <c r="AF1731" s="124" t="str">
        <f>IF(G1731=$AE$1,J1731,"")</f>
        <v/>
      </c>
      <c r="AG1731" s="124"/>
    </row>
    <row r="1732" spans="8:8" ht="35.1">
      <c r="A1732" s="126">
        <v>6.0</v>
      </c>
      <c r="B1732" s="50" t="str">
        <f>IF(A1732&gt;=0,IF(A1732&lt;=4,"S",IF(A1732&lt;=9,"B"," "))," ")</f>
        <v>B</v>
      </c>
      <c r="C1732" s="50" t="str">
        <f>IF(MOD(A1732,2)=0,"R","G")</f>
        <v>R</v>
      </c>
      <c r="D1732" s="50">
        <v>2.0</v>
      </c>
      <c r="F1732" s="50" t="str">
        <f>B1732&amp;B1733&amp;B1734&amp;B1735&amp;B1736&amp;A1737</f>
        <v>BBBBB2</v>
      </c>
      <c r="G1732" s="50" t="str">
        <f>C1732&amp;C1733&amp;C1734&amp;C1735&amp;C1736&amp;A1737</f>
        <v>RGGGG2</v>
      </c>
      <c r="H1732" s="50" t="str">
        <f>B1738</f>
        <v>B</v>
      </c>
      <c r="I1732" s="50" t="str">
        <f>C1738</f>
        <v>G</v>
      </c>
      <c r="J1732" s="50">
        <f>A1738</f>
        <v>5.0</v>
      </c>
      <c r="L1732" s="50" t="str">
        <f>B1732&amp;B1733&amp;B1734&amp;B1735&amp;B1736&amp;A1737</f>
        <v>BBBBB2</v>
      </c>
      <c r="M1732" s="50" t="str">
        <f>C1732&amp;C1733&amp;C1734&amp;C1735&amp;C1736&amp;A1737</f>
        <v>RGGGG2</v>
      </c>
      <c r="N1732" s="50" t="str">
        <f>B1738</f>
        <v>B</v>
      </c>
      <c r="O1732" s="50" t="str">
        <f>C1738</f>
        <v>G</v>
      </c>
      <c r="P1732" s="50"/>
      <c r="Q1732" s="50" t="str">
        <f>B1732&amp;B1733&amp;B1734&amp;B1735&amp;B1736&amp;B1737</f>
        <v>BBBBBS</v>
      </c>
      <c r="R1732" s="119" t="str">
        <f>C1732&amp;C1733&amp;C1734&amp;C1735&amp;C1736&amp;C1737</f>
        <v>RGGGGR</v>
      </c>
      <c r="S1732" s="119" t="str">
        <f>B1738</f>
        <v>B</v>
      </c>
      <c r="T1732" s="119" t="str">
        <f>C1738</f>
        <v>G</v>
      </c>
      <c r="U1732" s="119"/>
      <c r="V1732" s="119" t="str">
        <f>B1732&amp;B1733&amp;B1734&amp;B1735&amp;B1736</f>
        <v>BBBBB</v>
      </c>
      <c r="W1732" s="119" t="str">
        <f>C1732&amp;C1733&amp;C1734&amp;C1735&amp;C1736</f>
        <v>RGGGG</v>
      </c>
      <c r="X1732" s="119" t="str">
        <f>B1737</f>
        <v>S</v>
      </c>
      <c r="Y1732" s="119" t="str">
        <f>C1737</f>
        <v>R</v>
      </c>
      <c r="Z1732" s="50"/>
      <c r="AC1732" s="50" t="str">
        <f>IF(F1732=$AB$1,H1732&amp;I1732,"")</f>
        <v/>
      </c>
      <c r="AD1732" s="123" t="str">
        <f>IF(F1732=$AB$1,J1732,"")</f>
        <v/>
      </c>
      <c r="AF1732" s="124" t="str">
        <f>IF(G1732=$AE$1,J1732,"")</f>
        <v/>
      </c>
      <c r="AG1732" s="124"/>
    </row>
    <row r="1733" spans="8:8" ht="35.1">
      <c r="A1733" s="126">
        <v>7.0</v>
      </c>
      <c r="B1733" s="50" t="str">
        <f>IF(A1733&gt;=0,IF(A1733&lt;=4,"S",IF(A1733&lt;=9,"B"," "))," ")</f>
        <v>B</v>
      </c>
      <c r="C1733" s="50" t="str">
        <f>IF(MOD(A1733,2)=0,"R","G")</f>
        <v>G</v>
      </c>
      <c r="D1733" s="50">
        <v>3.0</v>
      </c>
      <c r="F1733" s="50" t="str">
        <f>B1733&amp;B1734&amp;B1735&amp;B1736&amp;B1737&amp;A1738</f>
        <v>BBBBS5</v>
      </c>
      <c r="G1733" s="50" t="str">
        <f>C1733&amp;C1734&amp;C1735&amp;C1736&amp;C1737&amp;A1738</f>
        <v>GGGGR5</v>
      </c>
      <c r="H1733" s="50" t="str">
        <f>B1739</f>
        <v>B</v>
      </c>
      <c r="I1733" s="50" t="str">
        <f>C1739</f>
        <v>G</v>
      </c>
      <c r="J1733" s="50">
        <f>A1739</f>
        <v>5.0</v>
      </c>
      <c r="L1733" s="50" t="str">
        <f>B1733&amp;B1734&amp;B1735&amp;B1736&amp;B1737&amp;A1738</f>
        <v>BBBBS5</v>
      </c>
      <c r="M1733" s="50" t="str">
        <f>C1733&amp;C1734&amp;C1735&amp;C1736&amp;C1737&amp;A1738</f>
        <v>GGGGR5</v>
      </c>
      <c r="N1733" s="50" t="str">
        <f>B1739</f>
        <v>B</v>
      </c>
      <c r="O1733" s="50" t="str">
        <f>C1739</f>
        <v>G</v>
      </c>
      <c r="P1733" s="50"/>
      <c r="Q1733" s="50" t="str">
        <f>B1733&amp;B1734&amp;B1735&amp;B1736&amp;B1737&amp;B1738</f>
        <v>BBBBSB</v>
      </c>
      <c r="R1733" s="119" t="str">
        <f>C1733&amp;C1734&amp;C1735&amp;C1736&amp;C1737&amp;C1738</f>
        <v>GGGGRG</v>
      </c>
      <c r="S1733" s="119" t="str">
        <f>B1739</f>
        <v>B</v>
      </c>
      <c r="T1733" s="119" t="str">
        <f>C1739</f>
        <v>G</v>
      </c>
      <c r="U1733" s="119"/>
      <c r="V1733" s="119" t="str">
        <f>B1733&amp;B1734&amp;B1735&amp;B1736&amp;B1737</f>
        <v>BBBBS</v>
      </c>
      <c r="W1733" s="119" t="str">
        <f>C1733&amp;C1734&amp;C1735&amp;C1736&amp;C1737</f>
        <v>GGGGR</v>
      </c>
      <c r="X1733" s="119" t="str">
        <f>B1738</f>
        <v>B</v>
      </c>
      <c r="Y1733" s="119" t="str">
        <f>C1738</f>
        <v>G</v>
      </c>
      <c r="Z1733" s="50"/>
      <c r="AC1733" s="50" t="str">
        <f>IF(F1733=$AB$1,H1733&amp;I1733,"")</f>
        <v/>
      </c>
      <c r="AD1733" s="123" t="str">
        <f>IF(F1733=$AB$1,J1733,"")</f>
        <v/>
      </c>
      <c r="AF1733" s="124" t="str">
        <f>IF(G1733=$AE$1,J1733,"")</f>
        <v/>
      </c>
      <c r="AG1733" s="124"/>
    </row>
    <row r="1734" spans="8:8" ht="35.1">
      <c r="A1734" s="126">
        <v>9.0</v>
      </c>
      <c r="B1734" s="50" t="str">
        <f>IF(A1734&gt;=0,IF(A1734&lt;=4,"S",IF(A1734&lt;=9,"B"," "))," ")</f>
        <v>B</v>
      </c>
      <c r="C1734" s="50" t="str">
        <f>IF(MOD(A1734,2)=0,"R","G")</f>
        <v>G</v>
      </c>
      <c r="D1734" s="50">
        <v>4.0</v>
      </c>
      <c r="F1734" s="50" t="str">
        <f>B1734&amp;B1735&amp;B1736&amp;B1737&amp;B1738&amp;A1739</f>
        <v>BBBSB5</v>
      </c>
      <c r="G1734" s="50" t="str">
        <f>C1734&amp;C1735&amp;C1736&amp;C1737&amp;C1738&amp;A1739</f>
        <v>GGGRG5</v>
      </c>
      <c r="H1734" s="50" t="str">
        <f>B1740</f>
        <v>B</v>
      </c>
      <c r="I1734" s="50" t="str">
        <f>C1740</f>
        <v>G</v>
      </c>
      <c r="J1734" s="50">
        <f>A1740</f>
        <v>9.0</v>
      </c>
      <c r="L1734" s="50" t="str">
        <f>B1734&amp;B1735&amp;B1736&amp;B1737&amp;B1738&amp;A1739</f>
        <v>BBBSB5</v>
      </c>
      <c r="M1734" s="50" t="str">
        <f>C1734&amp;C1735&amp;C1736&amp;C1737&amp;C1738&amp;A1739</f>
        <v>GGGRG5</v>
      </c>
      <c r="N1734" s="50" t="str">
        <f>B1740</f>
        <v>B</v>
      </c>
      <c r="O1734" s="50" t="str">
        <f>C1740</f>
        <v>G</v>
      </c>
      <c r="P1734" s="50"/>
      <c r="Q1734" s="50" t="str">
        <f>B1734&amp;B1735&amp;B1736&amp;B1737&amp;B1738&amp;B1739</f>
        <v>BBBSBB</v>
      </c>
      <c r="R1734" s="119" t="str">
        <f>C1734&amp;C1735&amp;C1736&amp;C1737&amp;C1738&amp;C1739</f>
        <v>GGGRGG</v>
      </c>
      <c r="S1734" s="119" t="str">
        <f>B1740</f>
        <v>B</v>
      </c>
      <c r="T1734" s="119" t="str">
        <f>C1740</f>
        <v>G</v>
      </c>
      <c r="U1734" s="119"/>
      <c r="V1734" s="119" t="str">
        <f>B1734&amp;B1735&amp;B1736&amp;B1737&amp;B1738</f>
        <v>BBBSB</v>
      </c>
      <c r="W1734" s="119" t="str">
        <f>C1734&amp;C1735&amp;C1736&amp;C1737&amp;C1738</f>
        <v>GGGRG</v>
      </c>
      <c r="X1734" s="119" t="str">
        <f>B1739</f>
        <v>B</v>
      </c>
      <c r="Y1734" s="119" t="str">
        <f>C1739</f>
        <v>G</v>
      </c>
      <c r="Z1734" s="50"/>
      <c r="AC1734" s="50" t="str">
        <f>IF(F1734=$AB$1,H1734&amp;I1734,"")</f>
        <v/>
      </c>
      <c r="AD1734" s="123" t="str">
        <f>IF(F1734=$AB$1,J1734,"")</f>
        <v/>
      </c>
      <c r="AF1734" s="124" t="str">
        <f>IF(G1734=$AE$1,J1734,"")</f>
        <v/>
      </c>
      <c r="AG1734" s="124"/>
    </row>
    <row r="1735" spans="8:8" ht="35.1">
      <c r="A1735" s="126">
        <v>9.0</v>
      </c>
      <c r="B1735" s="50" t="str">
        <f>IF(A1735&gt;=0,IF(A1735&lt;=4,"S",IF(A1735&lt;=9,"B"," "))," ")</f>
        <v>B</v>
      </c>
      <c r="C1735" s="50" t="str">
        <f>IF(MOD(A1735,2)=0,"R","G")</f>
        <v>G</v>
      </c>
      <c r="D1735" s="50">
        <v>5.0</v>
      </c>
      <c r="F1735" s="50" t="str">
        <f>B1735&amp;B1736&amp;B1737&amp;B1738&amp;B1739&amp;A1740</f>
        <v>BBSBB9</v>
      </c>
      <c r="G1735" s="50" t="str">
        <f>C1735&amp;C1736&amp;C1737&amp;C1738&amp;C1739&amp;A1740</f>
        <v>GGRGG9</v>
      </c>
      <c r="H1735" s="50" t="str">
        <f>B1741</f>
        <v>S</v>
      </c>
      <c r="I1735" s="50" t="str">
        <f>C1741</f>
        <v>G</v>
      </c>
      <c r="J1735" s="50">
        <f>A1741</f>
        <v>3.0</v>
      </c>
      <c r="L1735" s="50" t="str">
        <f>B1735&amp;B1736&amp;B1737&amp;B1738&amp;B1739&amp;A1740</f>
        <v>BBSBB9</v>
      </c>
      <c r="M1735" s="50" t="str">
        <f>C1735&amp;C1736&amp;C1737&amp;C1738&amp;C1739&amp;A1740</f>
        <v>GGRGG9</v>
      </c>
      <c r="N1735" s="50" t="str">
        <f>B1741</f>
        <v>S</v>
      </c>
      <c r="O1735" s="50" t="str">
        <f>C1741</f>
        <v>G</v>
      </c>
      <c r="P1735" s="50"/>
      <c r="Q1735" s="50" t="str">
        <f>B1735&amp;B1736&amp;B1737&amp;B1738&amp;B1739&amp;B1740</f>
        <v>BBSBBB</v>
      </c>
      <c r="R1735" s="119" t="str">
        <f>C1735&amp;C1736&amp;C1737&amp;C1738&amp;C1739&amp;C1740</f>
        <v>GGRGGG</v>
      </c>
      <c r="S1735" s="119" t="str">
        <f>B1741</f>
        <v>S</v>
      </c>
      <c r="T1735" s="119" t="str">
        <f>C1741</f>
        <v>G</v>
      </c>
      <c r="U1735" s="119"/>
      <c r="V1735" s="119" t="str">
        <f>B1735&amp;B1736&amp;B1737&amp;B1738&amp;B1739</f>
        <v>BBSBB</v>
      </c>
      <c r="W1735" s="119" t="str">
        <f>C1735&amp;C1736&amp;C1737&amp;C1738&amp;C1739</f>
        <v>GGRGG</v>
      </c>
      <c r="X1735" s="119" t="str">
        <f>B1740</f>
        <v>B</v>
      </c>
      <c r="Y1735" s="119" t="str">
        <f>C1740</f>
        <v>G</v>
      </c>
      <c r="Z1735" s="50"/>
      <c r="AC1735" s="50" t="str">
        <f>IF(F1735=$AB$1,H1735&amp;I1735,"")</f>
        <v/>
      </c>
      <c r="AD1735" s="123" t="str">
        <f>IF(F1735=$AB$1,J1735,"")</f>
        <v/>
      </c>
      <c r="AF1735" s="124" t="str">
        <f>IF(G1735=$AE$1,J1735,"")</f>
        <v/>
      </c>
      <c r="AG1735" s="124"/>
    </row>
    <row r="1736" spans="8:8" ht="35.1">
      <c r="A1736" s="126">
        <v>9.0</v>
      </c>
      <c r="B1736" s="50" t="str">
        <f>IF(A1736&gt;=0,IF(A1736&lt;=4,"S",IF(A1736&lt;=9,"B"," "))," ")</f>
        <v>B</v>
      </c>
      <c r="C1736" s="50" t="str">
        <f>IF(MOD(A1736,2)=0,"R","G")</f>
        <v>G</v>
      </c>
      <c r="D1736" s="50">
        <v>6.0</v>
      </c>
      <c r="F1736" s="50" t="str">
        <f>B1736&amp;B1737&amp;B1738&amp;B1739&amp;B1740&amp;A1741</f>
        <v>BSBBB3</v>
      </c>
      <c r="G1736" s="50" t="str">
        <f>C1736&amp;C1737&amp;C1738&amp;C1739&amp;C1740&amp;A1741</f>
        <v>GRGGG3</v>
      </c>
      <c r="H1736" s="50" t="str">
        <f>B1742</f>
        <v>B</v>
      </c>
      <c r="I1736" s="50" t="str">
        <f>C1742</f>
        <v>G</v>
      </c>
      <c r="J1736" s="50">
        <f>A1742</f>
        <v>9.0</v>
      </c>
      <c r="L1736" s="50" t="str">
        <f>B1736&amp;B1737&amp;B1738&amp;B1739&amp;B1740&amp;A1741</f>
        <v>BSBBB3</v>
      </c>
      <c r="M1736" s="50" t="str">
        <f>C1736&amp;C1737&amp;C1738&amp;C1739&amp;C1740&amp;A1741</f>
        <v>GRGGG3</v>
      </c>
      <c r="N1736" s="50" t="str">
        <f>B1742</f>
        <v>B</v>
      </c>
      <c r="O1736" s="50" t="str">
        <f>C1742</f>
        <v>G</v>
      </c>
      <c r="P1736" s="50"/>
      <c r="Q1736" s="50" t="str">
        <f>B1736&amp;B1737&amp;B1738&amp;B1739&amp;B1740&amp;B1741</f>
        <v>BSBBBS</v>
      </c>
      <c r="R1736" s="119" t="str">
        <f>C1736&amp;C1737&amp;C1738&amp;C1739&amp;C1740&amp;C1741</f>
        <v>GRGGGG</v>
      </c>
      <c r="S1736" s="119" t="str">
        <f>B1742</f>
        <v>B</v>
      </c>
      <c r="T1736" s="119" t="str">
        <f>C1742</f>
        <v>G</v>
      </c>
      <c r="U1736" s="119"/>
      <c r="V1736" s="119" t="str">
        <f>B1736&amp;B1737&amp;B1738&amp;B1739&amp;B1740</f>
        <v>BSBBB</v>
      </c>
      <c r="W1736" s="119" t="str">
        <f>C1736&amp;C1737&amp;C1738&amp;C1739&amp;C1740</f>
        <v>GRGGG</v>
      </c>
      <c r="X1736" s="119" t="str">
        <f>B1741</f>
        <v>S</v>
      </c>
      <c r="Y1736" s="119" t="str">
        <f>C1741</f>
        <v>G</v>
      </c>
      <c r="Z1736" s="50"/>
      <c r="AC1736" s="50" t="str">
        <f>IF(F1736=$AB$1,H1736&amp;I1736,"")</f>
        <v/>
      </c>
      <c r="AD1736" s="123" t="str">
        <f>IF(F1736=$AB$1,J1736,"")</f>
        <v/>
      </c>
      <c r="AF1736" s="124" t="str">
        <f>IF(G1736=$AE$1,J1736,"")</f>
        <v/>
      </c>
      <c r="AG1736" s="124"/>
    </row>
    <row r="1737" spans="8:8" ht="35.1">
      <c r="A1737" s="126">
        <v>2.0</v>
      </c>
      <c r="B1737" s="50" t="str">
        <f>IF(A1737&gt;=0,IF(A1737&lt;=4,"S",IF(A1737&lt;=9,"B"," "))," ")</f>
        <v>S</v>
      </c>
      <c r="C1737" s="50" t="str">
        <f>IF(MOD(A1737,2)=0,"R","G")</f>
        <v>R</v>
      </c>
      <c r="D1737" s="50">
        <v>7.0</v>
      </c>
      <c r="F1737" s="50" t="str">
        <f>B1737&amp;B1738&amp;B1739&amp;B1740&amp;B1741&amp;A1742</f>
        <v>SBBBS9</v>
      </c>
      <c r="G1737" s="50" t="str">
        <f>C1737&amp;C1738&amp;C1739&amp;C1740&amp;C1741&amp;A1742</f>
        <v>RGGGG9</v>
      </c>
      <c r="H1737" s="50" t="str">
        <f>B1743</f>
        <v>S</v>
      </c>
      <c r="I1737" s="50" t="str">
        <f>C1743</f>
        <v>R</v>
      </c>
      <c r="J1737" s="50">
        <f>A1743</f>
        <v>4.0</v>
      </c>
      <c r="L1737" s="50" t="str">
        <f>B1737&amp;B1738&amp;B1739&amp;B1740&amp;B1741&amp;A1742</f>
        <v>SBBBS9</v>
      </c>
      <c r="M1737" s="50" t="str">
        <f>C1737&amp;C1738&amp;C1739&amp;C1740&amp;C1741&amp;A1742</f>
        <v>RGGGG9</v>
      </c>
      <c r="N1737" s="50" t="str">
        <f>B1743</f>
        <v>S</v>
      </c>
      <c r="O1737" s="50" t="str">
        <f>C1743</f>
        <v>R</v>
      </c>
      <c r="P1737" s="50"/>
      <c r="Q1737" s="50" t="str">
        <f>B1737&amp;B1738&amp;B1739&amp;B1740&amp;B1741&amp;B1742</f>
        <v>SBBBSB</v>
      </c>
      <c r="R1737" s="119" t="str">
        <f>C1737&amp;C1738&amp;C1739&amp;C1740&amp;C1741&amp;C1742</f>
        <v>RGGGGG</v>
      </c>
      <c r="S1737" s="119" t="str">
        <f>B1743</f>
        <v>S</v>
      </c>
      <c r="T1737" s="119" t="str">
        <f>C1743</f>
        <v>R</v>
      </c>
      <c r="U1737" s="119"/>
      <c r="V1737" s="119" t="str">
        <f>B1737&amp;B1738&amp;B1739&amp;B1740&amp;B1741</f>
        <v>SBBBS</v>
      </c>
      <c r="W1737" s="119" t="str">
        <f>C1737&amp;C1738&amp;C1739&amp;C1740&amp;C1741</f>
        <v>RGGGG</v>
      </c>
      <c r="X1737" s="119" t="str">
        <f>B1742</f>
        <v>B</v>
      </c>
      <c r="Y1737" s="119" t="str">
        <f>C1742</f>
        <v>G</v>
      </c>
      <c r="Z1737" s="50"/>
      <c r="AC1737" s="50" t="str">
        <f>IF(F1737=$AB$1,H1737&amp;I1737,"")</f>
        <v/>
      </c>
      <c r="AD1737" s="123" t="str">
        <f>IF(F1737=$AB$1,J1737,"")</f>
        <v/>
      </c>
      <c r="AF1737" s="124" t="str">
        <f>IF(G1737=$AE$1,J1737,"")</f>
        <v/>
      </c>
      <c r="AG1737" s="124"/>
    </row>
    <row r="1738" spans="8:8" ht="35.1">
      <c r="A1738" s="126">
        <v>5.0</v>
      </c>
      <c r="B1738" s="50" t="str">
        <f>IF(A1738&gt;=0,IF(A1738&lt;=4,"S",IF(A1738&lt;=9,"B"," "))," ")</f>
        <v>B</v>
      </c>
      <c r="C1738" s="50" t="str">
        <f>IF(MOD(A1738,2)=0,"R","G")</f>
        <v>G</v>
      </c>
      <c r="D1738" s="50">
        <v>8.0</v>
      </c>
      <c r="F1738" s="50" t="str">
        <f>B1738&amp;B1739&amp;B1740&amp;B1741&amp;B1742&amp;A1743</f>
        <v>BBBSB4</v>
      </c>
      <c r="G1738" s="50" t="str">
        <f>C1738&amp;C1739&amp;C1740&amp;C1741&amp;C1742&amp;A1743</f>
        <v>GGGGG4</v>
      </c>
      <c r="H1738" s="50" t="str">
        <f>B1744</f>
        <v>B</v>
      </c>
      <c r="I1738" s="50" t="str">
        <f>C1744</f>
        <v>R</v>
      </c>
      <c r="J1738" s="50">
        <f>A1744</f>
        <v>8.0</v>
      </c>
      <c r="L1738" s="50" t="str">
        <f>B1738&amp;B1739&amp;B1740&amp;B1741&amp;B1742&amp;A1743</f>
        <v>BBBSB4</v>
      </c>
      <c r="M1738" s="50" t="str">
        <f>C1738&amp;C1739&amp;C1740&amp;C1741&amp;C1742&amp;A1743</f>
        <v>GGGGG4</v>
      </c>
      <c r="N1738" s="50" t="str">
        <f>B1744</f>
        <v>B</v>
      </c>
      <c r="O1738" s="50" t="str">
        <f>C1744</f>
        <v>R</v>
      </c>
      <c r="P1738" s="50"/>
      <c r="Q1738" s="50" t="str">
        <f>B1738&amp;B1739&amp;B1740&amp;B1741&amp;B1742&amp;B1743</f>
        <v>BBBSBS</v>
      </c>
      <c r="R1738" s="119" t="str">
        <f>C1738&amp;C1739&amp;C1740&amp;C1741&amp;C1742&amp;C1743</f>
        <v>GGGGGR</v>
      </c>
      <c r="S1738" s="119" t="str">
        <f>B1744</f>
        <v>B</v>
      </c>
      <c r="T1738" s="119" t="str">
        <f>C1744</f>
        <v>R</v>
      </c>
      <c r="U1738" s="119"/>
      <c r="V1738" s="119" t="str">
        <f>B1738&amp;B1739&amp;B1740&amp;B1741&amp;B1742</f>
        <v>BBBSB</v>
      </c>
      <c r="W1738" s="119" t="str">
        <f>C1738&amp;C1739&amp;C1740&amp;C1741&amp;C1742</f>
        <v>GGGGG</v>
      </c>
      <c r="X1738" s="119" t="str">
        <f>B1743</f>
        <v>S</v>
      </c>
      <c r="Y1738" s="119" t="str">
        <f>C1743</f>
        <v>R</v>
      </c>
      <c r="Z1738" s="50"/>
      <c r="AC1738" s="50" t="str">
        <f>IF(F1738=$AB$1,H1738&amp;I1738,"")</f>
        <v/>
      </c>
      <c r="AD1738" s="123" t="str">
        <f>IF(F1738=$AB$1,J1738,"")</f>
        <v/>
      </c>
      <c r="AF1738" s="124" t="str">
        <f>IF(G1738=$AE$1,J1738,"")</f>
        <v/>
      </c>
      <c r="AG1738" s="124"/>
    </row>
    <row r="1739" spans="8:8" ht="35.1">
      <c r="A1739" s="126">
        <v>5.0</v>
      </c>
      <c r="B1739" s="50" t="str">
        <f>IF(A1739&gt;=0,IF(A1739&lt;=4,"S",IF(A1739&lt;=9,"B"," "))," ")</f>
        <v>B</v>
      </c>
      <c r="C1739" s="50" t="str">
        <f>IF(MOD(A1739,2)=0,"R","G")</f>
        <v>G</v>
      </c>
      <c r="D1739" s="50">
        <v>9.0</v>
      </c>
      <c r="F1739" s="50" t="str">
        <f>B1739&amp;B1740&amp;B1741&amp;B1742&amp;B1743&amp;A1744</f>
        <v>BBSBS8</v>
      </c>
      <c r="G1739" s="50" t="str">
        <f>C1739&amp;C1740&amp;C1741&amp;C1742&amp;C1743&amp;A1744</f>
        <v>GGGGR8</v>
      </c>
      <c r="H1739" s="50" t="str">
        <f>B1745</f>
        <v>B</v>
      </c>
      <c r="I1739" s="50" t="str">
        <f>C1745</f>
        <v>R</v>
      </c>
      <c r="J1739" s="50">
        <f>A1745</f>
        <v>8.0</v>
      </c>
      <c r="L1739" s="50" t="str">
        <f>B1739&amp;B1740&amp;B1741&amp;B1742&amp;B1743&amp;A1744</f>
        <v>BBSBS8</v>
      </c>
      <c r="M1739" s="50" t="str">
        <f>C1739&amp;C1740&amp;C1741&amp;C1742&amp;C1743&amp;A1744</f>
        <v>GGGGR8</v>
      </c>
      <c r="N1739" s="50" t="str">
        <f>B1745</f>
        <v>B</v>
      </c>
      <c r="O1739" s="50" t="str">
        <f>C1745</f>
        <v>R</v>
      </c>
      <c r="P1739" s="50"/>
      <c r="Q1739" s="50" t="str">
        <f>B1739&amp;B1740&amp;B1741&amp;B1742&amp;B1743&amp;B1744</f>
        <v>BBSBSB</v>
      </c>
      <c r="R1739" s="119" t="str">
        <f>C1739&amp;C1740&amp;C1741&amp;C1742&amp;C1743&amp;C1744</f>
        <v>GGGGRR</v>
      </c>
      <c r="S1739" s="119" t="str">
        <f>B1745</f>
        <v>B</v>
      </c>
      <c r="T1739" s="119" t="str">
        <f>C1745</f>
        <v>R</v>
      </c>
      <c r="U1739" s="119"/>
      <c r="V1739" s="119" t="str">
        <f>B1739&amp;B1740&amp;B1741&amp;B1742&amp;B1743</f>
        <v>BBSBS</v>
      </c>
      <c r="W1739" s="119" t="str">
        <f>C1739&amp;C1740&amp;C1741&amp;C1742&amp;C1743</f>
        <v>GGGGR</v>
      </c>
      <c r="X1739" s="119" t="str">
        <f>B1744</f>
        <v>B</v>
      </c>
      <c r="Y1739" s="119" t="str">
        <f>C1744</f>
        <v>R</v>
      </c>
      <c r="Z1739" s="50"/>
      <c r="AC1739" s="50" t="str">
        <f>IF(F1739=$AB$1,H1739&amp;I1739,"")</f>
        <v/>
      </c>
      <c r="AD1739" s="123" t="str">
        <f>IF(F1739=$AB$1,J1739,"")</f>
        <v/>
      </c>
      <c r="AF1739" s="124" t="str">
        <f>IF(G1739=$AE$1,J1739,"")</f>
        <v/>
      </c>
      <c r="AG1739" s="124"/>
    </row>
    <row r="1740" spans="8:8" ht="35.1">
      <c r="A1740" s="126">
        <v>9.0</v>
      </c>
      <c r="B1740" s="50" t="str">
        <f>IF(A1740&gt;=0,IF(A1740&lt;=4,"S",IF(A1740&lt;=9,"B"," "))," ")</f>
        <v>B</v>
      </c>
      <c r="C1740" s="50" t="str">
        <f>IF(MOD(A1740,2)=0,"R","G")</f>
        <v>G</v>
      </c>
      <c r="D1740" s="50">
        <v>0.0</v>
      </c>
      <c r="F1740" s="50" t="str">
        <f>B1740&amp;B1741&amp;B1742&amp;B1743&amp;B1744&amp;A1745</f>
        <v>BSBSB8</v>
      </c>
      <c r="G1740" s="50" t="str">
        <f>C1740&amp;C1741&amp;C1742&amp;C1743&amp;C1744&amp;A1745</f>
        <v>GGGRR8</v>
      </c>
      <c r="H1740" s="50" t="str">
        <f>B1746</f>
        <v>S</v>
      </c>
      <c r="I1740" s="50" t="str">
        <f>C1746</f>
        <v>R</v>
      </c>
      <c r="J1740" s="50">
        <f>A1746</f>
        <v>0.0</v>
      </c>
      <c r="L1740" s="50" t="str">
        <f>B1740&amp;B1741&amp;B1742&amp;B1743&amp;B1744&amp;A1745</f>
        <v>BSBSB8</v>
      </c>
      <c r="M1740" s="50" t="str">
        <f>C1740&amp;C1741&amp;C1742&amp;C1743&amp;C1744&amp;A1745</f>
        <v>GGGRR8</v>
      </c>
      <c r="N1740" s="50" t="str">
        <f>B1746</f>
        <v>S</v>
      </c>
      <c r="O1740" s="50" t="str">
        <f>C1746</f>
        <v>R</v>
      </c>
      <c r="P1740" s="50"/>
      <c r="Q1740" s="50" t="str">
        <f>B1740&amp;B1741&amp;B1742&amp;B1743&amp;B1744&amp;B1745</f>
        <v>BSBSBB</v>
      </c>
      <c r="R1740" s="119" t="str">
        <f>C1740&amp;C1741&amp;C1742&amp;C1743&amp;C1744&amp;C1745</f>
        <v>GGGRRR</v>
      </c>
      <c r="S1740" s="119" t="str">
        <f>B1746</f>
        <v>S</v>
      </c>
      <c r="T1740" s="119" t="str">
        <f>C1746</f>
        <v>R</v>
      </c>
      <c r="U1740" s="119"/>
      <c r="V1740" s="119" t="str">
        <f>B1740&amp;B1741&amp;B1742&amp;B1743&amp;B1744</f>
        <v>BSBSB</v>
      </c>
      <c r="W1740" s="119" t="str">
        <f>C1740&amp;C1741&amp;C1742&amp;C1743&amp;C1744</f>
        <v>GGGRR</v>
      </c>
      <c r="X1740" s="119" t="str">
        <f>B1745</f>
        <v>B</v>
      </c>
      <c r="Y1740" s="119" t="str">
        <f>C1745</f>
        <v>R</v>
      </c>
      <c r="Z1740" s="50"/>
      <c r="AC1740" s="50" t="str">
        <f>IF(F1740=$AB$1,H1740&amp;I1740,"")</f>
        <v/>
      </c>
      <c r="AD1740" s="123" t="str">
        <f>IF(F1740=$AB$1,J1740,"")</f>
        <v/>
      </c>
      <c r="AF1740" s="124" t="str">
        <f>IF(G1740=$AE$1,J1740,"")</f>
        <v/>
      </c>
      <c r="AG1740" s="124"/>
    </row>
    <row r="1741" spans="8:8" ht="35.1">
      <c r="A1741" s="126">
        <v>3.0</v>
      </c>
      <c r="B1741" s="50" t="str">
        <f>IF(A1741&gt;=0,IF(A1741&lt;=4,"S",IF(A1741&lt;=9,"B"," "))," ")</f>
        <v>S</v>
      </c>
      <c r="C1741" s="50" t="str">
        <f>IF(MOD(A1741,2)=0,"R","G")</f>
        <v>G</v>
      </c>
      <c r="D1741" s="50">
        <v>1.0</v>
      </c>
      <c r="F1741" s="50" t="str">
        <f>B1741&amp;B1742&amp;B1743&amp;B1744&amp;B1745&amp;A1746</f>
        <v>SBSBB0</v>
      </c>
      <c r="G1741" s="50" t="str">
        <f>C1741&amp;C1742&amp;C1743&amp;C1744&amp;C1745&amp;A1746</f>
        <v>GGRRR0</v>
      </c>
      <c r="H1741" s="50" t="str">
        <f>B1747</f>
        <v>S</v>
      </c>
      <c r="I1741" s="50" t="str">
        <f>C1747</f>
        <v>R</v>
      </c>
      <c r="J1741" s="50">
        <f>A1747</f>
        <v>2.0</v>
      </c>
      <c r="L1741" s="50" t="str">
        <f>B1741&amp;B1742&amp;B1743&amp;B1744&amp;B1745&amp;A1746</f>
        <v>SBSBB0</v>
      </c>
      <c r="M1741" s="50" t="str">
        <f>C1741&amp;C1742&amp;C1743&amp;C1744&amp;C1745&amp;A1746</f>
        <v>GGRRR0</v>
      </c>
      <c r="N1741" s="50" t="str">
        <f>B1747</f>
        <v>S</v>
      </c>
      <c r="O1741" s="50" t="str">
        <f>C1747</f>
        <v>R</v>
      </c>
      <c r="P1741" s="50"/>
      <c r="Q1741" s="50" t="str">
        <f>B1741&amp;B1742&amp;B1743&amp;B1744&amp;B1745&amp;B1746</f>
        <v>SBSBBS</v>
      </c>
      <c r="R1741" s="119" t="str">
        <f>C1741&amp;C1742&amp;C1743&amp;C1744&amp;C1745&amp;C1746</f>
        <v>GGRRRR</v>
      </c>
      <c r="S1741" s="119" t="str">
        <f>B1747</f>
        <v>S</v>
      </c>
      <c r="T1741" s="119" t="str">
        <f>C1747</f>
        <v>R</v>
      </c>
      <c r="U1741" s="119"/>
      <c r="V1741" s="119" t="str">
        <f>B1741&amp;B1742&amp;B1743&amp;B1744&amp;B1745</f>
        <v>SBSBB</v>
      </c>
      <c r="W1741" s="119" t="str">
        <f>C1741&amp;C1742&amp;C1743&amp;C1744&amp;C1745</f>
        <v>GGRRR</v>
      </c>
      <c r="X1741" s="119" t="str">
        <f>B1746</f>
        <v>S</v>
      </c>
      <c r="Y1741" s="119" t="str">
        <f>C1746</f>
        <v>R</v>
      </c>
      <c r="Z1741" s="50"/>
      <c r="AC1741" s="50" t="str">
        <f>IF(F1741=$AB$1,H1741&amp;I1741,"")</f>
        <v/>
      </c>
      <c r="AD1741" s="123" t="str">
        <f>IF(F1741=$AB$1,J1741,"")</f>
        <v/>
      </c>
      <c r="AF1741" s="124" t="str">
        <f>IF(G1741=$AE$1,J1741,"")</f>
        <v/>
      </c>
      <c r="AG1741" s="124"/>
    </row>
    <row r="1742" spans="8:8" ht="35.1">
      <c r="A1742" s="126">
        <v>9.0</v>
      </c>
      <c r="B1742" s="50" t="str">
        <f>IF(A1742&gt;=0,IF(A1742&lt;=4,"S",IF(A1742&lt;=9,"B"," "))," ")</f>
        <v>B</v>
      </c>
      <c r="C1742" s="50" t="str">
        <f>IF(MOD(A1742,2)=0,"R","G")</f>
        <v>G</v>
      </c>
      <c r="D1742" s="50">
        <v>2.0</v>
      </c>
      <c r="F1742" s="50" t="str">
        <f>B1742&amp;B1743&amp;B1744&amp;B1745&amp;B1746&amp;A1747</f>
        <v>BSBBS2</v>
      </c>
      <c r="G1742" s="50" t="str">
        <f>C1742&amp;C1743&amp;C1744&amp;C1745&amp;C1746&amp;A1747</f>
        <v>GRRRR2</v>
      </c>
      <c r="H1742" s="50" t="str">
        <f>B1748</f>
        <v>B</v>
      </c>
      <c r="I1742" s="50" t="str">
        <f>C1748</f>
        <v>R</v>
      </c>
      <c r="J1742" s="50">
        <f>A1748</f>
        <v>6.0</v>
      </c>
      <c r="L1742" s="50" t="str">
        <f>B1742&amp;B1743&amp;B1744&amp;B1745&amp;B1746&amp;A1747</f>
        <v>BSBBS2</v>
      </c>
      <c r="M1742" s="50" t="str">
        <f>C1742&amp;C1743&amp;C1744&amp;C1745&amp;C1746&amp;A1747</f>
        <v>GRRRR2</v>
      </c>
      <c r="N1742" s="50" t="str">
        <f>B1748</f>
        <v>B</v>
      </c>
      <c r="O1742" s="50" t="str">
        <f>C1748</f>
        <v>R</v>
      </c>
      <c r="P1742" s="50"/>
      <c r="Q1742" s="50" t="str">
        <f>B1742&amp;B1743&amp;B1744&amp;B1745&amp;B1746&amp;B1747</f>
        <v>BSBBSS</v>
      </c>
      <c r="R1742" s="119" t="str">
        <f>C1742&amp;C1743&amp;C1744&amp;C1745&amp;C1746&amp;C1747</f>
        <v>GRRRRR</v>
      </c>
      <c r="S1742" s="119" t="str">
        <f>B1748</f>
        <v>B</v>
      </c>
      <c r="T1742" s="119" t="str">
        <f>C1748</f>
        <v>R</v>
      </c>
      <c r="U1742" s="119"/>
      <c r="V1742" s="119" t="str">
        <f>B1742&amp;B1743&amp;B1744&amp;B1745&amp;B1746</f>
        <v>BSBBS</v>
      </c>
      <c r="W1742" s="119" t="str">
        <f>C1742&amp;C1743&amp;C1744&amp;C1745&amp;C1746</f>
        <v>GRRRR</v>
      </c>
      <c r="X1742" s="119" t="str">
        <f>B1747</f>
        <v>S</v>
      </c>
      <c r="Y1742" s="119" t="str">
        <f>C1747</f>
        <v>R</v>
      </c>
      <c r="Z1742" s="50"/>
      <c r="AC1742" s="50" t="str">
        <f>IF(F1742=$AB$1,H1742&amp;I1742,"")</f>
        <v/>
      </c>
      <c r="AD1742" s="123" t="str">
        <f>IF(F1742=$AB$1,J1742,"")</f>
        <v/>
      </c>
      <c r="AF1742" s="124" t="str">
        <f>IF(G1742=$AE$1,J1742,"")</f>
        <v/>
      </c>
      <c r="AG1742" s="124"/>
    </row>
    <row r="1743" spans="8:8" ht="35.1">
      <c r="A1743" s="126">
        <v>4.0</v>
      </c>
      <c r="B1743" s="50" t="str">
        <f>IF(A1743&gt;=0,IF(A1743&lt;=4,"S",IF(A1743&lt;=9,"B"," "))," ")</f>
        <v>S</v>
      </c>
      <c r="C1743" s="50" t="str">
        <f>IF(MOD(A1743,2)=0,"R","G")</f>
        <v>R</v>
      </c>
      <c r="D1743" s="50">
        <v>3.0</v>
      </c>
      <c r="F1743" s="50" t="str">
        <f>B1743&amp;B1744&amp;B1745&amp;B1746&amp;B1747&amp;A1748</f>
        <v>SBBSS6</v>
      </c>
      <c r="G1743" s="50" t="str">
        <f>C1743&amp;C1744&amp;C1745&amp;C1746&amp;C1747&amp;A1748</f>
        <v>RRRRR6</v>
      </c>
      <c r="H1743" s="50" t="str">
        <f>B1749</f>
        <v>S</v>
      </c>
      <c r="I1743" s="50" t="str">
        <f>C1749</f>
        <v>R</v>
      </c>
      <c r="J1743" s="50">
        <f>A1749</f>
        <v>2.0</v>
      </c>
      <c r="L1743" s="50" t="str">
        <f>B1743&amp;B1744&amp;B1745&amp;B1746&amp;B1747&amp;A1748</f>
        <v>SBBSS6</v>
      </c>
      <c r="M1743" s="50" t="str">
        <f>C1743&amp;C1744&amp;C1745&amp;C1746&amp;C1747&amp;A1748</f>
        <v>RRRRR6</v>
      </c>
      <c r="N1743" s="50" t="str">
        <f>B1749</f>
        <v>S</v>
      </c>
      <c r="O1743" s="50" t="str">
        <f>C1749</f>
        <v>R</v>
      </c>
      <c r="P1743" s="50"/>
      <c r="Q1743" s="50" t="str">
        <f>B1743&amp;B1744&amp;B1745&amp;B1746&amp;B1747&amp;B1748</f>
        <v>SBBSSB</v>
      </c>
      <c r="R1743" s="119" t="str">
        <f>C1743&amp;C1744&amp;C1745&amp;C1746&amp;C1747&amp;C1748</f>
        <v>RRRRRR</v>
      </c>
      <c r="S1743" s="119" t="str">
        <f>B1749</f>
        <v>S</v>
      </c>
      <c r="T1743" s="119" t="str">
        <f>C1749</f>
        <v>R</v>
      </c>
      <c r="U1743" s="119"/>
      <c r="V1743" s="119" t="str">
        <f>B1743&amp;B1744&amp;B1745&amp;B1746&amp;B1747</f>
        <v>SBBSS</v>
      </c>
      <c r="W1743" s="119" t="str">
        <f>C1743&amp;C1744&amp;C1745&amp;C1746&amp;C1747</f>
        <v>RRRRR</v>
      </c>
      <c r="X1743" s="119" t="str">
        <f>B1748</f>
        <v>B</v>
      </c>
      <c r="Y1743" s="119" t="str">
        <f>C1748</f>
        <v>R</v>
      </c>
      <c r="Z1743" s="50"/>
      <c r="AC1743" s="50" t="str">
        <f>IF(F1743=$AB$1,H1743&amp;I1743,"")</f>
        <v/>
      </c>
      <c r="AD1743" s="123" t="str">
        <f>IF(F1743=$AB$1,J1743,"")</f>
        <v/>
      </c>
      <c r="AF1743" s="124" t="str">
        <f>IF(G1743=$AE$1,J1743,"")</f>
        <v/>
      </c>
      <c r="AG1743" s="124"/>
    </row>
    <row r="1744" spans="8:8" ht="35.1">
      <c r="A1744" s="126">
        <v>8.0</v>
      </c>
      <c r="B1744" s="50" t="str">
        <f>IF(A1744&gt;=0,IF(A1744&lt;=4,"S",IF(A1744&lt;=9,"B"," "))," ")</f>
        <v>B</v>
      </c>
      <c r="C1744" s="50" t="str">
        <f>IF(MOD(A1744,2)=0,"R","G")</f>
        <v>R</v>
      </c>
      <c r="D1744" s="50">
        <v>4.0</v>
      </c>
      <c r="F1744" s="50" t="str">
        <f>B1744&amp;B1745&amp;B1746&amp;B1747&amp;B1748&amp;A1749</f>
        <v>BBSSB2</v>
      </c>
      <c r="G1744" s="50" t="str">
        <f>C1744&amp;C1745&amp;C1746&amp;C1747&amp;C1748&amp;A1749</f>
        <v>RRRRR2</v>
      </c>
      <c r="H1744" s="50" t="str">
        <f>B1750</f>
        <v>S</v>
      </c>
      <c r="I1744" s="50" t="str">
        <f>C1750</f>
        <v>R</v>
      </c>
      <c r="J1744" s="50">
        <f>A1750</f>
        <v>0.0</v>
      </c>
      <c r="L1744" s="50" t="str">
        <f>B1744&amp;B1745&amp;B1746&amp;B1747&amp;B1748&amp;A1749</f>
        <v>BBSSB2</v>
      </c>
      <c r="M1744" s="50" t="str">
        <f>C1744&amp;C1745&amp;C1746&amp;C1747&amp;C1748&amp;A1749</f>
        <v>RRRRR2</v>
      </c>
      <c r="N1744" s="50" t="str">
        <f>B1750</f>
        <v>S</v>
      </c>
      <c r="O1744" s="50" t="str">
        <f>C1750</f>
        <v>R</v>
      </c>
      <c r="P1744" s="50"/>
      <c r="Q1744" s="50" t="str">
        <f>B1744&amp;B1745&amp;B1746&amp;B1747&amp;B1748&amp;B1749</f>
        <v>BBSSBS</v>
      </c>
      <c r="R1744" s="119" t="str">
        <f>C1744&amp;C1745&amp;C1746&amp;C1747&amp;C1748&amp;C1749</f>
        <v>RRRRRR</v>
      </c>
      <c r="S1744" s="119" t="str">
        <f>B1750</f>
        <v>S</v>
      </c>
      <c r="T1744" s="119" t="str">
        <f>C1750</f>
        <v>R</v>
      </c>
      <c r="U1744" s="119"/>
      <c r="V1744" s="119" t="str">
        <f>B1744&amp;B1745&amp;B1746&amp;B1747&amp;B1748</f>
        <v>BBSSB</v>
      </c>
      <c r="W1744" s="119" t="str">
        <f>C1744&amp;C1745&amp;C1746&amp;C1747&amp;C1748</f>
        <v>RRRRR</v>
      </c>
      <c r="X1744" s="119" t="str">
        <f>B1749</f>
        <v>S</v>
      </c>
      <c r="Y1744" s="119" t="str">
        <f>C1749</f>
        <v>R</v>
      </c>
      <c r="Z1744" s="50"/>
      <c r="AC1744" s="50" t="str">
        <f>IF(F1744=$AB$1,H1744&amp;I1744,"")</f>
        <v/>
      </c>
      <c r="AD1744" s="123" t="str">
        <f>IF(F1744=$AB$1,J1744,"")</f>
        <v/>
      </c>
      <c r="AF1744" s="124" t="str">
        <f>IF(G1744=$AE$1,J1744,"")</f>
        <v/>
      </c>
      <c r="AG1744" s="124"/>
    </row>
    <row r="1745" spans="8:8" ht="35.1">
      <c r="A1745" s="126">
        <v>8.0</v>
      </c>
      <c r="B1745" s="50" t="str">
        <f>IF(A1745&gt;=0,IF(A1745&lt;=4,"S",IF(A1745&lt;=9,"B"," "))," ")</f>
        <v>B</v>
      </c>
      <c r="C1745" s="50" t="str">
        <f>IF(MOD(A1745,2)=0,"R","G")</f>
        <v>R</v>
      </c>
      <c r="D1745" s="50">
        <v>5.0</v>
      </c>
      <c r="F1745" s="50" t="str">
        <f>B1745&amp;B1746&amp;B1747&amp;B1748&amp;B1749&amp;A1750</f>
        <v>BSSBS0</v>
      </c>
      <c r="G1745" s="50" t="str">
        <f>C1745&amp;C1746&amp;C1747&amp;C1748&amp;C1749&amp;A1750</f>
        <v>RRRRR0</v>
      </c>
      <c r="H1745" s="50" t="str">
        <f>B1751</f>
        <v>S</v>
      </c>
      <c r="I1745" s="50" t="str">
        <f>C1751</f>
        <v>R</v>
      </c>
      <c r="J1745" s="50">
        <f>A1751</f>
        <v>0.0</v>
      </c>
      <c r="L1745" s="50" t="str">
        <f>B1745&amp;B1746&amp;B1747&amp;B1748&amp;B1749&amp;A1750</f>
        <v>BSSBS0</v>
      </c>
      <c r="M1745" s="50" t="str">
        <f>C1745&amp;C1746&amp;C1747&amp;C1748&amp;C1749&amp;A1750</f>
        <v>RRRRR0</v>
      </c>
      <c r="N1745" s="50" t="str">
        <f>B1751</f>
        <v>S</v>
      </c>
      <c r="O1745" s="50" t="str">
        <f>C1751</f>
        <v>R</v>
      </c>
      <c r="P1745" s="50"/>
      <c r="Q1745" s="50" t="str">
        <f>B1745&amp;B1746&amp;B1747&amp;B1748&amp;B1749&amp;B1750</f>
        <v>BSSBSS</v>
      </c>
      <c r="R1745" s="119" t="str">
        <f>C1745&amp;C1746&amp;C1747&amp;C1748&amp;C1749&amp;C1750</f>
        <v>RRRRRR</v>
      </c>
      <c r="S1745" s="119" t="str">
        <f>B1751</f>
        <v>S</v>
      </c>
      <c r="T1745" s="119" t="str">
        <f>C1751</f>
        <v>R</v>
      </c>
      <c r="U1745" s="119"/>
      <c r="V1745" s="119" t="str">
        <f>B1745&amp;B1746&amp;B1747&amp;B1748&amp;B1749</f>
        <v>BSSBS</v>
      </c>
      <c r="W1745" s="119" t="str">
        <f>C1745&amp;C1746&amp;C1747&amp;C1748&amp;C1749</f>
        <v>RRRRR</v>
      </c>
      <c r="X1745" s="119" t="str">
        <f>B1750</f>
        <v>S</v>
      </c>
      <c r="Y1745" s="119" t="str">
        <f>C1750</f>
        <v>R</v>
      </c>
      <c r="Z1745" s="50"/>
      <c r="AC1745" s="50" t="str">
        <f>IF(F1745=$AB$1,H1745&amp;I1745,"")</f>
        <v/>
      </c>
      <c r="AD1745" s="123" t="str">
        <f>IF(F1745=$AB$1,J1745,"")</f>
        <v/>
      </c>
      <c r="AF1745" s="124" t="str">
        <f>IF(G1745=$AE$1,J1745,"")</f>
        <v/>
      </c>
      <c r="AG1745" s="124"/>
    </row>
    <row r="1746" spans="8:8" ht="35.1">
      <c r="A1746" s="126">
        <v>0.0</v>
      </c>
      <c r="B1746" s="50" t="str">
        <f>IF(A1746&gt;=0,IF(A1746&lt;=4,"S",IF(A1746&lt;=9,"B"," "))," ")</f>
        <v>S</v>
      </c>
      <c r="C1746" s="50" t="str">
        <f>IF(MOD(A1746,2)=0,"R","G")</f>
        <v>R</v>
      </c>
      <c r="D1746" s="50">
        <v>6.0</v>
      </c>
      <c r="F1746" s="50" t="str">
        <f>B1746&amp;B1747&amp;B1748&amp;B1749&amp;B1750&amp;A1751</f>
        <v>SSBSS0</v>
      </c>
      <c r="G1746" s="50" t="str">
        <f>C1746&amp;C1747&amp;C1748&amp;C1749&amp;C1750&amp;A1751</f>
        <v>RRRRR0</v>
      </c>
      <c r="H1746" s="50" t="str">
        <f>B1752</f>
        <v>B</v>
      </c>
      <c r="I1746" s="50" t="str">
        <f>C1752</f>
        <v>G</v>
      </c>
      <c r="J1746" s="50">
        <f>A1752</f>
        <v>5.0</v>
      </c>
      <c r="L1746" s="50" t="str">
        <f>B1746&amp;B1747&amp;B1748&amp;B1749&amp;B1750&amp;A1751</f>
        <v>SSBSS0</v>
      </c>
      <c r="M1746" s="50" t="str">
        <f>C1746&amp;C1747&amp;C1748&amp;C1749&amp;C1750&amp;A1751</f>
        <v>RRRRR0</v>
      </c>
      <c r="N1746" s="50" t="str">
        <f>B1752</f>
        <v>B</v>
      </c>
      <c r="O1746" s="50" t="str">
        <f>C1752</f>
        <v>G</v>
      </c>
      <c r="P1746" s="50"/>
      <c r="Q1746" s="50" t="str">
        <f>B1746&amp;B1747&amp;B1748&amp;B1749&amp;B1750&amp;B1751</f>
        <v>SSBSSS</v>
      </c>
      <c r="R1746" s="119" t="str">
        <f>C1746&amp;C1747&amp;C1748&amp;C1749&amp;C1750&amp;C1751</f>
        <v>RRRRRR</v>
      </c>
      <c r="S1746" s="119" t="str">
        <f>B1752</f>
        <v>B</v>
      </c>
      <c r="T1746" s="119" t="str">
        <f>C1752</f>
        <v>G</v>
      </c>
      <c r="U1746" s="119"/>
      <c r="V1746" s="119" t="str">
        <f>B1746&amp;B1747&amp;B1748&amp;B1749&amp;B1750</f>
        <v>SSBSS</v>
      </c>
      <c r="W1746" s="119" t="str">
        <f>C1746&amp;C1747&amp;C1748&amp;C1749&amp;C1750</f>
        <v>RRRRR</v>
      </c>
      <c r="X1746" s="119" t="str">
        <f>B1751</f>
        <v>S</v>
      </c>
      <c r="Y1746" s="119" t="str">
        <f>C1751</f>
        <v>R</v>
      </c>
      <c r="Z1746" s="50"/>
      <c r="AC1746" s="50" t="str">
        <f>IF(F1746=$AB$1,H1746&amp;I1746,"")</f>
        <v/>
      </c>
      <c r="AD1746" s="123" t="str">
        <f>IF(F1746=$AB$1,J1746,"")</f>
        <v/>
      </c>
      <c r="AF1746" s="124" t="str">
        <f>IF(G1746=$AE$1,J1746,"")</f>
        <v/>
      </c>
      <c r="AG1746" s="124"/>
    </row>
    <row r="1747" spans="8:8" ht="35.1">
      <c r="A1747" s="126">
        <v>2.0</v>
      </c>
      <c r="B1747" s="50" t="str">
        <f>IF(A1747&gt;=0,IF(A1747&lt;=4,"S",IF(A1747&lt;=9,"B"," "))," ")</f>
        <v>S</v>
      </c>
      <c r="C1747" s="50" t="str">
        <f>IF(MOD(A1747,2)=0,"R","G")</f>
        <v>R</v>
      </c>
      <c r="D1747" s="50">
        <v>7.0</v>
      </c>
      <c r="F1747" s="50" t="str">
        <f>B1747&amp;B1748&amp;B1749&amp;B1750&amp;B1751&amp;A1752</f>
        <v>SBSSS5</v>
      </c>
      <c r="G1747" s="50" t="str">
        <f>C1747&amp;C1748&amp;C1749&amp;C1750&amp;C1751&amp;A1752</f>
        <v>RRRRR5</v>
      </c>
      <c r="H1747" s="50" t="str">
        <f>B1753</f>
        <v>S</v>
      </c>
      <c r="I1747" s="50" t="str">
        <f>C1753</f>
        <v>G</v>
      </c>
      <c r="J1747" s="50">
        <f>A1753</f>
        <v>3.0</v>
      </c>
      <c r="L1747" s="50" t="str">
        <f>B1747&amp;B1748&amp;B1749&amp;B1750&amp;B1751&amp;A1752</f>
        <v>SBSSS5</v>
      </c>
      <c r="M1747" s="50" t="str">
        <f>C1747&amp;C1748&amp;C1749&amp;C1750&amp;C1751&amp;A1752</f>
        <v>RRRRR5</v>
      </c>
      <c r="N1747" s="50" t="str">
        <f>B1753</f>
        <v>S</v>
      </c>
      <c r="O1747" s="50" t="str">
        <f>C1753</f>
        <v>G</v>
      </c>
      <c r="P1747" s="50"/>
      <c r="Q1747" s="50" t="str">
        <f>B1747&amp;B1748&amp;B1749&amp;B1750&amp;B1751&amp;B1752</f>
        <v>SBSSSB</v>
      </c>
      <c r="R1747" s="119" t="str">
        <f>C1747&amp;C1748&amp;C1749&amp;C1750&amp;C1751&amp;C1752</f>
        <v>RRRRRG</v>
      </c>
      <c r="S1747" s="119" t="str">
        <f>B1753</f>
        <v>S</v>
      </c>
      <c r="T1747" s="119" t="str">
        <f>C1753</f>
        <v>G</v>
      </c>
      <c r="U1747" s="119"/>
      <c r="V1747" s="119" t="str">
        <f>B1747&amp;B1748&amp;B1749&amp;B1750&amp;B1751</f>
        <v>SBSSS</v>
      </c>
      <c r="W1747" s="119" t="str">
        <f>C1747&amp;C1748&amp;C1749&amp;C1750&amp;C1751</f>
        <v>RRRRR</v>
      </c>
      <c r="X1747" s="119" t="str">
        <f>B1752</f>
        <v>B</v>
      </c>
      <c r="Y1747" s="119" t="str">
        <f>C1752</f>
        <v>G</v>
      </c>
      <c r="Z1747" s="50"/>
      <c r="AC1747" s="50" t="str">
        <f>IF(F1747=$AB$1,H1747&amp;I1747,"")</f>
        <v/>
      </c>
      <c r="AD1747" s="123" t="str">
        <f>IF(F1747=$AB$1,J1747,"")</f>
        <v/>
      </c>
      <c r="AF1747" s="124" t="str">
        <f>IF(G1747=$AE$1,J1747,"")</f>
        <v/>
      </c>
      <c r="AG1747" s="124"/>
    </row>
    <row r="1748" spans="8:8" ht="35.1">
      <c r="A1748" s="126">
        <v>6.0</v>
      </c>
      <c r="B1748" s="50" t="str">
        <f>IF(A1748&gt;=0,IF(A1748&lt;=4,"S",IF(A1748&lt;=9,"B"," "))," ")</f>
        <v>B</v>
      </c>
      <c r="C1748" s="50" t="str">
        <f>IF(MOD(A1748,2)=0,"R","G")</f>
        <v>R</v>
      </c>
      <c r="D1748" s="50">
        <v>8.0</v>
      </c>
      <c r="F1748" s="50" t="str">
        <f>B1748&amp;B1749&amp;B1750&amp;B1751&amp;B1752&amp;A1753</f>
        <v>BSSSB3</v>
      </c>
      <c r="G1748" s="50" t="str">
        <f>C1748&amp;C1749&amp;C1750&amp;C1751&amp;C1752&amp;A1753</f>
        <v>RRRRG3</v>
      </c>
      <c r="H1748" s="50" t="str">
        <f>B1754</f>
        <v>S</v>
      </c>
      <c r="I1748" s="50" t="str">
        <f>C1754</f>
        <v>G</v>
      </c>
      <c r="J1748" s="50">
        <f>A1754</f>
        <v>3.0</v>
      </c>
      <c r="L1748" s="50" t="str">
        <f>B1748&amp;B1749&amp;B1750&amp;B1751&amp;B1752&amp;A1753</f>
        <v>BSSSB3</v>
      </c>
      <c r="M1748" s="50" t="str">
        <f>C1748&amp;C1749&amp;C1750&amp;C1751&amp;C1752&amp;A1753</f>
        <v>RRRRG3</v>
      </c>
      <c r="N1748" s="50" t="str">
        <f>B1754</f>
        <v>S</v>
      </c>
      <c r="O1748" s="50" t="str">
        <f>C1754</f>
        <v>G</v>
      </c>
      <c r="P1748" s="50"/>
      <c r="Q1748" s="50" t="str">
        <f>B1748&amp;B1749&amp;B1750&amp;B1751&amp;B1752&amp;B1753</f>
        <v>BSSSBS</v>
      </c>
      <c r="R1748" s="119" t="str">
        <f>C1748&amp;C1749&amp;C1750&amp;C1751&amp;C1752&amp;C1753</f>
        <v>RRRRGG</v>
      </c>
      <c r="S1748" s="119" t="str">
        <f>B1754</f>
        <v>S</v>
      </c>
      <c r="T1748" s="119" t="str">
        <f>C1754</f>
        <v>G</v>
      </c>
      <c r="U1748" s="119"/>
      <c r="V1748" s="119" t="str">
        <f>B1748&amp;B1749&amp;B1750&amp;B1751&amp;B1752</f>
        <v>BSSSB</v>
      </c>
      <c r="W1748" s="119" t="str">
        <f>C1748&amp;C1749&amp;C1750&amp;C1751&amp;C1752</f>
        <v>RRRRG</v>
      </c>
      <c r="X1748" s="119" t="str">
        <f>B1753</f>
        <v>S</v>
      </c>
      <c r="Y1748" s="119" t="str">
        <f>C1753</f>
        <v>G</v>
      </c>
      <c r="Z1748" s="50"/>
      <c r="AC1748" s="50" t="str">
        <f>IF(F1748=$AB$1,H1748&amp;I1748,"")</f>
        <v/>
      </c>
      <c r="AD1748" s="123" t="str">
        <f>IF(F1748=$AB$1,J1748,"")</f>
        <v/>
      </c>
      <c r="AF1748" s="124" t="str">
        <f>IF(G1748=$AE$1,J1748,"")</f>
        <v/>
      </c>
      <c r="AG1748" s="124"/>
    </row>
    <row r="1749" spans="8:8" ht="35.1">
      <c r="A1749" s="126">
        <v>2.0</v>
      </c>
      <c r="B1749" s="50" t="str">
        <f>IF(A1749&gt;=0,IF(A1749&lt;=4,"S",IF(A1749&lt;=9,"B"," "))," ")</f>
        <v>S</v>
      </c>
      <c r="C1749" s="50" t="str">
        <f>IF(MOD(A1749,2)=0,"R","G")</f>
        <v>R</v>
      </c>
      <c r="D1749" s="50">
        <v>9.0</v>
      </c>
      <c r="F1749" s="50" t="str">
        <f>B1749&amp;B1750&amp;B1751&amp;B1752&amp;B1753&amp;A1754</f>
        <v>SSSBS3</v>
      </c>
      <c r="G1749" s="50" t="str">
        <f>C1749&amp;C1750&amp;C1751&amp;C1752&amp;C1753&amp;A1754</f>
        <v>RRRGG3</v>
      </c>
      <c r="H1749" s="50" t="str">
        <f>B1755</f>
        <v>B</v>
      </c>
      <c r="I1749" s="50" t="str">
        <f>C1755</f>
        <v>G</v>
      </c>
      <c r="J1749" s="50">
        <f>A1755</f>
        <v>9.0</v>
      </c>
      <c r="L1749" s="50" t="str">
        <f>B1749&amp;B1750&amp;B1751&amp;B1752&amp;B1753&amp;A1754</f>
        <v>SSSBS3</v>
      </c>
      <c r="M1749" s="50" t="str">
        <f>C1749&amp;C1750&amp;C1751&amp;C1752&amp;C1753&amp;A1754</f>
        <v>RRRGG3</v>
      </c>
      <c r="N1749" s="50" t="str">
        <f>B1755</f>
        <v>B</v>
      </c>
      <c r="O1749" s="50" t="str">
        <f>C1755</f>
        <v>G</v>
      </c>
      <c r="P1749" s="50"/>
      <c r="Q1749" s="50" t="str">
        <f>B1749&amp;B1750&amp;B1751&amp;B1752&amp;B1753&amp;B1754</f>
        <v>SSSBSS</v>
      </c>
      <c r="R1749" s="119" t="str">
        <f>C1749&amp;C1750&amp;C1751&amp;C1752&amp;C1753&amp;C1754</f>
        <v>RRRGGG</v>
      </c>
      <c r="S1749" s="119" t="str">
        <f>B1755</f>
        <v>B</v>
      </c>
      <c r="T1749" s="119" t="str">
        <f>C1755</f>
        <v>G</v>
      </c>
      <c r="U1749" s="119"/>
      <c r="V1749" s="119" t="str">
        <f>B1749&amp;B1750&amp;B1751&amp;B1752&amp;B1753</f>
        <v>SSSBS</v>
      </c>
      <c r="W1749" s="119" t="str">
        <f>C1749&amp;C1750&amp;C1751&amp;C1752&amp;C1753</f>
        <v>RRRGG</v>
      </c>
      <c r="X1749" s="119" t="str">
        <f>B1754</f>
        <v>S</v>
      </c>
      <c r="Y1749" s="119" t="str">
        <f>C1754</f>
        <v>G</v>
      </c>
      <c r="Z1749" s="50"/>
      <c r="AC1749" s="50" t="str">
        <f>IF(F1749=$AB$1,H1749&amp;I1749,"")</f>
        <v/>
      </c>
      <c r="AD1749" s="123" t="str">
        <f>IF(F1749=$AB$1,J1749,"")</f>
        <v/>
      </c>
      <c r="AF1749" s="124" t="str">
        <f>IF(G1749=$AE$1,J1749,"")</f>
        <v/>
      </c>
      <c r="AG1749" s="124"/>
    </row>
    <row r="1750" spans="8:8" ht="35.1">
      <c r="A1750" s="126">
        <v>0.0</v>
      </c>
      <c r="B1750" s="50" t="str">
        <f>IF(A1750&gt;=0,IF(A1750&lt;=4,"S",IF(A1750&lt;=9,"B"," "))," ")</f>
        <v>S</v>
      </c>
      <c r="C1750" s="50" t="str">
        <f>IF(MOD(A1750,2)=0,"R","G")</f>
        <v>R</v>
      </c>
      <c r="D1750" s="50">
        <v>0.0</v>
      </c>
      <c r="F1750" s="50" t="str">
        <f>B1750&amp;B1751&amp;B1752&amp;B1753&amp;B1754&amp;A1755</f>
        <v>SSBSS9</v>
      </c>
      <c r="G1750" s="50" t="str">
        <f>C1750&amp;C1751&amp;C1752&amp;C1753&amp;C1754&amp;A1755</f>
        <v>RRGGG9</v>
      </c>
      <c r="H1750" s="50" t="str">
        <f>B1756</f>
        <v>B</v>
      </c>
      <c r="I1750" s="50" t="str">
        <f>C1756</f>
        <v>G</v>
      </c>
      <c r="J1750" s="50">
        <f>A1756</f>
        <v>9.0</v>
      </c>
      <c r="L1750" s="50" t="str">
        <f>B1750&amp;B1751&amp;B1752&amp;B1753&amp;B1754&amp;A1755</f>
        <v>SSBSS9</v>
      </c>
      <c r="M1750" s="50" t="str">
        <f>C1750&amp;C1751&amp;C1752&amp;C1753&amp;C1754&amp;A1755</f>
        <v>RRGGG9</v>
      </c>
      <c r="N1750" s="50" t="str">
        <f>B1756</f>
        <v>B</v>
      </c>
      <c r="O1750" s="50" t="str">
        <f>C1756</f>
        <v>G</v>
      </c>
      <c r="P1750" s="50"/>
      <c r="Q1750" s="50" t="str">
        <f>B1750&amp;B1751&amp;B1752&amp;B1753&amp;B1754&amp;B1755</f>
        <v>SSBSSB</v>
      </c>
      <c r="R1750" s="119" t="str">
        <f>C1750&amp;C1751&amp;C1752&amp;C1753&amp;C1754&amp;C1755</f>
        <v>RRGGGG</v>
      </c>
      <c r="S1750" s="119" t="str">
        <f>B1756</f>
        <v>B</v>
      </c>
      <c r="T1750" s="119" t="str">
        <f>C1756</f>
        <v>G</v>
      </c>
      <c r="U1750" s="119"/>
      <c r="V1750" s="119" t="str">
        <f>B1750&amp;B1751&amp;B1752&amp;B1753&amp;B1754</f>
        <v>SSBSS</v>
      </c>
      <c r="W1750" s="119" t="str">
        <f>C1750&amp;C1751&amp;C1752&amp;C1753&amp;C1754</f>
        <v>RRGGG</v>
      </c>
      <c r="X1750" s="119" t="str">
        <f>B1755</f>
        <v>B</v>
      </c>
      <c r="Y1750" s="119" t="str">
        <f>C1755</f>
        <v>G</v>
      </c>
      <c r="Z1750" s="50"/>
      <c r="AC1750" s="50" t="str">
        <f>IF(F1750=$AB$1,H1750&amp;I1750,"")</f>
        <v/>
      </c>
      <c r="AD1750" s="123" t="str">
        <f>IF(F1750=$AB$1,J1750,"")</f>
        <v/>
      </c>
      <c r="AF1750" s="124" t="str">
        <f>IF(G1750=$AE$1,J1750,"")</f>
        <v/>
      </c>
      <c r="AG1750" s="124"/>
    </row>
    <row r="1751" spans="8:8" ht="35.1">
      <c r="A1751" s="126">
        <v>0.0</v>
      </c>
      <c r="B1751" s="50" t="str">
        <f>IF(A1751&gt;=0,IF(A1751&lt;=4,"S",IF(A1751&lt;=9,"B"," "))," ")</f>
        <v>S</v>
      </c>
      <c r="C1751" s="50" t="str">
        <f>IF(MOD(A1751,2)=0,"R","G")</f>
        <v>R</v>
      </c>
      <c r="D1751" s="50">
        <v>1.0</v>
      </c>
      <c r="F1751" s="50" t="str">
        <f>B1751&amp;B1752&amp;B1753&amp;B1754&amp;B1755&amp;A1756</f>
        <v>SBSSB9</v>
      </c>
      <c r="G1751" s="50" t="str">
        <f>C1751&amp;C1752&amp;C1753&amp;C1754&amp;C1755&amp;A1756</f>
        <v>RGGGG9</v>
      </c>
      <c r="H1751" s="50" t="str">
        <f>B1757</f>
        <v>B</v>
      </c>
      <c r="I1751" s="50" t="str">
        <f>C1757</f>
        <v>R</v>
      </c>
      <c r="J1751" s="50">
        <f>A1757</f>
        <v>8.0</v>
      </c>
      <c r="L1751" s="50" t="str">
        <f>B1751&amp;B1752&amp;B1753&amp;B1754&amp;B1755&amp;A1756</f>
        <v>SBSSB9</v>
      </c>
      <c r="M1751" s="50" t="str">
        <f>C1751&amp;C1752&amp;C1753&amp;C1754&amp;C1755&amp;A1756</f>
        <v>RGGGG9</v>
      </c>
      <c r="N1751" s="50" t="str">
        <f>B1757</f>
        <v>B</v>
      </c>
      <c r="O1751" s="50" t="str">
        <f>C1757</f>
        <v>R</v>
      </c>
      <c r="P1751" s="50"/>
      <c r="Q1751" s="50" t="str">
        <f>B1751&amp;B1752&amp;B1753&amp;B1754&amp;B1755&amp;B1756</f>
        <v>SBSSBB</v>
      </c>
      <c r="R1751" s="119" t="str">
        <f>C1751&amp;C1752&amp;C1753&amp;C1754&amp;C1755&amp;C1756</f>
        <v>RGGGGG</v>
      </c>
      <c r="S1751" s="119" t="str">
        <f>B1757</f>
        <v>B</v>
      </c>
      <c r="T1751" s="119" t="str">
        <f>C1757</f>
        <v>R</v>
      </c>
      <c r="U1751" s="119"/>
      <c r="V1751" s="119" t="str">
        <f>B1751&amp;B1752&amp;B1753&amp;B1754&amp;B1755</f>
        <v>SBSSB</v>
      </c>
      <c r="W1751" s="119" t="str">
        <f>C1751&amp;C1752&amp;C1753&amp;C1754&amp;C1755</f>
        <v>RGGGG</v>
      </c>
      <c r="X1751" s="119" t="str">
        <f>B1756</f>
        <v>B</v>
      </c>
      <c r="Y1751" s="119" t="str">
        <f>C1756</f>
        <v>G</v>
      </c>
      <c r="Z1751" s="50"/>
      <c r="AC1751" s="50" t="str">
        <f>IF(F1751=$AB$1,H1751&amp;I1751,"")</f>
        <v/>
      </c>
      <c r="AD1751" s="123" t="str">
        <f>IF(F1751=$AB$1,J1751,"")</f>
        <v/>
      </c>
      <c r="AF1751" s="124" t="str">
        <f>IF(G1751=$AE$1,J1751,"")</f>
        <v/>
      </c>
      <c r="AG1751" s="124"/>
    </row>
    <row r="1752" spans="8:8" ht="35.1">
      <c r="A1752" s="126">
        <v>5.0</v>
      </c>
      <c r="B1752" s="50" t="str">
        <f>IF(A1752&gt;=0,IF(A1752&lt;=4,"S",IF(A1752&lt;=9,"B"," "))," ")</f>
        <v>B</v>
      </c>
      <c r="C1752" s="50" t="str">
        <f>IF(MOD(A1752,2)=0,"R","G")</f>
        <v>G</v>
      </c>
      <c r="D1752" s="50">
        <v>2.0</v>
      </c>
      <c r="F1752" s="50" t="str">
        <f>B1752&amp;B1753&amp;B1754&amp;B1755&amp;B1756&amp;A1757</f>
        <v>BSSBB8</v>
      </c>
      <c r="G1752" s="50" t="str">
        <f>C1752&amp;C1753&amp;C1754&amp;C1755&amp;C1756&amp;A1757</f>
        <v>GGGGG8</v>
      </c>
      <c r="H1752" s="50" t="str">
        <f>B1758</f>
        <v>B</v>
      </c>
      <c r="I1752" s="50" t="str">
        <f>C1758</f>
        <v>R</v>
      </c>
      <c r="J1752" s="50">
        <f>A1758</f>
        <v>6.0</v>
      </c>
      <c r="L1752" s="50" t="str">
        <f>B1752&amp;B1753&amp;B1754&amp;B1755&amp;B1756&amp;A1757</f>
        <v>BSSBB8</v>
      </c>
      <c r="M1752" s="50" t="str">
        <f>C1752&amp;C1753&amp;C1754&amp;C1755&amp;C1756&amp;A1757</f>
        <v>GGGGG8</v>
      </c>
      <c r="N1752" s="50" t="str">
        <f>B1758</f>
        <v>B</v>
      </c>
      <c r="O1752" s="50" t="str">
        <f>C1758</f>
        <v>R</v>
      </c>
      <c r="P1752" s="50"/>
      <c r="Q1752" s="50" t="str">
        <f>B1752&amp;B1753&amp;B1754&amp;B1755&amp;B1756&amp;B1757</f>
        <v>BSSBBB</v>
      </c>
      <c r="R1752" s="119" t="str">
        <f>C1752&amp;C1753&amp;C1754&amp;C1755&amp;C1756&amp;C1757</f>
        <v>GGGGGR</v>
      </c>
      <c r="S1752" s="119" t="str">
        <f>B1758</f>
        <v>B</v>
      </c>
      <c r="T1752" s="119" t="str">
        <f>C1758</f>
        <v>R</v>
      </c>
      <c r="U1752" s="119"/>
      <c r="V1752" s="119" t="str">
        <f>B1752&amp;B1753&amp;B1754&amp;B1755&amp;B1756</f>
        <v>BSSBB</v>
      </c>
      <c r="W1752" s="119" t="str">
        <f>C1752&amp;C1753&amp;C1754&amp;C1755&amp;C1756</f>
        <v>GGGGG</v>
      </c>
      <c r="X1752" s="119" t="str">
        <f>B1757</f>
        <v>B</v>
      </c>
      <c r="Y1752" s="119" t="str">
        <f>C1757</f>
        <v>R</v>
      </c>
      <c r="Z1752" s="50"/>
      <c r="AC1752" s="50" t="str">
        <f>IF(F1752=$AB$1,H1752&amp;I1752,"")</f>
        <v/>
      </c>
      <c r="AD1752" s="123" t="str">
        <f>IF(F1752=$AB$1,J1752,"")</f>
        <v/>
      </c>
      <c r="AF1752" s="124" t="str">
        <f>IF(G1752=$AE$1,J1752,"")</f>
        <v/>
      </c>
      <c r="AG1752" s="124"/>
    </row>
    <row r="1753" spans="8:8" ht="35.1">
      <c r="A1753" s="126">
        <v>3.0</v>
      </c>
      <c r="B1753" s="50" t="str">
        <f>IF(A1753&gt;=0,IF(A1753&lt;=4,"S",IF(A1753&lt;=9,"B"," "))," ")</f>
        <v>S</v>
      </c>
      <c r="C1753" s="50" t="str">
        <f>IF(MOD(A1753,2)=0,"R","G")</f>
        <v>G</v>
      </c>
      <c r="D1753" s="50">
        <v>3.0</v>
      </c>
      <c r="F1753" s="50" t="str">
        <f>B1753&amp;B1754&amp;B1755&amp;B1756&amp;B1757&amp;A1758</f>
        <v>SSBBB6</v>
      </c>
      <c r="G1753" s="50" t="str">
        <f>C1753&amp;C1754&amp;C1755&amp;C1756&amp;C1757&amp;A1758</f>
        <v>GGGGR6</v>
      </c>
      <c r="H1753" s="50" t="str">
        <f>B1759</f>
        <v>B</v>
      </c>
      <c r="I1753" s="50" t="str">
        <f>C1759</f>
        <v>G</v>
      </c>
      <c r="J1753" s="50">
        <f>A1759</f>
        <v>5.0</v>
      </c>
      <c r="L1753" s="50" t="str">
        <f>B1753&amp;B1754&amp;B1755&amp;B1756&amp;B1757&amp;A1758</f>
        <v>SSBBB6</v>
      </c>
      <c r="M1753" s="50" t="str">
        <f>C1753&amp;C1754&amp;C1755&amp;C1756&amp;C1757&amp;A1758</f>
        <v>GGGGR6</v>
      </c>
      <c r="N1753" s="50" t="str">
        <f>B1759</f>
        <v>B</v>
      </c>
      <c r="O1753" s="50" t="str">
        <f>C1759</f>
        <v>G</v>
      </c>
      <c r="P1753" s="50"/>
      <c r="Q1753" s="50" t="str">
        <f>B1753&amp;B1754&amp;B1755&amp;B1756&amp;B1757&amp;B1758</f>
        <v>SSBBBB</v>
      </c>
      <c r="R1753" s="119" t="str">
        <f>C1753&amp;C1754&amp;C1755&amp;C1756&amp;C1757&amp;C1758</f>
        <v>GGGGRR</v>
      </c>
      <c r="S1753" s="119" t="str">
        <f>B1759</f>
        <v>B</v>
      </c>
      <c r="T1753" s="119" t="str">
        <f>C1759</f>
        <v>G</v>
      </c>
      <c r="U1753" s="119"/>
      <c r="V1753" s="119" t="str">
        <f>B1753&amp;B1754&amp;B1755&amp;B1756&amp;B1757</f>
        <v>SSBBB</v>
      </c>
      <c r="W1753" s="119" t="str">
        <f>C1753&amp;C1754&amp;C1755&amp;C1756&amp;C1757</f>
        <v>GGGGR</v>
      </c>
      <c r="X1753" s="119" t="str">
        <f>B1758</f>
        <v>B</v>
      </c>
      <c r="Y1753" s="119" t="str">
        <f>C1758</f>
        <v>R</v>
      </c>
      <c r="Z1753" s="50"/>
      <c r="AC1753" s="50" t="str">
        <f>IF(F1753=$AB$1,H1753&amp;I1753,"")</f>
        <v/>
      </c>
      <c r="AD1753" s="123" t="str">
        <f>IF(F1753=$AB$1,J1753,"")</f>
        <v/>
      </c>
      <c r="AF1753" s="124" t="str">
        <f>IF(G1753=$AE$1,J1753,"")</f>
        <v/>
      </c>
      <c r="AG1753" s="124"/>
    </row>
    <row r="1754" spans="8:8" ht="35.1">
      <c r="A1754" s="126">
        <v>3.0</v>
      </c>
      <c r="B1754" s="50" t="str">
        <f>IF(A1754&gt;=0,IF(A1754&lt;=4,"S",IF(A1754&lt;=9,"B"," "))," ")</f>
        <v>S</v>
      </c>
      <c r="C1754" s="50" t="str">
        <f>IF(MOD(A1754,2)=0,"R","G")</f>
        <v>G</v>
      </c>
      <c r="D1754" s="50">
        <v>4.0</v>
      </c>
      <c r="F1754" s="50" t="str">
        <f>B1754&amp;B1755&amp;B1756&amp;B1757&amp;B1758&amp;A1759</f>
        <v>SBBBB5</v>
      </c>
      <c r="G1754" s="50" t="str">
        <f>C1754&amp;C1755&amp;C1756&amp;C1757&amp;C1758&amp;A1759</f>
        <v>GGGRR5</v>
      </c>
      <c r="H1754" s="50" t="str">
        <f>B1760</f>
        <v>S</v>
      </c>
      <c r="I1754" s="50" t="str">
        <f>C1760</f>
        <v>R</v>
      </c>
      <c r="J1754" s="50">
        <f>A1760</f>
        <v>0.0</v>
      </c>
      <c r="L1754" s="50" t="str">
        <f>B1754&amp;B1755&amp;B1756&amp;B1757&amp;B1758&amp;A1759</f>
        <v>SBBBB5</v>
      </c>
      <c r="M1754" s="50" t="str">
        <f>C1754&amp;C1755&amp;C1756&amp;C1757&amp;C1758&amp;A1759</f>
        <v>GGGRR5</v>
      </c>
      <c r="N1754" s="50" t="str">
        <f>B1760</f>
        <v>S</v>
      </c>
      <c r="O1754" s="50" t="str">
        <f>C1760</f>
        <v>R</v>
      </c>
      <c r="P1754" s="50"/>
      <c r="Q1754" s="50" t="str">
        <f>B1754&amp;B1755&amp;B1756&amp;B1757&amp;B1758&amp;B1759</f>
        <v>SBBBBB</v>
      </c>
      <c r="R1754" s="119" t="str">
        <f>C1754&amp;C1755&amp;C1756&amp;C1757&amp;C1758&amp;C1759</f>
        <v>GGGRRG</v>
      </c>
      <c r="S1754" s="119" t="str">
        <f>B1760</f>
        <v>S</v>
      </c>
      <c r="T1754" s="119" t="str">
        <f>C1760</f>
        <v>R</v>
      </c>
      <c r="U1754" s="119"/>
      <c r="V1754" s="119" t="str">
        <f>B1754&amp;B1755&amp;B1756&amp;B1757&amp;B1758</f>
        <v>SBBBB</v>
      </c>
      <c r="W1754" s="119" t="str">
        <f>C1754&amp;C1755&amp;C1756&amp;C1757&amp;C1758</f>
        <v>GGGRR</v>
      </c>
      <c r="X1754" s="119" t="str">
        <f>B1759</f>
        <v>B</v>
      </c>
      <c r="Y1754" s="119" t="str">
        <f>C1759</f>
        <v>G</v>
      </c>
      <c r="Z1754" s="50"/>
      <c r="AC1754" s="50" t="str">
        <f>IF(F1754=$AB$1,H1754&amp;I1754,"")</f>
        <v/>
      </c>
      <c r="AD1754" s="123" t="str">
        <f>IF(F1754=$AB$1,J1754,"")</f>
        <v/>
      </c>
      <c r="AF1754" s="124" t="str">
        <f>IF(G1754=$AE$1,J1754,"")</f>
        <v/>
      </c>
      <c r="AG1754" s="124"/>
    </row>
    <row r="1755" spans="8:8" ht="35.1">
      <c r="A1755" s="126">
        <v>9.0</v>
      </c>
      <c r="B1755" s="50" t="str">
        <f>IF(A1755&gt;=0,IF(A1755&lt;=4,"S",IF(A1755&lt;=9,"B"," "))," ")</f>
        <v>B</v>
      </c>
      <c r="C1755" s="50" t="str">
        <f>IF(MOD(A1755,2)=0,"R","G")</f>
        <v>G</v>
      </c>
      <c r="D1755" s="50">
        <v>5.0</v>
      </c>
      <c r="F1755" s="50" t="str">
        <f>B1755&amp;B1756&amp;B1757&amp;B1758&amp;B1759&amp;A1760</f>
        <v>BBBBB0</v>
      </c>
      <c r="G1755" s="50" t="str">
        <f>C1755&amp;C1756&amp;C1757&amp;C1758&amp;C1759&amp;A1760</f>
        <v>GGRRG0</v>
      </c>
      <c r="H1755" s="50" t="str">
        <f>B1761</f>
        <v>S</v>
      </c>
      <c r="I1755" s="50" t="str">
        <f>C1761</f>
        <v>G</v>
      </c>
      <c r="J1755" s="50">
        <f>A1761</f>
        <v>1.0</v>
      </c>
      <c r="L1755" s="50" t="str">
        <f>B1755&amp;B1756&amp;B1757&amp;B1758&amp;B1759&amp;A1760</f>
        <v>BBBBB0</v>
      </c>
      <c r="M1755" s="50" t="str">
        <f>C1755&amp;C1756&amp;C1757&amp;C1758&amp;C1759&amp;A1760</f>
        <v>GGRRG0</v>
      </c>
      <c r="N1755" s="50" t="str">
        <f>B1761</f>
        <v>S</v>
      </c>
      <c r="O1755" s="50" t="str">
        <f>C1761</f>
        <v>G</v>
      </c>
      <c r="P1755" s="50"/>
      <c r="Q1755" s="50" t="str">
        <f>B1755&amp;B1756&amp;B1757&amp;B1758&amp;B1759&amp;B1760</f>
        <v>BBBBBS</v>
      </c>
      <c r="R1755" s="119" t="str">
        <f>C1755&amp;C1756&amp;C1757&amp;C1758&amp;C1759&amp;C1760</f>
        <v>GGRRGR</v>
      </c>
      <c r="S1755" s="119" t="str">
        <f>B1761</f>
        <v>S</v>
      </c>
      <c r="T1755" s="119" t="str">
        <f>C1761</f>
        <v>G</v>
      </c>
      <c r="U1755" s="119"/>
      <c r="V1755" s="119" t="str">
        <f>B1755&amp;B1756&amp;B1757&amp;B1758&amp;B1759</f>
        <v>BBBBB</v>
      </c>
      <c r="W1755" s="119" t="str">
        <f>C1755&amp;C1756&amp;C1757&amp;C1758&amp;C1759</f>
        <v>GGRRG</v>
      </c>
      <c r="X1755" s="119" t="str">
        <f>B1760</f>
        <v>S</v>
      </c>
      <c r="Y1755" s="119" t="str">
        <f>C1760</f>
        <v>R</v>
      </c>
      <c r="Z1755" s="50"/>
      <c r="AC1755" s="50" t="str">
        <f>IF(F1755=$AB$1,H1755&amp;I1755,"")</f>
        <v/>
      </c>
      <c r="AD1755" s="123" t="str">
        <f>IF(F1755=$AB$1,J1755,"")</f>
        <v/>
      </c>
      <c r="AF1755" s="124" t="str">
        <f>IF(G1755=$AE$1,J1755,"")</f>
        <v/>
      </c>
      <c r="AG1755" s="124"/>
    </row>
    <row r="1756" spans="8:8" ht="35.1">
      <c r="A1756" s="126">
        <v>9.0</v>
      </c>
      <c r="B1756" s="50" t="str">
        <f>IF(A1756&gt;=0,IF(A1756&lt;=4,"S",IF(A1756&lt;=9,"B"," "))," ")</f>
        <v>B</v>
      </c>
      <c r="C1756" s="50" t="str">
        <f>IF(MOD(A1756,2)=0,"R","G")</f>
        <v>G</v>
      </c>
      <c r="D1756" s="50">
        <v>6.0</v>
      </c>
      <c r="F1756" s="50" t="str">
        <f>B1756&amp;B1757&amp;B1758&amp;B1759&amp;B1760&amp;A1761</f>
        <v>BBBBS1</v>
      </c>
      <c r="G1756" s="50" t="str">
        <f>C1756&amp;C1757&amp;C1758&amp;C1759&amp;C1760&amp;A1761</f>
        <v>GRRGR1</v>
      </c>
      <c r="H1756" s="50" t="str">
        <f>B1762</f>
        <v>S</v>
      </c>
      <c r="I1756" s="50" t="str">
        <f>C1762</f>
        <v>G</v>
      </c>
      <c r="J1756" s="50">
        <f>A1762</f>
        <v>1.0</v>
      </c>
      <c r="L1756" s="50" t="str">
        <f>B1756&amp;B1757&amp;B1758&amp;B1759&amp;B1760&amp;A1761</f>
        <v>BBBBS1</v>
      </c>
      <c r="M1756" s="50" t="str">
        <f>C1756&amp;C1757&amp;C1758&amp;C1759&amp;C1760&amp;A1761</f>
        <v>GRRGR1</v>
      </c>
      <c r="N1756" s="50" t="str">
        <f>B1762</f>
        <v>S</v>
      </c>
      <c r="O1756" s="50" t="str">
        <f>C1762</f>
        <v>G</v>
      </c>
      <c r="P1756" s="50"/>
      <c r="Q1756" s="50" t="str">
        <f>B1756&amp;B1757&amp;B1758&amp;B1759&amp;B1760&amp;B1761</f>
        <v>BBBBSS</v>
      </c>
      <c r="R1756" s="119" t="str">
        <f>C1756&amp;C1757&amp;C1758&amp;C1759&amp;C1760&amp;C1761</f>
        <v>GRRGRG</v>
      </c>
      <c r="S1756" s="119" t="str">
        <f>B1762</f>
        <v>S</v>
      </c>
      <c r="T1756" s="119" t="str">
        <f>C1762</f>
        <v>G</v>
      </c>
      <c r="U1756" s="119"/>
      <c r="V1756" s="119" t="str">
        <f>B1756&amp;B1757&amp;B1758&amp;B1759&amp;B1760</f>
        <v>BBBBS</v>
      </c>
      <c r="W1756" s="119" t="str">
        <f>C1756&amp;C1757&amp;C1758&amp;C1759&amp;C1760</f>
        <v>GRRGR</v>
      </c>
      <c r="X1756" s="119" t="str">
        <f>B1761</f>
        <v>S</v>
      </c>
      <c r="Y1756" s="119" t="str">
        <f>C1761</f>
        <v>G</v>
      </c>
      <c r="Z1756" s="50"/>
      <c r="AC1756" s="50" t="str">
        <f>IF(F1756=$AB$1,H1756&amp;I1756,"")</f>
        <v/>
      </c>
      <c r="AD1756" s="123" t="str">
        <f>IF(F1756=$AB$1,J1756,"")</f>
        <v/>
      </c>
      <c r="AF1756" s="124" t="str">
        <f>IF(G1756=$AE$1,J1756,"")</f>
        <v/>
      </c>
      <c r="AG1756" s="124"/>
    </row>
    <row r="1757" spans="8:8" ht="35.1">
      <c r="A1757" s="126">
        <v>8.0</v>
      </c>
      <c r="B1757" s="50" t="str">
        <f>IF(A1757&gt;=0,IF(A1757&lt;=4,"S",IF(A1757&lt;=9,"B"," "))," ")</f>
        <v>B</v>
      </c>
      <c r="C1757" s="50" t="str">
        <f>IF(MOD(A1757,2)=0,"R","G")</f>
        <v>R</v>
      </c>
      <c r="D1757" s="50">
        <v>7.0</v>
      </c>
      <c r="F1757" s="50" t="str">
        <f>B1757&amp;B1758&amp;B1759&amp;B1760&amp;B1761&amp;A1762</f>
        <v>BBBSS1</v>
      </c>
      <c r="G1757" s="50" t="str">
        <f>C1757&amp;C1758&amp;C1759&amp;C1760&amp;C1761&amp;A1762</f>
        <v>RRGRG1</v>
      </c>
      <c r="H1757" s="50" t="str">
        <f>B1763</f>
        <v>B</v>
      </c>
      <c r="I1757" s="50" t="str">
        <f>C1763</f>
        <v>R</v>
      </c>
      <c r="J1757" s="50">
        <f>A1763</f>
        <v>8.0</v>
      </c>
      <c r="L1757" s="50" t="str">
        <f>B1757&amp;B1758&amp;B1759&amp;B1760&amp;B1761&amp;A1762</f>
        <v>BBBSS1</v>
      </c>
      <c r="M1757" s="50" t="str">
        <f>C1757&amp;C1758&amp;C1759&amp;C1760&amp;C1761&amp;A1762</f>
        <v>RRGRG1</v>
      </c>
      <c r="N1757" s="50" t="str">
        <f>B1763</f>
        <v>B</v>
      </c>
      <c r="O1757" s="50" t="str">
        <f>C1763</f>
        <v>R</v>
      </c>
      <c r="P1757" s="50"/>
      <c r="Q1757" s="50" t="str">
        <f>B1757&amp;B1758&amp;B1759&amp;B1760&amp;B1761&amp;B1762</f>
        <v>BBBSSS</v>
      </c>
      <c r="R1757" s="119" t="str">
        <f>C1757&amp;C1758&amp;C1759&amp;C1760&amp;C1761&amp;C1762</f>
        <v>RRGRGG</v>
      </c>
      <c r="S1757" s="119" t="str">
        <f>B1763</f>
        <v>B</v>
      </c>
      <c r="T1757" s="119" t="str">
        <f>C1763</f>
        <v>R</v>
      </c>
      <c r="U1757" s="119"/>
      <c r="V1757" s="119" t="str">
        <f>B1757&amp;B1758&amp;B1759&amp;B1760&amp;B1761</f>
        <v>BBBSS</v>
      </c>
      <c r="W1757" s="119" t="str">
        <f>C1757&amp;C1758&amp;C1759&amp;C1760&amp;C1761</f>
        <v>RRGRG</v>
      </c>
      <c r="X1757" s="119" t="str">
        <f>B1762</f>
        <v>S</v>
      </c>
      <c r="Y1757" s="119" t="str">
        <f>C1762</f>
        <v>G</v>
      </c>
      <c r="Z1757" s="50"/>
      <c r="AC1757" s="50" t="str">
        <f>IF(F1757=$AB$1,H1757&amp;I1757,"")</f>
        <v/>
      </c>
      <c r="AD1757" s="123" t="str">
        <f>IF(F1757=$AB$1,J1757,"")</f>
        <v/>
      </c>
      <c r="AF1757" s="124" t="str">
        <f>IF(G1757=$AE$1,J1757,"")</f>
        <v/>
      </c>
      <c r="AG1757" s="124"/>
    </row>
    <row r="1758" spans="8:8" ht="35.1">
      <c r="A1758" s="126">
        <v>6.0</v>
      </c>
      <c r="B1758" s="50" t="str">
        <f>IF(A1758&gt;=0,IF(A1758&lt;=4,"S",IF(A1758&lt;=9,"B"," "))," ")</f>
        <v>B</v>
      </c>
      <c r="C1758" s="50" t="str">
        <f>IF(MOD(A1758,2)=0,"R","G")</f>
        <v>R</v>
      </c>
      <c r="D1758" s="50">
        <v>8.0</v>
      </c>
      <c r="F1758" s="50" t="str">
        <f>B1758&amp;B1759&amp;B1760&amp;B1761&amp;B1762&amp;A1763</f>
        <v>BBSSS8</v>
      </c>
      <c r="G1758" s="50" t="str">
        <f>C1758&amp;C1759&amp;C1760&amp;C1761&amp;C1762&amp;A1763</f>
        <v>RGRGG8</v>
      </c>
      <c r="H1758" s="50" t="str">
        <f>B1764</f>
        <v>S</v>
      </c>
      <c r="I1758" s="50" t="str">
        <f>C1764</f>
        <v>R</v>
      </c>
      <c r="J1758" s="50">
        <f>A1764</f>
        <v>4.0</v>
      </c>
      <c r="L1758" s="50" t="str">
        <f>B1758&amp;B1759&amp;B1760&amp;B1761&amp;B1762&amp;A1763</f>
        <v>BBSSS8</v>
      </c>
      <c r="M1758" s="50" t="str">
        <f>C1758&amp;C1759&amp;C1760&amp;C1761&amp;C1762&amp;A1763</f>
        <v>RGRGG8</v>
      </c>
      <c r="N1758" s="50" t="str">
        <f>B1764</f>
        <v>S</v>
      </c>
      <c r="O1758" s="50" t="str">
        <f>C1764</f>
        <v>R</v>
      </c>
      <c r="P1758" s="50"/>
      <c r="Q1758" s="50" t="str">
        <f>B1758&amp;B1759&amp;B1760&amp;B1761&amp;B1762&amp;B1763</f>
        <v>BBSSSB</v>
      </c>
      <c r="R1758" s="119" t="str">
        <f>C1758&amp;C1759&amp;C1760&amp;C1761&amp;C1762&amp;C1763</f>
        <v>RGRGGR</v>
      </c>
      <c r="S1758" s="119" t="str">
        <f>B1764</f>
        <v>S</v>
      </c>
      <c r="T1758" s="119" t="str">
        <f>C1764</f>
        <v>R</v>
      </c>
      <c r="U1758" s="119"/>
      <c r="V1758" s="119" t="str">
        <f>B1758&amp;B1759&amp;B1760&amp;B1761&amp;B1762</f>
        <v>BBSSS</v>
      </c>
      <c r="W1758" s="119" t="str">
        <f>C1758&amp;C1759&amp;C1760&amp;C1761&amp;C1762</f>
        <v>RGRGG</v>
      </c>
      <c r="X1758" s="119" t="str">
        <f>B1763</f>
        <v>B</v>
      </c>
      <c r="Y1758" s="119" t="str">
        <f>C1763</f>
        <v>R</v>
      </c>
      <c r="Z1758" s="50"/>
      <c r="AC1758" s="50" t="str">
        <f>IF(F1758=$AB$1,H1758&amp;I1758,"")</f>
        <v/>
      </c>
      <c r="AD1758" s="123" t="str">
        <f>IF(F1758=$AB$1,J1758,"")</f>
        <v/>
      </c>
      <c r="AF1758" s="124" t="str">
        <f>IF(G1758=$AE$1,J1758,"")</f>
        <v/>
      </c>
      <c r="AG1758" s="124"/>
    </row>
    <row r="1759" spans="8:8" ht="35.1">
      <c r="A1759" s="126">
        <v>5.0</v>
      </c>
      <c r="B1759" s="50" t="str">
        <f>IF(A1759&gt;=0,IF(A1759&lt;=4,"S",IF(A1759&lt;=9,"B"," "))," ")</f>
        <v>B</v>
      </c>
      <c r="C1759" s="50" t="str">
        <f>IF(MOD(A1759,2)=0,"R","G")</f>
        <v>G</v>
      </c>
      <c r="D1759" s="50">
        <v>9.0</v>
      </c>
      <c r="F1759" s="50" t="str">
        <f>B1759&amp;B1760&amp;B1761&amp;B1762&amp;B1763&amp;A1764</f>
        <v>BSSSB4</v>
      </c>
      <c r="G1759" s="50" t="str">
        <f>C1759&amp;C1760&amp;C1761&amp;C1762&amp;C1763&amp;A1764</f>
        <v>GRGGR4</v>
      </c>
      <c r="H1759" s="50" t="str">
        <f>B1765</f>
        <v>B</v>
      </c>
      <c r="I1759" s="50" t="str">
        <f>C1765</f>
        <v>G</v>
      </c>
      <c r="J1759" s="50">
        <f>A1765</f>
        <v>7.0</v>
      </c>
      <c r="L1759" s="50" t="str">
        <f>B1759&amp;B1760&amp;B1761&amp;B1762&amp;B1763&amp;A1764</f>
        <v>BSSSB4</v>
      </c>
      <c r="M1759" s="50" t="str">
        <f>C1759&amp;C1760&amp;C1761&amp;C1762&amp;C1763&amp;A1764</f>
        <v>GRGGR4</v>
      </c>
      <c r="N1759" s="50" t="str">
        <f>B1765</f>
        <v>B</v>
      </c>
      <c r="O1759" s="50" t="str">
        <f>C1765</f>
        <v>G</v>
      </c>
      <c r="P1759" s="50"/>
      <c r="Q1759" s="50" t="str">
        <f>B1759&amp;B1760&amp;B1761&amp;B1762&amp;B1763&amp;B1764</f>
        <v>BSSSBS</v>
      </c>
      <c r="R1759" s="119" t="str">
        <f>C1759&amp;C1760&amp;C1761&amp;C1762&amp;C1763&amp;C1764</f>
        <v>GRGGRR</v>
      </c>
      <c r="S1759" s="119" t="str">
        <f>B1765</f>
        <v>B</v>
      </c>
      <c r="T1759" s="119" t="str">
        <f>C1765</f>
        <v>G</v>
      </c>
      <c r="U1759" s="119"/>
      <c r="V1759" s="119" t="str">
        <f>B1759&amp;B1760&amp;B1761&amp;B1762&amp;B1763</f>
        <v>BSSSB</v>
      </c>
      <c r="W1759" s="119" t="str">
        <f>C1759&amp;C1760&amp;C1761&amp;C1762&amp;C1763</f>
        <v>GRGGR</v>
      </c>
      <c r="X1759" s="119" t="str">
        <f>B1764</f>
        <v>S</v>
      </c>
      <c r="Y1759" s="119" t="str">
        <f>C1764</f>
        <v>R</v>
      </c>
      <c r="Z1759" s="50"/>
      <c r="AC1759" s="50" t="str">
        <f>IF(F1759=$AB$1,H1759&amp;I1759,"")</f>
        <v/>
      </c>
      <c r="AD1759" s="123" t="str">
        <f>IF(F1759=$AB$1,J1759,"")</f>
        <v/>
      </c>
      <c r="AF1759" s="124" t="str">
        <f>IF(G1759=$AE$1,J1759,"")</f>
        <v/>
      </c>
      <c r="AG1759" s="124"/>
    </row>
    <row r="1760" spans="8:8" ht="35.1">
      <c r="A1760" s="126">
        <v>0.0</v>
      </c>
      <c r="B1760" s="50" t="str">
        <f>IF(A1760&gt;=0,IF(A1760&lt;=4,"S",IF(A1760&lt;=9,"B"," "))," ")</f>
        <v>S</v>
      </c>
      <c r="C1760" s="50" t="str">
        <f>IF(MOD(A1760,2)=0,"R","G")</f>
        <v>R</v>
      </c>
      <c r="D1760" s="50">
        <v>0.0</v>
      </c>
      <c r="F1760" s="50" t="str">
        <f>B1760&amp;B1761&amp;B1762&amp;B1763&amp;B1764&amp;A1765</f>
        <v>SSSBS7</v>
      </c>
      <c r="G1760" s="50" t="str">
        <f>C1760&amp;C1761&amp;C1762&amp;C1763&amp;C1764&amp;A1765</f>
        <v>RGGRR7</v>
      </c>
      <c r="H1760" s="50" t="str">
        <f>B1766</f>
        <v>S</v>
      </c>
      <c r="I1760" s="50" t="str">
        <f>C1766</f>
        <v>R</v>
      </c>
      <c r="J1760" s="50">
        <f>A1766</f>
        <v>0.0</v>
      </c>
      <c r="L1760" s="50" t="str">
        <f>B1760&amp;B1761&amp;B1762&amp;B1763&amp;B1764&amp;A1765</f>
        <v>SSSBS7</v>
      </c>
      <c r="M1760" s="50" t="str">
        <f>C1760&amp;C1761&amp;C1762&amp;C1763&amp;C1764&amp;A1765</f>
        <v>RGGRR7</v>
      </c>
      <c r="N1760" s="50" t="str">
        <f>B1766</f>
        <v>S</v>
      </c>
      <c r="O1760" s="50" t="str">
        <f>C1766</f>
        <v>R</v>
      </c>
      <c r="P1760" s="50"/>
      <c r="Q1760" s="50" t="str">
        <f>B1760&amp;B1761&amp;B1762&amp;B1763&amp;B1764&amp;B1765</f>
        <v>SSSBSB</v>
      </c>
      <c r="R1760" s="119" t="str">
        <f>C1760&amp;C1761&amp;C1762&amp;C1763&amp;C1764&amp;C1765</f>
        <v>RGGRRG</v>
      </c>
      <c r="S1760" s="119" t="str">
        <f>B1766</f>
        <v>S</v>
      </c>
      <c r="T1760" s="119" t="str">
        <f>C1766</f>
        <v>R</v>
      </c>
      <c r="U1760" s="119"/>
      <c r="V1760" s="119" t="str">
        <f>B1760&amp;B1761&amp;B1762&amp;B1763&amp;B1764</f>
        <v>SSSBS</v>
      </c>
      <c r="W1760" s="119" t="str">
        <f>C1760&amp;C1761&amp;C1762&amp;C1763&amp;C1764</f>
        <v>RGGRR</v>
      </c>
      <c r="X1760" s="119" t="str">
        <f>B1765</f>
        <v>B</v>
      </c>
      <c r="Y1760" s="119" t="str">
        <f>C1765</f>
        <v>G</v>
      </c>
      <c r="Z1760" s="50"/>
      <c r="AC1760" s="50" t="str">
        <f>IF(F1760=$AB$1,H1760&amp;I1760,"")</f>
        <v/>
      </c>
      <c r="AD1760" s="123" t="str">
        <f>IF(F1760=$AB$1,J1760,"")</f>
        <v/>
      </c>
      <c r="AF1760" s="124" t="str">
        <f>IF(G1760=$AE$1,J1760,"")</f>
        <v/>
      </c>
      <c r="AG1760" s="124"/>
    </row>
    <row r="1761" spans="8:8" ht="35.1">
      <c r="A1761" s="126">
        <v>1.0</v>
      </c>
      <c r="B1761" s="50" t="str">
        <f>IF(A1761&gt;=0,IF(A1761&lt;=4,"S",IF(A1761&lt;=9,"B"," "))," ")</f>
        <v>S</v>
      </c>
      <c r="C1761" s="50" t="str">
        <f>IF(MOD(A1761,2)=0,"R","G")</f>
        <v>G</v>
      </c>
      <c r="D1761" s="50">
        <v>1.0</v>
      </c>
      <c r="F1761" s="50" t="str">
        <f>B1761&amp;B1762&amp;B1763&amp;B1764&amp;B1765&amp;A1766</f>
        <v>SSBSB0</v>
      </c>
      <c r="G1761" s="50" t="str">
        <f>C1761&amp;C1762&amp;C1763&amp;C1764&amp;C1765&amp;A1766</f>
        <v>GGRRG0</v>
      </c>
      <c r="H1761" s="50" t="str">
        <f>B1767</f>
        <v>S</v>
      </c>
      <c r="I1761" s="50" t="str">
        <f>C1767</f>
        <v>R</v>
      </c>
      <c r="J1761" s="50">
        <f>A1767</f>
        <v>4.0</v>
      </c>
      <c r="L1761" s="50" t="str">
        <f>B1761&amp;B1762&amp;B1763&amp;B1764&amp;B1765&amp;A1766</f>
        <v>SSBSB0</v>
      </c>
      <c r="M1761" s="50" t="str">
        <f>C1761&amp;C1762&amp;C1763&amp;C1764&amp;C1765&amp;A1766</f>
        <v>GGRRG0</v>
      </c>
      <c r="N1761" s="50" t="str">
        <f>B1767</f>
        <v>S</v>
      </c>
      <c r="O1761" s="50" t="str">
        <f>C1767</f>
        <v>R</v>
      </c>
      <c r="P1761" s="50"/>
      <c r="Q1761" s="50" t="str">
        <f>B1761&amp;B1762&amp;B1763&amp;B1764&amp;B1765&amp;B1766</f>
        <v>SSBSBS</v>
      </c>
      <c r="R1761" s="119" t="str">
        <f>C1761&amp;C1762&amp;C1763&amp;C1764&amp;C1765&amp;C1766</f>
        <v>GGRRGR</v>
      </c>
      <c r="S1761" s="119" t="str">
        <f>B1767</f>
        <v>S</v>
      </c>
      <c r="T1761" s="119" t="str">
        <f>C1767</f>
        <v>R</v>
      </c>
      <c r="U1761" s="119"/>
      <c r="V1761" s="119" t="str">
        <f>B1761&amp;B1762&amp;B1763&amp;B1764&amp;B1765</f>
        <v>SSBSB</v>
      </c>
      <c r="W1761" s="119" t="str">
        <f>C1761&amp;C1762&amp;C1763&amp;C1764&amp;C1765</f>
        <v>GGRRG</v>
      </c>
      <c r="X1761" s="119" t="str">
        <f>B1766</f>
        <v>S</v>
      </c>
      <c r="Y1761" s="119" t="str">
        <f>C1766</f>
        <v>R</v>
      </c>
      <c r="Z1761" s="50"/>
      <c r="AC1761" s="50" t="str">
        <f>IF(F1761=$AB$1,H1761&amp;I1761,"")</f>
        <v/>
      </c>
      <c r="AD1761" s="123" t="str">
        <f>IF(F1761=$AB$1,J1761,"")</f>
        <v/>
      </c>
      <c r="AF1761" s="124" t="str">
        <f>IF(G1761=$AE$1,J1761,"")</f>
        <v/>
      </c>
      <c r="AG1761" s="124"/>
    </row>
    <row r="1762" spans="8:8" ht="35.1">
      <c r="A1762" s="126">
        <v>1.0</v>
      </c>
      <c r="B1762" s="50" t="str">
        <f>IF(A1762&gt;=0,IF(A1762&lt;=4,"S",IF(A1762&lt;=9,"B"," "))," ")</f>
        <v>S</v>
      </c>
      <c r="C1762" s="50" t="str">
        <f>IF(MOD(A1762,2)=0,"R","G")</f>
        <v>G</v>
      </c>
      <c r="D1762" s="50">
        <v>2.0</v>
      </c>
      <c r="F1762" s="50" t="str">
        <f>B1762&amp;B1763&amp;B1764&amp;B1765&amp;B1766&amp;A1767</f>
        <v>SBSBS4</v>
      </c>
      <c r="G1762" s="50" t="str">
        <f>C1762&amp;C1763&amp;C1764&amp;C1765&amp;C1766&amp;A1767</f>
        <v>GRRGR4</v>
      </c>
      <c r="H1762" s="50" t="str">
        <f>B1768</f>
        <v>B</v>
      </c>
      <c r="I1762" s="50" t="str">
        <f>C1768</f>
        <v>G</v>
      </c>
      <c r="J1762" s="50">
        <f>A1768</f>
        <v>7.0</v>
      </c>
      <c r="L1762" s="50" t="str">
        <f>B1762&amp;B1763&amp;B1764&amp;B1765&amp;B1766&amp;A1767</f>
        <v>SBSBS4</v>
      </c>
      <c r="M1762" s="50" t="str">
        <f>C1762&amp;C1763&amp;C1764&amp;C1765&amp;C1766&amp;A1767</f>
        <v>GRRGR4</v>
      </c>
      <c r="N1762" s="50" t="str">
        <f>B1768</f>
        <v>B</v>
      </c>
      <c r="O1762" s="50" t="str">
        <f>C1768</f>
        <v>G</v>
      </c>
      <c r="P1762" s="50"/>
      <c r="Q1762" s="50" t="str">
        <f>B1762&amp;B1763&amp;B1764&amp;B1765&amp;B1766&amp;B1767</f>
        <v>SBSBSS</v>
      </c>
      <c r="R1762" s="119" t="str">
        <f>C1762&amp;C1763&amp;C1764&amp;C1765&amp;C1766&amp;C1767</f>
        <v>GRRGRR</v>
      </c>
      <c r="S1762" s="119" t="str">
        <f>B1768</f>
        <v>B</v>
      </c>
      <c r="T1762" s="119" t="str">
        <f>C1768</f>
        <v>G</v>
      </c>
      <c r="U1762" s="119"/>
      <c r="V1762" s="119" t="str">
        <f>B1762&amp;B1763&amp;B1764&amp;B1765&amp;B1766</f>
        <v>SBSBS</v>
      </c>
      <c r="W1762" s="119" t="str">
        <f>C1762&amp;C1763&amp;C1764&amp;C1765&amp;C1766</f>
        <v>GRRGR</v>
      </c>
      <c r="X1762" s="119" t="str">
        <f>B1767</f>
        <v>S</v>
      </c>
      <c r="Y1762" s="119" t="str">
        <f>C1767</f>
        <v>R</v>
      </c>
      <c r="Z1762" s="50"/>
      <c r="AC1762" s="50" t="str">
        <f>IF(F1762=$AB$1,H1762&amp;I1762,"")</f>
        <v/>
      </c>
      <c r="AD1762" s="123" t="str">
        <f>IF(F1762=$AB$1,J1762,"")</f>
        <v/>
      </c>
      <c r="AF1762" s="124" t="str">
        <f>IF(G1762=$AE$1,J1762,"")</f>
        <v/>
      </c>
      <c r="AG1762" s="124"/>
    </row>
    <row r="1763" spans="8:8" ht="35.1">
      <c r="A1763" s="126">
        <v>8.0</v>
      </c>
      <c r="B1763" s="50" t="str">
        <f>IF(A1763&gt;=0,IF(A1763&lt;=4,"S",IF(A1763&lt;=9,"B"," "))," ")</f>
        <v>B</v>
      </c>
      <c r="C1763" s="50" t="str">
        <f>IF(MOD(A1763,2)=0,"R","G")</f>
        <v>R</v>
      </c>
      <c r="D1763" s="50">
        <v>3.0</v>
      </c>
      <c r="F1763" s="50" t="str">
        <f>B1763&amp;B1764&amp;B1765&amp;B1766&amp;B1767&amp;A1768</f>
        <v>BSBSS7</v>
      </c>
      <c r="G1763" s="50" t="str">
        <f>C1763&amp;C1764&amp;C1765&amp;C1766&amp;C1767&amp;A1768</f>
        <v>RRGRR7</v>
      </c>
      <c r="H1763" s="50" t="str">
        <f>B1769</f>
        <v>B</v>
      </c>
      <c r="I1763" s="50" t="str">
        <f>C1769</f>
        <v>G</v>
      </c>
      <c r="J1763" s="50">
        <f>A1769</f>
        <v>7.0</v>
      </c>
      <c r="L1763" s="50" t="str">
        <f>B1763&amp;B1764&amp;B1765&amp;B1766&amp;B1767&amp;A1768</f>
        <v>BSBSS7</v>
      </c>
      <c r="M1763" s="50" t="str">
        <f>C1763&amp;C1764&amp;C1765&amp;C1766&amp;C1767&amp;A1768</f>
        <v>RRGRR7</v>
      </c>
      <c r="N1763" s="50" t="str">
        <f>B1769</f>
        <v>B</v>
      </c>
      <c r="O1763" s="50" t="str">
        <f>C1769</f>
        <v>G</v>
      </c>
      <c r="P1763" s="50"/>
      <c r="Q1763" s="50" t="str">
        <f>B1763&amp;B1764&amp;B1765&amp;B1766&amp;B1767&amp;B1768</f>
        <v>BSBSSB</v>
      </c>
      <c r="R1763" s="119" t="str">
        <f>C1763&amp;C1764&amp;C1765&amp;C1766&amp;C1767&amp;C1768</f>
        <v>RRGRRG</v>
      </c>
      <c r="S1763" s="119" t="str">
        <f>B1769</f>
        <v>B</v>
      </c>
      <c r="T1763" s="119" t="str">
        <f>C1769</f>
        <v>G</v>
      </c>
      <c r="U1763" s="119"/>
      <c r="V1763" s="119" t="str">
        <f>B1763&amp;B1764&amp;B1765&amp;B1766&amp;B1767</f>
        <v>BSBSS</v>
      </c>
      <c r="W1763" s="119" t="str">
        <f>C1763&amp;C1764&amp;C1765&amp;C1766&amp;C1767</f>
        <v>RRGRR</v>
      </c>
      <c r="X1763" s="119" t="str">
        <f>B1768</f>
        <v>B</v>
      </c>
      <c r="Y1763" s="119" t="str">
        <f>C1768</f>
        <v>G</v>
      </c>
      <c r="Z1763" s="50"/>
      <c r="AC1763" s="50" t="str">
        <f>IF(F1763=$AB$1,H1763&amp;I1763,"")</f>
        <v/>
      </c>
      <c r="AD1763" s="123" t="str">
        <f>IF(F1763=$AB$1,J1763,"")</f>
        <v/>
      </c>
      <c r="AF1763" s="124" t="str">
        <f>IF(G1763=$AE$1,J1763,"")</f>
        <v/>
      </c>
      <c r="AG1763" s="124"/>
    </row>
    <row r="1764" spans="8:8" ht="35.1">
      <c r="A1764" s="126">
        <v>4.0</v>
      </c>
      <c r="B1764" s="50" t="str">
        <f>IF(A1764&gt;=0,IF(A1764&lt;=4,"S",IF(A1764&lt;=9,"B"," "))," ")</f>
        <v>S</v>
      </c>
      <c r="C1764" s="50" t="str">
        <f>IF(MOD(A1764,2)=0,"R","G")</f>
        <v>R</v>
      </c>
      <c r="D1764" s="50">
        <v>4.0</v>
      </c>
      <c r="F1764" s="50" t="str">
        <f>B1764&amp;B1765&amp;B1766&amp;B1767&amp;B1768&amp;A1769</f>
        <v>SBSSB7</v>
      </c>
      <c r="G1764" s="50" t="str">
        <f>C1764&amp;C1765&amp;C1766&amp;C1767&amp;C1768&amp;A1769</f>
        <v>RGRRG7</v>
      </c>
      <c r="H1764" s="50" t="str">
        <f>B1770</f>
        <v>S</v>
      </c>
      <c r="I1764" s="50" t="str">
        <f>C1770</f>
        <v>R</v>
      </c>
      <c r="J1764" s="50">
        <f>A1770</f>
        <v>0.0</v>
      </c>
      <c r="L1764" s="50" t="str">
        <f>B1764&amp;B1765&amp;B1766&amp;B1767&amp;B1768&amp;A1769</f>
        <v>SBSSB7</v>
      </c>
      <c r="M1764" s="50" t="str">
        <f>C1764&amp;C1765&amp;C1766&amp;C1767&amp;C1768&amp;A1769</f>
        <v>RGRRG7</v>
      </c>
      <c r="N1764" s="50" t="str">
        <f>B1770</f>
        <v>S</v>
      </c>
      <c r="O1764" s="50" t="str">
        <f>C1770</f>
        <v>R</v>
      </c>
      <c r="P1764" s="50"/>
      <c r="Q1764" s="50" t="str">
        <f>B1764&amp;B1765&amp;B1766&amp;B1767&amp;B1768&amp;B1769</f>
        <v>SBSSBB</v>
      </c>
      <c r="R1764" s="119" t="str">
        <f>C1764&amp;C1765&amp;C1766&amp;C1767&amp;C1768&amp;C1769</f>
        <v>RGRRGG</v>
      </c>
      <c r="S1764" s="119" t="str">
        <f>B1770</f>
        <v>S</v>
      </c>
      <c r="T1764" s="119" t="str">
        <f>C1770</f>
        <v>R</v>
      </c>
      <c r="U1764" s="119"/>
      <c r="V1764" s="119" t="str">
        <f>B1764&amp;B1765&amp;B1766&amp;B1767&amp;B1768</f>
        <v>SBSSB</v>
      </c>
      <c r="W1764" s="119" t="str">
        <f>C1764&amp;C1765&amp;C1766&amp;C1767&amp;C1768</f>
        <v>RGRRG</v>
      </c>
      <c r="X1764" s="119" t="str">
        <f>B1769</f>
        <v>B</v>
      </c>
      <c r="Y1764" s="119" t="str">
        <f>C1769</f>
        <v>G</v>
      </c>
      <c r="Z1764" s="50"/>
      <c r="AC1764" s="50" t="str">
        <f>IF(F1764=$AB$1,H1764&amp;I1764,"")</f>
        <v/>
      </c>
      <c r="AD1764" s="123" t="str">
        <f>IF(F1764=$AB$1,J1764,"")</f>
        <v/>
      </c>
      <c r="AF1764" s="124" t="str">
        <f>IF(G1764=$AE$1,J1764,"")</f>
        <v/>
      </c>
      <c r="AG1764" s="124"/>
    </row>
    <row r="1765" spans="8:8" ht="35.1">
      <c r="A1765" s="126">
        <v>7.0</v>
      </c>
      <c r="B1765" s="50" t="str">
        <f>IF(A1765&gt;=0,IF(A1765&lt;=4,"S",IF(A1765&lt;=9,"B"," "))," ")</f>
        <v>B</v>
      </c>
      <c r="C1765" s="50" t="str">
        <f>IF(MOD(A1765,2)=0,"R","G")</f>
        <v>G</v>
      </c>
      <c r="D1765" s="50">
        <v>5.0</v>
      </c>
      <c r="F1765" s="50" t="str">
        <f>B1765&amp;B1766&amp;B1767&amp;B1768&amp;B1769&amp;A1770</f>
        <v>BSSBB0</v>
      </c>
      <c r="G1765" s="50" t="str">
        <f>C1765&amp;C1766&amp;C1767&amp;C1768&amp;C1769&amp;A1770</f>
        <v>GRRGG0</v>
      </c>
      <c r="H1765" s="50" t="str">
        <f>B1771</f>
        <v>S</v>
      </c>
      <c r="I1765" s="50" t="str">
        <f>C1771</f>
        <v>R</v>
      </c>
      <c r="J1765" s="50">
        <f>A1771</f>
        <v>0.0</v>
      </c>
      <c r="L1765" s="50" t="str">
        <f>B1765&amp;B1766&amp;B1767&amp;B1768&amp;B1769&amp;A1770</f>
        <v>BSSBB0</v>
      </c>
      <c r="M1765" s="50" t="str">
        <f>C1765&amp;C1766&amp;C1767&amp;C1768&amp;C1769&amp;A1770</f>
        <v>GRRGG0</v>
      </c>
      <c r="N1765" s="50" t="str">
        <f>B1771</f>
        <v>S</v>
      </c>
      <c r="O1765" s="50" t="str">
        <f>C1771</f>
        <v>R</v>
      </c>
      <c r="P1765" s="50"/>
      <c r="Q1765" s="50" t="str">
        <f>B1765&amp;B1766&amp;B1767&amp;B1768&amp;B1769&amp;B1770</f>
        <v>BSSBBS</v>
      </c>
      <c r="R1765" s="119" t="str">
        <f>C1765&amp;C1766&amp;C1767&amp;C1768&amp;C1769&amp;C1770</f>
        <v>GRRGGR</v>
      </c>
      <c r="S1765" s="119" t="str">
        <f>B1771</f>
        <v>S</v>
      </c>
      <c r="T1765" s="119" t="str">
        <f>C1771</f>
        <v>R</v>
      </c>
      <c r="U1765" s="119"/>
      <c r="V1765" s="119" t="str">
        <f>B1765&amp;B1766&amp;B1767&amp;B1768&amp;B1769</f>
        <v>BSSBB</v>
      </c>
      <c r="W1765" s="119" t="str">
        <f>C1765&amp;C1766&amp;C1767&amp;C1768&amp;C1769</f>
        <v>GRRGG</v>
      </c>
      <c r="X1765" s="119" t="str">
        <f>B1770</f>
        <v>S</v>
      </c>
      <c r="Y1765" s="119" t="str">
        <f>C1770</f>
        <v>R</v>
      </c>
      <c r="Z1765" s="50"/>
      <c r="AC1765" s="50" t="str">
        <f>IF(F1765=$AB$1,H1765&amp;I1765,"")</f>
        <v/>
      </c>
      <c r="AD1765" s="123" t="str">
        <f>IF(F1765=$AB$1,J1765,"")</f>
        <v/>
      </c>
      <c r="AF1765" s="124" t="str">
        <f>IF(G1765=$AE$1,J1765,"")</f>
        <v/>
      </c>
      <c r="AG1765" s="124"/>
    </row>
    <row r="1766" spans="8:8" ht="35.1">
      <c r="A1766" s="126">
        <v>0.0</v>
      </c>
      <c r="B1766" s="50" t="str">
        <f>IF(A1766&gt;=0,IF(A1766&lt;=4,"S",IF(A1766&lt;=9,"B"," "))," ")</f>
        <v>S</v>
      </c>
      <c r="C1766" s="50" t="str">
        <f>IF(MOD(A1766,2)=0,"R","G")</f>
        <v>R</v>
      </c>
      <c r="D1766" s="50">
        <v>6.0</v>
      </c>
      <c r="F1766" s="50" t="str">
        <f>B1766&amp;B1767&amp;B1768&amp;B1769&amp;B1770&amp;A1771</f>
        <v>SSBBS0</v>
      </c>
      <c r="G1766" s="50" t="str">
        <f>C1766&amp;C1767&amp;C1768&amp;C1769&amp;C1770&amp;A1771</f>
        <v>RRGGR0</v>
      </c>
      <c r="H1766" s="50" t="str">
        <f>B1772</f>
        <v>S</v>
      </c>
      <c r="I1766" s="50" t="str">
        <f>C1772</f>
        <v>G</v>
      </c>
      <c r="J1766" s="50">
        <f>A1772</f>
        <v>1.0</v>
      </c>
      <c r="L1766" s="50" t="str">
        <f>B1766&amp;B1767&amp;B1768&amp;B1769&amp;B1770&amp;A1771</f>
        <v>SSBBS0</v>
      </c>
      <c r="M1766" s="50" t="str">
        <f>C1766&amp;C1767&amp;C1768&amp;C1769&amp;C1770&amp;A1771</f>
        <v>RRGGR0</v>
      </c>
      <c r="N1766" s="50" t="str">
        <f>B1772</f>
        <v>S</v>
      </c>
      <c r="O1766" s="50" t="str">
        <f>C1772</f>
        <v>G</v>
      </c>
      <c r="P1766" s="50"/>
      <c r="Q1766" s="50" t="str">
        <f>B1766&amp;B1767&amp;B1768&amp;B1769&amp;B1770&amp;B1771</f>
        <v>SSBBSS</v>
      </c>
      <c r="R1766" s="119" t="str">
        <f>C1766&amp;C1767&amp;C1768&amp;C1769&amp;C1770&amp;C1771</f>
        <v>RRGGRR</v>
      </c>
      <c r="S1766" s="119" t="str">
        <f>B1772</f>
        <v>S</v>
      </c>
      <c r="T1766" s="119" t="str">
        <f>C1772</f>
        <v>G</v>
      </c>
      <c r="U1766" s="119"/>
      <c r="V1766" s="119" t="str">
        <f>B1766&amp;B1767&amp;B1768&amp;B1769&amp;B1770</f>
        <v>SSBBS</v>
      </c>
      <c r="W1766" s="119" t="str">
        <f>C1766&amp;C1767&amp;C1768&amp;C1769&amp;C1770</f>
        <v>RRGGR</v>
      </c>
      <c r="X1766" s="119" t="str">
        <f>B1771</f>
        <v>S</v>
      </c>
      <c r="Y1766" s="119" t="str">
        <f>C1771</f>
        <v>R</v>
      </c>
      <c r="Z1766" s="50"/>
      <c r="AC1766" s="50" t="str">
        <f>IF(F1766=$AB$1,H1766&amp;I1766,"")</f>
        <v/>
      </c>
      <c r="AD1766" s="123" t="str">
        <f>IF(F1766=$AB$1,J1766,"")</f>
        <v/>
      </c>
      <c r="AF1766" s="124" t="str">
        <f>IF(G1766=$AE$1,J1766,"")</f>
        <v/>
      </c>
      <c r="AG1766" s="124"/>
    </row>
    <row r="1767" spans="8:8" ht="35.1">
      <c r="A1767" s="126">
        <v>4.0</v>
      </c>
      <c r="B1767" s="50" t="str">
        <f>IF(A1767&gt;=0,IF(A1767&lt;=4,"S",IF(A1767&lt;=9,"B"," "))," ")</f>
        <v>S</v>
      </c>
      <c r="C1767" s="50" t="str">
        <f>IF(MOD(A1767,2)=0,"R","G")</f>
        <v>R</v>
      </c>
      <c r="D1767" s="50">
        <v>7.0</v>
      </c>
      <c r="F1767" s="50" t="str">
        <f>B1767&amp;B1768&amp;B1769&amp;B1770&amp;B1771&amp;A1772</f>
        <v>SBBSS1</v>
      </c>
      <c r="G1767" s="50" t="str">
        <f>C1767&amp;C1768&amp;C1769&amp;C1770&amp;C1771&amp;A1772</f>
        <v>RGGRR1</v>
      </c>
      <c r="H1767" s="50" t="str">
        <f>B1773</f>
        <v>B</v>
      </c>
      <c r="I1767" s="50" t="str">
        <f>C1773</f>
        <v>G</v>
      </c>
      <c r="J1767" s="50">
        <f>A1773</f>
        <v>9.0</v>
      </c>
      <c r="L1767" s="50" t="str">
        <f>B1767&amp;B1768&amp;B1769&amp;B1770&amp;B1771&amp;A1772</f>
        <v>SBBSS1</v>
      </c>
      <c r="M1767" s="50" t="str">
        <f>C1767&amp;C1768&amp;C1769&amp;C1770&amp;C1771&amp;A1772</f>
        <v>RGGRR1</v>
      </c>
      <c r="N1767" s="50" t="str">
        <f>B1773</f>
        <v>B</v>
      </c>
      <c r="O1767" s="50" t="str">
        <f>C1773</f>
        <v>G</v>
      </c>
      <c r="P1767" s="50"/>
      <c r="Q1767" s="50" t="str">
        <f>B1767&amp;B1768&amp;B1769&amp;B1770&amp;B1771&amp;B1772</f>
        <v>SBBSSS</v>
      </c>
      <c r="R1767" s="119" t="str">
        <f>C1767&amp;C1768&amp;C1769&amp;C1770&amp;C1771&amp;C1772</f>
        <v>RGGRRG</v>
      </c>
      <c r="S1767" s="119" t="str">
        <f>B1773</f>
        <v>B</v>
      </c>
      <c r="T1767" s="119" t="str">
        <f>C1773</f>
        <v>G</v>
      </c>
      <c r="U1767" s="119"/>
      <c r="V1767" s="119" t="str">
        <f>B1767&amp;B1768&amp;B1769&amp;B1770&amp;B1771</f>
        <v>SBBSS</v>
      </c>
      <c r="W1767" s="119" t="str">
        <f>C1767&amp;C1768&amp;C1769&amp;C1770&amp;C1771</f>
        <v>RGGRR</v>
      </c>
      <c r="X1767" s="119" t="str">
        <f>B1772</f>
        <v>S</v>
      </c>
      <c r="Y1767" s="119" t="str">
        <f>C1772</f>
        <v>G</v>
      </c>
      <c r="Z1767" s="50"/>
      <c r="AC1767" s="50" t="str">
        <f>IF(F1767=$AB$1,H1767&amp;I1767,"")</f>
        <v/>
      </c>
      <c r="AD1767" s="123" t="str">
        <f>IF(F1767=$AB$1,J1767,"")</f>
        <v/>
      </c>
      <c r="AF1767" s="124" t="str">
        <f>IF(G1767=$AE$1,J1767,"")</f>
        <v/>
      </c>
      <c r="AG1767" s="124"/>
    </row>
    <row r="1768" spans="8:8" ht="35.1">
      <c r="A1768" s="126">
        <v>7.0</v>
      </c>
      <c r="B1768" s="50" t="str">
        <f>IF(A1768&gt;=0,IF(A1768&lt;=4,"S",IF(A1768&lt;=9,"B"," "))," ")</f>
        <v>B</v>
      </c>
      <c r="C1768" s="50" t="str">
        <f>IF(MOD(A1768,2)=0,"R","G")</f>
        <v>G</v>
      </c>
      <c r="D1768" s="50">
        <v>8.0</v>
      </c>
      <c r="F1768" s="50" t="str">
        <f>B1768&amp;B1769&amp;B1770&amp;B1771&amp;B1772&amp;A1773</f>
        <v>BBSSS9</v>
      </c>
      <c r="G1768" s="50" t="str">
        <f>C1768&amp;C1769&amp;C1770&amp;C1771&amp;C1772&amp;A1773</f>
        <v>GGRRG9</v>
      </c>
      <c r="H1768" s="50" t="str">
        <f>B1774</f>
        <v>S</v>
      </c>
      <c r="I1768" s="50" t="str">
        <f>C1774</f>
        <v>R</v>
      </c>
      <c r="J1768" s="50">
        <f>A1774</f>
        <v>0.0</v>
      </c>
      <c r="L1768" s="50" t="str">
        <f>B1768&amp;B1769&amp;B1770&amp;B1771&amp;B1772&amp;A1773</f>
        <v>BBSSS9</v>
      </c>
      <c r="M1768" s="50" t="str">
        <f>C1768&amp;C1769&amp;C1770&amp;C1771&amp;C1772&amp;A1773</f>
        <v>GGRRG9</v>
      </c>
      <c r="N1768" s="50" t="str">
        <f>B1774</f>
        <v>S</v>
      </c>
      <c r="O1768" s="50" t="str">
        <f>C1774</f>
        <v>R</v>
      </c>
      <c r="P1768" s="50"/>
      <c r="Q1768" s="50" t="str">
        <f>B1768&amp;B1769&amp;B1770&amp;B1771&amp;B1772&amp;B1773</f>
        <v>BBSSSB</v>
      </c>
      <c r="R1768" s="119" t="str">
        <f>C1768&amp;C1769&amp;C1770&amp;C1771&amp;C1772&amp;C1773</f>
        <v>GGRRGG</v>
      </c>
      <c r="S1768" s="119" t="str">
        <f>B1774</f>
        <v>S</v>
      </c>
      <c r="T1768" s="119" t="str">
        <f>C1774</f>
        <v>R</v>
      </c>
      <c r="U1768" s="119"/>
      <c r="V1768" s="119" t="str">
        <f>B1768&amp;B1769&amp;B1770&amp;B1771&amp;B1772</f>
        <v>BBSSS</v>
      </c>
      <c r="W1768" s="119" t="str">
        <f>C1768&amp;C1769&amp;C1770&amp;C1771&amp;C1772</f>
        <v>GGRRG</v>
      </c>
      <c r="X1768" s="119" t="str">
        <f>B1773</f>
        <v>B</v>
      </c>
      <c r="Y1768" s="119" t="str">
        <f>C1773</f>
        <v>G</v>
      </c>
      <c r="Z1768" s="50"/>
      <c r="AC1768" s="50" t="str">
        <f>IF(F1768=$AB$1,H1768&amp;I1768,"")</f>
        <v/>
      </c>
      <c r="AD1768" s="123" t="str">
        <f>IF(F1768=$AB$1,J1768,"")</f>
        <v/>
      </c>
      <c r="AF1768" s="124" t="str">
        <f>IF(G1768=$AE$1,J1768,"")</f>
        <v/>
      </c>
      <c r="AG1768" s="124"/>
    </row>
    <row r="1769" spans="8:8" ht="35.1">
      <c r="A1769" s="126">
        <v>7.0</v>
      </c>
      <c r="B1769" s="50" t="str">
        <f>IF(A1769&gt;=0,IF(A1769&lt;=4,"S",IF(A1769&lt;=9,"B"," "))," ")</f>
        <v>B</v>
      </c>
      <c r="C1769" s="50" t="str">
        <f>IF(MOD(A1769,2)=0,"R","G")</f>
        <v>G</v>
      </c>
      <c r="D1769" s="50">
        <v>9.0</v>
      </c>
      <c r="F1769" s="50" t="str">
        <f>B1769&amp;B1770&amp;B1771&amp;B1772&amp;B1773&amp;A1774</f>
        <v>BSSSB0</v>
      </c>
      <c r="G1769" s="50" t="str">
        <f>C1769&amp;C1770&amp;C1771&amp;C1772&amp;C1773&amp;A1774</f>
        <v>GRRGG0</v>
      </c>
      <c r="H1769" s="50" t="str">
        <f>B1775</f>
        <v>S</v>
      </c>
      <c r="I1769" s="50" t="str">
        <f>C1775</f>
        <v>G</v>
      </c>
      <c r="J1769" s="50">
        <f>A1775</f>
        <v>1.0</v>
      </c>
      <c r="L1769" s="50" t="str">
        <f>B1769&amp;B1770&amp;B1771&amp;B1772&amp;B1773&amp;A1774</f>
        <v>BSSSB0</v>
      </c>
      <c r="M1769" s="50" t="str">
        <f>C1769&amp;C1770&amp;C1771&amp;C1772&amp;C1773&amp;A1774</f>
        <v>GRRGG0</v>
      </c>
      <c r="N1769" s="50" t="str">
        <f>B1775</f>
        <v>S</v>
      </c>
      <c r="O1769" s="50" t="str">
        <f>C1775</f>
        <v>G</v>
      </c>
      <c r="P1769" s="50"/>
      <c r="Q1769" s="50" t="str">
        <f>B1769&amp;B1770&amp;B1771&amp;B1772&amp;B1773&amp;B1774</f>
        <v>BSSSBS</v>
      </c>
      <c r="R1769" s="119" t="str">
        <f>C1769&amp;C1770&amp;C1771&amp;C1772&amp;C1773&amp;C1774</f>
        <v>GRRGGR</v>
      </c>
      <c r="S1769" s="119" t="str">
        <f>B1775</f>
        <v>S</v>
      </c>
      <c r="T1769" s="119" t="str">
        <f>C1775</f>
        <v>G</v>
      </c>
      <c r="U1769" s="119"/>
      <c r="V1769" s="119" t="str">
        <f>B1769&amp;B1770&amp;B1771&amp;B1772&amp;B1773</f>
        <v>BSSSB</v>
      </c>
      <c r="W1769" s="119" t="str">
        <f>C1769&amp;C1770&amp;C1771&amp;C1772&amp;C1773</f>
        <v>GRRGG</v>
      </c>
      <c r="X1769" s="119" t="str">
        <f>B1774</f>
        <v>S</v>
      </c>
      <c r="Y1769" s="119" t="str">
        <f>C1774</f>
        <v>R</v>
      </c>
      <c r="Z1769" s="50"/>
      <c r="AC1769" s="50" t="str">
        <f>IF(F1769=$AB$1,H1769&amp;I1769,"")</f>
        <v/>
      </c>
      <c r="AD1769" s="123" t="str">
        <f>IF(F1769=$AB$1,J1769,"")</f>
        <v/>
      </c>
      <c r="AF1769" s="124" t="str">
        <f>IF(G1769=$AE$1,J1769,"")</f>
        <v/>
      </c>
      <c r="AG1769" s="124"/>
    </row>
    <row r="1770" spans="8:8" ht="35.1">
      <c r="A1770" s="126">
        <v>0.0</v>
      </c>
      <c r="B1770" s="50" t="str">
        <f>IF(A1770&gt;=0,IF(A1770&lt;=4,"S",IF(A1770&lt;=9,"B"," "))," ")</f>
        <v>S</v>
      </c>
      <c r="C1770" s="50" t="str">
        <f>IF(MOD(A1770,2)=0,"R","G")</f>
        <v>R</v>
      </c>
      <c r="D1770" s="50">
        <v>0.0</v>
      </c>
      <c r="F1770" s="50" t="str">
        <f>B1770&amp;B1771&amp;B1772&amp;B1773&amp;B1774&amp;A1775</f>
        <v>SSSBS1</v>
      </c>
      <c r="G1770" s="50" t="str">
        <f>C1770&amp;C1771&amp;C1772&amp;C1773&amp;C1774&amp;A1775</f>
        <v>RRGGR1</v>
      </c>
      <c r="H1770" s="50" t="str">
        <f>B1776</f>
        <v>S</v>
      </c>
      <c r="I1770" s="50" t="str">
        <f>C1776</f>
        <v>G</v>
      </c>
      <c r="J1770" s="50">
        <f>A1776</f>
        <v>1.0</v>
      </c>
      <c r="L1770" s="50" t="str">
        <f>B1770&amp;B1771&amp;B1772&amp;B1773&amp;B1774&amp;A1775</f>
        <v>SSSBS1</v>
      </c>
      <c r="M1770" s="50" t="str">
        <f>C1770&amp;C1771&amp;C1772&amp;C1773&amp;C1774&amp;A1775</f>
        <v>RRGGR1</v>
      </c>
      <c r="N1770" s="50" t="str">
        <f>B1776</f>
        <v>S</v>
      </c>
      <c r="O1770" s="50" t="str">
        <f>C1776</f>
        <v>G</v>
      </c>
      <c r="P1770" s="50"/>
      <c r="Q1770" s="50" t="str">
        <f>B1770&amp;B1771&amp;B1772&amp;B1773&amp;B1774&amp;B1775</f>
        <v>SSSBSS</v>
      </c>
      <c r="R1770" s="119" t="str">
        <f>C1770&amp;C1771&amp;C1772&amp;C1773&amp;C1774&amp;C1775</f>
        <v>RRGGRG</v>
      </c>
      <c r="S1770" s="119" t="str">
        <f>B1776</f>
        <v>S</v>
      </c>
      <c r="T1770" s="119" t="str">
        <f>C1776</f>
        <v>G</v>
      </c>
      <c r="U1770" s="119"/>
      <c r="V1770" s="119" t="str">
        <f>B1770&amp;B1771&amp;B1772&amp;B1773&amp;B1774</f>
        <v>SSSBS</v>
      </c>
      <c r="W1770" s="119" t="str">
        <f>C1770&amp;C1771&amp;C1772&amp;C1773&amp;C1774</f>
        <v>RRGGR</v>
      </c>
      <c r="X1770" s="119" t="str">
        <f>B1775</f>
        <v>S</v>
      </c>
      <c r="Y1770" s="119" t="str">
        <f>C1775</f>
        <v>G</v>
      </c>
      <c r="Z1770" s="50"/>
      <c r="AC1770" s="50" t="str">
        <f>IF(F1770=$AB$1,H1770&amp;I1770,"")</f>
        <v/>
      </c>
      <c r="AD1770" s="123" t="str">
        <f>IF(F1770=$AB$1,J1770,"")</f>
        <v/>
      </c>
      <c r="AF1770" s="124" t="str">
        <f>IF(G1770=$AE$1,J1770,"")</f>
        <v/>
      </c>
      <c r="AG1770" s="124"/>
    </row>
    <row r="1771" spans="8:8" ht="35.1">
      <c r="A1771" s="126">
        <v>0.0</v>
      </c>
      <c r="B1771" s="50" t="str">
        <f>IF(A1771&gt;=0,IF(A1771&lt;=4,"S",IF(A1771&lt;=9,"B"," "))," ")</f>
        <v>S</v>
      </c>
      <c r="C1771" s="50" t="str">
        <f>IF(MOD(A1771,2)=0,"R","G")</f>
        <v>R</v>
      </c>
      <c r="D1771" s="50">
        <v>1.0</v>
      </c>
      <c r="F1771" s="50" t="str">
        <f>B1771&amp;B1772&amp;B1773&amp;B1774&amp;B1775&amp;A1776</f>
        <v>SSBSS1</v>
      </c>
      <c r="G1771" s="50" t="str">
        <f>C1771&amp;C1772&amp;C1773&amp;C1774&amp;C1775&amp;A1776</f>
        <v>RGGRG1</v>
      </c>
      <c r="H1771" s="50" t="str">
        <f>B1777</f>
        <v>B</v>
      </c>
      <c r="I1771" s="50" t="str">
        <f>C1777</f>
        <v>G</v>
      </c>
      <c r="J1771" s="50">
        <f>A1777</f>
        <v>7.0</v>
      </c>
      <c r="L1771" s="50" t="str">
        <f>B1771&amp;B1772&amp;B1773&amp;B1774&amp;B1775&amp;A1776</f>
        <v>SSBSS1</v>
      </c>
      <c r="M1771" s="50" t="str">
        <f>C1771&amp;C1772&amp;C1773&amp;C1774&amp;C1775&amp;A1776</f>
        <v>RGGRG1</v>
      </c>
      <c r="N1771" s="50" t="str">
        <f>B1777</f>
        <v>B</v>
      </c>
      <c r="O1771" s="50" t="str">
        <f>C1777</f>
        <v>G</v>
      </c>
      <c r="P1771" s="50"/>
      <c r="Q1771" s="50" t="str">
        <f>B1771&amp;B1772&amp;B1773&amp;B1774&amp;B1775&amp;B1776</f>
        <v>SSBSSS</v>
      </c>
      <c r="R1771" s="119" t="str">
        <f>C1771&amp;C1772&amp;C1773&amp;C1774&amp;C1775&amp;C1776</f>
        <v>RGGRGG</v>
      </c>
      <c r="S1771" s="119" t="str">
        <f>B1777</f>
        <v>B</v>
      </c>
      <c r="T1771" s="119" t="str">
        <f>C1777</f>
        <v>G</v>
      </c>
      <c r="U1771" s="119"/>
      <c r="V1771" s="119" t="str">
        <f>B1771&amp;B1772&amp;B1773&amp;B1774&amp;B1775</f>
        <v>SSBSS</v>
      </c>
      <c r="W1771" s="119" t="str">
        <f>C1771&amp;C1772&amp;C1773&amp;C1774&amp;C1775</f>
        <v>RGGRG</v>
      </c>
      <c r="X1771" s="119" t="str">
        <f>B1776</f>
        <v>S</v>
      </c>
      <c r="Y1771" s="119" t="str">
        <f>C1776</f>
        <v>G</v>
      </c>
      <c r="Z1771" s="50"/>
      <c r="AC1771" s="50" t="str">
        <f>IF(F1771=$AB$1,H1771&amp;I1771,"")</f>
        <v/>
      </c>
      <c r="AD1771" s="123" t="str">
        <f>IF(F1771=$AB$1,J1771,"")</f>
        <v/>
      </c>
      <c r="AF1771" s="124" t="str">
        <f>IF(G1771=$AE$1,J1771,"")</f>
        <v/>
      </c>
      <c r="AG1771" s="124"/>
    </row>
    <row r="1772" spans="8:8" ht="35.1">
      <c r="A1772" s="126">
        <v>1.0</v>
      </c>
      <c r="B1772" s="50" t="str">
        <f>IF(A1772&gt;=0,IF(A1772&lt;=4,"S",IF(A1772&lt;=9,"B"," "))," ")</f>
        <v>S</v>
      </c>
      <c r="C1772" s="50" t="str">
        <f>IF(MOD(A1772,2)=0,"R","G")</f>
        <v>G</v>
      </c>
      <c r="D1772" s="50">
        <v>2.0</v>
      </c>
      <c r="F1772" s="50" t="str">
        <f>B1772&amp;B1773&amp;B1774&amp;B1775&amp;B1776&amp;A1777</f>
        <v>SBSSS7</v>
      </c>
      <c r="G1772" s="50" t="str">
        <f>C1772&amp;C1773&amp;C1774&amp;C1775&amp;C1776&amp;A1777</f>
        <v>GGRGG7</v>
      </c>
      <c r="H1772" s="50" t="str">
        <f>B1778</f>
        <v>S</v>
      </c>
      <c r="I1772" s="50" t="str">
        <f>C1778</f>
        <v>G</v>
      </c>
      <c r="J1772" s="50">
        <f>A1778</f>
        <v>3.0</v>
      </c>
      <c r="L1772" s="50" t="str">
        <f>B1772&amp;B1773&amp;B1774&amp;B1775&amp;B1776&amp;A1777</f>
        <v>SBSSS7</v>
      </c>
      <c r="M1772" s="50" t="str">
        <f>C1772&amp;C1773&amp;C1774&amp;C1775&amp;C1776&amp;A1777</f>
        <v>GGRGG7</v>
      </c>
      <c r="N1772" s="50" t="str">
        <f>B1778</f>
        <v>S</v>
      </c>
      <c r="O1772" s="50" t="str">
        <f>C1778</f>
        <v>G</v>
      </c>
      <c r="P1772" s="50"/>
      <c r="Q1772" s="50" t="str">
        <f>B1772&amp;B1773&amp;B1774&amp;B1775&amp;B1776&amp;B1777</f>
        <v>SBSSSB</v>
      </c>
      <c r="R1772" s="119" t="str">
        <f>C1772&amp;C1773&amp;C1774&amp;C1775&amp;C1776&amp;C1777</f>
        <v>GGRGGG</v>
      </c>
      <c r="S1772" s="119" t="str">
        <f>B1778</f>
        <v>S</v>
      </c>
      <c r="T1772" s="119" t="str">
        <f>C1778</f>
        <v>G</v>
      </c>
      <c r="U1772" s="119"/>
      <c r="V1772" s="119" t="str">
        <f>B1772&amp;B1773&amp;B1774&amp;B1775&amp;B1776</f>
        <v>SBSSS</v>
      </c>
      <c r="W1772" s="119" t="str">
        <f>C1772&amp;C1773&amp;C1774&amp;C1775&amp;C1776</f>
        <v>GGRGG</v>
      </c>
      <c r="X1772" s="119" t="str">
        <f>B1777</f>
        <v>B</v>
      </c>
      <c r="Y1772" s="119" t="str">
        <f>C1777</f>
        <v>G</v>
      </c>
      <c r="Z1772" s="50"/>
      <c r="AC1772" s="50" t="str">
        <f>IF(F1772=$AB$1,H1772&amp;I1772,"")</f>
        <v/>
      </c>
      <c r="AD1772" s="123" t="str">
        <f>IF(F1772=$AB$1,J1772,"")</f>
        <v/>
      </c>
      <c r="AF1772" s="124" t="str">
        <f>IF(G1772=$AE$1,J1772,"")</f>
        <v/>
      </c>
      <c r="AG1772" s="124"/>
    </row>
    <row r="1773" spans="8:8" ht="35.1">
      <c r="A1773" s="126">
        <v>9.0</v>
      </c>
      <c r="B1773" s="50" t="str">
        <f>IF(A1773&gt;=0,IF(A1773&lt;=4,"S",IF(A1773&lt;=9,"B"," "))," ")</f>
        <v>B</v>
      </c>
      <c r="C1773" s="50" t="str">
        <f>IF(MOD(A1773,2)=0,"R","G")</f>
        <v>G</v>
      </c>
      <c r="D1773" s="50">
        <v>3.0</v>
      </c>
      <c r="F1773" s="50" t="str">
        <f>B1773&amp;B1774&amp;B1775&amp;B1776&amp;B1777&amp;A1778</f>
        <v>BSSSB3</v>
      </c>
      <c r="G1773" s="50" t="str">
        <f>C1773&amp;C1774&amp;C1775&amp;C1776&amp;C1777&amp;A1778</f>
        <v>GRGGG3</v>
      </c>
      <c r="H1773" s="50" t="str">
        <f>B1779</f>
        <v>B</v>
      </c>
      <c r="I1773" s="50" t="str">
        <f>C1779</f>
        <v>R</v>
      </c>
      <c r="J1773" s="50">
        <f>A1779</f>
        <v>6.0</v>
      </c>
      <c r="L1773" s="50" t="str">
        <f>B1773&amp;B1774&amp;B1775&amp;B1776&amp;B1777&amp;A1778</f>
        <v>BSSSB3</v>
      </c>
      <c r="M1773" s="50" t="str">
        <f>C1773&amp;C1774&amp;C1775&amp;C1776&amp;C1777&amp;A1778</f>
        <v>GRGGG3</v>
      </c>
      <c r="N1773" s="50" t="str">
        <f>B1779</f>
        <v>B</v>
      </c>
      <c r="O1773" s="50" t="str">
        <f>C1779</f>
        <v>R</v>
      </c>
      <c r="P1773" s="50"/>
      <c r="Q1773" s="50" t="str">
        <f>B1773&amp;B1774&amp;B1775&amp;B1776&amp;B1777&amp;B1778</f>
        <v>BSSSBS</v>
      </c>
      <c r="R1773" s="119" t="str">
        <f>C1773&amp;C1774&amp;C1775&amp;C1776&amp;C1777&amp;C1778</f>
        <v>GRGGGG</v>
      </c>
      <c r="S1773" s="119" t="str">
        <f>B1779</f>
        <v>B</v>
      </c>
      <c r="T1773" s="119" t="str">
        <f>C1779</f>
        <v>R</v>
      </c>
      <c r="U1773" s="119"/>
      <c r="V1773" s="119" t="str">
        <f>B1773&amp;B1774&amp;B1775&amp;B1776&amp;B1777</f>
        <v>BSSSB</v>
      </c>
      <c r="W1773" s="119" t="str">
        <f>C1773&amp;C1774&amp;C1775&amp;C1776&amp;C1777</f>
        <v>GRGGG</v>
      </c>
      <c r="X1773" s="119" t="str">
        <f>B1778</f>
        <v>S</v>
      </c>
      <c r="Y1773" s="119" t="str">
        <f>C1778</f>
        <v>G</v>
      </c>
      <c r="Z1773" s="50"/>
      <c r="AC1773" s="50" t="str">
        <f>IF(F1773=$AB$1,H1773&amp;I1773,"")</f>
        <v/>
      </c>
      <c r="AD1773" s="123" t="str">
        <f>IF(F1773=$AB$1,J1773,"")</f>
        <v/>
      </c>
      <c r="AF1773" s="124" t="str">
        <f>IF(G1773=$AE$1,J1773,"")</f>
        <v/>
      </c>
      <c r="AG1773" s="124"/>
    </row>
    <row r="1774" spans="8:8" ht="35.1">
      <c r="A1774" s="126">
        <v>0.0</v>
      </c>
      <c r="B1774" s="50" t="str">
        <f>IF(A1774&gt;=0,IF(A1774&lt;=4,"S",IF(A1774&lt;=9,"B"," "))," ")</f>
        <v>S</v>
      </c>
      <c r="C1774" s="50" t="str">
        <f>IF(MOD(A1774,2)=0,"R","G")</f>
        <v>R</v>
      </c>
      <c r="D1774" s="50">
        <v>4.0</v>
      </c>
      <c r="F1774" s="50" t="str">
        <f>B1774&amp;B1775&amp;B1776&amp;B1777&amp;B1778&amp;A1779</f>
        <v>SSSBS6</v>
      </c>
      <c r="G1774" s="50" t="str">
        <f>C1774&amp;C1775&amp;C1776&amp;C1777&amp;C1778&amp;A1779</f>
        <v>RGGGG6</v>
      </c>
      <c r="H1774" s="50" t="str">
        <f>B1780</f>
        <v>B</v>
      </c>
      <c r="I1774" s="50" t="str">
        <f>C1780</f>
        <v>G</v>
      </c>
      <c r="J1774" s="50">
        <f>A1780</f>
        <v>7.0</v>
      </c>
      <c r="L1774" s="50" t="str">
        <f>B1774&amp;B1775&amp;B1776&amp;B1777&amp;B1778&amp;A1779</f>
        <v>SSSBS6</v>
      </c>
      <c r="M1774" s="50" t="str">
        <f>C1774&amp;C1775&amp;C1776&amp;C1777&amp;C1778&amp;A1779</f>
        <v>RGGGG6</v>
      </c>
      <c r="N1774" s="50" t="str">
        <f>B1780</f>
        <v>B</v>
      </c>
      <c r="O1774" s="50" t="str">
        <f>C1780</f>
        <v>G</v>
      </c>
      <c r="P1774" s="50"/>
      <c r="Q1774" s="50" t="str">
        <f>B1774&amp;B1775&amp;B1776&amp;B1777&amp;B1778&amp;B1779</f>
        <v>SSSBSB</v>
      </c>
      <c r="R1774" s="119" t="str">
        <f>C1774&amp;C1775&amp;C1776&amp;C1777&amp;C1778&amp;C1779</f>
        <v>RGGGGR</v>
      </c>
      <c r="S1774" s="119" t="str">
        <f>B1780</f>
        <v>B</v>
      </c>
      <c r="T1774" s="119" t="str">
        <f>C1780</f>
        <v>G</v>
      </c>
      <c r="U1774" s="119"/>
      <c r="V1774" s="119" t="str">
        <f>B1774&amp;B1775&amp;B1776&amp;B1777&amp;B1778</f>
        <v>SSSBS</v>
      </c>
      <c r="W1774" s="119" t="str">
        <f>C1774&amp;C1775&amp;C1776&amp;C1777&amp;C1778</f>
        <v>RGGGG</v>
      </c>
      <c r="X1774" s="119" t="str">
        <f>B1779</f>
        <v>B</v>
      </c>
      <c r="Y1774" s="119" t="str">
        <f>C1779</f>
        <v>R</v>
      </c>
      <c r="Z1774" s="50"/>
      <c r="AC1774" s="50" t="str">
        <f>IF(F1774=$AB$1,H1774&amp;I1774,"")</f>
        <v/>
      </c>
      <c r="AD1774" s="123" t="str">
        <f>IF(F1774=$AB$1,J1774,"")</f>
        <v/>
      </c>
      <c r="AF1774" s="124" t="str">
        <f>IF(G1774=$AE$1,J1774,"")</f>
        <v/>
      </c>
      <c r="AG1774" s="124"/>
    </row>
    <row r="1775" spans="8:8" ht="35.1">
      <c r="A1775" s="126">
        <v>1.0</v>
      </c>
      <c r="B1775" s="50" t="str">
        <f>IF(A1775&gt;=0,IF(A1775&lt;=4,"S",IF(A1775&lt;=9,"B"," "))," ")</f>
        <v>S</v>
      </c>
      <c r="C1775" s="50" t="str">
        <f>IF(MOD(A1775,2)=0,"R","G")</f>
        <v>G</v>
      </c>
      <c r="D1775" s="50">
        <v>5.0</v>
      </c>
      <c r="F1775" s="50" t="str">
        <f>B1775&amp;B1776&amp;B1777&amp;B1778&amp;B1779&amp;A1780</f>
        <v>SSBSB7</v>
      </c>
      <c r="G1775" s="50" t="str">
        <f>C1775&amp;C1776&amp;C1777&amp;C1778&amp;C1779&amp;A1780</f>
        <v>GGGGR7</v>
      </c>
      <c r="H1775" s="50" t="str">
        <f>B1781</f>
        <v>B</v>
      </c>
      <c r="I1775" s="50" t="str">
        <f>C1781</f>
        <v>R</v>
      </c>
      <c r="J1775" s="50">
        <f>A1781</f>
        <v>6.0</v>
      </c>
      <c r="L1775" s="50" t="str">
        <f>B1775&amp;B1776&amp;B1777&amp;B1778&amp;B1779&amp;A1780</f>
        <v>SSBSB7</v>
      </c>
      <c r="M1775" s="50" t="str">
        <f>C1775&amp;C1776&amp;C1777&amp;C1778&amp;C1779&amp;A1780</f>
        <v>GGGGR7</v>
      </c>
      <c r="N1775" s="50" t="str">
        <f>B1781</f>
        <v>B</v>
      </c>
      <c r="O1775" s="50" t="str">
        <f>C1781</f>
        <v>R</v>
      </c>
      <c r="P1775" s="50"/>
      <c r="Q1775" s="50" t="str">
        <f>B1775&amp;B1776&amp;B1777&amp;B1778&amp;B1779&amp;B1780</f>
        <v>SSBSBB</v>
      </c>
      <c r="R1775" s="119" t="str">
        <f>C1775&amp;C1776&amp;C1777&amp;C1778&amp;C1779&amp;C1780</f>
        <v>GGGGRG</v>
      </c>
      <c r="S1775" s="119" t="str">
        <f>B1781</f>
        <v>B</v>
      </c>
      <c r="T1775" s="119" t="str">
        <f>C1781</f>
        <v>R</v>
      </c>
      <c r="U1775" s="119"/>
      <c r="V1775" s="119" t="str">
        <f>B1775&amp;B1776&amp;B1777&amp;B1778&amp;B1779</f>
        <v>SSBSB</v>
      </c>
      <c r="W1775" s="119" t="str">
        <f>C1775&amp;C1776&amp;C1777&amp;C1778&amp;C1779</f>
        <v>GGGGR</v>
      </c>
      <c r="X1775" s="119" t="str">
        <f>B1780</f>
        <v>B</v>
      </c>
      <c r="Y1775" s="119" t="str">
        <f>C1780</f>
        <v>G</v>
      </c>
      <c r="Z1775" s="50"/>
      <c r="AC1775" s="50" t="str">
        <f>IF(F1775=$AB$1,H1775&amp;I1775,"")</f>
        <v/>
      </c>
      <c r="AD1775" s="123" t="str">
        <f>IF(F1775=$AB$1,J1775,"")</f>
        <v/>
      </c>
      <c r="AF1775" s="124" t="str">
        <f>IF(G1775=$AE$1,J1775,"")</f>
        <v/>
      </c>
      <c r="AG1775" s="124"/>
    </row>
    <row r="1776" spans="8:8" ht="35.1">
      <c r="A1776" s="126">
        <v>1.0</v>
      </c>
      <c r="B1776" s="50" t="str">
        <f>IF(A1776&gt;=0,IF(A1776&lt;=4,"S",IF(A1776&lt;=9,"B"," "))," ")</f>
        <v>S</v>
      </c>
      <c r="C1776" s="50" t="str">
        <f>IF(MOD(A1776,2)=0,"R","G")</f>
        <v>G</v>
      </c>
      <c r="D1776" s="50">
        <v>6.0</v>
      </c>
      <c r="F1776" s="50" t="str">
        <f>B1776&amp;B1777&amp;B1778&amp;B1779&amp;B1780&amp;A1781</f>
        <v>SBSBB6</v>
      </c>
      <c r="G1776" s="50" t="str">
        <f>C1776&amp;C1777&amp;C1778&amp;C1779&amp;C1780&amp;A1781</f>
        <v>GGGRG6</v>
      </c>
      <c r="H1776" s="50" t="str">
        <f>B1782</f>
        <v>S</v>
      </c>
      <c r="I1776" s="50" t="str">
        <f>C1782</f>
        <v>R</v>
      </c>
      <c r="J1776" s="50">
        <f>A1782</f>
        <v>0.0</v>
      </c>
      <c r="L1776" s="50" t="str">
        <f>B1776&amp;B1777&amp;B1778&amp;B1779&amp;B1780&amp;A1781</f>
        <v>SBSBB6</v>
      </c>
      <c r="M1776" s="50" t="str">
        <f>C1776&amp;C1777&amp;C1778&amp;C1779&amp;C1780&amp;A1781</f>
        <v>GGGRG6</v>
      </c>
      <c r="N1776" s="50" t="str">
        <f>B1782</f>
        <v>S</v>
      </c>
      <c r="O1776" s="50" t="str">
        <f>C1782</f>
        <v>R</v>
      </c>
      <c r="P1776" s="50"/>
      <c r="Q1776" s="50" t="str">
        <f>B1776&amp;B1777&amp;B1778&amp;B1779&amp;B1780&amp;B1781</f>
        <v>SBSBBB</v>
      </c>
      <c r="R1776" s="119" t="str">
        <f>C1776&amp;C1777&amp;C1778&amp;C1779&amp;C1780&amp;C1781</f>
        <v>GGGRGR</v>
      </c>
      <c r="S1776" s="119" t="str">
        <f>B1782</f>
        <v>S</v>
      </c>
      <c r="T1776" s="119" t="str">
        <f>C1782</f>
        <v>R</v>
      </c>
      <c r="U1776" s="119"/>
      <c r="V1776" s="119" t="str">
        <f>B1776&amp;B1777&amp;B1778&amp;B1779&amp;B1780</f>
        <v>SBSBB</v>
      </c>
      <c r="W1776" s="119" t="str">
        <f>C1776&amp;C1777&amp;C1778&amp;C1779&amp;C1780</f>
        <v>GGGRG</v>
      </c>
      <c r="X1776" s="119" t="str">
        <f>B1781</f>
        <v>B</v>
      </c>
      <c r="Y1776" s="119" t="str">
        <f>C1781</f>
        <v>R</v>
      </c>
      <c r="Z1776" s="50"/>
      <c r="AC1776" s="50" t="str">
        <f>IF(F1776=$AB$1,H1776&amp;I1776,"")</f>
        <v/>
      </c>
      <c r="AD1776" s="123" t="str">
        <f>IF(F1776=$AB$1,J1776,"")</f>
        <v/>
      </c>
      <c r="AF1776" s="124" t="str">
        <f>IF(G1776=$AE$1,J1776,"")</f>
        <v/>
      </c>
      <c r="AG1776" s="124"/>
    </row>
    <row r="1777" spans="8:8" ht="35.1">
      <c r="A1777" s="126">
        <v>7.0</v>
      </c>
      <c r="B1777" s="50" t="str">
        <f>IF(A1777&gt;=0,IF(A1777&lt;=4,"S",IF(A1777&lt;=9,"B"," "))," ")</f>
        <v>B</v>
      </c>
      <c r="C1777" s="50" t="str">
        <f>IF(MOD(A1777,2)=0,"R","G")</f>
        <v>G</v>
      </c>
      <c r="D1777" s="50">
        <v>7.0</v>
      </c>
      <c r="F1777" s="50" t="str">
        <f>B1777&amp;B1778&amp;B1779&amp;B1780&amp;B1781&amp;A1782</f>
        <v>BSBBB0</v>
      </c>
      <c r="G1777" s="50" t="str">
        <f>C1777&amp;C1778&amp;C1779&amp;C1780&amp;C1781&amp;A1782</f>
        <v>GGRGR0</v>
      </c>
      <c r="H1777" s="50" t="str">
        <f>B1783</f>
        <v>B</v>
      </c>
      <c r="I1777" s="50" t="str">
        <f>C1783</f>
        <v>R</v>
      </c>
      <c r="J1777" s="50">
        <f>A1783</f>
        <v>6.0</v>
      </c>
      <c r="L1777" s="50" t="str">
        <f>B1777&amp;B1778&amp;B1779&amp;B1780&amp;B1781&amp;A1782</f>
        <v>BSBBB0</v>
      </c>
      <c r="M1777" s="50" t="str">
        <f>C1777&amp;C1778&amp;C1779&amp;C1780&amp;C1781&amp;A1782</f>
        <v>GGRGR0</v>
      </c>
      <c r="N1777" s="50" t="str">
        <f>B1783</f>
        <v>B</v>
      </c>
      <c r="O1777" s="50" t="str">
        <f>C1783</f>
        <v>R</v>
      </c>
      <c r="P1777" s="50"/>
      <c r="Q1777" s="50" t="str">
        <f>B1777&amp;B1778&amp;B1779&amp;B1780&amp;B1781&amp;B1782</f>
        <v>BSBBBS</v>
      </c>
      <c r="R1777" s="119" t="str">
        <f>C1777&amp;C1778&amp;C1779&amp;C1780&amp;C1781&amp;C1782</f>
        <v>GGRGRR</v>
      </c>
      <c r="S1777" s="119" t="str">
        <f>B1783</f>
        <v>B</v>
      </c>
      <c r="T1777" s="119" t="str">
        <f>C1783</f>
        <v>R</v>
      </c>
      <c r="U1777" s="119"/>
      <c r="V1777" s="119" t="str">
        <f>B1777&amp;B1778&amp;B1779&amp;B1780&amp;B1781</f>
        <v>BSBBB</v>
      </c>
      <c r="W1777" s="119" t="str">
        <f>C1777&amp;C1778&amp;C1779&amp;C1780&amp;C1781</f>
        <v>GGRGR</v>
      </c>
      <c r="X1777" s="119" t="str">
        <f>B1782</f>
        <v>S</v>
      </c>
      <c r="Y1777" s="119" t="str">
        <f>C1782</f>
        <v>R</v>
      </c>
      <c r="Z1777" s="50"/>
      <c r="AC1777" s="50" t="str">
        <f>IF(F1777=$AB$1,H1777&amp;I1777,"")</f>
        <v/>
      </c>
      <c r="AD1777" s="123" t="str">
        <f>IF(F1777=$AB$1,J1777,"")</f>
        <v/>
      </c>
      <c r="AF1777" s="124" t="str">
        <f>IF(G1777=$AE$1,J1777,"")</f>
        <v/>
      </c>
      <c r="AG1777" s="124"/>
    </row>
    <row r="1778" spans="8:8" ht="35.1">
      <c r="A1778" s="126">
        <v>3.0</v>
      </c>
      <c r="B1778" s="50" t="str">
        <f>IF(A1778&gt;=0,IF(A1778&lt;=4,"S",IF(A1778&lt;=9,"B"," "))," ")</f>
        <v>S</v>
      </c>
      <c r="C1778" s="50" t="str">
        <f>IF(MOD(A1778,2)=0,"R","G")</f>
        <v>G</v>
      </c>
      <c r="D1778" s="50">
        <v>8.0</v>
      </c>
      <c r="F1778" s="50" t="str">
        <f>B1778&amp;B1779&amp;B1780&amp;B1781&amp;B1782&amp;A1783</f>
        <v>SBBBS6</v>
      </c>
      <c r="G1778" s="50" t="str">
        <f>C1778&amp;C1779&amp;C1780&amp;C1781&amp;C1782&amp;A1783</f>
        <v>GRGRR6</v>
      </c>
      <c r="H1778" s="50" t="str">
        <f>B1784</f>
        <v>S</v>
      </c>
      <c r="I1778" s="50" t="str">
        <f>C1784</f>
        <v>R</v>
      </c>
      <c r="J1778" s="50">
        <f>A1784</f>
        <v>4.0</v>
      </c>
      <c r="L1778" s="50" t="str">
        <f>B1778&amp;B1779&amp;B1780&amp;B1781&amp;B1782&amp;A1783</f>
        <v>SBBBS6</v>
      </c>
      <c r="M1778" s="50" t="str">
        <f>C1778&amp;C1779&amp;C1780&amp;C1781&amp;C1782&amp;A1783</f>
        <v>GRGRR6</v>
      </c>
      <c r="N1778" s="50" t="str">
        <f>B1784</f>
        <v>S</v>
      </c>
      <c r="O1778" s="50" t="str">
        <f>C1784</f>
        <v>R</v>
      </c>
      <c r="P1778" s="50"/>
      <c r="Q1778" s="50" t="str">
        <f>B1778&amp;B1779&amp;B1780&amp;B1781&amp;B1782&amp;B1783</f>
        <v>SBBBSB</v>
      </c>
      <c r="R1778" s="119" t="str">
        <f>C1778&amp;C1779&amp;C1780&amp;C1781&amp;C1782&amp;C1783</f>
        <v>GRGRRR</v>
      </c>
      <c r="S1778" s="119" t="str">
        <f>B1784</f>
        <v>S</v>
      </c>
      <c r="T1778" s="119" t="str">
        <f>C1784</f>
        <v>R</v>
      </c>
      <c r="U1778" s="119"/>
      <c r="V1778" s="119" t="str">
        <f>B1778&amp;B1779&amp;B1780&amp;B1781&amp;B1782</f>
        <v>SBBBS</v>
      </c>
      <c r="W1778" s="119" t="str">
        <f>C1778&amp;C1779&amp;C1780&amp;C1781&amp;C1782</f>
        <v>GRGRR</v>
      </c>
      <c r="X1778" s="119" t="str">
        <f>B1783</f>
        <v>B</v>
      </c>
      <c r="Y1778" s="119" t="str">
        <f>C1783</f>
        <v>R</v>
      </c>
      <c r="Z1778" s="50"/>
      <c r="AC1778" s="50" t="str">
        <f>IF(F1778=$AB$1,H1778&amp;I1778,"")</f>
        <v/>
      </c>
      <c r="AD1778" s="123" t="str">
        <f>IF(F1778=$AB$1,J1778,"")</f>
        <v/>
      </c>
      <c r="AF1778" s="124" t="str">
        <f>IF(G1778=$AE$1,J1778,"")</f>
        <v/>
      </c>
      <c r="AG1778" s="124"/>
    </row>
    <row r="1779" spans="8:8" ht="35.1">
      <c r="A1779" s="126">
        <v>6.0</v>
      </c>
      <c r="B1779" s="50" t="str">
        <f>IF(A1779&gt;=0,IF(A1779&lt;=4,"S",IF(A1779&lt;=9,"B"," "))," ")</f>
        <v>B</v>
      </c>
      <c r="C1779" s="50" t="str">
        <f>IF(MOD(A1779,2)=0,"R","G")</f>
        <v>R</v>
      </c>
      <c r="D1779" s="50">
        <v>9.0</v>
      </c>
      <c r="F1779" s="50" t="str">
        <f>B1779&amp;B1780&amp;B1781&amp;B1782&amp;B1783&amp;A1784</f>
        <v>BBBSB4</v>
      </c>
      <c r="G1779" s="50" t="str">
        <f>C1779&amp;C1780&amp;C1781&amp;C1782&amp;C1783&amp;A1784</f>
        <v>RGRRR4</v>
      </c>
      <c r="H1779" s="50" t="str">
        <f>B1785</f>
        <v>B</v>
      </c>
      <c r="I1779" s="50" t="str">
        <f>C1785</f>
        <v>G</v>
      </c>
      <c r="J1779" s="50">
        <f>A1785</f>
        <v>7.0</v>
      </c>
      <c r="L1779" s="50" t="str">
        <f>B1779&amp;B1780&amp;B1781&amp;B1782&amp;B1783&amp;A1784</f>
        <v>BBBSB4</v>
      </c>
      <c r="M1779" s="50" t="str">
        <f>C1779&amp;C1780&amp;C1781&amp;C1782&amp;C1783&amp;A1784</f>
        <v>RGRRR4</v>
      </c>
      <c r="N1779" s="50" t="str">
        <f>B1785</f>
        <v>B</v>
      </c>
      <c r="O1779" s="50" t="str">
        <f>C1785</f>
        <v>G</v>
      </c>
      <c r="P1779" s="50"/>
      <c r="Q1779" s="50" t="str">
        <f>B1779&amp;B1780&amp;B1781&amp;B1782&amp;B1783&amp;B1784</f>
        <v>BBBSBS</v>
      </c>
      <c r="R1779" s="119" t="str">
        <f>C1779&amp;C1780&amp;C1781&amp;C1782&amp;C1783&amp;C1784</f>
        <v>RGRRRR</v>
      </c>
      <c r="S1779" s="119" t="str">
        <f>B1785</f>
        <v>B</v>
      </c>
      <c r="T1779" s="119" t="str">
        <f>C1785</f>
        <v>G</v>
      </c>
      <c r="U1779" s="119"/>
      <c r="V1779" s="119" t="str">
        <f>B1779&amp;B1780&amp;B1781&amp;B1782&amp;B1783</f>
        <v>BBBSB</v>
      </c>
      <c r="W1779" s="119" t="str">
        <f>C1779&amp;C1780&amp;C1781&amp;C1782&amp;C1783</f>
        <v>RGRRR</v>
      </c>
      <c r="X1779" s="119" t="str">
        <f>B1784</f>
        <v>S</v>
      </c>
      <c r="Y1779" s="119" t="str">
        <f>C1784</f>
        <v>R</v>
      </c>
      <c r="Z1779" s="50"/>
      <c r="AC1779" s="50" t="str">
        <f>IF(F1779=$AB$1,H1779&amp;I1779,"")</f>
        <v/>
      </c>
      <c r="AD1779" s="123" t="str">
        <f>IF(F1779=$AB$1,J1779,"")</f>
        <v/>
      </c>
      <c r="AF1779" s="124" t="str">
        <f>IF(G1779=$AE$1,J1779,"")</f>
        <v/>
      </c>
      <c r="AG1779" s="124"/>
    </row>
    <row r="1780" spans="8:8" ht="35.1">
      <c r="A1780" s="126">
        <v>7.0</v>
      </c>
      <c r="B1780" s="50" t="str">
        <f>IF(A1780&gt;=0,IF(A1780&lt;=4,"S",IF(A1780&lt;=9,"B"," "))," ")</f>
        <v>B</v>
      </c>
      <c r="C1780" s="50" t="str">
        <f>IF(MOD(A1780,2)=0,"R","G")</f>
        <v>G</v>
      </c>
      <c r="D1780" s="50">
        <v>0.0</v>
      </c>
      <c r="F1780" s="50" t="str">
        <f>B1780&amp;B1781&amp;B1782&amp;B1783&amp;B1784&amp;A1785</f>
        <v>BBSBS7</v>
      </c>
      <c r="G1780" s="50" t="str">
        <f>C1780&amp;C1781&amp;C1782&amp;C1783&amp;C1784&amp;A1785</f>
        <v>GRRRR7</v>
      </c>
      <c r="H1780" s="50" t="str">
        <f>B1786</f>
        <v>S</v>
      </c>
      <c r="I1780" s="50" t="str">
        <f>C1786</f>
        <v>G</v>
      </c>
      <c r="J1780" s="50">
        <f>A1786</f>
        <v>1.0</v>
      </c>
      <c r="L1780" s="50" t="str">
        <f>B1780&amp;B1781&amp;B1782&amp;B1783&amp;B1784&amp;A1785</f>
        <v>BBSBS7</v>
      </c>
      <c r="M1780" s="50" t="str">
        <f>C1780&amp;C1781&amp;C1782&amp;C1783&amp;C1784&amp;A1785</f>
        <v>GRRRR7</v>
      </c>
      <c r="N1780" s="50" t="str">
        <f>B1786</f>
        <v>S</v>
      </c>
      <c r="O1780" s="50" t="str">
        <f>C1786</f>
        <v>G</v>
      </c>
      <c r="P1780" s="50"/>
      <c r="Q1780" s="50" t="str">
        <f>B1780&amp;B1781&amp;B1782&amp;B1783&amp;B1784&amp;B1785</f>
        <v>BBSBSB</v>
      </c>
      <c r="R1780" s="119" t="str">
        <f>C1780&amp;C1781&amp;C1782&amp;C1783&amp;C1784&amp;C1785</f>
        <v>GRRRRG</v>
      </c>
      <c r="S1780" s="119" t="str">
        <f>B1786</f>
        <v>S</v>
      </c>
      <c r="T1780" s="119" t="str">
        <f>C1786</f>
        <v>G</v>
      </c>
      <c r="U1780" s="119"/>
      <c r="V1780" s="119" t="str">
        <f>B1780&amp;B1781&amp;B1782&amp;B1783&amp;B1784</f>
        <v>BBSBS</v>
      </c>
      <c r="W1780" s="119" t="str">
        <f>C1780&amp;C1781&amp;C1782&amp;C1783&amp;C1784</f>
        <v>GRRRR</v>
      </c>
      <c r="X1780" s="119" t="str">
        <f>B1785</f>
        <v>B</v>
      </c>
      <c r="Y1780" s="119" t="str">
        <f>C1785</f>
        <v>G</v>
      </c>
      <c r="Z1780" s="50"/>
      <c r="AC1780" s="50" t="str">
        <f>IF(F1780=$AB$1,H1780&amp;I1780,"")</f>
        <v/>
      </c>
      <c r="AD1780" s="123" t="str">
        <f>IF(F1780=$AB$1,J1780,"")</f>
        <v/>
      </c>
      <c r="AF1780" s="124" t="str">
        <f>IF(G1780=$AE$1,J1780,"")</f>
        <v/>
      </c>
      <c r="AG1780" s="124"/>
    </row>
    <row r="1781" spans="8:8" ht="35.1">
      <c r="A1781" s="126">
        <v>6.0</v>
      </c>
      <c r="B1781" s="50" t="str">
        <f>IF(A1781&gt;=0,IF(A1781&lt;=4,"S",IF(A1781&lt;=9,"B"," "))," ")</f>
        <v>B</v>
      </c>
      <c r="C1781" s="50" t="str">
        <f>IF(MOD(A1781,2)=0,"R","G")</f>
        <v>R</v>
      </c>
      <c r="D1781" s="50">
        <v>1.0</v>
      </c>
      <c r="F1781" s="50" t="str">
        <f>B1781&amp;B1782&amp;B1783&amp;B1784&amp;B1785&amp;A1786</f>
        <v>BSBSB1</v>
      </c>
      <c r="G1781" s="50" t="str">
        <f>C1781&amp;C1782&amp;C1783&amp;C1784&amp;C1785&amp;A1786</f>
        <v>RRRRG1</v>
      </c>
      <c r="H1781" s="50" t="str">
        <f>B1787</f>
        <v>S</v>
      </c>
      <c r="I1781" s="50" t="str">
        <f>C1787</f>
        <v>R</v>
      </c>
      <c r="J1781" s="50">
        <f>A1787</f>
        <v>4.0</v>
      </c>
      <c r="L1781" s="50" t="str">
        <f>B1781&amp;B1782&amp;B1783&amp;B1784&amp;B1785&amp;A1786</f>
        <v>BSBSB1</v>
      </c>
      <c r="M1781" s="50" t="str">
        <f>C1781&amp;C1782&amp;C1783&amp;C1784&amp;C1785&amp;A1786</f>
        <v>RRRRG1</v>
      </c>
      <c r="N1781" s="50" t="str">
        <f>B1787</f>
        <v>S</v>
      </c>
      <c r="O1781" s="50" t="str">
        <f>C1787</f>
        <v>R</v>
      </c>
      <c r="P1781" s="50"/>
      <c r="Q1781" s="50" t="str">
        <f>B1781&amp;B1782&amp;B1783&amp;B1784&amp;B1785&amp;B1786</f>
        <v>BSBSBS</v>
      </c>
      <c r="R1781" s="119" t="str">
        <f>C1781&amp;C1782&amp;C1783&amp;C1784&amp;C1785&amp;C1786</f>
        <v>RRRRGG</v>
      </c>
      <c r="S1781" s="119" t="str">
        <f>B1787</f>
        <v>S</v>
      </c>
      <c r="T1781" s="119" t="str">
        <f>C1787</f>
        <v>R</v>
      </c>
      <c r="U1781" s="119"/>
      <c r="V1781" s="119" t="str">
        <f>B1781&amp;B1782&amp;B1783&amp;B1784&amp;B1785</f>
        <v>BSBSB</v>
      </c>
      <c r="W1781" s="119" t="str">
        <f>C1781&amp;C1782&amp;C1783&amp;C1784&amp;C1785</f>
        <v>RRRRG</v>
      </c>
      <c r="X1781" s="119" t="str">
        <f>B1786</f>
        <v>S</v>
      </c>
      <c r="Y1781" s="119" t="str">
        <f>C1786</f>
        <v>G</v>
      </c>
      <c r="Z1781" s="50"/>
      <c r="AC1781" s="50" t="str">
        <f>IF(F1781=$AB$1,H1781&amp;I1781,"")</f>
        <v/>
      </c>
      <c r="AD1781" s="123" t="str">
        <f>IF(F1781=$AB$1,J1781,"")</f>
        <v/>
      </c>
      <c r="AF1781" s="124" t="str">
        <f>IF(G1781=$AE$1,J1781,"")</f>
        <v/>
      </c>
      <c r="AG1781" s="124"/>
    </row>
    <row r="1782" spans="8:8" ht="35.1">
      <c r="A1782" s="126">
        <v>0.0</v>
      </c>
      <c r="B1782" s="50" t="str">
        <f>IF(A1782&gt;=0,IF(A1782&lt;=4,"S",IF(A1782&lt;=9,"B"," "))," ")</f>
        <v>S</v>
      </c>
      <c r="C1782" s="50" t="str">
        <f>IF(MOD(A1782,2)=0,"R","G")</f>
        <v>R</v>
      </c>
      <c r="D1782" s="50">
        <v>2.0</v>
      </c>
      <c r="F1782" s="50" t="str">
        <f>B1782&amp;B1783&amp;B1784&amp;B1785&amp;B1786&amp;A1787</f>
        <v>SBSBS4</v>
      </c>
      <c r="G1782" s="50" t="str">
        <f>C1782&amp;C1783&amp;C1784&amp;C1785&amp;C1786&amp;A1787</f>
        <v>RRRGG4</v>
      </c>
      <c r="H1782" s="50" t="str">
        <f>B1788</f>
        <v>S</v>
      </c>
      <c r="I1782" s="50" t="str">
        <f>C1788</f>
        <v>G</v>
      </c>
      <c r="J1782" s="50">
        <f>A1788</f>
        <v>3.0</v>
      </c>
      <c r="L1782" s="50" t="str">
        <f>B1782&amp;B1783&amp;B1784&amp;B1785&amp;B1786&amp;A1787</f>
        <v>SBSBS4</v>
      </c>
      <c r="M1782" s="50" t="str">
        <f>C1782&amp;C1783&amp;C1784&amp;C1785&amp;C1786&amp;A1787</f>
        <v>RRRGG4</v>
      </c>
      <c r="N1782" s="50" t="str">
        <f>B1788</f>
        <v>S</v>
      </c>
      <c r="O1782" s="50" t="str">
        <f>C1788</f>
        <v>G</v>
      </c>
      <c r="P1782" s="50"/>
      <c r="Q1782" s="50" t="str">
        <f>B1782&amp;B1783&amp;B1784&amp;B1785&amp;B1786&amp;B1787</f>
        <v>SBSBSS</v>
      </c>
      <c r="R1782" s="119" t="str">
        <f>C1782&amp;C1783&amp;C1784&amp;C1785&amp;C1786&amp;C1787</f>
        <v>RRRGGR</v>
      </c>
      <c r="S1782" s="119" t="str">
        <f>B1788</f>
        <v>S</v>
      </c>
      <c r="T1782" s="119" t="str">
        <f>C1788</f>
        <v>G</v>
      </c>
      <c r="U1782" s="119"/>
      <c r="V1782" s="119" t="str">
        <f>B1782&amp;B1783&amp;B1784&amp;B1785&amp;B1786</f>
        <v>SBSBS</v>
      </c>
      <c r="W1782" s="119" t="str">
        <f>C1782&amp;C1783&amp;C1784&amp;C1785&amp;C1786</f>
        <v>RRRGG</v>
      </c>
      <c r="X1782" s="119" t="str">
        <f>B1787</f>
        <v>S</v>
      </c>
      <c r="Y1782" s="119" t="str">
        <f>C1787</f>
        <v>R</v>
      </c>
      <c r="Z1782" s="50"/>
      <c r="AC1782" s="50" t="str">
        <f>IF(F1782=$AB$1,H1782&amp;I1782,"")</f>
        <v/>
      </c>
      <c r="AD1782" s="123" t="str">
        <f>IF(F1782=$AB$1,J1782,"")</f>
        <v/>
      </c>
      <c r="AF1782" s="124" t="str">
        <f>IF(G1782=$AE$1,J1782,"")</f>
        <v/>
      </c>
      <c r="AG1782" s="124"/>
    </row>
    <row r="1783" spans="8:8" ht="35.1">
      <c r="A1783" s="126">
        <v>6.0</v>
      </c>
      <c r="B1783" s="50" t="str">
        <f>IF(A1783&gt;=0,IF(A1783&lt;=4,"S",IF(A1783&lt;=9,"B"," "))," ")</f>
        <v>B</v>
      </c>
      <c r="C1783" s="50" t="str">
        <f>IF(MOD(A1783,2)=0,"R","G")</f>
        <v>R</v>
      </c>
      <c r="D1783" s="50">
        <v>3.0</v>
      </c>
      <c r="F1783" s="50" t="str">
        <f>B1783&amp;B1784&amp;B1785&amp;B1786&amp;B1787&amp;A1788</f>
        <v>BSBSS3</v>
      </c>
      <c r="G1783" s="50" t="str">
        <f>C1783&amp;C1784&amp;C1785&amp;C1786&amp;C1787&amp;A1788</f>
        <v>RRGGR3</v>
      </c>
      <c r="H1783" s="50" t="str">
        <f>B1789</f>
        <v>B</v>
      </c>
      <c r="I1783" s="50" t="str">
        <f>C1789</f>
        <v>R</v>
      </c>
      <c r="J1783" s="50">
        <f>A1789</f>
        <v>8.0</v>
      </c>
      <c r="L1783" s="50" t="str">
        <f>B1783&amp;B1784&amp;B1785&amp;B1786&amp;B1787&amp;A1788</f>
        <v>BSBSS3</v>
      </c>
      <c r="M1783" s="50" t="str">
        <f>C1783&amp;C1784&amp;C1785&amp;C1786&amp;C1787&amp;A1788</f>
        <v>RRGGR3</v>
      </c>
      <c r="N1783" s="50" t="str">
        <f>B1789</f>
        <v>B</v>
      </c>
      <c r="O1783" s="50" t="str">
        <f>C1789</f>
        <v>R</v>
      </c>
      <c r="P1783" s="50"/>
      <c r="Q1783" s="50" t="str">
        <f>B1783&amp;B1784&amp;B1785&amp;B1786&amp;B1787&amp;B1788</f>
        <v>BSBSSS</v>
      </c>
      <c r="R1783" s="119" t="str">
        <f>C1783&amp;C1784&amp;C1785&amp;C1786&amp;C1787&amp;C1788</f>
        <v>RRGGRG</v>
      </c>
      <c r="S1783" s="119" t="str">
        <f>B1789</f>
        <v>B</v>
      </c>
      <c r="T1783" s="119" t="str">
        <f>C1789</f>
        <v>R</v>
      </c>
      <c r="U1783" s="119"/>
      <c r="V1783" s="119" t="str">
        <f>B1783&amp;B1784&amp;B1785&amp;B1786&amp;B1787</f>
        <v>BSBSS</v>
      </c>
      <c r="W1783" s="119" t="str">
        <f>C1783&amp;C1784&amp;C1785&amp;C1786&amp;C1787</f>
        <v>RRGGR</v>
      </c>
      <c r="X1783" s="119" t="str">
        <f>B1788</f>
        <v>S</v>
      </c>
      <c r="Y1783" s="119" t="str">
        <f>C1788</f>
        <v>G</v>
      </c>
      <c r="Z1783" s="50"/>
      <c r="AC1783" s="50" t="str">
        <f>IF(F1783=$AB$1,H1783&amp;I1783,"")</f>
        <v/>
      </c>
      <c r="AD1783" s="123" t="str">
        <f>IF(F1783=$AB$1,J1783,"")</f>
        <v/>
      </c>
      <c r="AF1783" s="124" t="str">
        <f>IF(G1783=$AE$1,J1783,"")</f>
        <v/>
      </c>
      <c r="AG1783" s="124"/>
    </row>
    <row r="1784" spans="8:8" ht="35.1">
      <c r="A1784" s="126">
        <v>4.0</v>
      </c>
      <c r="B1784" s="50" t="str">
        <f>IF(A1784&gt;=0,IF(A1784&lt;=4,"S",IF(A1784&lt;=9,"B"," "))," ")</f>
        <v>S</v>
      </c>
      <c r="C1784" s="50" t="str">
        <f>IF(MOD(A1784,2)=0,"R","G")</f>
        <v>R</v>
      </c>
      <c r="D1784" s="50">
        <v>4.0</v>
      </c>
      <c r="F1784" s="50" t="str">
        <f>B1784&amp;B1785&amp;B1786&amp;B1787&amp;B1788&amp;A1789</f>
        <v>SBSSS8</v>
      </c>
      <c r="G1784" s="50" t="str">
        <f>C1784&amp;C1785&amp;C1786&amp;C1787&amp;C1788&amp;A1789</f>
        <v>RGGRG8</v>
      </c>
      <c r="H1784" s="50" t="str">
        <f>B1790</f>
        <v>B</v>
      </c>
      <c r="I1784" s="50" t="str">
        <f>C1790</f>
        <v>G</v>
      </c>
      <c r="J1784" s="50">
        <f>A1790</f>
        <v>9.0</v>
      </c>
      <c r="L1784" s="50" t="str">
        <f>B1784&amp;B1785&amp;B1786&amp;B1787&amp;B1788&amp;A1789</f>
        <v>SBSSS8</v>
      </c>
      <c r="M1784" s="50" t="str">
        <f>C1784&amp;C1785&amp;C1786&amp;C1787&amp;C1788&amp;A1789</f>
        <v>RGGRG8</v>
      </c>
      <c r="N1784" s="50" t="str">
        <f>B1790</f>
        <v>B</v>
      </c>
      <c r="O1784" s="50" t="str">
        <f>C1790</f>
        <v>G</v>
      </c>
      <c r="P1784" s="50"/>
      <c r="Q1784" s="50" t="str">
        <f>B1784&amp;B1785&amp;B1786&amp;B1787&amp;B1788&amp;B1789</f>
        <v>SBSSSB</v>
      </c>
      <c r="R1784" s="119" t="str">
        <f>C1784&amp;C1785&amp;C1786&amp;C1787&amp;C1788&amp;C1789</f>
        <v>RGGRGR</v>
      </c>
      <c r="S1784" s="119" t="str">
        <f>B1790</f>
        <v>B</v>
      </c>
      <c r="T1784" s="119" t="str">
        <f>C1790</f>
        <v>G</v>
      </c>
      <c r="U1784" s="119"/>
      <c r="V1784" s="119" t="str">
        <f>B1784&amp;B1785&amp;B1786&amp;B1787&amp;B1788</f>
        <v>SBSSS</v>
      </c>
      <c r="W1784" s="119" t="str">
        <f>C1784&amp;C1785&amp;C1786&amp;C1787&amp;C1788</f>
        <v>RGGRG</v>
      </c>
      <c r="X1784" s="119" t="str">
        <f>B1789</f>
        <v>B</v>
      </c>
      <c r="Y1784" s="119" t="str">
        <f>C1789</f>
        <v>R</v>
      </c>
      <c r="Z1784" s="50"/>
      <c r="AC1784" s="50" t="str">
        <f>IF(F1784=$AB$1,H1784&amp;I1784,"")</f>
        <v/>
      </c>
      <c r="AD1784" s="123" t="str">
        <f>IF(F1784=$AB$1,J1784,"")</f>
        <v/>
      </c>
      <c r="AF1784" s="124" t="str">
        <f>IF(G1784=$AE$1,J1784,"")</f>
        <v/>
      </c>
      <c r="AG1784" s="124"/>
    </row>
    <row r="1785" spans="8:8" ht="35.1">
      <c r="A1785" s="126">
        <v>7.0</v>
      </c>
      <c r="B1785" s="50" t="str">
        <f>IF(A1785&gt;=0,IF(A1785&lt;=4,"S",IF(A1785&lt;=9,"B"," "))," ")</f>
        <v>B</v>
      </c>
      <c r="C1785" s="50" t="str">
        <f>IF(MOD(A1785,2)=0,"R","G")</f>
        <v>G</v>
      </c>
      <c r="D1785" s="50">
        <v>5.0</v>
      </c>
      <c r="F1785" s="50" t="str">
        <f>B1785&amp;B1786&amp;B1787&amp;B1788&amp;B1789&amp;A1790</f>
        <v>BSSSB9</v>
      </c>
      <c r="G1785" s="50" t="str">
        <f>C1785&amp;C1786&amp;C1787&amp;C1788&amp;C1789&amp;A1790</f>
        <v>GGRGR9</v>
      </c>
      <c r="H1785" s="50" t="str">
        <f>B1791</f>
        <v>B</v>
      </c>
      <c r="I1785" s="50" t="str">
        <f>C1791</f>
        <v>G</v>
      </c>
      <c r="J1785" s="50">
        <f>A1791</f>
        <v>7.0</v>
      </c>
      <c r="L1785" s="50" t="str">
        <f>B1785&amp;B1786&amp;B1787&amp;B1788&amp;B1789&amp;A1790</f>
        <v>BSSSB9</v>
      </c>
      <c r="M1785" s="50" t="str">
        <f>C1785&amp;C1786&amp;C1787&amp;C1788&amp;C1789&amp;A1790</f>
        <v>GGRGR9</v>
      </c>
      <c r="N1785" s="50" t="str">
        <f>B1791</f>
        <v>B</v>
      </c>
      <c r="O1785" s="50" t="str">
        <f>C1791</f>
        <v>G</v>
      </c>
      <c r="P1785" s="50"/>
      <c r="Q1785" s="50" t="str">
        <f>B1785&amp;B1786&amp;B1787&amp;B1788&amp;B1789&amp;B1790</f>
        <v>BSSSBB</v>
      </c>
      <c r="R1785" s="119" t="str">
        <f>C1785&amp;C1786&amp;C1787&amp;C1788&amp;C1789&amp;C1790</f>
        <v>GGRGRG</v>
      </c>
      <c r="S1785" s="119" t="str">
        <f>B1791</f>
        <v>B</v>
      </c>
      <c r="T1785" s="119" t="str">
        <f>C1791</f>
        <v>G</v>
      </c>
      <c r="U1785" s="119"/>
      <c r="V1785" s="119" t="str">
        <f>B1785&amp;B1786&amp;B1787&amp;B1788&amp;B1789</f>
        <v>BSSSB</v>
      </c>
      <c r="W1785" s="119" t="str">
        <f>C1785&amp;C1786&amp;C1787&amp;C1788&amp;C1789</f>
        <v>GGRGR</v>
      </c>
      <c r="X1785" s="119" t="str">
        <f>B1790</f>
        <v>B</v>
      </c>
      <c r="Y1785" s="119" t="str">
        <f>C1790</f>
        <v>G</v>
      </c>
      <c r="Z1785" s="50"/>
      <c r="AC1785" s="50" t="str">
        <f>IF(F1785=$AB$1,H1785&amp;I1785,"")</f>
        <v/>
      </c>
      <c r="AD1785" s="123" t="str">
        <f>IF(F1785=$AB$1,J1785,"")</f>
        <v/>
      </c>
      <c r="AF1785" s="124" t="str">
        <f>IF(G1785=$AE$1,J1785,"")</f>
        <v/>
      </c>
      <c r="AG1785" s="124"/>
    </row>
    <row r="1786" spans="8:8" ht="35.1">
      <c r="A1786" s="126">
        <v>1.0</v>
      </c>
      <c r="B1786" s="50" t="str">
        <f>IF(A1786&gt;=0,IF(A1786&lt;=4,"S",IF(A1786&lt;=9,"B"," "))," ")</f>
        <v>S</v>
      </c>
      <c r="C1786" s="50" t="str">
        <f>IF(MOD(A1786,2)=0,"R","G")</f>
        <v>G</v>
      </c>
      <c r="D1786" s="50">
        <v>6.0</v>
      </c>
      <c r="F1786" s="50" t="str">
        <f>B1786&amp;B1787&amp;B1788&amp;B1789&amp;B1790&amp;A1791</f>
        <v>SSSBB7</v>
      </c>
      <c r="G1786" s="50" t="str">
        <f>C1786&amp;C1787&amp;C1788&amp;C1789&amp;C1790&amp;A1791</f>
        <v>GRGRG7</v>
      </c>
      <c r="H1786" s="50" t="str">
        <f>B1792</f>
        <v>S</v>
      </c>
      <c r="I1786" s="50" t="str">
        <f>C1792</f>
        <v>R</v>
      </c>
      <c r="J1786" s="50">
        <f>A1792</f>
        <v>0.0</v>
      </c>
      <c r="L1786" s="50" t="str">
        <f>B1786&amp;B1787&amp;B1788&amp;B1789&amp;B1790&amp;A1791</f>
        <v>SSSBB7</v>
      </c>
      <c r="M1786" s="50" t="str">
        <f>C1786&amp;C1787&amp;C1788&amp;C1789&amp;C1790&amp;A1791</f>
        <v>GRGRG7</v>
      </c>
      <c r="N1786" s="50" t="str">
        <f>B1792</f>
        <v>S</v>
      </c>
      <c r="O1786" s="50" t="str">
        <f>C1792</f>
        <v>R</v>
      </c>
      <c r="P1786" s="50"/>
      <c r="Q1786" s="50" t="str">
        <f>B1786&amp;B1787&amp;B1788&amp;B1789&amp;B1790&amp;B1791</f>
        <v>SSSBBB</v>
      </c>
      <c r="R1786" s="119" t="str">
        <f>C1786&amp;C1787&amp;C1788&amp;C1789&amp;C1790&amp;C1791</f>
        <v>GRGRGG</v>
      </c>
      <c r="S1786" s="119" t="str">
        <f>B1792</f>
        <v>S</v>
      </c>
      <c r="T1786" s="119" t="str">
        <f>C1792</f>
        <v>R</v>
      </c>
      <c r="U1786" s="119"/>
      <c r="V1786" s="119" t="str">
        <f>B1786&amp;B1787&amp;B1788&amp;B1789&amp;B1790</f>
        <v>SSSBB</v>
      </c>
      <c r="W1786" s="119" t="str">
        <f>C1786&amp;C1787&amp;C1788&amp;C1789&amp;C1790</f>
        <v>GRGRG</v>
      </c>
      <c r="X1786" s="119" t="str">
        <f>B1791</f>
        <v>B</v>
      </c>
      <c r="Y1786" s="119" t="str">
        <f>C1791</f>
        <v>G</v>
      </c>
      <c r="Z1786" s="50"/>
      <c r="AC1786" s="50" t="str">
        <f>IF(F1786=$AB$1,H1786&amp;I1786,"")</f>
        <v/>
      </c>
      <c r="AD1786" s="123" t="str">
        <f>IF(F1786=$AB$1,J1786,"")</f>
        <v/>
      </c>
      <c r="AF1786" s="124" t="str">
        <f>IF(G1786=$AE$1,J1786,"")</f>
        <v/>
      </c>
      <c r="AG1786" s="124"/>
    </row>
    <row r="1787" spans="8:8" ht="35.1">
      <c r="A1787" s="126">
        <v>4.0</v>
      </c>
      <c r="B1787" s="50" t="str">
        <f>IF(A1787&gt;=0,IF(A1787&lt;=4,"S",IF(A1787&lt;=9,"B"," "))," ")</f>
        <v>S</v>
      </c>
      <c r="C1787" s="50" t="str">
        <f>IF(MOD(A1787,2)=0,"R","G")</f>
        <v>R</v>
      </c>
      <c r="D1787" s="50">
        <v>7.0</v>
      </c>
      <c r="F1787" s="50" t="str">
        <f>B1787&amp;B1788&amp;B1789&amp;B1790&amp;B1791&amp;A1792</f>
        <v>SSBBB0</v>
      </c>
      <c r="G1787" s="50" t="str">
        <f>C1787&amp;C1788&amp;C1789&amp;C1790&amp;C1791&amp;A1792</f>
        <v>RGRGG0</v>
      </c>
      <c r="H1787" s="50" t="str">
        <f>B1793</f>
        <v>S</v>
      </c>
      <c r="I1787" s="50" t="str">
        <f>C1793</f>
        <v>R</v>
      </c>
      <c r="J1787" s="50">
        <f>A1793</f>
        <v>2.0</v>
      </c>
      <c r="L1787" s="50" t="str">
        <f>B1787&amp;B1788&amp;B1789&amp;B1790&amp;B1791&amp;A1792</f>
        <v>SSBBB0</v>
      </c>
      <c r="M1787" s="50" t="str">
        <f>C1787&amp;C1788&amp;C1789&amp;C1790&amp;C1791&amp;A1792</f>
        <v>RGRGG0</v>
      </c>
      <c r="N1787" s="50" t="str">
        <f>B1793</f>
        <v>S</v>
      </c>
      <c r="O1787" s="50" t="str">
        <f>C1793</f>
        <v>R</v>
      </c>
      <c r="P1787" s="50"/>
      <c r="Q1787" s="50" t="str">
        <f>B1787&amp;B1788&amp;B1789&amp;B1790&amp;B1791&amp;B1792</f>
        <v>SSBBBS</v>
      </c>
      <c r="R1787" s="119" t="str">
        <f>C1787&amp;C1788&amp;C1789&amp;C1790&amp;C1791&amp;C1792</f>
        <v>RGRGGR</v>
      </c>
      <c r="S1787" s="119" t="str">
        <f>B1793</f>
        <v>S</v>
      </c>
      <c r="T1787" s="119" t="str">
        <f>C1793</f>
        <v>R</v>
      </c>
      <c r="U1787" s="119"/>
      <c r="V1787" s="119" t="str">
        <f>B1787&amp;B1788&amp;B1789&amp;B1790&amp;B1791</f>
        <v>SSBBB</v>
      </c>
      <c r="W1787" s="119" t="str">
        <f>C1787&amp;C1788&amp;C1789&amp;C1790&amp;C1791</f>
        <v>RGRGG</v>
      </c>
      <c r="X1787" s="119" t="str">
        <f>B1792</f>
        <v>S</v>
      </c>
      <c r="Y1787" s="119" t="str">
        <f>C1792</f>
        <v>R</v>
      </c>
      <c r="Z1787" s="50"/>
      <c r="AC1787" s="50" t="str">
        <f>IF(F1787=$AB$1,H1787&amp;I1787,"")</f>
        <v/>
      </c>
      <c r="AD1787" s="123" t="str">
        <f>IF(F1787=$AB$1,J1787,"")</f>
        <v/>
      </c>
      <c r="AF1787" s="124" t="str">
        <f>IF(G1787=$AE$1,J1787,"")</f>
        <v/>
      </c>
      <c r="AG1787" s="124"/>
    </row>
    <row r="1788" spans="8:8" ht="35.1">
      <c r="A1788" s="126">
        <v>3.0</v>
      </c>
      <c r="B1788" s="50" t="str">
        <f>IF(A1788&gt;=0,IF(A1788&lt;=4,"S",IF(A1788&lt;=9,"B"," "))," ")</f>
        <v>S</v>
      </c>
      <c r="C1788" s="50" t="str">
        <f>IF(MOD(A1788,2)=0,"R","G")</f>
        <v>G</v>
      </c>
      <c r="D1788" s="50">
        <v>8.0</v>
      </c>
      <c r="F1788" s="50" t="str">
        <f>B1788&amp;B1789&amp;B1790&amp;B1791&amp;B1792&amp;A1793</f>
        <v>SBBBS2</v>
      </c>
      <c r="G1788" s="50" t="str">
        <f>C1788&amp;C1789&amp;C1790&amp;C1791&amp;C1792&amp;A1793</f>
        <v>GRGGR2</v>
      </c>
      <c r="H1788" s="50" t="str">
        <f>B1794</f>
        <v>B</v>
      </c>
      <c r="I1788" s="50" t="str">
        <f>C1794</f>
        <v>G</v>
      </c>
      <c r="J1788" s="50">
        <f>A1794</f>
        <v>7.0</v>
      </c>
      <c r="L1788" s="50" t="str">
        <f>B1788&amp;B1789&amp;B1790&amp;B1791&amp;B1792&amp;A1793</f>
        <v>SBBBS2</v>
      </c>
      <c r="M1788" s="50" t="str">
        <f>C1788&amp;C1789&amp;C1790&amp;C1791&amp;C1792&amp;A1793</f>
        <v>GRGGR2</v>
      </c>
      <c r="N1788" s="50" t="str">
        <f>B1794</f>
        <v>B</v>
      </c>
      <c r="O1788" s="50" t="str">
        <f>C1794</f>
        <v>G</v>
      </c>
      <c r="P1788" s="50"/>
      <c r="Q1788" s="50" t="str">
        <f>B1788&amp;B1789&amp;B1790&amp;B1791&amp;B1792&amp;B1793</f>
        <v>SBBBSS</v>
      </c>
      <c r="R1788" s="119" t="str">
        <f>C1788&amp;C1789&amp;C1790&amp;C1791&amp;C1792&amp;C1793</f>
        <v>GRGGRR</v>
      </c>
      <c r="S1788" s="119" t="str">
        <f>B1794</f>
        <v>B</v>
      </c>
      <c r="T1788" s="119" t="str">
        <f>C1794</f>
        <v>G</v>
      </c>
      <c r="U1788" s="119"/>
      <c r="V1788" s="119" t="str">
        <f>B1788&amp;B1789&amp;B1790&amp;B1791&amp;B1792</f>
        <v>SBBBS</v>
      </c>
      <c r="W1788" s="119" t="str">
        <f>C1788&amp;C1789&amp;C1790&amp;C1791&amp;C1792</f>
        <v>GRGGR</v>
      </c>
      <c r="X1788" s="119" t="str">
        <f>B1793</f>
        <v>S</v>
      </c>
      <c r="Y1788" s="119" t="str">
        <f>C1793</f>
        <v>R</v>
      </c>
      <c r="Z1788" s="50"/>
      <c r="AC1788" s="50" t="str">
        <f>IF(F1788=$AB$1,H1788&amp;I1788,"")</f>
        <v/>
      </c>
      <c r="AD1788" s="123" t="str">
        <f>IF(F1788=$AB$1,J1788,"")</f>
        <v/>
      </c>
      <c r="AF1788" s="124" t="str">
        <f>IF(G1788=$AE$1,J1788,"")</f>
        <v/>
      </c>
      <c r="AG1788" s="124"/>
    </row>
    <row r="1789" spans="8:8" ht="35.1">
      <c r="A1789" s="126">
        <v>8.0</v>
      </c>
      <c r="B1789" s="50" t="str">
        <f>IF(A1789&gt;=0,IF(A1789&lt;=4,"S",IF(A1789&lt;=9,"B"," "))," ")</f>
        <v>B</v>
      </c>
      <c r="C1789" s="50" t="str">
        <f>IF(MOD(A1789,2)=0,"R","G")</f>
        <v>R</v>
      </c>
      <c r="D1789" s="50">
        <v>9.0</v>
      </c>
      <c r="F1789" s="50" t="str">
        <f>B1789&amp;B1790&amp;B1791&amp;B1792&amp;B1793&amp;A1794</f>
        <v>BBBSS7</v>
      </c>
      <c r="G1789" s="50" t="str">
        <f>C1789&amp;C1790&amp;C1791&amp;C1792&amp;C1793&amp;A1794</f>
        <v>RGGRR7</v>
      </c>
      <c r="H1789" s="50" t="str">
        <f>B1795</f>
        <v>S</v>
      </c>
      <c r="I1789" s="50" t="str">
        <f>C1795</f>
        <v>R</v>
      </c>
      <c r="J1789" s="50">
        <f>A1795</f>
        <v>2.0</v>
      </c>
      <c r="L1789" s="50" t="str">
        <f>B1789&amp;B1790&amp;B1791&amp;B1792&amp;B1793&amp;A1794</f>
        <v>BBBSS7</v>
      </c>
      <c r="M1789" s="50" t="str">
        <f>C1789&amp;C1790&amp;C1791&amp;C1792&amp;C1793&amp;A1794</f>
        <v>RGGRR7</v>
      </c>
      <c r="N1789" s="50" t="str">
        <f>B1795</f>
        <v>S</v>
      </c>
      <c r="O1789" s="50" t="str">
        <f>C1795</f>
        <v>R</v>
      </c>
      <c r="P1789" s="50"/>
      <c r="Q1789" s="50" t="str">
        <f>B1789&amp;B1790&amp;B1791&amp;B1792&amp;B1793&amp;B1794</f>
        <v>BBBSSB</v>
      </c>
      <c r="R1789" s="119" t="str">
        <f>C1789&amp;C1790&amp;C1791&amp;C1792&amp;C1793&amp;C1794</f>
        <v>RGGRRG</v>
      </c>
      <c r="S1789" s="119" t="str">
        <f>B1795</f>
        <v>S</v>
      </c>
      <c r="T1789" s="119" t="str">
        <f>C1795</f>
        <v>R</v>
      </c>
      <c r="U1789" s="119"/>
      <c r="V1789" s="119" t="str">
        <f>B1789&amp;B1790&amp;B1791&amp;B1792&amp;B1793</f>
        <v>BBBSS</v>
      </c>
      <c r="W1789" s="119" t="str">
        <f>C1789&amp;C1790&amp;C1791&amp;C1792&amp;C1793</f>
        <v>RGGRR</v>
      </c>
      <c r="X1789" s="119" t="str">
        <f>B1794</f>
        <v>B</v>
      </c>
      <c r="Y1789" s="119" t="str">
        <f>C1794</f>
        <v>G</v>
      </c>
      <c r="Z1789" s="50"/>
      <c r="AC1789" s="50" t="str">
        <f>IF(F1789=$AB$1,H1789&amp;I1789,"")</f>
        <v/>
      </c>
      <c r="AD1789" s="123" t="str">
        <f>IF(F1789=$AB$1,J1789,"")</f>
        <v/>
      </c>
      <c r="AF1789" s="124" t="str">
        <f>IF(G1789=$AE$1,J1789,"")</f>
        <v/>
      </c>
      <c r="AG1789" s="124"/>
    </row>
    <row r="1790" spans="8:8" ht="35.1">
      <c r="A1790" s="126">
        <v>9.0</v>
      </c>
      <c r="B1790" s="50" t="str">
        <f>IF(A1790&gt;=0,IF(A1790&lt;=4,"S",IF(A1790&lt;=9,"B"," "))," ")</f>
        <v>B</v>
      </c>
      <c r="C1790" s="50" t="str">
        <f>IF(MOD(A1790,2)=0,"R","G")</f>
        <v>G</v>
      </c>
      <c r="D1790" s="50">
        <v>0.0</v>
      </c>
      <c r="F1790" s="50" t="str">
        <f>B1790&amp;B1791&amp;B1792&amp;B1793&amp;B1794&amp;A1795</f>
        <v>BBSSB2</v>
      </c>
      <c r="G1790" s="50" t="str">
        <f>C1790&amp;C1791&amp;C1792&amp;C1793&amp;C1794&amp;A1795</f>
        <v>GGRRG2</v>
      </c>
      <c r="H1790" s="50" t="str">
        <f>B1796</f>
        <v>B</v>
      </c>
      <c r="I1790" s="50" t="str">
        <f>C1796</f>
        <v>G</v>
      </c>
      <c r="J1790" s="50">
        <f>A1796</f>
        <v>9.0</v>
      </c>
      <c r="L1790" s="50" t="str">
        <f>B1790&amp;B1791&amp;B1792&amp;B1793&amp;B1794&amp;A1795</f>
        <v>BBSSB2</v>
      </c>
      <c r="M1790" s="50" t="str">
        <f>C1790&amp;C1791&amp;C1792&amp;C1793&amp;C1794&amp;A1795</f>
        <v>GGRRG2</v>
      </c>
      <c r="N1790" s="50" t="str">
        <f>B1796</f>
        <v>B</v>
      </c>
      <c r="O1790" s="50" t="str">
        <f>C1796</f>
        <v>G</v>
      </c>
      <c r="P1790" s="50"/>
      <c r="Q1790" s="50" t="str">
        <f>B1790&amp;B1791&amp;B1792&amp;B1793&amp;B1794&amp;B1795</f>
        <v>BBSSBS</v>
      </c>
      <c r="R1790" s="119" t="str">
        <f>C1790&amp;C1791&amp;C1792&amp;C1793&amp;C1794&amp;C1795</f>
        <v>GGRRGR</v>
      </c>
      <c r="S1790" s="119" t="str">
        <f>B1796</f>
        <v>B</v>
      </c>
      <c r="T1790" s="119" t="str">
        <f>C1796</f>
        <v>G</v>
      </c>
      <c r="U1790" s="119"/>
      <c r="V1790" s="119" t="str">
        <f>B1790&amp;B1791&amp;B1792&amp;B1793&amp;B1794</f>
        <v>BBSSB</v>
      </c>
      <c r="W1790" s="119" t="str">
        <f>C1790&amp;C1791&amp;C1792&amp;C1793&amp;C1794</f>
        <v>GGRRG</v>
      </c>
      <c r="X1790" s="119" t="str">
        <f>B1795</f>
        <v>S</v>
      </c>
      <c r="Y1790" s="119" t="str">
        <f>C1795</f>
        <v>R</v>
      </c>
      <c r="Z1790" s="50"/>
      <c r="AC1790" s="50" t="str">
        <f>IF(F1790=$AB$1,H1790&amp;I1790,"")</f>
        <v/>
      </c>
      <c r="AD1790" s="123" t="str">
        <f>IF(F1790=$AB$1,J1790,"")</f>
        <v/>
      </c>
      <c r="AF1790" s="124" t="str">
        <f>IF(G1790=$AE$1,J1790,"")</f>
        <v/>
      </c>
      <c r="AG1790" s="124"/>
    </row>
    <row r="1791" spans="8:8" ht="35.1">
      <c r="A1791" s="126">
        <v>7.0</v>
      </c>
      <c r="B1791" s="50" t="str">
        <f>IF(A1791&gt;=0,IF(A1791&lt;=4,"S",IF(A1791&lt;=9,"B"," "))," ")</f>
        <v>B</v>
      </c>
      <c r="C1791" s="50" t="str">
        <f>IF(MOD(A1791,2)=0,"R","G")</f>
        <v>G</v>
      </c>
      <c r="D1791" s="50">
        <v>1.0</v>
      </c>
      <c r="F1791" s="50" t="str">
        <f>B1791&amp;B1792&amp;B1793&amp;B1794&amp;B1795&amp;A1796</f>
        <v>BSSBS9</v>
      </c>
      <c r="G1791" s="50" t="str">
        <f>C1791&amp;C1792&amp;C1793&amp;C1794&amp;C1795&amp;A1796</f>
        <v>GRRGR9</v>
      </c>
      <c r="H1791" s="50" t="str">
        <f>B1797</f>
        <v>S</v>
      </c>
      <c r="I1791" s="50" t="str">
        <f>C1797</f>
        <v>R</v>
      </c>
      <c r="J1791" s="50">
        <f>A1797</f>
        <v>0.0</v>
      </c>
      <c r="L1791" s="50" t="str">
        <f>B1791&amp;B1792&amp;B1793&amp;B1794&amp;B1795&amp;A1796</f>
        <v>BSSBS9</v>
      </c>
      <c r="M1791" s="50" t="str">
        <f>C1791&amp;C1792&amp;C1793&amp;C1794&amp;C1795&amp;A1796</f>
        <v>GRRGR9</v>
      </c>
      <c r="N1791" s="50" t="str">
        <f>B1797</f>
        <v>S</v>
      </c>
      <c r="O1791" s="50" t="str">
        <f>C1797</f>
        <v>R</v>
      </c>
      <c r="P1791" s="50"/>
      <c r="Q1791" s="50" t="str">
        <f>B1791&amp;B1792&amp;B1793&amp;B1794&amp;B1795&amp;B1796</f>
        <v>BSSBSB</v>
      </c>
      <c r="R1791" s="119" t="str">
        <f>C1791&amp;C1792&amp;C1793&amp;C1794&amp;C1795&amp;C1796</f>
        <v>GRRGRG</v>
      </c>
      <c r="S1791" s="119" t="str">
        <f>B1797</f>
        <v>S</v>
      </c>
      <c r="T1791" s="119" t="str">
        <f>C1797</f>
        <v>R</v>
      </c>
      <c r="U1791" s="119"/>
      <c r="V1791" s="119" t="str">
        <f>B1791&amp;B1792&amp;B1793&amp;B1794&amp;B1795</f>
        <v>BSSBS</v>
      </c>
      <c r="W1791" s="119" t="str">
        <f>C1791&amp;C1792&amp;C1793&amp;C1794&amp;C1795</f>
        <v>GRRGR</v>
      </c>
      <c r="X1791" s="119" t="str">
        <f>B1796</f>
        <v>B</v>
      </c>
      <c r="Y1791" s="119" t="str">
        <f>C1796</f>
        <v>G</v>
      </c>
      <c r="Z1791" s="50"/>
      <c r="AC1791" s="50" t="str">
        <f>IF(F1791=$AB$1,H1791&amp;I1791,"")</f>
        <v/>
      </c>
      <c r="AD1791" s="123" t="str">
        <f>IF(F1791=$AB$1,J1791,"")</f>
        <v/>
      </c>
      <c r="AF1791" s="124" t="str">
        <f>IF(G1791=$AE$1,J1791,"")</f>
        <v/>
      </c>
      <c r="AG1791" s="124"/>
    </row>
    <row r="1792" spans="8:8" ht="35.1">
      <c r="A1792" s="126">
        <v>0.0</v>
      </c>
      <c r="B1792" s="50" t="str">
        <f>IF(A1792&gt;=0,IF(A1792&lt;=4,"S",IF(A1792&lt;=9,"B"," "))," ")</f>
        <v>S</v>
      </c>
      <c r="C1792" s="50" t="str">
        <f>IF(MOD(A1792,2)=0,"R","G")</f>
        <v>R</v>
      </c>
      <c r="D1792" s="50">
        <v>2.0</v>
      </c>
      <c r="F1792" s="50" t="str">
        <f>B1792&amp;B1793&amp;B1794&amp;B1795&amp;B1796&amp;A1797</f>
        <v>SSBSB0</v>
      </c>
      <c r="G1792" s="50" t="str">
        <f>C1792&amp;C1793&amp;C1794&amp;C1795&amp;C1796&amp;A1797</f>
        <v>RRGRG0</v>
      </c>
      <c r="H1792" s="50" t="str">
        <f>B1798</f>
        <v>B</v>
      </c>
      <c r="I1792" s="50" t="str">
        <f>C1798</f>
        <v>R</v>
      </c>
      <c r="J1792" s="50">
        <f>A1798</f>
        <v>6.0</v>
      </c>
      <c r="L1792" s="50" t="str">
        <f>B1792&amp;B1793&amp;B1794&amp;B1795&amp;B1796&amp;A1797</f>
        <v>SSBSB0</v>
      </c>
      <c r="M1792" s="50" t="str">
        <f>C1792&amp;C1793&amp;C1794&amp;C1795&amp;C1796&amp;A1797</f>
        <v>RRGRG0</v>
      </c>
      <c r="N1792" s="50" t="str">
        <f>B1798</f>
        <v>B</v>
      </c>
      <c r="O1792" s="50" t="str">
        <f>C1798</f>
        <v>R</v>
      </c>
      <c r="P1792" s="50"/>
      <c r="Q1792" s="50" t="str">
        <f>B1792&amp;B1793&amp;B1794&amp;B1795&amp;B1796&amp;B1797</f>
        <v>SSBSBS</v>
      </c>
      <c r="R1792" s="119" t="str">
        <f>C1792&amp;C1793&amp;C1794&amp;C1795&amp;C1796&amp;C1797</f>
        <v>RRGRGR</v>
      </c>
      <c r="S1792" s="119" t="str">
        <f>B1798</f>
        <v>B</v>
      </c>
      <c r="T1792" s="119" t="str">
        <f>C1798</f>
        <v>R</v>
      </c>
      <c r="U1792" s="119"/>
      <c r="V1792" s="119" t="str">
        <f>B1792&amp;B1793&amp;B1794&amp;B1795&amp;B1796</f>
        <v>SSBSB</v>
      </c>
      <c r="W1792" s="119" t="str">
        <f>C1792&amp;C1793&amp;C1794&amp;C1795&amp;C1796</f>
        <v>RRGRG</v>
      </c>
      <c r="X1792" s="119" t="str">
        <f>B1797</f>
        <v>S</v>
      </c>
      <c r="Y1792" s="119" t="str">
        <f>C1797</f>
        <v>R</v>
      </c>
      <c r="Z1792" s="50"/>
      <c r="AC1792" s="50" t="str">
        <f>IF(F1792=$AB$1,H1792&amp;I1792,"")</f>
        <v/>
      </c>
      <c r="AD1792" s="123" t="str">
        <f>IF(F1792=$AB$1,J1792,"")</f>
        <v/>
      </c>
      <c r="AF1792" s="124" t="str">
        <f>IF(G1792=$AE$1,J1792,"")</f>
        <v/>
      </c>
      <c r="AG1792" s="124"/>
    </row>
    <row r="1793" spans="8:8" ht="35.1">
      <c r="A1793" s="126">
        <v>2.0</v>
      </c>
      <c r="B1793" s="50" t="str">
        <f>IF(A1793&gt;=0,IF(A1793&lt;=4,"S",IF(A1793&lt;=9,"B"," "))," ")</f>
        <v>S</v>
      </c>
      <c r="C1793" s="50" t="str">
        <f>IF(MOD(A1793,2)=0,"R","G")</f>
        <v>R</v>
      </c>
      <c r="D1793" s="50">
        <v>3.0</v>
      </c>
      <c r="F1793" s="50" t="str">
        <f>B1793&amp;B1794&amp;B1795&amp;B1796&amp;B1797&amp;A1798</f>
        <v>SBSBS6</v>
      </c>
      <c r="G1793" s="50" t="str">
        <f>C1793&amp;C1794&amp;C1795&amp;C1796&amp;C1797&amp;A1798</f>
        <v>RGRGR6</v>
      </c>
      <c r="H1793" s="50" t="str">
        <f>B1799</f>
        <v>B</v>
      </c>
      <c r="I1793" s="50" t="str">
        <f>C1799</f>
        <v>G</v>
      </c>
      <c r="J1793" s="50">
        <f>A1799</f>
        <v>9.0</v>
      </c>
      <c r="L1793" s="50" t="str">
        <f>B1793&amp;B1794&amp;B1795&amp;B1796&amp;B1797&amp;A1798</f>
        <v>SBSBS6</v>
      </c>
      <c r="M1793" s="50" t="str">
        <f>C1793&amp;C1794&amp;C1795&amp;C1796&amp;C1797&amp;A1798</f>
        <v>RGRGR6</v>
      </c>
      <c r="N1793" s="50" t="str">
        <f>B1799</f>
        <v>B</v>
      </c>
      <c r="O1793" s="50" t="str">
        <f>C1799</f>
        <v>G</v>
      </c>
      <c r="P1793" s="50"/>
      <c r="Q1793" s="50" t="str">
        <f>B1793&amp;B1794&amp;B1795&amp;B1796&amp;B1797&amp;B1798</f>
        <v>SBSBSB</v>
      </c>
      <c r="R1793" s="119" t="str">
        <f>C1793&amp;C1794&amp;C1795&amp;C1796&amp;C1797&amp;C1798</f>
        <v>RGRGRR</v>
      </c>
      <c r="S1793" s="119" t="str">
        <f>B1799</f>
        <v>B</v>
      </c>
      <c r="T1793" s="119" t="str">
        <f>C1799</f>
        <v>G</v>
      </c>
      <c r="U1793" s="119"/>
      <c r="V1793" s="119" t="str">
        <f>B1793&amp;B1794&amp;B1795&amp;B1796&amp;B1797</f>
        <v>SBSBS</v>
      </c>
      <c r="W1793" s="119" t="str">
        <f>C1793&amp;C1794&amp;C1795&amp;C1796&amp;C1797</f>
        <v>RGRGR</v>
      </c>
      <c r="X1793" s="119" t="str">
        <f>B1798</f>
        <v>B</v>
      </c>
      <c r="Y1793" s="119" t="str">
        <f>C1798</f>
        <v>R</v>
      </c>
      <c r="Z1793" s="50"/>
      <c r="AC1793" s="50" t="str">
        <f>IF(F1793=$AB$1,H1793&amp;I1793,"")</f>
        <v/>
      </c>
      <c r="AD1793" s="123" t="str">
        <f>IF(F1793=$AB$1,J1793,"")</f>
        <v/>
      </c>
      <c r="AF1793" s="124" t="str">
        <f>IF(G1793=$AE$1,J1793,"")</f>
        <v/>
      </c>
      <c r="AG1793" s="124"/>
    </row>
    <row r="1794" spans="8:8" ht="35.1">
      <c r="A1794" s="126">
        <v>7.0</v>
      </c>
      <c r="B1794" s="50" t="str">
        <f>IF(A1794&gt;=0,IF(A1794&lt;=4,"S",IF(A1794&lt;=9,"B"," "))," ")</f>
        <v>B</v>
      </c>
      <c r="C1794" s="50" t="str">
        <f>IF(MOD(A1794,2)=0,"R","G")</f>
        <v>G</v>
      </c>
      <c r="D1794" s="50">
        <v>4.0</v>
      </c>
      <c r="F1794" s="50" t="str">
        <f>B1794&amp;B1795&amp;B1796&amp;B1797&amp;B1798&amp;A1799</f>
        <v>BSBSB9</v>
      </c>
      <c r="G1794" s="50" t="str">
        <f>C1794&amp;C1795&amp;C1796&amp;C1797&amp;C1798&amp;A1799</f>
        <v>GRGRR9</v>
      </c>
      <c r="H1794" s="50" t="str">
        <f>B1800</f>
        <v>S</v>
      </c>
      <c r="I1794" s="50" t="str">
        <f>C1800</f>
        <v>G</v>
      </c>
      <c r="J1794" s="50">
        <f>A1800</f>
        <v>3.0</v>
      </c>
      <c r="L1794" s="50" t="str">
        <f>B1794&amp;B1795&amp;B1796&amp;B1797&amp;B1798&amp;A1799</f>
        <v>BSBSB9</v>
      </c>
      <c r="M1794" s="50" t="str">
        <f>C1794&amp;C1795&amp;C1796&amp;C1797&amp;C1798&amp;A1799</f>
        <v>GRGRR9</v>
      </c>
      <c r="N1794" s="50" t="str">
        <f>B1800</f>
        <v>S</v>
      </c>
      <c r="O1794" s="50" t="str">
        <f>C1800</f>
        <v>G</v>
      </c>
      <c r="P1794" s="50"/>
      <c r="Q1794" s="50" t="str">
        <f>B1794&amp;B1795&amp;B1796&amp;B1797&amp;B1798&amp;B1799</f>
        <v>BSBSBB</v>
      </c>
      <c r="R1794" s="119" t="str">
        <f>C1794&amp;C1795&amp;C1796&amp;C1797&amp;C1798&amp;C1799</f>
        <v>GRGRRG</v>
      </c>
      <c r="S1794" s="119" t="str">
        <f>B1800</f>
        <v>S</v>
      </c>
      <c r="T1794" s="119" t="str">
        <f>C1800</f>
        <v>G</v>
      </c>
      <c r="U1794" s="119"/>
      <c r="V1794" s="119" t="str">
        <f>B1794&amp;B1795&amp;B1796&amp;B1797&amp;B1798</f>
        <v>BSBSB</v>
      </c>
      <c r="W1794" s="119" t="str">
        <f>C1794&amp;C1795&amp;C1796&amp;C1797&amp;C1798</f>
        <v>GRGRR</v>
      </c>
      <c r="X1794" s="119" t="str">
        <f>B1799</f>
        <v>B</v>
      </c>
      <c r="Y1794" s="119" t="str">
        <f>C1799</f>
        <v>G</v>
      </c>
      <c r="Z1794" s="50"/>
      <c r="AC1794" s="50" t="str">
        <f>IF(F1794=$AB$1,H1794&amp;I1794,"")</f>
        <v/>
      </c>
      <c r="AD1794" s="123" t="str">
        <f>IF(F1794=$AB$1,J1794,"")</f>
        <v/>
      </c>
      <c r="AF1794" s="124" t="str">
        <f>IF(G1794=$AE$1,J1794,"")</f>
        <v/>
      </c>
      <c r="AG1794" s="124"/>
    </row>
    <row r="1795" spans="8:8" ht="35.1">
      <c r="A1795" s="126">
        <v>2.0</v>
      </c>
      <c r="B1795" s="50" t="str">
        <f>IF(A1795&gt;=0,IF(A1795&lt;=4,"S",IF(A1795&lt;=9,"B"," "))," ")</f>
        <v>S</v>
      </c>
      <c r="C1795" s="50" t="str">
        <f>IF(MOD(A1795,2)=0,"R","G")</f>
        <v>R</v>
      </c>
      <c r="D1795" s="50">
        <v>5.0</v>
      </c>
      <c r="F1795" s="50" t="str">
        <f>B1795&amp;B1796&amp;B1797&amp;B1798&amp;B1799&amp;A1800</f>
        <v>SBSBB3</v>
      </c>
      <c r="G1795" s="50" t="str">
        <f>C1795&amp;C1796&amp;C1797&amp;C1798&amp;C1799&amp;A1800</f>
        <v>RGRRG3</v>
      </c>
      <c r="H1795" s="50" t="str">
        <f>B1801</f>
        <v>S</v>
      </c>
      <c r="I1795" s="50" t="str">
        <f>C1801</f>
        <v>G</v>
      </c>
      <c r="J1795" s="50">
        <f>A1801</f>
        <v>1.0</v>
      </c>
      <c r="L1795" s="50" t="str">
        <f>B1795&amp;B1796&amp;B1797&amp;B1798&amp;B1799&amp;A1800</f>
        <v>SBSBB3</v>
      </c>
      <c r="M1795" s="50" t="str">
        <f>C1795&amp;C1796&amp;C1797&amp;C1798&amp;C1799&amp;A1800</f>
        <v>RGRRG3</v>
      </c>
      <c r="N1795" s="50" t="str">
        <f>B1801</f>
        <v>S</v>
      </c>
      <c r="O1795" s="50" t="str">
        <f>C1801</f>
        <v>G</v>
      </c>
      <c r="P1795" s="50"/>
      <c r="Q1795" s="50" t="str">
        <f>B1795&amp;B1796&amp;B1797&amp;B1798&amp;B1799&amp;B1800</f>
        <v>SBSBBS</v>
      </c>
      <c r="R1795" s="119" t="str">
        <f>C1795&amp;C1796&amp;C1797&amp;C1798&amp;C1799&amp;C1800</f>
        <v>RGRRGG</v>
      </c>
      <c r="S1795" s="119" t="str">
        <f>B1801</f>
        <v>S</v>
      </c>
      <c r="T1795" s="119" t="str">
        <f>C1801</f>
        <v>G</v>
      </c>
      <c r="U1795" s="119"/>
      <c r="V1795" s="119" t="str">
        <f>B1795&amp;B1796&amp;B1797&amp;B1798&amp;B1799</f>
        <v>SBSBB</v>
      </c>
      <c r="W1795" s="119" t="str">
        <f>C1795&amp;C1796&amp;C1797&amp;C1798&amp;C1799</f>
        <v>RGRRG</v>
      </c>
      <c r="X1795" s="119" t="str">
        <f>B1800</f>
        <v>S</v>
      </c>
      <c r="Y1795" s="119" t="str">
        <f>C1800</f>
        <v>G</v>
      </c>
      <c r="Z1795" s="50"/>
      <c r="AC1795" s="50" t="str">
        <f>IF(F1795=$AB$1,H1795&amp;I1795,"")</f>
        <v/>
      </c>
      <c r="AD1795" s="123" t="str">
        <f>IF(F1795=$AB$1,J1795,"")</f>
        <v/>
      </c>
      <c r="AF1795" s="124" t="str">
        <f>IF(G1795=$AE$1,J1795,"")</f>
        <v/>
      </c>
      <c r="AG1795" s="124"/>
    </row>
    <row r="1796" spans="8:8" ht="35.1">
      <c r="A1796" s="126">
        <v>9.0</v>
      </c>
      <c r="B1796" s="50" t="str">
        <f>IF(A1796&gt;=0,IF(A1796&lt;=4,"S",IF(A1796&lt;=9,"B"," "))," ")</f>
        <v>B</v>
      </c>
      <c r="C1796" s="50" t="str">
        <f>IF(MOD(A1796,2)=0,"R","G")</f>
        <v>G</v>
      </c>
      <c r="D1796" s="50">
        <v>6.0</v>
      </c>
      <c r="F1796" s="50" t="str">
        <f>B1796&amp;B1797&amp;B1798&amp;B1799&amp;B1800&amp;A1801</f>
        <v>BSBBS1</v>
      </c>
      <c r="G1796" s="50" t="str">
        <f>C1796&amp;C1797&amp;C1798&amp;C1799&amp;C1800&amp;A1801</f>
        <v>GRRGG1</v>
      </c>
      <c r="H1796" s="50" t="str">
        <f>B1802</f>
        <v>B</v>
      </c>
      <c r="I1796" s="50" t="str">
        <f>C1802</f>
        <v>R</v>
      </c>
      <c r="J1796" s="50">
        <f>A1802</f>
        <v>8.0</v>
      </c>
      <c r="L1796" s="50" t="str">
        <f>B1796&amp;B1797&amp;B1798&amp;B1799&amp;B1800&amp;A1801</f>
        <v>BSBBS1</v>
      </c>
      <c r="M1796" s="50" t="str">
        <f>C1796&amp;C1797&amp;C1798&amp;C1799&amp;C1800&amp;A1801</f>
        <v>GRRGG1</v>
      </c>
      <c r="N1796" s="50" t="str">
        <f>B1802</f>
        <v>B</v>
      </c>
      <c r="O1796" s="50" t="str">
        <f>C1802</f>
        <v>R</v>
      </c>
      <c r="P1796" s="50"/>
      <c r="Q1796" s="50" t="str">
        <f>B1796&amp;B1797&amp;B1798&amp;B1799&amp;B1800&amp;B1801</f>
        <v>BSBBSS</v>
      </c>
      <c r="R1796" s="119" t="str">
        <f>C1796&amp;C1797&amp;C1798&amp;C1799&amp;C1800&amp;C1801</f>
        <v>GRRGGG</v>
      </c>
      <c r="S1796" s="119" t="str">
        <f>B1802</f>
        <v>B</v>
      </c>
      <c r="T1796" s="119" t="str">
        <f>C1802</f>
        <v>R</v>
      </c>
      <c r="U1796" s="119"/>
      <c r="V1796" s="119" t="str">
        <f>B1796&amp;B1797&amp;B1798&amp;B1799&amp;B1800</f>
        <v>BSBBS</v>
      </c>
      <c r="W1796" s="119" t="str">
        <f>C1796&amp;C1797&amp;C1798&amp;C1799&amp;C1800</f>
        <v>GRRGG</v>
      </c>
      <c r="X1796" s="119" t="str">
        <f>B1801</f>
        <v>S</v>
      </c>
      <c r="Y1796" s="119" t="str">
        <f>C1801</f>
        <v>G</v>
      </c>
      <c r="Z1796" s="50"/>
      <c r="AC1796" s="50" t="str">
        <f>IF(F1796=$AB$1,H1796&amp;I1796,"")</f>
        <v/>
      </c>
      <c r="AD1796" s="123" t="str">
        <f>IF(F1796=$AB$1,J1796,"")</f>
        <v/>
      </c>
      <c r="AF1796" s="124" t="str">
        <f>IF(G1796=$AE$1,J1796,"")</f>
        <v/>
      </c>
      <c r="AG1796" s="124"/>
    </row>
    <row r="1797" spans="8:8" ht="35.1">
      <c r="A1797" s="126">
        <v>0.0</v>
      </c>
      <c r="B1797" s="50" t="str">
        <f>IF(A1797&gt;=0,IF(A1797&lt;=4,"S",IF(A1797&lt;=9,"B"," "))," ")</f>
        <v>S</v>
      </c>
      <c r="C1797" s="50" t="str">
        <f>IF(MOD(A1797,2)=0,"R","G")</f>
        <v>R</v>
      </c>
      <c r="D1797" s="50">
        <v>7.0</v>
      </c>
      <c r="F1797" s="50" t="str">
        <f>B1797&amp;B1798&amp;B1799&amp;B1800&amp;B1801&amp;A1802</f>
        <v>SBBSS8</v>
      </c>
      <c r="G1797" s="50" t="str">
        <f>C1797&amp;C1798&amp;C1799&amp;C1800&amp;C1801&amp;A1802</f>
        <v>RRGGG8</v>
      </c>
      <c r="H1797" s="50" t="str">
        <f>B1803</f>
        <v>S</v>
      </c>
      <c r="I1797" s="50" t="str">
        <f>C1803</f>
        <v>G</v>
      </c>
      <c r="J1797" s="50">
        <f>A1803</f>
        <v>3.0</v>
      </c>
      <c r="L1797" s="50" t="str">
        <f>B1797&amp;B1798&amp;B1799&amp;B1800&amp;B1801&amp;A1802</f>
        <v>SBBSS8</v>
      </c>
      <c r="M1797" s="50" t="str">
        <f>C1797&amp;C1798&amp;C1799&amp;C1800&amp;C1801&amp;A1802</f>
        <v>RRGGG8</v>
      </c>
      <c r="N1797" s="50" t="str">
        <f>B1803</f>
        <v>S</v>
      </c>
      <c r="O1797" s="50" t="str">
        <f>C1803</f>
        <v>G</v>
      </c>
      <c r="P1797" s="50"/>
      <c r="Q1797" s="50" t="str">
        <f>B1797&amp;B1798&amp;B1799&amp;B1800&amp;B1801&amp;B1802</f>
        <v>SBBSSB</v>
      </c>
      <c r="R1797" s="119" t="str">
        <f>C1797&amp;C1798&amp;C1799&amp;C1800&amp;C1801&amp;C1802</f>
        <v>RRGGGR</v>
      </c>
      <c r="S1797" s="119" t="str">
        <f>B1803</f>
        <v>S</v>
      </c>
      <c r="T1797" s="119" t="str">
        <f>C1803</f>
        <v>G</v>
      </c>
      <c r="U1797" s="119"/>
      <c r="V1797" s="119" t="str">
        <f>B1797&amp;B1798&amp;B1799&amp;B1800&amp;B1801</f>
        <v>SBBSS</v>
      </c>
      <c r="W1797" s="119" t="str">
        <f>C1797&amp;C1798&amp;C1799&amp;C1800&amp;C1801</f>
        <v>RRGGG</v>
      </c>
      <c r="X1797" s="119" t="str">
        <f>B1802</f>
        <v>B</v>
      </c>
      <c r="Y1797" s="119" t="str">
        <f>C1802</f>
        <v>R</v>
      </c>
      <c r="Z1797" s="50"/>
      <c r="AC1797" s="50" t="str">
        <f>IF(F1797=$AB$1,H1797&amp;I1797,"")</f>
        <v/>
      </c>
      <c r="AD1797" s="123" t="str">
        <f>IF(F1797=$AB$1,J1797,"")</f>
        <v/>
      </c>
      <c r="AF1797" s="124" t="str">
        <f>IF(G1797=$AE$1,J1797,"")</f>
        <v/>
      </c>
      <c r="AG1797" s="124"/>
    </row>
    <row r="1798" spans="8:8" ht="35.1">
      <c r="A1798" s="126">
        <v>6.0</v>
      </c>
      <c r="B1798" s="50" t="str">
        <f>IF(A1798&gt;=0,IF(A1798&lt;=4,"S",IF(A1798&lt;=9,"B"," "))," ")</f>
        <v>B</v>
      </c>
      <c r="C1798" s="50" t="str">
        <f>IF(MOD(A1798,2)=0,"R","G")</f>
        <v>R</v>
      </c>
      <c r="D1798" s="50">
        <v>8.0</v>
      </c>
      <c r="F1798" s="50" t="str">
        <f>B1798&amp;B1799&amp;B1800&amp;B1801&amp;B1802&amp;A1803</f>
        <v>BBSSB3</v>
      </c>
      <c r="G1798" s="50" t="str">
        <f>C1798&amp;C1799&amp;C1800&amp;C1801&amp;C1802&amp;A1803</f>
        <v>RGGGR3</v>
      </c>
      <c r="H1798" s="50" t="str">
        <f>B1804</f>
        <v>B</v>
      </c>
      <c r="I1798" s="50" t="str">
        <f>C1804</f>
        <v>G</v>
      </c>
      <c r="J1798" s="50">
        <f>A1804</f>
        <v>5.0</v>
      </c>
      <c r="L1798" s="50" t="str">
        <f>B1798&amp;B1799&amp;B1800&amp;B1801&amp;B1802&amp;A1803</f>
        <v>BBSSB3</v>
      </c>
      <c r="M1798" s="50" t="str">
        <f>C1798&amp;C1799&amp;C1800&amp;C1801&amp;C1802&amp;A1803</f>
        <v>RGGGR3</v>
      </c>
      <c r="N1798" s="50" t="str">
        <f>B1804</f>
        <v>B</v>
      </c>
      <c r="O1798" s="50" t="str">
        <f>C1804</f>
        <v>G</v>
      </c>
      <c r="P1798" s="50"/>
      <c r="Q1798" s="50" t="str">
        <f>B1798&amp;B1799&amp;B1800&amp;B1801&amp;B1802&amp;B1803</f>
        <v>BBSSBS</v>
      </c>
      <c r="R1798" s="119" t="str">
        <f>C1798&amp;C1799&amp;C1800&amp;C1801&amp;C1802&amp;C1803</f>
        <v>RGGGRG</v>
      </c>
      <c r="S1798" s="119" t="str">
        <f>B1804</f>
        <v>B</v>
      </c>
      <c r="T1798" s="119" t="str">
        <f>C1804</f>
        <v>G</v>
      </c>
      <c r="U1798" s="119"/>
      <c r="V1798" s="119" t="str">
        <f>B1798&amp;B1799&amp;B1800&amp;B1801&amp;B1802</f>
        <v>BBSSB</v>
      </c>
      <c r="W1798" s="119" t="str">
        <f>C1798&amp;C1799&amp;C1800&amp;C1801&amp;C1802</f>
        <v>RGGGR</v>
      </c>
      <c r="X1798" s="119" t="str">
        <f>B1803</f>
        <v>S</v>
      </c>
      <c r="Y1798" s="119" t="str">
        <f>C1803</f>
        <v>G</v>
      </c>
      <c r="Z1798" s="50"/>
      <c r="AC1798" s="50" t="str">
        <f>IF(F1798=$AB$1,H1798&amp;I1798,"")</f>
        <v/>
      </c>
      <c r="AD1798" s="123" t="str">
        <f>IF(F1798=$AB$1,J1798,"")</f>
        <v/>
      </c>
      <c r="AF1798" s="124" t="str">
        <f>IF(G1798=$AE$1,J1798,"")</f>
        <v/>
      </c>
      <c r="AG1798" s="124"/>
    </row>
    <row r="1799" spans="8:8" ht="35.1">
      <c r="A1799" s="126">
        <v>9.0</v>
      </c>
      <c r="B1799" s="50" t="str">
        <f>IF(A1799&gt;=0,IF(A1799&lt;=4,"S",IF(A1799&lt;=9,"B"," "))," ")</f>
        <v>B</v>
      </c>
      <c r="C1799" s="50" t="str">
        <f>IF(MOD(A1799,2)=0,"R","G")</f>
        <v>G</v>
      </c>
      <c r="D1799" s="50">
        <v>9.0</v>
      </c>
      <c r="F1799" s="50" t="str">
        <f>B1799&amp;B1800&amp;B1801&amp;B1802&amp;B1803&amp;A1804</f>
        <v>BSSBS5</v>
      </c>
      <c r="G1799" s="50" t="str">
        <f>C1799&amp;C1800&amp;C1801&amp;C1802&amp;C1803&amp;A1804</f>
        <v>GGGRG5</v>
      </c>
      <c r="H1799" s="50" t="str">
        <f>B1805</f>
        <v>S</v>
      </c>
      <c r="I1799" s="50" t="str">
        <f>C1805</f>
        <v>R</v>
      </c>
      <c r="J1799" s="50">
        <f>A1805</f>
        <v>4.0</v>
      </c>
      <c r="L1799" s="50" t="str">
        <f>B1799&amp;B1800&amp;B1801&amp;B1802&amp;B1803&amp;A1804</f>
        <v>BSSBS5</v>
      </c>
      <c r="M1799" s="50" t="str">
        <f>C1799&amp;C1800&amp;C1801&amp;C1802&amp;C1803&amp;A1804</f>
        <v>GGGRG5</v>
      </c>
      <c r="N1799" s="50" t="str">
        <f>B1805</f>
        <v>S</v>
      </c>
      <c r="O1799" s="50" t="str">
        <f>C1805</f>
        <v>R</v>
      </c>
      <c r="P1799" s="50"/>
      <c r="Q1799" s="50" t="str">
        <f>B1799&amp;B1800&amp;B1801&amp;B1802&amp;B1803&amp;B1804</f>
        <v>BSSBSB</v>
      </c>
      <c r="R1799" s="119" t="str">
        <f>C1799&amp;C1800&amp;C1801&amp;C1802&amp;C1803&amp;C1804</f>
        <v>GGGRGG</v>
      </c>
      <c r="S1799" s="119" t="str">
        <f>B1805</f>
        <v>S</v>
      </c>
      <c r="T1799" s="119" t="str">
        <f>C1805</f>
        <v>R</v>
      </c>
      <c r="U1799" s="119"/>
      <c r="V1799" s="119" t="str">
        <f>B1799&amp;B1800&amp;B1801&amp;B1802&amp;B1803</f>
        <v>BSSBS</v>
      </c>
      <c r="W1799" s="119" t="str">
        <f>C1799&amp;C1800&amp;C1801&amp;C1802&amp;C1803</f>
        <v>GGGRG</v>
      </c>
      <c r="X1799" s="119" t="str">
        <f>B1804</f>
        <v>B</v>
      </c>
      <c r="Y1799" s="119" t="str">
        <f>C1804</f>
        <v>G</v>
      </c>
      <c r="Z1799" s="50"/>
      <c r="AC1799" s="50" t="str">
        <f>IF(F1799=$AB$1,H1799&amp;I1799,"")</f>
        <v/>
      </c>
      <c r="AD1799" s="123" t="str">
        <f>IF(F1799=$AB$1,J1799,"")</f>
        <v/>
      </c>
      <c r="AF1799" s="124" t="str">
        <f>IF(G1799=$AE$1,J1799,"")</f>
        <v/>
      </c>
      <c r="AG1799" s="124"/>
    </row>
    <row r="1800" spans="8:8" ht="35.1">
      <c r="A1800" s="126">
        <v>3.0</v>
      </c>
      <c r="B1800" s="50" t="str">
        <f>IF(A1800&gt;=0,IF(A1800&lt;=4,"S",IF(A1800&lt;=9,"B"," "))," ")</f>
        <v>S</v>
      </c>
      <c r="C1800" s="50" t="str">
        <f>IF(MOD(A1800,2)=0,"R","G")</f>
        <v>G</v>
      </c>
      <c r="D1800" s="50">
        <v>0.0</v>
      </c>
      <c r="F1800" s="50" t="str">
        <f>B1800&amp;B1801&amp;B1802&amp;B1803&amp;B1804&amp;A1805</f>
        <v>SSBSB4</v>
      </c>
      <c r="G1800" s="50" t="str">
        <f>C1800&amp;C1801&amp;C1802&amp;C1803&amp;C1804&amp;A1805</f>
        <v>GGRGG4</v>
      </c>
      <c r="H1800" s="50" t="str">
        <f>B1806</f>
        <v>S</v>
      </c>
      <c r="I1800" s="50" t="str">
        <f>C1806</f>
        <v>R</v>
      </c>
      <c r="J1800" s="50">
        <f>A1806</f>
        <v>2.0</v>
      </c>
      <c r="L1800" s="50" t="str">
        <f>B1800&amp;B1801&amp;B1802&amp;B1803&amp;B1804&amp;A1805</f>
        <v>SSBSB4</v>
      </c>
      <c r="M1800" s="50" t="str">
        <f>C1800&amp;C1801&amp;C1802&amp;C1803&amp;C1804&amp;A1805</f>
        <v>GGRGG4</v>
      </c>
      <c r="N1800" s="50" t="str">
        <f>B1806</f>
        <v>S</v>
      </c>
      <c r="O1800" s="50" t="str">
        <f>C1806</f>
        <v>R</v>
      </c>
      <c r="P1800" s="50"/>
      <c r="Q1800" s="50" t="str">
        <f>B1800&amp;B1801&amp;B1802&amp;B1803&amp;B1804&amp;B1805</f>
        <v>SSBSBS</v>
      </c>
      <c r="R1800" s="119" t="str">
        <f>C1800&amp;C1801&amp;C1802&amp;C1803&amp;C1804&amp;C1805</f>
        <v>GGRGGR</v>
      </c>
      <c r="S1800" s="119" t="str">
        <f>B1806</f>
        <v>S</v>
      </c>
      <c r="T1800" s="119" t="str">
        <f>C1806</f>
        <v>R</v>
      </c>
      <c r="U1800" s="119"/>
      <c r="V1800" s="119" t="str">
        <f>B1800&amp;B1801&amp;B1802&amp;B1803&amp;B1804</f>
        <v>SSBSB</v>
      </c>
      <c r="W1800" s="119" t="str">
        <f>C1800&amp;C1801&amp;C1802&amp;C1803&amp;C1804</f>
        <v>GGRGG</v>
      </c>
      <c r="X1800" s="119" t="str">
        <f>B1805</f>
        <v>S</v>
      </c>
      <c r="Y1800" s="119" t="str">
        <f>C1805</f>
        <v>R</v>
      </c>
      <c r="Z1800" s="50"/>
      <c r="AC1800" s="50" t="str">
        <f>IF(F1800=$AB$1,H1800&amp;I1800,"")</f>
        <v/>
      </c>
      <c r="AD1800" s="123" t="str">
        <f>IF(F1800=$AB$1,J1800,"")</f>
        <v/>
      </c>
      <c r="AF1800" s="124" t="str">
        <f>IF(G1800=$AE$1,J1800,"")</f>
        <v/>
      </c>
      <c r="AG1800" s="124"/>
    </row>
    <row r="1801" spans="8:8" ht="35.1">
      <c r="A1801" s="126">
        <v>1.0</v>
      </c>
      <c r="B1801" s="50" t="str">
        <f>IF(A1801&gt;=0,IF(A1801&lt;=4,"S",IF(A1801&lt;=9,"B"," "))," ")</f>
        <v>S</v>
      </c>
      <c r="C1801" s="50" t="str">
        <f>IF(MOD(A1801,2)=0,"R","G")</f>
        <v>G</v>
      </c>
      <c r="D1801" s="50">
        <v>1.0</v>
      </c>
      <c r="F1801" s="50" t="str">
        <f>B1801&amp;B1802&amp;B1803&amp;B1804&amp;B1805&amp;A1806</f>
        <v>SBSBS2</v>
      </c>
      <c r="G1801" s="50" t="str">
        <f>C1801&amp;C1802&amp;C1803&amp;C1804&amp;C1805&amp;A1806</f>
        <v>GRGGR2</v>
      </c>
      <c r="H1801" s="50" t="str">
        <f>B1807</f>
        <v>S</v>
      </c>
      <c r="I1801" s="50" t="str">
        <f>C1807</f>
        <v>R</v>
      </c>
      <c r="J1801" s="50">
        <f>A1807</f>
        <v>4.0</v>
      </c>
      <c r="L1801" s="50" t="str">
        <f>B1801&amp;B1802&amp;B1803&amp;B1804&amp;B1805&amp;A1806</f>
        <v>SBSBS2</v>
      </c>
      <c r="M1801" s="50" t="str">
        <f>C1801&amp;C1802&amp;C1803&amp;C1804&amp;C1805&amp;A1806</f>
        <v>GRGGR2</v>
      </c>
      <c r="N1801" s="50" t="str">
        <f>B1807</f>
        <v>S</v>
      </c>
      <c r="O1801" s="50" t="str">
        <f>C1807</f>
        <v>R</v>
      </c>
      <c r="P1801" s="50"/>
      <c r="Q1801" s="50" t="str">
        <f>B1801&amp;B1802&amp;B1803&amp;B1804&amp;B1805&amp;B1806</f>
        <v>SBSBSS</v>
      </c>
      <c r="R1801" s="119" t="str">
        <f>C1801&amp;C1802&amp;C1803&amp;C1804&amp;C1805&amp;C1806</f>
        <v>GRGGRR</v>
      </c>
      <c r="S1801" s="119" t="str">
        <f>B1807</f>
        <v>S</v>
      </c>
      <c r="T1801" s="119" t="str">
        <f>C1807</f>
        <v>R</v>
      </c>
      <c r="U1801" s="119"/>
      <c r="V1801" s="119" t="str">
        <f>B1801&amp;B1802&amp;B1803&amp;B1804&amp;B1805</f>
        <v>SBSBS</v>
      </c>
      <c r="W1801" s="119" t="str">
        <f>C1801&amp;C1802&amp;C1803&amp;C1804&amp;C1805</f>
        <v>GRGGR</v>
      </c>
      <c r="X1801" s="119" t="str">
        <f>B1806</f>
        <v>S</v>
      </c>
      <c r="Y1801" s="119" t="str">
        <f>C1806</f>
        <v>R</v>
      </c>
      <c r="Z1801" s="50"/>
      <c r="AC1801" s="50" t="str">
        <f>IF(F1801=$AB$1,H1801&amp;I1801,"")</f>
        <v/>
      </c>
      <c r="AD1801" s="123" t="str">
        <f>IF(F1801=$AB$1,J1801,"")</f>
        <v/>
      </c>
      <c r="AF1801" s="124" t="str">
        <f>IF(G1801=$AE$1,J1801,"")</f>
        <v/>
      </c>
      <c r="AG1801" s="124"/>
    </row>
    <row r="1802" spans="8:8" ht="35.1">
      <c r="A1802" s="126">
        <v>8.0</v>
      </c>
      <c r="B1802" s="50" t="str">
        <f>IF(A1802&gt;=0,IF(A1802&lt;=4,"S",IF(A1802&lt;=9,"B"," "))," ")</f>
        <v>B</v>
      </c>
      <c r="C1802" s="50" t="str">
        <f>IF(MOD(A1802,2)=0,"R","G")</f>
        <v>R</v>
      </c>
      <c r="D1802" s="50">
        <v>2.0</v>
      </c>
      <c r="F1802" s="50" t="str">
        <f>B1802&amp;B1803&amp;B1804&amp;B1805&amp;B1806&amp;A1807</f>
        <v>BSBSS4</v>
      </c>
      <c r="G1802" s="50" t="str">
        <f>C1802&amp;C1803&amp;C1804&amp;C1805&amp;C1806&amp;A1807</f>
        <v>RGGRR4</v>
      </c>
      <c r="H1802" s="50" t="str">
        <f>B1808</f>
        <v>S</v>
      </c>
      <c r="I1802" s="50" t="str">
        <f>C1808</f>
        <v>G</v>
      </c>
      <c r="J1802" s="50">
        <f>A1808</f>
        <v>3.0</v>
      </c>
      <c r="L1802" s="50" t="str">
        <f>B1802&amp;B1803&amp;B1804&amp;B1805&amp;B1806&amp;A1807</f>
        <v>BSBSS4</v>
      </c>
      <c r="M1802" s="50" t="str">
        <f>C1802&amp;C1803&amp;C1804&amp;C1805&amp;C1806&amp;A1807</f>
        <v>RGGRR4</v>
      </c>
      <c r="N1802" s="50" t="str">
        <f>B1808</f>
        <v>S</v>
      </c>
      <c r="O1802" s="50" t="str">
        <f>C1808</f>
        <v>G</v>
      </c>
      <c r="P1802" s="50"/>
      <c r="Q1802" s="50" t="str">
        <f>B1802&amp;B1803&amp;B1804&amp;B1805&amp;B1806&amp;B1807</f>
        <v>BSBSSS</v>
      </c>
      <c r="R1802" s="119" t="str">
        <f>C1802&amp;C1803&amp;C1804&amp;C1805&amp;C1806&amp;C1807</f>
        <v>RGGRRR</v>
      </c>
      <c r="S1802" s="119" t="str">
        <f>B1808</f>
        <v>S</v>
      </c>
      <c r="T1802" s="119" t="str">
        <f>C1808</f>
        <v>G</v>
      </c>
      <c r="U1802" s="119"/>
      <c r="V1802" s="119" t="str">
        <f>B1802&amp;B1803&amp;B1804&amp;B1805&amp;B1806</f>
        <v>BSBSS</v>
      </c>
      <c r="W1802" s="119" t="str">
        <f>C1802&amp;C1803&amp;C1804&amp;C1805&amp;C1806</f>
        <v>RGGRR</v>
      </c>
      <c r="X1802" s="119" t="str">
        <f>B1807</f>
        <v>S</v>
      </c>
      <c r="Y1802" s="119" t="str">
        <f>C1807</f>
        <v>R</v>
      </c>
      <c r="Z1802" s="50"/>
      <c r="AC1802" s="50" t="str">
        <f>IF(F1802=$AB$1,H1802&amp;I1802,"")</f>
        <v/>
      </c>
      <c r="AD1802" s="123" t="str">
        <f>IF(F1802=$AB$1,J1802,"")</f>
        <v/>
      </c>
      <c r="AF1802" s="124" t="str">
        <f>IF(G1802=$AE$1,J1802,"")</f>
        <v/>
      </c>
      <c r="AG1802" s="124"/>
    </row>
    <row r="1803" spans="8:8" ht="35.1">
      <c r="A1803" s="126">
        <v>3.0</v>
      </c>
      <c r="B1803" s="50" t="str">
        <f>IF(A1803&gt;=0,IF(A1803&lt;=4,"S",IF(A1803&lt;=9,"B"," "))," ")</f>
        <v>S</v>
      </c>
      <c r="C1803" s="50" t="str">
        <f>IF(MOD(A1803,2)=0,"R","G")</f>
        <v>G</v>
      </c>
      <c r="D1803" s="50">
        <v>3.0</v>
      </c>
      <c r="F1803" s="50" t="str">
        <f>B1803&amp;B1804&amp;B1805&amp;B1806&amp;B1807&amp;A1808</f>
        <v>SBSSS3</v>
      </c>
      <c r="G1803" s="50" t="str">
        <f>C1803&amp;C1804&amp;C1805&amp;C1806&amp;C1807&amp;A1808</f>
        <v>GGRRR3</v>
      </c>
      <c r="H1803" s="50" t="str">
        <f>B1809</f>
        <v>B</v>
      </c>
      <c r="I1803" s="50" t="str">
        <f>C1809</f>
        <v>R</v>
      </c>
      <c r="J1803" s="50">
        <f>A1809</f>
        <v>6.0</v>
      </c>
      <c r="L1803" s="50" t="str">
        <f>B1803&amp;B1804&amp;B1805&amp;B1806&amp;B1807&amp;A1808</f>
        <v>SBSSS3</v>
      </c>
      <c r="M1803" s="50" t="str">
        <f>C1803&amp;C1804&amp;C1805&amp;C1806&amp;C1807&amp;A1808</f>
        <v>GGRRR3</v>
      </c>
      <c r="N1803" s="50" t="str">
        <f>B1809</f>
        <v>B</v>
      </c>
      <c r="O1803" s="50" t="str">
        <f>C1809</f>
        <v>R</v>
      </c>
      <c r="P1803" s="50"/>
      <c r="Q1803" s="50" t="str">
        <f>B1803&amp;B1804&amp;B1805&amp;B1806&amp;B1807&amp;B1808</f>
        <v>SBSSSS</v>
      </c>
      <c r="R1803" s="119" t="str">
        <f>C1803&amp;C1804&amp;C1805&amp;C1806&amp;C1807&amp;C1808</f>
        <v>GGRRRG</v>
      </c>
      <c r="S1803" s="119" t="str">
        <f>B1809</f>
        <v>B</v>
      </c>
      <c r="T1803" s="119" t="str">
        <f>C1809</f>
        <v>R</v>
      </c>
      <c r="U1803" s="119"/>
      <c r="V1803" s="119" t="str">
        <f>B1803&amp;B1804&amp;B1805&amp;B1806&amp;B1807</f>
        <v>SBSSS</v>
      </c>
      <c r="W1803" s="119" t="str">
        <f>C1803&amp;C1804&amp;C1805&amp;C1806&amp;C1807</f>
        <v>GGRRR</v>
      </c>
      <c r="X1803" s="119" t="str">
        <f>B1808</f>
        <v>S</v>
      </c>
      <c r="Y1803" s="119" t="str">
        <f>C1808</f>
        <v>G</v>
      </c>
      <c r="Z1803" s="50"/>
      <c r="AC1803" s="50" t="str">
        <f>IF(F1803=$AB$1,H1803&amp;I1803,"")</f>
        <v/>
      </c>
      <c r="AD1803" s="123" t="str">
        <f>IF(F1803=$AB$1,J1803,"")</f>
        <v/>
      </c>
      <c r="AF1803" s="124" t="str">
        <f>IF(G1803=$AE$1,J1803,"")</f>
        <v/>
      </c>
      <c r="AG1803" s="124"/>
    </row>
    <row r="1804" spans="8:8" ht="35.1">
      <c r="A1804" s="126">
        <v>5.0</v>
      </c>
      <c r="B1804" s="50" t="str">
        <f>IF(A1804&gt;=0,IF(A1804&lt;=4,"S",IF(A1804&lt;=9,"B"," "))," ")</f>
        <v>B</v>
      </c>
      <c r="C1804" s="50" t="str">
        <f>IF(MOD(A1804,2)=0,"R","G")</f>
        <v>G</v>
      </c>
      <c r="D1804" s="50">
        <v>4.0</v>
      </c>
      <c r="F1804" s="50" t="str">
        <f>B1804&amp;B1805&amp;B1806&amp;B1807&amp;B1808&amp;A1809</f>
        <v>BSSSS6</v>
      </c>
      <c r="G1804" s="50" t="str">
        <f>C1804&amp;C1805&amp;C1806&amp;C1807&amp;C1808&amp;A1809</f>
        <v>GRRRG6</v>
      </c>
      <c r="H1804" s="50" t="str">
        <f>B1810</f>
        <v>S</v>
      </c>
      <c r="I1804" s="50" t="str">
        <f>C1810</f>
        <v>G</v>
      </c>
      <c r="J1804" s="50">
        <f>A1810</f>
        <v>3.0</v>
      </c>
      <c r="L1804" s="50" t="str">
        <f>B1804&amp;B1805&amp;B1806&amp;B1807&amp;B1808&amp;A1809</f>
        <v>BSSSS6</v>
      </c>
      <c r="M1804" s="50" t="str">
        <f>C1804&amp;C1805&amp;C1806&amp;C1807&amp;C1808&amp;A1809</f>
        <v>GRRRG6</v>
      </c>
      <c r="N1804" s="50" t="str">
        <f>B1810</f>
        <v>S</v>
      </c>
      <c r="O1804" s="50" t="str">
        <f>C1810</f>
        <v>G</v>
      </c>
      <c r="P1804" s="50"/>
      <c r="Q1804" s="50" t="str">
        <f>B1804&amp;B1805&amp;B1806&amp;B1807&amp;B1808&amp;B1809</f>
        <v>BSSSSB</v>
      </c>
      <c r="R1804" s="119" t="str">
        <f>C1804&amp;C1805&amp;C1806&amp;C1807&amp;C1808&amp;C1809</f>
        <v>GRRRGR</v>
      </c>
      <c r="S1804" s="119" t="str">
        <f>B1810</f>
        <v>S</v>
      </c>
      <c r="T1804" s="119" t="str">
        <f>C1810</f>
        <v>G</v>
      </c>
      <c r="U1804" s="119"/>
      <c r="V1804" s="119" t="str">
        <f>B1804&amp;B1805&amp;B1806&amp;B1807&amp;B1808</f>
        <v>BSSSS</v>
      </c>
      <c r="W1804" s="119" t="str">
        <f>C1804&amp;C1805&amp;C1806&amp;C1807&amp;C1808</f>
        <v>GRRRG</v>
      </c>
      <c r="X1804" s="119" t="str">
        <f>B1809</f>
        <v>B</v>
      </c>
      <c r="Y1804" s="119" t="str">
        <f>C1809</f>
        <v>R</v>
      </c>
      <c r="Z1804" s="50"/>
      <c r="AC1804" s="50" t="str">
        <f>IF(F1804=$AB$1,H1804&amp;I1804,"")</f>
        <v/>
      </c>
      <c r="AD1804" s="123" t="str">
        <f>IF(F1804=$AB$1,J1804,"")</f>
        <v/>
      </c>
      <c r="AF1804" s="124" t="str">
        <f>IF(G1804=$AE$1,J1804,"")</f>
        <v/>
      </c>
      <c r="AG1804" s="124"/>
    </row>
    <row r="1805" spans="8:8" ht="35.1">
      <c r="A1805" s="126">
        <v>4.0</v>
      </c>
      <c r="B1805" s="50" t="str">
        <f>IF(A1805&gt;=0,IF(A1805&lt;=4,"S",IF(A1805&lt;=9,"B"," "))," ")</f>
        <v>S</v>
      </c>
      <c r="C1805" s="50" t="str">
        <f>IF(MOD(A1805,2)=0,"R","G")</f>
        <v>R</v>
      </c>
      <c r="D1805" s="50">
        <v>5.0</v>
      </c>
      <c r="F1805" s="50" t="str">
        <f>B1805&amp;B1806&amp;B1807&amp;B1808&amp;B1809&amp;A1810</f>
        <v>SSSSB3</v>
      </c>
      <c r="G1805" s="50" t="str">
        <f>C1805&amp;C1806&amp;C1807&amp;C1808&amp;C1809&amp;A1810</f>
        <v>RRRGR3</v>
      </c>
      <c r="H1805" s="50" t="str">
        <f>B1811</f>
        <v>S</v>
      </c>
      <c r="I1805" s="50" t="str">
        <f>C1811</f>
        <v>R</v>
      </c>
      <c r="J1805" s="50">
        <f>A1811</f>
        <v>0.0</v>
      </c>
      <c r="L1805" s="50" t="str">
        <f>B1805&amp;B1806&amp;B1807&amp;B1808&amp;B1809&amp;A1810</f>
        <v>SSSSB3</v>
      </c>
      <c r="M1805" s="50" t="str">
        <f>C1805&amp;C1806&amp;C1807&amp;C1808&amp;C1809&amp;A1810</f>
        <v>RRRGR3</v>
      </c>
      <c r="N1805" s="50" t="str">
        <f>B1811</f>
        <v>S</v>
      </c>
      <c r="O1805" s="50" t="str">
        <f>C1811</f>
        <v>R</v>
      </c>
      <c r="P1805" s="50"/>
      <c r="Q1805" s="50" t="str">
        <f>B1805&amp;B1806&amp;B1807&amp;B1808&amp;B1809&amp;B1810</f>
        <v>SSSSBS</v>
      </c>
      <c r="R1805" s="119" t="str">
        <f>C1805&amp;C1806&amp;C1807&amp;C1808&amp;C1809&amp;C1810</f>
        <v>RRRGRG</v>
      </c>
      <c r="S1805" s="119" t="str">
        <f>B1811</f>
        <v>S</v>
      </c>
      <c r="T1805" s="119" t="str">
        <f>C1811</f>
        <v>R</v>
      </c>
      <c r="U1805" s="119"/>
      <c r="V1805" s="119" t="str">
        <f>B1805&amp;B1806&amp;B1807&amp;B1808&amp;B1809</f>
        <v>SSSSB</v>
      </c>
      <c r="W1805" s="119" t="str">
        <f>C1805&amp;C1806&amp;C1807&amp;C1808&amp;C1809</f>
        <v>RRRGR</v>
      </c>
      <c r="X1805" s="119" t="str">
        <f>B1810</f>
        <v>S</v>
      </c>
      <c r="Y1805" s="119" t="str">
        <f>C1810</f>
        <v>G</v>
      </c>
      <c r="Z1805" s="50"/>
      <c r="AC1805" s="50" t="str">
        <f>IF(F1805=$AB$1,H1805&amp;I1805,"")</f>
        <v>SR</v>
      </c>
      <c r="AD1805" s="123">
        <f>IF(F1805=$AB$1,J1805,"")</f>
        <v>0.0</v>
      </c>
      <c r="AF1805" s="124" t="str">
        <f>IF(G1805=$AE$1,J1805,"")</f>
        <v/>
      </c>
      <c r="AG1805" s="124"/>
    </row>
    <row r="1806" spans="8:8" ht="35.1">
      <c r="A1806" s="126">
        <v>2.0</v>
      </c>
      <c r="B1806" s="50" t="str">
        <f>IF(A1806&gt;=0,IF(A1806&lt;=4,"S",IF(A1806&lt;=9,"B"," "))," ")</f>
        <v>S</v>
      </c>
      <c r="C1806" s="50" t="str">
        <f>IF(MOD(A1806,2)=0,"R","G")</f>
        <v>R</v>
      </c>
      <c r="D1806" s="50">
        <v>6.0</v>
      </c>
      <c r="F1806" s="50" t="str">
        <f>B1806&amp;B1807&amp;B1808&amp;B1809&amp;B1810&amp;A1811</f>
        <v>SSSBS0</v>
      </c>
      <c r="G1806" s="50" t="str">
        <f>C1806&amp;C1807&amp;C1808&amp;C1809&amp;C1810&amp;A1811</f>
        <v>RRGRG0</v>
      </c>
      <c r="H1806" s="50" t="str">
        <f>B1812</f>
        <v>B</v>
      </c>
      <c r="I1806" s="50" t="str">
        <f>C1812</f>
        <v>G</v>
      </c>
      <c r="J1806" s="50">
        <f>A1812</f>
        <v>9.0</v>
      </c>
      <c r="L1806" s="50" t="str">
        <f>B1806&amp;B1807&amp;B1808&amp;B1809&amp;B1810&amp;A1811</f>
        <v>SSSBS0</v>
      </c>
      <c r="M1806" s="50" t="str">
        <f>C1806&amp;C1807&amp;C1808&amp;C1809&amp;C1810&amp;A1811</f>
        <v>RRGRG0</v>
      </c>
      <c r="N1806" s="50" t="str">
        <f>B1812</f>
        <v>B</v>
      </c>
      <c r="O1806" s="50" t="str">
        <f>C1812</f>
        <v>G</v>
      </c>
      <c r="P1806" s="50"/>
      <c r="Q1806" s="50" t="str">
        <f>B1806&amp;B1807&amp;B1808&amp;B1809&amp;B1810&amp;B1811</f>
        <v>SSSBSS</v>
      </c>
      <c r="R1806" s="119" t="str">
        <f>C1806&amp;C1807&amp;C1808&amp;C1809&amp;C1810&amp;C1811</f>
        <v>RRGRGR</v>
      </c>
      <c r="S1806" s="119" t="str">
        <f>B1812</f>
        <v>B</v>
      </c>
      <c r="T1806" s="119" t="str">
        <f>C1812</f>
        <v>G</v>
      </c>
      <c r="U1806" s="119"/>
      <c r="V1806" s="119" t="str">
        <f>B1806&amp;B1807&amp;B1808&amp;B1809&amp;B1810</f>
        <v>SSSBS</v>
      </c>
      <c r="W1806" s="119" t="str">
        <f>C1806&amp;C1807&amp;C1808&amp;C1809&amp;C1810</f>
        <v>RRGRG</v>
      </c>
      <c r="X1806" s="119" t="str">
        <f>B1811</f>
        <v>S</v>
      </c>
      <c r="Y1806" s="119" t="str">
        <f>C1811</f>
        <v>R</v>
      </c>
      <c r="Z1806" s="50"/>
      <c r="AC1806" s="50" t="str">
        <f>IF(F1806=$AB$1,H1806&amp;I1806,"")</f>
        <v/>
      </c>
      <c r="AD1806" s="123" t="str">
        <f>IF(F1806=$AB$1,J1806,"")</f>
        <v/>
      </c>
      <c r="AF1806" s="124" t="str">
        <f>IF(G1806=$AE$1,J1806,"")</f>
        <v/>
      </c>
      <c r="AG1806" s="124"/>
    </row>
    <row r="1807" spans="8:8" ht="35.1">
      <c r="A1807" s="126">
        <v>4.0</v>
      </c>
      <c r="B1807" s="50" t="str">
        <f>IF(A1807&gt;=0,IF(A1807&lt;=4,"S",IF(A1807&lt;=9,"B"," "))," ")</f>
        <v>S</v>
      </c>
      <c r="C1807" s="50" t="str">
        <f>IF(MOD(A1807,2)=0,"R","G")</f>
        <v>R</v>
      </c>
      <c r="D1807" s="50">
        <v>7.0</v>
      </c>
      <c r="F1807" s="50" t="str">
        <f>B1807&amp;B1808&amp;B1809&amp;B1810&amp;B1811&amp;A1812</f>
        <v>SSBSS9</v>
      </c>
      <c r="G1807" s="50" t="str">
        <f>C1807&amp;C1808&amp;C1809&amp;C1810&amp;C1811&amp;A1812</f>
        <v>RGRGR9</v>
      </c>
      <c r="H1807" s="50" t="str">
        <f>B1813</f>
        <v>B</v>
      </c>
      <c r="I1807" s="50" t="str">
        <f>C1813</f>
        <v>G</v>
      </c>
      <c r="J1807" s="50">
        <f>A1813</f>
        <v>9.0</v>
      </c>
      <c r="L1807" s="50" t="str">
        <f>B1807&amp;B1808&amp;B1809&amp;B1810&amp;B1811&amp;A1812</f>
        <v>SSBSS9</v>
      </c>
      <c r="M1807" s="50" t="str">
        <f>C1807&amp;C1808&amp;C1809&amp;C1810&amp;C1811&amp;A1812</f>
        <v>RGRGR9</v>
      </c>
      <c r="N1807" s="50" t="str">
        <f>B1813</f>
        <v>B</v>
      </c>
      <c r="O1807" s="50" t="str">
        <f>C1813</f>
        <v>G</v>
      </c>
      <c r="P1807" s="50"/>
      <c r="Q1807" s="50" t="str">
        <f>B1807&amp;B1808&amp;B1809&amp;B1810&amp;B1811&amp;B1812</f>
        <v>SSBSSB</v>
      </c>
      <c r="R1807" s="119" t="str">
        <f>C1807&amp;C1808&amp;C1809&amp;C1810&amp;C1811&amp;C1812</f>
        <v>RGRGRG</v>
      </c>
      <c r="S1807" s="119" t="str">
        <f>B1813</f>
        <v>B</v>
      </c>
      <c r="T1807" s="119" t="str">
        <f>C1813</f>
        <v>G</v>
      </c>
      <c r="U1807" s="119"/>
      <c r="V1807" s="119" t="str">
        <f>B1807&amp;B1808&amp;B1809&amp;B1810&amp;B1811</f>
        <v>SSBSS</v>
      </c>
      <c r="W1807" s="119" t="str">
        <f>C1807&amp;C1808&amp;C1809&amp;C1810&amp;C1811</f>
        <v>RGRGR</v>
      </c>
      <c r="X1807" s="119" t="str">
        <f>B1812</f>
        <v>B</v>
      </c>
      <c r="Y1807" s="119" t="str">
        <f>C1812</f>
        <v>G</v>
      </c>
      <c r="Z1807" s="50"/>
      <c r="AC1807" s="50" t="str">
        <f>IF(F1807=$AB$1,H1807&amp;I1807,"")</f>
        <v/>
      </c>
      <c r="AD1807" s="123" t="str">
        <f>IF(F1807=$AB$1,J1807,"")</f>
        <v/>
      </c>
      <c r="AF1807" s="124" t="str">
        <f>IF(G1807=$AE$1,J1807,"")</f>
        <v/>
      </c>
      <c r="AG1807" s="124"/>
    </row>
    <row r="1808" spans="8:8" ht="35.1">
      <c r="A1808" s="126">
        <v>3.0</v>
      </c>
      <c r="B1808" s="50" t="str">
        <f>IF(A1808&gt;=0,IF(A1808&lt;=4,"S",IF(A1808&lt;=9,"B"," "))," ")</f>
        <v>S</v>
      </c>
      <c r="C1808" s="50" t="str">
        <f>IF(MOD(A1808,2)=0,"R","G")</f>
        <v>G</v>
      </c>
      <c r="D1808" s="50">
        <v>8.0</v>
      </c>
      <c r="F1808" s="50" t="str">
        <f>B1808&amp;B1809&amp;B1810&amp;B1811&amp;B1812&amp;A1813</f>
        <v>SBSSB9</v>
      </c>
      <c r="G1808" s="50" t="str">
        <f>C1808&amp;C1809&amp;C1810&amp;C1811&amp;C1812&amp;A1813</f>
        <v>GRGRG9</v>
      </c>
      <c r="H1808" s="50" t="str">
        <f>B1814</f>
        <v>B</v>
      </c>
      <c r="I1808" s="50" t="str">
        <f>C1814</f>
        <v>R</v>
      </c>
      <c r="J1808" s="50">
        <f>A1814</f>
        <v>6.0</v>
      </c>
      <c r="L1808" s="50" t="str">
        <f>B1808&amp;B1809&amp;B1810&amp;B1811&amp;B1812&amp;A1813</f>
        <v>SBSSB9</v>
      </c>
      <c r="M1808" s="50" t="str">
        <f>C1808&amp;C1809&amp;C1810&amp;C1811&amp;C1812&amp;A1813</f>
        <v>GRGRG9</v>
      </c>
      <c r="N1808" s="50" t="str">
        <f>B1814</f>
        <v>B</v>
      </c>
      <c r="O1808" s="50" t="str">
        <f>C1814</f>
        <v>R</v>
      </c>
      <c r="P1808" s="50"/>
      <c r="Q1808" s="50" t="str">
        <f>B1808&amp;B1809&amp;B1810&amp;B1811&amp;B1812&amp;B1813</f>
        <v>SBSSBB</v>
      </c>
      <c r="R1808" s="119" t="str">
        <f>C1808&amp;C1809&amp;C1810&amp;C1811&amp;C1812&amp;C1813</f>
        <v>GRGRGG</v>
      </c>
      <c r="S1808" s="119" t="str">
        <f>B1814</f>
        <v>B</v>
      </c>
      <c r="T1808" s="119" t="str">
        <f>C1814</f>
        <v>R</v>
      </c>
      <c r="U1808" s="119"/>
      <c r="V1808" s="119" t="str">
        <f>B1808&amp;B1809&amp;B1810&amp;B1811&amp;B1812</f>
        <v>SBSSB</v>
      </c>
      <c r="W1808" s="119" t="str">
        <f>C1808&amp;C1809&amp;C1810&amp;C1811&amp;C1812</f>
        <v>GRGRG</v>
      </c>
      <c r="X1808" s="119" t="str">
        <f>B1813</f>
        <v>B</v>
      </c>
      <c r="Y1808" s="119" t="str">
        <f>C1813</f>
        <v>G</v>
      </c>
      <c r="Z1808" s="50"/>
      <c r="AC1808" s="50" t="str">
        <f>IF(F1808=$AB$1,H1808&amp;I1808,"")</f>
        <v/>
      </c>
      <c r="AD1808" s="123" t="str">
        <f>IF(F1808=$AB$1,J1808,"")</f>
        <v/>
      </c>
      <c r="AF1808" s="124" t="str">
        <f>IF(G1808=$AE$1,J1808,"")</f>
        <v/>
      </c>
      <c r="AG1808" s="124"/>
    </row>
    <row r="1809" spans="8:8" ht="35.1">
      <c r="A1809" s="126">
        <v>6.0</v>
      </c>
      <c r="B1809" s="50" t="str">
        <f>IF(A1809&gt;=0,IF(A1809&lt;=4,"S",IF(A1809&lt;=9,"B"," "))," ")</f>
        <v>B</v>
      </c>
      <c r="C1809" s="50" t="str">
        <f>IF(MOD(A1809,2)=0,"R","G")</f>
        <v>R</v>
      </c>
      <c r="D1809" s="50">
        <v>9.0</v>
      </c>
      <c r="F1809" s="50" t="str">
        <f>B1809&amp;B1810&amp;B1811&amp;B1812&amp;B1813&amp;A1814</f>
        <v>BSSBB6</v>
      </c>
      <c r="G1809" s="50" t="str">
        <f>C1809&amp;C1810&amp;C1811&amp;C1812&amp;C1813&amp;A1814</f>
        <v>RGRGG6</v>
      </c>
      <c r="H1809" s="50" t="str">
        <f>B1815</f>
        <v>S</v>
      </c>
      <c r="I1809" s="50" t="str">
        <f>C1815</f>
        <v>G</v>
      </c>
      <c r="J1809" s="50">
        <f>A1815</f>
        <v>1.0</v>
      </c>
      <c r="L1809" s="50" t="str">
        <f>B1809&amp;B1810&amp;B1811&amp;B1812&amp;B1813&amp;A1814</f>
        <v>BSSBB6</v>
      </c>
      <c r="M1809" s="50" t="str">
        <f>C1809&amp;C1810&amp;C1811&amp;C1812&amp;C1813&amp;A1814</f>
        <v>RGRGG6</v>
      </c>
      <c r="N1809" s="50" t="str">
        <f>B1815</f>
        <v>S</v>
      </c>
      <c r="O1809" s="50" t="str">
        <f>C1815</f>
        <v>G</v>
      </c>
      <c r="P1809" s="50"/>
      <c r="Q1809" s="50" t="str">
        <f>B1809&amp;B1810&amp;B1811&amp;B1812&amp;B1813&amp;B1814</f>
        <v>BSSBBB</v>
      </c>
      <c r="R1809" s="119" t="str">
        <f>C1809&amp;C1810&amp;C1811&amp;C1812&amp;C1813&amp;C1814</f>
        <v>RGRGGR</v>
      </c>
      <c r="S1809" s="119" t="str">
        <f>B1815</f>
        <v>S</v>
      </c>
      <c r="T1809" s="119" t="str">
        <f>C1815</f>
        <v>G</v>
      </c>
      <c r="U1809" s="119"/>
      <c r="V1809" s="119" t="str">
        <f>B1809&amp;B1810&amp;B1811&amp;B1812&amp;B1813</f>
        <v>BSSBB</v>
      </c>
      <c r="W1809" s="119" t="str">
        <f>C1809&amp;C1810&amp;C1811&amp;C1812&amp;C1813</f>
        <v>RGRGG</v>
      </c>
      <c r="X1809" s="119" t="str">
        <f>B1814</f>
        <v>B</v>
      </c>
      <c r="Y1809" s="119" t="str">
        <f>C1814</f>
        <v>R</v>
      </c>
      <c r="Z1809" s="50"/>
      <c r="AC1809" s="50" t="str">
        <f>IF(F1809=$AB$1,H1809&amp;I1809,"")</f>
        <v/>
      </c>
      <c r="AD1809" s="123" t="str">
        <f>IF(F1809=$AB$1,J1809,"")</f>
        <v/>
      </c>
      <c r="AF1809" s="124" t="str">
        <f>IF(G1809=$AE$1,J1809,"")</f>
        <v/>
      </c>
      <c r="AG1809" s="124"/>
    </row>
    <row r="1810" spans="8:8" ht="35.1">
      <c r="A1810" s="126">
        <v>3.0</v>
      </c>
      <c r="B1810" s="50" t="str">
        <f>IF(A1810&gt;=0,IF(A1810&lt;=4,"S",IF(A1810&lt;=9,"B"," "))," ")</f>
        <v>S</v>
      </c>
      <c r="C1810" s="50" t="str">
        <f>IF(MOD(A1810,2)=0,"R","G")</f>
        <v>G</v>
      </c>
      <c r="D1810" s="50">
        <v>0.0</v>
      </c>
      <c r="F1810" s="50" t="str">
        <f>B1810&amp;B1811&amp;B1812&amp;B1813&amp;B1814&amp;A1815</f>
        <v>SSBBB1</v>
      </c>
      <c r="G1810" s="50" t="str">
        <f>C1810&amp;C1811&amp;C1812&amp;C1813&amp;C1814&amp;A1815</f>
        <v>GRGGR1</v>
      </c>
      <c r="H1810" s="50" t="str">
        <f>B1816</f>
        <v>S</v>
      </c>
      <c r="I1810" s="50" t="str">
        <f>C1816</f>
        <v>R</v>
      </c>
      <c r="J1810" s="50">
        <f>A1816</f>
        <v>2.0</v>
      </c>
      <c r="L1810" s="50" t="str">
        <f>B1810&amp;B1811&amp;B1812&amp;B1813&amp;B1814&amp;A1815</f>
        <v>SSBBB1</v>
      </c>
      <c r="M1810" s="50" t="str">
        <f>C1810&amp;C1811&amp;C1812&amp;C1813&amp;C1814&amp;A1815</f>
        <v>GRGGR1</v>
      </c>
      <c r="N1810" s="50" t="str">
        <f>B1816</f>
        <v>S</v>
      </c>
      <c r="O1810" s="50" t="str">
        <f>C1816</f>
        <v>R</v>
      </c>
      <c r="P1810" s="50"/>
      <c r="Q1810" s="50" t="str">
        <f>B1810&amp;B1811&amp;B1812&amp;B1813&amp;B1814&amp;B1815</f>
        <v>SSBBBS</v>
      </c>
      <c r="R1810" s="119" t="str">
        <f>C1810&amp;C1811&amp;C1812&amp;C1813&amp;C1814&amp;C1815</f>
        <v>GRGGRG</v>
      </c>
      <c r="S1810" s="119" t="str">
        <f>B1816</f>
        <v>S</v>
      </c>
      <c r="T1810" s="119" t="str">
        <f>C1816</f>
        <v>R</v>
      </c>
      <c r="U1810" s="119"/>
      <c r="V1810" s="119" t="str">
        <f>B1810&amp;B1811&amp;B1812&amp;B1813&amp;B1814</f>
        <v>SSBBB</v>
      </c>
      <c r="W1810" s="119" t="str">
        <f>C1810&amp;C1811&amp;C1812&amp;C1813&amp;C1814</f>
        <v>GRGGR</v>
      </c>
      <c r="X1810" s="119" t="str">
        <f>B1815</f>
        <v>S</v>
      </c>
      <c r="Y1810" s="119" t="str">
        <f>C1815</f>
        <v>G</v>
      </c>
      <c r="Z1810" s="50"/>
      <c r="AC1810" s="50" t="str">
        <f>IF(F1810=$AB$1,H1810&amp;I1810,"")</f>
        <v/>
      </c>
      <c r="AD1810" s="123" t="str">
        <f>IF(F1810=$AB$1,J1810,"")</f>
        <v/>
      </c>
      <c r="AF1810" s="124" t="str">
        <f>IF(G1810=$AE$1,J1810,"")</f>
        <v/>
      </c>
      <c r="AG1810" s="124"/>
    </row>
    <row r="1811" spans="8:8" ht="35.1">
      <c r="A1811" s="126">
        <v>0.0</v>
      </c>
      <c r="B1811" s="50" t="str">
        <f>IF(A1811&gt;=0,IF(A1811&lt;=4,"S",IF(A1811&lt;=9,"B"," "))," ")</f>
        <v>S</v>
      </c>
      <c r="C1811" s="50" t="str">
        <f>IF(MOD(A1811,2)=0,"R","G")</f>
        <v>R</v>
      </c>
      <c r="D1811" s="50">
        <v>1.0</v>
      </c>
      <c r="F1811" s="50" t="str">
        <f>B1811&amp;B1812&amp;B1813&amp;B1814&amp;B1815&amp;A1816</f>
        <v>SBBBS2</v>
      </c>
      <c r="G1811" s="50" t="str">
        <f>C1811&amp;C1812&amp;C1813&amp;C1814&amp;C1815&amp;A1816</f>
        <v>RGGRG2</v>
      </c>
      <c r="H1811" s="50" t="str">
        <f>B1817</f>
        <v>B</v>
      </c>
      <c r="I1811" s="50" t="str">
        <f>C1817</f>
        <v>G</v>
      </c>
      <c r="J1811" s="50">
        <f>A1817</f>
        <v>9.0</v>
      </c>
      <c r="L1811" s="50" t="str">
        <f>B1811&amp;B1812&amp;B1813&amp;B1814&amp;B1815&amp;A1816</f>
        <v>SBBBS2</v>
      </c>
      <c r="M1811" s="50" t="str">
        <f>C1811&amp;C1812&amp;C1813&amp;C1814&amp;C1815&amp;A1816</f>
        <v>RGGRG2</v>
      </c>
      <c r="N1811" s="50" t="str">
        <f>B1817</f>
        <v>B</v>
      </c>
      <c r="O1811" s="50" t="str">
        <f>C1817</f>
        <v>G</v>
      </c>
      <c r="P1811" s="50"/>
      <c r="Q1811" s="50" t="str">
        <f>B1811&amp;B1812&amp;B1813&amp;B1814&amp;B1815&amp;B1816</f>
        <v>SBBBSS</v>
      </c>
      <c r="R1811" s="119" t="str">
        <f>C1811&amp;C1812&amp;C1813&amp;C1814&amp;C1815&amp;C1816</f>
        <v>RGGRGR</v>
      </c>
      <c r="S1811" s="119" t="str">
        <f>B1817</f>
        <v>B</v>
      </c>
      <c r="T1811" s="119" t="str">
        <f>C1817</f>
        <v>G</v>
      </c>
      <c r="U1811" s="119"/>
      <c r="V1811" s="119" t="str">
        <f>B1811&amp;B1812&amp;B1813&amp;B1814&amp;B1815</f>
        <v>SBBBS</v>
      </c>
      <c r="W1811" s="119" t="str">
        <f>C1811&amp;C1812&amp;C1813&amp;C1814&amp;C1815</f>
        <v>RGGRG</v>
      </c>
      <c r="X1811" s="119" t="str">
        <f>B1816</f>
        <v>S</v>
      </c>
      <c r="Y1811" s="119" t="str">
        <f>C1816</f>
        <v>R</v>
      </c>
      <c r="Z1811" s="50"/>
      <c r="AC1811" s="50" t="str">
        <f>IF(F1811=$AB$1,H1811&amp;I1811,"")</f>
        <v/>
      </c>
      <c r="AD1811" s="123" t="str">
        <f>IF(F1811=$AB$1,J1811,"")</f>
        <v/>
      </c>
      <c r="AF1811" s="124" t="str">
        <f>IF(G1811=$AE$1,J1811,"")</f>
        <v/>
      </c>
      <c r="AG1811" s="124"/>
    </row>
    <row r="1812" spans="8:8" ht="35.1">
      <c r="A1812" s="126">
        <v>9.0</v>
      </c>
      <c r="B1812" s="50" t="str">
        <f>IF(A1812&gt;=0,IF(A1812&lt;=4,"S",IF(A1812&lt;=9,"B"," "))," ")</f>
        <v>B</v>
      </c>
      <c r="C1812" s="50" t="str">
        <f>IF(MOD(A1812,2)=0,"R","G")</f>
        <v>G</v>
      </c>
      <c r="D1812" s="50">
        <v>2.0</v>
      </c>
      <c r="F1812" s="50" t="str">
        <f>B1812&amp;B1813&amp;B1814&amp;B1815&amp;B1816&amp;A1817</f>
        <v>BBBSS9</v>
      </c>
      <c r="G1812" s="50" t="str">
        <f>C1812&amp;C1813&amp;C1814&amp;C1815&amp;C1816&amp;A1817</f>
        <v>GGRGR9</v>
      </c>
      <c r="H1812" s="50" t="str">
        <f>B1818</f>
        <v>S</v>
      </c>
      <c r="I1812" s="50" t="str">
        <f>C1818</f>
        <v>R</v>
      </c>
      <c r="J1812" s="50">
        <f>A1818</f>
        <v>0.0</v>
      </c>
      <c r="L1812" s="50" t="str">
        <f>B1812&amp;B1813&amp;B1814&amp;B1815&amp;B1816&amp;A1817</f>
        <v>BBBSS9</v>
      </c>
      <c r="M1812" s="50" t="str">
        <f>C1812&amp;C1813&amp;C1814&amp;C1815&amp;C1816&amp;A1817</f>
        <v>GGRGR9</v>
      </c>
      <c r="N1812" s="50" t="str">
        <f>B1818</f>
        <v>S</v>
      </c>
      <c r="O1812" s="50" t="str">
        <f>C1818</f>
        <v>R</v>
      </c>
      <c r="P1812" s="50"/>
      <c r="Q1812" s="50" t="str">
        <f>B1812&amp;B1813&amp;B1814&amp;B1815&amp;B1816&amp;B1817</f>
        <v>BBBSSB</v>
      </c>
      <c r="R1812" s="119" t="str">
        <f>C1812&amp;C1813&amp;C1814&amp;C1815&amp;C1816&amp;C1817</f>
        <v>GGRGRG</v>
      </c>
      <c r="S1812" s="119" t="str">
        <f>B1818</f>
        <v>S</v>
      </c>
      <c r="T1812" s="119" t="str">
        <f>C1818</f>
        <v>R</v>
      </c>
      <c r="U1812" s="119"/>
      <c r="V1812" s="119" t="str">
        <f>B1812&amp;B1813&amp;B1814&amp;B1815&amp;B1816</f>
        <v>BBBSS</v>
      </c>
      <c r="W1812" s="119" t="str">
        <f>C1812&amp;C1813&amp;C1814&amp;C1815&amp;C1816</f>
        <v>GGRGR</v>
      </c>
      <c r="X1812" s="119" t="str">
        <f>B1817</f>
        <v>B</v>
      </c>
      <c r="Y1812" s="119" t="str">
        <f>C1817</f>
        <v>G</v>
      </c>
      <c r="Z1812" s="50"/>
      <c r="AC1812" s="50" t="str">
        <f>IF(F1812=$AB$1,H1812&amp;I1812,"")</f>
        <v/>
      </c>
      <c r="AD1812" s="123" t="str">
        <f>IF(F1812=$AB$1,J1812,"")</f>
        <v/>
      </c>
      <c r="AF1812" s="124" t="str">
        <f>IF(G1812=$AE$1,J1812,"")</f>
        <v/>
      </c>
      <c r="AG1812" s="124"/>
    </row>
    <row r="1813" spans="8:8" ht="35.1">
      <c r="A1813" s="126">
        <v>9.0</v>
      </c>
      <c r="B1813" s="50" t="str">
        <f>IF(A1813&gt;=0,IF(A1813&lt;=4,"S",IF(A1813&lt;=9,"B"," "))," ")</f>
        <v>B</v>
      </c>
      <c r="C1813" s="50" t="str">
        <f>IF(MOD(A1813,2)=0,"R","G")</f>
        <v>G</v>
      </c>
      <c r="D1813" s="50">
        <v>3.0</v>
      </c>
      <c r="F1813" s="50" t="str">
        <f>B1813&amp;B1814&amp;B1815&amp;B1816&amp;B1817&amp;A1818</f>
        <v>BBSSB0</v>
      </c>
      <c r="G1813" s="50" t="str">
        <f>C1813&amp;C1814&amp;C1815&amp;C1816&amp;C1817&amp;A1818</f>
        <v>GRGRG0</v>
      </c>
      <c r="H1813" s="50" t="str">
        <f>B1819</f>
        <v>S</v>
      </c>
      <c r="I1813" s="50" t="str">
        <f>C1819</f>
        <v>R</v>
      </c>
      <c r="J1813" s="50">
        <f>A1819</f>
        <v>4.0</v>
      </c>
      <c r="L1813" s="50" t="str">
        <f>B1813&amp;B1814&amp;B1815&amp;B1816&amp;B1817&amp;A1818</f>
        <v>BBSSB0</v>
      </c>
      <c r="M1813" s="50" t="str">
        <f>C1813&amp;C1814&amp;C1815&amp;C1816&amp;C1817&amp;A1818</f>
        <v>GRGRG0</v>
      </c>
      <c r="N1813" s="50" t="str">
        <f>B1819</f>
        <v>S</v>
      </c>
      <c r="O1813" s="50" t="str">
        <f>C1819</f>
        <v>R</v>
      </c>
      <c r="P1813" s="50"/>
      <c r="Q1813" s="50" t="str">
        <f>B1813&amp;B1814&amp;B1815&amp;B1816&amp;B1817&amp;B1818</f>
        <v>BBSSBS</v>
      </c>
      <c r="R1813" s="119" t="str">
        <f>C1813&amp;C1814&amp;C1815&amp;C1816&amp;C1817&amp;C1818</f>
        <v>GRGRGR</v>
      </c>
      <c r="S1813" s="119" t="str">
        <f>B1819</f>
        <v>S</v>
      </c>
      <c r="T1813" s="119" t="str">
        <f>C1819</f>
        <v>R</v>
      </c>
      <c r="U1813" s="119"/>
      <c r="V1813" s="119" t="str">
        <f>B1813&amp;B1814&amp;B1815&amp;B1816&amp;B1817</f>
        <v>BBSSB</v>
      </c>
      <c r="W1813" s="119" t="str">
        <f>C1813&amp;C1814&amp;C1815&amp;C1816&amp;C1817</f>
        <v>GRGRG</v>
      </c>
      <c r="X1813" s="119" t="str">
        <f>B1818</f>
        <v>S</v>
      </c>
      <c r="Y1813" s="119" t="str">
        <f>C1818</f>
        <v>R</v>
      </c>
      <c r="Z1813" s="50"/>
      <c r="AC1813" s="50" t="str">
        <f>IF(F1813=$AB$1,H1813&amp;I1813,"")</f>
        <v/>
      </c>
      <c r="AD1813" s="123" t="str">
        <f>IF(F1813=$AB$1,J1813,"")</f>
        <v/>
      </c>
      <c r="AF1813" s="124" t="str">
        <f>IF(G1813=$AE$1,J1813,"")</f>
        <v/>
      </c>
      <c r="AG1813" s="124"/>
    </row>
    <row r="1814" spans="8:8" ht="35.1">
      <c r="A1814" s="126">
        <v>6.0</v>
      </c>
      <c r="B1814" s="50" t="str">
        <f>IF(A1814&gt;=0,IF(A1814&lt;=4,"S",IF(A1814&lt;=9,"B"," "))," ")</f>
        <v>B</v>
      </c>
      <c r="C1814" s="50" t="str">
        <f>IF(MOD(A1814,2)=0,"R","G")</f>
        <v>R</v>
      </c>
      <c r="D1814" s="50">
        <v>4.0</v>
      </c>
      <c r="F1814" s="50" t="str">
        <f>B1814&amp;B1815&amp;B1816&amp;B1817&amp;B1818&amp;A1819</f>
        <v>BSSBS4</v>
      </c>
      <c r="G1814" s="50" t="str">
        <f>C1814&amp;C1815&amp;C1816&amp;C1817&amp;C1818&amp;A1819</f>
        <v>RGRGR4</v>
      </c>
      <c r="H1814" s="50" t="str">
        <f>B1820</f>
        <v>B</v>
      </c>
      <c r="I1814" s="50" t="str">
        <f>C1820</f>
        <v>R</v>
      </c>
      <c r="J1814" s="50">
        <f>A1820</f>
        <v>8.0</v>
      </c>
      <c r="L1814" s="50" t="str">
        <f>B1814&amp;B1815&amp;B1816&amp;B1817&amp;B1818&amp;A1819</f>
        <v>BSSBS4</v>
      </c>
      <c r="M1814" s="50" t="str">
        <f>C1814&amp;C1815&amp;C1816&amp;C1817&amp;C1818&amp;A1819</f>
        <v>RGRGR4</v>
      </c>
      <c r="N1814" s="50" t="str">
        <f>B1820</f>
        <v>B</v>
      </c>
      <c r="O1814" s="50" t="str">
        <f>C1820</f>
        <v>R</v>
      </c>
      <c r="P1814" s="50"/>
      <c r="Q1814" s="50" t="str">
        <f>B1814&amp;B1815&amp;B1816&amp;B1817&amp;B1818&amp;B1819</f>
        <v>BSSBSS</v>
      </c>
      <c r="R1814" s="119" t="str">
        <f>C1814&amp;C1815&amp;C1816&amp;C1817&amp;C1818&amp;C1819</f>
        <v>RGRGRR</v>
      </c>
      <c r="S1814" s="119" t="str">
        <f>B1820</f>
        <v>B</v>
      </c>
      <c r="T1814" s="119" t="str">
        <f>C1820</f>
        <v>R</v>
      </c>
      <c r="U1814" s="119"/>
      <c r="V1814" s="119" t="str">
        <f>B1814&amp;B1815&amp;B1816&amp;B1817&amp;B1818</f>
        <v>BSSBS</v>
      </c>
      <c r="W1814" s="119" t="str">
        <f>C1814&amp;C1815&amp;C1816&amp;C1817&amp;C1818</f>
        <v>RGRGR</v>
      </c>
      <c r="X1814" s="119" t="str">
        <f>B1819</f>
        <v>S</v>
      </c>
      <c r="Y1814" s="119" t="str">
        <f>C1819</f>
        <v>R</v>
      </c>
      <c r="Z1814" s="50"/>
      <c r="AC1814" s="50" t="str">
        <f>IF(F1814=$AB$1,H1814&amp;I1814,"")</f>
        <v/>
      </c>
      <c r="AD1814" s="123" t="str">
        <f>IF(F1814=$AB$1,J1814,"")</f>
        <v/>
      </c>
      <c r="AF1814" s="124" t="str">
        <f>IF(G1814=$AE$1,J1814,"")</f>
        <v/>
      </c>
      <c r="AG1814" s="124"/>
    </row>
    <row r="1815" spans="8:8" ht="35.1">
      <c r="A1815" s="126">
        <v>1.0</v>
      </c>
      <c r="B1815" s="50" t="str">
        <f>IF(A1815&gt;=0,IF(A1815&lt;=4,"S",IF(A1815&lt;=9,"B"," "))," ")</f>
        <v>S</v>
      </c>
      <c r="C1815" s="50" t="str">
        <f>IF(MOD(A1815,2)=0,"R","G")</f>
        <v>G</v>
      </c>
      <c r="D1815" s="50">
        <v>5.0</v>
      </c>
      <c r="F1815" s="50" t="str">
        <f>B1815&amp;B1816&amp;B1817&amp;B1818&amp;B1819&amp;A1820</f>
        <v>SSBSS8</v>
      </c>
      <c r="G1815" s="50" t="str">
        <f>C1815&amp;C1816&amp;C1817&amp;C1818&amp;C1819&amp;A1820</f>
        <v>GRGRR8</v>
      </c>
      <c r="H1815" s="50" t="str">
        <f>B1821</f>
        <v>B</v>
      </c>
      <c r="I1815" s="50" t="str">
        <f>C1821</f>
        <v>R</v>
      </c>
      <c r="J1815" s="50">
        <f>A1821</f>
        <v>6.0</v>
      </c>
      <c r="L1815" s="50" t="str">
        <f>B1815&amp;B1816&amp;B1817&amp;B1818&amp;B1819&amp;A1820</f>
        <v>SSBSS8</v>
      </c>
      <c r="M1815" s="50" t="str">
        <f>C1815&amp;C1816&amp;C1817&amp;C1818&amp;C1819&amp;A1820</f>
        <v>GRGRR8</v>
      </c>
      <c r="N1815" s="50" t="str">
        <f>B1821</f>
        <v>B</v>
      </c>
      <c r="O1815" s="50" t="str">
        <f>C1821</f>
        <v>R</v>
      </c>
      <c r="P1815" s="50"/>
      <c r="Q1815" s="50" t="str">
        <f>B1815&amp;B1816&amp;B1817&amp;B1818&amp;B1819&amp;B1820</f>
        <v>SSBSSB</v>
      </c>
      <c r="R1815" s="119" t="str">
        <f>C1815&amp;C1816&amp;C1817&amp;C1818&amp;C1819&amp;C1820</f>
        <v>GRGRRR</v>
      </c>
      <c r="S1815" s="119" t="str">
        <f>B1821</f>
        <v>B</v>
      </c>
      <c r="T1815" s="119" t="str">
        <f>C1821</f>
        <v>R</v>
      </c>
      <c r="U1815" s="119"/>
      <c r="V1815" s="119" t="str">
        <f>B1815&amp;B1816&amp;B1817&amp;B1818&amp;B1819</f>
        <v>SSBSS</v>
      </c>
      <c r="W1815" s="119" t="str">
        <f>C1815&amp;C1816&amp;C1817&amp;C1818&amp;C1819</f>
        <v>GRGRR</v>
      </c>
      <c r="X1815" s="119" t="str">
        <f>B1820</f>
        <v>B</v>
      </c>
      <c r="Y1815" s="119" t="str">
        <f>C1820</f>
        <v>R</v>
      </c>
      <c r="Z1815" s="50"/>
      <c r="AC1815" s="50" t="str">
        <f>IF(F1815=$AB$1,H1815&amp;I1815,"")</f>
        <v/>
      </c>
      <c r="AD1815" s="123" t="str">
        <f>IF(F1815=$AB$1,J1815,"")</f>
        <v/>
      </c>
      <c r="AF1815" s="124" t="str">
        <f>IF(G1815=$AE$1,J1815,"")</f>
        <v/>
      </c>
      <c r="AG1815" s="124"/>
    </row>
    <row r="1816" spans="8:8" ht="35.1">
      <c r="A1816" s="126">
        <v>2.0</v>
      </c>
      <c r="B1816" s="50" t="str">
        <f>IF(A1816&gt;=0,IF(A1816&lt;=4,"S",IF(A1816&lt;=9,"B"," "))," ")</f>
        <v>S</v>
      </c>
      <c r="C1816" s="50" t="str">
        <f>IF(MOD(A1816,2)=0,"R","G")</f>
        <v>R</v>
      </c>
      <c r="D1816" s="50">
        <v>6.0</v>
      </c>
      <c r="F1816" s="50" t="str">
        <f>B1816&amp;B1817&amp;B1818&amp;B1819&amp;B1820&amp;A1821</f>
        <v>SBSSB6</v>
      </c>
      <c r="G1816" s="50" t="str">
        <f>C1816&amp;C1817&amp;C1818&amp;C1819&amp;C1820&amp;A1821</f>
        <v>RGRRR6</v>
      </c>
      <c r="H1816" s="50" t="str">
        <f>B1822</f>
        <v>S</v>
      </c>
      <c r="I1816" s="50" t="str">
        <f>C1822</f>
        <v>R</v>
      </c>
      <c r="J1816" s="50">
        <f>A1822</f>
        <v>4.0</v>
      </c>
      <c r="L1816" s="50" t="str">
        <f>B1816&amp;B1817&amp;B1818&amp;B1819&amp;B1820&amp;A1821</f>
        <v>SBSSB6</v>
      </c>
      <c r="M1816" s="50" t="str">
        <f>C1816&amp;C1817&amp;C1818&amp;C1819&amp;C1820&amp;A1821</f>
        <v>RGRRR6</v>
      </c>
      <c r="N1816" s="50" t="str">
        <f>B1822</f>
        <v>S</v>
      </c>
      <c r="O1816" s="50" t="str">
        <f>C1822</f>
        <v>R</v>
      </c>
      <c r="P1816" s="50"/>
      <c r="Q1816" s="50" t="str">
        <f>B1816&amp;B1817&amp;B1818&amp;B1819&amp;B1820&amp;B1821</f>
        <v>SBSSBB</v>
      </c>
      <c r="R1816" s="119" t="str">
        <f>C1816&amp;C1817&amp;C1818&amp;C1819&amp;C1820&amp;C1821</f>
        <v>RGRRRR</v>
      </c>
      <c r="S1816" s="119" t="str">
        <f>B1822</f>
        <v>S</v>
      </c>
      <c r="T1816" s="119" t="str">
        <f>C1822</f>
        <v>R</v>
      </c>
      <c r="U1816" s="119"/>
      <c r="V1816" s="119" t="str">
        <f>B1816&amp;B1817&amp;B1818&amp;B1819&amp;B1820</f>
        <v>SBSSB</v>
      </c>
      <c r="W1816" s="119" t="str">
        <f>C1816&amp;C1817&amp;C1818&amp;C1819&amp;C1820</f>
        <v>RGRRR</v>
      </c>
      <c r="X1816" s="119" t="str">
        <f>B1821</f>
        <v>B</v>
      </c>
      <c r="Y1816" s="119" t="str">
        <f>C1821</f>
        <v>R</v>
      </c>
      <c r="Z1816" s="50"/>
      <c r="AC1816" s="50" t="str">
        <f>IF(F1816=$AB$1,H1816&amp;I1816,"")</f>
        <v/>
      </c>
      <c r="AD1816" s="123" t="str">
        <f>IF(F1816=$AB$1,J1816,"")</f>
        <v/>
      </c>
      <c r="AF1816" s="124" t="str">
        <f>IF(G1816=$AE$1,J1816,"")</f>
        <v/>
      </c>
      <c r="AG1816" s="124"/>
    </row>
    <row r="1817" spans="8:8" ht="35.1">
      <c r="A1817" s="126">
        <v>9.0</v>
      </c>
      <c r="B1817" s="50" t="str">
        <f>IF(A1817&gt;=0,IF(A1817&lt;=4,"S",IF(A1817&lt;=9,"B"," "))," ")</f>
        <v>B</v>
      </c>
      <c r="C1817" s="50" t="str">
        <f>IF(MOD(A1817,2)=0,"R","G")</f>
        <v>G</v>
      </c>
      <c r="D1817" s="50">
        <v>7.0</v>
      </c>
      <c r="F1817" s="50" t="str">
        <f>B1817&amp;B1818&amp;B1819&amp;B1820&amp;B1821&amp;A1822</f>
        <v>BSSBB4</v>
      </c>
      <c r="G1817" s="50" t="str">
        <f>C1817&amp;C1818&amp;C1819&amp;C1820&amp;C1821&amp;A1822</f>
        <v>GRRRR4</v>
      </c>
      <c r="H1817" s="50" t="str">
        <f>B1823</f>
        <v>S</v>
      </c>
      <c r="I1817" s="50" t="str">
        <f>C1823</f>
        <v>R</v>
      </c>
      <c r="J1817" s="50">
        <f>A1823</f>
        <v>2.0</v>
      </c>
      <c r="L1817" s="50" t="str">
        <f>B1817&amp;B1818&amp;B1819&amp;B1820&amp;B1821&amp;A1822</f>
        <v>BSSBB4</v>
      </c>
      <c r="M1817" s="50" t="str">
        <f>C1817&amp;C1818&amp;C1819&amp;C1820&amp;C1821&amp;A1822</f>
        <v>GRRRR4</v>
      </c>
      <c r="N1817" s="50" t="str">
        <f>B1823</f>
        <v>S</v>
      </c>
      <c r="O1817" s="50" t="str">
        <f>C1823</f>
        <v>R</v>
      </c>
      <c r="P1817" s="50"/>
      <c r="Q1817" s="50" t="str">
        <f>B1817&amp;B1818&amp;B1819&amp;B1820&amp;B1821&amp;B1822</f>
        <v>BSSBBS</v>
      </c>
      <c r="R1817" s="119" t="str">
        <f>C1817&amp;C1818&amp;C1819&amp;C1820&amp;C1821&amp;C1822</f>
        <v>GRRRRR</v>
      </c>
      <c r="S1817" s="119" t="str">
        <f>B1823</f>
        <v>S</v>
      </c>
      <c r="T1817" s="119" t="str">
        <f>C1823</f>
        <v>R</v>
      </c>
      <c r="U1817" s="119"/>
      <c r="V1817" s="119" t="str">
        <f>B1817&amp;B1818&amp;B1819&amp;B1820&amp;B1821</f>
        <v>BSSBB</v>
      </c>
      <c r="W1817" s="119" t="str">
        <f>C1817&amp;C1818&amp;C1819&amp;C1820&amp;C1821</f>
        <v>GRRRR</v>
      </c>
      <c r="X1817" s="119" t="str">
        <f>B1822</f>
        <v>S</v>
      </c>
      <c r="Y1817" s="119" t="str">
        <f>C1822</f>
        <v>R</v>
      </c>
      <c r="Z1817" s="50"/>
      <c r="AC1817" s="50" t="str">
        <f>IF(F1817=$AB$1,H1817&amp;I1817,"")</f>
        <v/>
      </c>
      <c r="AD1817" s="123" t="str">
        <f>IF(F1817=$AB$1,J1817,"")</f>
        <v/>
      </c>
      <c r="AF1817" s="124" t="str">
        <f>IF(G1817=$AE$1,J1817,"")</f>
        <v/>
      </c>
      <c r="AG1817" s="124"/>
    </row>
    <row r="1818" spans="8:8" ht="35.1">
      <c r="A1818" s="126">
        <v>0.0</v>
      </c>
      <c r="B1818" s="50" t="str">
        <f>IF(A1818&gt;=0,IF(A1818&lt;=4,"S",IF(A1818&lt;=9,"B"," "))," ")</f>
        <v>S</v>
      </c>
      <c r="C1818" s="50" t="str">
        <f>IF(MOD(A1818,2)=0,"R","G")</f>
        <v>R</v>
      </c>
      <c r="D1818" s="50">
        <v>8.0</v>
      </c>
      <c r="F1818" s="50" t="str">
        <f>B1818&amp;B1819&amp;B1820&amp;B1821&amp;B1822&amp;A1823</f>
        <v>SSBBS2</v>
      </c>
      <c r="G1818" s="50" t="str">
        <f>C1818&amp;C1819&amp;C1820&amp;C1821&amp;C1822&amp;A1823</f>
        <v>RRRRR2</v>
      </c>
      <c r="H1818" s="50" t="str">
        <f>B1824</f>
        <v>S</v>
      </c>
      <c r="I1818" s="50" t="str">
        <f>C1824</f>
        <v>R</v>
      </c>
      <c r="J1818" s="50">
        <f>A1824</f>
        <v>2.0</v>
      </c>
      <c r="L1818" s="50" t="str">
        <f>B1818&amp;B1819&amp;B1820&amp;B1821&amp;B1822&amp;A1823</f>
        <v>SSBBS2</v>
      </c>
      <c r="M1818" s="50" t="str">
        <f>C1818&amp;C1819&amp;C1820&amp;C1821&amp;C1822&amp;A1823</f>
        <v>RRRRR2</v>
      </c>
      <c r="N1818" s="50" t="str">
        <f>B1824</f>
        <v>S</v>
      </c>
      <c r="O1818" s="50" t="str">
        <f>C1824</f>
        <v>R</v>
      </c>
      <c r="P1818" s="50"/>
      <c r="Q1818" s="50" t="str">
        <f>B1818&amp;B1819&amp;B1820&amp;B1821&amp;B1822&amp;B1823</f>
        <v>SSBBSS</v>
      </c>
      <c r="R1818" s="119" t="str">
        <f>C1818&amp;C1819&amp;C1820&amp;C1821&amp;C1822&amp;C1823</f>
        <v>RRRRRR</v>
      </c>
      <c r="S1818" s="119" t="str">
        <f>B1824</f>
        <v>S</v>
      </c>
      <c r="T1818" s="119" t="str">
        <f>C1824</f>
        <v>R</v>
      </c>
      <c r="U1818" s="119"/>
      <c r="V1818" s="119" t="str">
        <f>B1818&amp;B1819&amp;B1820&amp;B1821&amp;B1822</f>
        <v>SSBBS</v>
      </c>
      <c r="W1818" s="119" t="str">
        <f>C1818&amp;C1819&amp;C1820&amp;C1821&amp;C1822</f>
        <v>RRRRR</v>
      </c>
      <c r="X1818" s="119" t="str">
        <f>B1823</f>
        <v>S</v>
      </c>
      <c r="Y1818" s="119" t="str">
        <f>C1823</f>
        <v>R</v>
      </c>
      <c r="Z1818" s="50"/>
      <c r="AC1818" s="50" t="str">
        <f>IF(F1818=$AB$1,H1818&amp;I1818,"")</f>
        <v/>
      </c>
      <c r="AD1818" s="123" t="str">
        <f>IF(F1818=$AB$1,J1818,"")</f>
        <v/>
      </c>
      <c r="AF1818" s="124" t="str">
        <f>IF(G1818=$AE$1,J1818,"")</f>
        <v/>
      </c>
      <c r="AG1818" s="124"/>
    </row>
    <row r="1819" spans="8:8" ht="35.1">
      <c r="A1819" s="126">
        <v>4.0</v>
      </c>
      <c r="B1819" s="50" t="str">
        <f>IF(A1819&gt;=0,IF(A1819&lt;=4,"S",IF(A1819&lt;=9,"B"," "))," ")</f>
        <v>S</v>
      </c>
      <c r="C1819" s="50" t="str">
        <f>IF(MOD(A1819,2)=0,"R","G")</f>
        <v>R</v>
      </c>
      <c r="D1819" s="50">
        <v>9.0</v>
      </c>
      <c r="F1819" s="50" t="str">
        <f>B1819&amp;B1820&amp;B1821&amp;B1822&amp;B1823&amp;A1824</f>
        <v>SBBSS2</v>
      </c>
      <c r="G1819" s="50" t="str">
        <f>C1819&amp;C1820&amp;C1821&amp;C1822&amp;C1823&amp;A1824</f>
        <v>RRRRR2</v>
      </c>
      <c r="H1819" s="50" t="str">
        <f>B1825</f>
        <v>S</v>
      </c>
      <c r="I1819" s="50" t="str">
        <f>C1825</f>
        <v>R</v>
      </c>
      <c r="J1819" s="50">
        <f>A1825</f>
        <v>2.0</v>
      </c>
      <c r="L1819" s="50" t="str">
        <f>B1819&amp;B1820&amp;B1821&amp;B1822&amp;B1823&amp;A1824</f>
        <v>SBBSS2</v>
      </c>
      <c r="M1819" s="50" t="str">
        <f>C1819&amp;C1820&amp;C1821&amp;C1822&amp;C1823&amp;A1824</f>
        <v>RRRRR2</v>
      </c>
      <c r="N1819" s="50" t="str">
        <f>B1825</f>
        <v>S</v>
      </c>
      <c r="O1819" s="50" t="str">
        <f>C1825</f>
        <v>R</v>
      </c>
      <c r="P1819" s="50"/>
      <c r="Q1819" s="50" t="str">
        <f>B1819&amp;B1820&amp;B1821&amp;B1822&amp;B1823&amp;B1824</f>
        <v>SBBSSS</v>
      </c>
      <c r="R1819" s="119" t="str">
        <f>C1819&amp;C1820&amp;C1821&amp;C1822&amp;C1823&amp;C1824</f>
        <v>RRRRRR</v>
      </c>
      <c r="S1819" s="119" t="str">
        <f>B1825</f>
        <v>S</v>
      </c>
      <c r="T1819" s="119" t="str">
        <f>C1825</f>
        <v>R</v>
      </c>
      <c r="U1819" s="119"/>
      <c r="V1819" s="119" t="str">
        <f>B1819&amp;B1820&amp;B1821&amp;B1822&amp;B1823</f>
        <v>SBBSS</v>
      </c>
      <c r="W1819" s="119" t="str">
        <f>C1819&amp;C1820&amp;C1821&amp;C1822&amp;C1823</f>
        <v>RRRRR</v>
      </c>
      <c r="X1819" s="119" t="str">
        <f>B1824</f>
        <v>S</v>
      </c>
      <c r="Y1819" s="119" t="str">
        <f>C1824</f>
        <v>R</v>
      </c>
      <c r="Z1819" s="50"/>
      <c r="AC1819" s="50" t="str">
        <f>IF(F1819=$AB$1,H1819&amp;I1819,"")</f>
        <v/>
      </c>
      <c r="AD1819" s="123" t="str">
        <f>IF(F1819=$AB$1,J1819,"")</f>
        <v/>
      </c>
      <c r="AF1819" s="124" t="str">
        <f>IF(G1819=$AE$1,J1819,"")</f>
        <v/>
      </c>
      <c r="AG1819" s="124"/>
    </row>
    <row r="1820" spans="8:8" ht="35.1">
      <c r="A1820" s="126">
        <v>8.0</v>
      </c>
      <c r="B1820" s="50" t="str">
        <f>IF(A1820&gt;=0,IF(A1820&lt;=4,"S",IF(A1820&lt;=9,"B"," "))," ")</f>
        <v>B</v>
      </c>
      <c r="C1820" s="50" t="str">
        <f>IF(MOD(A1820,2)=0,"R","G")</f>
        <v>R</v>
      </c>
      <c r="D1820" s="50">
        <v>0.0</v>
      </c>
      <c r="F1820" s="50" t="str">
        <f>B1820&amp;B1821&amp;B1822&amp;B1823&amp;B1824&amp;A1825</f>
        <v>BBSSS2</v>
      </c>
      <c r="G1820" s="50" t="str">
        <f>C1820&amp;C1821&amp;C1822&amp;C1823&amp;C1824&amp;A1825</f>
        <v>RRRRR2</v>
      </c>
      <c r="H1820" s="50" t="str">
        <f>B1826</f>
        <v>B</v>
      </c>
      <c r="I1820" s="50" t="str">
        <f>C1826</f>
        <v>G</v>
      </c>
      <c r="J1820" s="50">
        <f>A1826</f>
        <v>9.0</v>
      </c>
      <c r="L1820" s="50" t="str">
        <f>B1820&amp;B1821&amp;B1822&amp;B1823&amp;B1824&amp;A1825</f>
        <v>BBSSS2</v>
      </c>
      <c r="M1820" s="50" t="str">
        <f>C1820&amp;C1821&amp;C1822&amp;C1823&amp;C1824&amp;A1825</f>
        <v>RRRRR2</v>
      </c>
      <c r="N1820" s="50" t="str">
        <f>B1826</f>
        <v>B</v>
      </c>
      <c r="O1820" s="50" t="str">
        <f>C1826</f>
        <v>G</v>
      </c>
      <c r="P1820" s="50"/>
      <c r="Q1820" s="50" t="str">
        <f>B1820&amp;B1821&amp;B1822&amp;B1823&amp;B1824&amp;B1825</f>
        <v>BBSSSS</v>
      </c>
      <c r="R1820" s="119" t="str">
        <f>C1820&amp;C1821&amp;C1822&amp;C1823&amp;C1824&amp;C1825</f>
        <v>RRRRRR</v>
      </c>
      <c r="S1820" s="119" t="str">
        <f>B1826</f>
        <v>B</v>
      </c>
      <c r="T1820" s="119" t="str">
        <f>C1826</f>
        <v>G</v>
      </c>
      <c r="U1820" s="119"/>
      <c r="V1820" s="119" t="str">
        <f>B1820&amp;B1821&amp;B1822&amp;B1823&amp;B1824</f>
        <v>BBSSS</v>
      </c>
      <c r="W1820" s="119" t="str">
        <f>C1820&amp;C1821&amp;C1822&amp;C1823&amp;C1824</f>
        <v>RRRRR</v>
      </c>
      <c r="X1820" s="119" t="str">
        <f>B1825</f>
        <v>S</v>
      </c>
      <c r="Y1820" s="119" t="str">
        <f>C1825</f>
        <v>R</v>
      </c>
      <c r="Z1820" s="50"/>
      <c r="AC1820" s="50" t="str">
        <f>IF(F1820=$AB$1,H1820&amp;I1820,"")</f>
        <v/>
      </c>
      <c r="AD1820" s="123" t="str">
        <f>IF(F1820=$AB$1,J1820,"")</f>
        <v/>
      </c>
      <c r="AF1820" s="124" t="str">
        <f>IF(G1820=$AE$1,J1820,"")</f>
        <v/>
      </c>
      <c r="AG1820" s="124"/>
    </row>
    <row r="1821" spans="8:8" ht="35.1">
      <c r="A1821" s="126">
        <v>6.0</v>
      </c>
      <c r="B1821" s="50" t="str">
        <f>IF(A1821&gt;=0,IF(A1821&lt;=4,"S",IF(A1821&lt;=9,"B"," "))," ")</f>
        <v>B</v>
      </c>
      <c r="C1821" s="50" t="str">
        <f>IF(MOD(A1821,2)=0,"R","G")</f>
        <v>R</v>
      </c>
      <c r="D1821" s="50">
        <v>1.0</v>
      </c>
      <c r="F1821" s="50" t="str">
        <f>B1821&amp;B1822&amp;B1823&amp;B1824&amp;B1825&amp;A1826</f>
        <v>BSSSS9</v>
      </c>
      <c r="G1821" s="50" t="str">
        <f>C1821&amp;C1822&amp;C1823&amp;C1824&amp;C1825&amp;A1826</f>
        <v>RRRRR9</v>
      </c>
      <c r="H1821" s="50" t="str">
        <f>B1827</f>
        <v>B</v>
      </c>
      <c r="I1821" s="50" t="str">
        <f>C1827</f>
        <v>G</v>
      </c>
      <c r="J1821" s="50">
        <f>A1827</f>
        <v>9.0</v>
      </c>
      <c r="L1821" s="50" t="str">
        <f>B1821&amp;B1822&amp;B1823&amp;B1824&amp;B1825&amp;A1826</f>
        <v>BSSSS9</v>
      </c>
      <c r="M1821" s="50" t="str">
        <f>C1821&amp;C1822&amp;C1823&amp;C1824&amp;C1825&amp;A1826</f>
        <v>RRRRR9</v>
      </c>
      <c r="N1821" s="50" t="str">
        <f>B1827</f>
        <v>B</v>
      </c>
      <c r="O1821" s="50" t="str">
        <f>C1827</f>
        <v>G</v>
      </c>
      <c r="P1821" s="50"/>
      <c r="Q1821" s="50" t="str">
        <f>B1821&amp;B1822&amp;B1823&amp;B1824&amp;B1825&amp;B1826</f>
        <v>BSSSSB</v>
      </c>
      <c r="R1821" s="119" t="str">
        <f>C1821&amp;C1822&amp;C1823&amp;C1824&amp;C1825&amp;C1826</f>
        <v>RRRRRG</v>
      </c>
      <c r="S1821" s="119" t="str">
        <f>B1827</f>
        <v>B</v>
      </c>
      <c r="T1821" s="119" t="str">
        <f>C1827</f>
        <v>G</v>
      </c>
      <c r="U1821" s="119"/>
      <c r="V1821" s="119" t="str">
        <f>B1821&amp;B1822&amp;B1823&amp;B1824&amp;B1825</f>
        <v>BSSSS</v>
      </c>
      <c r="W1821" s="119" t="str">
        <f>C1821&amp;C1822&amp;C1823&amp;C1824&amp;C1825</f>
        <v>RRRRR</v>
      </c>
      <c r="X1821" s="119" t="str">
        <f>B1826</f>
        <v>B</v>
      </c>
      <c r="Y1821" s="119" t="str">
        <f>C1826</f>
        <v>G</v>
      </c>
      <c r="Z1821" s="50"/>
      <c r="AC1821" s="50" t="str">
        <f>IF(F1821=$AB$1,H1821&amp;I1821,"")</f>
        <v/>
      </c>
      <c r="AD1821" s="123" t="str">
        <f>IF(F1821=$AB$1,J1821,"")</f>
        <v/>
      </c>
      <c r="AF1821" s="124" t="str">
        <f>IF(G1821=$AE$1,J1821,"")</f>
        <v/>
      </c>
      <c r="AG1821" s="124"/>
    </row>
    <row r="1822" spans="8:8" ht="35.1">
      <c r="A1822" s="126">
        <v>4.0</v>
      </c>
      <c r="B1822" s="50" t="str">
        <f>IF(A1822&gt;=0,IF(A1822&lt;=4,"S",IF(A1822&lt;=9,"B"," "))," ")</f>
        <v>S</v>
      </c>
      <c r="C1822" s="50" t="str">
        <f>IF(MOD(A1822,2)=0,"R","G")</f>
        <v>R</v>
      </c>
      <c r="D1822" s="50">
        <v>2.0</v>
      </c>
      <c r="F1822" s="50" t="str">
        <f>B1822&amp;B1823&amp;B1824&amp;B1825&amp;B1826&amp;A1827</f>
        <v>SSSSB9</v>
      </c>
      <c r="G1822" s="50" t="str">
        <f>C1822&amp;C1823&amp;C1824&amp;C1825&amp;C1826&amp;A1827</f>
        <v>RRRRG9</v>
      </c>
      <c r="H1822" s="50" t="str">
        <f>B1828</f>
        <v>S</v>
      </c>
      <c r="I1822" s="50" t="str">
        <f>C1828</f>
        <v>G</v>
      </c>
      <c r="J1822" s="50">
        <f>A1828</f>
        <v>1.0</v>
      </c>
      <c r="L1822" s="50" t="str">
        <f>B1822&amp;B1823&amp;B1824&amp;B1825&amp;B1826&amp;A1827</f>
        <v>SSSSB9</v>
      </c>
      <c r="M1822" s="50" t="str">
        <f>C1822&amp;C1823&amp;C1824&amp;C1825&amp;C1826&amp;A1827</f>
        <v>RRRRG9</v>
      </c>
      <c r="N1822" s="50" t="str">
        <f>B1828</f>
        <v>S</v>
      </c>
      <c r="O1822" s="50" t="str">
        <f>C1828</f>
        <v>G</v>
      </c>
      <c r="P1822" s="50"/>
      <c r="Q1822" s="50" t="str">
        <f>B1822&amp;B1823&amp;B1824&amp;B1825&amp;B1826&amp;B1827</f>
        <v>SSSSBB</v>
      </c>
      <c r="R1822" s="119" t="str">
        <f>C1822&amp;C1823&amp;C1824&amp;C1825&amp;C1826&amp;C1827</f>
        <v>RRRRGG</v>
      </c>
      <c r="S1822" s="119" t="str">
        <f>B1828</f>
        <v>S</v>
      </c>
      <c r="T1822" s="119" t="str">
        <f>C1828</f>
        <v>G</v>
      </c>
      <c r="U1822" s="119"/>
      <c r="V1822" s="119" t="str">
        <f>B1822&amp;B1823&amp;B1824&amp;B1825&amp;B1826</f>
        <v>SSSSB</v>
      </c>
      <c r="W1822" s="119" t="str">
        <f>C1822&amp;C1823&amp;C1824&amp;C1825&amp;C1826</f>
        <v>RRRRG</v>
      </c>
      <c r="X1822" s="119" t="str">
        <f>B1827</f>
        <v>B</v>
      </c>
      <c r="Y1822" s="119" t="str">
        <f>C1827</f>
        <v>G</v>
      </c>
      <c r="Z1822" s="50"/>
      <c r="AC1822" s="50" t="str">
        <f>IF(F1822=$AB$1,H1822&amp;I1822,"")</f>
        <v/>
      </c>
      <c r="AD1822" s="123" t="str">
        <f>IF(F1822=$AB$1,J1822,"")</f>
        <v/>
      </c>
      <c r="AF1822" s="124" t="str">
        <f>IF(G1822=$AE$1,J1822,"")</f>
        <v/>
      </c>
      <c r="AG1822" s="124"/>
    </row>
    <row r="1823" spans="8:8" ht="35.1">
      <c r="A1823" s="126">
        <v>2.0</v>
      </c>
      <c r="B1823" s="50" t="str">
        <f>IF(A1823&gt;=0,IF(A1823&lt;=4,"S",IF(A1823&lt;=9,"B"," "))," ")</f>
        <v>S</v>
      </c>
      <c r="C1823" s="50" t="str">
        <f>IF(MOD(A1823,2)=0,"R","G")</f>
        <v>R</v>
      </c>
      <c r="D1823" s="50">
        <v>3.0</v>
      </c>
      <c r="F1823" s="50" t="str">
        <f>B1823&amp;B1824&amp;B1825&amp;B1826&amp;B1827&amp;A1828</f>
        <v>SSSBB1</v>
      </c>
      <c r="G1823" s="50" t="str">
        <f>C1823&amp;C1824&amp;C1825&amp;C1826&amp;C1827&amp;A1828</f>
        <v>RRRGG1</v>
      </c>
      <c r="H1823" s="50" t="str">
        <f>B1829</f>
        <v>S</v>
      </c>
      <c r="I1823" s="50" t="str">
        <f>C1829</f>
        <v>R</v>
      </c>
      <c r="J1823" s="50">
        <f>A1829</f>
        <v>4.0</v>
      </c>
      <c r="L1823" s="50" t="str">
        <f>B1823&amp;B1824&amp;B1825&amp;B1826&amp;B1827&amp;A1828</f>
        <v>SSSBB1</v>
      </c>
      <c r="M1823" s="50" t="str">
        <f>C1823&amp;C1824&amp;C1825&amp;C1826&amp;C1827&amp;A1828</f>
        <v>RRRGG1</v>
      </c>
      <c r="N1823" s="50" t="str">
        <f>B1829</f>
        <v>S</v>
      </c>
      <c r="O1823" s="50" t="str">
        <f>C1829</f>
        <v>R</v>
      </c>
      <c r="P1823" s="50"/>
      <c r="Q1823" s="50" t="str">
        <f>B1823&amp;B1824&amp;B1825&amp;B1826&amp;B1827&amp;B1828</f>
        <v>SSSBBS</v>
      </c>
      <c r="R1823" s="119" t="str">
        <f>C1823&amp;C1824&amp;C1825&amp;C1826&amp;C1827&amp;C1828</f>
        <v>RRRGGG</v>
      </c>
      <c r="S1823" s="119" t="str">
        <f>B1829</f>
        <v>S</v>
      </c>
      <c r="T1823" s="119" t="str">
        <f>C1829</f>
        <v>R</v>
      </c>
      <c r="U1823" s="119"/>
      <c r="V1823" s="119" t="str">
        <f>B1823&amp;B1824&amp;B1825&amp;B1826&amp;B1827</f>
        <v>SSSBB</v>
      </c>
      <c r="W1823" s="119" t="str">
        <f>C1823&amp;C1824&amp;C1825&amp;C1826&amp;C1827</f>
        <v>RRRGG</v>
      </c>
      <c r="X1823" s="119" t="str">
        <f>B1828</f>
        <v>S</v>
      </c>
      <c r="Y1823" s="119" t="str">
        <f>C1828</f>
        <v>G</v>
      </c>
      <c r="Z1823" s="50"/>
      <c r="AC1823" s="50" t="str">
        <f>IF(F1823=$AB$1,H1823&amp;I1823,"")</f>
        <v/>
      </c>
      <c r="AD1823" s="123" t="str">
        <f>IF(F1823=$AB$1,J1823,"")</f>
        <v/>
      </c>
      <c r="AF1823" s="124" t="str">
        <f>IF(G1823=$AE$1,J1823,"")</f>
        <v/>
      </c>
      <c r="AG1823" s="124"/>
    </row>
    <row r="1824" spans="8:8" ht="35.1">
      <c r="A1824" s="126">
        <v>2.0</v>
      </c>
      <c r="B1824" s="50" t="str">
        <f>IF(A1824&gt;=0,IF(A1824&lt;=4,"S",IF(A1824&lt;=9,"B"," "))," ")</f>
        <v>S</v>
      </c>
      <c r="C1824" s="50" t="str">
        <f>IF(MOD(A1824,2)=0,"R","G")</f>
        <v>R</v>
      </c>
      <c r="D1824" s="50">
        <v>4.0</v>
      </c>
      <c r="F1824" s="50" t="str">
        <f>B1824&amp;B1825&amp;B1826&amp;B1827&amp;B1828&amp;A1829</f>
        <v>SSBBS4</v>
      </c>
      <c r="G1824" s="50" t="str">
        <f>C1824&amp;C1825&amp;C1826&amp;C1827&amp;C1828&amp;A1829</f>
        <v>RRGGG4</v>
      </c>
      <c r="H1824" s="50" t="str">
        <f>B1830</f>
        <v>S</v>
      </c>
      <c r="I1824" s="50" t="str">
        <f>C1830</f>
        <v>G</v>
      </c>
      <c r="J1824" s="50">
        <f>A1830</f>
        <v>3.0</v>
      </c>
      <c r="L1824" s="50" t="str">
        <f>B1824&amp;B1825&amp;B1826&amp;B1827&amp;B1828&amp;A1829</f>
        <v>SSBBS4</v>
      </c>
      <c r="M1824" s="50" t="str">
        <f>C1824&amp;C1825&amp;C1826&amp;C1827&amp;C1828&amp;A1829</f>
        <v>RRGGG4</v>
      </c>
      <c r="N1824" s="50" t="str">
        <f>B1830</f>
        <v>S</v>
      </c>
      <c r="O1824" s="50" t="str">
        <f>C1830</f>
        <v>G</v>
      </c>
      <c r="P1824" s="50"/>
      <c r="Q1824" s="50" t="str">
        <f>B1824&amp;B1825&amp;B1826&amp;B1827&amp;B1828&amp;B1829</f>
        <v>SSBBSS</v>
      </c>
      <c r="R1824" s="119" t="str">
        <f>C1824&amp;C1825&amp;C1826&amp;C1827&amp;C1828&amp;C1829</f>
        <v>RRGGGR</v>
      </c>
      <c r="S1824" s="119" t="str">
        <f>B1830</f>
        <v>S</v>
      </c>
      <c r="T1824" s="119" t="str">
        <f>C1830</f>
        <v>G</v>
      </c>
      <c r="U1824" s="119"/>
      <c r="V1824" s="119" t="str">
        <f>B1824&amp;B1825&amp;B1826&amp;B1827&amp;B1828</f>
        <v>SSBBS</v>
      </c>
      <c r="W1824" s="119" t="str">
        <f>C1824&amp;C1825&amp;C1826&amp;C1827&amp;C1828</f>
        <v>RRGGG</v>
      </c>
      <c r="X1824" s="119" t="str">
        <f>B1829</f>
        <v>S</v>
      </c>
      <c r="Y1824" s="119" t="str">
        <f>C1829</f>
        <v>R</v>
      </c>
      <c r="Z1824" s="50"/>
      <c r="AC1824" s="50" t="str">
        <f>IF(F1824=$AB$1,H1824&amp;I1824,"")</f>
        <v/>
      </c>
      <c r="AD1824" s="123" t="str">
        <f>IF(F1824=$AB$1,J1824,"")</f>
        <v/>
      </c>
      <c r="AF1824" s="124" t="str">
        <f>IF(G1824=$AE$1,J1824,"")</f>
        <v/>
      </c>
      <c r="AG1824" s="124"/>
    </row>
    <row r="1825" spans="8:8" ht="35.1">
      <c r="A1825" s="126">
        <v>2.0</v>
      </c>
      <c r="B1825" s="50" t="str">
        <f>IF(A1825&gt;=0,IF(A1825&lt;=4,"S",IF(A1825&lt;=9,"B"," "))," ")</f>
        <v>S</v>
      </c>
      <c r="C1825" s="50" t="str">
        <f>IF(MOD(A1825,2)=0,"R","G")</f>
        <v>R</v>
      </c>
      <c r="D1825" s="50">
        <v>5.0</v>
      </c>
      <c r="F1825" s="50" t="str">
        <f>B1825&amp;B1826&amp;B1827&amp;B1828&amp;B1829&amp;A1830</f>
        <v>SBBSS3</v>
      </c>
      <c r="G1825" s="50" t="str">
        <f>C1825&amp;C1826&amp;C1827&amp;C1828&amp;C1829&amp;A1830</f>
        <v>RGGGR3</v>
      </c>
      <c r="H1825" s="50" t="str">
        <f>B1831</f>
        <v>B</v>
      </c>
      <c r="I1825" s="50" t="str">
        <f>C1831</f>
        <v>G</v>
      </c>
      <c r="J1825" s="50">
        <f>A1831</f>
        <v>7.0</v>
      </c>
      <c r="L1825" s="50" t="str">
        <f>B1825&amp;B1826&amp;B1827&amp;B1828&amp;B1829&amp;A1830</f>
        <v>SBBSS3</v>
      </c>
      <c r="M1825" s="50" t="str">
        <f>C1825&amp;C1826&amp;C1827&amp;C1828&amp;C1829&amp;A1830</f>
        <v>RGGGR3</v>
      </c>
      <c r="N1825" s="50" t="str">
        <f>B1831</f>
        <v>B</v>
      </c>
      <c r="O1825" s="50" t="str">
        <f>C1831</f>
        <v>G</v>
      </c>
      <c r="P1825" s="50"/>
      <c r="Q1825" s="50" t="str">
        <f>B1825&amp;B1826&amp;B1827&amp;B1828&amp;B1829&amp;B1830</f>
        <v>SBBSSS</v>
      </c>
      <c r="R1825" s="119" t="str">
        <f>C1825&amp;C1826&amp;C1827&amp;C1828&amp;C1829&amp;C1830</f>
        <v>RGGGRG</v>
      </c>
      <c r="S1825" s="119" t="str">
        <f>B1831</f>
        <v>B</v>
      </c>
      <c r="T1825" s="119" t="str">
        <f>C1831</f>
        <v>G</v>
      </c>
      <c r="U1825" s="119"/>
      <c r="V1825" s="119" t="str">
        <f>B1825&amp;B1826&amp;B1827&amp;B1828&amp;B1829</f>
        <v>SBBSS</v>
      </c>
      <c r="W1825" s="119" t="str">
        <f>C1825&amp;C1826&amp;C1827&amp;C1828&amp;C1829</f>
        <v>RGGGR</v>
      </c>
      <c r="X1825" s="119" t="str">
        <f>B1830</f>
        <v>S</v>
      </c>
      <c r="Y1825" s="119" t="str">
        <f>C1830</f>
        <v>G</v>
      </c>
      <c r="Z1825" s="50"/>
      <c r="AC1825" s="50" t="str">
        <f>IF(F1825=$AB$1,H1825&amp;I1825,"")</f>
        <v/>
      </c>
      <c r="AD1825" s="123" t="str">
        <f>IF(F1825=$AB$1,J1825,"")</f>
        <v/>
      </c>
      <c r="AF1825" s="124" t="str">
        <f>IF(G1825=$AE$1,J1825,"")</f>
        <v/>
      </c>
      <c r="AG1825" s="124"/>
    </row>
    <row r="1826" spans="8:8" ht="35.1">
      <c r="A1826" s="126">
        <v>9.0</v>
      </c>
      <c r="B1826" s="50" t="str">
        <f>IF(A1826&gt;=0,IF(A1826&lt;=4,"S",IF(A1826&lt;=9,"B"," "))," ")</f>
        <v>B</v>
      </c>
      <c r="C1826" s="50" t="str">
        <f>IF(MOD(A1826,2)=0,"R","G")</f>
        <v>G</v>
      </c>
      <c r="D1826" s="50">
        <v>6.0</v>
      </c>
      <c r="F1826" s="50" t="str">
        <f>B1826&amp;B1827&amp;B1828&amp;B1829&amp;B1830&amp;A1831</f>
        <v>BBSSS7</v>
      </c>
      <c r="G1826" s="50" t="str">
        <f>C1826&amp;C1827&amp;C1828&amp;C1829&amp;C1830&amp;A1831</f>
        <v>GGGRG7</v>
      </c>
      <c r="H1826" s="50" t="str">
        <f>B1832</f>
        <v>S</v>
      </c>
      <c r="I1826" s="50" t="str">
        <f>C1832</f>
        <v>G</v>
      </c>
      <c r="J1826" s="50">
        <f>A1832</f>
        <v>3.0</v>
      </c>
      <c r="L1826" s="50" t="str">
        <f>B1826&amp;B1827&amp;B1828&amp;B1829&amp;B1830&amp;A1831</f>
        <v>BBSSS7</v>
      </c>
      <c r="M1826" s="50" t="str">
        <f>C1826&amp;C1827&amp;C1828&amp;C1829&amp;C1830&amp;A1831</f>
        <v>GGGRG7</v>
      </c>
      <c r="N1826" s="50" t="str">
        <f>B1832</f>
        <v>S</v>
      </c>
      <c r="O1826" s="50" t="str">
        <f>C1832</f>
        <v>G</v>
      </c>
      <c r="P1826" s="50"/>
      <c r="Q1826" s="50" t="str">
        <f>B1826&amp;B1827&amp;B1828&amp;B1829&amp;B1830&amp;B1831</f>
        <v>BBSSSB</v>
      </c>
      <c r="R1826" s="119" t="str">
        <f>C1826&amp;C1827&amp;C1828&amp;C1829&amp;C1830&amp;C1831</f>
        <v>GGGRGG</v>
      </c>
      <c r="S1826" s="119" t="str">
        <f>B1832</f>
        <v>S</v>
      </c>
      <c r="T1826" s="119" t="str">
        <f>C1832</f>
        <v>G</v>
      </c>
      <c r="U1826" s="119"/>
      <c r="V1826" s="119" t="str">
        <f>B1826&amp;B1827&amp;B1828&amp;B1829&amp;B1830</f>
        <v>BBSSS</v>
      </c>
      <c r="W1826" s="119" t="str">
        <f>C1826&amp;C1827&amp;C1828&amp;C1829&amp;C1830</f>
        <v>GGGRG</v>
      </c>
      <c r="X1826" s="119" t="str">
        <f>B1831</f>
        <v>B</v>
      </c>
      <c r="Y1826" s="119" t="str">
        <f>C1831</f>
        <v>G</v>
      </c>
      <c r="Z1826" s="50"/>
      <c r="AC1826" s="50" t="str">
        <f>IF(F1826=$AB$1,H1826&amp;I1826,"")</f>
        <v/>
      </c>
      <c r="AD1826" s="123" t="str">
        <f>IF(F1826=$AB$1,J1826,"")</f>
        <v/>
      </c>
      <c r="AF1826" s="124" t="str">
        <f>IF(G1826=$AE$1,J1826,"")</f>
        <v/>
      </c>
      <c r="AG1826" s="124"/>
    </row>
    <row r="1827" spans="8:8" ht="35.1">
      <c r="A1827" s="126">
        <v>9.0</v>
      </c>
      <c r="B1827" s="50" t="str">
        <f>IF(A1827&gt;=0,IF(A1827&lt;=4,"S",IF(A1827&lt;=9,"B"," "))," ")</f>
        <v>B</v>
      </c>
      <c r="C1827" s="50" t="str">
        <f>IF(MOD(A1827,2)=0,"R","G")</f>
        <v>G</v>
      </c>
      <c r="D1827" s="50">
        <v>7.0</v>
      </c>
      <c r="F1827" s="50" t="str">
        <f>B1827&amp;B1828&amp;B1829&amp;B1830&amp;B1831&amp;A1832</f>
        <v>BSSSB3</v>
      </c>
      <c r="G1827" s="50" t="str">
        <f>C1827&amp;C1828&amp;C1829&amp;C1830&amp;C1831&amp;A1832</f>
        <v>GGRGG3</v>
      </c>
      <c r="H1827" s="50" t="str">
        <f>B1833</f>
        <v>B</v>
      </c>
      <c r="I1827" s="50" t="str">
        <f>C1833</f>
        <v>G</v>
      </c>
      <c r="J1827" s="50">
        <f>A1833</f>
        <v>7.0</v>
      </c>
      <c r="L1827" s="50" t="str">
        <f>B1827&amp;B1828&amp;B1829&amp;B1830&amp;B1831&amp;A1832</f>
        <v>BSSSB3</v>
      </c>
      <c r="M1827" s="50" t="str">
        <f>C1827&amp;C1828&amp;C1829&amp;C1830&amp;C1831&amp;A1832</f>
        <v>GGRGG3</v>
      </c>
      <c r="N1827" s="50" t="str">
        <f>B1833</f>
        <v>B</v>
      </c>
      <c r="O1827" s="50" t="str">
        <f>C1833</f>
        <v>G</v>
      </c>
      <c r="P1827" s="50"/>
      <c r="Q1827" s="50" t="str">
        <f>B1827&amp;B1828&amp;B1829&amp;B1830&amp;B1831&amp;B1832</f>
        <v>BSSSBS</v>
      </c>
      <c r="R1827" s="119" t="str">
        <f>C1827&amp;C1828&amp;C1829&amp;C1830&amp;C1831&amp;C1832</f>
        <v>GGRGGG</v>
      </c>
      <c r="S1827" s="119" t="str">
        <f>B1833</f>
        <v>B</v>
      </c>
      <c r="T1827" s="119" t="str">
        <f>C1833</f>
        <v>G</v>
      </c>
      <c r="U1827" s="119"/>
      <c r="V1827" s="119" t="str">
        <f>B1827&amp;B1828&amp;B1829&amp;B1830&amp;B1831</f>
        <v>BSSSB</v>
      </c>
      <c r="W1827" s="119" t="str">
        <f>C1827&amp;C1828&amp;C1829&amp;C1830&amp;C1831</f>
        <v>GGRGG</v>
      </c>
      <c r="X1827" s="119" t="str">
        <f>B1832</f>
        <v>S</v>
      </c>
      <c r="Y1827" s="119" t="str">
        <f>C1832</f>
        <v>G</v>
      </c>
      <c r="Z1827" s="50"/>
      <c r="AC1827" s="50" t="str">
        <f>IF(F1827=$AB$1,H1827&amp;I1827,"")</f>
        <v/>
      </c>
      <c r="AD1827" s="123" t="str">
        <f>IF(F1827=$AB$1,J1827,"")</f>
        <v/>
      </c>
      <c r="AF1827" s="124" t="str">
        <f>IF(G1827=$AE$1,J1827,"")</f>
        <v/>
      </c>
      <c r="AG1827" s="124"/>
    </row>
    <row r="1828" spans="8:8" ht="35.1">
      <c r="A1828" s="126">
        <v>1.0</v>
      </c>
      <c r="B1828" s="50" t="str">
        <f>IF(A1828&gt;=0,IF(A1828&lt;=4,"S",IF(A1828&lt;=9,"B"," "))," ")</f>
        <v>S</v>
      </c>
      <c r="C1828" s="50" t="str">
        <f>IF(MOD(A1828,2)=0,"R","G")</f>
        <v>G</v>
      </c>
      <c r="D1828" s="50">
        <v>8.0</v>
      </c>
      <c r="F1828" s="50" t="str">
        <f>B1828&amp;B1829&amp;B1830&amp;B1831&amp;B1832&amp;A1833</f>
        <v>SSSBS7</v>
      </c>
      <c r="G1828" s="50" t="str">
        <f>C1828&amp;C1829&amp;C1830&amp;C1831&amp;C1832&amp;A1833</f>
        <v>GRGGG7</v>
      </c>
      <c r="H1828" s="50" t="str">
        <f>B1834</f>
        <v>B</v>
      </c>
      <c r="I1828" s="50" t="str">
        <f>C1834</f>
        <v>G</v>
      </c>
      <c r="J1828" s="50">
        <f>A1834</f>
        <v>7.0</v>
      </c>
      <c r="L1828" s="50" t="str">
        <f>B1828&amp;B1829&amp;B1830&amp;B1831&amp;B1832&amp;A1833</f>
        <v>SSSBS7</v>
      </c>
      <c r="M1828" s="50" t="str">
        <f>C1828&amp;C1829&amp;C1830&amp;C1831&amp;C1832&amp;A1833</f>
        <v>GRGGG7</v>
      </c>
      <c r="N1828" s="50" t="str">
        <f>B1834</f>
        <v>B</v>
      </c>
      <c r="O1828" s="50" t="str">
        <f>C1834</f>
        <v>G</v>
      </c>
      <c r="P1828" s="50"/>
      <c r="Q1828" s="50" t="str">
        <f>B1828&amp;B1829&amp;B1830&amp;B1831&amp;B1832&amp;B1833</f>
        <v>SSSBSB</v>
      </c>
      <c r="R1828" s="119" t="str">
        <f>C1828&amp;C1829&amp;C1830&amp;C1831&amp;C1832&amp;C1833</f>
        <v>GRGGGG</v>
      </c>
      <c r="S1828" s="119" t="str">
        <f>B1834</f>
        <v>B</v>
      </c>
      <c r="T1828" s="119" t="str">
        <f>C1834</f>
        <v>G</v>
      </c>
      <c r="U1828" s="119"/>
      <c r="V1828" s="119" t="str">
        <f>B1828&amp;B1829&amp;B1830&amp;B1831&amp;B1832</f>
        <v>SSSBS</v>
      </c>
      <c r="W1828" s="119" t="str">
        <f>C1828&amp;C1829&amp;C1830&amp;C1831&amp;C1832</f>
        <v>GRGGG</v>
      </c>
      <c r="X1828" s="119" t="str">
        <f>B1833</f>
        <v>B</v>
      </c>
      <c r="Y1828" s="119" t="str">
        <f>C1833</f>
        <v>G</v>
      </c>
      <c r="Z1828" s="50"/>
      <c r="AC1828" s="50" t="str">
        <f>IF(F1828=$AB$1,H1828&amp;I1828,"")</f>
        <v/>
      </c>
      <c r="AD1828" s="123" t="str">
        <f>IF(F1828=$AB$1,J1828,"")</f>
        <v/>
      </c>
      <c r="AF1828" s="124" t="str">
        <f>IF(G1828=$AE$1,J1828,"")</f>
        <v/>
      </c>
      <c r="AG1828" s="124"/>
    </row>
    <row r="1829" spans="8:8" ht="35.1">
      <c r="A1829" s="126">
        <v>4.0</v>
      </c>
      <c r="B1829" s="50" t="str">
        <f>IF(A1829&gt;=0,IF(A1829&lt;=4,"S",IF(A1829&lt;=9,"B"," "))," ")</f>
        <v>S</v>
      </c>
      <c r="C1829" s="50" t="str">
        <f>IF(MOD(A1829,2)=0,"R","G")</f>
        <v>R</v>
      </c>
      <c r="D1829" s="50">
        <v>9.0</v>
      </c>
      <c r="F1829" s="50" t="str">
        <f>B1829&amp;B1830&amp;B1831&amp;B1832&amp;B1833&amp;A1834</f>
        <v>SSBSB7</v>
      </c>
      <c r="G1829" s="50" t="str">
        <f>C1829&amp;C1830&amp;C1831&amp;C1832&amp;C1833&amp;A1834</f>
        <v>RGGGG7</v>
      </c>
      <c r="H1829" s="50" t="str">
        <f>B1835</f>
        <v>B</v>
      </c>
      <c r="I1829" s="50" t="str">
        <f>C1835</f>
        <v>R</v>
      </c>
      <c r="J1829" s="50">
        <f>A1835</f>
        <v>6.0</v>
      </c>
      <c r="L1829" s="50" t="str">
        <f>B1829&amp;B1830&amp;B1831&amp;B1832&amp;B1833&amp;A1834</f>
        <v>SSBSB7</v>
      </c>
      <c r="M1829" s="50" t="str">
        <f>C1829&amp;C1830&amp;C1831&amp;C1832&amp;C1833&amp;A1834</f>
        <v>RGGGG7</v>
      </c>
      <c r="N1829" s="50" t="str">
        <f>B1835</f>
        <v>B</v>
      </c>
      <c r="O1829" s="50" t="str">
        <f>C1835</f>
        <v>R</v>
      </c>
      <c r="P1829" s="50"/>
      <c r="Q1829" s="50" t="str">
        <f>B1829&amp;B1830&amp;B1831&amp;B1832&amp;B1833&amp;B1834</f>
        <v>SSBSBB</v>
      </c>
      <c r="R1829" s="119" t="str">
        <f>C1829&amp;C1830&amp;C1831&amp;C1832&amp;C1833&amp;C1834</f>
        <v>RGGGGG</v>
      </c>
      <c r="S1829" s="119" t="str">
        <f>B1835</f>
        <v>B</v>
      </c>
      <c r="T1829" s="119" t="str">
        <f>C1835</f>
        <v>R</v>
      </c>
      <c r="U1829" s="119"/>
      <c r="V1829" s="119" t="str">
        <f>B1829&amp;B1830&amp;B1831&amp;B1832&amp;B1833</f>
        <v>SSBSB</v>
      </c>
      <c r="W1829" s="119" t="str">
        <f>C1829&amp;C1830&amp;C1831&amp;C1832&amp;C1833</f>
        <v>RGGGG</v>
      </c>
      <c r="X1829" s="119" t="str">
        <f>B1834</f>
        <v>B</v>
      </c>
      <c r="Y1829" s="119" t="str">
        <f>C1834</f>
        <v>G</v>
      </c>
      <c r="Z1829" s="50"/>
      <c r="AC1829" s="50" t="str">
        <f>IF(F1829=$AB$1,H1829&amp;I1829,"")</f>
        <v/>
      </c>
      <c r="AD1829" s="123" t="str">
        <f>IF(F1829=$AB$1,J1829,"")</f>
        <v/>
      </c>
      <c r="AF1829" s="124" t="str">
        <f>IF(G1829=$AE$1,J1829,"")</f>
        <v/>
      </c>
      <c r="AG1829" s="124"/>
    </row>
    <row r="1830" spans="8:8" ht="35.1">
      <c r="A1830" s="126">
        <v>3.0</v>
      </c>
      <c r="B1830" s="50" t="str">
        <f>IF(A1830&gt;=0,IF(A1830&lt;=4,"S",IF(A1830&lt;=9,"B"," "))," ")</f>
        <v>S</v>
      </c>
      <c r="C1830" s="50" t="str">
        <f>IF(MOD(A1830,2)=0,"R","G")</f>
        <v>G</v>
      </c>
      <c r="D1830" s="50">
        <v>0.0</v>
      </c>
      <c r="F1830" s="50" t="str">
        <f>B1830&amp;B1831&amp;B1832&amp;B1833&amp;B1834&amp;A1835</f>
        <v>SBSBB6</v>
      </c>
      <c r="G1830" s="50" t="str">
        <f>C1830&amp;C1831&amp;C1832&amp;C1833&amp;C1834&amp;A1835</f>
        <v>GGGGG6</v>
      </c>
      <c r="H1830" s="50" t="str">
        <f>B1836</f>
        <v>B</v>
      </c>
      <c r="I1830" s="50" t="str">
        <f>C1836</f>
        <v>R</v>
      </c>
      <c r="J1830" s="50">
        <f>A1836</f>
        <v>6.0</v>
      </c>
      <c r="L1830" s="50" t="str">
        <f>B1830&amp;B1831&amp;B1832&amp;B1833&amp;B1834&amp;A1835</f>
        <v>SBSBB6</v>
      </c>
      <c r="M1830" s="50" t="str">
        <f>C1830&amp;C1831&amp;C1832&amp;C1833&amp;C1834&amp;A1835</f>
        <v>GGGGG6</v>
      </c>
      <c r="N1830" s="50" t="str">
        <f>B1836</f>
        <v>B</v>
      </c>
      <c r="O1830" s="50" t="str">
        <f>C1836</f>
        <v>R</v>
      </c>
      <c r="P1830" s="50"/>
      <c r="Q1830" s="50" t="str">
        <f>B1830&amp;B1831&amp;B1832&amp;B1833&amp;B1834&amp;B1835</f>
        <v>SBSBBB</v>
      </c>
      <c r="R1830" s="119" t="str">
        <f>C1830&amp;C1831&amp;C1832&amp;C1833&amp;C1834&amp;C1835</f>
        <v>GGGGGR</v>
      </c>
      <c r="S1830" s="119" t="str">
        <f>B1836</f>
        <v>B</v>
      </c>
      <c r="T1830" s="119" t="str">
        <f>C1836</f>
        <v>R</v>
      </c>
      <c r="U1830" s="119"/>
      <c r="V1830" s="119" t="str">
        <f>B1830&amp;B1831&amp;B1832&amp;B1833&amp;B1834</f>
        <v>SBSBB</v>
      </c>
      <c r="W1830" s="119" t="str">
        <f>C1830&amp;C1831&amp;C1832&amp;C1833&amp;C1834</f>
        <v>GGGGG</v>
      </c>
      <c r="X1830" s="119" t="str">
        <f>B1835</f>
        <v>B</v>
      </c>
      <c r="Y1830" s="119" t="str">
        <f>C1835</f>
        <v>R</v>
      </c>
      <c r="Z1830" s="50"/>
      <c r="AC1830" s="50" t="str">
        <f>IF(F1830=$AB$1,H1830&amp;I1830,"")</f>
        <v/>
      </c>
      <c r="AD1830" s="123" t="str">
        <f>IF(F1830=$AB$1,J1830,"")</f>
        <v/>
      </c>
      <c r="AF1830" s="124" t="str">
        <f>IF(G1830=$AE$1,J1830,"")</f>
        <v/>
      </c>
      <c r="AG1830" s="124"/>
    </row>
    <row r="1831" spans="8:8" ht="35.1">
      <c r="A1831" s="126">
        <v>7.0</v>
      </c>
      <c r="B1831" s="50" t="str">
        <f>IF(A1831&gt;=0,IF(A1831&lt;=4,"S",IF(A1831&lt;=9,"B"," "))," ")</f>
        <v>B</v>
      </c>
      <c r="C1831" s="50" t="str">
        <f>IF(MOD(A1831,2)=0,"R","G")</f>
        <v>G</v>
      </c>
      <c r="D1831" s="50">
        <v>1.0</v>
      </c>
      <c r="F1831" s="50" t="str">
        <f>B1831&amp;B1832&amp;B1833&amp;B1834&amp;B1835&amp;A1836</f>
        <v>BSBBB6</v>
      </c>
      <c r="G1831" s="50" t="str">
        <f>C1831&amp;C1832&amp;C1833&amp;C1834&amp;C1835&amp;A1836</f>
        <v>GGGGR6</v>
      </c>
      <c r="H1831" s="50" t="str">
        <f>B1837</f>
        <v>B</v>
      </c>
      <c r="I1831" s="50" t="str">
        <f>C1837</f>
        <v>R</v>
      </c>
      <c r="J1831" s="50">
        <f>A1837</f>
        <v>6.0</v>
      </c>
      <c r="L1831" s="50" t="str">
        <f>B1831&amp;B1832&amp;B1833&amp;B1834&amp;B1835&amp;A1836</f>
        <v>BSBBB6</v>
      </c>
      <c r="M1831" s="50" t="str">
        <f>C1831&amp;C1832&amp;C1833&amp;C1834&amp;C1835&amp;A1836</f>
        <v>GGGGR6</v>
      </c>
      <c r="N1831" s="50" t="str">
        <f>B1837</f>
        <v>B</v>
      </c>
      <c r="O1831" s="50" t="str">
        <f>C1837</f>
        <v>R</v>
      </c>
      <c r="P1831" s="50"/>
      <c r="Q1831" s="50" t="str">
        <f>B1831&amp;B1832&amp;B1833&amp;B1834&amp;B1835&amp;B1836</f>
        <v>BSBBBB</v>
      </c>
      <c r="R1831" s="119" t="str">
        <f>C1831&amp;C1832&amp;C1833&amp;C1834&amp;C1835&amp;C1836</f>
        <v>GGGGRR</v>
      </c>
      <c r="S1831" s="119" t="str">
        <f>B1837</f>
        <v>B</v>
      </c>
      <c r="T1831" s="119" t="str">
        <f>C1837</f>
        <v>R</v>
      </c>
      <c r="U1831" s="119"/>
      <c r="V1831" s="119" t="str">
        <f>B1831&amp;B1832&amp;B1833&amp;B1834&amp;B1835</f>
        <v>BSBBB</v>
      </c>
      <c r="W1831" s="119" t="str">
        <f>C1831&amp;C1832&amp;C1833&amp;C1834&amp;C1835</f>
        <v>GGGGR</v>
      </c>
      <c r="X1831" s="119" t="str">
        <f>B1836</f>
        <v>B</v>
      </c>
      <c r="Y1831" s="119" t="str">
        <f>C1836</f>
        <v>R</v>
      </c>
      <c r="Z1831" s="50"/>
      <c r="AC1831" s="50" t="str">
        <f>IF(F1831=$AB$1,H1831&amp;I1831,"")</f>
        <v/>
      </c>
      <c r="AD1831" s="123" t="str">
        <f>IF(F1831=$AB$1,J1831,"")</f>
        <v/>
      </c>
      <c r="AF1831" s="124" t="str">
        <f>IF(G1831=$AE$1,J1831,"")</f>
        <v/>
      </c>
      <c r="AG1831" s="124"/>
    </row>
    <row r="1832" spans="8:8" ht="35.1">
      <c r="A1832" s="126">
        <v>3.0</v>
      </c>
      <c r="B1832" s="50" t="str">
        <f>IF(A1832&gt;=0,IF(A1832&lt;=4,"S",IF(A1832&lt;=9,"B"," "))," ")</f>
        <v>S</v>
      </c>
      <c r="C1832" s="50" t="str">
        <f>IF(MOD(A1832,2)=0,"R","G")</f>
        <v>G</v>
      </c>
      <c r="D1832" s="50">
        <v>2.0</v>
      </c>
      <c r="F1832" s="50" t="str">
        <f>B1832&amp;B1833&amp;B1834&amp;B1835&amp;B1836&amp;A1837</f>
        <v>SBBBB6</v>
      </c>
      <c r="G1832" s="50" t="str">
        <f>C1832&amp;C1833&amp;C1834&amp;C1835&amp;C1836&amp;A1837</f>
        <v>GGGRR6</v>
      </c>
      <c r="H1832" s="50" t="str">
        <f>B1838</f>
        <v>S</v>
      </c>
      <c r="I1832" s="50" t="str">
        <f>C1838</f>
        <v>R</v>
      </c>
      <c r="J1832" s="50">
        <f>A1838</f>
        <v>0.0</v>
      </c>
      <c r="L1832" s="50" t="str">
        <f>B1832&amp;B1833&amp;B1834&amp;B1835&amp;B1836&amp;A1837</f>
        <v>SBBBB6</v>
      </c>
      <c r="M1832" s="50" t="str">
        <f>C1832&amp;C1833&amp;C1834&amp;C1835&amp;C1836&amp;A1837</f>
        <v>GGGRR6</v>
      </c>
      <c r="N1832" s="50" t="str">
        <f>B1838</f>
        <v>S</v>
      </c>
      <c r="O1832" s="50" t="str">
        <f>C1838</f>
        <v>R</v>
      </c>
      <c r="P1832" s="50"/>
      <c r="Q1832" s="50" t="str">
        <f>B1832&amp;B1833&amp;B1834&amp;B1835&amp;B1836&amp;B1837</f>
        <v>SBBBBB</v>
      </c>
      <c r="R1832" s="119" t="str">
        <f>C1832&amp;C1833&amp;C1834&amp;C1835&amp;C1836&amp;C1837</f>
        <v>GGGRRR</v>
      </c>
      <c r="S1832" s="119" t="str">
        <f>B1838</f>
        <v>S</v>
      </c>
      <c r="T1832" s="119" t="str">
        <f>C1838</f>
        <v>R</v>
      </c>
      <c r="U1832" s="119"/>
      <c r="V1832" s="119" t="str">
        <f>B1832&amp;B1833&amp;B1834&amp;B1835&amp;B1836</f>
        <v>SBBBB</v>
      </c>
      <c r="W1832" s="119" t="str">
        <f>C1832&amp;C1833&amp;C1834&amp;C1835&amp;C1836</f>
        <v>GGGRR</v>
      </c>
      <c r="X1832" s="119" t="str">
        <f>B1837</f>
        <v>B</v>
      </c>
      <c r="Y1832" s="119" t="str">
        <f>C1837</f>
        <v>R</v>
      </c>
      <c r="Z1832" s="50"/>
      <c r="AC1832" s="50" t="str">
        <f>IF(F1832=$AB$1,H1832&amp;I1832,"")</f>
        <v/>
      </c>
      <c r="AD1832" s="123" t="str">
        <f>IF(F1832=$AB$1,J1832,"")</f>
        <v/>
      </c>
      <c r="AF1832" s="124" t="str">
        <f>IF(G1832=$AE$1,J1832,"")</f>
        <v/>
      </c>
      <c r="AG1832" s="124"/>
    </row>
    <row r="1833" spans="8:8" ht="35.1">
      <c r="A1833" s="126">
        <v>7.0</v>
      </c>
      <c r="B1833" s="50" t="str">
        <f>IF(A1833&gt;=0,IF(A1833&lt;=4,"S",IF(A1833&lt;=9,"B"," "))," ")</f>
        <v>B</v>
      </c>
      <c r="C1833" s="50" t="str">
        <f>IF(MOD(A1833,2)=0,"R","G")</f>
        <v>G</v>
      </c>
      <c r="D1833" s="50">
        <v>3.0</v>
      </c>
      <c r="F1833" s="50" t="str">
        <f>B1833&amp;B1834&amp;B1835&amp;B1836&amp;B1837&amp;A1838</f>
        <v>BBBBB0</v>
      </c>
      <c r="G1833" s="50" t="str">
        <f>C1833&amp;C1834&amp;C1835&amp;C1836&amp;C1837&amp;A1838</f>
        <v>GGRRR0</v>
      </c>
      <c r="H1833" s="50" t="str">
        <f>B1839</f>
        <v>B</v>
      </c>
      <c r="I1833" s="50" t="str">
        <f>C1839</f>
        <v>G</v>
      </c>
      <c r="J1833" s="50">
        <f>A1839</f>
        <v>9.0</v>
      </c>
      <c r="L1833" s="50" t="str">
        <f>B1833&amp;B1834&amp;B1835&amp;B1836&amp;B1837&amp;A1838</f>
        <v>BBBBB0</v>
      </c>
      <c r="M1833" s="50" t="str">
        <f>C1833&amp;C1834&amp;C1835&amp;C1836&amp;C1837&amp;A1838</f>
        <v>GGRRR0</v>
      </c>
      <c r="N1833" s="50" t="str">
        <f>B1839</f>
        <v>B</v>
      </c>
      <c r="O1833" s="50" t="str">
        <f>C1839</f>
        <v>G</v>
      </c>
      <c r="P1833" s="50"/>
      <c r="Q1833" s="50" t="str">
        <f>B1833&amp;B1834&amp;B1835&amp;B1836&amp;B1837&amp;B1838</f>
        <v>BBBBBS</v>
      </c>
      <c r="R1833" s="119" t="str">
        <f>C1833&amp;C1834&amp;C1835&amp;C1836&amp;C1837&amp;C1838</f>
        <v>GGRRRR</v>
      </c>
      <c r="S1833" s="119" t="str">
        <f>B1839</f>
        <v>B</v>
      </c>
      <c r="T1833" s="119" t="str">
        <f>C1839</f>
        <v>G</v>
      </c>
      <c r="U1833" s="119"/>
      <c r="V1833" s="119" t="str">
        <f>B1833&amp;B1834&amp;B1835&amp;B1836&amp;B1837</f>
        <v>BBBBB</v>
      </c>
      <c r="W1833" s="119" t="str">
        <f>C1833&amp;C1834&amp;C1835&amp;C1836&amp;C1837</f>
        <v>GGRRR</v>
      </c>
      <c r="X1833" s="119" t="str">
        <f>B1838</f>
        <v>S</v>
      </c>
      <c r="Y1833" s="119" t="str">
        <f>C1838</f>
        <v>R</v>
      </c>
      <c r="Z1833" s="50"/>
      <c r="AC1833" s="50" t="str">
        <f>IF(F1833=$AB$1,H1833&amp;I1833,"")</f>
        <v/>
      </c>
      <c r="AD1833" s="123" t="str">
        <f>IF(F1833=$AB$1,J1833,"")</f>
        <v/>
      </c>
      <c r="AF1833" s="124" t="str">
        <f>IF(G1833=$AE$1,J1833,"")</f>
        <v/>
      </c>
      <c r="AG1833" s="124"/>
    </row>
    <row r="1834" spans="8:8" ht="35.1">
      <c r="A1834" s="126">
        <v>7.0</v>
      </c>
      <c r="B1834" s="50" t="str">
        <f>IF(A1834&gt;=0,IF(A1834&lt;=4,"S",IF(A1834&lt;=9,"B"," "))," ")</f>
        <v>B</v>
      </c>
      <c r="C1834" s="50" t="str">
        <f>IF(MOD(A1834,2)=0,"R","G")</f>
        <v>G</v>
      </c>
      <c r="D1834" s="50">
        <v>4.0</v>
      </c>
      <c r="F1834" s="50" t="str">
        <f>B1834&amp;B1835&amp;B1836&amp;B1837&amp;B1838&amp;A1839</f>
        <v>BBBBS9</v>
      </c>
      <c r="G1834" s="50" t="str">
        <f>C1834&amp;C1835&amp;C1836&amp;C1837&amp;C1838&amp;A1839</f>
        <v>GRRRR9</v>
      </c>
      <c r="H1834" s="50" t="str">
        <f>B1840</f>
        <v>S</v>
      </c>
      <c r="I1834" s="50" t="str">
        <f>C1840</f>
        <v>G</v>
      </c>
      <c r="J1834" s="50">
        <f>A1840</f>
        <v>3.0</v>
      </c>
      <c r="L1834" s="50" t="str">
        <f>B1834&amp;B1835&amp;B1836&amp;B1837&amp;B1838&amp;A1839</f>
        <v>BBBBS9</v>
      </c>
      <c r="M1834" s="50" t="str">
        <f>C1834&amp;C1835&amp;C1836&amp;C1837&amp;C1838&amp;A1839</f>
        <v>GRRRR9</v>
      </c>
      <c r="N1834" s="50" t="str">
        <f>B1840</f>
        <v>S</v>
      </c>
      <c r="O1834" s="50" t="str">
        <f>C1840</f>
        <v>G</v>
      </c>
      <c r="P1834" s="50"/>
      <c r="Q1834" s="50" t="str">
        <f>B1834&amp;B1835&amp;B1836&amp;B1837&amp;B1838&amp;B1839</f>
        <v>BBBBSB</v>
      </c>
      <c r="R1834" s="119" t="str">
        <f>C1834&amp;C1835&amp;C1836&amp;C1837&amp;C1838&amp;C1839</f>
        <v>GRRRRG</v>
      </c>
      <c r="S1834" s="119" t="str">
        <f>B1840</f>
        <v>S</v>
      </c>
      <c r="T1834" s="119" t="str">
        <f>C1840</f>
        <v>G</v>
      </c>
      <c r="U1834" s="119"/>
      <c r="V1834" s="119" t="str">
        <f>B1834&amp;B1835&amp;B1836&amp;B1837&amp;B1838</f>
        <v>BBBBS</v>
      </c>
      <c r="W1834" s="119" t="str">
        <f>C1834&amp;C1835&amp;C1836&amp;C1837&amp;C1838</f>
        <v>GRRRR</v>
      </c>
      <c r="X1834" s="119" t="str">
        <f>B1839</f>
        <v>B</v>
      </c>
      <c r="Y1834" s="119" t="str">
        <f>C1839</f>
        <v>G</v>
      </c>
      <c r="Z1834" s="50"/>
      <c r="AC1834" s="50" t="str">
        <f>IF(F1834=$AB$1,H1834&amp;I1834,"")</f>
        <v/>
      </c>
      <c r="AD1834" s="123" t="str">
        <f>IF(F1834=$AB$1,J1834,"")</f>
        <v/>
      </c>
      <c r="AF1834" s="124" t="str">
        <f>IF(G1834=$AE$1,J1834,"")</f>
        <v/>
      </c>
      <c r="AG1834" s="124"/>
    </row>
    <row r="1835" spans="8:8" ht="35.1">
      <c r="A1835" s="126">
        <v>6.0</v>
      </c>
      <c r="B1835" s="50" t="str">
        <f>IF(A1835&gt;=0,IF(A1835&lt;=4,"S",IF(A1835&lt;=9,"B"," "))," ")</f>
        <v>B</v>
      </c>
      <c r="C1835" s="50" t="str">
        <f>IF(MOD(A1835,2)=0,"R","G")</f>
        <v>R</v>
      </c>
      <c r="D1835" s="50">
        <v>5.0</v>
      </c>
      <c r="F1835" s="50" t="str">
        <f>B1835&amp;B1836&amp;B1837&amp;B1838&amp;B1839&amp;A1840</f>
        <v>BBBSB3</v>
      </c>
      <c r="G1835" s="50" t="str">
        <f>C1835&amp;C1836&amp;C1837&amp;C1838&amp;C1839&amp;A1840</f>
        <v>RRRRG3</v>
      </c>
      <c r="H1835" s="50" t="str">
        <f>B1841</f>
        <v>B</v>
      </c>
      <c r="I1835" s="50" t="str">
        <f>C1841</f>
        <v>G</v>
      </c>
      <c r="J1835" s="50">
        <f>A1841</f>
        <v>9.0</v>
      </c>
      <c r="L1835" s="50" t="str">
        <f>B1835&amp;B1836&amp;B1837&amp;B1838&amp;B1839&amp;A1840</f>
        <v>BBBSB3</v>
      </c>
      <c r="M1835" s="50" t="str">
        <f>C1835&amp;C1836&amp;C1837&amp;C1838&amp;C1839&amp;A1840</f>
        <v>RRRRG3</v>
      </c>
      <c r="N1835" s="50" t="str">
        <f>B1841</f>
        <v>B</v>
      </c>
      <c r="O1835" s="50" t="str">
        <f>C1841</f>
        <v>G</v>
      </c>
      <c r="P1835" s="50"/>
      <c r="Q1835" s="50" t="str">
        <f>B1835&amp;B1836&amp;B1837&amp;B1838&amp;B1839&amp;B1840</f>
        <v>BBBSBS</v>
      </c>
      <c r="R1835" s="119" t="str">
        <f>C1835&amp;C1836&amp;C1837&amp;C1838&amp;C1839&amp;C1840</f>
        <v>RRRRGG</v>
      </c>
      <c r="S1835" s="119" t="str">
        <f>B1841</f>
        <v>B</v>
      </c>
      <c r="T1835" s="119" t="str">
        <f>C1841</f>
        <v>G</v>
      </c>
      <c r="U1835" s="119"/>
      <c r="V1835" s="119" t="str">
        <f>B1835&amp;B1836&amp;B1837&amp;B1838&amp;B1839</f>
        <v>BBBSB</v>
      </c>
      <c r="W1835" s="119" t="str">
        <f>C1835&amp;C1836&amp;C1837&amp;C1838&amp;C1839</f>
        <v>RRRRG</v>
      </c>
      <c r="X1835" s="119" t="str">
        <f>B1840</f>
        <v>S</v>
      </c>
      <c r="Y1835" s="119" t="str">
        <f>C1840</f>
        <v>G</v>
      </c>
      <c r="Z1835" s="50"/>
      <c r="AC1835" s="50" t="str">
        <f>IF(F1835=$AB$1,H1835&amp;I1835,"")</f>
        <v/>
      </c>
      <c r="AD1835" s="123" t="str">
        <f>IF(F1835=$AB$1,J1835,"")</f>
        <v/>
      </c>
      <c r="AF1835" s="124" t="str">
        <f>IF(G1835=$AE$1,J1835,"")</f>
        <v/>
      </c>
      <c r="AG1835" s="124"/>
    </row>
    <row r="1836" spans="8:8" ht="35.1">
      <c r="A1836" s="126">
        <v>6.0</v>
      </c>
      <c r="B1836" s="50" t="str">
        <f>IF(A1836&gt;=0,IF(A1836&lt;=4,"S",IF(A1836&lt;=9,"B"," "))," ")</f>
        <v>B</v>
      </c>
      <c r="C1836" s="50" t="str">
        <f>IF(MOD(A1836,2)=0,"R","G")</f>
        <v>R</v>
      </c>
      <c r="D1836" s="50">
        <v>6.0</v>
      </c>
      <c r="F1836" s="50" t="str">
        <f>B1836&amp;B1837&amp;B1838&amp;B1839&amp;B1840&amp;A1841</f>
        <v>BBSBS9</v>
      </c>
      <c r="G1836" s="50" t="str">
        <f>C1836&amp;C1837&amp;C1838&amp;C1839&amp;C1840&amp;A1841</f>
        <v>RRRGG9</v>
      </c>
      <c r="H1836" s="50" t="str">
        <f>B1842</f>
        <v>B</v>
      </c>
      <c r="I1836" s="50" t="str">
        <f>C1842</f>
        <v>R</v>
      </c>
      <c r="J1836" s="50">
        <f>A1842</f>
        <v>6.0</v>
      </c>
      <c r="L1836" s="50" t="str">
        <f>B1836&amp;B1837&amp;B1838&amp;B1839&amp;B1840&amp;A1841</f>
        <v>BBSBS9</v>
      </c>
      <c r="M1836" s="50" t="str">
        <f>C1836&amp;C1837&amp;C1838&amp;C1839&amp;C1840&amp;A1841</f>
        <v>RRRGG9</v>
      </c>
      <c r="N1836" s="50" t="str">
        <f>B1842</f>
        <v>B</v>
      </c>
      <c r="O1836" s="50" t="str">
        <f>C1842</f>
        <v>R</v>
      </c>
      <c r="P1836" s="50"/>
      <c r="Q1836" s="50" t="str">
        <f>B1836&amp;B1837&amp;B1838&amp;B1839&amp;B1840&amp;B1841</f>
        <v>BBSBSB</v>
      </c>
      <c r="R1836" s="119" t="str">
        <f>C1836&amp;C1837&amp;C1838&amp;C1839&amp;C1840&amp;C1841</f>
        <v>RRRGGG</v>
      </c>
      <c r="S1836" s="119" t="str">
        <f>B1842</f>
        <v>B</v>
      </c>
      <c r="T1836" s="119" t="str">
        <f>C1842</f>
        <v>R</v>
      </c>
      <c r="U1836" s="119"/>
      <c r="V1836" s="119" t="str">
        <f>B1836&amp;B1837&amp;B1838&amp;B1839&amp;B1840</f>
        <v>BBSBS</v>
      </c>
      <c r="W1836" s="119" t="str">
        <f>C1836&amp;C1837&amp;C1838&amp;C1839&amp;C1840</f>
        <v>RRRGG</v>
      </c>
      <c r="X1836" s="119" t="str">
        <f>B1841</f>
        <v>B</v>
      </c>
      <c r="Y1836" s="119" t="str">
        <f>C1841</f>
        <v>G</v>
      </c>
      <c r="Z1836" s="50"/>
      <c r="AC1836" s="50" t="str">
        <f>IF(F1836=$AB$1,H1836&amp;I1836,"")</f>
        <v/>
      </c>
      <c r="AD1836" s="123" t="str">
        <f>IF(F1836=$AB$1,J1836,"")</f>
        <v/>
      </c>
      <c r="AF1836" s="124" t="str">
        <f>IF(G1836=$AE$1,J1836,"")</f>
        <v/>
      </c>
      <c r="AG1836" s="124"/>
    </row>
    <row r="1837" spans="8:8" ht="35.1">
      <c r="A1837" s="126">
        <v>6.0</v>
      </c>
      <c r="B1837" s="50" t="str">
        <f>IF(A1837&gt;=0,IF(A1837&lt;=4,"S",IF(A1837&lt;=9,"B"," "))," ")</f>
        <v>B</v>
      </c>
      <c r="C1837" s="50" t="str">
        <f>IF(MOD(A1837,2)=0,"R","G")</f>
        <v>R</v>
      </c>
      <c r="D1837" s="50">
        <v>7.0</v>
      </c>
      <c r="F1837" s="50" t="str">
        <f>B1837&amp;B1838&amp;B1839&amp;B1840&amp;B1841&amp;A1842</f>
        <v>BSBSB6</v>
      </c>
      <c r="G1837" s="50" t="str">
        <f>C1837&amp;C1838&amp;C1839&amp;C1840&amp;C1841&amp;A1842</f>
        <v>RRGGG6</v>
      </c>
      <c r="H1837" s="50" t="str">
        <f>B1843</f>
        <v>B</v>
      </c>
      <c r="I1837" s="50" t="str">
        <f>C1843</f>
        <v>G</v>
      </c>
      <c r="J1837" s="50">
        <f>A1843</f>
        <v>7.0</v>
      </c>
      <c r="L1837" s="50" t="str">
        <f>B1837&amp;B1838&amp;B1839&amp;B1840&amp;B1841&amp;A1842</f>
        <v>BSBSB6</v>
      </c>
      <c r="M1837" s="50" t="str">
        <f>C1837&amp;C1838&amp;C1839&amp;C1840&amp;C1841&amp;A1842</f>
        <v>RRGGG6</v>
      </c>
      <c r="N1837" s="50" t="str">
        <f>B1843</f>
        <v>B</v>
      </c>
      <c r="O1837" s="50" t="str">
        <f>C1843</f>
        <v>G</v>
      </c>
      <c r="P1837" s="50"/>
      <c r="Q1837" s="50" t="str">
        <f>B1837&amp;B1838&amp;B1839&amp;B1840&amp;B1841&amp;B1842</f>
        <v>BSBSBB</v>
      </c>
      <c r="R1837" s="119" t="str">
        <f>C1837&amp;C1838&amp;C1839&amp;C1840&amp;C1841&amp;C1842</f>
        <v>RRGGGR</v>
      </c>
      <c r="S1837" s="119" t="str">
        <f>B1843</f>
        <v>B</v>
      </c>
      <c r="T1837" s="119" t="str">
        <f>C1843</f>
        <v>G</v>
      </c>
      <c r="U1837" s="119"/>
      <c r="V1837" s="119" t="str">
        <f>B1837&amp;B1838&amp;B1839&amp;B1840&amp;B1841</f>
        <v>BSBSB</v>
      </c>
      <c r="W1837" s="119" t="str">
        <f>C1837&amp;C1838&amp;C1839&amp;C1840&amp;C1841</f>
        <v>RRGGG</v>
      </c>
      <c r="X1837" s="119" t="str">
        <f>B1842</f>
        <v>B</v>
      </c>
      <c r="Y1837" s="119" t="str">
        <f>C1842</f>
        <v>R</v>
      </c>
      <c r="Z1837" s="50"/>
      <c r="AC1837" s="50" t="str">
        <f>IF(F1837=$AB$1,H1837&amp;I1837,"")</f>
        <v/>
      </c>
      <c r="AD1837" s="123" t="str">
        <f>IF(F1837=$AB$1,J1837,"")</f>
        <v/>
      </c>
      <c r="AF1837" s="124" t="str">
        <f>IF(G1837=$AE$1,J1837,"")</f>
        <v/>
      </c>
      <c r="AG1837" s="124"/>
    </row>
    <row r="1838" spans="8:8" ht="35.1">
      <c r="A1838" s="126">
        <v>0.0</v>
      </c>
      <c r="B1838" s="50" t="str">
        <f>IF(A1838&gt;=0,IF(A1838&lt;=4,"S",IF(A1838&lt;=9,"B"," "))," ")</f>
        <v>S</v>
      </c>
      <c r="C1838" s="50" t="str">
        <f>IF(MOD(A1838,2)=0,"R","G")</f>
        <v>R</v>
      </c>
      <c r="D1838" s="50">
        <v>8.0</v>
      </c>
      <c r="F1838" s="50" t="str">
        <f>B1838&amp;B1839&amp;B1840&amp;B1841&amp;B1842&amp;A1843</f>
        <v>SBSBB7</v>
      </c>
      <c r="G1838" s="50" t="str">
        <f>C1838&amp;C1839&amp;C1840&amp;C1841&amp;C1842&amp;A1843</f>
        <v>RGGGR7</v>
      </c>
      <c r="H1838" s="50" t="str">
        <f>B1844</f>
        <v>S</v>
      </c>
      <c r="I1838" s="50" t="str">
        <f>C1844</f>
        <v>G</v>
      </c>
      <c r="J1838" s="50">
        <f>A1844</f>
        <v>3.0</v>
      </c>
      <c r="L1838" s="50" t="str">
        <f>B1838&amp;B1839&amp;B1840&amp;B1841&amp;B1842&amp;A1843</f>
        <v>SBSBB7</v>
      </c>
      <c r="M1838" s="50" t="str">
        <f>C1838&amp;C1839&amp;C1840&amp;C1841&amp;C1842&amp;A1843</f>
        <v>RGGGR7</v>
      </c>
      <c r="N1838" s="50" t="str">
        <f>B1844</f>
        <v>S</v>
      </c>
      <c r="O1838" s="50" t="str">
        <f>C1844</f>
        <v>G</v>
      </c>
      <c r="P1838" s="50"/>
      <c r="Q1838" s="50" t="str">
        <f>B1838&amp;B1839&amp;B1840&amp;B1841&amp;B1842&amp;B1843</f>
        <v>SBSBBB</v>
      </c>
      <c r="R1838" s="119" t="str">
        <f>C1838&amp;C1839&amp;C1840&amp;C1841&amp;C1842&amp;C1843</f>
        <v>RGGGRG</v>
      </c>
      <c r="S1838" s="119" t="str">
        <f>B1844</f>
        <v>S</v>
      </c>
      <c r="T1838" s="119" t="str">
        <f>C1844</f>
        <v>G</v>
      </c>
      <c r="U1838" s="119"/>
      <c r="V1838" s="119" t="str">
        <f>B1838&amp;B1839&amp;B1840&amp;B1841&amp;B1842</f>
        <v>SBSBB</v>
      </c>
      <c r="W1838" s="119" t="str">
        <f>C1838&amp;C1839&amp;C1840&amp;C1841&amp;C1842</f>
        <v>RGGGR</v>
      </c>
      <c r="X1838" s="119" t="str">
        <f>B1843</f>
        <v>B</v>
      </c>
      <c r="Y1838" s="119" t="str">
        <f>C1843</f>
        <v>G</v>
      </c>
      <c r="Z1838" s="50"/>
      <c r="AC1838" s="50" t="str">
        <f>IF(F1838=$AB$1,H1838&amp;I1838,"")</f>
        <v/>
      </c>
      <c r="AD1838" s="123" t="str">
        <f>IF(F1838=$AB$1,J1838,"")</f>
        <v/>
      </c>
      <c r="AF1838" s="124" t="str">
        <f>IF(G1838=$AE$1,J1838,"")</f>
        <v/>
      </c>
      <c r="AG1838" s="124"/>
    </row>
    <row r="1839" spans="8:8" ht="35.1">
      <c r="A1839" s="126">
        <v>9.0</v>
      </c>
      <c r="B1839" s="50" t="str">
        <f>IF(A1839&gt;=0,IF(A1839&lt;=4,"S",IF(A1839&lt;=9,"B"," "))," ")</f>
        <v>B</v>
      </c>
      <c r="C1839" s="50" t="str">
        <f>IF(MOD(A1839,2)=0,"R","G")</f>
        <v>G</v>
      </c>
      <c r="D1839" s="50">
        <v>9.0</v>
      </c>
      <c r="F1839" s="50" t="str">
        <f>B1839&amp;B1840&amp;B1841&amp;B1842&amp;B1843&amp;A1844</f>
        <v>BSBBB3</v>
      </c>
      <c r="G1839" s="50" t="str">
        <f>C1839&amp;C1840&amp;C1841&amp;C1842&amp;C1843&amp;A1844</f>
        <v>GGGRG3</v>
      </c>
      <c r="H1839" s="50" t="str">
        <f>B1845</f>
        <v>B</v>
      </c>
      <c r="I1839" s="50" t="str">
        <f>C1845</f>
        <v>R</v>
      </c>
      <c r="J1839" s="50">
        <f>A1845</f>
        <v>8.0</v>
      </c>
      <c r="L1839" s="50" t="str">
        <f>B1839&amp;B1840&amp;B1841&amp;B1842&amp;B1843&amp;A1844</f>
        <v>BSBBB3</v>
      </c>
      <c r="M1839" s="50" t="str">
        <f>C1839&amp;C1840&amp;C1841&amp;C1842&amp;C1843&amp;A1844</f>
        <v>GGGRG3</v>
      </c>
      <c r="N1839" s="50" t="str">
        <f>B1845</f>
        <v>B</v>
      </c>
      <c r="O1839" s="50" t="str">
        <f>C1845</f>
        <v>R</v>
      </c>
      <c r="P1839" s="50"/>
      <c r="Q1839" s="50" t="str">
        <f>B1839&amp;B1840&amp;B1841&amp;B1842&amp;B1843&amp;B1844</f>
        <v>BSBBBS</v>
      </c>
      <c r="R1839" s="119" t="str">
        <f>C1839&amp;C1840&amp;C1841&amp;C1842&amp;C1843&amp;C1844</f>
        <v>GGGRGG</v>
      </c>
      <c r="S1839" s="119" t="str">
        <f>B1845</f>
        <v>B</v>
      </c>
      <c r="T1839" s="119" t="str">
        <f>C1845</f>
        <v>R</v>
      </c>
      <c r="U1839" s="119"/>
      <c r="V1839" s="119" t="str">
        <f>B1839&amp;B1840&amp;B1841&amp;B1842&amp;B1843</f>
        <v>BSBBB</v>
      </c>
      <c r="W1839" s="119" t="str">
        <f>C1839&amp;C1840&amp;C1841&amp;C1842&amp;C1843</f>
        <v>GGGRG</v>
      </c>
      <c r="X1839" s="119" t="str">
        <f>B1844</f>
        <v>S</v>
      </c>
      <c r="Y1839" s="119" t="str">
        <f>C1844</f>
        <v>G</v>
      </c>
      <c r="Z1839" s="50"/>
      <c r="AC1839" s="50" t="str">
        <f>IF(F1839=$AB$1,H1839&amp;I1839,"")</f>
        <v/>
      </c>
      <c r="AD1839" s="123" t="str">
        <f>IF(F1839=$AB$1,J1839,"")</f>
        <v/>
      </c>
      <c r="AF1839" s="124" t="str">
        <f>IF(G1839=$AE$1,J1839,"")</f>
        <v/>
      </c>
      <c r="AG1839" s="124"/>
    </row>
    <row r="1840" spans="8:8" ht="35.1">
      <c r="A1840" s="126">
        <v>3.0</v>
      </c>
      <c r="B1840" s="50" t="str">
        <f>IF(A1840&gt;=0,IF(A1840&lt;=4,"S",IF(A1840&lt;=9,"B"," "))," ")</f>
        <v>S</v>
      </c>
      <c r="C1840" s="50" t="str">
        <f>IF(MOD(A1840,2)=0,"R","G")</f>
        <v>G</v>
      </c>
      <c r="D1840" s="50">
        <v>0.0</v>
      </c>
      <c r="F1840" s="50" t="str">
        <f>B1840&amp;B1841&amp;B1842&amp;B1843&amp;B1844&amp;A1845</f>
        <v>SBBBS8</v>
      </c>
      <c r="G1840" s="50" t="str">
        <f>C1840&amp;C1841&amp;C1842&amp;C1843&amp;C1844&amp;A1845</f>
        <v>GGRGG8</v>
      </c>
      <c r="H1840" s="50" t="str">
        <f>B1846</f>
        <v>S</v>
      </c>
      <c r="I1840" s="50" t="str">
        <f>C1846</f>
        <v>R</v>
      </c>
      <c r="J1840" s="50">
        <f>A1846</f>
        <v>4.0</v>
      </c>
      <c r="L1840" s="50" t="str">
        <f>B1840&amp;B1841&amp;B1842&amp;B1843&amp;B1844&amp;A1845</f>
        <v>SBBBS8</v>
      </c>
      <c r="M1840" s="50" t="str">
        <f>C1840&amp;C1841&amp;C1842&amp;C1843&amp;C1844&amp;A1845</f>
        <v>GGRGG8</v>
      </c>
      <c r="N1840" s="50" t="str">
        <f>B1846</f>
        <v>S</v>
      </c>
      <c r="O1840" s="50" t="str">
        <f>C1846</f>
        <v>R</v>
      </c>
      <c r="P1840" s="50"/>
      <c r="Q1840" s="50" t="str">
        <f>B1840&amp;B1841&amp;B1842&amp;B1843&amp;B1844&amp;B1845</f>
        <v>SBBBSB</v>
      </c>
      <c r="R1840" s="119" t="str">
        <f>C1840&amp;C1841&amp;C1842&amp;C1843&amp;C1844&amp;C1845</f>
        <v>GGRGGR</v>
      </c>
      <c r="S1840" s="119" t="str">
        <f>B1846</f>
        <v>S</v>
      </c>
      <c r="T1840" s="119" t="str">
        <f>C1846</f>
        <v>R</v>
      </c>
      <c r="U1840" s="119"/>
      <c r="V1840" s="119" t="str">
        <f>B1840&amp;B1841&amp;B1842&amp;B1843&amp;B1844</f>
        <v>SBBBS</v>
      </c>
      <c r="W1840" s="119" t="str">
        <f>C1840&amp;C1841&amp;C1842&amp;C1843&amp;C1844</f>
        <v>GGRGG</v>
      </c>
      <c r="X1840" s="119" t="str">
        <f>B1845</f>
        <v>B</v>
      </c>
      <c r="Y1840" s="119" t="str">
        <f>C1845</f>
        <v>R</v>
      </c>
      <c r="Z1840" s="50"/>
      <c r="AC1840" s="50" t="str">
        <f>IF(F1840=$AB$1,H1840&amp;I1840,"")</f>
        <v/>
      </c>
      <c r="AD1840" s="123" t="str">
        <f>IF(F1840=$AB$1,J1840,"")</f>
        <v/>
      </c>
      <c r="AF1840" s="124" t="str">
        <f>IF(G1840=$AE$1,J1840,"")</f>
        <v/>
      </c>
      <c r="AG1840" s="124"/>
    </row>
    <row r="1841" spans="8:8" ht="35.1">
      <c r="A1841" s="126">
        <v>9.0</v>
      </c>
      <c r="B1841" s="50" t="str">
        <f>IF(A1841&gt;=0,IF(A1841&lt;=4,"S",IF(A1841&lt;=9,"B"," "))," ")</f>
        <v>B</v>
      </c>
      <c r="C1841" s="50" t="str">
        <f>IF(MOD(A1841,2)=0,"R","G")</f>
        <v>G</v>
      </c>
      <c r="D1841" s="50">
        <v>1.0</v>
      </c>
      <c r="F1841" s="50" t="str">
        <f>B1841&amp;B1842&amp;B1843&amp;B1844&amp;B1845&amp;A1846</f>
        <v>BBBSB4</v>
      </c>
      <c r="G1841" s="50" t="str">
        <f>C1841&amp;C1842&amp;C1843&amp;C1844&amp;C1845&amp;A1846</f>
        <v>GRGGR4</v>
      </c>
      <c r="H1841" s="50" t="str">
        <f>B1847</f>
        <v>S</v>
      </c>
      <c r="I1841" s="50" t="str">
        <f>C1847</f>
        <v>R</v>
      </c>
      <c r="J1841" s="50">
        <f>A1847</f>
        <v>2.0</v>
      </c>
      <c r="L1841" s="50" t="str">
        <f>B1841&amp;B1842&amp;B1843&amp;B1844&amp;B1845&amp;A1846</f>
        <v>BBBSB4</v>
      </c>
      <c r="M1841" s="50" t="str">
        <f>C1841&amp;C1842&amp;C1843&amp;C1844&amp;C1845&amp;A1846</f>
        <v>GRGGR4</v>
      </c>
      <c r="N1841" s="50" t="str">
        <f>B1847</f>
        <v>S</v>
      </c>
      <c r="O1841" s="50" t="str">
        <f>C1847</f>
        <v>R</v>
      </c>
      <c r="P1841" s="50"/>
      <c r="Q1841" s="50" t="str">
        <f>B1841&amp;B1842&amp;B1843&amp;B1844&amp;B1845&amp;B1846</f>
        <v>BBBSBS</v>
      </c>
      <c r="R1841" s="119" t="str">
        <f>C1841&amp;C1842&amp;C1843&amp;C1844&amp;C1845&amp;C1846</f>
        <v>GRGGRR</v>
      </c>
      <c r="S1841" s="119" t="str">
        <f>B1847</f>
        <v>S</v>
      </c>
      <c r="T1841" s="119" t="str">
        <f>C1847</f>
        <v>R</v>
      </c>
      <c r="U1841" s="119"/>
      <c r="V1841" s="119" t="str">
        <f>B1841&amp;B1842&amp;B1843&amp;B1844&amp;B1845</f>
        <v>BBBSB</v>
      </c>
      <c r="W1841" s="119" t="str">
        <f>C1841&amp;C1842&amp;C1843&amp;C1844&amp;C1845</f>
        <v>GRGGR</v>
      </c>
      <c r="X1841" s="119" t="str">
        <f>B1846</f>
        <v>S</v>
      </c>
      <c r="Y1841" s="119" t="str">
        <f>C1846</f>
        <v>R</v>
      </c>
      <c r="Z1841" s="50"/>
      <c r="AC1841" s="50" t="str">
        <f>IF(F1841=$AB$1,H1841&amp;I1841,"")</f>
        <v/>
      </c>
      <c r="AD1841" s="123" t="str">
        <f>IF(F1841=$AB$1,J1841,"")</f>
        <v/>
      </c>
      <c r="AF1841" s="124" t="str">
        <f>IF(G1841=$AE$1,J1841,"")</f>
        <v/>
      </c>
      <c r="AG1841" s="124"/>
    </row>
    <row r="1842" spans="8:8" ht="35.1">
      <c r="A1842" s="126">
        <v>6.0</v>
      </c>
      <c r="B1842" s="50" t="str">
        <f>IF(A1842&gt;=0,IF(A1842&lt;=4,"S",IF(A1842&lt;=9,"B"," "))," ")</f>
        <v>B</v>
      </c>
      <c r="C1842" s="50" t="str">
        <f>IF(MOD(A1842,2)=0,"R","G")</f>
        <v>R</v>
      </c>
      <c r="D1842" s="50">
        <v>2.0</v>
      </c>
      <c r="F1842" s="50" t="str">
        <f>B1842&amp;B1843&amp;B1844&amp;B1845&amp;B1846&amp;A1847</f>
        <v>BBSBS2</v>
      </c>
      <c r="G1842" s="50" t="str">
        <f>C1842&amp;C1843&amp;C1844&amp;C1845&amp;C1846&amp;A1847</f>
        <v>RGGRR2</v>
      </c>
      <c r="H1842" s="50" t="str">
        <f>B1848</f>
        <v>B</v>
      </c>
      <c r="I1842" s="50" t="str">
        <f>C1848</f>
        <v>R</v>
      </c>
      <c r="J1842" s="50">
        <f>A1848</f>
        <v>8.0</v>
      </c>
      <c r="L1842" s="50" t="str">
        <f>B1842&amp;B1843&amp;B1844&amp;B1845&amp;B1846&amp;A1847</f>
        <v>BBSBS2</v>
      </c>
      <c r="M1842" s="50" t="str">
        <f>C1842&amp;C1843&amp;C1844&amp;C1845&amp;C1846&amp;A1847</f>
        <v>RGGRR2</v>
      </c>
      <c r="N1842" s="50" t="str">
        <f>B1848</f>
        <v>B</v>
      </c>
      <c r="O1842" s="50" t="str">
        <f>C1848</f>
        <v>R</v>
      </c>
      <c r="P1842" s="50"/>
      <c r="Q1842" s="50" t="str">
        <f>B1842&amp;B1843&amp;B1844&amp;B1845&amp;B1846&amp;B1847</f>
        <v>BBSBSS</v>
      </c>
      <c r="R1842" s="119" t="str">
        <f>C1842&amp;C1843&amp;C1844&amp;C1845&amp;C1846&amp;C1847</f>
        <v>RGGRRR</v>
      </c>
      <c r="S1842" s="119" t="str">
        <f>B1848</f>
        <v>B</v>
      </c>
      <c r="T1842" s="119" t="str">
        <f>C1848</f>
        <v>R</v>
      </c>
      <c r="U1842" s="119"/>
      <c r="V1842" s="119" t="str">
        <f>B1842&amp;B1843&amp;B1844&amp;B1845&amp;B1846</f>
        <v>BBSBS</v>
      </c>
      <c r="W1842" s="119" t="str">
        <f>C1842&amp;C1843&amp;C1844&amp;C1845&amp;C1846</f>
        <v>RGGRR</v>
      </c>
      <c r="X1842" s="119" t="str">
        <f>B1847</f>
        <v>S</v>
      </c>
      <c r="Y1842" s="119" t="str">
        <f>C1847</f>
        <v>R</v>
      </c>
      <c r="Z1842" s="50"/>
      <c r="AC1842" s="50" t="str">
        <f>IF(F1842=$AB$1,H1842&amp;I1842,"")</f>
        <v/>
      </c>
      <c r="AD1842" s="123" t="str">
        <f>IF(F1842=$AB$1,J1842,"")</f>
        <v/>
      </c>
      <c r="AF1842" s="124" t="str">
        <f>IF(G1842=$AE$1,J1842,"")</f>
        <v/>
      </c>
      <c r="AG1842" s="124"/>
    </row>
    <row r="1843" spans="8:8" ht="35.1">
      <c r="A1843" s="126">
        <v>7.0</v>
      </c>
      <c r="B1843" s="50" t="str">
        <f>IF(A1843&gt;=0,IF(A1843&lt;=4,"S",IF(A1843&lt;=9,"B"," "))," ")</f>
        <v>B</v>
      </c>
      <c r="C1843" s="50" t="str">
        <f>IF(MOD(A1843,2)=0,"R","G")</f>
        <v>G</v>
      </c>
      <c r="D1843" s="50">
        <v>3.0</v>
      </c>
      <c r="F1843" s="50" t="str">
        <f>B1843&amp;B1844&amp;B1845&amp;B1846&amp;B1847&amp;A1848</f>
        <v>BSBSS8</v>
      </c>
      <c r="G1843" s="50" t="str">
        <f>C1843&amp;C1844&amp;C1845&amp;C1846&amp;C1847&amp;A1848</f>
        <v>GGRRR8</v>
      </c>
      <c r="H1843" s="50" t="str">
        <f>B1849</f>
        <v>B</v>
      </c>
      <c r="I1843" s="50" t="str">
        <f>C1849</f>
        <v>G</v>
      </c>
      <c r="J1843" s="50">
        <f>A1849</f>
        <v>9.0</v>
      </c>
      <c r="L1843" s="50" t="str">
        <f>B1843&amp;B1844&amp;B1845&amp;B1846&amp;B1847&amp;A1848</f>
        <v>BSBSS8</v>
      </c>
      <c r="M1843" s="50" t="str">
        <f>C1843&amp;C1844&amp;C1845&amp;C1846&amp;C1847&amp;A1848</f>
        <v>GGRRR8</v>
      </c>
      <c r="N1843" s="50" t="str">
        <f>B1849</f>
        <v>B</v>
      </c>
      <c r="O1843" s="50" t="str">
        <f>C1849</f>
        <v>G</v>
      </c>
      <c r="P1843" s="50"/>
      <c r="Q1843" s="50" t="str">
        <f>B1843&amp;B1844&amp;B1845&amp;B1846&amp;B1847&amp;B1848</f>
        <v>BSBSSB</v>
      </c>
      <c r="R1843" s="119" t="str">
        <f>C1843&amp;C1844&amp;C1845&amp;C1846&amp;C1847&amp;C1848</f>
        <v>GGRRRR</v>
      </c>
      <c r="S1843" s="119" t="str">
        <f>B1849</f>
        <v>B</v>
      </c>
      <c r="T1843" s="119" t="str">
        <f>C1849</f>
        <v>G</v>
      </c>
      <c r="U1843" s="119"/>
      <c r="V1843" s="119" t="str">
        <f>B1843&amp;B1844&amp;B1845&amp;B1846&amp;B1847</f>
        <v>BSBSS</v>
      </c>
      <c r="W1843" s="119" t="str">
        <f>C1843&amp;C1844&amp;C1845&amp;C1846&amp;C1847</f>
        <v>GGRRR</v>
      </c>
      <c r="X1843" s="119" t="str">
        <f>B1848</f>
        <v>B</v>
      </c>
      <c r="Y1843" s="119" t="str">
        <f>C1848</f>
        <v>R</v>
      </c>
      <c r="Z1843" s="50"/>
      <c r="AC1843" s="50" t="str">
        <f>IF(F1843=$AB$1,H1843&amp;I1843,"")</f>
        <v/>
      </c>
      <c r="AD1843" s="123" t="str">
        <f>IF(F1843=$AB$1,J1843,"")</f>
        <v/>
      </c>
      <c r="AF1843" s="124" t="str">
        <f>IF(G1843=$AE$1,J1843,"")</f>
        <v/>
      </c>
      <c r="AG1843" s="124"/>
    </row>
    <row r="1844" spans="8:8" ht="35.1">
      <c r="A1844" s="126">
        <v>3.0</v>
      </c>
      <c r="B1844" s="50" t="str">
        <f>IF(A1844&gt;=0,IF(A1844&lt;=4,"S",IF(A1844&lt;=9,"B"," "))," ")</f>
        <v>S</v>
      </c>
      <c r="C1844" s="50" t="str">
        <f>IF(MOD(A1844,2)=0,"R","G")</f>
        <v>G</v>
      </c>
      <c r="D1844" s="50">
        <v>4.0</v>
      </c>
      <c r="F1844" s="50" t="str">
        <f>B1844&amp;B1845&amp;B1846&amp;B1847&amp;B1848&amp;A1849</f>
        <v>SBSSB9</v>
      </c>
      <c r="G1844" s="50" t="str">
        <f>C1844&amp;C1845&amp;C1846&amp;C1847&amp;C1848&amp;A1849</f>
        <v>GRRRR9</v>
      </c>
      <c r="H1844" s="50" t="str">
        <f>B1850</f>
        <v>S</v>
      </c>
      <c r="I1844" s="50" t="str">
        <f>C1850</f>
        <v>G</v>
      </c>
      <c r="J1844" s="50">
        <f>A1850</f>
        <v>3.0</v>
      </c>
      <c r="L1844" s="50" t="str">
        <f>B1844&amp;B1845&amp;B1846&amp;B1847&amp;B1848&amp;A1849</f>
        <v>SBSSB9</v>
      </c>
      <c r="M1844" s="50" t="str">
        <f>C1844&amp;C1845&amp;C1846&amp;C1847&amp;C1848&amp;A1849</f>
        <v>GRRRR9</v>
      </c>
      <c r="N1844" s="50" t="str">
        <f>B1850</f>
        <v>S</v>
      </c>
      <c r="O1844" s="50" t="str">
        <f>C1850</f>
        <v>G</v>
      </c>
      <c r="P1844" s="50"/>
      <c r="Q1844" s="50" t="str">
        <f>B1844&amp;B1845&amp;B1846&amp;B1847&amp;B1848&amp;B1849</f>
        <v>SBSSBB</v>
      </c>
      <c r="R1844" s="119" t="str">
        <f>C1844&amp;C1845&amp;C1846&amp;C1847&amp;C1848&amp;C1849</f>
        <v>GRRRRG</v>
      </c>
      <c r="S1844" s="119" t="str">
        <f>B1850</f>
        <v>S</v>
      </c>
      <c r="T1844" s="119" t="str">
        <f>C1850</f>
        <v>G</v>
      </c>
      <c r="U1844" s="119"/>
      <c r="V1844" s="119" t="str">
        <f>B1844&amp;B1845&amp;B1846&amp;B1847&amp;B1848</f>
        <v>SBSSB</v>
      </c>
      <c r="W1844" s="119" t="str">
        <f>C1844&amp;C1845&amp;C1846&amp;C1847&amp;C1848</f>
        <v>GRRRR</v>
      </c>
      <c r="X1844" s="119" t="str">
        <f>B1849</f>
        <v>B</v>
      </c>
      <c r="Y1844" s="119" t="str">
        <f>C1849</f>
        <v>G</v>
      </c>
      <c r="Z1844" s="50"/>
      <c r="AC1844" s="50" t="str">
        <f>IF(F1844=$AB$1,H1844&amp;I1844,"")</f>
        <v/>
      </c>
      <c r="AD1844" s="123" t="str">
        <f>IF(F1844=$AB$1,J1844,"")</f>
        <v/>
      </c>
      <c r="AF1844" s="124" t="str">
        <f>IF(G1844=$AE$1,J1844,"")</f>
        <v/>
      </c>
      <c r="AG1844" s="124"/>
    </row>
    <row r="1845" spans="8:8" ht="35.1">
      <c r="A1845" s="126">
        <v>8.0</v>
      </c>
      <c r="B1845" s="50" t="str">
        <f>IF(A1845&gt;=0,IF(A1845&lt;=4,"S",IF(A1845&lt;=9,"B"," "))," ")</f>
        <v>B</v>
      </c>
      <c r="C1845" s="50" t="str">
        <f>IF(MOD(A1845,2)=0,"R","G")</f>
        <v>R</v>
      </c>
      <c r="D1845" s="50">
        <v>5.0</v>
      </c>
      <c r="F1845" s="50" t="str">
        <f>B1845&amp;B1846&amp;B1847&amp;B1848&amp;B1849&amp;A1850</f>
        <v>BSSBB3</v>
      </c>
      <c r="G1845" s="50" t="str">
        <f>C1845&amp;C1846&amp;C1847&amp;C1848&amp;C1849&amp;A1850</f>
        <v>RRRRG3</v>
      </c>
      <c r="H1845" s="50" t="str">
        <f>B1851</f>
        <v>S</v>
      </c>
      <c r="I1845" s="50" t="str">
        <f>C1851</f>
        <v>R</v>
      </c>
      <c r="J1845" s="50">
        <f>A1851</f>
        <v>4.0</v>
      </c>
      <c r="L1845" s="50" t="str">
        <f>B1845&amp;B1846&amp;B1847&amp;B1848&amp;B1849&amp;A1850</f>
        <v>BSSBB3</v>
      </c>
      <c r="M1845" s="50" t="str">
        <f>C1845&amp;C1846&amp;C1847&amp;C1848&amp;C1849&amp;A1850</f>
        <v>RRRRG3</v>
      </c>
      <c r="N1845" s="50" t="str">
        <f>B1851</f>
        <v>S</v>
      </c>
      <c r="O1845" s="50" t="str">
        <f>C1851</f>
        <v>R</v>
      </c>
      <c r="P1845" s="50"/>
      <c r="Q1845" s="50" t="str">
        <f>B1845&amp;B1846&amp;B1847&amp;B1848&amp;B1849&amp;B1850</f>
        <v>BSSBBS</v>
      </c>
      <c r="R1845" s="119" t="str">
        <f>C1845&amp;C1846&amp;C1847&amp;C1848&amp;C1849&amp;C1850</f>
        <v>RRRRGG</v>
      </c>
      <c r="S1845" s="119" t="str">
        <f>B1851</f>
        <v>S</v>
      </c>
      <c r="T1845" s="119" t="str">
        <f>C1851</f>
        <v>R</v>
      </c>
      <c r="U1845" s="119"/>
      <c r="V1845" s="119" t="str">
        <f>B1845&amp;B1846&amp;B1847&amp;B1848&amp;B1849</f>
        <v>BSSBB</v>
      </c>
      <c r="W1845" s="119" t="str">
        <f>C1845&amp;C1846&amp;C1847&amp;C1848&amp;C1849</f>
        <v>RRRRG</v>
      </c>
      <c r="X1845" s="119" t="str">
        <f>B1850</f>
        <v>S</v>
      </c>
      <c r="Y1845" s="119" t="str">
        <f>C1850</f>
        <v>G</v>
      </c>
      <c r="Z1845" s="50"/>
      <c r="AC1845" s="50" t="str">
        <f>IF(F1845=$AB$1,H1845&amp;I1845,"")</f>
        <v/>
      </c>
      <c r="AD1845" s="123" t="str">
        <f>IF(F1845=$AB$1,J1845,"")</f>
        <v/>
      </c>
      <c r="AF1845" s="124" t="str">
        <f>IF(G1845=$AE$1,J1845,"")</f>
        <v/>
      </c>
      <c r="AG1845" s="124"/>
    </row>
    <row r="1846" spans="8:8" ht="35.1">
      <c r="A1846" s="126">
        <v>4.0</v>
      </c>
      <c r="B1846" s="50" t="str">
        <f>IF(A1846&gt;=0,IF(A1846&lt;=4,"S",IF(A1846&lt;=9,"B"," "))," ")</f>
        <v>S</v>
      </c>
      <c r="C1846" s="50" t="str">
        <f>IF(MOD(A1846,2)=0,"R","G")</f>
        <v>R</v>
      </c>
      <c r="D1846" s="50">
        <v>6.0</v>
      </c>
      <c r="F1846" s="50" t="str">
        <f>B1846&amp;B1847&amp;B1848&amp;B1849&amp;B1850&amp;A1851</f>
        <v>SSBBS4</v>
      </c>
      <c r="G1846" s="50" t="str">
        <f>C1846&amp;C1847&amp;C1848&amp;C1849&amp;C1850&amp;A1851</f>
        <v>RRRGG4</v>
      </c>
      <c r="H1846" s="50" t="str">
        <f>B1852</f>
        <v>B</v>
      </c>
      <c r="I1846" s="50" t="str">
        <f>C1852</f>
        <v>R</v>
      </c>
      <c r="J1846" s="50">
        <f>A1852</f>
        <v>8.0</v>
      </c>
      <c r="L1846" s="50" t="str">
        <f>B1846&amp;B1847&amp;B1848&amp;B1849&amp;B1850&amp;A1851</f>
        <v>SSBBS4</v>
      </c>
      <c r="M1846" s="50" t="str">
        <f>C1846&amp;C1847&amp;C1848&amp;C1849&amp;C1850&amp;A1851</f>
        <v>RRRGG4</v>
      </c>
      <c r="N1846" s="50" t="str">
        <f>B1852</f>
        <v>B</v>
      </c>
      <c r="O1846" s="50" t="str">
        <f>C1852</f>
        <v>R</v>
      </c>
      <c r="P1846" s="50"/>
      <c r="Q1846" s="50" t="str">
        <f>B1846&amp;B1847&amp;B1848&amp;B1849&amp;B1850&amp;B1851</f>
        <v>SSBBSS</v>
      </c>
      <c r="R1846" s="119" t="str">
        <f>C1846&amp;C1847&amp;C1848&amp;C1849&amp;C1850&amp;C1851</f>
        <v>RRRGGR</v>
      </c>
      <c r="S1846" s="119" t="str">
        <f>B1852</f>
        <v>B</v>
      </c>
      <c r="T1846" s="119" t="str">
        <f>C1852</f>
        <v>R</v>
      </c>
      <c r="U1846" s="119"/>
      <c r="V1846" s="119" t="str">
        <f>B1846&amp;B1847&amp;B1848&amp;B1849&amp;B1850</f>
        <v>SSBBS</v>
      </c>
      <c r="W1846" s="119" t="str">
        <f>C1846&amp;C1847&amp;C1848&amp;C1849&amp;C1850</f>
        <v>RRRGG</v>
      </c>
      <c r="X1846" s="119" t="str">
        <f>B1851</f>
        <v>S</v>
      </c>
      <c r="Y1846" s="119" t="str">
        <f>C1851</f>
        <v>R</v>
      </c>
      <c r="Z1846" s="50"/>
      <c r="AC1846" s="50" t="str">
        <f>IF(F1846=$AB$1,H1846&amp;I1846,"")</f>
        <v/>
      </c>
      <c r="AD1846" s="123" t="str">
        <f>IF(F1846=$AB$1,J1846,"")</f>
        <v/>
      </c>
      <c r="AF1846" s="124" t="str">
        <f>IF(G1846=$AE$1,J1846,"")</f>
        <v/>
      </c>
      <c r="AG1846" s="124"/>
    </row>
    <row r="1847" spans="8:8" ht="35.1">
      <c r="A1847" s="126">
        <v>2.0</v>
      </c>
      <c r="B1847" s="50" t="str">
        <f>IF(A1847&gt;=0,IF(A1847&lt;=4,"S",IF(A1847&lt;=9,"B"," "))," ")</f>
        <v>S</v>
      </c>
      <c r="C1847" s="50" t="str">
        <f>IF(MOD(A1847,2)=0,"R","G")</f>
        <v>R</v>
      </c>
      <c r="D1847" s="50">
        <v>7.0</v>
      </c>
      <c r="F1847" s="50" t="str">
        <f>B1847&amp;B1848&amp;B1849&amp;B1850&amp;B1851&amp;A1852</f>
        <v>SBBSS8</v>
      </c>
      <c r="G1847" s="50" t="str">
        <f>C1847&amp;C1848&amp;C1849&amp;C1850&amp;C1851&amp;A1852</f>
        <v>RRGGR8</v>
      </c>
      <c r="H1847" s="50" t="str">
        <f>B1853</f>
        <v>S</v>
      </c>
      <c r="I1847" s="50" t="str">
        <f>C1853</f>
        <v>R</v>
      </c>
      <c r="J1847" s="50">
        <f>A1853</f>
        <v>2.0</v>
      </c>
      <c r="L1847" s="50" t="str">
        <f>B1847&amp;B1848&amp;B1849&amp;B1850&amp;B1851&amp;A1852</f>
        <v>SBBSS8</v>
      </c>
      <c r="M1847" s="50" t="str">
        <f>C1847&amp;C1848&amp;C1849&amp;C1850&amp;C1851&amp;A1852</f>
        <v>RRGGR8</v>
      </c>
      <c r="N1847" s="50" t="str">
        <f>B1853</f>
        <v>S</v>
      </c>
      <c r="O1847" s="50" t="str">
        <f>C1853</f>
        <v>R</v>
      </c>
      <c r="P1847" s="50"/>
      <c r="Q1847" s="50" t="str">
        <f>B1847&amp;B1848&amp;B1849&amp;B1850&amp;B1851&amp;B1852</f>
        <v>SBBSSB</v>
      </c>
      <c r="R1847" s="119" t="str">
        <f>C1847&amp;C1848&amp;C1849&amp;C1850&amp;C1851&amp;C1852</f>
        <v>RRGGRR</v>
      </c>
      <c r="S1847" s="119" t="str">
        <f>B1853</f>
        <v>S</v>
      </c>
      <c r="T1847" s="119" t="str">
        <f>C1853</f>
        <v>R</v>
      </c>
      <c r="U1847" s="119"/>
      <c r="V1847" s="119" t="str">
        <f>B1847&amp;B1848&amp;B1849&amp;B1850&amp;B1851</f>
        <v>SBBSS</v>
      </c>
      <c r="W1847" s="119" t="str">
        <f>C1847&amp;C1848&amp;C1849&amp;C1850&amp;C1851</f>
        <v>RRGGR</v>
      </c>
      <c r="X1847" s="119" t="str">
        <f>B1852</f>
        <v>B</v>
      </c>
      <c r="Y1847" s="119" t="str">
        <f>C1852</f>
        <v>R</v>
      </c>
      <c r="Z1847" s="50"/>
      <c r="AC1847" s="50" t="str">
        <f>IF(F1847=$AB$1,H1847&amp;I1847,"")</f>
        <v/>
      </c>
      <c r="AD1847" s="123" t="str">
        <f>IF(F1847=$AB$1,J1847,"")</f>
        <v/>
      </c>
      <c r="AF1847" s="124" t="str">
        <f>IF(G1847=$AE$1,J1847,"")</f>
        <v/>
      </c>
      <c r="AG1847" s="124"/>
    </row>
    <row r="1848" spans="8:8" ht="35.1">
      <c r="A1848" s="126">
        <v>8.0</v>
      </c>
      <c r="B1848" s="50" t="str">
        <f>IF(A1848&gt;=0,IF(A1848&lt;=4,"S",IF(A1848&lt;=9,"B"," "))," ")</f>
        <v>B</v>
      </c>
      <c r="C1848" s="50" t="str">
        <f>IF(MOD(A1848,2)=0,"R","G")</f>
        <v>R</v>
      </c>
      <c r="D1848" s="50">
        <v>8.0</v>
      </c>
      <c r="F1848" s="50" t="str">
        <f>B1848&amp;B1849&amp;B1850&amp;B1851&amp;B1852&amp;A1853</f>
        <v>BBSSB2</v>
      </c>
      <c r="G1848" s="50" t="str">
        <f>C1848&amp;C1849&amp;C1850&amp;C1851&amp;C1852&amp;A1853</f>
        <v>RGGRR2</v>
      </c>
      <c r="H1848" s="50" t="str">
        <f>B1854</f>
        <v>S</v>
      </c>
      <c r="I1848" s="50" t="str">
        <f>C1854</f>
        <v>R</v>
      </c>
      <c r="J1848" s="50">
        <f>A1854</f>
        <v>4.0</v>
      </c>
      <c r="L1848" s="50" t="str">
        <f>B1848&amp;B1849&amp;B1850&amp;B1851&amp;B1852&amp;A1853</f>
        <v>BBSSB2</v>
      </c>
      <c r="M1848" s="50" t="str">
        <f>C1848&amp;C1849&amp;C1850&amp;C1851&amp;C1852&amp;A1853</f>
        <v>RGGRR2</v>
      </c>
      <c r="N1848" s="50" t="str">
        <f>B1854</f>
        <v>S</v>
      </c>
      <c r="O1848" s="50" t="str">
        <f>C1854</f>
        <v>R</v>
      </c>
      <c r="P1848" s="50"/>
      <c r="Q1848" s="50" t="str">
        <f>B1848&amp;B1849&amp;B1850&amp;B1851&amp;B1852&amp;B1853</f>
        <v>BBSSBS</v>
      </c>
      <c r="R1848" s="119" t="str">
        <f>C1848&amp;C1849&amp;C1850&amp;C1851&amp;C1852&amp;C1853</f>
        <v>RGGRRR</v>
      </c>
      <c r="S1848" s="119" t="str">
        <f>B1854</f>
        <v>S</v>
      </c>
      <c r="T1848" s="119" t="str">
        <f>C1854</f>
        <v>R</v>
      </c>
      <c r="U1848" s="119"/>
      <c r="V1848" s="119" t="str">
        <f>B1848&amp;B1849&amp;B1850&amp;B1851&amp;B1852</f>
        <v>BBSSB</v>
      </c>
      <c r="W1848" s="119" t="str">
        <f>C1848&amp;C1849&amp;C1850&amp;C1851&amp;C1852</f>
        <v>RGGRR</v>
      </c>
      <c r="X1848" s="119" t="str">
        <f>B1853</f>
        <v>S</v>
      </c>
      <c r="Y1848" s="119" t="str">
        <f>C1853</f>
        <v>R</v>
      </c>
      <c r="Z1848" s="50"/>
      <c r="AC1848" s="50" t="str">
        <f>IF(F1848=$AB$1,H1848&amp;I1848,"")</f>
        <v/>
      </c>
      <c r="AD1848" s="123" t="str">
        <f>IF(F1848=$AB$1,J1848,"")</f>
        <v/>
      </c>
      <c r="AF1848" s="124" t="str">
        <f>IF(G1848=$AE$1,J1848,"")</f>
        <v/>
      </c>
      <c r="AG1848" s="124"/>
    </row>
    <row r="1849" spans="8:8" ht="35.1">
      <c r="A1849" s="126">
        <v>9.0</v>
      </c>
      <c r="B1849" s="50" t="str">
        <f>IF(A1849&gt;=0,IF(A1849&lt;=4,"S",IF(A1849&lt;=9,"B"," "))," ")</f>
        <v>B</v>
      </c>
      <c r="C1849" s="50" t="str">
        <f>IF(MOD(A1849,2)=0,"R","G")</f>
        <v>G</v>
      </c>
      <c r="D1849" s="50">
        <v>9.0</v>
      </c>
      <c r="F1849" s="50" t="str">
        <f>B1849&amp;B1850&amp;B1851&amp;B1852&amp;B1853&amp;A1854</f>
        <v>BSSBS4</v>
      </c>
      <c r="G1849" s="50" t="str">
        <f>C1849&amp;C1850&amp;C1851&amp;C1852&amp;C1853&amp;A1854</f>
        <v>GGRRR4</v>
      </c>
      <c r="H1849" s="50" t="str">
        <f>B1855</f>
        <v>S</v>
      </c>
      <c r="I1849" s="50" t="str">
        <f>C1855</f>
        <v>G</v>
      </c>
      <c r="J1849" s="50">
        <f>A1855</f>
        <v>1.0</v>
      </c>
      <c r="L1849" s="50" t="str">
        <f>B1849&amp;B1850&amp;B1851&amp;B1852&amp;B1853&amp;A1854</f>
        <v>BSSBS4</v>
      </c>
      <c r="M1849" s="50" t="str">
        <f>C1849&amp;C1850&amp;C1851&amp;C1852&amp;C1853&amp;A1854</f>
        <v>GGRRR4</v>
      </c>
      <c r="N1849" s="50" t="str">
        <f>B1855</f>
        <v>S</v>
      </c>
      <c r="O1849" s="50" t="str">
        <f>C1855</f>
        <v>G</v>
      </c>
      <c r="P1849" s="50"/>
      <c r="Q1849" s="50" t="str">
        <f>B1849&amp;B1850&amp;B1851&amp;B1852&amp;B1853&amp;B1854</f>
        <v>BSSBSS</v>
      </c>
      <c r="R1849" s="119" t="str">
        <f>C1849&amp;C1850&amp;C1851&amp;C1852&amp;C1853&amp;C1854</f>
        <v>GGRRRR</v>
      </c>
      <c r="S1849" s="119" t="str">
        <f>B1855</f>
        <v>S</v>
      </c>
      <c r="T1849" s="119" t="str">
        <f>C1855</f>
        <v>G</v>
      </c>
      <c r="U1849" s="119"/>
      <c r="V1849" s="119" t="str">
        <f>B1849&amp;B1850&amp;B1851&amp;B1852&amp;B1853</f>
        <v>BSSBS</v>
      </c>
      <c r="W1849" s="119" t="str">
        <f>C1849&amp;C1850&amp;C1851&amp;C1852&amp;C1853</f>
        <v>GGRRR</v>
      </c>
      <c r="X1849" s="119" t="str">
        <f>B1854</f>
        <v>S</v>
      </c>
      <c r="Y1849" s="119" t="str">
        <f>C1854</f>
        <v>R</v>
      </c>
      <c r="Z1849" s="50"/>
      <c r="AC1849" s="50" t="str">
        <f>IF(F1849=$AB$1,H1849&amp;I1849,"")</f>
        <v/>
      </c>
      <c r="AD1849" s="123" t="str">
        <f>IF(F1849=$AB$1,J1849,"")</f>
        <v/>
      </c>
      <c r="AF1849" s="124" t="str">
        <f>IF(G1849=$AE$1,J1849,"")</f>
        <v/>
      </c>
      <c r="AG1849" s="124"/>
    </row>
    <row r="1850" spans="8:8" ht="35.1">
      <c r="A1850" s="126">
        <v>3.0</v>
      </c>
      <c r="B1850" s="50" t="str">
        <f>IF(A1850&gt;=0,IF(A1850&lt;=4,"S",IF(A1850&lt;=9,"B"," "))," ")</f>
        <v>S</v>
      </c>
      <c r="C1850" s="50" t="str">
        <f>IF(MOD(A1850,2)=0,"R","G")</f>
        <v>G</v>
      </c>
      <c r="D1850" s="50">
        <v>0.0</v>
      </c>
      <c r="F1850" s="50" t="str">
        <f>B1850&amp;B1851&amp;B1852&amp;B1853&amp;B1854&amp;A1855</f>
        <v>SSBSS1</v>
      </c>
      <c r="G1850" s="50" t="str">
        <f>C1850&amp;C1851&amp;C1852&amp;C1853&amp;C1854&amp;A1855</f>
        <v>GRRRR1</v>
      </c>
      <c r="H1850" s="50" t="str">
        <f>B1856</f>
        <v>S</v>
      </c>
      <c r="I1850" s="50" t="str">
        <f>C1856</f>
        <v>G</v>
      </c>
      <c r="J1850" s="50">
        <f>A1856</f>
        <v>3.0</v>
      </c>
      <c r="L1850" s="50" t="str">
        <f>B1850&amp;B1851&amp;B1852&amp;B1853&amp;B1854&amp;A1855</f>
        <v>SSBSS1</v>
      </c>
      <c r="M1850" s="50" t="str">
        <f>C1850&amp;C1851&amp;C1852&amp;C1853&amp;C1854&amp;A1855</f>
        <v>GRRRR1</v>
      </c>
      <c r="N1850" s="50" t="str">
        <f>B1856</f>
        <v>S</v>
      </c>
      <c r="O1850" s="50" t="str">
        <f>C1856</f>
        <v>G</v>
      </c>
      <c r="P1850" s="50"/>
      <c r="Q1850" s="50" t="str">
        <f>B1850&amp;B1851&amp;B1852&amp;B1853&amp;B1854&amp;B1855</f>
        <v>SSBSSS</v>
      </c>
      <c r="R1850" s="119" t="str">
        <f>C1850&amp;C1851&amp;C1852&amp;C1853&amp;C1854&amp;C1855</f>
        <v>GRRRRG</v>
      </c>
      <c r="S1850" s="119" t="str">
        <f>B1856</f>
        <v>S</v>
      </c>
      <c r="T1850" s="119" t="str">
        <f>C1856</f>
        <v>G</v>
      </c>
      <c r="U1850" s="119"/>
      <c r="V1850" s="119" t="str">
        <f>B1850&amp;B1851&amp;B1852&amp;B1853&amp;B1854</f>
        <v>SSBSS</v>
      </c>
      <c r="W1850" s="119" t="str">
        <f>C1850&amp;C1851&amp;C1852&amp;C1853&amp;C1854</f>
        <v>GRRRR</v>
      </c>
      <c r="X1850" s="119" t="str">
        <f>B1855</f>
        <v>S</v>
      </c>
      <c r="Y1850" s="119" t="str">
        <f>C1855</f>
        <v>G</v>
      </c>
      <c r="Z1850" s="50"/>
      <c r="AC1850" s="50" t="str">
        <f>IF(F1850=$AB$1,H1850&amp;I1850,"")</f>
        <v/>
      </c>
      <c r="AD1850" s="123" t="str">
        <f>IF(F1850=$AB$1,J1850,"")</f>
        <v/>
      </c>
      <c r="AF1850" s="124" t="str">
        <f>IF(G1850=$AE$1,J1850,"")</f>
        <v/>
      </c>
      <c r="AG1850" s="124"/>
    </row>
    <row r="1851" spans="8:8" ht="35.1">
      <c r="A1851" s="126">
        <v>4.0</v>
      </c>
      <c r="B1851" s="50" t="str">
        <f>IF(A1851&gt;=0,IF(A1851&lt;=4,"S",IF(A1851&lt;=9,"B"," "))," ")</f>
        <v>S</v>
      </c>
      <c r="C1851" s="50" t="str">
        <f>IF(MOD(A1851,2)=0,"R","G")</f>
        <v>R</v>
      </c>
      <c r="D1851" s="50">
        <v>1.0</v>
      </c>
      <c r="F1851" s="50" t="str">
        <f>B1851&amp;B1852&amp;B1853&amp;B1854&amp;B1855&amp;A1856</f>
        <v>SBSSS3</v>
      </c>
      <c r="G1851" s="50" t="str">
        <f>C1851&amp;C1852&amp;C1853&amp;C1854&amp;C1855&amp;A1856</f>
        <v>RRRRG3</v>
      </c>
      <c r="H1851" s="50" t="str">
        <f>B1857</f>
        <v>S</v>
      </c>
      <c r="I1851" s="50" t="str">
        <f>C1857</f>
        <v>R</v>
      </c>
      <c r="J1851" s="50">
        <f>A1857</f>
        <v>2.0</v>
      </c>
      <c r="L1851" s="50" t="str">
        <f>B1851&amp;B1852&amp;B1853&amp;B1854&amp;B1855&amp;A1856</f>
        <v>SBSSS3</v>
      </c>
      <c r="M1851" s="50" t="str">
        <f>C1851&amp;C1852&amp;C1853&amp;C1854&amp;C1855&amp;A1856</f>
        <v>RRRRG3</v>
      </c>
      <c r="N1851" s="50" t="str">
        <f>B1857</f>
        <v>S</v>
      </c>
      <c r="O1851" s="50" t="str">
        <f>C1857</f>
        <v>R</v>
      </c>
      <c r="P1851" s="50"/>
      <c r="Q1851" s="50" t="str">
        <f>B1851&amp;B1852&amp;B1853&amp;B1854&amp;B1855&amp;B1856</f>
        <v>SBSSSS</v>
      </c>
      <c r="R1851" s="119" t="str">
        <f>C1851&amp;C1852&amp;C1853&amp;C1854&amp;C1855&amp;C1856</f>
        <v>RRRRGG</v>
      </c>
      <c r="S1851" s="119" t="str">
        <f>B1857</f>
        <v>S</v>
      </c>
      <c r="T1851" s="119" t="str">
        <f>C1857</f>
        <v>R</v>
      </c>
      <c r="U1851" s="119"/>
      <c r="V1851" s="119" t="str">
        <f>B1851&amp;B1852&amp;B1853&amp;B1854&amp;B1855</f>
        <v>SBSSS</v>
      </c>
      <c r="W1851" s="119" t="str">
        <f>C1851&amp;C1852&amp;C1853&amp;C1854&amp;C1855</f>
        <v>RRRRG</v>
      </c>
      <c r="X1851" s="119" t="str">
        <f>B1856</f>
        <v>S</v>
      </c>
      <c r="Y1851" s="119" t="str">
        <f>C1856</f>
        <v>G</v>
      </c>
      <c r="Z1851" s="50"/>
      <c r="AC1851" s="50" t="str">
        <f>IF(F1851=$AB$1,H1851&amp;I1851,"")</f>
        <v/>
      </c>
      <c r="AD1851" s="123" t="str">
        <f>IF(F1851=$AB$1,J1851,"")</f>
        <v/>
      </c>
      <c r="AF1851" s="124" t="str">
        <f>IF(G1851=$AE$1,J1851,"")</f>
        <v/>
      </c>
      <c r="AG1851" s="124"/>
    </row>
    <row r="1852" spans="8:8" ht="35.1">
      <c r="A1852" s="126">
        <v>8.0</v>
      </c>
      <c r="B1852" s="50" t="str">
        <f>IF(A1852&gt;=0,IF(A1852&lt;=4,"S",IF(A1852&lt;=9,"B"," "))," ")</f>
        <v>B</v>
      </c>
      <c r="C1852" s="50" t="str">
        <f>IF(MOD(A1852,2)=0,"R","G")</f>
        <v>R</v>
      </c>
      <c r="D1852" s="50">
        <v>2.0</v>
      </c>
      <c r="F1852" s="50" t="str">
        <f>B1852&amp;B1853&amp;B1854&amp;B1855&amp;B1856&amp;A1857</f>
        <v>BSSSS2</v>
      </c>
      <c r="G1852" s="50" t="str">
        <f>C1852&amp;C1853&amp;C1854&amp;C1855&amp;C1856&amp;A1857</f>
        <v>RRRGG2</v>
      </c>
      <c r="H1852" s="50" t="str">
        <f>B1858</f>
        <v>S</v>
      </c>
      <c r="I1852" s="50" t="str">
        <f>C1858</f>
        <v>R</v>
      </c>
      <c r="J1852" s="50">
        <f>A1858</f>
        <v>0.0</v>
      </c>
      <c r="L1852" s="50" t="str">
        <f>B1852&amp;B1853&amp;B1854&amp;B1855&amp;B1856&amp;A1857</f>
        <v>BSSSS2</v>
      </c>
      <c r="M1852" s="50" t="str">
        <f>C1852&amp;C1853&amp;C1854&amp;C1855&amp;C1856&amp;A1857</f>
        <v>RRRGG2</v>
      </c>
      <c r="N1852" s="50" t="str">
        <f>B1858</f>
        <v>S</v>
      </c>
      <c r="O1852" s="50" t="str">
        <f>C1858</f>
        <v>R</v>
      </c>
      <c r="P1852" s="50"/>
      <c r="Q1852" s="50" t="str">
        <f>B1852&amp;B1853&amp;B1854&amp;B1855&amp;B1856&amp;B1857</f>
        <v>BSSSSS</v>
      </c>
      <c r="R1852" s="119" t="str">
        <f>C1852&amp;C1853&amp;C1854&amp;C1855&amp;C1856&amp;C1857</f>
        <v>RRRGGR</v>
      </c>
      <c r="S1852" s="119" t="str">
        <f>B1858</f>
        <v>S</v>
      </c>
      <c r="T1852" s="119" t="str">
        <f>C1858</f>
        <v>R</v>
      </c>
      <c r="U1852" s="119"/>
      <c r="V1852" s="119" t="str">
        <f>B1852&amp;B1853&amp;B1854&amp;B1855&amp;B1856</f>
        <v>BSSSS</v>
      </c>
      <c r="W1852" s="119" t="str">
        <f>C1852&amp;C1853&amp;C1854&amp;C1855&amp;C1856</f>
        <v>RRRGG</v>
      </c>
      <c r="X1852" s="119" t="str">
        <f>B1857</f>
        <v>S</v>
      </c>
      <c r="Y1852" s="119" t="str">
        <f>C1857</f>
        <v>R</v>
      </c>
      <c r="Z1852" s="50"/>
      <c r="AC1852" s="50" t="str">
        <f>IF(F1852=$AB$1,H1852&amp;I1852,"")</f>
        <v/>
      </c>
      <c r="AD1852" s="123" t="str">
        <f>IF(F1852=$AB$1,J1852,"")</f>
        <v/>
      </c>
      <c r="AF1852" s="124" t="str">
        <f>IF(G1852=$AE$1,J1852,"")</f>
        <v/>
      </c>
      <c r="AG1852" s="124"/>
    </row>
    <row r="1853" spans="8:8" ht="35.1">
      <c r="A1853" s="126">
        <v>2.0</v>
      </c>
      <c r="B1853" s="50" t="str">
        <f>IF(A1853&gt;=0,IF(A1853&lt;=4,"S",IF(A1853&lt;=9,"B"," "))," ")</f>
        <v>S</v>
      </c>
      <c r="C1853" s="50" t="str">
        <f>IF(MOD(A1853,2)=0,"R","G")</f>
        <v>R</v>
      </c>
      <c r="D1853" s="50">
        <v>3.0</v>
      </c>
      <c r="F1853" s="50" t="str">
        <f>B1853&amp;B1854&amp;B1855&amp;B1856&amp;B1857&amp;A1858</f>
        <v>SSSSS0</v>
      </c>
      <c r="G1853" s="50" t="str">
        <f>C1853&amp;C1854&amp;C1855&amp;C1856&amp;C1857&amp;A1858</f>
        <v>RRGGR0</v>
      </c>
      <c r="H1853" s="50" t="str">
        <f>B1859</f>
        <v>B</v>
      </c>
      <c r="I1853" s="50" t="str">
        <f>C1859</f>
        <v>G</v>
      </c>
      <c r="J1853" s="50">
        <f>A1859</f>
        <v>9.0</v>
      </c>
      <c r="L1853" s="50" t="str">
        <f>B1853&amp;B1854&amp;B1855&amp;B1856&amp;B1857&amp;A1858</f>
        <v>SSSSS0</v>
      </c>
      <c r="M1853" s="50" t="str">
        <f>C1853&amp;C1854&amp;C1855&amp;C1856&amp;C1857&amp;A1858</f>
        <v>RRGGR0</v>
      </c>
      <c r="N1853" s="50" t="str">
        <f>B1859</f>
        <v>B</v>
      </c>
      <c r="O1853" s="50" t="str">
        <f>C1859</f>
        <v>G</v>
      </c>
      <c r="P1853" s="50"/>
      <c r="Q1853" s="50" t="str">
        <f>B1853&amp;B1854&amp;B1855&amp;B1856&amp;B1857&amp;B1858</f>
        <v>SSSSSS</v>
      </c>
      <c r="R1853" s="119" t="str">
        <f>C1853&amp;C1854&amp;C1855&amp;C1856&amp;C1857&amp;C1858</f>
        <v>RRGGRR</v>
      </c>
      <c r="S1853" s="119" t="str">
        <f>B1859</f>
        <v>B</v>
      </c>
      <c r="T1853" s="119" t="str">
        <f>C1859</f>
        <v>G</v>
      </c>
      <c r="U1853" s="119"/>
      <c r="V1853" s="119" t="str">
        <f>B1853&amp;B1854&amp;B1855&amp;B1856&amp;B1857</f>
        <v>SSSSS</v>
      </c>
      <c r="W1853" s="119" t="str">
        <f>C1853&amp;C1854&amp;C1855&amp;C1856&amp;C1857</f>
        <v>RRGGR</v>
      </c>
      <c r="X1853" s="119" t="str">
        <f>B1858</f>
        <v>S</v>
      </c>
      <c r="Y1853" s="119" t="str">
        <f>C1858</f>
        <v>R</v>
      </c>
      <c r="Z1853" s="50"/>
      <c r="AC1853" s="50" t="str">
        <f>IF(F1853=$AB$1,H1853&amp;I1853,"")</f>
        <v/>
      </c>
      <c r="AD1853" s="123" t="str">
        <f>IF(F1853=$AB$1,J1853,"")</f>
        <v/>
      </c>
      <c r="AF1853" s="124" t="str">
        <f>IF(G1853=$AE$1,J1853,"")</f>
        <v/>
      </c>
      <c r="AG1853" s="124"/>
    </row>
    <row r="1854" spans="8:8" ht="35.1">
      <c r="A1854" s="126">
        <v>4.0</v>
      </c>
      <c r="B1854" s="50" t="str">
        <f>IF(A1854&gt;=0,IF(A1854&lt;=4,"S",IF(A1854&lt;=9,"B"," "))," ")</f>
        <v>S</v>
      </c>
      <c r="C1854" s="50" t="str">
        <f>IF(MOD(A1854,2)=0,"R","G")</f>
        <v>R</v>
      </c>
      <c r="D1854" s="50">
        <v>4.0</v>
      </c>
      <c r="F1854" s="50" t="str">
        <f>B1854&amp;B1855&amp;B1856&amp;B1857&amp;B1858&amp;A1859</f>
        <v>SSSSS9</v>
      </c>
      <c r="G1854" s="50" t="str">
        <f>C1854&amp;C1855&amp;C1856&amp;C1857&amp;C1858&amp;A1859</f>
        <v>RGGRR9</v>
      </c>
      <c r="H1854" s="50" t="str">
        <f>B1860</f>
        <v>S</v>
      </c>
      <c r="I1854" s="50" t="str">
        <f>C1860</f>
        <v>G</v>
      </c>
      <c r="J1854" s="50">
        <f>A1860</f>
        <v>1.0</v>
      </c>
      <c r="L1854" s="50" t="str">
        <f>B1854&amp;B1855&amp;B1856&amp;B1857&amp;B1858&amp;A1859</f>
        <v>SSSSS9</v>
      </c>
      <c r="M1854" s="50" t="str">
        <f>C1854&amp;C1855&amp;C1856&amp;C1857&amp;C1858&amp;A1859</f>
        <v>RGGRR9</v>
      </c>
      <c r="N1854" s="50" t="str">
        <f>B1860</f>
        <v>S</v>
      </c>
      <c r="O1854" s="50" t="str">
        <f>C1860</f>
        <v>G</v>
      </c>
      <c r="P1854" s="50"/>
      <c r="Q1854" s="50" t="str">
        <f>B1854&amp;B1855&amp;B1856&amp;B1857&amp;B1858&amp;B1859</f>
        <v>SSSSSB</v>
      </c>
      <c r="R1854" s="119" t="str">
        <f>C1854&amp;C1855&amp;C1856&amp;C1857&amp;C1858&amp;C1859</f>
        <v>RGGRRG</v>
      </c>
      <c r="S1854" s="119" t="str">
        <f>B1860</f>
        <v>S</v>
      </c>
      <c r="T1854" s="119" t="str">
        <f>C1860</f>
        <v>G</v>
      </c>
      <c r="U1854" s="119"/>
      <c r="V1854" s="119" t="str">
        <f>B1854&amp;B1855&amp;B1856&amp;B1857&amp;B1858</f>
        <v>SSSSS</v>
      </c>
      <c r="W1854" s="119" t="str">
        <f>C1854&amp;C1855&amp;C1856&amp;C1857&amp;C1858</f>
        <v>RGGRR</v>
      </c>
      <c r="X1854" s="119" t="str">
        <f>B1859</f>
        <v>B</v>
      </c>
      <c r="Y1854" s="119" t="str">
        <f>C1859</f>
        <v>G</v>
      </c>
      <c r="Z1854" s="50"/>
      <c r="AC1854" s="50" t="str">
        <f>IF(F1854=$AB$1,H1854&amp;I1854,"")</f>
        <v/>
      </c>
      <c r="AD1854" s="123" t="str">
        <f>IF(F1854=$AB$1,J1854,"")</f>
        <v/>
      </c>
      <c r="AF1854" s="124" t="str">
        <f>IF(G1854=$AE$1,J1854,"")</f>
        <v/>
      </c>
      <c r="AG1854" s="124"/>
    </row>
    <row r="1855" spans="8:8" ht="35.1">
      <c r="A1855" s="126">
        <v>1.0</v>
      </c>
      <c r="B1855" s="50" t="str">
        <f>IF(A1855&gt;=0,IF(A1855&lt;=4,"S",IF(A1855&lt;=9,"B"," "))," ")</f>
        <v>S</v>
      </c>
      <c r="C1855" s="50" t="str">
        <f>IF(MOD(A1855,2)=0,"R","G")</f>
        <v>G</v>
      </c>
      <c r="D1855" s="50">
        <v>5.0</v>
      </c>
      <c r="F1855" s="50" t="str">
        <f>B1855&amp;B1856&amp;B1857&amp;B1858&amp;B1859&amp;A1860</f>
        <v>SSSSB1</v>
      </c>
      <c r="G1855" s="50" t="str">
        <f>C1855&amp;C1856&amp;C1857&amp;C1858&amp;C1859&amp;A1860</f>
        <v>GGRRG1</v>
      </c>
      <c r="H1855" s="50" t="str">
        <f>B1861</f>
        <v>B</v>
      </c>
      <c r="I1855" s="50" t="str">
        <f>C1861</f>
        <v>R</v>
      </c>
      <c r="J1855" s="50">
        <f>A1861</f>
        <v>6.0</v>
      </c>
      <c r="L1855" s="50" t="str">
        <f>B1855&amp;B1856&amp;B1857&amp;B1858&amp;B1859&amp;A1860</f>
        <v>SSSSB1</v>
      </c>
      <c r="M1855" s="50" t="str">
        <f>C1855&amp;C1856&amp;C1857&amp;C1858&amp;C1859&amp;A1860</f>
        <v>GGRRG1</v>
      </c>
      <c r="N1855" s="50" t="str">
        <f>B1861</f>
        <v>B</v>
      </c>
      <c r="O1855" s="50" t="str">
        <f>C1861</f>
        <v>R</v>
      </c>
      <c r="P1855" s="50"/>
      <c r="Q1855" s="50" t="str">
        <f>B1855&amp;B1856&amp;B1857&amp;B1858&amp;B1859&amp;B1860</f>
        <v>SSSSBS</v>
      </c>
      <c r="R1855" s="119" t="str">
        <f>C1855&amp;C1856&amp;C1857&amp;C1858&amp;C1859&amp;C1860</f>
        <v>GGRRGG</v>
      </c>
      <c r="S1855" s="119" t="str">
        <f>B1861</f>
        <v>B</v>
      </c>
      <c r="T1855" s="119" t="str">
        <f>C1861</f>
        <v>R</v>
      </c>
      <c r="U1855" s="119"/>
      <c r="V1855" s="119" t="str">
        <f>B1855&amp;B1856&amp;B1857&amp;B1858&amp;B1859</f>
        <v>SSSSB</v>
      </c>
      <c r="W1855" s="119" t="str">
        <f>C1855&amp;C1856&amp;C1857&amp;C1858&amp;C1859</f>
        <v>GGRRG</v>
      </c>
      <c r="X1855" s="119" t="str">
        <f>B1860</f>
        <v>S</v>
      </c>
      <c r="Y1855" s="119" t="str">
        <f>C1860</f>
        <v>G</v>
      </c>
      <c r="Z1855" s="50"/>
      <c r="AC1855" s="50" t="str">
        <f>IF(F1855=$AB$1,H1855&amp;I1855,"")</f>
        <v/>
      </c>
      <c r="AD1855" s="123" t="str">
        <f>IF(F1855=$AB$1,J1855,"")</f>
        <v/>
      </c>
      <c r="AF1855" s="124" t="str">
        <f>IF(G1855=$AE$1,J1855,"")</f>
        <v/>
      </c>
      <c r="AG1855" s="124"/>
    </row>
    <row r="1856" spans="8:8" ht="35.1">
      <c r="A1856" s="126">
        <v>3.0</v>
      </c>
      <c r="B1856" s="50" t="str">
        <f>IF(A1856&gt;=0,IF(A1856&lt;=4,"S",IF(A1856&lt;=9,"B"," "))," ")</f>
        <v>S</v>
      </c>
      <c r="C1856" s="50" t="str">
        <f>IF(MOD(A1856,2)=0,"R","G")</f>
        <v>G</v>
      </c>
      <c r="D1856" s="50">
        <v>6.0</v>
      </c>
      <c r="F1856" s="50" t="str">
        <f>B1856&amp;B1857&amp;B1858&amp;B1859&amp;B1860&amp;A1861</f>
        <v>SSSBS6</v>
      </c>
      <c r="G1856" s="50" t="str">
        <f>C1856&amp;C1857&amp;C1858&amp;C1859&amp;C1860&amp;A1861</f>
        <v>GRRGG6</v>
      </c>
      <c r="H1856" s="50" t="str">
        <f>B1862</f>
        <v>B</v>
      </c>
      <c r="I1856" s="50" t="str">
        <f>C1862</f>
        <v>G</v>
      </c>
      <c r="J1856" s="50">
        <f>A1862</f>
        <v>9.0</v>
      </c>
      <c r="L1856" s="50" t="str">
        <f>B1856&amp;B1857&amp;B1858&amp;B1859&amp;B1860&amp;A1861</f>
        <v>SSSBS6</v>
      </c>
      <c r="M1856" s="50" t="str">
        <f>C1856&amp;C1857&amp;C1858&amp;C1859&amp;C1860&amp;A1861</f>
        <v>GRRGG6</v>
      </c>
      <c r="N1856" s="50" t="str">
        <f>B1862</f>
        <v>B</v>
      </c>
      <c r="O1856" s="50" t="str">
        <f>C1862</f>
        <v>G</v>
      </c>
      <c r="P1856" s="50"/>
      <c r="Q1856" s="50" t="str">
        <f>B1856&amp;B1857&amp;B1858&amp;B1859&amp;B1860&amp;B1861</f>
        <v>SSSBSB</v>
      </c>
      <c r="R1856" s="119" t="str">
        <f>C1856&amp;C1857&amp;C1858&amp;C1859&amp;C1860&amp;C1861</f>
        <v>GRRGGR</v>
      </c>
      <c r="S1856" s="119" t="str">
        <f>B1862</f>
        <v>B</v>
      </c>
      <c r="T1856" s="119" t="str">
        <f>C1862</f>
        <v>G</v>
      </c>
      <c r="U1856" s="119"/>
      <c r="V1856" s="119" t="str">
        <f>B1856&amp;B1857&amp;B1858&amp;B1859&amp;B1860</f>
        <v>SSSBS</v>
      </c>
      <c r="W1856" s="119" t="str">
        <f>C1856&amp;C1857&amp;C1858&amp;C1859&amp;C1860</f>
        <v>GRRGG</v>
      </c>
      <c r="X1856" s="119" t="str">
        <f>B1861</f>
        <v>B</v>
      </c>
      <c r="Y1856" s="119" t="str">
        <f>C1861</f>
        <v>R</v>
      </c>
      <c r="Z1856" s="50"/>
      <c r="AC1856" s="50" t="str">
        <f>IF(F1856=$AB$1,H1856&amp;I1856,"")</f>
        <v/>
      </c>
      <c r="AD1856" s="123" t="str">
        <f>IF(F1856=$AB$1,J1856,"")</f>
        <v/>
      </c>
      <c r="AF1856" s="124" t="str">
        <f>IF(G1856=$AE$1,J1856,"")</f>
        <v/>
      </c>
      <c r="AG1856" s="124"/>
    </row>
    <row r="1857" spans="8:8" ht="35.1">
      <c r="A1857" s="126">
        <v>2.0</v>
      </c>
      <c r="B1857" s="50" t="str">
        <f>IF(A1857&gt;=0,IF(A1857&lt;=4,"S",IF(A1857&lt;=9,"B"," "))," ")</f>
        <v>S</v>
      </c>
      <c r="C1857" s="50" t="str">
        <f>IF(MOD(A1857,2)=0,"R","G")</f>
        <v>R</v>
      </c>
      <c r="D1857" s="50">
        <v>7.0</v>
      </c>
      <c r="F1857" s="50" t="str">
        <f>B1857&amp;B1858&amp;B1859&amp;B1860&amp;B1861&amp;A1862</f>
        <v>SSBSB9</v>
      </c>
      <c r="G1857" s="50" t="str">
        <f>C1857&amp;C1858&amp;C1859&amp;C1860&amp;C1861&amp;A1862</f>
        <v>RRGGR9</v>
      </c>
      <c r="H1857" s="50" t="str">
        <f>B1863</f>
        <v>S</v>
      </c>
      <c r="I1857" s="50" t="str">
        <f>C1863</f>
        <v>G</v>
      </c>
      <c r="J1857" s="50">
        <f>A1863</f>
        <v>3.0</v>
      </c>
      <c r="L1857" s="50" t="str">
        <f>B1857&amp;B1858&amp;B1859&amp;B1860&amp;B1861&amp;A1862</f>
        <v>SSBSB9</v>
      </c>
      <c r="M1857" s="50" t="str">
        <f>C1857&amp;C1858&amp;C1859&amp;C1860&amp;C1861&amp;A1862</f>
        <v>RRGGR9</v>
      </c>
      <c r="N1857" s="50" t="str">
        <f>B1863</f>
        <v>S</v>
      </c>
      <c r="O1857" s="50" t="str">
        <f>C1863</f>
        <v>G</v>
      </c>
      <c r="P1857" s="50"/>
      <c r="Q1857" s="50" t="str">
        <f>B1857&amp;B1858&amp;B1859&amp;B1860&amp;B1861&amp;B1862</f>
        <v>SSBSBB</v>
      </c>
      <c r="R1857" s="119" t="str">
        <f>C1857&amp;C1858&amp;C1859&amp;C1860&amp;C1861&amp;C1862</f>
        <v>RRGGRG</v>
      </c>
      <c r="S1857" s="119" t="str">
        <f>B1863</f>
        <v>S</v>
      </c>
      <c r="T1857" s="119" t="str">
        <f>C1863</f>
        <v>G</v>
      </c>
      <c r="U1857" s="119"/>
      <c r="V1857" s="119" t="str">
        <f>B1857&amp;B1858&amp;B1859&amp;B1860&amp;B1861</f>
        <v>SSBSB</v>
      </c>
      <c r="W1857" s="119" t="str">
        <f>C1857&amp;C1858&amp;C1859&amp;C1860&amp;C1861</f>
        <v>RRGGR</v>
      </c>
      <c r="X1857" s="119" t="str">
        <f>B1862</f>
        <v>B</v>
      </c>
      <c r="Y1857" s="119" t="str">
        <f>C1862</f>
        <v>G</v>
      </c>
      <c r="Z1857" s="50"/>
      <c r="AC1857" s="50" t="str">
        <f>IF(F1857=$AB$1,H1857&amp;I1857,"")</f>
        <v/>
      </c>
      <c r="AD1857" s="123" t="str">
        <f>IF(F1857=$AB$1,J1857,"")</f>
        <v/>
      </c>
      <c r="AF1857" s="124" t="str">
        <f>IF(G1857=$AE$1,J1857,"")</f>
        <v/>
      </c>
      <c r="AG1857" s="124"/>
    </row>
    <row r="1858" spans="8:8" ht="35.1">
      <c r="A1858" s="126">
        <v>0.0</v>
      </c>
      <c r="B1858" s="50" t="str">
        <f>IF(A1858&gt;=0,IF(A1858&lt;=4,"S",IF(A1858&lt;=9,"B"," "))," ")</f>
        <v>S</v>
      </c>
      <c r="C1858" s="50" t="str">
        <f>IF(MOD(A1858,2)=0,"R","G")</f>
        <v>R</v>
      </c>
      <c r="D1858" s="50">
        <v>8.0</v>
      </c>
      <c r="F1858" s="50" t="str">
        <f>B1858&amp;B1859&amp;B1860&amp;B1861&amp;B1862&amp;A1863</f>
        <v>SBSBB3</v>
      </c>
      <c r="G1858" s="50" t="str">
        <f>C1858&amp;C1859&amp;C1860&amp;C1861&amp;C1862&amp;A1863</f>
        <v>RGGRG3</v>
      </c>
      <c r="H1858" s="50" t="str">
        <f>B1864</f>
        <v>B</v>
      </c>
      <c r="I1858" s="50" t="str">
        <f>C1864</f>
        <v>G</v>
      </c>
      <c r="J1858" s="50">
        <f>A1864</f>
        <v>9.0</v>
      </c>
      <c r="L1858" s="50" t="str">
        <f>B1858&amp;B1859&amp;B1860&amp;B1861&amp;B1862&amp;A1863</f>
        <v>SBSBB3</v>
      </c>
      <c r="M1858" s="50" t="str">
        <f>C1858&amp;C1859&amp;C1860&amp;C1861&amp;C1862&amp;A1863</f>
        <v>RGGRG3</v>
      </c>
      <c r="N1858" s="50" t="str">
        <f>B1864</f>
        <v>B</v>
      </c>
      <c r="O1858" s="50" t="str">
        <f>C1864</f>
        <v>G</v>
      </c>
      <c r="P1858" s="50"/>
      <c r="Q1858" s="50" t="str">
        <f>B1858&amp;B1859&amp;B1860&amp;B1861&amp;B1862&amp;B1863</f>
        <v>SBSBBS</v>
      </c>
      <c r="R1858" s="119" t="str">
        <f>C1858&amp;C1859&amp;C1860&amp;C1861&amp;C1862&amp;C1863</f>
        <v>RGGRGG</v>
      </c>
      <c r="S1858" s="119" t="str">
        <f>B1864</f>
        <v>B</v>
      </c>
      <c r="T1858" s="119" t="str">
        <f>C1864</f>
        <v>G</v>
      </c>
      <c r="U1858" s="119"/>
      <c r="V1858" s="119" t="str">
        <f>B1858&amp;B1859&amp;B1860&amp;B1861&amp;B1862</f>
        <v>SBSBB</v>
      </c>
      <c r="W1858" s="119" t="str">
        <f>C1858&amp;C1859&amp;C1860&amp;C1861&amp;C1862</f>
        <v>RGGRG</v>
      </c>
      <c r="X1858" s="119" t="str">
        <f>B1863</f>
        <v>S</v>
      </c>
      <c r="Y1858" s="119" t="str">
        <f>C1863</f>
        <v>G</v>
      </c>
      <c r="Z1858" s="50"/>
      <c r="AC1858" s="50" t="str">
        <f>IF(F1858=$AB$1,H1858&amp;I1858,"")</f>
        <v/>
      </c>
      <c r="AD1858" s="123" t="str">
        <f>IF(F1858=$AB$1,J1858,"")</f>
        <v/>
      </c>
      <c r="AF1858" s="124" t="str">
        <f>IF(G1858=$AE$1,J1858,"")</f>
        <v/>
      </c>
      <c r="AG1858" s="124"/>
    </row>
    <row r="1859" spans="8:8" ht="35.1">
      <c r="A1859" s="126">
        <v>9.0</v>
      </c>
      <c r="B1859" s="50" t="str">
        <f>IF(A1859&gt;=0,IF(A1859&lt;=4,"S",IF(A1859&lt;=9,"B"," "))," ")</f>
        <v>B</v>
      </c>
      <c r="C1859" s="50" t="str">
        <f>IF(MOD(A1859,2)=0,"R","G")</f>
        <v>G</v>
      </c>
      <c r="D1859" s="50">
        <v>9.0</v>
      </c>
      <c r="F1859" s="50" t="str">
        <f>B1859&amp;B1860&amp;B1861&amp;B1862&amp;B1863&amp;A1864</f>
        <v>BSBBS9</v>
      </c>
      <c r="G1859" s="50" t="str">
        <f>C1859&amp;C1860&amp;C1861&amp;C1862&amp;C1863&amp;A1864</f>
        <v>GGRGG9</v>
      </c>
      <c r="H1859" s="50" t="str">
        <f>B1865</f>
        <v>B</v>
      </c>
      <c r="I1859" s="50" t="str">
        <f>C1865</f>
        <v>R</v>
      </c>
      <c r="J1859" s="50">
        <f>A1865</f>
        <v>8.0</v>
      </c>
      <c r="L1859" s="50" t="str">
        <f>B1859&amp;B1860&amp;B1861&amp;B1862&amp;B1863&amp;A1864</f>
        <v>BSBBS9</v>
      </c>
      <c r="M1859" s="50" t="str">
        <f>C1859&amp;C1860&amp;C1861&amp;C1862&amp;C1863&amp;A1864</f>
        <v>GGRGG9</v>
      </c>
      <c r="N1859" s="50" t="str">
        <f>B1865</f>
        <v>B</v>
      </c>
      <c r="O1859" s="50" t="str">
        <f>C1865</f>
        <v>R</v>
      </c>
      <c r="P1859" s="50"/>
      <c r="Q1859" s="50" t="str">
        <f>B1859&amp;B1860&amp;B1861&amp;B1862&amp;B1863&amp;B1864</f>
        <v>BSBBSB</v>
      </c>
      <c r="R1859" s="119" t="str">
        <f>C1859&amp;C1860&amp;C1861&amp;C1862&amp;C1863&amp;C1864</f>
        <v>GGRGGG</v>
      </c>
      <c r="S1859" s="119" t="str">
        <f>B1865</f>
        <v>B</v>
      </c>
      <c r="T1859" s="119" t="str">
        <f>C1865</f>
        <v>R</v>
      </c>
      <c r="U1859" s="119"/>
      <c r="V1859" s="119" t="str">
        <f>B1859&amp;B1860&amp;B1861&amp;B1862&amp;B1863</f>
        <v>BSBBS</v>
      </c>
      <c r="W1859" s="119" t="str">
        <f>C1859&amp;C1860&amp;C1861&amp;C1862&amp;C1863</f>
        <v>GGRGG</v>
      </c>
      <c r="X1859" s="119" t="str">
        <f>B1864</f>
        <v>B</v>
      </c>
      <c r="Y1859" s="119" t="str">
        <f>C1864</f>
        <v>G</v>
      </c>
      <c r="Z1859" s="50"/>
      <c r="AC1859" s="50" t="str">
        <f>IF(F1859=$AB$1,H1859&amp;I1859,"")</f>
        <v/>
      </c>
      <c r="AD1859" s="123" t="str">
        <f>IF(F1859=$AB$1,J1859,"")</f>
        <v/>
      </c>
      <c r="AF1859" s="124" t="str">
        <f>IF(G1859=$AE$1,J1859,"")</f>
        <v/>
      </c>
      <c r="AG1859" s="124"/>
    </row>
    <row r="1860" spans="8:8" ht="35.1">
      <c r="A1860" s="126">
        <v>1.0</v>
      </c>
      <c r="B1860" s="50" t="str">
        <f>IF(A1860&gt;=0,IF(A1860&lt;=4,"S",IF(A1860&lt;=9,"B"," "))," ")</f>
        <v>S</v>
      </c>
      <c r="C1860" s="50" t="str">
        <f>IF(MOD(A1860,2)=0,"R","G")</f>
        <v>G</v>
      </c>
      <c r="D1860" s="50">
        <v>0.0</v>
      </c>
      <c r="F1860" s="50" t="str">
        <f>B1860&amp;B1861&amp;B1862&amp;B1863&amp;B1864&amp;A1865</f>
        <v>SBBSB8</v>
      </c>
      <c r="G1860" s="50" t="str">
        <f>C1860&amp;C1861&amp;C1862&amp;C1863&amp;C1864&amp;A1865</f>
        <v>GRGGG8</v>
      </c>
      <c r="H1860" s="50" t="str">
        <f>B1866</f>
        <v>S</v>
      </c>
      <c r="I1860" s="50" t="str">
        <f>C1866</f>
        <v>R</v>
      </c>
      <c r="J1860" s="50">
        <f>A1866</f>
        <v>2.0</v>
      </c>
      <c r="L1860" s="50" t="str">
        <f>B1860&amp;B1861&amp;B1862&amp;B1863&amp;B1864&amp;A1865</f>
        <v>SBBSB8</v>
      </c>
      <c r="M1860" s="50" t="str">
        <f>C1860&amp;C1861&amp;C1862&amp;C1863&amp;C1864&amp;A1865</f>
        <v>GRGGG8</v>
      </c>
      <c r="N1860" s="50" t="str">
        <f>B1866</f>
        <v>S</v>
      </c>
      <c r="O1860" s="50" t="str">
        <f>C1866</f>
        <v>R</v>
      </c>
      <c r="P1860" s="50"/>
      <c r="Q1860" s="50" t="str">
        <f>B1860&amp;B1861&amp;B1862&amp;B1863&amp;B1864&amp;B1865</f>
        <v>SBBSBB</v>
      </c>
      <c r="R1860" s="119" t="str">
        <f>C1860&amp;C1861&amp;C1862&amp;C1863&amp;C1864&amp;C1865</f>
        <v>GRGGGR</v>
      </c>
      <c r="S1860" s="119" t="str">
        <f>B1866</f>
        <v>S</v>
      </c>
      <c r="T1860" s="119" t="str">
        <f>C1866</f>
        <v>R</v>
      </c>
      <c r="U1860" s="119"/>
      <c r="V1860" s="119" t="str">
        <f>B1860&amp;B1861&amp;B1862&amp;B1863&amp;B1864</f>
        <v>SBBSB</v>
      </c>
      <c r="W1860" s="119" t="str">
        <f>C1860&amp;C1861&amp;C1862&amp;C1863&amp;C1864</f>
        <v>GRGGG</v>
      </c>
      <c r="X1860" s="119" t="str">
        <f>B1865</f>
        <v>B</v>
      </c>
      <c r="Y1860" s="119" t="str">
        <f>C1865</f>
        <v>R</v>
      </c>
      <c r="Z1860" s="50"/>
      <c r="AC1860" s="50" t="str">
        <f>IF(F1860=$AB$1,H1860&amp;I1860,"")</f>
        <v/>
      </c>
      <c r="AD1860" s="123" t="str">
        <f>IF(F1860=$AB$1,J1860,"")</f>
        <v/>
      </c>
      <c r="AF1860" s="124" t="str">
        <f>IF(G1860=$AE$1,J1860,"")</f>
        <v/>
      </c>
      <c r="AG1860" s="124"/>
    </row>
    <row r="1861" spans="8:8" ht="35.1">
      <c r="A1861" s="126">
        <v>6.0</v>
      </c>
      <c r="B1861" s="50" t="str">
        <f>IF(A1861&gt;=0,IF(A1861&lt;=4,"S",IF(A1861&lt;=9,"B"," "))," ")</f>
        <v>B</v>
      </c>
      <c r="C1861" s="50" t="str">
        <f>IF(MOD(A1861,2)=0,"R","G")</f>
        <v>R</v>
      </c>
      <c r="D1861" s="50">
        <v>1.0</v>
      </c>
      <c r="F1861" s="50" t="str">
        <f>B1861&amp;B1862&amp;B1863&amp;B1864&amp;B1865&amp;A1866</f>
        <v>BBSBB2</v>
      </c>
      <c r="G1861" s="50" t="str">
        <f>C1861&amp;C1862&amp;C1863&amp;C1864&amp;C1865&amp;A1866</f>
        <v>RGGGR2</v>
      </c>
      <c r="H1861" s="50" t="str">
        <f>B1867</f>
        <v>S</v>
      </c>
      <c r="I1861" s="50" t="str">
        <f>C1867</f>
        <v>G</v>
      </c>
      <c r="J1861" s="50">
        <f>A1867</f>
        <v>3.0</v>
      </c>
      <c r="L1861" s="50" t="str">
        <f>B1861&amp;B1862&amp;B1863&amp;B1864&amp;B1865&amp;A1866</f>
        <v>BBSBB2</v>
      </c>
      <c r="M1861" s="50" t="str">
        <f>C1861&amp;C1862&amp;C1863&amp;C1864&amp;C1865&amp;A1866</f>
        <v>RGGGR2</v>
      </c>
      <c r="N1861" s="50" t="str">
        <f>B1867</f>
        <v>S</v>
      </c>
      <c r="O1861" s="50" t="str">
        <f>C1867</f>
        <v>G</v>
      </c>
      <c r="P1861" s="50"/>
      <c r="Q1861" s="50" t="str">
        <f>B1861&amp;B1862&amp;B1863&amp;B1864&amp;B1865&amp;B1866</f>
        <v>BBSBBS</v>
      </c>
      <c r="R1861" s="119" t="str">
        <f>C1861&amp;C1862&amp;C1863&amp;C1864&amp;C1865&amp;C1866</f>
        <v>RGGGRR</v>
      </c>
      <c r="S1861" s="119" t="str">
        <f>B1867</f>
        <v>S</v>
      </c>
      <c r="T1861" s="119" t="str">
        <f>C1867</f>
        <v>G</v>
      </c>
      <c r="U1861" s="119"/>
      <c r="V1861" s="119" t="str">
        <f>B1861&amp;B1862&amp;B1863&amp;B1864&amp;B1865</f>
        <v>BBSBB</v>
      </c>
      <c r="W1861" s="119" t="str">
        <f>C1861&amp;C1862&amp;C1863&amp;C1864&amp;C1865</f>
        <v>RGGGR</v>
      </c>
      <c r="X1861" s="119" t="str">
        <f>B1866</f>
        <v>S</v>
      </c>
      <c r="Y1861" s="119" t="str">
        <f>C1866</f>
        <v>R</v>
      </c>
      <c r="Z1861" s="50"/>
      <c r="AC1861" s="50" t="str">
        <f>IF(F1861=$AB$1,H1861&amp;I1861,"")</f>
        <v/>
      </c>
      <c r="AD1861" s="123" t="str">
        <f>IF(F1861=$AB$1,J1861,"")</f>
        <v/>
      </c>
      <c r="AF1861" s="124" t="str">
        <f>IF(G1861=$AE$1,J1861,"")</f>
        <v/>
      </c>
      <c r="AG1861" s="124"/>
    </row>
    <row r="1862" spans="8:8" ht="35.1">
      <c r="A1862" s="126">
        <v>9.0</v>
      </c>
      <c r="B1862" s="50" t="str">
        <f>IF(A1862&gt;=0,IF(A1862&lt;=4,"S",IF(A1862&lt;=9,"B"," "))," ")</f>
        <v>B</v>
      </c>
      <c r="C1862" s="50" t="str">
        <f>IF(MOD(A1862,2)=0,"R","G")</f>
        <v>G</v>
      </c>
      <c r="D1862" s="50">
        <v>2.0</v>
      </c>
      <c r="F1862" s="50" t="str">
        <f>B1862&amp;B1863&amp;B1864&amp;B1865&amp;B1866&amp;A1867</f>
        <v>BSBBS3</v>
      </c>
      <c r="G1862" s="50" t="str">
        <f>C1862&amp;C1863&amp;C1864&amp;C1865&amp;C1866&amp;A1867</f>
        <v>GGGRR3</v>
      </c>
      <c r="H1862" s="50" t="str">
        <f>B1868</f>
        <v>B</v>
      </c>
      <c r="I1862" s="50" t="str">
        <f>C1868</f>
        <v>R</v>
      </c>
      <c r="J1862" s="50">
        <f>A1868</f>
        <v>8.0</v>
      </c>
      <c r="L1862" s="50" t="str">
        <f>B1862&amp;B1863&amp;B1864&amp;B1865&amp;B1866&amp;A1867</f>
        <v>BSBBS3</v>
      </c>
      <c r="M1862" s="50" t="str">
        <f>C1862&amp;C1863&amp;C1864&amp;C1865&amp;C1866&amp;A1867</f>
        <v>GGGRR3</v>
      </c>
      <c r="N1862" s="50" t="str">
        <f>B1868</f>
        <v>B</v>
      </c>
      <c r="O1862" s="50" t="str">
        <f>C1868</f>
        <v>R</v>
      </c>
      <c r="P1862" s="50"/>
      <c r="Q1862" s="50" t="str">
        <f>B1862&amp;B1863&amp;B1864&amp;B1865&amp;B1866&amp;B1867</f>
        <v>BSBBSS</v>
      </c>
      <c r="R1862" s="119" t="str">
        <f>C1862&amp;C1863&amp;C1864&amp;C1865&amp;C1866&amp;C1867</f>
        <v>GGGRRG</v>
      </c>
      <c r="S1862" s="119" t="str">
        <f>B1868</f>
        <v>B</v>
      </c>
      <c r="T1862" s="119" t="str">
        <f>C1868</f>
        <v>R</v>
      </c>
      <c r="U1862" s="119"/>
      <c r="V1862" s="119" t="str">
        <f>B1862&amp;B1863&amp;B1864&amp;B1865&amp;B1866</f>
        <v>BSBBS</v>
      </c>
      <c r="W1862" s="119" t="str">
        <f>C1862&amp;C1863&amp;C1864&amp;C1865&amp;C1866</f>
        <v>GGGRR</v>
      </c>
      <c r="X1862" s="119" t="str">
        <f>B1867</f>
        <v>S</v>
      </c>
      <c r="Y1862" s="119" t="str">
        <f>C1867</f>
        <v>G</v>
      </c>
      <c r="Z1862" s="50"/>
      <c r="AC1862" s="50" t="str">
        <f>IF(F1862=$AB$1,H1862&amp;I1862,"")</f>
        <v/>
      </c>
      <c r="AD1862" s="123" t="str">
        <f>IF(F1862=$AB$1,J1862,"")</f>
        <v/>
      </c>
      <c r="AF1862" s="124" t="str">
        <f>IF(G1862=$AE$1,J1862,"")</f>
        <v/>
      </c>
      <c r="AG1862" s="124"/>
    </row>
    <row r="1863" spans="8:8" ht="35.1">
      <c r="A1863" s="126">
        <v>3.0</v>
      </c>
      <c r="B1863" s="50" t="str">
        <f>IF(A1863&gt;=0,IF(A1863&lt;=4,"S",IF(A1863&lt;=9,"B"," "))," ")</f>
        <v>S</v>
      </c>
      <c r="C1863" s="50" t="str">
        <f>IF(MOD(A1863,2)=0,"R","G")</f>
        <v>G</v>
      </c>
      <c r="D1863" s="50">
        <v>3.0</v>
      </c>
      <c r="F1863" s="50" t="str">
        <f>B1863&amp;B1864&amp;B1865&amp;B1866&amp;B1867&amp;A1868</f>
        <v>SBBSS8</v>
      </c>
      <c r="G1863" s="50" t="str">
        <f>C1863&amp;C1864&amp;C1865&amp;C1866&amp;C1867&amp;A1868</f>
        <v>GGRRG8</v>
      </c>
      <c r="H1863" s="50" t="str">
        <f>B1869</f>
        <v>B</v>
      </c>
      <c r="I1863" s="50" t="str">
        <f>C1869</f>
        <v>G</v>
      </c>
      <c r="J1863" s="50">
        <f>A1869</f>
        <v>7.0</v>
      </c>
      <c r="L1863" s="50" t="str">
        <f>B1863&amp;B1864&amp;B1865&amp;B1866&amp;B1867&amp;A1868</f>
        <v>SBBSS8</v>
      </c>
      <c r="M1863" s="50" t="str">
        <f>C1863&amp;C1864&amp;C1865&amp;C1866&amp;C1867&amp;A1868</f>
        <v>GGRRG8</v>
      </c>
      <c r="N1863" s="50" t="str">
        <f>B1869</f>
        <v>B</v>
      </c>
      <c r="O1863" s="50" t="str">
        <f>C1869</f>
        <v>G</v>
      </c>
      <c r="P1863" s="50"/>
      <c r="Q1863" s="50" t="str">
        <f>B1863&amp;B1864&amp;B1865&amp;B1866&amp;B1867&amp;B1868</f>
        <v>SBBSSB</v>
      </c>
      <c r="R1863" s="119" t="str">
        <f>C1863&amp;C1864&amp;C1865&amp;C1866&amp;C1867&amp;C1868</f>
        <v>GGRRGR</v>
      </c>
      <c r="S1863" s="119" t="str">
        <f>B1869</f>
        <v>B</v>
      </c>
      <c r="T1863" s="119" t="str">
        <f>C1869</f>
        <v>G</v>
      </c>
      <c r="U1863" s="119"/>
      <c r="V1863" s="119" t="str">
        <f>B1863&amp;B1864&amp;B1865&amp;B1866&amp;B1867</f>
        <v>SBBSS</v>
      </c>
      <c r="W1863" s="119" t="str">
        <f>C1863&amp;C1864&amp;C1865&amp;C1866&amp;C1867</f>
        <v>GGRRG</v>
      </c>
      <c r="X1863" s="119" t="str">
        <f>B1868</f>
        <v>B</v>
      </c>
      <c r="Y1863" s="119" t="str">
        <f>C1868</f>
        <v>R</v>
      </c>
      <c r="Z1863" s="50"/>
      <c r="AC1863" s="50" t="str">
        <f>IF(F1863=$AB$1,H1863&amp;I1863,"")</f>
        <v/>
      </c>
      <c r="AD1863" s="123" t="str">
        <f>IF(F1863=$AB$1,J1863,"")</f>
        <v/>
      </c>
      <c r="AF1863" s="124" t="str">
        <f>IF(G1863=$AE$1,J1863,"")</f>
        <v/>
      </c>
      <c r="AG1863" s="124"/>
    </row>
    <row r="1864" spans="8:8" ht="35.1">
      <c r="A1864" s="126">
        <v>9.0</v>
      </c>
      <c r="B1864" s="50" t="str">
        <f>IF(A1864&gt;=0,IF(A1864&lt;=4,"S",IF(A1864&lt;=9,"B"," "))," ")</f>
        <v>B</v>
      </c>
      <c r="C1864" s="50" t="str">
        <f>IF(MOD(A1864,2)=0,"R","G")</f>
        <v>G</v>
      </c>
      <c r="D1864" s="50">
        <v>4.0</v>
      </c>
      <c r="F1864" s="50" t="str">
        <f>B1864&amp;B1865&amp;B1866&amp;B1867&amp;B1868&amp;A1869</f>
        <v>BBSSB7</v>
      </c>
      <c r="G1864" s="50" t="str">
        <f>C1864&amp;C1865&amp;C1866&amp;C1867&amp;C1868&amp;A1869</f>
        <v>GRRGR7</v>
      </c>
      <c r="H1864" s="50" t="str">
        <f>B1870</f>
        <v>B</v>
      </c>
      <c r="I1864" s="50" t="str">
        <f>C1870</f>
        <v>R</v>
      </c>
      <c r="J1864" s="50">
        <f>A1870</f>
        <v>6.0</v>
      </c>
      <c r="L1864" s="50" t="str">
        <f>B1864&amp;B1865&amp;B1866&amp;B1867&amp;B1868&amp;A1869</f>
        <v>BBSSB7</v>
      </c>
      <c r="M1864" s="50" t="str">
        <f>C1864&amp;C1865&amp;C1866&amp;C1867&amp;C1868&amp;A1869</f>
        <v>GRRGR7</v>
      </c>
      <c r="N1864" s="50" t="str">
        <f>B1870</f>
        <v>B</v>
      </c>
      <c r="O1864" s="50" t="str">
        <f>C1870</f>
        <v>R</v>
      </c>
      <c r="P1864" s="50"/>
      <c r="Q1864" s="50" t="str">
        <f>B1864&amp;B1865&amp;B1866&amp;B1867&amp;B1868&amp;B1869</f>
        <v>BBSSBB</v>
      </c>
      <c r="R1864" s="119" t="str">
        <f>C1864&amp;C1865&amp;C1866&amp;C1867&amp;C1868&amp;C1869</f>
        <v>GRRGRG</v>
      </c>
      <c r="S1864" s="119" t="str">
        <f>B1870</f>
        <v>B</v>
      </c>
      <c r="T1864" s="119" t="str">
        <f>C1870</f>
        <v>R</v>
      </c>
      <c r="U1864" s="119"/>
      <c r="V1864" s="119" t="str">
        <f>B1864&amp;B1865&amp;B1866&amp;B1867&amp;B1868</f>
        <v>BBSSB</v>
      </c>
      <c r="W1864" s="119" t="str">
        <f>C1864&amp;C1865&amp;C1866&amp;C1867&amp;C1868</f>
        <v>GRRGR</v>
      </c>
      <c r="X1864" s="119" t="str">
        <f>B1869</f>
        <v>B</v>
      </c>
      <c r="Y1864" s="119" t="str">
        <f>C1869</f>
        <v>G</v>
      </c>
      <c r="Z1864" s="50"/>
      <c r="AC1864" s="50" t="str">
        <f>IF(F1864=$AB$1,H1864&amp;I1864,"")</f>
        <v/>
      </c>
      <c r="AD1864" s="123" t="str">
        <f>IF(F1864=$AB$1,J1864,"")</f>
        <v/>
      </c>
      <c r="AF1864" s="124" t="str">
        <f>IF(G1864=$AE$1,J1864,"")</f>
        <v/>
      </c>
      <c r="AG1864" s="124"/>
    </row>
    <row r="1865" spans="8:8" ht="35.1">
      <c r="A1865" s="126">
        <v>8.0</v>
      </c>
      <c r="B1865" s="50" t="str">
        <f>IF(A1865&gt;=0,IF(A1865&lt;=4,"S",IF(A1865&lt;=9,"B"," "))," ")</f>
        <v>B</v>
      </c>
      <c r="C1865" s="50" t="str">
        <f>IF(MOD(A1865,2)=0,"R","G")</f>
        <v>R</v>
      </c>
      <c r="D1865" s="50">
        <v>5.0</v>
      </c>
      <c r="F1865" s="50" t="str">
        <f>B1865&amp;B1866&amp;B1867&amp;B1868&amp;B1869&amp;A1870</f>
        <v>BSSBB6</v>
      </c>
      <c r="G1865" s="50" t="str">
        <f>C1865&amp;C1866&amp;C1867&amp;C1868&amp;C1869&amp;A1870</f>
        <v>RRGRG6</v>
      </c>
      <c r="H1865" s="50" t="str">
        <f>B1871</f>
        <v>B</v>
      </c>
      <c r="I1865" s="50" t="str">
        <f>C1871</f>
        <v>R</v>
      </c>
      <c r="J1865" s="50">
        <f>A1871</f>
        <v>6.0</v>
      </c>
      <c r="L1865" s="50" t="str">
        <f>B1865&amp;B1866&amp;B1867&amp;B1868&amp;B1869&amp;A1870</f>
        <v>BSSBB6</v>
      </c>
      <c r="M1865" s="50" t="str">
        <f>C1865&amp;C1866&amp;C1867&amp;C1868&amp;C1869&amp;A1870</f>
        <v>RRGRG6</v>
      </c>
      <c r="N1865" s="50" t="str">
        <f>B1871</f>
        <v>B</v>
      </c>
      <c r="O1865" s="50" t="str">
        <f>C1871</f>
        <v>R</v>
      </c>
      <c r="P1865" s="50"/>
      <c r="Q1865" s="50" t="str">
        <f>B1865&amp;B1866&amp;B1867&amp;B1868&amp;B1869&amp;B1870</f>
        <v>BSSBBB</v>
      </c>
      <c r="R1865" s="119" t="str">
        <f>C1865&amp;C1866&amp;C1867&amp;C1868&amp;C1869&amp;C1870</f>
        <v>RRGRGR</v>
      </c>
      <c r="S1865" s="119" t="str">
        <f>B1871</f>
        <v>B</v>
      </c>
      <c r="T1865" s="119" t="str">
        <f>C1871</f>
        <v>R</v>
      </c>
      <c r="U1865" s="119"/>
      <c r="V1865" s="119" t="str">
        <f>B1865&amp;B1866&amp;B1867&amp;B1868&amp;B1869</f>
        <v>BSSBB</v>
      </c>
      <c r="W1865" s="119" t="str">
        <f>C1865&amp;C1866&amp;C1867&amp;C1868&amp;C1869</f>
        <v>RRGRG</v>
      </c>
      <c r="X1865" s="119" t="str">
        <f>B1870</f>
        <v>B</v>
      </c>
      <c r="Y1865" s="119" t="str">
        <f>C1870</f>
        <v>R</v>
      </c>
      <c r="Z1865" s="50"/>
      <c r="AC1865" s="50" t="str">
        <f>IF(F1865=$AB$1,H1865&amp;I1865,"")</f>
        <v/>
      </c>
      <c r="AD1865" s="123" t="str">
        <f>IF(F1865=$AB$1,J1865,"")</f>
        <v/>
      </c>
      <c r="AF1865" s="124" t="str">
        <f>IF(G1865=$AE$1,J1865,"")</f>
        <v/>
      </c>
      <c r="AG1865" s="124"/>
    </row>
    <row r="1866" spans="8:8" ht="35.1">
      <c r="A1866" s="126">
        <v>2.0</v>
      </c>
      <c r="B1866" s="50" t="str">
        <f>IF(A1866&gt;=0,IF(A1866&lt;=4,"S",IF(A1866&lt;=9,"B"," "))," ")</f>
        <v>S</v>
      </c>
      <c r="C1866" s="50" t="str">
        <f>IF(MOD(A1866,2)=0,"R","G")</f>
        <v>R</v>
      </c>
      <c r="D1866" s="50">
        <v>6.0</v>
      </c>
      <c r="F1866" s="50" t="str">
        <f>B1866&amp;B1867&amp;B1868&amp;B1869&amp;B1870&amp;A1871</f>
        <v>SSBBB6</v>
      </c>
      <c r="G1866" s="50" t="str">
        <f>C1866&amp;C1867&amp;C1868&amp;C1869&amp;C1870&amp;A1871</f>
        <v>RGRGR6</v>
      </c>
      <c r="H1866" s="50" t="str">
        <f>B1872</f>
        <v>S</v>
      </c>
      <c r="I1866" s="50" t="str">
        <f>C1872</f>
        <v>G</v>
      </c>
      <c r="J1866" s="50">
        <f>A1872</f>
        <v>1.0</v>
      </c>
      <c r="L1866" s="50" t="str">
        <f>B1866&amp;B1867&amp;B1868&amp;B1869&amp;B1870&amp;A1871</f>
        <v>SSBBB6</v>
      </c>
      <c r="M1866" s="50" t="str">
        <f>C1866&amp;C1867&amp;C1868&amp;C1869&amp;C1870&amp;A1871</f>
        <v>RGRGR6</v>
      </c>
      <c r="N1866" s="50" t="str">
        <f>B1872</f>
        <v>S</v>
      </c>
      <c r="O1866" s="50" t="str">
        <f>C1872</f>
        <v>G</v>
      </c>
      <c r="P1866" s="50"/>
      <c r="Q1866" s="50" t="str">
        <f>B1866&amp;B1867&amp;B1868&amp;B1869&amp;B1870&amp;B1871</f>
        <v>SSBBBB</v>
      </c>
      <c r="R1866" s="119" t="str">
        <f>C1866&amp;C1867&amp;C1868&amp;C1869&amp;C1870&amp;C1871</f>
        <v>RGRGRR</v>
      </c>
      <c r="S1866" s="119" t="str">
        <f>B1872</f>
        <v>S</v>
      </c>
      <c r="T1866" s="119" t="str">
        <f>C1872</f>
        <v>G</v>
      </c>
      <c r="U1866" s="119"/>
      <c r="V1866" s="119" t="str">
        <f>B1866&amp;B1867&amp;B1868&amp;B1869&amp;B1870</f>
        <v>SSBBB</v>
      </c>
      <c r="W1866" s="119" t="str">
        <f>C1866&amp;C1867&amp;C1868&amp;C1869&amp;C1870</f>
        <v>RGRGR</v>
      </c>
      <c r="X1866" s="119" t="str">
        <f>B1871</f>
        <v>B</v>
      </c>
      <c r="Y1866" s="119" t="str">
        <f>C1871</f>
        <v>R</v>
      </c>
      <c r="Z1866" s="50"/>
      <c r="AC1866" s="50" t="str">
        <f>IF(F1866=$AB$1,H1866&amp;I1866,"")</f>
        <v/>
      </c>
      <c r="AD1866" s="123" t="str">
        <f>IF(F1866=$AB$1,J1866,"")</f>
        <v/>
      </c>
      <c r="AF1866" s="124" t="str">
        <f>IF(G1866=$AE$1,J1866,"")</f>
        <v/>
      </c>
      <c r="AG1866" s="124"/>
    </row>
    <row r="1867" spans="8:8" ht="35.1">
      <c r="A1867" s="126">
        <v>3.0</v>
      </c>
      <c r="B1867" s="50" t="str">
        <f>IF(A1867&gt;=0,IF(A1867&lt;=4,"S",IF(A1867&lt;=9,"B"," "))," ")</f>
        <v>S</v>
      </c>
      <c r="C1867" s="50" t="str">
        <f>IF(MOD(A1867,2)=0,"R","G")</f>
        <v>G</v>
      </c>
      <c r="D1867" s="50">
        <v>7.0</v>
      </c>
      <c r="F1867" s="50" t="str">
        <f>B1867&amp;B1868&amp;B1869&amp;B1870&amp;B1871&amp;A1872</f>
        <v>SBBBB1</v>
      </c>
      <c r="G1867" s="50" t="str">
        <f>C1867&amp;C1868&amp;C1869&amp;C1870&amp;C1871&amp;A1872</f>
        <v>GRGRR1</v>
      </c>
      <c r="H1867" s="50" t="str">
        <f>B1873</f>
        <v>B</v>
      </c>
      <c r="I1867" s="50" t="str">
        <f>C1873</f>
        <v>G</v>
      </c>
      <c r="J1867" s="50">
        <f>A1873</f>
        <v>9.0</v>
      </c>
      <c r="L1867" s="50" t="str">
        <f>B1867&amp;B1868&amp;B1869&amp;B1870&amp;B1871&amp;A1872</f>
        <v>SBBBB1</v>
      </c>
      <c r="M1867" s="50" t="str">
        <f>C1867&amp;C1868&amp;C1869&amp;C1870&amp;C1871&amp;A1872</f>
        <v>GRGRR1</v>
      </c>
      <c r="N1867" s="50" t="str">
        <f>B1873</f>
        <v>B</v>
      </c>
      <c r="O1867" s="50" t="str">
        <f>C1873</f>
        <v>G</v>
      </c>
      <c r="P1867" s="50"/>
      <c r="Q1867" s="50" t="str">
        <f>B1867&amp;B1868&amp;B1869&amp;B1870&amp;B1871&amp;B1872</f>
        <v>SBBBBS</v>
      </c>
      <c r="R1867" s="119" t="str">
        <f>C1867&amp;C1868&amp;C1869&amp;C1870&amp;C1871&amp;C1872</f>
        <v>GRGRRG</v>
      </c>
      <c r="S1867" s="119" t="str">
        <f>B1873</f>
        <v>B</v>
      </c>
      <c r="T1867" s="119" t="str">
        <f>C1873</f>
        <v>G</v>
      </c>
      <c r="U1867" s="119"/>
      <c r="V1867" s="119" t="str">
        <f>B1867&amp;B1868&amp;B1869&amp;B1870&amp;B1871</f>
        <v>SBBBB</v>
      </c>
      <c r="W1867" s="119" t="str">
        <f>C1867&amp;C1868&amp;C1869&amp;C1870&amp;C1871</f>
        <v>GRGRR</v>
      </c>
      <c r="X1867" s="119" t="str">
        <f>B1872</f>
        <v>S</v>
      </c>
      <c r="Y1867" s="119" t="str">
        <f>C1872</f>
        <v>G</v>
      </c>
      <c r="Z1867" s="50"/>
      <c r="AC1867" s="50" t="str">
        <f>IF(F1867=$AB$1,H1867&amp;I1867,"")</f>
        <v/>
      </c>
      <c r="AD1867" s="123" t="str">
        <f>IF(F1867=$AB$1,J1867,"")</f>
        <v/>
      </c>
      <c r="AF1867" s="124" t="str">
        <f>IF(G1867=$AE$1,J1867,"")</f>
        <v/>
      </c>
      <c r="AG1867" s="124"/>
    </row>
    <row r="1868" spans="8:8" ht="35.1">
      <c r="A1868" s="126">
        <v>8.0</v>
      </c>
      <c r="B1868" s="50" t="str">
        <f>IF(A1868&gt;=0,IF(A1868&lt;=4,"S",IF(A1868&lt;=9,"B"," "))," ")</f>
        <v>B</v>
      </c>
      <c r="C1868" s="50" t="str">
        <f>IF(MOD(A1868,2)=0,"R","G")</f>
        <v>R</v>
      </c>
      <c r="D1868" s="50">
        <v>8.0</v>
      </c>
      <c r="F1868" s="50" t="str">
        <f>B1868&amp;B1869&amp;B1870&amp;B1871&amp;B1872&amp;A1873</f>
        <v>BBBBS9</v>
      </c>
      <c r="G1868" s="50" t="str">
        <f>C1868&amp;C1869&amp;C1870&amp;C1871&amp;C1872&amp;A1873</f>
        <v>RGRRG9</v>
      </c>
      <c r="H1868" s="50" t="str">
        <f>B1874</f>
        <v>S</v>
      </c>
      <c r="I1868" s="50" t="str">
        <f>C1874</f>
        <v>R</v>
      </c>
      <c r="J1868" s="50">
        <f>A1874</f>
        <v>4.0</v>
      </c>
      <c r="L1868" s="50" t="str">
        <f>B1868&amp;B1869&amp;B1870&amp;B1871&amp;B1872&amp;A1873</f>
        <v>BBBBS9</v>
      </c>
      <c r="M1868" s="50" t="str">
        <f>C1868&amp;C1869&amp;C1870&amp;C1871&amp;C1872&amp;A1873</f>
        <v>RGRRG9</v>
      </c>
      <c r="N1868" s="50" t="str">
        <f>B1874</f>
        <v>S</v>
      </c>
      <c r="O1868" s="50" t="str">
        <f>C1874</f>
        <v>R</v>
      </c>
      <c r="P1868" s="50"/>
      <c r="Q1868" s="50" t="str">
        <f>B1868&amp;B1869&amp;B1870&amp;B1871&amp;B1872&amp;B1873</f>
        <v>BBBBSB</v>
      </c>
      <c r="R1868" s="119" t="str">
        <f>C1868&amp;C1869&amp;C1870&amp;C1871&amp;C1872&amp;C1873</f>
        <v>RGRRGG</v>
      </c>
      <c r="S1868" s="119" t="str">
        <f>B1874</f>
        <v>S</v>
      </c>
      <c r="T1868" s="119" t="str">
        <f>C1874</f>
        <v>R</v>
      </c>
      <c r="U1868" s="119"/>
      <c r="V1868" s="119" t="str">
        <f>B1868&amp;B1869&amp;B1870&amp;B1871&amp;B1872</f>
        <v>BBBBS</v>
      </c>
      <c r="W1868" s="119" t="str">
        <f>C1868&amp;C1869&amp;C1870&amp;C1871&amp;C1872</f>
        <v>RGRRG</v>
      </c>
      <c r="X1868" s="119" t="str">
        <f>B1873</f>
        <v>B</v>
      </c>
      <c r="Y1868" s="119" t="str">
        <f>C1873</f>
        <v>G</v>
      </c>
      <c r="Z1868" s="50"/>
      <c r="AC1868" s="50" t="str">
        <f>IF(F1868=$AB$1,H1868&amp;I1868,"")</f>
        <v/>
      </c>
      <c r="AD1868" s="123" t="str">
        <f>IF(F1868=$AB$1,J1868,"")</f>
        <v/>
      </c>
      <c r="AF1868" s="124" t="str">
        <f>IF(G1868=$AE$1,J1868,"")</f>
        <v/>
      </c>
      <c r="AG1868" s="124"/>
    </row>
    <row r="1869" spans="8:8" ht="35.1">
      <c r="A1869" s="126">
        <v>7.0</v>
      </c>
      <c r="B1869" s="50" t="str">
        <f>IF(A1869&gt;=0,IF(A1869&lt;=4,"S",IF(A1869&lt;=9,"B"," "))," ")</f>
        <v>B</v>
      </c>
      <c r="C1869" s="50" t="str">
        <f>IF(MOD(A1869,2)=0,"R","G")</f>
        <v>G</v>
      </c>
      <c r="D1869" s="50">
        <v>9.0</v>
      </c>
      <c r="F1869" s="50" t="str">
        <f>B1869&amp;B1870&amp;B1871&amp;B1872&amp;B1873&amp;A1874</f>
        <v>BBBSB4</v>
      </c>
      <c r="G1869" s="50" t="str">
        <f>C1869&amp;C1870&amp;C1871&amp;C1872&amp;C1873&amp;A1874</f>
        <v>GRRGG4</v>
      </c>
      <c r="H1869" s="50" t="str">
        <f>B1875</f>
        <v>S</v>
      </c>
      <c r="I1869" s="50" t="str">
        <f>C1875</f>
        <v>G</v>
      </c>
      <c r="J1869" s="50">
        <f>A1875</f>
        <v>3.0</v>
      </c>
      <c r="L1869" s="50" t="str">
        <f>B1869&amp;B1870&amp;B1871&amp;B1872&amp;B1873&amp;A1874</f>
        <v>BBBSB4</v>
      </c>
      <c r="M1869" s="50" t="str">
        <f>C1869&amp;C1870&amp;C1871&amp;C1872&amp;C1873&amp;A1874</f>
        <v>GRRGG4</v>
      </c>
      <c r="N1869" s="50" t="str">
        <f>B1875</f>
        <v>S</v>
      </c>
      <c r="O1869" s="50" t="str">
        <f>C1875</f>
        <v>G</v>
      </c>
      <c r="P1869" s="50"/>
      <c r="Q1869" s="50" t="str">
        <f>B1869&amp;B1870&amp;B1871&amp;B1872&amp;B1873&amp;B1874</f>
        <v>BBBSBS</v>
      </c>
      <c r="R1869" s="119" t="str">
        <f>C1869&amp;C1870&amp;C1871&amp;C1872&amp;C1873&amp;C1874</f>
        <v>GRRGGR</v>
      </c>
      <c r="S1869" s="119" t="str">
        <f>B1875</f>
        <v>S</v>
      </c>
      <c r="T1869" s="119" t="str">
        <f>C1875</f>
        <v>G</v>
      </c>
      <c r="U1869" s="119"/>
      <c r="V1869" s="119" t="str">
        <f>B1869&amp;B1870&amp;B1871&amp;B1872&amp;B1873</f>
        <v>BBBSB</v>
      </c>
      <c r="W1869" s="119" t="str">
        <f>C1869&amp;C1870&amp;C1871&amp;C1872&amp;C1873</f>
        <v>GRRGG</v>
      </c>
      <c r="X1869" s="119" t="str">
        <f>B1874</f>
        <v>S</v>
      </c>
      <c r="Y1869" s="119" t="str">
        <f>C1874</f>
        <v>R</v>
      </c>
      <c r="Z1869" s="50"/>
      <c r="AC1869" s="50" t="str">
        <f>IF(F1869=$AB$1,H1869&amp;I1869,"")</f>
        <v/>
      </c>
      <c r="AD1869" s="123" t="str">
        <f>IF(F1869=$AB$1,J1869,"")</f>
        <v/>
      </c>
      <c r="AF1869" s="124" t="str">
        <f>IF(G1869=$AE$1,J1869,"")</f>
        <v/>
      </c>
      <c r="AG1869" s="124"/>
    </row>
    <row r="1870" spans="8:8" ht="35.1">
      <c r="A1870" s="126">
        <v>6.0</v>
      </c>
      <c r="B1870" s="50" t="str">
        <f>IF(A1870&gt;=0,IF(A1870&lt;=4,"S",IF(A1870&lt;=9,"B"," "))," ")</f>
        <v>B</v>
      </c>
      <c r="C1870" s="50" t="str">
        <f>IF(MOD(A1870,2)=0,"R","G")</f>
        <v>R</v>
      </c>
      <c r="D1870" s="50">
        <v>0.0</v>
      </c>
      <c r="F1870" s="50" t="str">
        <f>B1870&amp;B1871&amp;B1872&amp;B1873&amp;B1874&amp;A1875</f>
        <v>BBSBS3</v>
      </c>
      <c r="G1870" s="50" t="str">
        <f>C1870&amp;C1871&amp;C1872&amp;C1873&amp;C1874&amp;A1875</f>
        <v>RRGGR3</v>
      </c>
      <c r="H1870" s="50" t="str">
        <f>B1876</f>
        <v>B</v>
      </c>
      <c r="I1870" s="50" t="str">
        <f>C1876</f>
        <v>G</v>
      </c>
      <c r="J1870" s="50">
        <f>A1876</f>
        <v>5.0</v>
      </c>
      <c r="L1870" s="50" t="str">
        <f>B1870&amp;B1871&amp;B1872&amp;B1873&amp;B1874&amp;A1875</f>
        <v>BBSBS3</v>
      </c>
      <c r="M1870" s="50" t="str">
        <f>C1870&amp;C1871&amp;C1872&amp;C1873&amp;C1874&amp;A1875</f>
        <v>RRGGR3</v>
      </c>
      <c r="N1870" s="50" t="str">
        <f>B1876</f>
        <v>B</v>
      </c>
      <c r="O1870" s="50" t="str">
        <f>C1876</f>
        <v>G</v>
      </c>
      <c r="P1870" s="50"/>
      <c r="Q1870" s="50" t="str">
        <f>B1870&amp;B1871&amp;B1872&amp;B1873&amp;B1874&amp;B1875</f>
        <v>BBSBSS</v>
      </c>
      <c r="R1870" s="119" t="str">
        <f>C1870&amp;C1871&amp;C1872&amp;C1873&amp;C1874&amp;C1875</f>
        <v>RRGGRG</v>
      </c>
      <c r="S1870" s="119" t="str">
        <f>B1876</f>
        <v>B</v>
      </c>
      <c r="T1870" s="119" t="str">
        <f>C1876</f>
        <v>G</v>
      </c>
      <c r="U1870" s="119"/>
      <c r="V1870" s="119" t="str">
        <f>B1870&amp;B1871&amp;B1872&amp;B1873&amp;B1874</f>
        <v>BBSBS</v>
      </c>
      <c r="W1870" s="119" t="str">
        <f>C1870&amp;C1871&amp;C1872&amp;C1873&amp;C1874</f>
        <v>RRGGR</v>
      </c>
      <c r="X1870" s="119" t="str">
        <f>B1875</f>
        <v>S</v>
      </c>
      <c r="Y1870" s="119" t="str">
        <f>C1875</f>
        <v>G</v>
      </c>
      <c r="Z1870" s="50"/>
      <c r="AC1870" s="50" t="str">
        <f>IF(F1870=$AB$1,H1870&amp;I1870,"")</f>
        <v/>
      </c>
      <c r="AD1870" s="123" t="str">
        <f>IF(F1870=$AB$1,J1870,"")</f>
        <v/>
      </c>
      <c r="AF1870" s="124" t="str">
        <f>IF(G1870=$AE$1,J1870,"")</f>
        <v/>
      </c>
      <c r="AG1870" s="124"/>
    </row>
    <row r="1871" spans="8:8" ht="35.1">
      <c r="A1871" s="126">
        <v>6.0</v>
      </c>
      <c r="B1871" s="50" t="str">
        <f>IF(A1871&gt;=0,IF(A1871&lt;=4,"S",IF(A1871&lt;=9,"B"," "))," ")</f>
        <v>B</v>
      </c>
      <c r="C1871" s="50" t="str">
        <f>IF(MOD(A1871,2)=0,"R","G")</f>
        <v>R</v>
      </c>
      <c r="D1871" s="50">
        <v>1.0</v>
      </c>
      <c r="F1871" s="50" t="str">
        <f>B1871&amp;B1872&amp;B1873&amp;B1874&amp;B1875&amp;A1876</f>
        <v>BSBSS5</v>
      </c>
      <c r="G1871" s="50" t="str">
        <f>C1871&amp;C1872&amp;C1873&amp;C1874&amp;C1875&amp;A1876</f>
        <v>RGGRG5</v>
      </c>
      <c r="H1871" s="50" t="str">
        <f>B1877</f>
        <v>S</v>
      </c>
      <c r="I1871" s="50" t="str">
        <f>C1877</f>
        <v>R</v>
      </c>
      <c r="J1871" s="50">
        <f>A1877</f>
        <v>0.0</v>
      </c>
      <c r="L1871" s="50" t="str">
        <f>B1871&amp;B1872&amp;B1873&amp;B1874&amp;B1875&amp;A1876</f>
        <v>BSBSS5</v>
      </c>
      <c r="M1871" s="50" t="str">
        <f>C1871&amp;C1872&amp;C1873&amp;C1874&amp;C1875&amp;A1876</f>
        <v>RGGRG5</v>
      </c>
      <c r="N1871" s="50" t="str">
        <f>B1877</f>
        <v>S</v>
      </c>
      <c r="O1871" s="50" t="str">
        <f>C1877</f>
        <v>R</v>
      </c>
      <c r="P1871" s="50"/>
      <c r="Q1871" s="50" t="str">
        <f>B1871&amp;B1872&amp;B1873&amp;B1874&amp;B1875&amp;B1876</f>
        <v>BSBSSB</v>
      </c>
      <c r="R1871" s="119" t="str">
        <f>C1871&amp;C1872&amp;C1873&amp;C1874&amp;C1875&amp;C1876</f>
        <v>RGGRGG</v>
      </c>
      <c r="S1871" s="119" t="str">
        <f>B1877</f>
        <v>S</v>
      </c>
      <c r="T1871" s="119" t="str">
        <f>C1877</f>
        <v>R</v>
      </c>
      <c r="U1871" s="119"/>
      <c r="V1871" s="119" t="str">
        <f>B1871&amp;B1872&amp;B1873&amp;B1874&amp;B1875</f>
        <v>BSBSS</v>
      </c>
      <c r="W1871" s="119" t="str">
        <f>C1871&amp;C1872&amp;C1873&amp;C1874&amp;C1875</f>
        <v>RGGRG</v>
      </c>
      <c r="X1871" s="119" t="str">
        <f>B1876</f>
        <v>B</v>
      </c>
      <c r="Y1871" s="119" t="str">
        <f>C1876</f>
        <v>G</v>
      </c>
      <c r="Z1871" s="50"/>
      <c r="AC1871" s="50" t="str">
        <f>IF(F1871=$AB$1,H1871&amp;I1871,"")</f>
        <v/>
      </c>
      <c r="AD1871" s="123" t="str">
        <f>IF(F1871=$AB$1,J1871,"")</f>
        <v/>
      </c>
      <c r="AF1871" s="124" t="str">
        <f>IF(G1871=$AE$1,J1871,"")</f>
        <v/>
      </c>
      <c r="AG1871" s="124"/>
    </row>
    <row r="1872" spans="8:8" ht="35.1">
      <c r="A1872" s="126">
        <v>1.0</v>
      </c>
      <c r="B1872" s="50" t="str">
        <f>IF(A1872&gt;=0,IF(A1872&lt;=4,"S",IF(A1872&lt;=9,"B"," "))," ")</f>
        <v>S</v>
      </c>
      <c r="C1872" s="50" t="str">
        <f>IF(MOD(A1872,2)=0,"R","G")</f>
        <v>G</v>
      </c>
      <c r="D1872" s="50">
        <v>2.0</v>
      </c>
      <c r="F1872" s="50" t="str">
        <f>B1872&amp;B1873&amp;B1874&amp;B1875&amp;B1876&amp;A1877</f>
        <v>SBSSB0</v>
      </c>
      <c r="G1872" s="50" t="str">
        <f>C1872&amp;C1873&amp;C1874&amp;C1875&amp;C1876&amp;A1877</f>
        <v>GGRGG0</v>
      </c>
      <c r="H1872" s="50" t="str">
        <f>B1878</f>
        <v>B</v>
      </c>
      <c r="I1872" s="50" t="str">
        <f>C1878</f>
        <v>G</v>
      </c>
      <c r="J1872" s="50">
        <f>A1878</f>
        <v>7.0</v>
      </c>
      <c r="L1872" s="50" t="str">
        <f>B1872&amp;B1873&amp;B1874&amp;B1875&amp;B1876&amp;A1877</f>
        <v>SBSSB0</v>
      </c>
      <c r="M1872" s="50" t="str">
        <f>C1872&amp;C1873&amp;C1874&amp;C1875&amp;C1876&amp;A1877</f>
        <v>GGRGG0</v>
      </c>
      <c r="N1872" s="50" t="str">
        <f>B1878</f>
        <v>B</v>
      </c>
      <c r="O1872" s="50" t="str">
        <f>C1878</f>
        <v>G</v>
      </c>
      <c r="P1872" s="50"/>
      <c r="Q1872" s="50" t="str">
        <f>B1872&amp;B1873&amp;B1874&amp;B1875&amp;B1876&amp;B1877</f>
        <v>SBSSBS</v>
      </c>
      <c r="R1872" s="119" t="str">
        <f>C1872&amp;C1873&amp;C1874&amp;C1875&amp;C1876&amp;C1877</f>
        <v>GGRGGR</v>
      </c>
      <c r="S1872" s="119" t="str">
        <f>B1878</f>
        <v>B</v>
      </c>
      <c r="T1872" s="119" t="str">
        <f>C1878</f>
        <v>G</v>
      </c>
      <c r="U1872" s="119"/>
      <c r="V1872" s="119" t="str">
        <f>B1872&amp;B1873&amp;B1874&amp;B1875&amp;B1876</f>
        <v>SBSSB</v>
      </c>
      <c r="W1872" s="119" t="str">
        <f>C1872&amp;C1873&amp;C1874&amp;C1875&amp;C1876</f>
        <v>GGRGG</v>
      </c>
      <c r="X1872" s="119" t="str">
        <f>B1877</f>
        <v>S</v>
      </c>
      <c r="Y1872" s="119" t="str">
        <f>C1877</f>
        <v>R</v>
      </c>
      <c r="Z1872" s="50"/>
      <c r="AC1872" s="50" t="str">
        <f>IF(F1872=$AB$1,H1872&amp;I1872,"")</f>
        <v/>
      </c>
      <c r="AD1872" s="123" t="str">
        <f>IF(F1872=$AB$1,J1872,"")</f>
        <v/>
      </c>
      <c r="AF1872" s="124" t="str">
        <f>IF(G1872=$AE$1,J1872,"")</f>
        <v/>
      </c>
      <c r="AG1872" s="124"/>
    </row>
    <row r="1873" spans="8:8" ht="35.1">
      <c r="A1873" s="126">
        <v>9.0</v>
      </c>
      <c r="B1873" s="50" t="str">
        <f>IF(A1873&gt;=0,IF(A1873&lt;=4,"S",IF(A1873&lt;=9,"B"," "))," ")</f>
        <v>B</v>
      </c>
      <c r="C1873" s="50" t="str">
        <f>IF(MOD(A1873,2)=0,"R","G")</f>
        <v>G</v>
      </c>
      <c r="D1873" s="50">
        <v>3.0</v>
      </c>
      <c r="F1873" s="50" t="str">
        <f>B1873&amp;B1874&amp;B1875&amp;B1876&amp;B1877&amp;A1878</f>
        <v>BSSBS7</v>
      </c>
      <c r="G1873" s="50" t="str">
        <f>C1873&amp;C1874&amp;C1875&amp;C1876&amp;C1877&amp;A1878</f>
        <v>GRGGR7</v>
      </c>
      <c r="H1873" s="50" t="str">
        <f>B1879</f>
        <v>S</v>
      </c>
      <c r="I1873" s="50" t="str">
        <f>C1879</f>
        <v>R</v>
      </c>
      <c r="J1873" s="50">
        <f>A1879</f>
        <v>4.0</v>
      </c>
      <c r="L1873" s="50" t="str">
        <f>B1873&amp;B1874&amp;B1875&amp;B1876&amp;B1877&amp;A1878</f>
        <v>BSSBS7</v>
      </c>
      <c r="M1873" s="50" t="str">
        <f>C1873&amp;C1874&amp;C1875&amp;C1876&amp;C1877&amp;A1878</f>
        <v>GRGGR7</v>
      </c>
      <c r="N1873" s="50" t="str">
        <f>B1879</f>
        <v>S</v>
      </c>
      <c r="O1873" s="50" t="str">
        <f>C1879</f>
        <v>R</v>
      </c>
      <c r="P1873" s="50"/>
      <c r="Q1873" s="50" t="str">
        <f>B1873&amp;B1874&amp;B1875&amp;B1876&amp;B1877&amp;B1878</f>
        <v>BSSBSB</v>
      </c>
      <c r="R1873" s="119" t="str">
        <f>C1873&amp;C1874&amp;C1875&amp;C1876&amp;C1877&amp;C1878</f>
        <v>GRGGRG</v>
      </c>
      <c r="S1873" s="119" t="str">
        <f>B1879</f>
        <v>S</v>
      </c>
      <c r="T1873" s="119" t="str">
        <f>C1879</f>
        <v>R</v>
      </c>
      <c r="U1873" s="119"/>
      <c r="V1873" s="119" t="str">
        <f>B1873&amp;B1874&amp;B1875&amp;B1876&amp;B1877</f>
        <v>BSSBS</v>
      </c>
      <c r="W1873" s="119" t="str">
        <f>C1873&amp;C1874&amp;C1875&amp;C1876&amp;C1877</f>
        <v>GRGGR</v>
      </c>
      <c r="X1873" s="119" t="str">
        <f>B1878</f>
        <v>B</v>
      </c>
      <c r="Y1873" s="119" t="str">
        <f>C1878</f>
        <v>G</v>
      </c>
      <c r="Z1873" s="50"/>
      <c r="AC1873" s="50" t="str">
        <f>IF(F1873=$AB$1,H1873&amp;I1873,"")</f>
        <v/>
      </c>
      <c r="AD1873" s="123" t="str">
        <f>IF(F1873=$AB$1,J1873,"")</f>
        <v/>
      </c>
      <c r="AF1873" s="124" t="str">
        <f>IF(G1873=$AE$1,J1873,"")</f>
        <v/>
      </c>
      <c r="AG1873" s="124"/>
    </row>
    <row r="1874" spans="8:8" ht="35.1">
      <c r="A1874" s="126">
        <v>4.0</v>
      </c>
      <c r="B1874" s="50" t="str">
        <f>IF(A1874&gt;=0,IF(A1874&lt;=4,"S",IF(A1874&lt;=9,"B"," "))," ")</f>
        <v>S</v>
      </c>
      <c r="C1874" s="50" t="str">
        <f>IF(MOD(A1874,2)=0,"R","G")</f>
        <v>R</v>
      </c>
      <c r="D1874" s="50">
        <v>4.0</v>
      </c>
      <c r="F1874" s="50" t="str">
        <f>B1874&amp;B1875&amp;B1876&amp;B1877&amp;B1878&amp;A1879</f>
        <v>SSBSB4</v>
      </c>
      <c r="G1874" s="50" t="str">
        <f>C1874&amp;C1875&amp;C1876&amp;C1877&amp;C1878&amp;A1879</f>
        <v>RGGRG4</v>
      </c>
      <c r="H1874" s="50" t="str">
        <f>B1880</f>
        <v>S</v>
      </c>
      <c r="I1874" s="50" t="str">
        <f>C1880</f>
        <v>G</v>
      </c>
      <c r="J1874" s="50">
        <f>A1880</f>
        <v>3.0</v>
      </c>
      <c r="L1874" s="50" t="str">
        <f>B1874&amp;B1875&amp;B1876&amp;B1877&amp;B1878&amp;A1879</f>
        <v>SSBSB4</v>
      </c>
      <c r="M1874" s="50" t="str">
        <f>C1874&amp;C1875&amp;C1876&amp;C1877&amp;C1878&amp;A1879</f>
        <v>RGGRG4</v>
      </c>
      <c r="N1874" s="50" t="str">
        <f>B1880</f>
        <v>S</v>
      </c>
      <c r="O1874" s="50" t="str">
        <f>C1880</f>
        <v>G</v>
      </c>
      <c r="P1874" s="50"/>
      <c r="Q1874" s="50" t="str">
        <f>B1874&amp;B1875&amp;B1876&amp;B1877&amp;B1878&amp;B1879</f>
        <v>SSBSBS</v>
      </c>
      <c r="R1874" s="119" t="str">
        <f>C1874&amp;C1875&amp;C1876&amp;C1877&amp;C1878&amp;C1879</f>
        <v>RGGRGR</v>
      </c>
      <c r="S1874" s="119" t="str">
        <f>B1880</f>
        <v>S</v>
      </c>
      <c r="T1874" s="119" t="str">
        <f>C1880</f>
        <v>G</v>
      </c>
      <c r="U1874" s="119"/>
      <c r="V1874" s="119" t="str">
        <f>B1874&amp;B1875&amp;B1876&amp;B1877&amp;B1878</f>
        <v>SSBSB</v>
      </c>
      <c r="W1874" s="119" t="str">
        <f>C1874&amp;C1875&amp;C1876&amp;C1877&amp;C1878</f>
        <v>RGGRG</v>
      </c>
      <c r="X1874" s="119" t="str">
        <f>B1879</f>
        <v>S</v>
      </c>
      <c r="Y1874" s="119" t="str">
        <f>C1879</f>
        <v>R</v>
      </c>
      <c r="Z1874" s="50"/>
      <c r="AC1874" s="50" t="str">
        <f>IF(F1874=$AB$1,H1874&amp;I1874,"")</f>
        <v/>
      </c>
      <c r="AD1874" s="123" t="str">
        <f>IF(F1874=$AB$1,J1874,"")</f>
        <v/>
      </c>
      <c r="AF1874" s="124" t="str">
        <f>IF(G1874=$AE$1,J1874,"")</f>
        <v/>
      </c>
      <c r="AG1874" s="124"/>
    </row>
    <row r="1875" spans="8:8" ht="35.1">
      <c r="A1875" s="126">
        <v>3.0</v>
      </c>
      <c r="B1875" s="50" t="str">
        <f>IF(A1875&gt;=0,IF(A1875&lt;=4,"S",IF(A1875&lt;=9,"B"," "))," ")</f>
        <v>S</v>
      </c>
      <c r="C1875" s="50" t="str">
        <f>IF(MOD(A1875,2)=0,"R","G")</f>
        <v>G</v>
      </c>
      <c r="D1875" s="50">
        <v>5.0</v>
      </c>
      <c r="F1875" s="50" t="str">
        <f>B1875&amp;B1876&amp;B1877&amp;B1878&amp;B1879&amp;A1880</f>
        <v>SBSBS3</v>
      </c>
      <c r="G1875" s="50" t="str">
        <f>C1875&amp;C1876&amp;C1877&amp;C1878&amp;C1879&amp;A1880</f>
        <v>GGRGR3</v>
      </c>
      <c r="H1875" s="50" t="str">
        <f>B1881</f>
        <v>B</v>
      </c>
      <c r="I1875" s="50" t="str">
        <f>C1881</f>
        <v>G</v>
      </c>
      <c r="J1875" s="50">
        <f>A1881</f>
        <v>9.0</v>
      </c>
      <c r="L1875" s="50" t="str">
        <f>B1875&amp;B1876&amp;B1877&amp;B1878&amp;B1879&amp;A1880</f>
        <v>SBSBS3</v>
      </c>
      <c r="M1875" s="50" t="str">
        <f>C1875&amp;C1876&amp;C1877&amp;C1878&amp;C1879&amp;A1880</f>
        <v>GGRGR3</v>
      </c>
      <c r="N1875" s="50" t="str">
        <f>B1881</f>
        <v>B</v>
      </c>
      <c r="O1875" s="50" t="str">
        <f>C1881</f>
        <v>G</v>
      </c>
      <c r="P1875" s="50"/>
      <c r="Q1875" s="50" t="str">
        <f>B1875&amp;B1876&amp;B1877&amp;B1878&amp;B1879&amp;B1880</f>
        <v>SBSBSS</v>
      </c>
      <c r="R1875" s="119" t="str">
        <f>C1875&amp;C1876&amp;C1877&amp;C1878&amp;C1879&amp;C1880</f>
        <v>GGRGRG</v>
      </c>
      <c r="S1875" s="119" t="str">
        <f>B1881</f>
        <v>B</v>
      </c>
      <c r="T1875" s="119" t="str">
        <f>C1881</f>
        <v>G</v>
      </c>
      <c r="U1875" s="119"/>
      <c r="V1875" s="119" t="str">
        <f>B1875&amp;B1876&amp;B1877&amp;B1878&amp;B1879</f>
        <v>SBSBS</v>
      </c>
      <c r="W1875" s="119" t="str">
        <f>C1875&amp;C1876&amp;C1877&amp;C1878&amp;C1879</f>
        <v>GGRGR</v>
      </c>
      <c r="X1875" s="119" t="str">
        <f>B1880</f>
        <v>S</v>
      </c>
      <c r="Y1875" s="119" t="str">
        <f>C1880</f>
        <v>G</v>
      </c>
      <c r="Z1875" s="50"/>
      <c r="AC1875" s="50" t="str">
        <f>IF(F1875=$AB$1,H1875&amp;I1875,"")</f>
        <v/>
      </c>
      <c r="AD1875" s="123" t="str">
        <f>IF(F1875=$AB$1,J1875,"")</f>
        <v/>
      </c>
      <c r="AF1875" s="124" t="str">
        <f>IF(G1875=$AE$1,J1875,"")</f>
        <v/>
      </c>
      <c r="AG1875" s="124"/>
    </row>
    <row r="1876" spans="8:8" ht="35.1">
      <c r="A1876" s="126">
        <v>5.0</v>
      </c>
      <c r="B1876" s="50" t="str">
        <f>IF(A1876&gt;=0,IF(A1876&lt;=4,"S",IF(A1876&lt;=9,"B"," "))," ")</f>
        <v>B</v>
      </c>
      <c r="C1876" s="50" t="str">
        <f>IF(MOD(A1876,2)=0,"R","G")</f>
        <v>G</v>
      </c>
      <c r="D1876" s="50">
        <v>6.0</v>
      </c>
      <c r="F1876" s="50" t="str">
        <f>B1876&amp;B1877&amp;B1878&amp;B1879&amp;B1880&amp;A1881</f>
        <v>BSBSS9</v>
      </c>
      <c r="G1876" s="50" t="str">
        <f>C1876&amp;C1877&amp;C1878&amp;C1879&amp;C1880&amp;A1881</f>
        <v>GRGRG9</v>
      </c>
      <c r="H1876" s="50" t="str">
        <f>B1882</f>
        <v>B</v>
      </c>
      <c r="I1876" s="50" t="str">
        <f>C1882</f>
        <v>R</v>
      </c>
      <c r="J1876" s="50">
        <f>A1882</f>
        <v>8.0</v>
      </c>
      <c r="L1876" s="50" t="str">
        <f>B1876&amp;B1877&amp;B1878&amp;B1879&amp;B1880&amp;A1881</f>
        <v>BSBSS9</v>
      </c>
      <c r="M1876" s="50" t="str">
        <f>C1876&amp;C1877&amp;C1878&amp;C1879&amp;C1880&amp;A1881</f>
        <v>GRGRG9</v>
      </c>
      <c r="N1876" s="50" t="str">
        <f>B1882</f>
        <v>B</v>
      </c>
      <c r="O1876" s="50" t="str">
        <f>C1882</f>
        <v>R</v>
      </c>
      <c r="P1876" s="50"/>
      <c r="Q1876" s="50" t="str">
        <f>B1876&amp;B1877&amp;B1878&amp;B1879&amp;B1880&amp;B1881</f>
        <v>BSBSSB</v>
      </c>
      <c r="R1876" s="119" t="str">
        <f>C1876&amp;C1877&amp;C1878&amp;C1879&amp;C1880&amp;C1881</f>
        <v>GRGRGG</v>
      </c>
      <c r="S1876" s="119" t="str">
        <f>B1882</f>
        <v>B</v>
      </c>
      <c r="T1876" s="119" t="str">
        <f>C1882</f>
        <v>R</v>
      </c>
      <c r="U1876" s="119"/>
      <c r="V1876" s="119" t="str">
        <f>B1876&amp;B1877&amp;B1878&amp;B1879&amp;B1880</f>
        <v>BSBSS</v>
      </c>
      <c r="W1876" s="119" t="str">
        <f>C1876&amp;C1877&amp;C1878&amp;C1879&amp;C1880</f>
        <v>GRGRG</v>
      </c>
      <c r="X1876" s="119" t="str">
        <f>B1881</f>
        <v>B</v>
      </c>
      <c r="Y1876" s="119" t="str">
        <f>C1881</f>
        <v>G</v>
      </c>
      <c r="Z1876" s="50"/>
      <c r="AC1876" s="50" t="str">
        <f>IF(F1876=$AB$1,H1876&amp;I1876,"")</f>
        <v/>
      </c>
      <c r="AD1876" s="123" t="str">
        <f>IF(F1876=$AB$1,J1876,"")</f>
        <v/>
      </c>
      <c r="AF1876" s="124" t="str">
        <f>IF(G1876=$AE$1,J1876,"")</f>
        <v/>
      </c>
      <c r="AG1876" s="124"/>
    </row>
    <row r="1877" spans="8:8" ht="35.1">
      <c r="A1877" s="126">
        <v>0.0</v>
      </c>
      <c r="B1877" s="50" t="str">
        <f>IF(A1877&gt;=0,IF(A1877&lt;=4,"S",IF(A1877&lt;=9,"B"," "))," ")</f>
        <v>S</v>
      </c>
      <c r="C1877" s="50" t="str">
        <f>IF(MOD(A1877,2)=0,"R","G")</f>
        <v>R</v>
      </c>
      <c r="D1877" s="50">
        <v>7.0</v>
      </c>
      <c r="F1877" s="50" t="str">
        <f>B1877&amp;B1878&amp;B1879&amp;B1880&amp;B1881&amp;A1882</f>
        <v>SBSSB8</v>
      </c>
      <c r="G1877" s="50" t="str">
        <f>C1877&amp;C1878&amp;C1879&amp;C1880&amp;C1881&amp;A1882</f>
        <v>RGRGG8</v>
      </c>
      <c r="H1877" s="50" t="str">
        <f>B1883</f>
        <v>B</v>
      </c>
      <c r="I1877" s="50" t="str">
        <f>C1883</f>
        <v>R</v>
      </c>
      <c r="J1877" s="50">
        <f>A1883</f>
        <v>8.0</v>
      </c>
      <c r="L1877" s="50" t="str">
        <f>B1877&amp;B1878&amp;B1879&amp;B1880&amp;B1881&amp;A1882</f>
        <v>SBSSB8</v>
      </c>
      <c r="M1877" s="50" t="str">
        <f>C1877&amp;C1878&amp;C1879&amp;C1880&amp;C1881&amp;A1882</f>
        <v>RGRGG8</v>
      </c>
      <c r="N1877" s="50" t="str">
        <f>B1883</f>
        <v>B</v>
      </c>
      <c r="O1877" s="50" t="str">
        <f>C1883</f>
        <v>R</v>
      </c>
      <c r="P1877" s="50"/>
      <c r="Q1877" s="50" t="str">
        <f>B1877&amp;B1878&amp;B1879&amp;B1880&amp;B1881&amp;B1882</f>
        <v>SBSSBB</v>
      </c>
      <c r="R1877" s="119" t="str">
        <f>C1877&amp;C1878&amp;C1879&amp;C1880&amp;C1881&amp;C1882</f>
        <v>RGRGGR</v>
      </c>
      <c r="S1877" s="119" t="str">
        <f>B1883</f>
        <v>B</v>
      </c>
      <c r="T1877" s="119" t="str">
        <f>C1883</f>
        <v>R</v>
      </c>
      <c r="U1877" s="119"/>
      <c r="V1877" s="119" t="str">
        <f>B1877&amp;B1878&amp;B1879&amp;B1880&amp;B1881</f>
        <v>SBSSB</v>
      </c>
      <c r="W1877" s="119" t="str">
        <f>C1877&amp;C1878&amp;C1879&amp;C1880&amp;C1881</f>
        <v>RGRGG</v>
      </c>
      <c r="X1877" s="119" t="str">
        <f>B1882</f>
        <v>B</v>
      </c>
      <c r="Y1877" s="119" t="str">
        <f>C1882</f>
        <v>R</v>
      </c>
      <c r="Z1877" s="50"/>
      <c r="AC1877" s="50" t="str">
        <f>IF(F1877=$AB$1,H1877&amp;I1877,"")</f>
        <v/>
      </c>
      <c r="AD1877" s="123" t="str">
        <f>IF(F1877=$AB$1,J1877,"")</f>
        <v/>
      </c>
      <c r="AF1877" s="124" t="str">
        <f>IF(G1877=$AE$1,J1877,"")</f>
        <v/>
      </c>
      <c r="AG1877" s="124"/>
    </row>
    <row r="1878" spans="8:8" ht="35.1">
      <c r="A1878" s="126">
        <v>7.0</v>
      </c>
      <c r="B1878" s="50" t="str">
        <f>IF(A1878&gt;=0,IF(A1878&lt;=4,"S",IF(A1878&lt;=9,"B"," "))," ")</f>
        <v>B</v>
      </c>
      <c r="C1878" s="50" t="str">
        <f>IF(MOD(A1878,2)=0,"R","G")</f>
        <v>G</v>
      </c>
      <c r="D1878" s="50">
        <v>8.0</v>
      </c>
      <c r="F1878" s="50" t="str">
        <f>B1878&amp;B1879&amp;B1880&amp;B1881&amp;B1882&amp;A1883</f>
        <v>BSSBB8</v>
      </c>
      <c r="G1878" s="50" t="str">
        <f>C1878&amp;C1879&amp;C1880&amp;C1881&amp;C1882&amp;A1883</f>
        <v>GRGGR8</v>
      </c>
      <c r="H1878" s="50" t="str">
        <f>B1884</f>
        <v>B</v>
      </c>
      <c r="I1878" s="50" t="str">
        <f>C1884</f>
        <v>R</v>
      </c>
      <c r="J1878" s="50">
        <f>A1884</f>
        <v>6.0</v>
      </c>
      <c r="L1878" s="50" t="str">
        <f>B1878&amp;B1879&amp;B1880&amp;B1881&amp;B1882&amp;A1883</f>
        <v>BSSBB8</v>
      </c>
      <c r="M1878" s="50" t="str">
        <f>C1878&amp;C1879&amp;C1880&amp;C1881&amp;C1882&amp;A1883</f>
        <v>GRGGR8</v>
      </c>
      <c r="N1878" s="50" t="str">
        <f>B1884</f>
        <v>B</v>
      </c>
      <c r="O1878" s="50" t="str">
        <f>C1884</f>
        <v>R</v>
      </c>
      <c r="P1878" s="50"/>
      <c r="Q1878" s="50" t="str">
        <f>B1878&amp;B1879&amp;B1880&amp;B1881&amp;B1882&amp;B1883</f>
        <v>BSSBBB</v>
      </c>
      <c r="R1878" s="119" t="str">
        <f>C1878&amp;C1879&amp;C1880&amp;C1881&amp;C1882&amp;C1883</f>
        <v>GRGGRR</v>
      </c>
      <c r="S1878" s="119" t="str">
        <f>B1884</f>
        <v>B</v>
      </c>
      <c r="T1878" s="119" t="str">
        <f>C1884</f>
        <v>R</v>
      </c>
      <c r="U1878" s="119"/>
      <c r="V1878" s="119" t="str">
        <f>B1878&amp;B1879&amp;B1880&amp;B1881&amp;B1882</f>
        <v>BSSBB</v>
      </c>
      <c r="W1878" s="119" t="str">
        <f>C1878&amp;C1879&amp;C1880&amp;C1881&amp;C1882</f>
        <v>GRGGR</v>
      </c>
      <c r="X1878" s="119" t="str">
        <f>B1883</f>
        <v>B</v>
      </c>
      <c r="Y1878" s="119" t="str">
        <f>C1883</f>
        <v>R</v>
      </c>
      <c r="Z1878" s="50"/>
      <c r="AC1878" s="50" t="str">
        <f>IF(F1878=$AB$1,H1878&amp;I1878,"")</f>
        <v/>
      </c>
      <c r="AD1878" s="123" t="str">
        <f>IF(F1878=$AB$1,J1878,"")</f>
        <v/>
      </c>
      <c r="AF1878" s="124" t="str">
        <f>IF(G1878=$AE$1,J1878,"")</f>
        <v/>
      </c>
      <c r="AG1878" s="124"/>
    </row>
    <row r="1879" spans="8:8" ht="35.1">
      <c r="A1879" s="126">
        <v>4.0</v>
      </c>
      <c r="B1879" s="50" t="str">
        <f>IF(A1879&gt;=0,IF(A1879&lt;=4,"S",IF(A1879&lt;=9,"B"," "))," ")</f>
        <v>S</v>
      </c>
      <c r="C1879" s="50" t="str">
        <f>IF(MOD(A1879,2)=0,"R","G")</f>
        <v>R</v>
      </c>
      <c r="D1879" s="50">
        <v>9.0</v>
      </c>
      <c r="F1879" s="50" t="str">
        <f>B1879&amp;B1880&amp;B1881&amp;B1882&amp;B1883&amp;A1884</f>
        <v>SSBBB6</v>
      </c>
      <c r="G1879" s="50" t="str">
        <f>C1879&amp;C1880&amp;C1881&amp;C1882&amp;C1883&amp;A1884</f>
        <v>RGGRR6</v>
      </c>
      <c r="H1879" s="50" t="str">
        <f>B1885</f>
        <v>S</v>
      </c>
      <c r="I1879" s="50" t="str">
        <f>C1885</f>
        <v>G</v>
      </c>
      <c r="J1879" s="50">
        <f>A1885</f>
        <v>1.0</v>
      </c>
      <c r="L1879" s="50" t="str">
        <f>B1879&amp;B1880&amp;B1881&amp;B1882&amp;B1883&amp;A1884</f>
        <v>SSBBB6</v>
      </c>
      <c r="M1879" s="50" t="str">
        <f>C1879&amp;C1880&amp;C1881&amp;C1882&amp;C1883&amp;A1884</f>
        <v>RGGRR6</v>
      </c>
      <c r="N1879" s="50" t="str">
        <f>B1885</f>
        <v>S</v>
      </c>
      <c r="O1879" s="50" t="str">
        <f>C1885</f>
        <v>G</v>
      </c>
      <c r="P1879" s="50"/>
      <c r="Q1879" s="50" t="str">
        <f>B1879&amp;B1880&amp;B1881&amp;B1882&amp;B1883&amp;B1884</f>
        <v>SSBBBB</v>
      </c>
      <c r="R1879" s="119" t="str">
        <f>C1879&amp;C1880&amp;C1881&amp;C1882&amp;C1883&amp;C1884</f>
        <v>RGGRRR</v>
      </c>
      <c r="S1879" s="119" t="str">
        <f>B1885</f>
        <v>S</v>
      </c>
      <c r="T1879" s="119" t="str">
        <f>C1885</f>
        <v>G</v>
      </c>
      <c r="U1879" s="119"/>
      <c r="V1879" s="119" t="str">
        <f>B1879&amp;B1880&amp;B1881&amp;B1882&amp;B1883</f>
        <v>SSBBB</v>
      </c>
      <c r="W1879" s="119" t="str">
        <f>C1879&amp;C1880&amp;C1881&amp;C1882&amp;C1883</f>
        <v>RGGRR</v>
      </c>
      <c r="X1879" s="119" t="str">
        <f>B1884</f>
        <v>B</v>
      </c>
      <c r="Y1879" s="119" t="str">
        <f>C1884</f>
        <v>R</v>
      </c>
      <c r="Z1879" s="50"/>
      <c r="AC1879" s="50" t="str">
        <f>IF(F1879=$AB$1,H1879&amp;I1879,"")</f>
        <v/>
      </c>
      <c r="AD1879" s="123" t="str">
        <f>IF(F1879=$AB$1,J1879,"")</f>
        <v/>
      </c>
      <c r="AF1879" s="124" t="str">
        <f>IF(G1879=$AE$1,J1879,"")</f>
        <v/>
      </c>
      <c r="AG1879" s="124"/>
    </row>
    <row r="1880" spans="8:8" ht="35.1">
      <c r="A1880" s="126">
        <v>3.0</v>
      </c>
      <c r="B1880" s="50" t="str">
        <f>IF(A1880&gt;=0,IF(A1880&lt;=4,"S",IF(A1880&lt;=9,"B"," "))," ")</f>
        <v>S</v>
      </c>
      <c r="C1880" s="50" t="str">
        <f>IF(MOD(A1880,2)=0,"R","G")</f>
        <v>G</v>
      </c>
      <c r="D1880" s="50">
        <v>0.0</v>
      </c>
      <c r="F1880" s="50" t="str">
        <f>B1880&amp;B1881&amp;B1882&amp;B1883&amp;B1884&amp;A1885</f>
        <v>SBBBB1</v>
      </c>
      <c r="G1880" s="50" t="str">
        <f>C1880&amp;C1881&amp;C1882&amp;C1883&amp;C1884&amp;A1885</f>
        <v>GGRRR1</v>
      </c>
      <c r="H1880" s="50" t="str">
        <f>B1886</f>
        <v>S</v>
      </c>
      <c r="I1880" s="50" t="str">
        <f>C1886</f>
        <v>R</v>
      </c>
      <c r="J1880" s="50">
        <f>A1886</f>
        <v>2.0</v>
      </c>
      <c r="L1880" s="50" t="str">
        <f>B1880&amp;B1881&amp;B1882&amp;B1883&amp;B1884&amp;A1885</f>
        <v>SBBBB1</v>
      </c>
      <c r="M1880" s="50" t="str">
        <f>C1880&amp;C1881&amp;C1882&amp;C1883&amp;C1884&amp;A1885</f>
        <v>GGRRR1</v>
      </c>
      <c r="N1880" s="50" t="str">
        <f>B1886</f>
        <v>S</v>
      </c>
      <c r="O1880" s="50" t="str">
        <f>C1886</f>
        <v>R</v>
      </c>
      <c r="P1880" s="50"/>
      <c r="Q1880" s="50" t="str">
        <f>B1880&amp;B1881&amp;B1882&amp;B1883&amp;B1884&amp;B1885</f>
        <v>SBBBBS</v>
      </c>
      <c r="R1880" s="119" t="str">
        <f>C1880&amp;C1881&amp;C1882&amp;C1883&amp;C1884&amp;C1885</f>
        <v>GGRRRG</v>
      </c>
      <c r="S1880" s="119" t="str">
        <f>B1886</f>
        <v>S</v>
      </c>
      <c r="T1880" s="119" t="str">
        <f>C1886</f>
        <v>R</v>
      </c>
      <c r="U1880" s="119"/>
      <c r="V1880" s="119" t="str">
        <f>B1880&amp;B1881&amp;B1882&amp;B1883&amp;B1884</f>
        <v>SBBBB</v>
      </c>
      <c r="W1880" s="119" t="str">
        <f>C1880&amp;C1881&amp;C1882&amp;C1883&amp;C1884</f>
        <v>GGRRR</v>
      </c>
      <c r="X1880" s="119" t="str">
        <f>B1885</f>
        <v>S</v>
      </c>
      <c r="Y1880" s="119" t="str">
        <f>C1885</f>
        <v>G</v>
      </c>
      <c r="Z1880" s="50"/>
      <c r="AC1880" s="50" t="str">
        <f>IF(F1880=$AB$1,H1880&amp;I1880,"")</f>
        <v/>
      </c>
      <c r="AD1880" s="123" t="str">
        <f>IF(F1880=$AB$1,J1880,"")</f>
        <v/>
      </c>
      <c r="AF1880" s="124" t="str">
        <f>IF(G1880=$AE$1,J1880,"")</f>
        <v/>
      </c>
      <c r="AG1880" s="124"/>
    </row>
    <row r="1881" spans="8:8" ht="35.1">
      <c r="A1881" s="126">
        <v>9.0</v>
      </c>
      <c r="B1881" s="50" t="str">
        <f>IF(A1881&gt;=0,IF(A1881&lt;=4,"S",IF(A1881&lt;=9,"B"," "))," ")</f>
        <v>B</v>
      </c>
      <c r="C1881" s="50" t="str">
        <f>IF(MOD(A1881,2)=0,"R","G")</f>
        <v>G</v>
      </c>
      <c r="D1881" s="50">
        <v>1.0</v>
      </c>
      <c r="F1881" s="50" t="str">
        <f>B1881&amp;B1882&amp;B1883&amp;B1884&amp;B1885&amp;A1886</f>
        <v>BBBBS2</v>
      </c>
      <c r="G1881" s="50" t="str">
        <f>C1881&amp;C1882&amp;C1883&amp;C1884&amp;C1885&amp;A1886</f>
        <v>GRRRG2</v>
      </c>
      <c r="H1881" s="50" t="str">
        <f>B1887</f>
        <v>B</v>
      </c>
      <c r="I1881" s="50" t="str">
        <f>C1887</f>
        <v>R</v>
      </c>
      <c r="J1881" s="50">
        <f>A1887</f>
        <v>6.0</v>
      </c>
      <c r="L1881" s="50" t="str">
        <f>B1881&amp;B1882&amp;B1883&amp;B1884&amp;B1885&amp;A1886</f>
        <v>BBBBS2</v>
      </c>
      <c r="M1881" s="50" t="str">
        <f>C1881&amp;C1882&amp;C1883&amp;C1884&amp;C1885&amp;A1886</f>
        <v>GRRRG2</v>
      </c>
      <c r="N1881" s="50" t="str">
        <f>B1887</f>
        <v>B</v>
      </c>
      <c r="O1881" s="50" t="str">
        <f>C1887</f>
        <v>R</v>
      </c>
      <c r="P1881" s="50"/>
      <c r="Q1881" s="50" t="str">
        <f>B1881&amp;B1882&amp;B1883&amp;B1884&amp;B1885&amp;B1886</f>
        <v>BBBBSS</v>
      </c>
      <c r="R1881" s="119" t="str">
        <f>C1881&amp;C1882&amp;C1883&amp;C1884&amp;C1885&amp;C1886</f>
        <v>GRRRGR</v>
      </c>
      <c r="S1881" s="119" t="str">
        <f>B1887</f>
        <v>B</v>
      </c>
      <c r="T1881" s="119" t="str">
        <f>C1887</f>
        <v>R</v>
      </c>
      <c r="U1881" s="119"/>
      <c r="V1881" s="119" t="str">
        <f>B1881&amp;B1882&amp;B1883&amp;B1884&amp;B1885</f>
        <v>BBBBS</v>
      </c>
      <c r="W1881" s="119" t="str">
        <f>C1881&amp;C1882&amp;C1883&amp;C1884&amp;C1885</f>
        <v>GRRRG</v>
      </c>
      <c r="X1881" s="119" t="str">
        <f>B1886</f>
        <v>S</v>
      </c>
      <c r="Y1881" s="119" t="str">
        <f>C1886</f>
        <v>R</v>
      </c>
      <c r="Z1881" s="50"/>
      <c r="AC1881" s="50" t="str">
        <f>IF(F1881=$AB$1,H1881&amp;I1881,"")</f>
        <v/>
      </c>
      <c r="AD1881" s="123" t="str">
        <f>IF(F1881=$AB$1,J1881,"")</f>
        <v/>
      </c>
      <c r="AF1881" s="124" t="str">
        <f>IF(G1881=$AE$1,J1881,"")</f>
        <v/>
      </c>
      <c r="AG1881" s="124"/>
    </row>
    <row r="1882" spans="8:8" ht="35.1">
      <c r="A1882" s="126">
        <v>8.0</v>
      </c>
      <c r="B1882" s="50" t="str">
        <f>IF(A1882&gt;=0,IF(A1882&lt;=4,"S",IF(A1882&lt;=9,"B"," "))," ")</f>
        <v>B</v>
      </c>
      <c r="C1882" s="50" t="str">
        <f>IF(MOD(A1882,2)=0,"R","G")</f>
        <v>R</v>
      </c>
      <c r="D1882" s="50">
        <v>2.0</v>
      </c>
      <c r="F1882" s="50" t="str">
        <f>B1882&amp;B1883&amp;B1884&amp;B1885&amp;B1886&amp;A1887</f>
        <v>BBBSS6</v>
      </c>
      <c r="G1882" s="50" t="str">
        <f>C1882&amp;C1883&amp;C1884&amp;C1885&amp;C1886&amp;A1887</f>
        <v>RRRGR6</v>
      </c>
      <c r="H1882" s="50" t="str">
        <f>B1888</f>
        <v>B</v>
      </c>
      <c r="I1882" s="50" t="str">
        <f>C1888</f>
        <v>G</v>
      </c>
      <c r="J1882" s="50">
        <f>A1888</f>
        <v>9.0</v>
      </c>
      <c r="L1882" s="50" t="str">
        <f>B1882&amp;B1883&amp;B1884&amp;B1885&amp;B1886&amp;A1887</f>
        <v>BBBSS6</v>
      </c>
      <c r="M1882" s="50" t="str">
        <f>C1882&amp;C1883&amp;C1884&amp;C1885&amp;C1886&amp;A1887</f>
        <v>RRRGR6</v>
      </c>
      <c r="N1882" s="50" t="str">
        <f>B1888</f>
        <v>B</v>
      </c>
      <c r="O1882" s="50" t="str">
        <f>C1888</f>
        <v>G</v>
      </c>
      <c r="P1882" s="50"/>
      <c r="Q1882" s="50" t="str">
        <f>B1882&amp;B1883&amp;B1884&amp;B1885&amp;B1886&amp;B1887</f>
        <v>BBBSSB</v>
      </c>
      <c r="R1882" s="119" t="str">
        <f>C1882&amp;C1883&amp;C1884&amp;C1885&amp;C1886&amp;C1887</f>
        <v>RRRGRR</v>
      </c>
      <c r="S1882" s="119" t="str">
        <f>B1888</f>
        <v>B</v>
      </c>
      <c r="T1882" s="119" t="str">
        <f>C1888</f>
        <v>G</v>
      </c>
      <c r="U1882" s="119"/>
      <c r="V1882" s="119" t="str">
        <f>B1882&amp;B1883&amp;B1884&amp;B1885&amp;B1886</f>
        <v>BBBSS</v>
      </c>
      <c r="W1882" s="119" t="str">
        <f>C1882&amp;C1883&amp;C1884&amp;C1885&amp;C1886</f>
        <v>RRRGR</v>
      </c>
      <c r="X1882" s="119" t="str">
        <f>B1887</f>
        <v>B</v>
      </c>
      <c r="Y1882" s="119" t="str">
        <f>C1887</f>
        <v>R</v>
      </c>
      <c r="Z1882" s="50"/>
      <c r="AC1882" s="50" t="str">
        <f>IF(F1882=$AB$1,H1882&amp;I1882,"")</f>
        <v/>
      </c>
      <c r="AD1882" s="123" t="str">
        <f>IF(F1882=$AB$1,J1882,"")</f>
        <v/>
      </c>
      <c r="AF1882" s="124" t="str">
        <f>IF(G1882=$AE$1,J1882,"")</f>
        <v/>
      </c>
      <c r="AG1882" s="124"/>
    </row>
    <row r="1883" spans="8:8" ht="35.1">
      <c r="A1883" s="126">
        <v>8.0</v>
      </c>
      <c r="B1883" s="50" t="str">
        <f>IF(A1883&gt;=0,IF(A1883&lt;=4,"S",IF(A1883&lt;=9,"B"," "))," ")</f>
        <v>B</v>
      </c>
      <c r="C1883" s="50" t="str">
        <f>IF(MOD(A1883,2)=0,"R","G")</f>
        <v>R</v>
      </c>
      <c r="D1883" s="50">
        <v>3.0</v>
      </c>
      <c r="F1883" s="50" t="str">
        <f>B1883&amp;B1884&amp;B1885&amp;B1886&amp;B1887&amp;A1888</f>
        <v>BBSSB9</v>
      </c>
      <c r="G1883" s="50" t="str">
        <f>C1883&amp;C1884&amp;C1885&amp;C1886&amp;C1887&amp;A1888</f>
        <v>RRGRR9</v>
      </c>
      <c r="H1883" s="50" t="str">
        <f>B1889</f>
        <v>S</v>
      </c>
      <c r="I1883" s="50" t="str">
        <f>C1889</f>
        <v>R</v>
      </c>
      <c r="J1883" s="50">
        <f>A1889</f>
        <v>0.0</v>
      </c>
      <c r="L1883" s="50" t="str">
        <f>B1883&amp;B1884&amp;B1885&amp;B1886&amp;B1887&amp;A1888</f>
        <v>BBSSB9</v>
      </c>
      <c r="M1883" s="50" t="str">
        <f>C1883&amp;C1884&amp;C1885&amp;C1886&amp;C1887&amp;A1888</f>
        <v>RRGRR9</v>
      </c>
      <c r="N1883" s="50" t="str">
        <f>B1889</f>
        <v>S</v>
      </c>
      <c r="O1883" s="50" t="str">
        <f>C1889</f>
        <v>R</v>
      </c>
      <c r="P1883" s="50"/>
      <c r="Q1883" s="50" t="str">
        <f>B1883&amp;B1884&amp;B1885&amp;B1886&amp;B1887&amp;B1888</f>
        <v>BBSSBB</v>
      </c>
      <c r="R1883" s="119" t="str">
        <f>C1883&amp;C1884&amp;C1885&amp;C1886&amp;C1887&amp;C1888</f>
        <v>RRGRRG</v>
      </c>
      <c r="S1883" s="119" t="str">
        <f>B1889</f>
        <v>S</v>
      </c>
      <c r="T1883" s="119" t="str">
        <f>C1889</f>
        <v>R</v>
      </c>
      <c r="U1883" s="119"/>
      <c r="V1883" s="119" t="str">
        <f>B1883&amp;B1884&amp;B1885&amp;B1886&amp;B1887</f>
        <v>BBSSB</v>
      </c>
      <c r="W1883" s="119" t="str">
        <f>C1883&amp;C1884&amp;C1885&amp;C1886&amp;C1887</f>
        <v>RRGRR</v>
      </c>
      <c r="X1883" s="119" t="str">
        <f>B1888</f>
        <v>B</v>
      </c>
      <c r="Y1883" s="119" t="str">
        <f>C1888</f>
        <v>G</v>
      </c>
      <c r="Z1883" s="50"/>
      <c r="AC1883" s="50" t="str">
        <f>IF(F1883=$AB$1,H1883&amp;I1883,"")</f>
        <v/>
      </c>
      <c r="AD1883" s="123" t="str">
        <f>IF(F1883=$AB$1,J1883,"")</f>
        <v/>
      </c>
      <c r="AF1883" s="124" t="str">
        <f>IF(G1883=$AE$1,J1883,"")</f>
        <v/>
      </c>
      <c r="AG1883" s="124"/>
    </row>
    <row r="1884" spans="8:8" ht="35.1">
      <c r="A1884" s="126">
        <v>6.0</v>
      </c>
      <c r="B1884" s="50" t="str">
        <f>IF(A1884&gt;=0,IF(A1884&lt;=4,"S",IF(A1884&lt;=9,"B"," "))," ")</f>
        <v>B</v>
      </c>
      <c r="C1884" s="50" t="str">
        <f>IF(MOD(A1884,2)=0,"R","G")</f>
        <v>R</v>
      </c>
      <c r="D1884" s="50">
        <v>4.0</v>
      </c>
      <c r="F1884" s="50" t="str">
        <f>B1884&amp;B1885&amp;B1886&amp;B1887&amp;B1888&amp;A1889</f>
        <v>BSSBB0</v>
      </c>
      <c r="G1884" s="50" t="str">
        <f>C1884&amp;C1885&amp;C1886&amp;C1887&amp;C1888&amp;A1889</f>
        <v>RGRRG0</v>
      </c>
      <c r="H1884" s="50" t="str">
        <f>B1890</f>
        <v>S</v>
      </c>
      <c r="I1884" s="50" t="str">
        <f>C1890</f>
        <v>G</v>
      </c>
      <c r="J1884" s="50">
        <f>A1890</f>
        <v>1.0</v>
      </c>
      <c r="L1884" s="50" t="str">
        <f>B1884&amp;B1885&amp;B1886&amp;B1887&amp;B1888&amp;A1889</f>
        <v>BSSBB0</v>
      </c>
      <c r="M1884" s="50" t="str">
        <f>C1884&amp;C1885&amp;C1886&amp;C1887&amp;C1888&amp;A1889</f>
        <v>RGRRG0</v>
      </c>
      <c r="N1884" s="50" t="str">
        <f>B1890</f>
        <v>S</v>
      </c>
      <c r="O1884" s="50" t="str">
        <f>C1890</f>
        <v>G</v>
      </c>
      <c r="P1884" s="50"/>
      <c r="Q1884" s="50" t="str">
        <f>B1884&amp;B1885&amp;B1886&amp;B1887&amp;B1888&amp;B1889</f>
        <v>BSSBBS</v>
      </c>
      <c r="R1884" s="119" t="str">
        <f>C1884&amp;C1885&amp;C1886&amp;C1887&amp;C1888&amp;C1889</f>
        <v>RGRRGR</v>
      </c>
      <c r="S1884" s="119" t="str">
        <f>B1890</f>
        <v>S</v>
      </c>
      <c r="T1884" s="119" t="str">
        <f>C1890</f>
        <v>G</v>
      </c>
      <c r="U1884" s="119"/>
      <c r="V1884" s="119" t="str">
        <f>B1884&amp;B1885&amp;B1886&amp;B1887&amp;B1888</f>
        <v>BSSBB</v>
      </c>
      <c r="W1884" s="119" t="str">
        <f>C1884&amp;C1885&amp;C1886&amp;C1887&amp;C1888</f>
        <v>RGRRG</v>
      </c>
      <c r="X1884" s="119" t="str">
        <f>B1889</f>
        <v>S</v>
      </c>
      <c r="Y1884" s="119" t="str">
        <f>C1889</f>
        <v>R</v>
      </c>
      <c r="Z1884" s="50"/>
      <c r="AC1884" s="50" t="str">
        <f>IF(F1884=$AB$1,H1884&amp;I1884,"")</f>
        <v/>
      </c>
      <c r="AD1884" s="123" t="str">
        <f>IF(F1884=$AB$1,J1884,"")</f>
        <v/>
      </c>
      <c r="AF1884" s="124" t="str">
        <f>IF(G1884=$AE$1,J1884,"")</f>
        <v/>
      </c>
      <c r="AG1884" s="124"/>
    </row>
    <row r="1885" spans="8:8" ht="35.1">
      <c r="A1885" s="126">
        <v>1.0</v>
      </c>
      <c r="B1885" s="50" t="str">
        <f>IF(A1885&gt;=0,IF(A1885&lt;=4,"S",IF(A1885&lt;=9,"B"," "))," ")</f>
        <v>S</v>
      </c>
      <c r="C1885" s="50" t="str">
        <f>IF(MOD(A1885,2)=0,"R","G")</f>
        <v>G</v>
      </c>
      <c r="D1885" s="50">
        <v>5.0</v>
      </c>
      <c r="F1885" s="50" t="str">
        <f>B1885&amp;B1886&amp;B1887&amp;B1888&amp;B1889&amp;A1890</f>
        <v>SSBBS1</v>
      </c>
      <c r="G1885" s="50" t="str">
        <f>C1885&amp;C1886&amp;C1887&amp;C1888&amp;C1889&amp;A1890</f>
        <v>GRRGR1</v>
      </c>
      <c r="H1885" s="50" t="str">
        <f>B1891</f>
        <v>S</v>
      </c>
      <c r="I1885" s="50" t="str">
        <f>C1891</f>
        <v>R</v>
      </c>
      <c r="J1885" s="50">
        <f>A1891</f>
        <v>0.0</v>
      </c>
      <c r="L1885" s="50" t="str">
        <f>B1885&amp;B1886&amp;B1887&amp;B1888&amp;B1889&amp;A1890</f>
        <v>SSBBS1</v>
      </c>
      <c r="M1885" s="50" t="str">
        <f>C1885&amp;C1886&amp;C1887&amp;C1888&amp;C1889&amp;A1890</f>
        <v>GRRGR1</v>
      </c>
      <c r="N1885" s="50" t="str">
        <f>B1891</f>
        <v>S</v>
      </c>
      <c r="O1885" s="50" t="str">
        <f>C1891</f>
        <v>R</v>
      </c>
      <c r="P1885" s="50"/>
      <c r="Q1885" s="50" t="str">
        <f>B1885&amp;B1886&amp;B1887&amp;B1888&amp;B1889&amp;B1890</f>
        <v>SSBBSS</v>
      </c>
      <c r="R1885" s="119" t="str">
        <f>C1885&amp;C1886&amp;C1887&amp;C1888&amp;C1889&amp;C1890</f>
        <v>GRRGRG</v>
      </c>
      <c r="S1885" s="119" t="str">
        <f>B1891</f>
        <v>S</v>
      </c>
      <c r="T1885" s="119" t="str">
        <f>C1891</f>
        <v>R</v>
      </c>
      <c r="U1885" s="119"/>
      <c r="V1885" s="119" t="str">
        <f>B1885&amp;B1886&amp;B1887&amp;B1888&amp;B1889</f>
        <v>SSBBS</v>
      </c>
      <c r="W1885" s="119" t="str">
        <f>C1885&amp;C1886&amp;C1887&amp;C1888&amp;C1889</f>
        <v>GRRGR</v>
      </c>
      <c r="X1885" s="119" t="str">
        <f>B1890</f>
        <v>S</v>
      </c>
      <c r="Y1885" s="119" t="str">
        <f>C1890</f>
        <v>G</v>
      </c>
      <c r="Z1885" s="50"/>
      <c r="AC1885" s="50" t="str">
        <f>IF(F1885=$AB$1,H1885&amp;I1885,"")</f>
        <v/>
      </c>
      <c r="AD1885" s="123" t="str">
        <f>IF(F1885=$AB$1,J1885,"")</f>
        <v/>
      </c>
      <c r="AF1885" s="124" t="str">
        <f>IF(G1885=$AE$1,J1885,"")</f>
        <v/>
      </c>
      <c r="AG1885" s="124"/>
    </row>
    <row r="1886" spans="8:8" ht="35.1">
      <c r="A1886" s="126">
        <v>2.0</v>
      </c>
      <c r="B1886" s="50" t="str">
        <f>IF(A1886&gt;=0,IF(A1886&lt;=4,"S",IF(A1886&lt;=9,"B"," "))," ")</f>
        <v>S</v>
      </c>
      <c r="C1886" s="50" t="str">
        <f>IF(MOD(A1886,2)=0,"R","G")</f>
        <v>R</v>
      </c>
      <c r="D1886" s="50">
        <v>6.0</v>
      </c>
      <c r="F1886" s="50" t="str">
        <f>B1886&amp;B1887&amp;B1888&amp;B1889&amp;B1890&amp;A1891</f>
        <v>SBBSS0</v>
      </c>
      <c r="G1886" s="50" t="str">
        <f>C1886&amp;C1887&amp;C1888&amp;C1889&amp;C1890&amp;A1891</f>
        <v>RRGRG0</v>
      </c>
      <c r="H1886" s="50" t="str">
        <f>B1892</f>
        <v>S</v>
      </c>
      <c r="I1886" s="50" t="str">
        <f>C1892</f>
        <v>R</v>
      </c>
      <c r="J1886" s="50">
        <f>A1892</f>
        <v>4.0</v>
      </c>
      <c r="L1886" s="50" t="str">
        <f>B1886&amp;B1887&amp;B1888&amp;B1889&amp;B1890&amp;A1891</f>
        <v>SBBSS0</v>
      </c>
      <c r="M1886" s="50" t="str">
        <f>C1886&amp;C1887&amp;C1888&amp;C1889&amp;C1890&amp;A1891</f>
        <v>RRGRG0</v>
      </c>
      <c r="N1886" s="50" t="str">
        <f>B1892</f>
        <v>S</v>
      </c>
      <c r="O1886" s="50" t="str">
        <f>C1892</f>
        <v>R</v>
      </c>
      <c r="P1886" s="50"/>
      <c r="Q1886" s="50" t="str">
        <f>B1886&amp;B1887&amp;B1888&amp;B1889&amp;B1890&amp;B1891</f>
        <v>SBBSSS</v>
      </c>
      <c r="R1886" s="119" t="str">
        <f>C1886&amp;C1887&amp;C1888&amp;C1889&amp;C1890&amp;C1891</f>
        <v>RRGRGR</v>
      </c>
      <c r="S1886" s="119" t="str">
        <f>B1892</f>
        <v>S</v>
      </c>
      <c r="T1886" s="119" t="str">
        <f>C1892</f>
        <v>R</v>
      </c>
      <c r="U1886" s="119"/>
      <c r="V1886" s="119" t="str">
        <f>B1886&amp;B1887&amp;B1888&amp;B1889&amp;B1890</f>
        <v>SBBSS</v>
      </c>
      <c r="W1886" s="119" t="str">
        <f>C1886&amp;C1887&amp;C1888&amp;C1889&amp;C1890</f>
        <v>RRGRG</v>
      </c>
      <c r="X1886" s="119" t="str">
        <f>B1891</f>
        <v>S</v>
      </c>
      <c r="Y1886" s="119" t="str">
        <f>C1891</f>
        <v>R</v>
      </c>
      <c r="Z1886" s="50"/>
      <c r="AC1886" s="50" t="str">
        <f>IF(F1886=$AB$1,H1886&amp;I1886,"")</f>
        <v/>
      </c>
      <c r="AD1886" s="123" t="str">
        <f>IF(F1886=$AB$1,J1886,"")</f>
        <v/>
      </c>
      <c r="AF1886" s="124" t="str">
        <f>IF(G1886=$AE$1,J1886,"")</f>
        <v/>
      </c>
      <c r="AG1886" s="124"/>
    </row>
    <row r="1887" spans="8:8" ht="35.1">
      <c r="A1887" s="126">
        <v>6.0</v>
      </c>
      <c r="B1887" s="50" t="str">
        <f>IF(A1887&gt;=0,IF(A1887&lt;=4,"S",IF(A1887&lt;=9,"B"," "))," ")</f>
        <v>B</v>
      </c>
      <c r="C1887" s="50" t="str">
        <f>IF(MOD(A1887,2)=0,"R","G")</f>
        <v>R</v>
      </c>
      <c r="D1887" s="50">
        <v>7.0</v>
      </c>
      <c r="F1887" s="50" t="str">
        <f>B1887&amp;B1888&amp;B1889&amp;B1890&amp;B1891&amp;A1892</f>
        <v>BBSSS4</v>
      </c>
      <c r="G1887" s="50" t="str">
        <f>C1887&amp;C1888&amp;C1889&amp;C1890&amp;C1891&amp;A1892</f>
        <v>RGRGR4</v>
      </c>
      <c r="H1887" s="50" t="str">
        <f>B1893</f>
        <v>S</v>
      </c>
      <c r="I1887" s="50" t="str">
        <f>C1893</f>
        <v>G</v>
      </c>
      <c r="J1887" s="50">
        <f>A1893</f>
        <v>1.0</v>
      </c>
      <c r="L1887" s="50" t="str">
        <f>B1887&amp;B1888&amp;B1889&amp;B1890&amp;B1891&amp;A1892</f>
        <v>BBSSS4</v>
      </c>
      <c r="M1887" s="50" t="str">
        <f>C1887&amp;C1888&amp;C1889&amp;C1890&amp;C1891&amp;A1892</f>
        <v>RGRGR4</v>
      </c>
      <c r="N1887" s="50" t="str">
        <f>B1893</f>
        <v>S</v>
      </c>
      <c r="O1887" s="50" t="str">
        <f>C1893</f>
        <v>G</v>
      </c>
      <c r="P1887" s="50"/>
      <c r="Q1887" s="50" t="str">
        <f>B1887&amp;B1888&amp;B1889&amp;B1890&amp;B1891&amp;B1892</f>
        <v>BBSSSS</v>
      </c>
      <c r="R1887" s="119" t="str">
        <f>C1887&amp;C1888&amp;C1889&amp;C1890&amp;C1891&amp;C1892</f>
        <v>RGRGRR</v>
      </c>
      <c r="S1887" s="119" t="str">
        <f>B1893</f>
        <v>S</v>
      </c>
      <c r="T1887" s="119" t="str">
        <f>C1893</f>
        <v>G</v>
      </c>
      <c r="U1887" s="119"/>
      <c r="V1887" s="119" t="str">
        <f>B1887&amp;B1888&amp;B1889&amp;B1890&amp;B1891</f>
        <v>BBSSS</v>
      </c>
      <c r="W1887" s="119" t="str">
        <f>C1887&amp;C1888&amp;C1889&amp;C1890&amp;C1891</f>
        <v>RGRGR</v>
      </c>
      <c r="X1887" s="119" t="str">
        <f>B1892</f>
        <v>S</v>
      </c>
      <c r="Y1887" s="119" t="str">
        <f>C1892</f>
        <v>R</v>
      </c>
      <c r="Z1887" s="50"/>
      <c r="AC1887" s="50" t="str">
        <f>IF(F1887=$AB$1,H1887&amp;I1887,"")</f>
        <v/>
      </c>
      <c r="AD1887" s="123" t="str">
        <f>IF(F1887=$AB$1,J1887,"")</f>
        <v/>
      </c>
      <c r="AF1887" s="124" t="str">
        <f>IF(G1887=$AE$1,J1887,"")</f>
        <v/>
      </c>
      <c r="AG1887" s="124"/>
    </row>
    <row r="1888" spans="8:8" ht="35.1">
      <c r="A1888" s="126">
        <v>9.0</v>
      </c>
      <c r="B1888" s="50" t="str">
        <f>IF(A1888&gt;=0,IF(A1888&lt;=4,"S",IF(A1888&lt;=9,"B"," "))," ")</f>
        <v>B</v>
      </c>
      <c r="C1888" s="50" t="str">
        <f>IF(MOD(A1888,2)=0,"R","G")</f>
        <v>G</v>
      </c>
      <c r="D1888" s="50">
        <v>8.0</v>
      </c>
      <c r="F1888" s="50" t="str">
        <f>B1888&amp;B1889&amp;B1890&amp;B1891&amp;B1892&amp;A1893</f>
        <v>BSSSS1</v>
      </c>
      <c r="G1888" s="50" t="str">
        <f>C1888&amp;C1889&amp;C1890&amp;C1891&amp;C1892&amp;A1893</f>
        <v>GRGRR1</v>
      </c>
      <c r="H1888" s="50" t="str">
        <f>B1894</f>
        <v>S</v>
      </c>
      <c r="I1888" s="50" t="str">
        <f>C1894</f>
        <v>R</v>
      </c>
      <c r="J1888" s="50">
        <f>A1894</f>
        <v>4.0</v>
      </c>
      <c r="L1888" s="50" t="str">
        <f>B1888&amp;B1889&amp;B1890&amp;B1891&amp;B1892&amp;A1893</f>
        <v>BSSSS1</v>
      </c>
      <c r="M1888" s="50" t="str">
        <f>C1888&amp;C1889&amp;C1890&amp;C1891&amp;C1892&amp;A1893</f>
        <v>GRGRR1</v>
      </c>
      <c r="N1888" s="50" t="str">
        <f>B1894</f>
        <v>S</v>
      </c>
      <c r="O1888" s="50" t="str">
        <f>C1894</f>
        <v>R</v>
      </c>
      <c r="P1888" s="50"/>
      <c r="Q1888" s="50" t="str">
        <f>B1888&amp;B1889&amp;B1890&amp;B1891&amp;B1892&amp;B1893</f>
        <v>BSSSSS</v>
      </c>
      <c r="R1888" s="119" t="str">
        <f>C1888&amp;C1889&amp;C1890&amp;C1891&amp;C1892&amp;C1893</f>
        <v>GRGRRG</v>
      </c>
      <c r="S1888" s="119" t="str">
        <f>B1894</f>
        <v>S</v>
      </c>
      <c r="T1888" s="119" t="str">
        <f>C1894</f>
        <v>R</v>
      </c>
      <c r="U1888" s="119"/>
      <c r="V1888" s="119" t="str">
        <f>B1888&amp;B1889&amp;B1890&amp;B1891&amp;B1892</f>
        <v>BSSSS</v>
      </c>
      <c r="W1888" s="119" t="str">
        <f>C1888&amp;C1889&amp;C1890&amp;C1891&amp;C1892</f>
        <v>GRGRR</v>
      </c>
      <c r="X1888" s="119" t="str">
        <f>B1893</f>
        <v>S</v>
      </c>
      <c r="Y1888" s="119" t="str">
        <f>C1893</f>
        <v>G</v>
      </c>
      <c r="Z1888" s="50"/>
      <c r="AC1888" s="50" t="str">
        <f>IF(F1888=$AB$1,H1888&amp;I1888,"")</f>
        <v/>
      </c>
      <c r="AD1888" s="123" t="str">
        <f>IF(F1888=$AB$1,J1888,"")</f>
        <v/>
      </c>
      <c r="AF1888" s="124" t="str">
        <f>IF(G1888=$AE$1,J1888,"")</f>
        <v/>
      </c>
      <c r="AG1888" s="124"/>
    </row>
    <row r="1889" spans="8:8" ht="35.1">
      <c r="A1889" s="126">
        <v>0.0</v>
      </c>
      <c r="B1889" s="50" t="str">
        <f>IF(A1889&gt;=0,IF(A1889&lt;=4,"S",IF(A1889&lt;=9,"B"," "))," ")</f>
        <v>S</v>
      </c>
      <c r="C1889" s="50" t="str">
        <f>IF(MOD(A1889,2)=0,"R","G")</f>
        <v>R</v>
      </c>
      <c r="D1889" s="50">
        <v>9.0</v>
      </c>
      <c r="F1889" s="50" t="str">
        <f>B1889&amp;B1890&amp;B1891&amp;B1892&amp;B1893&amp;A1894</f>
        <v>SSSSS4</v>
      </c>
      <c r="G1889" s="50" t="str">
        <f>C1889&amp;C1890&amp;C1891&amp;C1892&amp;C1893&amp;A1894</f>
        <v>RGRRG4</v>
      </c>
      <c r="H1889" s="50" t="str">
        <f>B1895</f>
        <v>S</v>
      </c>
      <c r="I1889" s="50" t="str">
        <f>C1895</f>
        <v>R</v>
      </c>
      <c r="J1889" s="50">
        <f>A1895</f>
        <v>4.0</v>
      </c>
      <c r="L1889" s="50" t="str">
        <f>B1889&amp;B1890&amp;B1891&amp;B1892&amp;B1893&amp;A1894</f>
        <v>SSSSS4</v>
      </c>
      <c r="M1889" s="50" t="str">
        <f>C1889&amp;C1890&amp;C1891&amp;C1892&amp;C1893&amp;A1894</f>
        <v>RGRRG4</v>
      </c>
      <c r="N1889" s="50" t="str">
        <f>B1895</f>
        <v>S</v>
      </c>
      <c r="O1889" s="50" t="str">
        <f>C1895</f>
        <v>R</v>
      </c>
      <c r="P1889" s="50"/>
      <c r="Q1889" s="50" t="str">
        <f>B1889&amp;B1890&amp;B1891&amp;B1892&amp;B1893&amp;B1894</f>
        <v>SSSSSS</v>
      </c>
      <c r="R1889" s="119" t="str">
        <f>C1889&amp;C1890&amp;C1891&amp;C1892&amp;C1893&amp;C1894</f>
        <v>RGRRGR</v>
      </c>
      <c r="S1889" s="119" t="str">
        <f>B1895</f>
        <v>S</v>
      </c>
      <c r="T1889" s="119" t="str">
        <f>C1895</f>
        <v>R</v>
      </c>
      <c r="U1889" s="119"/>
      <c r="V1889" s="119" t="str">
        <f>B1889&amp;B1890&amp;B1891&amp;B1892&amp;B1893</f>
        <v>SSSSS</v>
      </c>
      <c r="W1889" s="119" t="str">
        <f>C1889&amp;C1890&amp;C1891&amp;C1892&amp;C1893</f>
        <v>RGRRG</v>
      </c>
      <c r="X1889" s="119" t="str">
        <f>B1894</f>
        <v>S</v>
      </c>
      <c r="Y1889" s="119" t="str">
        <f>C1894</f>
        <v>R</v>
      </c>
      <c r="Z1889" s="50"/>
      <c r="AC1889" s="50" t="str">
        <f>IF(F1889=$AB$1,H1889&amp;I1889,"")</f>
        <v/>
      </c>
      <c r="AD1889" s="123" t="str">
        <f>IF(F1889=$AB$1,J1889,"")</f>
        <v/>
      </c>
      <c r="AF1889" s="124" t="str">
        <f>IF(G1889=$AE$1,J1889,"")</f>
        <v/>
      </c>
      <c r="AG1889" s="124"/>
    </row>
    <row r="1890" spans="8:8" ht="35.1">
      <c r="A1890" s="126">
        <v>1.0</v>
      </c>
      <c r="B1890" s="50" t="str">
        <f>IF(A1890&gt;=0,IF(A1890&lt;=4,"S",IF(A1890&lt;=9,"B"," "))," ")</f>
        <v>S</v>
      </c>
      <c r="C1890" s="50" t="str">
        <f>IF(MOD(A1890,2)=0,"R","G")</f>
        <v>G</v>
      </c>
      <c r="D1890" s="50">
        <v>0.0</v>
      </c>
      <c r="F1890" s="50" t="str">
        <f>B1890&amp;B1891&amp;B1892&amp;B1893&amp;B1894&amp;A1895</f>
        <v>SSSSS4</v>
      </c>
      <c r="G1890" s="50" t="str">
        <f>C1890&amp;C1891&amp;C1892&amp;C1893&amp;C1894&amp;A1895</f>
        <v>GRRGR4</v>
      </c>
      <c r="H1890" s="50" t="str">
        <f>B1896</f>
        <v>B</v>
      </c>
      <c r="I1890" s="50" t="str">
        <f>C1896</f>
        <v>G</v>
      </c>
      <c r="J1890" s="50">
        <f>A1896</f>
        <v>5.0</v>
      </c>
      <c r="L1890" s="50" t="str">
        <f>B1890&amp;B1891&amp;B1892&amp;B1893&amp;B1894&amp;A1895</f>
        <v>SSSSS4</v>
      </c>
      <c r="M1890" s="50" t="str">
        <f>C1890&amp;C1891&amp;C1892&amp;C1893&amp;C1894&amp;A1895</f>
        <v>GRRGR4</v>
      </c>
      <c r="N1890" s="50" t="str">
        <f>B1896</f>
        <v>B</v>
      </c>
      <c r="O1890" s="50" t="str">
        <f>C1896</f>
        <v>G</v>
      </c>
      <c r="P1890" s="50"/>
      <c r="Q1890" s="50" t="str">
        <f>B1890&amp;B1891&amp;B1892&amp;B1893&amp;B1894&amp;B1895</f>
        <v>SSSSSS</v>
      </c>
      <c r="R1890" s="119" t="str">
        <f>C1890&amp;C1891&amp;C1892&amp;C1893&amp;C1894&amp;C1895</f>
        <v>GRRGRR</v>
      </c>
      <c r="S1890" s="119" t="str">
        <f>B1896</f>
        <v>B</v>
      </c>
      <c r="T1890" s="119" t="str">
        <f>C1896</f>
        <v>G</v>
      </c>
      <c r="U1890" s="119"/>
      <c r="V1890" s="119" t="str">
        <f>B1890&amp;B1891&amp;B1892&amp;B1893&amp;B1894</f>
        <v>SSSSS</v>
      </c>
      <c r="W1890" s="119" t="str">
        <f>C1890&amp;C1891&amp;C1892&amp;C1893&amp;C1894</f>
        <v>GRRGR</v>
      </c>
      <c r="X1890" s="119" t="str">
        <f>B1895</f>
        <v>S</v>
      </c>
      <c r="Y1890" s="119" t="str">
        <f>C1895</f>
        <v>R</v>
      </c>
      <c r="Z1890" s="50"/>
      <c r="AC1890" s="50" t="str">
        <f>IF(F1890=$AB$1,H1890&amp;I1890,"")</f>
        <v/>
      </c>
      <c r="AD1890" s="123" t="str">
        <f>IF(F1890=$AB$1,J1890,"")</f>
        <v/>
      </c>
      <c r="AF1890" s="124" t="str">
        <f>IF(G1890=$AE$1,J1890,"")</f>
        <v/>
      </c>
      <c r="AG1890" s="124"/>
    </row>
    <row r="1891" spans="8:8" ht="35.1">
      <c r="A1891" s="126">
        <v>0.0</v>
      </c>
      <c r="B1891" s="50" t="str">
        <f>IF(A1891&gt;=0,IF(A1891&lt;=4,"S",IF(A1891&lt;=9,"B"," "))," ")</f>
        <v>S</v>
      </c>
      <c r="C1891" s="50" t="str">
        <f>IF(MOD(A1891,2)=0,"R","G")</f>
        <v>R</v>
      </c>
      <c r="D1891" s="50">
        <v>1.0</v>
      </c>
      <c r="F1891" s="50" t="str">
        <f>B1891&amp;B1892&amp;B1893&amp;B1894&amp;B1895&amp;A1896</f>
        <v>SSSSS5</v>
      </c>
      <c r="G1891" s="50" t="str">
        <f>C1891&amp;C1892&amp;C1893&amp;C1894&amp;C1895&amp;A1896</f>
        <v>RRGRR5</v>
      </c>
      <c r="H1891" s="50" t="str">
        <f>B1897</f>
        <v>B</v>
      </c>
      <c r="I1891" s="50" t="str">
        <f>C1897</f>
        <v>R</v>
      </c>
      <c r="J1891" s="50">
        <f>A1897</f>
        <v>6.0</v>
      </c>
      <c r="L1891" s="50" t="str">
        <f>B1891&amp;B1892&amp;B1893&amp;B1894&amp;B1895&amp;A1896</f>
        <v>SSSSS5</v>
      </c>
      <c r="M1891" s="50" t="str">
        <f>C1891&amp;C1892&amp;C1893&amp;C1894&amp;C1895&amp;A1896</f>
        <v>RRGRR5</v>
      </c>
      <c r="N1891" s="50" t="str">
        <f>B1897</f>
        <v>B</v>
      </c>
      <c r="O1891" s="50" t="str">
        <f>C1897</f>
        <v>R</v>
      </c>
      <c r="P1891" s="50"/>
      <c r="Q1891" s="50" t="str">
        <f>B1891&amp;B1892&amp;B1893&amp;B1894&amp;B1895&amp;B1896</f>
        <v>SSSSSB</v>
      </c>
      <c r="R1891" s="119" t="str">
        <f>C1891&amp;C1892&amp;C1893&amp;C1894&amp;C1895&amp;C1896</f>
        <v>RRGRRG</v>
      </c>
      <c r="S1891" s="119" t="str">
        <f>B1897</f>
        <v>B</v>
      </c>
      <c r="T1891" s="119" t="str">
        <f>C1897</f>
        <v>R</v>
      </c>
      <c r="U1891" s="119"/>
      <c r="V1891" s="119" t="str">
        <f>B1891&amp;B1892&amp;B1893&amp;B1894&amp;B1895</f>
        <v>SSSSS</v>
      </c>
      <c r="W1891" s="119" t="str">
        <f>C1891&amp;C1892&amp;C1893&amp;C1894&amp;C1895</f>
        <v>RRGRR</v>
      </c>
      <c r="X1891" s="119" t="str">
        <f>B1896</f>
        <v>B</v>
      </c>
      <c r="Y1891" s="119" t="str">
        <f>C1896</f>
        <v>G</v>
      </c>
      <c r="Z1891" s="50"/>
      <c r="AC1891" s="50" t="str">
        <f>IF(F1891=$AB$1,H1891&amp;I1891,"")</f>
        <v/>
      </c>
      <c r="AD1891" s="123" t="str">
        <f>IF(F1891=$AB$1,J1891,"")</f>
        <v/>
      </c>
      <c r="AF1891" s="124" t="str">
        <f>IF(G1891=$AE$1,J1891,"")</f>
        <v/>
      </c>
      <c r="AG1891" s="124"/>
    </row>
    <row r="1892" spans="8:8" ht="35.1">
      <c r="A1892" s="126">
        <v>4.0</v>
      </c>
      <c r="B1892" s="50" t="str">
        <f>IF(A1892&gt;=0,IF(A1892&lt;=4,"S",IF(A1892&lt;=9,"B"," "))," ")</f>
        <v>S</v>
      </c>
      <c r="C1892" s="50" t="str">
        <f>IF(MOD(A1892,2)=0,"R","G")</f>
        <v>R</v>
      </c>
      <c r="D1892" s="50">
        <v>2.0</v>
      </c>
      <c r="F1892" s="50" t="str">
        <f>B1892&amp;B1893&amp;B1894&amp;B1895&amp;B1896&amp;A1897</f>
        <v>SSSSB6</v>
      </c>
      <c r="G1892" s="50" t="str">
        <f>C1892&amp;C1893&amp;C1894&amp;C1895&amp;C1896&amp;A1897</f>
        <v>RGRRG6</v>
      </c>
      <c r="H1892" s="50" t="str">
        <f>B1898</f>
        <v>B</v>
      </c>
      <c r="I1892" s="50" t="str">
        <f>C1898</f>
        <v>G</v>
      </c>
      <c r="J1892" s="50">
        <f>A1898</f>
        <v>9.0</v>
      </c>
      <c r="L1892" s="50" t="str">
        <f>B1892&amp;B1893&amp;B1894&amp;B1895&amp;B1896&amp;A1897</f>
        <v>SSSSB6</v>
      </c>
      <c r="M1892" s="50" t="str">
        <f>C1892&amp;C1893&amp;C1894&amp;C1895&amp;C1896&amp;A1897</f>
        <v>RGRRG6</v>
      </c>
      <c r="N1892" s="50" t="str">
        <f>B1898</f>
        <v>B</v>
      </c>
      <c r="O1892" s="50" t="str">
        <f>C1898</f>
        <v>G</v>
      </c>
      <c r="P1892" s="50"/>
      <c r="Q1892" s="50" t="str">
        <f>B1892&amp;B1893&amp;B1894&amp;B1895&amp;B1896&amp;B1897</f>
        <v>SSSSBB</v>
      </c>
      <c r="R1892" s="119" t="str">
        <f>C1892&amp;C1893&amp;C1894&amp;C1895&amp;C1896&amp;C1897</f>
        <v>RGRRGR</v>
      </c>
      <c r="S1892" s="119" t="str">
        <f>B1898</f>
        <v>B</v>
      </c>
      <c r="T1892" s="119" t="str">
        <f>C1898</f>
        <v>G</v>
      </c>
      <c r="U1892" s="119"/>
      <c r="V1892" s="119" t="str">
        <f>B1892&amp;B1893&amp;B1894&amp;B1895&amp;B1896</f>
        <v>SSSSB</v>
      </c>
      <c r="W1892" s="119" t="str">
        <f>C1892&amp;C1893&amp;C1894&amp;C1895&amp;C1896</f>
        <v>RGRRG</v>
      </c>
      <c r="X1892" s="119" t="str">
        <f>B1897</f>
        <v>B</v>
      </c>
      <c r="Y1892" s="119" t="str">
        <f>C1897</f>
        <v>R</v>
      </c>
      <c r="Z1892" s="50"/>
      <c r="AC1892" s="50" t="str">
        <f>IF(F1892=$AB$1,H1892&amp;I1892,"")</f>
        <v/>
      </c>
      <c r="AD1892" s="123" t="str">
        <f>IF(F1892=$AB$1,J1892,"")</f>
        <v/>
      </c>
      <c r="AF1892" s="124" t="str">
        <f>IF(G1892=$AE$1,J1892,"")</f>
        <v/>
      </c>
      <c r="AG1892" s="124"/>
    </row>
    <row r="1893" spans="8:8" ht="35.1">
      <c r="A1893" s="126">
        <v>1.0</v>
      </c>
      <c r="B1893" s="50" t="str">
        <f>IF(A1893&gt;=0,IF(A1893&lt;=4,"S",IF(A1893&lt;=9,"B"," "))," ")</f>
        <v>S</v>
      </c>
      <c r="C1893" s="50" t="str">
        <f>IF(MOD(A1893,2)=0,"R","G")</f>
        <v>G</v>
      </c>
      <c r="D1893" s="50">
        <v>3.0</v>
      </c>
      <c r="F1893" s="50" t="str">
        <f>B1893&amp;B1894&amp;B1895&amp;B1896&amp;B1897&amp;A1898</f>
        <v>SSSBB9</v>
      </c>
      <c r="G1893" s="50" t="str">
        <f>C1893&amp;C1894&amp;C1895&amp;C1896&amp;C1897&amp;A1898</f>
        <v>GRRGR9</v>
      </c>
      <c r="H1893" s="50" t="str">
        <f>B1899</f>
        <v>B</v>
      </c>
      <c r="I1893" s="50" t="str">
        <f>C1899</f>
        <v>G</v>
      </c>
      <c r="J1893" s="50">
        <f>A1899</f>
        <v>5.0</v>
      </c>
      <c r="L1893" s="50" t="str">
        <f>B1893&amp;B1894&amp;B1895&amp;B1896&amp;B1897&amp;A1898</f>
        <v>SSSBB9</v>
      </c>
      <c r="M1893" s="50" t="str">
        <f>C1893&amp;C1894&amp;C1895&amp;C1896&amp;C1897&amp;A1898</f>
        <v>GRRGR9</v>
      </c>
      <c r="N1893" s="50" t="str">
        <f>B1899</f>
        <v>B</v>
      </c>
      <c r="O1893" s="50" t="str">
        <f>C1899</f>
        <v>G</v>
      </c>
      <c r="P1893" s="50"/>
      <c r="Q1893" s="50" t="str">
        <f>B1893&amp;B1894&amp;B1895&amp;B1896&amp;B1897&amp;B1898</f>
        <v>SSSBBB</v>
      </c>
      <c r="R1893" s="119" t="str">
        <f>C1893&amp;C1894&amp;C1895&amp;C1896&amp;C1897&amp;C1898</f>
        <v>GRRGRG</v>
      </c>
      <c r="S1893" s="119" t="str">
        <f>B1899</f>
        <v>B</v>
      </c>
      <c r="T1893" s="119" t="str">
        <f>C1899</f>
        <v>G</v>
      </c>
      <c r="U1893" s="119"/>
      <c r="V1893" s="119" t="str">
        <f>B1893&amp;B1894&amp;B1895&amp;B1896&amp;B1897</f>
        <v>SSSBB</v>
      </c>
      <c r="W1893" s="119" t="str">
        <f>C1893&amp;C1894&amp;C1895&amp;C1896&amp;C1897</f>
        <v>GRRGR</v>
      </c>
      <c r="X1893" s="119" t="str">
        <f>B1898</f>
        <v>B</v>
      </c>
      <c r="Y1893" s="119" t="str">
        <f>C1898</f>
        <v>G</v>
      </c>
      <c r="Z1893" s="50"/>
      <c r="AC1893" s="50" t="str">
        <f>IF(F1893=$AB$1,H1893&amp;I1893,"")</f>
        <v/>
      </c>
      <c r="AD1893" s="123" t="str">
        <f>IF(F1893=$AB$1,J1893,"")</f>
        <v/>
      </c>
      <c r="AF1893" s="124" t="str">
        <f>IF(G1893=$AE$1,J1893,"")</f>
        <v/>
      </c>
      <c r="AG1893" s="124"/>
    </row>
    <row r="1894" spans="8:8" ht="35.1">
      <c r="A1894" s="126">
        <v>4.0</v>
      </c>
      <c r="B1894" s="50" t="str">
        <f>IF(A1894&gt;=0,IF(A1894&lt;=4,"S",IF(A1894&lt;=9,"B"," "))," ")</f>
        <v>S</v>
      </c>
      <c r="C1894" s="50" t="str">
        <f>IF(MOD(A1894,2)=0,"R","G")</f>
        <v>R</v>
      </c>
      <c r="D1894" s="50">
        <v>4.0</v>
      </c>
      <c r="F1894" s="50" t="str">
        <f>B1894&amp;B1895&amp;B1896&amp;B1897&amp;B1898&amp;A1899</f>
        <v>SSBBB5</v>
      </c>
      <c r="G1894" s="50" t="str">
        <f>C1894&amp;C1895&amp;C1896&amp;C1897&amp;C1898&amp;A1899</f>
        <v>RRGRG5</v>
      </c>
      <c r="H1894" s="50" t="str">
        <f>B1900</f>
        <v>B</v>
      </c>
      <c r="I1894" s="50" t="str">
        <f>C1900</f>
        <v>G</v>
      </c>
      <c r="J1894" s="50">
        <f>A1900</f>
        <v>7.0</v>
      </c>
      <c r="L1894" s="50" t="str">
        <f>B1894&amp;B1895&amp;B1896&amp;B1897&amp;B1898&amp;A1899</f>
        <v>SSBBB5</v>
      </c>
      <c r="M1894" s="50" t="str">
        <f>C1894&amp;C1895&amp;C1896&amp;C1897&amp;C1898&amp;A1899</f>
        <v>RRGRG5</v>
      </c>
      <c r="N1894" s="50" t="str">
        <f>B1900</f>
        <v>B</v>
      </c>
      <c r="O1894" s="50" t="str">
        <f>C1900</f>
        <v>G</v>
      </c>
      <c r="P1894" s="50"/>
      <c r="Q1894" s="50" t="str">
        <f>B1894&amp;B1895&amp;B1896&amp;B1897&amp;B1898&amp;B1899</f>
        <v>SSBBBB</v>
      </c>
      <c r="R1894" s="119" t="str">
        <f>C1894&amp;C1895&amp;C1896&amp;C1897&amp;C1898&amp;C1899</f>
        <v>RRGRGG</v>
      </c>
      <c r="S1894" s="119" t="str">
        <f>B1900</f>
        <v>B</v>
      </c>
      <c r="T1894" s="119" t="str">
        <f>C1900</f>
        <v>G</v>
      </c>
      <c r="U1894" s="119"/>
      <c r="V1894" s="119" t="str">
        <f>B1894&amp;B1895&amp;B1896&amp;B1897&amp;B1898</f>
        <v>SSBBB</v>
      </c>
      <c r="W1894" s="119" t="str">
        <f>C1894&amp;C1895&amp;C1896&amp;C1897&amp;C1898</f>
        <v>RRGRG</v>
      </c>
      <c r="X1894" s="119" t="str">
        <f>B1899</f>
        <v>B</v>
      </c>
      <c r="Y1894" s="119" t="str">
        <f>C1899</f>
        <v>G</v>
      </c>
      <c r="Z1894" s="50"/>
      <c r="AC1894" s="50" t="str">
        <f>IF(F1894=$AB$1,H1894&amp;I1894,"")</f>
        <v/>
      </c>
      <c r="AD1894" s="123" t="str">
        <f>IF(F1894=$AB$1,J1894,"")</f>
        <v/>
      </c>
      <c r="AF1894" s="124" t="str">
        <f>IF(G1894=$AE$1,J1894,"")</f>
        <v/>
      </c>
      <c r="AG1894" s="124"/>
    </row>
    <row r="1895" spans="8:8" ht="35.1">
      <c r="A1895" s="126">
        <v>4.0</v>
      </c>
      <c r="B1895" s="50" t="str">
        <f>IF(A1895&gt;=0,IF(A1895&lt;=4,"S",IF(A1895&lt;=9,"B"," "))," ")</f>
        <v>S</v>
      </c>
      <c r="C1895" s="50" t="str">
        <f>IF(MOD(A1895,2)=0,"R","G")</f>
        <v>R</v>
      </c>
      <c r="D1895" s="50">
        <v>5.0</v>
      </c>
      <c r="F1895" s="50" t="str">
        <f>B1895&amp;B1896&amp;B1897&amp;B1898&amp;B1899&amp;A1900</f>
        <v>SBBBB7</v>
      </c>
      <c r="G1895" s="50" t="str">
        <f>C1895&amp;C1896&amp;C1897&amp;C1898&amp;C1899&amp;A1900</f>
        <v>RGRGG7</v>
      </c>
      <c r="H1895" s="50" t="str">
        <f>B1901</f>
        <v>S</v>
      </c>
      <c r="I1895" s="50" t="str">
        <f>C1901</f>
        <v>G</v>
      </c>
      <c r="J1895" s="50">
        <f>A1901</f>
        <v>3.0</v>
      </c>
      <c r="L1895" s="50" t="str">
        <f>B1895&amp;B1896&amp;B1897&amp;B1898&amp;B1899&amp;A1900</f>
        <v>SBBBB7</v>
      </c>
      <c r="M1895" s="50" t="str">
        <f>C1895&amp;C1896&amp;C1897&amp;C1898&amp;C1899&amp;A1900</f>
        <v>RGRGG7</v>
      </c>
      <c r="N1895" s="50" t="str">
        <f>B1901</f>
        <v>S</v>
      </c>
      <c r="O1895" s="50" t="str">
        <f>C1901</f>
        <v>G</v>
      </c>
      <c r="P1895" s="50"/>
      <c r="Q1895" s="50" t="str">
        <f>B1895&amp;B1896&amp;B1897&amp;B1898&amp;B1899&amp;B1900</f>
        <v>SBBBBB</v>
      </c>
      <c r="R1895" s="119" t="str">
        <f>C1895&amp;C1896&amp;C1897&amp;C1898&amp;C1899&amp;C1900</f>
        <v>RGRGGG</v>
      </c>
      <c r="S1895" s="119" t="str">
        <f>B1901</f>
        <v>S</v>
      </c>
      <c r="T1895" s="119" t="str">
        <f>C1901</f>
        <v>G</v>
      </c>
      <c r="U1895" s="119"/>
      <c r="V1895" s="119" t="str">
        <f>B1895&amp;B1896&amp;B1897&amp;B1898&amp;B1899</f>
        <v>SBBBB</v>
      </c>
      <c r="W1895" s="119" t="str">
        <f>C1895&amp;C1896&amp;C1897&amp;C1898&amp;C1899</f>
        <v>RGRGG</v>
      </c>
      <c r="X1895" s="119" t="str">
        <f>B1900</f>
        <v>B</v>
      </c>
      <c r="Y1895" s="119" t="str">
        <f>C1900</f>
        <v>G</v>
      </c>
      <c r="Z1895" s="50"/>
      <c r="AC1895" s="50" t="str">
        <f>IF(F1895=$AB$1,H1895&amp;I1895,"")</f>
        <v/>
      </c>
      <c r="AD1895" s="123" t="str">
        <f>IF(F1895=$AB$1,J1895,"")</f>
        <v/>
      </c>
      <c r="AF1895" s="124" t="str">
        <f>IF(G1895=$AE$1,J1895,"")</f>
        <v/>
      </c>
      <c r="AG1895" s="124"/>
    </row>
    <row r="1896" spans="8:8" ht="35.1">
      <c r="A1896" s="126">
        <v>5.0</v>
      </c>
      <c r="B1896" s="50" t="str">
        <f>IF(A1896&gt;=0,IF(A1896&lt;=4,"S",IF(A1896&lt;=9,"B"," "))," ")</f>
        <v>B</v>
      </c>
      <c r="C1896" s="50" t="str">
        <f>IF(MOD(A1896,2)=0,"R","G")</f>
        <v>G</v>
      </c>
      <c r="D1896" s="50">
        <v>6.0</v>
      </c>
      <c r="F1896" s="50" t="str">
        <f>B1896&amp;B1897&amp;B1898&amp;B1899&amp;B1900&amp;A1901</f>
        <v>BBBBB3</v>
      </c>
      <c r="G1896" s="50" t="str">
        <f>C1896&amp;C1897&amp;C1898&amp;C1899&amp;C1900&amp;A1901</f>
        <v>GRGGG3</v>
      </c>
      <c r="H1896" s="50" t="str">
        <f>B1902</f>
        <v>B</v>
      </c>
      <c r="I1896" s="50" t="str">
        <f>C1902</f>
        <v>G</v>
      </c>
      <c r="J1896" s="50">
        <f>A1902</f>
        <v>5.0</v>
      </c>
      <c r="L1896" s="50" t="str">
        <f>B1896&amp;B1897&amp;B1898&amp;B1899&amp;B1900&amp;A1901</f>
        <v>BBBBB3</v>
      </c>
      <c r="M1896" s="50" t="str">
        <f>C1896&amp;C1897&amp;C1898&amp;C1899&amp;C1900&amp;A1901</f>
        <v>GRGGG3</v>
      </c>
      <c r="N1896" s="50" t="str">
        <f>B1902</f>
        <v>B</v>
      </c>
      <c r="O1896" s="50" t="str">
        <f>C1902</f>
        <v>G</v>
      </c>
      <c r="P1896" s="50"/>
      <c r="Q1896" s="50" t="str">
        <f>B1896&amp;B1897&amp;B1898&amp;B1899&amp;B1900&amp;B1901</f>
        <v>BBBBBS</v>
      </c>
      <c r="R1896" s="119" t="str">
        <f>C1896&amp;C1897&amp;C1898&amp;C1899&amp;C1900&amp;C1901</f>
        <v>GRGGGG</v>
      </c>
      <c r="S1896" s="119" t="str">
        <f>B1902</f>
        <v>B</v>
      </c>
      <c r="T1896" s="119" t="str">
        <f>C1902</f>
        <v>G</v>
      </c>
      <c r="U1896" s="119"/>
      <c r="V1896" s="119" t="str">
        <f>B1896&amp;B1897&amp;B1898&amp;B1899&amp;B1900</f>
        <v>BBBBB</v>
      </c>
      <c r="W1896" s="119" t="str">
        <f>C1896&amp;C1897&amp;C1898&amp;C1899&amp;C1900</f>
        <v>GRGGG</v>
      </c>
      <c r="X1896" s="119" t="str">
        <f>B1901</f>
        <v>S</v>
      </c>
      <c r="Y1896" s="119" t="str">
        <f>C1901</f>
        <v>G</v>
      </c>
      <c r="Z1896" s="50"/>
      <c r="AC1896" s="50" t="str">
        <f>IF(F1896=$AB$1,H1896&amp;I1896,"")</f>
        <v/>
      </c>
      <c r="AD1896" s="123" t="str">
        <f>IF(F1896=$AB$1,J1896,"")</f>
        <v/>
      </c>
      <c r="AF1896" s="124" t="str">
        <f>IF(G1896=$AE$1,J1896,"")</f>
        <v/>
      </c>
      <c r="AG1896" s="124"/>
    </row>
    <row r="1897" spans="8:8" ht="35.1">
      <c r="A1897" s="126">
        <v>6.0</v>
      </c>
      <c r="B1897" s="50" t="str">
        <f>IF(A1897&gt;=0,IF(A1897&lt;=4,"S",IF(A1897&lt;=9,"B"," "))," ")</f>
        <v>B</v>
      </c>
      <c r="C1897" s="50" t="str">
        <f>IF(MOD(A1897,2)=0,"R","G")</f>
        <v>R</v>
      </c>
      <c r="D1897" s="50">
        <v>7.0</v>
      </c>
      <c r="F1897" s="50" t="str">
        <f>B1897&amp;B1898&amp;B1899&amp;B1900&amp;B1901&amp;A1902</f>
        <v>BBBBS5</v>
      </c>
      <c r="G1897" s="50" t="str">
        <f>C1897&amp;C1898&amp;C1899&amp;C1900&amp;C1901&amp;A1902</f>
        <v>RGGGG5</v>
      </c>
      <c r="H1897" s="50" t="str">
        <f>B1903</f>
        <v>S</v>
      </c>
      <c r="I1897" s="50" t="str">
        <f>C1903</f>
        <v>G</v>
      </c>
      <c r="J1897" s="50">
        <f>A1903</f>
        <v>3.0</v>
      </c>
      <c r="L1897" s="50" t="str">
        <f>B1897&amp;B1898&amp;B1899&amp;B1900&amp;B1901&amp;A1902</f>
        <v>BBBBS5</v>
      </c>
      <c r="M1897" s="50" t="str">
        <f>C1897&amp;C1898&amp;C1899&amp;C1900&amp;C1901&amp;A1902</f>
        <v>RGGGG5</v>
      </c>
      <c r="N1897" s="50" t="str">
        <f>B1903</f>
        <v>S</v>
      </c>
      <c r="O1897" s="50" t="str">
        <f>C1903</f>
        <v>G</v>
      </c>
      <c r="P1897" s="50"/>
      <c r="Q1897" s="50" t="str">
        <f>B1897&amp;B1898&amp;B1899&amp;B1900&amp;B1901&amp;B1902</f>
        <v>BBBBSB</v>
      </c>
      <c r="R1897" s="119" t="str">
        <f>C1897&amp;C1898&amp;C1899&amp;C1900&amp;C1901&amp;C1902</f>
        <v>RGGGGG</v>
      </c>
      <c r="S1897" s="119" t="str">
        <f>B1903</f>
        <v>S</v>
      </c>
      <c r="T1897" s="119" t="str">
        <f>C1903</f>
        <v>G</v>
      </c>
      <c r="U1897" s="119"/>
      <c r="V1897" s="119" t="str">
        <f>B1897&amp;B1898&amp;B1899&amp;B1900&amp;B1901</f>
        <v>BBBBS</v>
      </c>
      <c r="W1897" s="119" t="str">
        <f>C1897&amp;C1898&amp;C1899&amp;C1900&amp;C1901</f>
        <v>RGGGG</v>
      </c>
      <c r="X1897" s="119" t="str">
        <f>B1902</f>
        <v>B</v>
      </c>
      <c r="Y1897" s="119" t="str">
        <f>C1902</f>
        <v>G</v>
      </c>
      <c r="Z1897" s="50"/>
      <c r="AC1897" s="50" t="str">
        <f>IF(F1897=$AB$1,H1897&amp;I1897,"")</f>
        <v/>
      </c>
      <c r="AD1897" s="123" t="str">
        <f>IF(F1897=$AB$1,J1897,"")</f>
        <v/>
      </c>
      <c r="AF1897" s="124" t="str">
        <f>IF(G1897=$AE$1,J1897,"")</f>
        <v/>
      </c>
      <c r="AG1897" s="124"/>
    </row>
    <row r="1898" spans="8:8" ht="35.1">
      <c r="A1898" s="126">
        <v>9.0</v>
      </c>
      <c r="B1898" s="50" t="str">
        <f>IF(A1898&gt;=0,IF(A1898&lt;=4,"S",IF(A1898&lt;=9,"B"," "))," ")</f>
        <v>B</v>
      </c>
      <c r="C1898" s="50" t="str">
        <f>IF(MOD(A1898,2)=0,"R","G")</f>
        <v>G</v>
      </c>
      <c r="D1898" s="50">
        <v>8.0</v>
      </c>
      <c r="F1898" s="50" t="str">
        <f>B1898&amp;B1899&amp;B1900&amp;B1901&amp;B1902&amp;A1903</f>
        <v>BBBSB3</v>
      </c>
      <c r="G1898" s="50" t="str">
        <f>C1898&amp;C1899&amp;C1900&amp;C1901&amp;C1902&amp;A1903</f>
        <v>GGGGG3</v>
      </c>
      <c r="H1898" s="50" t="str">
        <f>B1904</f>
        <v>S</v>
      </c>
      <c r="I1898" s="50" t="str">
        <f>C1904</f>
        <v>G</v>
      </c>
      <c r="J1898" s="50">
        <f>A1904</f>
        <v>1.0</v>
      </c>
      <c r="L1898" s="50" t="str">
        <f>B1898&amp;B1899&amp;B1900&amp;B1901&amp;B1902&amp;A1903</f>
        <v>BBBSB3</v>
      </c>
      <c r="M1898" s="50" t="str">
        <f>C1898&amp;C1899&amp;C1900&amp;C1901&amp;C1902&amp;A1903</f>
        <v>GGGGG3</v>
      </c>
      <c r="N1898" s="50" t="str">
        <f>B1904</f>
        <v>S</v>
      </c>
      <c r="O1898" s="50" t="str">
        <f>C1904</f>
        <v>G</v>
      </c>
      <c r="P1898" s="50"/>
      <c r="Q1898" s="50" t="str">
        <f>B1898&amp;B1899&amp;B1900&amp;B1901&amp;B1902&amp;B1903</f>
        <v>BBBSBS</v>
      </c>
      <c r="R1898" s="119" t="str">
        <f>C1898&amp;C1899&amp;C1900&amp;C1901&amp;C1902&amp;C1903</f>
        <v>GGGGGG</v>
      </c>
      <c r="S1898" s="119" t="str">
        <f>B1904</f>
        <v>S</v>
      </c>
      <c r="T1898" s="119" t="str">
        <f>C1904</f>
        <v>G</v>
      </c>
      <c r="U1898" s="119"/>
      <c r="V1898" s="119" t="str">
        <f>B1898&amp;B1899&amp;B1900&amp;B1901&amp;B1902</f>
        <v>BBBSB</v>
      </c>
      <c r="W1898" s="119" t="str">
        <f>C1898&amp;C1899&amp;C1900&amp;C1901&amp;C1902</f>
        <v>GGGGG</v>
      </c>
      <c r="X1898" s="119" t="str">
        <f>B1903</f>
        <v>S</v>
      </c>
      <c r="Y1898" s="119" t="str">
        <f>C1903</f>
        <v>G</v>
      </c>
      <c r="Z1898" s="50"/>
      <c r="AC1898" s="50" t="str">
        <f>IF(F1898=$AB$1,H1898&amp;I1898,"")</f>
        <v/>
      </c>
      <c r="AD1898" s="123" t="str">
        <f>IF(F1898=$AB$1,J1898,"")</f>
        <v/>
      </c>
      <c r="AF1898" s="124" t="str">
        <f>IF(G1898=$AE$1,J1898,"")</f>
        <v/>
      </c>
      <c r="AG1898" s="124"/>
    </row>
    <row r="1899" spans="8:8" ht="35.1">
      <c r="A1899" s="126">
        <v>5.0</v>
      </c>
      <c r="B1899" s="50" t="str">
        <f>IF(A1899&gt;=0,IF(A1899&lt;=4,"S",IF(A1899&lt;=9,"B"," "))," ")</f>
        <v>B</v>
      </c>
      <c r="C1899" s="50" t="str">
        <f>IF(MOD(A1899,2)=0,"R","G")</f>
        <v>G</v>
      </c>
      <c r="D1899" s="50">
        <v>9.0</v>
      </c>
      <c r="F1899" s="50" t="str">
        <f>B1899&amp;B1900&amp;B1901&amp;B1902&amp;B1903&amp;A1904</f>
        <v>BBSBS1</v>
      </c>
      <c r="G1899" s="50" t="str">
        <f>C1899&amp;C1900&amp;C1901&amp;C1902&amp;C1903&amp;A1904</f>
        <v>GGGGG1</v>
      </c>
      <c r="H1899" s="50" t="str">
        <f>B1905</f>
        <v>B</v>
      </c>
      <c r="I1899" s="50" t="str">
        <f>C1905</f>
        <v>G</v>
      </c>
      <c r="J1899" s="50">
        <f>A1905</f>
        <v>7.0</v>
      </c>
      <c r="L1899" s="50" t="str">
        <f>B1899&amp;B1900&amp;B1901&amp;B1902&amp;B1903&amp;A1904</f>
        <v>BBSBS1</v>
      </c>
      <c r="M1899" s="50" t="str">
        <f>C1899&amp;C1900&amp;C1901&amp;C1902&amp;C1903&amp;A1904</f>
        <v>GGGGG1</v>
      </c>
      <c r="N1899" s="50" t="str">
        <f>B1905</f>
        <v>B</v>
      </c>
      <c r="O1899" s="50" t="str">
        <f>C1905</f>
        <v>G</v>
      </c>
      <c r="P1899" s="50"/>
      <c r="Q1899" s="50" t="str">
        <f>B1899&amp;B1900&amp;B1901&amp;B1902&amp;B1903&amp;B1904</f>
        <v>BBSBSS</v>
      </c>
      <c r="R1899" s="119" t="str">
        <f>C1899&amp;C1900&amp;C1901&amp;C1902&amp;C1903&amp;C1904</f>
        <v>GGGGGG</v>
      </c>
      <c r="S1899" s="119" t="str">
        <f>B1905</f>
        <v>B</v>
      </c>
      <c r="T1899" s="119" t="str">
        <f>C1905</f>
        <v>G</v>
      </c>
      <c r="U1899" s="119"/>
      <c r="V1899" s="119" t="str">
        <f>B1899&amp;B1900&amp;B1901&amp;B1902&amp;B1903</f>
        <v>BBSBS</v>
      </c>
      <c r="W1899" s="119" t="str">
        <f>C1899&amp;C1900&amp;C1901&amp;C1902&amp;C1903</f>
        <v>GGGGG</v>
      </c>
      <c r="X1899" s="119" t="str">
        <f>B1904</f>
        <v>S</v>
      </c>
      <c r="Y1899" s="119" t="str">
        <f>C1904</f>
        <v>G</v>
      </c>
      <c r="Z1899" s="50"/>
      <c r="AC1899" s="50" t="str">
        <f>IF(F1899=$AB$1,H1899&amp;I1899,"")</f>
        <v/>
      </c>
      <c r="AD1899" s="123" t="str">
        <f>IF(F1899=$AB$1,J1899,"")</f>
        <v/>
      </c>
      <c r="AF1899" s="124" t="str">
        <f>IF(G1899=$AE$1,J1899,"")</f>
        <v/>
      </c>
      <c r="AG1899" s="124"/>
    </row>
    <row r="1900" spans="8:8" ht="35.1">
      <c r="A1900" s="126">
        <v>7.0</v>
      </c>
      <c r="B1900" s="50" t="str">
        <f>IF(A1900&gt;=0,IF(A1900&lt;=4,"S",IF(A1900&lt;=9,"B"," "))," ")</f>
        <v>B</v>
      </c>
      <c r="C1900" s="50" t="str">
        <f>IF(MOD(A1900,2)=0,"R","G")</f>
        <v>G</v>
      </c>
      <c r="D1900" s="50">
        <v>0.0</v>
      </c>
      <c r="F1900" s="50" t="str">
        <f>B1900&amp;B1901&amp;B1902&amp;B1903&amp;B1904&amp;A1905</f>
        <v>BSBSS7</v>
      </c>
      <c r="G1900" s="50" t="str">
        <f>C1900&amp;C1901&amp;C1902&amp;C1903&amp;C1904&amp;A1905</f>
        <v>GGGGG7</v>
      </c>
      <c r="H1900" s="50" t="str">
        <f>B1906</f>
        <v>S</v>
      </c>
      <c r="I1900" s="50" t="str">
        <f>C1906</f>
        <v>R</v>
      </c>
      <c r="J1900" s="50">
        <f>A1906</f>
        <v>0.0</v>
      </c>
      <c r="L1900" s="50" t="str">
        <f>B1900&amp;B1901&amp;B1902&amp;B1903&amp;B1904&amp;A1905</f>
        <v>BSBSS7</v>
      </c>
      <c r="M1900" s="50" t="str">
        <f>C1900&amp;C1901&amp;C1902&amp;C1903&amp;C1904&amp;A1905</f>
        <v>GGGGG7</v>
      </c>
      <c r="N1900" s="50" t="str">
        <f>B1906</f>
        <v>S</v>
      </c>
      <c r="O1900" s="50" t="str">
        <f>C1906</f>
        <v>R</v>
      </c>
      <c r="P1900" s="50"/>
      <c r="Q1900" s="50" t="str">
        <f>B1900&amp;B1901&amp;B1902&amp;B1903&amp;B1904&amp;B1905</f>
        <v>BSBSSB</v>
      </c>
      <c r="R1900" s="119" t="str">
        <f>C1900&amp;C1901&amp;C1902&amp;C1903&amp;C1904&amp;C1905</f>
        <v>GGGGGG</v>
      </c>
      <c r="S1900" s="119" t="str">
        <f>B1906</f>
        <v>S</v>
      </c>
      <c r="T1900" s="119" t="str">
        <f>C1906</f>
        <v>R</v>
      </c>
      <c r="U1900" s="119"/>
      <c r="V1900" s="119" t="str">
        <f>B1900&amp;B1901&amp;B1902&amp;B1903&amp;B1904</f>
        <v>BSBSS</v>
      </c>
      <c r="W1900" s="119" t="str">
        <f>C1900&amp;C1901&amp;C1902&amp;C1903&amp;C1904</f>
        <v>GGGGG</v>
      </c>
      <c r="X1900" s="119" t="str">
        <f>B1905</f>
        <v>B</v>
      </c>
      <c r="Y1900" s="119" t="str">
        <f>C1905</f>
        <v>G</v>
      </c>
      <c r="Z1900" s="50"/>
      <c r="AC1900" s="50" t="str">
        <f>IF(F1900=$AB$1,H1900&amp;I1900,"")</f>
        <v/>
      </c>
      <c r="AD1900" s="123" t="str">
        <f>IF(F1900=$AB$1,J1900,"")</f>
        <v/>
      </c>
      <c r="AF1900" s="124" t="str">
        <f>IF(G1900=$AE$1,J1900,"")</f>
        <v/>
      </c>
      <c r="AG1900" s="124"/>
    </row>
    <row r="1901" spans="8:8" ht="35.1">
      <c r="A1901" s="126">
        <v>3.0</v>
      </c>
      <c r="B1901" s="50" t="str">
        <f>IF(A1901&gt;=0,IF(A1901&lt;=4,"S",IF(A1901&lt;=9,"B"," "))," ")</f>
        <v>S</v>
      </c>
      <c r="C1901" s="50" t="str">
        <f>IF(MOD(A1901,2)=0,"R","G")</f>
        <v>G</v>
      </c>
      <c r="D1901" s="50">
        <v>1.0</v>
      </c>
      <c r="F1901" s="50" t="str">
        <f>B1901&amp;B1902&amp;B1903&amp;B1904&amp;B1905&amp;A1906</f>
        <v>SBSSB0</v>
      </c>
      <c r="G1901" s="50" t="str">
        <f>C1901&amp;C1902&amp;C1903&amp;C1904&amp;C1905&amp;A1906</f>
        <v>GGGGG0</v>
      </c>
      <c r="H1901" s="50" t="str">
        <f>B1907</f>
        <v>S</v>
      </c>
      <c r="I1901" s="50" t="str">
        <f>C1907</f>
        <v>G</v>
      </c>
      <c r="J1901" s="50">
        <f>A1907</f>
        <v>1.0</v>
      </c>
      <c r="L1901" s="50" t="str">
        <f>B1901&amp;B1902&amp;B1903&amp;B1904&amp;B1905&amp;A1906</f>
        <v>SBSSB0</v>
      </c>
      <c r="M1901" s="50" t="str">
        <f>C1901&amp;C1902&amp;C1903&amp;C1904&amp;C1905&amp;A1906</f>
        <v>GGGGG0</v>
      </c>
      <c r="N1901" s="50" t="str">
        <f>B1907</f>
        <v>S</v>
      </c>
      <c r="O1901" s="50" t="str">
        <f>C1907</f>
        <v>G</v>
      </c>
      <c r="P1901" s="50"/>
      <c r="Q1901" s="50" t="str">
        <f>B1901&amp;B1902&amp;B1903&amp;B1904&amp;B1905&amp;B1906</f>
        <v>SBSSBS</v>
      </c>
      <c r="R1901" s="119" t="str">
        <f>C1901&amp;C1902&amp;C1903&amp;C1904&amp;C1905&amp;C1906</f>
        <v>GGGGGR</v>
      </c>
      <c r="S1901" s="119" t="str">
        <f>B1907</f>
        <v>S</v>
      </c>
      <c r="T1901" s="119" t="str">
        <f>C1907</f>
        <v>G</v>
      </c>
      <c r="U1901" s="119"/>
      <c r="V1901" s="119" t="str">
        <f>B1901&amp;B1902&amp;B1903&amp;B1904&amp;B1905</f>
        <v>SBSSB</v>
      </c>
      <c r="W1901" s="119" t="str">
        <f>C1901&amp;C1902&amp;C1903&amp;C1904&amp;C1905</f>
        <v>GGGGG</v>
      </c>
      <c r="X1901" s="119" t="str">
        <f>B1906</f>
        <v>S</v>
      </c>
      <c r="Y1901" s="119" t="str">
        <f>C1906</f>
        <v>R</v>
      </c>
      <c r="Z1901" s="50"/>
      <c r="AC1901" s="50" t="str">
        <f>IF(F1901=$AB$1,H1901&amp;I1901,"")</f>
        <v/>
      </c>
      <c r="AD1901" s="123" t="str">
        <f>IF(F1901=$AB$1,J1901,"")</f>
        <v/>
      </c>
      <c r="AF1901" s="124" t="str">
        <f>IF(G1901=$AE$1,J1901,"")</f>
        <v/>
      </c>
      <c r="AG1901" s="124"/>
    </row>
    <row r="1902" spans="8:8" ht="35.1">
      <c r="A1902" s="126">
        <v>5.0</v>
      </c>
      <c r="B1902" s="50" t="str">
        <f>IF(A1902&gt;=0,IF(A1902&lt;=4,"S",IF(A1902&lt;=9,"B"," "))," ")</f>
        <v>B</v>
      </c>
      <c r="C1902" s="50" t="str">
        <f>IF(MOD(A1902,2)=0,"R","G")</f>
        <v>G</v>
      </c>
      <c r="D1902" s="50">
        <v>2.0</v>
      </c>
      <c r="F1902" s="50" t="str">
        <f>B1902&amp;B1903&amp;B1904&amp;B1905&amp;B1906&amp;A1907</f>
        <v>BSSBS1</v>
      </c>
      <c r="G1902" s="50" t="str">
        <f>C1902&amp;C1903&amp;C1904&amp;C1905&amp;C1906&amp;A1907</f>
        <v>GGGGR1</v>
      </c>
      <c r="H1902" s="50" t="str">
        <f>B1908</f>
        <v>B</v>
      </c>
      <c r="I1902" s="50" t="str">
        <f>C1908</f>
        <v>G</v>
      </c>
      <c r="J1902" s="50">
        <f>A1908</f>
        <v>5.0</v>
      </c>
      <c r="L1902" s="50" t="str">
        <f>B1902&amp;B1903&amp;B1904&amp;B1905&amp;B1906&amp;A1907</f>
        <v>BSSBS1</v>
      </c>
      <c r="M1902" s="50" t="str">
        <f>C1902&amp;C1903&amp;C1904&amp;C1905&amp;C1906&amp;A1907</f>
        <v>GGGGR1</v>
      </c>
      <c r="N1902" s="50" t="str">
        <f>B1908</f>
        <v>B</v>
      </c>
      <c r="O1902" s="50" t="str">
        <f>C1908</f>
        <v>G</v>
      </c>
      <c r="P1902" s="50"/>
      <c r="Q1902" s="50" t="str">
        <f>B1902&amp;B1903&amp;B1904&amp;B1905&amp;B1906&amp;B1907</f>
        <v>BSSBSS</v>
      </c>
      <c r="R1902" s="119" t="str">
        <f>C1902&amp;C1903&amp;C1904&amp;C1905&amp;C1906&amp;C1907</f>
        <v>GGGGRG</v>
      </c>
      <c r="S1902" s="119" t="str">
        <f>B1908</f>
        <v>B</v>
      </c>
      <c r="T1902" s="119" t="str">
        <f>C1908</f>
        <v>G</v>
      </c>
      <c r="U1902" s="119"/>
      <c r="V1902" s="119" t="str">
        <f>B1902&amp;B1903&amp;B1904&amp;B1905&amp;B1906</f>
        <v>BSSBS</v>
      </c>
      <c r="W1902" s="119" t="str">
        <f>C1902&amp;C1903&amp;C1904&amp;C1905&amp;C1906</f>
        <v>GGGGR</v>
      </c>
      <c r="X1902" s="119" t="str">
        <f>B1907</f>
        <v>S</v>
      </c>
      <c r="Y1902" s="119" t="str">
        <f>C1907</f>
        <v>G</v>
      </c>
      <c r="Z1902" s="50"/>
      <c r="AC1902" s="50" t="str">
        <f>IF(F1902=$AB$1,H1902&amp;I1902,"")</f>
        <v/>
      </c>
      <c r="AD1902" s="123" t="str">
        <f>IF(F1902=$AB$1,J1902,"")</f>
        <v/>
      </c>
      <c r="AF1902" s="124" t="str">
        <f>IF(G1902=$AE$1,J1902,"")</f>
        <v/>
      </c>
      <c r="AG1902" s="124"/>
    </row>
    <row r="1903" spans="8:8" ht="35.1">
      <c r="A1903" s="126">
        <v>3.0</v>
      </c>
      <c r="B1903" s="50" t="str">
        <f>IF(A1903&gt;=0,IF(A1903&lt;=4,"S",IF(A1903&lt;=9,"B"," "))," ")</f>
        <v>S</v>
      </c>
      <c r="C1903" s="50" t="str">
        <f>IF(MOD(A1903,2)=0,"R","G")</f>
        <v>G</v>
      </c>
      <c r="D1903" s="50">
        <v>3.0</v>
      </c>
      <c r="F1903" s="50" t="str">
        <f>B1903&amp;B1904&amp;B1905&amp;B1906&amp;B1907&amp;A1908</f>
        <v>SSBSS5</v>
      </c>
      <c r="G1903" s="50" t="str">
        <f>C1903&amp;C1904&amp;C1905&amp;C1906&amp;C1907&amp;A1908</f>
        <v>GGGRG5</v>
      </c>
      <c r="H1903" s="50" t="str">
        <f>B1909</f>
        <v>B</v>
      </c>
      <c r="I1903" s="50" t="str">
        <f>C1909</f>
        <v>R</v>
      </c>
      <c r="J1903" s="50">
        <f>A1909</f>
        <v>8.0</v>
      </c>
      <c r="L1903" s="50" t="str">
        <f>B1903&amp;B1904&amp;B1905&amp;B1906&amp;B1907&amp;A1908</f>
        <v>SSBSS5</v>
      </c>
      <c r="M1903" s="50" t="str">
        <f>C1903&amp;C1904&amp;C1905&amp;C1906&amp;C1907&amp;A1908</f>
        <v>GGGRG5</v>
      </c>
      <c r="N1903" s="50" t="str">
        <f>B1909</f>
        <v>B</v>
      </c>
      <c r="O1903" s="50" t="str">
        <f>C1909</f>
        <v>R</v>
      </c>
      <c r="P1903" s="50"/>
      <c r="Q1903" s="50" t="str">
        <f>B1903&amp;B1904&amp;B1905&amp;B1906&amp;B1907&amp;B1908</f>
        <v>SSBSSB</v>
      </c>
      <c r="R1903" s="119" t="str">
        <f>C1903&amp;C1904&amp;C1905&amp;C1906&amp;C1907&amp;C1908</f>
        <v>GGGRGG</v>
      </c>
      <c r="S1903" s="119" t="str">
        <f>B1909</f>
        <v>B</v>
      </c>
      <c r="T1903" s="119" t="str">
        <f>C1909</f>
        <v>R</v>
      </c>
      <c r="U1903" s="119"/>
      <c r="V1903" s="119" t="str">
        <f>B1903&amp;B1904&amp;B1905&amp;B1906&amp;B1907</f>
        <v>SSBSS</v>
      </c>
      <c r="W1903" s="119" t="str">
        <f>C1903&amp;C1904&amp;C1905&amp;C1906&amp;C1907</f>
        <v>GGGRG</v>
      </c>
      <c r="X1903" s="119" t="str">
        <f>B1908</f>
        <v>B</v>
      </c>
      <c r="Y1903" s="119" t="str">
        <f>C1908</f>
        <v>G</v>
      </c>
      <c r="Z1903" s="50"/>
      <c r="AC1903" s="50" t="str">
        <f>IF(F1903=$AB$1,H1903&amp;I1903,"")</f>
        <v/>
      </c>
      <c r="AD1903" s="123" t="str">
        <f>IF(F1903=$AB$1,J1903,"")</f>
        <v/>
      </c>
      <c r="AF1903" s="124" t="str">
        <f>IF(G1903=$AE$1,J1903,"")</f>
        <v/>
      </c>
      <c r="AG1903" s="124"/>
    </row>
    <row r="1904" spans="8:8" ht="35.1">
      <c r="A1904" s="126">
        <v>1.0</v>
      </c>
      <c r="B1904" s="50" t="str">
        <f>IF(A1904&gt;=0,IF(A1904&lt;=4,"S",IF(A1904&lt;=9,"B"," "))," ")</f>
        <v>S</v>
      </c>
      <c r="C1904" s="50" t="str">
        <f>IF(MOD(A1904,2)=0,"R","G")</f>
        <v>G</v>
      </c>
      <c r="D1904" s="50">
        <v>4.0</v>
      </c>
      <c r="F1904" s="50" t="str">
        <f>B1904&amp;B1905&amp;B1906&amp;B1907&amp;B1908&amp;A1909</f>
        <v>SBSSB8</v>
      </c>
      <c r="G1904" s="50" t="str">
        <f>C1904&amp;C1905&amp;C1906&amp;C1907&amp;C1908&amp;A1909</f>
        <v>GGRGG8</v>
      </c>
      <c r="H1904" s="50" t="str">
        <f>B1910</f>
        <v>B</v>
      </c>
      <c r="I1904" s="50" t="str">
        <f>C1910</f>
        <v>G</v>
      </c>
      <c r="J1904" s="50">
        <f>A1910</f>
        <v>5.0</v>
      </c>
      <c r="L1904" s="50" t="str">
        <f>B1904&amp;B1905&amp;B1906&amp;B1907&amp;B1908&amp;A1909</f>
        <v>SBSSB8</v>
      </c>
      <c r="M1904" s="50" t="str">
        <f>C1904&amp;C1905&amp;C1906&amp;C1907&amp;C1908&amp;A1909</f>
        <v>GGRGG8</v>
      </c>
      <c r="N1904" s="50" t="str">
        <f>B1910</f>
        <v>B</v>
      </c>
      <c r="O1904" s="50" t="str">
        <f>C1910</f>
        <v>G</v>
      </c>
      <c r="P1904" s="50"/>
      <c r="Q1904" s="50" t="str">
        <f>B1904&amp;B1905&amp;B1906&amp;B1907&amp;B1908&amp;B1909</f>
        <v>SBSSBB</v>
      </c>
      <c r="R1904" s="119" t="str">
        <f>C1904&amp;C1905&amp;C1906&amp;C1907&amp;C1908&amp;C1909</f>
        <v>GGRGGR</v>
      </c>
      <c r="S1904" s="119" t="str">
        <f>B1910</f>
        <v>B</v>
      </c>
      <c r="T1904" s="119" t="str">
        <f>C1910</f>
        <v>G</v>
      </c>
      <c r="U1904" s="119"/>
      <c r="V1904" s="119" t="str">
        <f>B1904&amp;B1905&amp;B1906&amp;B1907&amp;B1908</f>
        <v>SBSSB</v>
      </c>
      <c r="W1904" s="119" t="str">
        <f>C1904&amp;C1905&amp;C1906&amp;C1907&amp;C1908</f>
        <v>GGRGG</v>
      </c>
      <c r="X1904" s="119" t="str">
        <f>B1909</f>
        <v>B</v>
      </c>
      <c r="Y1904" s="119" t="str">
        <f>C1909</f>
        <v>R</v>
      </c>
      <c r="Z1904" s="50"/>
      <c r="AC1904" s="50" t="str">
        <f>IF(F1904=$AB$1,H1904&amp;I1904,"")</f>
        <v/>
      </c>
      <c r="AD1904" s="123" t="str">
        <f>IF(F1904=$AB$1,J1904,"")</f>
        <v/>
      </c>
      <c r="AF1904" s="124" t="str">
        <f>IF(G1904=$AE$1,J1904,"")</f>
        <v/>
      </c>
      <c r="AG1904" s="124"/>
    </row>
    <row r="1905" spans="8:8" ht="35.1">
      <c r="A1905" s="126">
        <v>7.0</v>
      </c>
      <c r="B1905" s="50" t="str">
        <f>IF(A1905&gt;=0,IF(A1905&lt;=4,"S",IF(A1905&lt;=9,"B"," "))," ")</f>
        <v>B</v>
      </c>
      <c r="C1905" s="50" t="str">
        <f>IF(MOD(A1905,2)=0,"R","G")</f>
        <v>G</v>
      </c>
      <c r="D1905" s="50">
        <v>5.0</v>
      </c>
      <c r="F1905" s="50" t="str">
        <f>B1905&amp;B1906&amp;B1907&amp;B1908&amp;B1909&amp;A1910</f>
        <v>BSSBB5</v>
      </c>
      <c r="G1905" s="50" t="str">
        <f>C1905&amp;C1906&amp;C1907&amp;C1908&amp;C1909&amp;A1910</f>
        <v>GRGGR5</v>
      </c>
      <c r="H1905" s="50" t="str">
        <f>B1911</f>
        <v>B</v>
      </c>
      <c r="I1905" s="50" t="str">
        <f>C1911</f>
        <v>G</v>
      </c>
      <c r="J1905" s="50">
        <f>A1911</f>
        <v>7.0</v>
      </c>
      <c r="L1905" s="50" t="str">
        <f>B1905&amp;B1906&amp;B1907&amp;B1908&amp;B1909&amp;A1910</f>
        <v>BSSBB5</v>
      </c>
      <c r="M1905" s="50" t="str">
        <f>C1905&amp;C1906&amp;C1907&amp;C1908&amp;C1909&amp;A1910</f>
        <v>GRGGR5</v>
      </c>
      <c r="N1905" s="50" t="str">
        <f>B1911</f>
        <v>B</v>
      </c>
      <c r="O1905" s="50" t="str">
        <f>C1911</f>
        <v>G</v>
      </c>
      <c r="P1905" s="50"/>
      <c r="Q1905" s="50" t="str">
        <f>B1905&amp;B1906&amp;B1907&amp;B1908&amp;B1909&amp;B1910</f>
        <v>BSSBBB</v>
      </c>
      <c r="R1905" s="119" t="str">
        <f>C1905&amp;C1906&amp;C1907&amp;C1908&amp;C1909&amp;C1910</f>
        <v>GRGGRG</v>
      </c>
      <c r="S1905" s="119" t="str">
        <f>B1911</f>
        <v>B</v>
      </c>
      <c r="T1905" s="119" t="str">
        <f>C1911</f>
        <v>G</v>
      </c>
      <c r="U1905" s="119"/>
      <c r="V1905" s="119" t="str">
        <f>B1905&amp;B1906&amp;B1907&amp;B1908&amp;B1909</f>
        <v>BSSBB</v>
      </c>
      <c r="W1905" s="119" t="str">
        <f>C1905&amp;C1906&amp;C1907&amp;C1908&amp;C1909</f>
        <v>GRGGR</v>
      </c>
      <c r="X1905" s="119" t="str">
        <f>B1910</f>
        <v>B</v>
      </c>
      <c r="Y1905" s="119" t="str">
        <f>C1910</f>
        <v>G</v>
      </c>
      <c r="Z1905" s="50"/>
      <c r="AC1905" s="50" t="str">
        <f>IF(F1905=$AB$1,H1905&amp;I1905,"")</f>
        <v/>
      </c>
      <c r="AD1905" s="123" t="str">
        <f>IF(F1905=$AB$1,J1905,"")</f>
        <v/>
      </c>
      <c r="AF1905" s="124" t="str">
        <f>IF(G1905=$AE$1,J1905,"")</f>
        <v/>
      </c>
      <c r="AG1905" s="124"/>
    </row>
    <row r="1906" spans="8:8" ht="35.1">
      <c r="A1906" s="126">
        <v>0.0</v>
      </c>
      <c r="B1906" s="50" t="str">
        <f>IF(A1906&gt;=0,IF(A1906&lt;=4,"S",IF(A1906&lt;=9,"B"," "))," ")</f>
        <v>S</v>
      </c>
      <c r="C1906" s="50" t="str">
        <f>IF(MOD(A1906,2)=0,"R","G")</f>
        <v>R</v>
      </c>
      <c r="D1906" s="50">
        <v>6.0</v>
      </c>
      <c r="F1906" s="50" t="str">
        <f>B1906&amp;B1907&amp;B1908&amp;B1909&amp;B1910&amp;A1911</f>
        <v>SSBBB7</v>
      </c>
      <c r="G1906" s="50" t="str">
        <f>C1906&amp;C1907&amp;C1908&amp;C1909&amp;C1910&amp;A1911</f>
        <v>RGGRG7</v>
      </c>
      <c r="H1906" s="50" t="str">
        <f>B1912</f>
        <v>S</v>
      </c>
      <c r="I1906" s="50" t="str">
        <f>C1912</f>
        <v>R</v>
      </c>
      <c r="J1906" s="50">
        <f>A1912</f>
        <v>4.0</v>
      </c>
      <c r="L1906" s="50" t="str">
        <f>B1906&amp;B1907&amp;B1908&amp;B1909&amp;B1910&amp;A1911</f>
        <v>SSBBB7</v>
      </c>
      <c r="M1906" s="50" t="str">
        <f>C1906&amp;C1907&amp;C1908&amp;C1909&amp;C1910&amp;A1911</f>
        <v>RGGRG7</v>
      </c>
      <c r="N1906" s="50" t="str">
        <f>B1912</f>
        <v>S</v>
      </c>
      <c r="O1906" s="50" t="str">
        <f>C1912</f>
        <v>R</v>
      </c>
      <c r="P1906" s="50"/>
      <c r="Q1906" s="50" t="str">
        <f>B1906&amp;B1907&amp;B1908&amp;B1909&amp;B1910&amp;B1911</f>
        <v>SSBBBB</v>
      </c>
      <c r="R1906" s="119" t="str">
        <f>C1906&amp;C1907&amp;C1908&amp;C1909&amp;C1910&amp;C1911</f>
        <v>RGGRGG</v>
      </c>
      <c r="S1906" s="119" t="str">
        <f>B1912</f>
        <v>S</v>
      </c>
      <c r="T1906" s="119" t="str">
        <f>C1912</f>
        <v>R</v>
      </c>
      <c r="U1906" s="119"/>
      <c r="V1906" s="119" t="str">
        <f>B1906&amp;B1907&amp;B1908&amp;B1909&amp;B1910</f>
        <v>SSBBB</v>
      </c>
      <c r="W1906" s="119" t="str">
        <f>C1906&amp;C1907&amp;C1908&amp;C1909&amp;C1910</f>
        <v>RGGRG</v>
      </c>
      <c r="X1906" s="119" t="str">
        <f>B1911</f>
        <v>B</v>
      </c>
      <c r="Y1906" s="119" t="str">
        <f>C1911</f>
        <v>G</v>
      </c>
      <c r="Z1906" s="50"/>
      <c r="AC1906" s="50" t="str">
        <f>IF(F1906=$AB$1,H1906&amp;I1906,"")</f>
        <v/>
      </c>
      <c r="AD1906" s="123" t="str">
        <f>IF(F1906=$AB$1,J1906,"")</f>
        <v/>
      </c>
      <c r="AF1906" s="124" t="str">
        <f>IF(G1906=$AE$1,J1906,"")</f>
        <v/>
      </c>
      <c r="AG1906" s="124"/>
    </row>
    <row r="1907" spans="8:8" ht="35.1">
      <c r="A1907" s="126">
        <v>1.0</v>
      </c>
      <c r="B1907" s="50" t="str">
        <f>IF(A1907&gt;=0,IF(A1907&lt;=4,"S",IF(A1907&lt;=9,"B"," "))," ")</f>
        <v>S</v>
      </c>
      <c r="C1907" s="50" t="str">
        <f>IF(MOD(A1907,2)=0,"R","G")</f>
        <v>G</v>
      </c>
      <c r="D1907" s="50">
        <v>7.0</v>
      </c>
      <c r="F1907" s="50" t="str">
        <f>B1907&amp;B1908&amp;B1909&amp;B1910&amp;B1911&amp;A1912</f>
        <v>SBBBB4</v>
      </c>
      <c r="G1907" s="50" t="str">
        <f>C1907&amp;C1908&amp;C1909&amp;C1910&amp;C1911&amp;A1912</f>
        <v>GGRGG4</v>
      </c>
      <c r="H1907" s="50" t="str">
        <f>B1913</f>
        <v>B</v>
      </c>
      <c r="I1907" s="50" t="str">
        <f>C1913</f>
        <v>G</v>
      </c>
      <c r="J1907" s="50">
        <f>A1913</f>
        <v>7.0</v>
      </c>
      <c r="L1907" s="50" t="str">
        <f>B1907&amp;B1908&amp;B1909&amp;B1910&amp;B1911&amp;A1912</f>
        <v>SBBBB4</v>
      </c>
      <c r="M1907" s="50" t="str">
        <f>C1907&amp;C1908&amp;C1909&amp;C1910&amp;C1911&amp;A1912</f>
        <v>GGRGG4</v>
      </c>
      <c r="N1907" s="50" t="str">
        <f>B1913</f>
        <v>B</v>
      </c>
      <c r="O1907" s="50" t="str">
        <f>C1913</f>
        <v>G</v>
      </c>
      <c r="P1907" s="50"/>
      <c r="Q1907" s="50" t="str">
        <f>B1907&amp;B1908&amp;B1909&amp;B1910&amp;B1911&amp;B1912</f>
        <v>SBBBBS</v>
      </c>
      <c r="R1907" s="119" t="str">
        <f>C1907&amp;C1908&amp;C1909&amp;C1910&amp;C1911&amp;C1912</f>
        <v>GGRGGR</v>
      </c>
      <c r="S1907" s="119" t="str">
        <f>B1913</f>
        <v>B</v>
      </c>
      <c r="T1907" s="119" t="str">
        <f>C1913</f>
        <v>G</v>
      </c>
      <c r="U1907" s="119"/>
      <c r="V1907" s="119" t="str">
        <f>B1907&amp;B1908&amp;B1909&amp;B1910&amp;B1911</f>
        <v>SBBBB</v>
      </c>
      <c r="W1907" s="119" t="str">
        <f>C1907&amp;C1908&amp;C1909&amp;C1910&amp;C1911</f>
        <v>GGRGG</v>
      </c>
      <c r="X1907" s="119" t="str">
        <f>B1912</f>
        <v>S</v>
      </c>
      <c r="Y1907" s="119" t="str">
        <f>C1912</f>
        <v>R</v>
      </c>
      <c r="Z1907" s="50"/>
      <c r="AC1907" s="50" t="str">
        <f>IF(F1907=$AB$1,H1907&amp;I1907,"")</f>
        <v/>
      </c>
      <c r="AD1907" s="123" t="str">
        <f>IF(F1907=$AB$1,J1907,"")</f>
        <v/>
      </c>
      <c r="AF1907" s="124" t="str">
        <f>IF(G1907=$AE$1,J1907,"")</f>
        <v/>
      </c>
      <c r="AG1907" s="124"/>
    </row>
    <row r="1908" spans="8:8" ht="35.1">
      <c r="A1908" s="126">
        <v>5.0</v>
      </c>
      <c r="B1908" s="50" t="str">
        <f>IF(A1908&gt;=0,IF(A1908&lt;=4,"S",IF(A1908&lt;=9,"B"," "))," ")</f>
        <v>B</v>
      </c>
      <c r="C1908" s="50" t="str">
        <f>IF(MOD(A1908,2)=0,"R","G")</f>
        <v>G</v>
      </c>
      <c r="D1908" s="50">
        <v>8.0</v>
      </c>
      <c r="F1908" s="50" t="str">
        <f>B1908&amp;B1909&amp;B1910&amp;B1911&amp;B1912&amp;A1913</f>
        <v>BBBBS7</v>
      </c>
      <c r="G1908" s="50" t="str">
        <f>C1908&amp;C1909&amp;C1910&amp;C1911&amp;C1912&amp;A1913</f>
        <v>GRGGR7</v>
      </c>
      <c r="H1908" s="50" t="str">
        <f>B1914</f>
        <v>B</v>
      </c>
      <c r="I1908" s="50" t="str">
        <f>C1914</f>
        <v>G</v>
      </c>
      <c r="J1908" s="50">
        <f>A1914</f>
        <v>7.0</v>
      </c>
      <c r="L1908" s="50" t="str">
        <f>B1908&amp;B1909&amp;B1910&amp;B1911&amp;B1912&amp;A1913</f>
        <v>BBBBS7</v>
      </c>
      <c r="M1908" s="50" t="str">
        <f>C1908&amp;C1909&amp;C1910&amp;C1911&amp;C1912&amp;A1913</f>
        <v>GRGGR7</v>
      </c>
      <c r="N1908" s="50" t="str">
        <f>B1914</f>
        <v>B</v>
      </c>
      <c r="O1908" s="50" t="str">
        <f>C1914</f>
        <v>G</v>
      </c>
      <c r="P1908" s="50"/>
      <c r="Q1908" s="50" t="str">
        <f>B1908&amp;B1909&amp;B1910&amp;B1911&amp;B1912&amp;B1913</f>
        <v>BBBBSB</v>
      </c>
      <c r="R1908" s="119" t="str">
        <f>C1908&amp;C1909&amp;C1910&amp;C1911&amp;C1912&amp;C1913</f>
        <v>GRGGRG</v>
      </c>
      <c r="S1908" s="119" t="str">
        <f>B1914</f>
        <v>B</v>
      </c>
      <c r="T1908" s="119" t="str">
        <f>C1914</f>
        <v>G</v>
      </c>
      <c r="U1908" s="119"/>
      <c r="V1908" s="119" t="str">
        <f>B1908&amp;B1909&amp;B1910&amp;B1911&amp;B1912</f>
        <v>BBBBS</v>
      </c>
      <c r="W1908" s="119" t="str">
        <f>C1908&amp;C1909&amp;C1910&amp;C1911&amp;C1912</f>
        <v>GRGGR</v>
      </c>
      <c r="X1908" s="119" t="str">
        <f>B1913</f>
        <v>B</v>
      </c>
      <c r="Y1908" s="119" t="str">
        <f>C1913</f>
        <v>G</v>
      </c>
      <c r="Z1908" s="50"/>
      <c r="AC1908" s="50" t="str">
        <f>IF(F1908=$AB$1,H1908&amp;I1908,"")</f>
        <v/>
      </c>
      <c r="AD1908" s="123" t="str">
        <f>IF(F1908=$AB$1,J1908,"")</f>
        <v/>
      </c>
      <c r="AF1908" s="124" t="str">
        <f>IF(G1908=$AE$1,J1908,"")</f>
        <v/>
      </c>
      <c r="AG1908" s="124"/>
    </row>
    <row r="1909" spans="8:8" ht="35.1">
      <c r="A1909" s="126">
        <v>8.0</v>
      </c>
      <c r="B1909" s="50" t="str">
        <f>IF(A1909&gt;=0,IF(A1909&lt;=4,"S",IF(A1909&lt;=9,"B"," "))," ")</f>
        <v>B</v>
      </c>
      <c r="C1909" s="50" t="str">
        <f>IF(MOD(A1909,2)=0,"R","G")</f>
        <v>R</v>
      </c>
      <c r="D1909" s="50">
        <v>9.0</v>
      </c>
      <c r="F1909" s="50" t="str">
        <f>B1909&amp;B1910&amp;B1911&amp;B1912&amp;B1913&amp;A1914</f>
        <v>BBBSB7</v>
      </c>
      <c r="G1909" s="50" t="str">
        <f>C1909&amp;C1910&amp;C1911&amp;C1912&amp;C1913&amp;A1914</f>
        <v>RGGRG7</v>
      </c>
      <c r="H1909" s="50" t="str">
        <f>B1915</f>
        <v>B</v>
      </c>
      <c r="I1909" s="50" t="str">
        <f>C1915</f>
        <v>G</v>
      </c>
      <c r="J1909" s="50">
        <f>A1915</f>
        <v>7.0</v>
      </c>
      <c r="L1909" s="50" t="str">
        <f>B1909&amp;B1910&amp;B1911&amp;B1912&amp;B1913&amp;A1914</f>
        <v>BBBSB7</v>
      </c>
      <c r="M1909" s="50" t="str">
        <f>C1909&amp;C1910&amp;C1911&amp;C1912&amp;C1913&amp;A1914</f>
        <v>RGGRG7</v>
      </c>
      <c r="N1909" s="50" t="str">
        <f>B1915</f>
        <v>B</v>
      </c>
      <c r="O1909" s="50" t="str">
        <f>C1915</f>
        <v>G</v>
      </c>
      <c r="P1909" s="50"/>
      <c r="Q1909" s="50" t="str">
        <f>B1909&amp;B1910&amp;B1911&amp;B1912&amp;B1913&amp;B1914</f>
        <v>BBBSBB</v>
      </c>
      <c r="R1909" s="119" t="str">
        <f>C1909&amp;C1910&amp;C1911&amp;C1912&amp;C1913&amp;C1914</f>
        <v>RGGRGG</v>
      </c>
      <c r="S1909" s="119" t="str">
        <f>B1915</f>
        <v>B</v>
      </c>
      <c r="T1909" s="119" t="str">
        <f>C1915</f>
        <v>G</v>
      </c>
      <c r="U1909" s="119"/>
      <c r="V1909" s="119" t="str">
        <f>B1909&amp;B1910&amp;B1911&amp;B1912&amp;B1913</f>
        <v>BBBSB</v>
      </c>
      <c r="W1909" s="119" t="str">
        <f>C1909&amp;C1910&amp;C1911&amp;C1912&amp;C1913</f>
        <v>RGGRG</v>
      </c>
      <c r="X1909" s="119" t="str">
        <f>B1914</f>
        <v>B</v>
      </c>
      <c r="Y1909" s="119" t="str">
        <f>C1914</f>
        <v>G</v>
      </c>
      <c r="Z1909" s="50"/>
      <c r="AC1909" s="50" t="str">
        <f>IF(F1909=$AB$1,H1909&amp;I1909,"")</f>
        <v/>
      </c>
      <c r="AD1909" s="123" t="str">
        <f>IF(F1909=$AB$1,J1909,"")</f>
        <v/>
      </c>
      <c r="AF1909" s="124" t="str">
        <f>IF(G1909=$AE$1,J1909,"")</f>
        <v/>
      </c>
      <c r="AG1909" s="124"/>
    </row>
    <row r="1910" spans="8:8" ht="35.1">
      <c r="A1910" s="126">
        <v>5.0</v>
      </c>
      <c r="B1910" s="50" t="str">
        <f>IF(A1910&gt;=0,IF(A1910&lt;=4,"S",IF(A1910&lt;=9,"B"," "))," ")</f>
        <v>B</v>
      </c>
      <c r="C1910" s="50" t="str">
        <f>IF(MOD(A1910,2)=0,"R","G")</f>
        <v>G</v>
      </c>
      <c r="D1910" s="50">
        <v>0.0</v>
      </c>
      <c r="F1910" s="50" t="str">
        <f>B1910&amp;B1911&amp;B1912&amp;B1913&amp;B1914&amp;A1915</f>
        <v>BBSBB7</v>
      </c>
      <c r="G1910" s="50" t="str">
        <f>C1910&amp;C1911&amp;C1912&amp;C1913&amp;C1914&amp;A1915</f>
        <v>GGRGG7</v>
      </c>
      <c r="H1910" s="50" t="str">
        <f>B1916</f>
        <v>S</v>
      </c>
      <c r="I1910" s="50" t="str">
        <f>C1916</f>
        <v>G</v>
      </c>
      <c r="J1910" s="50">
        <f>A1916</f>
        <v>3.0</v>
      </c>
      <c r="L1910" s="50" t="str">
        <f>B1910&amp;B1911&amp;B1912&amp;B1913&amp;B1914&amp;A1915</f>
        <v>BBSBB7</v>
      </c>
      <c r="M1910" s="50" t="str">
        <f>C1910&amp;C1911&amp;C1912&amp;C1913&amp;C1914&amp;A1915</f>
        <v>GGRGG7</v>
      </c>
      <c r="N1910" s="50" t="str">
        <f>B1916</f>
        <v>S</v>
      </c>
      <c r="O1910" s="50" t="str">
        <f>C1916</f>
        <v>G</v>
      </c>
      <c r="P1910" s="50"/>
      <c r="Q1910" s="50" t="str">
        <f>B1910&amp;B1911&amp;B1912&amp;B1913&amp;B1914&amp;B1915</f>
        <v>BBSBBB</v>
      </c>
      <c r="R1910" s="119" t="str">
        <f>C1910&amp;C1911&amp;C1912&amp;C1913&amp;C1914&amp;C1915</f>
        <v>GGRGGG</v>
      </c>
      <c r="S1910" s="119" t="str">
        <f>B1916</f>
        <v>S</v>
      </c>
      <c r="T1910" s="119" t="str">
        <f>C1916</f>
        <v>G</v>
      </c>
      <c r="U1910" s="119"/>
      <c r="V1910" s="119" t="str">
        <f>B1910&amp;B1911&amp;B1912&amp;B1913&amp;B1914</f>
        <v>BBSBB</v>
      </c>
      <c r="W1910" s="119" t="str">
        <f>C1910&amp;C1911&amp;C1912&amp;C1913&amp;C1914</f>
        <v>GGRGG</v>
      </c>
      <c r="X1910" s="119" t="str">
        <f>B1915</f>
        <v>B</v>
      </c>
      <c r="Y1910" s="119" t="str">
        <f>C1915</f>
        <v>G</v>
      </c>
      <c r="Z1910" s="50"/>
      <c r="AC1910" s="50" t="str">
        <f>IF(F1910=$AB$1,H1910&amp;I1910,"")</f>
        <v/>
      </c>
      <c r="AD1910" s="123" t="str">
        <f>IF(F1910=$AB$1,J1910,"")</f>
        <v/>
      </c>
      <c r="AF1910" s="124" t="str">
        <f>IF(G1910=$AE$1,J1910,"")</f>
        <v/>
      </c>
      <c r="AG1910" s="124"/>
    </row>
    <row r="1911" spans="8:8" ht="35.1">
      <c r="A1911" s="126">
        <v>7.0</v>
      </c>
      <c r="B1911" s="50" t="str">
        <f>IF(A1911&gt;=0,IF(A1911&lt;=4,"S",IF(A1911&lt;=9,"B"," "))," ")</f>
        <v>B</v>
      </c>
      <c r="C1911" s="50" t="str">
        <f>IF(MOD(A1911,2)=0,"R","G")</f>
        <v>G</v>
      </c>
      <c r="D1911" s="50">
        <v>1.0</v>
      </c>
      <c r="F1911" s="50" t="str">
        <f>B1911&amp;B1912&amp;B1913&amp;B1914&amp;B1915&amp;A1916</f>
        <v>BSBBB3</v>
      </c>
      <c r="G1911" s="50" t="str">
        <f>C1911&amp;C1912&amp;C1913&amp;C1914&amp;C1915&amp;A1916</f>
        <v>GRGGG3</v>
      </c>
      <c r="H1911" s="50" t="str">
        <f>B1917</f>
        <v>B</v>
      </c>
      <c r="I1911" s="50" t="str">
        <f>C1917</f>
        <v>R</v>
      </c>
      <c r="J1911" s="50">
        <f>A1917</f>
        <v>6.0</v>
      </c>
      <c r="L1911" s="50" t="str">
        <f>B1911&amp;B1912&amp;B1913&amp;B1914&amp;B1915&amp;A1916</f>
        <v>BSBBB3</v>
      </c>
      <c r="M1911" s="50" t="str">
        <f>C1911&amp;C1912&amp;C1913&amp;C1914&amp;C1915&amp;A1916</f>
        <v>GRGGG3</v>
      </c>
      <c r="N1911" s="50" t="str">
        <f>B1917</f>
        <v>B</v>
      </c>
      <c r="O1911" s="50" t="str">
        <f>C1917</f>
        <v>R</v>
      </c>
      <c r="P1911" s="50"/>
      <c r="Q1911" s="50" t="str">
        <f>B1911&amp;B1912&amp;B1913&amp;B1914&amp;B1915&amp;B1916</f>
        <v>BSBBBS</v>
      </c>
      <c r="R1911" s="119" t="str">
        <f>C1911&amp;C1912&amp;C1913&amp;C1914&amp;C1915&amp;C1916</f>
        <v>GRGGGG</v>
      </c>
      <c r="S1911" s="119" t="str">
        <f>B1917</f>
        <v>B</v>
      </c>
      <c r="T1911" s="119" t="str">
        <f>C1917</f>
        <v>R</v>
      </c>
      <c r="U1911" s="119"/>
      <c r="V1911" s="119" t="str">
        <f>B1911&amp;B1912&amp;B1913&amp;B1914&amp;B1915</f>
        <v>BSBBB</v>
      </c>
      <c r="W1911" s="119" t="str">
        <f>C1911&amp;C1912&amp;C1913&amp;C1914&amp;C1915</f>
        <v>GRGGG</v>
      </c>
      <c r="X1911" s="119" t="str">
        <f>B1916</f>
        <v>S</v>
      </c>
      <c r="Y1911" s="119" t="str">
        <f>C1916</f>
        <v>G</v>
      </c>
      <c r="Z1911" s="50"/>
      <c r="AC1911" s="50" t="str">
        <f>IF(F1911=$AB$1,H1911&amp;I1911,"")</f>
        <v/>
      </c>
      <c r="AD1911" s="123" t="str">
        <f>IF(F1911=$AB$1,J1911,"")</f>
        <v/>
      </c>
      <c r="AF1911" s="124" t="str">
        <f>IF(G1911=$AE$1,J1911,"")</f>
        <v/>
      </c>
      <c r="AG1911" s="124"/>
    </row>
    <row r="1912" spans="8:8" ht="35.1">
      <c r="A1912" s="126">
        <v>4.0</v>
      </c>
      <c r="B1912" s="50" t="str">
        <f>IF(A1912&gt;=0,IF(A1912&lt;=4,"S",IF(A1912&lt;=9,"B"," "))," ")</f>
        <v>S</v>
      </c>
      <c r="C1912" s="50" t="str">
        <f>IF(MOD(A1912,2)=0,"R","G")</f>
        <v>R</v>
      </c>
      <c r="D1912" s="50">
        <v>2.0</v>
      </c>
      <c r="F1912" s="50" t="str">
        <f>B1912&amp;B1913&amp;B1914&amp;B1915&amp;B1916&amp;A1917</f>
        <v>SBBBS6</v>
      </c>
      <c r="G1912" s="50" t="str">
        <f>C1912&amp;C1913&amp;C1914&amp;C1915&amp;C1916&amp;A1917</f>
        <v>RGGGG6</v>
      </c>
      <c r="H1912" s="50" t="str">
        <f>B1918</f>
        <v>S</v>
      </c>
      <c r="I1912" s="50" t="str">
        <f>C1918</f>
        <v>R</v>
      </c>
      <c r="J1912" s="50">
        <f>A1918</f>
        <v>2.0</v>
      </c>
      <c r="L1912" s="50" t="str">
        <f>B1912&amp;B1913&amp;B1914&amp;B1915&amp;B1916&amp;A1917</f>
        <v>SBBBS6</v>
      </c>
      <c r="M1912" s="50" t="str">
        <f>C1912&amp;C1913&amp;C1914&amp;C1915&amp;C1916&amp;A1917</f>
        <v>RGGGG6</v>
      </c>
      <c r="N1912" s="50" t="str">
        <f>B1918</f>
        <v>S</v>
      </c>
      <c r="O1912" s="50" t="str">
        <f>C1918</f>
        <v>R</v>
      </c>
      <c r="P1912" s="50"/>
      <c r="Q1912" s="50" t="str">
        <f>B1912&amp;B1913&amp;B1914&amp;B1915&amp;B1916&amp;B1917</f>
        <v>SBBBSB</v>
      </c>
      <c r="R1912" s="119" t="str">
        <f>C1912&amp;C1913&amp;C1914&amp;C1915&amp;C1916&amp;C1917</f>
        <v>RGGGGR</v>
      </c>
      <c r="S1912" s="119" t="str">
        <f>B1918</f>
        <v>S</v>
      </c>
      <c r="T1912" s="119" t="str">
        <f>C1918</f>
        <v>R</v>
      </c>
      <c r="U1912" s="119"/>
      <c r="V1912" s="119" t="str">
        <f>B1912&amp;B1913&amp;B1914&amp;B1915&amp;B1916</f>
        <v>SBBBS</v>
      </c>
      <c r="W1912" s="119" t="str">
        <f>C1912&amp;C1913&amp;C1914&amp;C1915&amp;C1916</f>
        <v>RGGGG</v>
      </c>
      <c r="X1912" s="119" t="str">
        <f>B1917</f>
        <v>B</v>
      </c>
      <c r="Y1912" s="119" t="str">
        <f>C1917</f>
        <v>R</v>
      </c>
      <c r="Z1912" s="50"/>
      <c r="AC1912" s="50" t="str">
        <f>IF(F1912=$AB$1,H1912&amp;I1912,"")</f>
        <v/>
      </c>
      <c r="AD1912" s="123" t="str">
        <f>IF(F1912=$AB$1,J1912,"")</f>
        <v/>
      </c>
      <c r="AF1912" s="124" t="str">
        <f>IF(G1912=$AE$1,J1912,"")</f>
        <v/>
      </c>
      <c r="AG1912" s="124"/>
    </row>
    <row r="1913" spans="8:8" ht="35.1">
      <c r="A1913" s="126">
        <v>7.0</v>
      </c>
      <c r="B1913" s="50" t="str">
        <f>IF(A1913&gt;=0,IF(A1913&lt;=4,"S",IF(A1913&lt;=9,"B"," "))," ")</f>
        <v>B</v>
      </c>
      <c r="C1913" s="50" t="str">
        <f>IF(MOD(A1913,2)=0,"R","G")</f>
        <v>G</v>
      </c>
      <c r="D1913" s="50">
        <v>3.0</v>
      </c>
      <c r="F1913" s="50" t="str">
        <f>B1913&amp;B1914&amp;B1915&amp;B1916&amp;B1917&amp;A1918</f>
        <v>BBBSB2</v>
      </c>
      <c r="G1913" s="50" t="str">
        <f>C1913&amp;C1914&amp;C1915&amp;C1916&amp;C1917&amp;A1918</f>
        <v>GGGGR2</v>
      </c>
      <c r="H1913" s="50" t="str">
        <f>B1919</f>
        <v>B</v>
      </c>
      <c r="I1913" s="50" t="str">
        <f>C1919</f>
        <v>R</v>
      </c>
      <c r="J1913" s="50">
        <f>A1919</f>
        <v>6.0</v>
      </c>
      <c r="L1913" s="50" t="str">
        <f>B1913&amp;B1914&amp;B1915&amp;B1916&amp;B1917&amp;A1918</f>
        <v>BBBSB2</v>
      </c>
      <c r="M1913" s="50" t="str">
        <f>C1913&amp;C1914&amp;C1915&amp;C1916&amp;C1917&amp;A1918</f>
        <v>GGGGR2</v>
      </c>
      <c r="N1913" s="50" t="str">
        <f>B1919</f>
        <v>B</v>
      </c>
      <c r="O1913" s="50" t="str">
        <f>C1919</f>
        <v>R</v>
      </c>
      <c r="P1913" s="50"/>
      <c r="Q1913" s="50" t="str">
        <f>B1913&amp;B1914&amp;B1915&amp;B1916&amp;B1917&amp;B1918</f>
        <v>BBBSBS</v>
      </c>
      <c r="R1913" s="119" t="str">
        <f>C1913&amp;C1914&amp;C1915&amp;C1916&amp;C1917&amp;C1918</f>
        <v>GGGGRR</v>
      </c>
      <c r="S1913" s="119" t="str">
        <f>B1919</f>
        <v>B</v>
      </c>
      <c r="T1913" s="119" t="str">
        <f>C1919</f>
        <v>R</v>
      </c>
      <c r="U1913" s="119"/>
      <c r="V1913" s="119" t="str">
        <f>B1913&amp;B1914&amp;B1915&amp;B1916&amp;B1917</f>
        <v>BBBSB</v>
      </c>
      <c r="W1913" s="119" t="str">
        <f>C1913&amp;C1914&amp;C1915&amp;C1916&amp;C1917</f>
        <v>GGGGR</v>
      </c>
      <c r="X1913" s="119" t="str">
        <f>B1918</f>
        <v>S</v>
      </c>
      <c r="Y1913" s="119" t="str">
        <f>C1918</f>
        <v>R</v>
      </c>
      <c r="Z1913" s="50"/>
      <c r="AC1913" s="50" t="str">
        <f>IF(F1913=$AB$1,H1913&amp;I1913,"")</f>
        <v/>
      </c>
      <c r="AD1913" s="123" t="str">
        <f>IF(F1913=$AB$1,J1913,"")</f>
        <v/>
      </c>
      <c r="AF1913" s="124" t="str">
        <f>IF(G1913=$AE$1,J1913,"")</f>
        <v/>
      </c>
      <c r="AG1913" s="124"/>
    </row>
    <row r="1914" spans="8:8" ht="35.1">
      <c r="A1914" s="126">
        <v>7.0</v>
      </c>
      <c r="B1914" s="50" t="str">
        <f>IF(A1914&gt;=0,IF(A1914&lt;=4,"S",IF(A1914&lt;=9,"B"," "))," ")</f>
        <v>B</v>
      </c>
      <c r="C1914" s="50" t="str">
        <f>IF(MOD(A1914,2)=0,"R","G")</f>
        <v>G</v>
      </c>
      <c r="D1914" s="50">
        <v>4.0</v>
      </c>
      <c r="F1914" s="50" t="str">
        <f>B1914&amp;B1915&amp;B1916&amp;B1917&amp;B1918&amp;A1919</f>
        <v>BBSBS6</v>
      </c>
      <c r="G1914" s="50" t="str">
        <f>C1914&amp;C1915&amp;C1916&amp;C1917&amp;C1918&amp;A1919</f>
        <v>GGGRR6</v>
      </c>
      <c r="H1914" s="50" t="str">
        <f>B1920</f>
        <v>S</v>
      </c>
      <c r="I1914" s="50" t="str">
        <f>C1920</f>
        <v>G</v>
      </c>
      <c r="J1914" s="50">
        <f>A1920</f>
        <v>3.0</v>
      </c>
      <c r="L1914" s="50" t="str">
        <f>B1914&amp;B1915&amp;B1916&amp;B1917&amp;B1918&amp;A1919</f>
        <v>BBSBS6</v>
      </c>
      <c r="M1914" s="50" t="str">
        <f>C1914&amp;C1915&amp;C1916&amp;C1917&amp;C1918&amp;A1919</f>
        <v>GGGRR6</v>
      </c>
      <c r="N1914" s="50" t="str">
        <f>B1920</f>
        <v>S</v>
      </c>
      <c r="O1914" s="50" t="str">
        <f>C1920</f>
        <v>G</v>
      </c>
      <c r="P1914" s="50"/>
      <c r="Q1914" s="50" t="str">
        <f>B1914&amp;B1915&amp;B1916&amp;B1917&amp;B1918&amp;B1919</f>
        <v>BBSBSB</v>
      </c>
      <c r="R1914" s="119" t="str">
        <f>C1914&amp;C1915&amp;C1916&amp;C1917&amp;C1918&amp;C1919</f>
        <v>GGGRRR</v>
      </c>
      <c r="S1914" s="119" t="str">
        <f>B1920</f>
        <v>S</v>
      </c>
      <c r="T1914" s="119" t="str">
        <f>C1920</f>
        <v>G</v>
      </c>
      <c r="U1914" s="119"/>
      <c r="V1914" s="119" t="str">
        <f>B1914&amp;B1915&amp;B1916&amp;B1917&amp;B1918</f>
        <v>BBSBS</v>
      </c>
      <c r="W1914" s="119" t="str">
        <f>C1914&amp;C1915&amp;C1916&amp;C1917&amp;C1918</f>
        <v>GGGRR</v>
      </c>
      <c r="X1914" s="119" t="str">
        <f>B1919</f>
        <v>B</v>
      </c>
      <c r="Y1914" s="119" t="str">
        <f>C1919</f>
        <v>R</v>
      </c>
      <c r="Z1914" s="50"/>
      <c r="AC1914" s="50" t="str">
        <f>IF(F1914=$AB$1,H1914&amp;I1914,"")</f>
        <v/>
      </c>
      <c r="AD1914" s="123" t="str">
        <f>IF(F1914=$AB$1,J1914,"")</f>
        <v/>
      </c>
      <c r="AF1914" s="124" t="str">
        <f>IF(G1914=$AE$1,J1914,"")</f>
        <v/>
      </c>
      <c r="AG1914" s="124"/>
    </row>
    <row r="1915" spans="8:8" ht="35.1">
      <c r="A1915" s="126">
        <v>7.0</v>
      </c>
      <c r="B1915" s="50" t="str">
        <f>IF(A1915&gt;=0,IF(A1915&lt;=4,"S",IF(A1915&lt;=9,"B"," "))," ")</f>
        <v>B</v>
      </c>
      <c r="C1915" s="50" t="str">
        <f>IF(MOD(A1915,2)=0,"R","G")</f>
        <v>G</v>
      </c>
      <c r="D1915" s="50">
        <v>5.0</v>
      </c>
      <c r="F1915" s="50" t="str">
        <f>B1915&amp;B1916&amp;B1917&amp;B1918&amp;B1919&amp;A1920</f>
        <v>BSBSB3</v>
      </c>
      <c r="G1915" s="50" t="str">
        <f>C1915&amp;C1916&amp;C1917&amp;C1918&amp;C1919&amp;A1920</f>
        <v>GGRRR3</v>
      </c>
      <c r="H1915" s="50" t="str">
        <f>B1921</f>
        <v>S</v>
      </c>
      <c r="I1915" s="50" t="str">
        <f>C1921</f>
        <v>R</v>
      </c>
      <c r="J1915" s="50">
        <f>A1921</f>
        <v>4.0</v>
      </c>
      <c r="L1915" s="50" t="str">
        <f>B1915&amp;B1916&amp;B1917&amp;B1918&amp;B1919&amp;A1920</f>
        <v>BSBSB3</v>
      </c>
      <c r="M1915" s="50" t="str">
        <f>C1915&amp;C1916&amp;C1917&amp;C1918&amp;C1919&amp;A1920</f>
        <v>GGRRR3</v>
      </c>
      <c r="N1915" s="50" t="str">
        <f>B1921</f>
        <v>S</v>
      </c>
      <c r="O1915" s="50" t="str">
        <f>C1921</f>
        <v>R</v>
      </c>
      <c r="P1915" s="50"/>
      <c r="Q1915" s="50" t="str">
        <f>B1915&amp;B1916&amp;B1917&amp;B1918&amp;B1919&amp;B1920</f>
        <v>BSBSBS</v>
      </c>
      <c r="R1915" s="119" t="str">
        <f>C1915&amp;C1916&amp;C1917&amp;C1918&amp;C1919&amp;C1920</f>
        <v>GGRRRG</v>
      </c>
      <c r="S1915" s="119" t="str">
        <f>B1921</f>
        <v>S</v>
      </c>
      <c r="T1915" s="119" t="str">
        <f>C1921</f>
        <v>R</v>
      </c>
      <c r="U1915" s="119"/>
      <c r="V1915" s="119" t="str">
        <f>B1915&amp;B1916&amp;B1917&amp;B1918&amp;B1919</f>
        <v>BSBSB</v>
      </c>
      <c r="W1915" s="119" t="str">
        <f>C1915&amp;C1916&amp;C1917&amp;C1918&amp;C1919</f>
        <v>GGRRR</v>
      </c>
      <c r="X1915" s="119" t="str">
        <f>B1920</f>
        <v>S</v>
      </c>
      <c r="Y1915" s="119" t="str">
        <f>C1920</f>
        <v>G</v>
      </c>
      <c r="Z1915" s="50"/>
      <c r="AC1915" s="50" t="str">
        <f>IF(F1915=$AB$1,H1915&amp;I1915,"")</f>
        <v/>
      </c>
      <c r="AD1915" s="123" t="str">
        <f>IF(F1915=$AB$1,J1915,"")</f>
        <v/>
      </c>
      <c r="AF1915" s="124" t="str">
        <f>IF(G1915=$AE$1,J1915,"")</f>
        <v/>
      </c>
      <c r="AG1915" s="124"/>
    </row>
    <row r="1916" spans="8:8" ht="35.1">
      <c r="A1916" s="126">
        <v>3.0</v>
      </c>
      <c r="B1916" s="50" t="str">
        <f>IF(A1916&gt;=0,IF(A1916&lt;=4,"S",IF(A1916&lt;=9,"B"," "))," ")</f>
        <v>S</v>
      </c>
      <c r="C1916" s="50" t="str">
        <f>IF(MOD(A1916,2)=0,"R","G")</f>
        <v>G</v>
      </c>
      <c r="D1916" s="50">
        <v>6.0</v>
      </c>
      <c r="F1916" s="50" t="str">
        <f>B1916&amp;B1917&amp;B1918&amp;B1919&amp;B1920&amp;A1921</f>
        <v>SBSBS4</v>
      </c>
      <c r="G1916" s="50" t="str">
        <f>C1916&amp;C1917&amp;C1918&amp;C1919&amp;C1920&amp;A1921</f>
        <v>GRRRG4</v>
      </c>
      <c r="H1916" s="50" t="str">
        <f>B1922</f>
        <v>B</v>
      </c>
      <c r="I1916" s="50" t="str">
        <f>C1922</f>
        <v>G</v>
      </c>
      <c r="J1916" s="50">
        <f>A1922</f>
        <v>7.0</v>
      </c>
      <c r="L1916" s="50" t="str">
        <f>B1916&amp;B1917&amp;B1918&amp;B1919&amp;B1920&amp;A1921</f>
        <v>SBSBS4</v>
      </c>
      <c r="M1916" s="50" t="str">
        <f>C1916&amp;C1917&amp;C1918&amp;C1919&amp;C1920&amp;A1921</f>
        <v>GRRRG4</v>
      </c>
      <c r="N1916" s="50" t="str">
        <f>B1922</f>
        <v>B</v>
      </c>
      <c r="O1916" s="50" t="str">
        <f>C1922</f>
        <v>G</v>
      </c>
      <c r="P1916" s="50"/>
      <c r="Q1916" s="50" t="str">
        <f>B1916&amp;B1917&amp;B1918&amp;B1919&amp;B1920&amp;B1921</f>
        <v>SBSBSS</v>
      </c>
      <c r="R1916" s="119" t="str">
        <f>C1916&amp;C1917&amp;C1918&amp;C1919&amp;C1920&amp;C1921</f>
        <v>GRRRGR</v>
      </c>
      <c r="S1916" s="119" t="str">
        <f>B1922</f>
        <v>B</v>
      </c>
      <c r="T1916" s="119" t="str">
        <f>C1922</f>
        <v>G</v>
      </c>
      <c r="U1916" s="119"/>
      <c r="V1916" s="119" t="str">
        <f>B1916&amp;B1917&amp;B1918&amp;B1919&amp;B1920</f>
        <v>SBSBS</v>
      </c>
      <c r="W1916" s="119" t="str">
        <f>C1916&amp;C1917&amp;C1918&amp;C1919&amp;C1920</f>
        <v>GRRRG</v>
      </c>
      <c r="X1916" s="119" t="str">
        <f>B1921</f>
        <v>S</v>
      </c>
      <c r="Y1916" s="119" t="str">
        <f>C1921</f>
        <v>R</v>
      </c>
      <c r="Z1916" s="50"/>
      <c r="AC1916" s="50" t="str">
        <f>IF(F1916=$AB$1,H1916&amp;I1916,"")</f>
        <v/>
      </c>
      <c r="AD1916" s="123" t="str">
        <f>IF(F1916=$AB$1,J1916,"")</f>
        <v/>
      </c>
      <c r="AF1916" s="124" t="str">
        <f>IF(G1916=$AE$1,J1916,"")</f>
        <v/>
      </c>
      <c r="AG1916" s="124"/>
    </row>
    <row r="1917" spans="8:8" ht="35.1">
      <c r="A1917" s="126">
        <v>6.0</v>
      </c>
      <c r="B1917" s="50" t="str">
        <f>IF(A1917&gt;=0,IF(A1917&lt;=4,"S",IF(A1917&lt;=9,"B"," "))," ")</f>
        <v>B</v>
      </c>
      <c r="C1917" s="50" t="str">
        <f>IF(MOD(A1917,2)=0,"R","G")</f>
        <v>R</v>
      </c>
      <c r="D1917" s="50">
        <v>7.0</v>
      </c>
      <c r="F1917" s="50" t="str">
        <f>B1917&amp;B1918&amp;B1919&amp;B1920&amp;B1921&amp;A1922</f>
        <v>BSBSS7</v>
      </c>
      <c r="G1917" s="50" t="str">
        <f>C1917&amp;C1918&amp;C1919&amp;C1920&amp;C1921&amp;A1922</f>
        <v>RRRGR7</v>
      </c>
      <c r="H1917" s="50" t="str">
        <f>B1923</f>
        <v>B</v>
      </c>
      <c r="I1917" s="50" t="str">
        <f>C1923</f>
        <v>G</v>
      </c>
      <c r="J1917" s="50">
        <f>A1923</f>
        <v>5.0</v>
      </c>
      <c r="L1917" s="50" t="str">
        <f>B1917&amp;B1918&amp;B1919&amp;B1920&amp;B1921&amp;A1922</f>
        <v>BSBSS7</v>
      </c>
      <c r="M1917" s="50" t="str">
        <f>C1917&amp;C1918&amp;C1919&amp;C1920&amp;C1921&amp;A1922</f>
        <v>RRRGR7</v>
      </c>
      <c r="N1917" s="50" t="str">
        <f>B1923</f>
        <v>B</v>
      </c>
      <c r="O1917" s="50" t="str">
        <f>C1923</f>
        <v>G</v>
      </c>
      <c r="P1917" s="50"/>
      <c r="Q1917" s="50" t="str">
        <f>B1917&amp;B1918&amp;B1919&amp;B1920&amp;B1921&amp;B1922</f>
        <v>BSBSSB</v>
      </c>
      <c r="R1917" s="119" t="str">
        <f>C1917&amp;C1918&amp;C1919&amp;C1920&amp;C1921&amp;C1922</f>
        <v>RRRGRG</v>
      </c>
      <c r="S1917" s="119" t="str">
        <f>B1923</f>
        <v>B</v>
      </c>
      <c r="T1917" s="119" t="str">
        <f>C1923</f>
        <v>G</v>
      </c>
      <c r="U1917" s="119"/>
      <c r="V1917" s="119" t="str">
        <f>B1917&amp;B1918&amp;B1919&amp;B1920&amp;B1921</f>
        <v>BSBSS</v>
      </c>
      <c r="W1917" s="119" t="str">
        <f>C1917&amp;C1918&amp;C1919&amp;C1920&amp;C1921</f>
        <v>RRRGR</v>
      </c>
      <c r="X1917" s="119" t="str">
        <f>B1922</f>
        <v>B</v>
      </c>
      <c r="Y1917" s="119" t="str">
        <f>C1922</f>
        <v>G</v>
      </c>
      <c r="Z1917" s="50"/>
      <c r="AC1917" s="50" t="str">
        <f>IF(F1917=$AB$1,H1917&amp;I1917,"")</f>
        <v/>
      </c>
      <c r="AD1917" s="123" t="str">
        <f>IF(F1917=$AB$1,J1917,"")</f>
        <v/>
      </c>
      <c r="AF1917" s="124" t="str">
        <f>IF(G1917=$AE$1,J1917,"")</f>
        <v/>
      </c>
      <c r="AG1917" s="124"/>
    </row>
    <row r="1918" spans="8:8" ht="35.1">
      <c r="A1918" s="126">
        <v>2.0</v>
      </c>
      <c r="B1918" s="50" t="str">
        <f>IF(A1918&gt;=0,IF(A1918&lt;=4,"S",IF(A1918&lt;=9,"B"," "))," ")</f>
        <v>S</v>
      </c>
      <c r="C1918" s="50" t="str">
        <f>IF(MOD(A1918,2)=0,"R","G")</f>
        <v>R</v>
      </c>
      <c r="D1918" s="50">
        <v>8.0</v>
      </c>
      <c r="F1918" s="50" t="str">
        <f>B1918&amp;B1919&amp;B1920&amp;B1921&amp;B1922&amp;A1923</f>
        <v>SBSSB5</v>
      </c>
      <c r="G1918" s="50" t="str">
        <f>C1918&amp;C1919&amp;C1920&amp;C1921&amp;C1922&amp;A1923</f>
        <v>RRGRG5</v>
      </c>
      <c r="H1918" s="50" t="str">
        <f>B1924</f>
        <v>S</v>
      </c>
      <c r="I1918" s="50" t="str">
        <f>C1924</f>
        <v>R</v>
      </c>
      <c r="J1918" s="50">
        <f>A1924</f>
        <v>0.0</v>
      </c>
      <c r="L1918" s="50" t="str">
        <f>B1918&amp;B1919&amp;B1920&amp;B1921&amp;B1922&amp;A1923</f>
        <v>SBSSB5</v>
      </c>
      <c r="M1918" s="50" t="str">
        <f>C1918&amp;C1919&amp;C1920&amp;C1921&amp;C1922&amp;A1923</f>
        <v>RRGRG5</v>
      </c>
      <c r="N1918" s="50" t="str">
        <f>B1924</f>
        <v>S</v>
      </c>
      <c r="O1918" s="50" t="str">
        <f>C1924</f>
        <v>R</v>
      </c>
      <c r="P1918" s="50"/>
      <c r="Q1918" s="50" t="str">
        <f>B1918&amp;B1919&amp;B1920&amp;B1921&amp;B1922&amp;B1923</f>
        <v>SBSSBB</v>
      </c>
      <c r="R1918" s="119" t="str">
        <f>C1918&amp;C1919&amp;C1920&amp;C1921&amp;C1922&amp;C1923</f>
        <v>RRGRGG</v>
      </c>
      <c r="S1918" s="119" t="str">
        <f>B1924</f>
        <v>S</v>
      </c>
      <c r="T1918" s="119" t="str">
        <f>C1924</f>
        <v>R</v>
      </c>
      <c r="U1918" s="119"/>
      <c r="V1918" s="119" t="str">
        <f>B1918&amp;B1919&amp;B1920&amp;B1921&amp;B1922</f>
        <v>SBSSB</v>
      </c>
      <c r="W1918" s="119" t="str">
        <f>C1918&amp;C1919&amp;C1920&amp;C1921&amp;C1922</f>
        <v>RRGRG</v>
      </c>
      <c r="X1918" s="119" t="str">
        <f>B1923</f>
        <v>B</v>
      </c>
      <c r="Y1918" s="119" t="str">
        <f>C1923</f>
        <v>G</v>
      </c>
      <c r="Z1918" s="50"/>
      <c r="AC1918" s="50" t="str">
        <f>IF(F1918=$AB$1,H1918&amp;I1918,"")</f>
        <v/>
      </c>
      <c r="AD1918" s="123" t="str">
        <f>IF(F1918=$AB$1,J1918,"")</f>
        <v/>
      </c>
      <c r="AF1918" s="124" t="str">
        <f>IF(G1918=$AE$1,J1918,"")</f>
        <v/>
      </c>
      <c r="AG1918" s="124"/>
    </row>
    <row r="1919" spans="8:8" ht="35.1">
      <c r="A1919" s="126">
        <v>6.0</v>
      </c>
      <c r="B1919" s="50" t="str">
        <f>IF(A1919&gt;=0,IF(A1919&lt;=4,"S",IF(A1919&lt;=9,"B"," "))," ")</f>
        <v>B</v>
      </c>
      <c r="C1919" s="50" t="str">
        <f>IF(MOD(A1919,2)=0,"R","G")</f>
        <v>R</v>
      </c>
      <c r="D1919" s="50">
        <v>9.0</v>
      </c>
      <c r="F1919" s="50" t="str">
        <f>B1919&amp;B1920&amp;B1921&amp;B1922&amp;B1923&amp;A1924</f>
        <v>BSSBB0</v>
      </c>
      <c r="G1919" s="50" t="str">
        <f>C1919&amp;C1920&amp;C1921&amp;C1922&amp;C1923&amp;A1924</f>
        <v>RGRGG0</v>
      </c>
      <c r="H1919" s="50" t="str">
        <f>B1925</f>
        <v>B</v>
      </c>
      <c r="I1919" s="50" t="str">
        <f>C1925</f>
        <v>R</v>
      </c>
      <c r="J1919" s="50">
        <f>A1925</f>
        <v>6.0</v>
      </c>
      <c r="L1919" s="50" t="str">
        <f>B1919&amp;B1920&amp;B1921&amp;B1922&amp;B1923&amp;A1924</f>
        <v>BSSBB0</v>
      </c>
      <c r="M1919" s="50" t="str">
        <f>C1919&amp;C1920&amp;C1921&amp;C1922&amp;C1923&amp;A1924</f>
        <v>RGRGG0</v>
      </c>
      <c r="N1919" s="50" t="str">
        <f>B1925</f>
        <v>B</v>
      </c>
      <c r="O1919" s="50" t="str">
        <f>C1925</f>
        <v>R</v>
      </c>
      <c r="P1919" s="50"/>
      <c r="Q1919" s="50" t="str">
        <f>B1919&amp;B1920&amp;B1921&amp;B1922&amp;B1923&amp;B1924</f>
        <v>BSSBBS</v>
      </c>
      <c r="R1919" s="119" t="str">
        <f>C1919&amp;C1920&amp;C1921&amp;C1922&amp;C1923&amp;C1924</f>
        <v>RGRGGR</v>
      </c>
      <c r="S1919" s="119" t="str">
        <f>B1925</f>
        <v>B</v>
      </c>
      <c r="T1919" s="119" t="str">
        <f>C1925</f>
        <v>R</v>
      </c>
      <c r="U1919" s="119"/>
      <c r="V1919" s="119" t="str">
        <f>B1919&amp;B1920&amp;B1921&amp;B1922&amp;B1923</f>
        <v>BSSBB</v>
      </c>
      <c r="W1919" s="119" t="str">
        <f>C1919&amp;C1920&amp;C1921&amp;C1922&amp;C1923</f>
        <v>RGRGG</v>
      </c>
      <c r="X1919" s="119" t="str">
        <f>B1924</f>
        <v>S</v>
      </c>
      <c r="Y1919" s="119" t="str">
        <f>C1924</f>
        <v>R</v>
      </c>
      <c r="Z1919" s="50"/>
      <c r="AC1919" s="50" t="str">
        <f>IF(F1919=$AB$1,H1919&amp;I1919,"")</f>
        <v/>
      </c>
      <c r="AD1919" s="123" t="str">
        <f>IF(F1919=$AB$1,J1919,"")</f>
        <v/>
      </c>
      <c r="AF1919" s="124" t="str">
        <f>IF(G1919=$AE$1,J1919,"")</f>
        <v/>
      </c>
      <c r="AG1919" s="124"/>
    </row>
    <row r="1920" spans="8:8" ht="35.1">
      <c r="A1920" s="126">
        <v>3.0</v>
      </c>
      <c r="B1920" s="50" t="str">
        <f>IF(A1920&gt;=0,IF(A1920&lt;=4,"S",IF(A1920&lt;=9,"B"," "))," ")</f>
        <v>S</v>
      </c>
      <c r="C1920" s="50" t="str">
        <f>IF(MOD(A1920,2)=0,"R","G")</f>
        <v>G</v>
      </c>
      <c r="D1920" s="50">
        <v>0.0</v>
      </c>
      <c r="F1920" s="50" t="str">
        <f>B1920&amp;B1921&amp;B1922&amp;B1923&amp;B1924&amp;A1925</f>
        <v>SSBBS6</v>
      </c>
      <c r="G1920" s="50" t="str">
        <f>C1920&amp;C1921&amp;C1922&amp;C1923&amp;C1924&amp;A1925</f>
        <v>GRGGR6</v>
      </c>
      <c r="H1920" s="50" t="str">
        <f>B1926</f>
        <v>B</v>
      </c>
      <c r="I1920" s="50" t="str">
        <f>C1926</f>
        <v>R</v>
      </c>
      <c r="J1920" s="50">
        <f>A1926</f>
        <v>6.0</v>
      </c>
      <c r="L1920" s="50" t="str">
        <f>B1920&amp;B1921&amp;B1922&amp;B1923&amp;B1924&amp;A1925</f>
        <v>SSBBS6</v>
      </c>
      <c r="M1920" s="50" t="str">
        <f>C1920&amp;C1921&amp;C1922&amp;C1923&amp;C1924&amp;A1925</f>
        <v>GRGGR6</v>
      </c>
      <c r="N1920" s="50" t="str">
        <f>B1926</f>
        <v>B</v>
      </c>
      <c r="O1920" s="50" t="str">
        <f>C1926</f>
        <v>R</v>
      </c>
      <c r="P1920" s="50"/>
      <c r="Q1920" s="50" t="str">
        <f>B1920&amp;B1921&amp;B1922&amp;B1923&amp;B1924&amp;B1925</f>
        <v>SSBBSB</v>
      </c>
      <c r="R1920" s="119" t="str">
        <f>C1920&amp;C1921&amp;C1922&amp;C1923&amp;C1924&amp;C1925</f>
        <v>GRGGRR</v>
      </c>
      <c r="S1920" s="119" t="str">
        <f>B1926</f>
        <v>B</v>
      </c>
      <c r="T1920" s="119" t="str">
        <f>C1926</f>
        <v>R</v>
      </c>
      <c r="U1920" s="119"/>
      <c r="V1920" s="119" t="str">
        <f>B1920&amp;B1921&amp;B1922&amp;B1923&amp;B1924</f>
        <v>SSBBS</v>
      </c>
      <c r="W1920" s="119" t="str">
        <f>C1920&amp;C1921&amp;C1922&amp;C1923&amp;C1924</f>
        <v>GRGGR</v>
      </c>
      <c r="X1920" s="119" t="str">
        <f>B1925</f>
        <v>B</v>
      </c>
      <c r="Y1920" s="119" t="str">
        <f>C1925</f>
        <v>R</v>
      </c>
      <c r="Z1920" s="50"/>
      <c r="AC1920" s="50" t="str">
        <f>IF(F1920=$AB$1,H1920&amp;I1920,"")</f>
        <v/>
      </c>
      <c r="AD1920" s="123" t="str">
        <f>IF(F1920=$AB$1,J1920,"")</f>
        <v/>
      </c>
      <c r="AF1920" s="124" t="str">
        <f>IF(G1920=$AE$1,J1920,"")</f>
        <v/>
      </c>
      <c r="AG1920" s="124"/>
    </row>
    <row r="1921" spans="8:8" ht="35.1">
      <c r="A1921" s="126">
        <v>4.0</v>
      </c>
      <c r="B1921" s="50" t="str">
        <f>IF(A1921&gt;=0,IF(A1921&lt;=4,"S",IF(A1921&lt;=9,"B"," "))," ")</f>
        <v>S</v>
      </c>
      <c r="C1921" s="50" t="str">
        <f>IF(MOD(A1921,2)=0,"R","G")</f>
        <v>R</v>
      </c>
      <c r="D1921" s="50">
        <v>1.0</v>
      </c>
      <c r="F1921" s="50" t="str">
        <f>B1921&amp;B1922&amp;B1923&amp;B1924&amp;B1925&amp;A1926</f>
        <v>SBBSB6</v>
      </c>
      <c r="G1921" s="50" t="str">
        <f>C1921&amp;C1922&amp;C1923&amp;C1924&amp;C1925&amp;A1926</f>
        <v>RGGRR6</v>
      </c>
      <c r="H1921" s="50" t="str">
        <f>B1927</f>
        <v>S</v>
      </c>
      <c r="I1921" s="50" t="str">
        <f>C1927</f>
        <v>G</v>
      </c>
      <c r="J1921" s="50">
        <f>A1927</f>
        <v>3.0</v>
      </c>
      <c r="L1921" s="50" t="str">
        <f>B1921&amp;B1922&amp;B1923&amp;B1924&amp;B1925&amp;A1926</f>
        <v>SBBSB6</v>
      </c>
      <c r="M1921" s="50" t="str">
        <f>C1921&amp;C1922&amp;C1923&amp;C1924&amp;C1925&amp;A1926</f>
        <v>RGGRR6</v>
      </c>
      <c r="N1921" s="50" t="str">
        <f>B1927</f>
        <v>S</v>
      </c>
      <c r="O1921" s="50" t="str">
        <f>C1927</f>
        <v>G</v>
      </c>
      <c r="P1921" s="50"/>
      <c r="Q1921" s="50" t="str">
        <f>B1921&amp;B1922&amp;B1923&amp;B1924&amp;B1925&amp;B1926</f>
        <v>SBBSBB</v>
      </c>
      <c r="R1921" s="119" t="str">
        <f>C1921&amp;C1922&amp;C1923&amp;C1924&amp;C1925&amp;C1926</f>
        <v>RGGRRR</v>
      </c>
      <c r="S1921" s="119" t="str">
        <f>B1927</f>
        <v>S</v>
      </c>
      <c r="T1921" s="119" t="str">
        <f>C1927</f>
        <v>G</v>
      </c>
      <c r="U1921" s="119"/>
      <c r="V1921" s="119" t="str">
        <f>B1921&amp;B1922&amp;B1923&amp;B1924&amp;B1925</f>
        <v>SBBSB</v>
      </c>
      <c r="W1921" s="119" t="str">
        <f>C1921&amp;C1922&amp;C1923&amp;C1924&amp;C1925</f>
        <v>RGGRR</v>
      </c>
      <c r="X1921" s="119" t="str">
        <f>B1926</f>
        <v>B</v>
      </c>
      <c r="Y1921" s="119" t="str">
        <f>C1926</f>
        <v>R</v>
      </c>
      <c r="Z1921" s="50"/>
      <c r="AC1921" s="50" t="str">
        <f>IF(F1921=$AB$1,H1921&amp;I1921,"")</f>
        <v/>
      </c>
      <c r="AD1921" s="123" t="str">
        <f>IF(F1921=$AB$1,J1921,"")</f>
        <v/>
      </c>
      <c r="AF1921" s="124" t="str">
        <f>IF(G1921=$AE$1,J1921,"")</f>
        <v/>
      </c>
      <c r="AG1921" s="124"/>
    </row>
    <row r="1922" spans="8:8" ht="35.1">
      <c r="A1922" s="126">
        <v>7.0</v>
      </c>
      <c r="B1922" s="50" t="str">
        <f>IF(A1922&gt;=0,IF(A1922&lt;=4,"S",IF(A1922&lt;=9,"B"," "))," ")</f>
        <v>B</v>
      </c>
      <c r="C1922" s="50" t="str">
        <f>IF(MOD(A1922,2)=0,"R","G")</f>
        <v>G</v>
      </c>
      <c r="D1922" s="50">
        <v>2.0</v>
      </c>
      <c r="F1922" s="50" t="str">
        <f>B1922&amp;B1923&amp;B1924&amp;B1925&amp;B1926&amp;A1927</f>
        <v>BBSBB3</v>
      </c>
      <c r="G1922" s="50" t="str">
        <f>C1922&amp;C1923&amp;C1924&amp;C1925&amp;C1926&amp;A1927</f>
        <v>GGRRR3</v>
      </c>
      <c r="H1922" s="50" t="str">
        <f>B1928</f>
        <v>S</v>
      </c>
      <c r="I1922" s="50" t="str">
        <f>C1928</f>
        <v>R</v>
      </c>
      <c r="J1922" s="50">
        <f>A1928</f>
        <v>0.0</v>
      </c>
      <c r="L1922" s="50" t="str">
        <f>B1922&amp;B1923&amp;B1924&amp;B1925&amp;B1926&amp;A1927</f>
        <v>BBSBB3</v>
      </c>
      <c r="M1922" s="50" t="str">
        <f>C1922&amp;C1923&amp;C1924&amp;C1925&amp;C1926&amp;A1927</f>
        <v>GGRRR3</v>
      </c>
      <c r="N1922" s="50" t="str">
        <f>B1928</f>
        <v>S</v>
      </c>
      <c r="O1922" s="50" t="str">
        <f>C1928</f>
        <v>R</v>
      </c>
      <c r="P1922" s="50"/>
      <c r="Q1922" s="50" t="str">
        <f>B1922&amp;B1923&amp;B1924&amp;B1925&amp;B1926&amp;B1927</f>
        <v>BBSBBS</v>
      </c>
      <c r="R1922" s="119" t="str">
        <f>C1922&amp;C1923&amp;C1924&amp;C1925&amp;C1926&amp;C1927</f>
        <v>GGRRRG</v>
      </c>
      <c r="S1922" s="119" t="str">
        <f>B1928</f>
        <v>S</v>
      </c>
      <c r="T1922" s="119" t="str">
        <f>C1928</f>
        <v>R</v>
      </c>
      <c r="U1922" s="119"/>
      <c r="V1922" s="119" t="str">
        <f>B1922&amp;B1923&amp;B1924&amp;B1925&amp;B1926</f>
        <v>BBSBB</v>
      </c>
      <c r="W1922" s="119" t="str">
        <f>C1922&amp;C1923&amp;C1924&amp;C1925&amp;C1926</f>
        <v>GGRRR</v>
      </c>
      <c r="X1922" s="119" t="str">
        <f>B1927</f>
        <v>S</v>
      </c>
      <c r="Y1922" s="119" t="str">
        <f>C1927</f>
        <v>G</v>
      </c>
      <c r="Z1922" s="50"/>
      <c r="AC1922" s="50" t="str">
        <f>IF(F1922=$AB$1,H1922&amp;I1922,"")</f>
        <v/>
      </c>
      <c r="AD1922" s="123" t="str">
        <f>IF(F1922=$AB$1,J1922,"")</f>
        <v/>
      </c>
      <c r="AF1922" s="124" t="str">
        <f>IF(G1922=$AE$1,J1922,"")</f>
        <v/>
      </c>
      <c r="AG1922" s="124"/>
    </row>
    <row r="1923" spans="8:8" ht="35.1">
      <c r="A1923" s="126">
        <v>5.0</v>
      </c>
      <c r="B1923" s="50" t="str">
        <f>IF(A1923&gt;=0,IF(A1923&lt;=4,"S",IF(A1923&lt;=9,"B"," "))," ")</f>
        <v>B</v>
      </c>
      <c r="C1923" s="50" t="str">
        <f>IF(MOD(A1923,2)=0,"R","G")</f>
        <v>G</v>
      </c>
      <c r="D1923" s="50">
        <v>3.0</v>
      </c>
      <c r="F1923" s="50" t="str">
        <f>B1923&amp;B1924&amp;B1925&amp;B1926&amp;B1927&amp;A1928</f>
        <v>BSBBS0</v>
      </c>
      <c r="G1923" s="50" t="str">
        <f>C1923&amp;C1924&amp;C1925&amp;C1926&amp;C1927&amp;A1928</f>
        <v>GRRRG0</v>
      </c>
      <c r="H1923" s="50" t="str">
        <f>B1929</f>
        <v>B</v>
      </c>
      <c r="I1923" s="50" t="str">
        <f>C1929</f>
        <v>R</v>
      </c>
      <c r="J1923" s="50">
        <f>A1929</f>
        <v>8.0</v>
      </c>
      <c r="L1923" s="50" t="str">
        <f>B1923&amp;B1924&amp;B1925&amp;B1926&amp;B1927&amp;A1928</f>
        <v>BSBBS0</v>
      </c>
      <c r="M1923" s="50" t="str">
        <f>C1923&amp;C1924&amp;C1925&amp;C1926&amp;C1927&amp;A1928</f>
        <v>GRRRG0</v>
      </c>
      <c r="N1923" s="50" t="str">
        <f>B1929</f>
        <v>B</v>
      </c>
      <c r="O1923" s="50" t="str">
        <f>C1929</f>
        <v>R</v>
      </c>
      <c r="P1923" s="50"/>
      <c r="Q1923" s="50" t="str">
        <f>B1923&amp;B1924&amp;B1925&amp;B1926&amp;B1927&amp;B1928</f>
        <v>BSBBSS</v>
      </c>
      <c r="R1923" s="119" t="str">
        <f>C1923&amp;C1924&amp;C1925&amp;C1926&amp;C1927&amp;C1928</f>
        <v>GRRRGR</v>
      </c>
      <c r="S1923" s="119" t="str">
        <f>B1929</f>
        <v>B</v>
      </c>
      <c r="T1923" s="119" t="str">
        <f>C1929</f>
        <v>R</v>
      </c>
      <c r="U1923" s="119"/>
      <c r="V1923" s="119" t="str">
        <f>B1923&amp;B1924&amp;B1925&amp;B1926&amp;B1927</f>
        <v>BSBBS</v>
      </c>
      <c r="W1923" s="119" t="str">
        <f>C1923&amp;C1924&amp;C1925&amp;C1926&amp;C1927</f>
        <v>GRRRG</v>
      </c>
      <c r="X1923" s="119" t="str">
        <f>B1928</f>
        <v>S</v>
      </c>
      <c r="Y1923" s="119" t="str">
        <f>C1928</f>
        <v>R</v>
      </c>
      <c r="Z1923" s="50"/>
      <c r="AC1923" s="50" t="str">
        <f>IF(F1923=$AB$1,H1923&amp;I1923,"")</f>
        <v/>
      </c>
      <c r="AD1923" s="123" t="str">
        <f>IF(F1923=$AB$1,J1923,"")</f>
        <v/>
      </c>
      <c r="AF1923" s="124" t="str">
        <f>IF(G1923=$AE$1,J1923,"")</f>
        <v/>
      </c>
      <c r="AG1923" s="124"/>
    </row>
    <row r="1924" spans="8:8" ht="35.1">
      <c r="A1924" s="126">
        <v>0.0</v>
      </c>
      <c r="B1924" s="50" t="str">
        <f>IF(A1924&gt;=0,IF(A1924&lt;=4,"S",IF(A1924&lt;=9,"B"," "))," ")</f>
        <v>S</v>
      </c>
      <c r="C1924" s="50" t="str">
        <f>IF(MOD(A1924,2)=0,"R","G")</f>
        <v>R</v>
      </c>
      <c r="D1924" s="50">
        <v>4.0</v>
      </c>
      <c r="F1924" s="50" t="str">
        <f>B1924&amp;B1925&amp;B1926&amp;B1927&amp;B1928&amp;A1929</f>
        <v>SBBSS8</v>
      </c>
      <c r="G1924" s="50" t="str">
        <f>C1924&amp;C1925&amp;C1926&amp;C1927&amp;C1928&amp;A1929</f>
        <v>RRRGR8</v>
      </c>
      <c r="H1924" s="50" t="str">
        <f>B1930</f>
        <v>B</v>
      </c>
      <c r="I1924" s="50" t="str">
        <f>C1930</f>
        <v>R</v>
      </c>
      <c r="J1924" s="50">
        <f>A1930</f>
        <v>8.0</v>
      </c>
      <c r="L1924" s="50" t="str">
        <f>B1924&amp;B1925&amp;B1926&amp;B1927&amp;B1928&amp;A1929</f>
        <v>SBBSS8</v>
      </c>
      <c r="M1924" s="50" t="str">
        <f>C1924&amp;C1925&amp;C1926&amp;C1927&amp;C1928&amp;A1929</f>
        <v>RRRGR8</v>
      </c>
      <c r="N1924" s="50" t="str">
        <f>B1930</f>
        <v>B</v>
      </c>
      <c r="O1924" s="50" t="str">
        <f>C1930</f>
        <v>R</v>
      </c>
      <c r="P1924" s="50"/>
      <c r="Q1924" s="50" t="str">
        <f>B1924&amp;B1925&amp;B1926&amp;B1927&amp;B1928&amp;B1929</f>
        <v>SBBSSB</v>
      </c>
      <c r="R1924" s="119" t="str">
        <f>C1924&amp;C1925&amp;C1926&amp;C1927&amp;C1928&amp;C1929</f>
        <v>RRRGRR</v>
      </c>
      <c r="S1924" s="119" t="str">
        <f>B1930</f>
        <v>B</v>
      </c>
      <c r="T1924" s="119" t="str">
        <f>C1930</f>
        <v>R</v>
      </c>
      <c r="U1924" s="119"/>
      <c r="V1924" s="119" t="str">
        <f>B1924&amp;B1925&amp;B1926&amp;B1927&amp;B1928</f>
        <v>SBBSS</v>
      </c>
      <c r="W1924" s="119" t="str">
        <f>C1924&amp;C1925&amp;C1926&amp;C1927&amp;C1928</f>
        <v>RRRGR</v>
      </c>
      <c r="X1924" s="119" t="str">
        <f>B1929</f>
        <v>B</v>
      </c>
      <c r="Y1924" s="119" t="str">
        <f>C1929</f>
        <v>R</v>
      </c>
      <c r="Z1924" s="50"/>
      <c r="AC1924" s="50" t="str">
        <f>IF(F1924=$AB$1,H1924&amp;I1924,"")</f>
        <v/>
      </c>
      <c r="AD1924" s="123" t="str">
        <f>IF(F1924=$AB$1,J1924,"")</f>
        <v/>
      </c>
      <c r="AF1924" s="124" t="str">
        <f>IF(G1924=$AE$1,J1924,"")</f>
        <v/>
      </c>
      <c r="AG1924" s="124"/>
    </row>
    <row r="1925" spans="8:8" ht="35.1">
      <c r="A1925" s="126">
        <v>6.0</v>
      </c>
      <c r="B1925" s="50" t="str">
        <f>IF(A1925&gt;=0,IF(A1925&lt;=4,"S",IF(A1925&lt;=9,"B"," "))," ")</f>
        <v>B</v>
      </c>
      <c r="C1925" s="50" t="str">
        <f>IF(MOD(A1925,2)=0,"R","G")</f>
        <v>R</v>
      </c>
      <c r="D1925" s="50">
        <v>5.0</v>
      </c>
      <c r="F1925" s="50" t="str">
        <f>B1925&amp;B1926&amp;B1927&amp;B1928&amp;B1929&amp;A1930</f>
        <v>BBSSB8</v>
      </c>
      <c r="G1925" s="50" t="str">
        <f>C1925&amp;C1926&amp;C1927&amp;C1928&amp;C1929&amp;A1930</f>
        <v>RRGRR8</v>
      </c>
      <c r="H1925" s="50" t="str">
        <f>B1931</f>
        <v>S</v>
      </c>
      <c r="I1925" s="50" t="str">
        <f>C1931</f>
        <v>R</v>
      </c>
      <c r="J1925" s="50">
        <f>A1931</f>
        <v>0.0</v>
      </c>
      <c r="L1925" s="50" t="str">
        <f>B1925&amp;B1926&amp;B1927&amp;B1928&amp;B1929&amp;A1930</f>
        <v>BBSSB8</v>
      </c>
      <c r="M1925" s="50" t="str">
        <f>C1925&amp;C1926&amp;C1927&amp;C1928&amp;C1929&amp;A1930</f>
        <v>RRGRR8</v>
      </c>
      <c r="N1925" s="50" t="str">
        <f>B1931</f>
        <v>S</v>
      </c>
      <c r="O1925" s="50" t="str">
        <f>C1931</f>
        <v>R</v>
      </c>
      <c r="P1925" s="50"/>
      <c r="Q1925" s="50" t="str">
        <f>B1925&amp;B1926&amp;B1927&amp;B1928&amp;B1929&amp;B1930</f>
        <v>BBSSBB</v>
      </c>
      <c r="R1925" s="119" t="str">
        <f>C1925&amp;C1926&amp;C1927&amp;C1928&amp;C1929&amp;C1930</f>
        <v>RRGRRR</v>
      </c>
      <c r="S1925" s="119" t="str">
        <f>B1931</f>
        <v>S</v>
      </c>
      <c r="T1925" s="119" t="str">
        <f>C1931</f>
        <v>R</v>
      </c>
      <c r="U1925" s="119"/>
      <c r="V1925" s="119" t="str">
        <f>B1925&amp;B1926&amp;B1927&amp;B1928&amp;B1929</f>
        <v>BBSSB</v>
      </c>
      <c r="W1925" s="119" t="str">
        <f>C1925&amp;C1926&amp;C1927&amp;C1928&amp;C1929</f>
        <v>RRGRR</v>
      </c>
      <c r="X1925" s="119" t="str">
        <f>B1930</f>
        <v>B</v>
      </c>
      <c r="Y1925" s="119" t="str">
        <f>C1930</f>
        <v>R</v>
      </c>
      <c r="Z1925" s="50"/>
      <c r="AC1925" s="50" t="str">
        <f>IF(F1925=$AB$1,H1925&amp;I1925,"")</f>
        <v/>
      </c>
      <c r="AD1925" s="123" t="str">
        <f>IF(F1925=$AB$1,J1925,"")</f>
        <v/>
      </c>
      <c r="AF1925" s="124" t="str">
        <f>IF(G1925=$AE$1,J1925,"")</f>
        <v/>
      </c>
      <c r="AG1925" s="124"/>
    </row>
    <row r="1926" spans="8:8" ht="35.1">
      <c r="A1926" s="126">
        <v>6.0</v>
      </c>
      <c r="B1926" s="50" t="str">
        <f>IF(A1926&gt;=0,IF(A1926&lt;=4,"S",IF(A1926&lt;=9,"B"," "))," ")</f>
        <v>B</v>
      </c>
      <c r="C1926" s="50" t="str">
        <f>IF(MOD(A1926,2)=0,"R","G")</f>
        <v>R</v>
      </c>
      <c r="D1926" s="50">
        <v>6.0</v>
      </c>
      <c r="F1926" s="50" t="str">
        <f>B1926&amp;B1927&amp;B1928&amp;B1929&amp;B1930&amp;A1931</f>
        <v>BSSBB0</v>
      </c>
      <c r="G1926" s="50" t="str">
        <f>C1926&amp;C1927&amp;C1928&amp;C1929&amp;C1930&amp;A1931</f>
        <v>RGRRR0</v>
      </c>
      <c r="H1926" s="50" t="str">
        <f>B1932</f>
        <v>S</v>
      </c>
      <c r="I1926" s="50" t="str">
        <f>C1932</f>
        <v>G</v>
      </c>
      <c r="J1926" s="50">
        <f>A1932</f>
        <v>1.0</v>
      </c>
      <c r="L1926" s="50" t="str">
        <f>B1926&amp;B1927&amp;B1928&amp;B1929&amp;B1930&amp;A1931</f>
        <v>BSSBB0</v>
      </c>
      <c r="M1926" s="50" t="str">
        <f>C1926&amp;C1927&amp;C1928&amp;C1929&amp;C1930&amp;A1931</f>
        <v>RGRRR0</v>
      </c>
      <c r="N1926" s="50" t="str">
        <f>B1932</f>
        <v>S</v>
      </c>
      <c r="O1926" s="50" t="str">
        <f>C1932</f>
        <v>G</v>
      </c>
      <c r="P1926" s="50"/>
      <c r="Q1926" s="50" t="str">
        <f>B1926&amp;B1927&amp;B1928&amp;B1929&amp;B1930&amp;B1931</f>
        <v>BSSBBS</v>
      </c>
      <c r="R1926" s="119" t="str">
        <f>C1926&amp;C1927&amp;C1928&amp;C1929&amp;C1930&amp;C1931</f>
        <v>RGRRRR</v>
      </c>
      <c r="S1926" s="119" t="str">
        <f>B1932</f>
        <v>S</v>
      </c>
      <c r="T1926" s="119" t="str">
        <f>C1932</f>
        <v>G</v>
      </c>
      <c r="U1926" s="119"/>
      <c r="V1926" s="119" t="str">
        <f>B1926&amp;B1927&amp;B1928&amp;B1929&amp;B1930</f>
        <v>BSSBB</v>
      </c>
      <c r="W1926" s="119" t="str">
        <f>C1926&amp;C1927&amp;C1928&amp;C1929&amp;C1930</f>
        <v>RGRRR</v>
      </c>
      <c r="X1926" s="119" t="str">
        <f>B1931</f>
        <v>S</v>
      </c>
      <c r="Y1926" s="119" t="str">
        <f>C1931</f>
        <v>R</v>
      </c>
      <c r="Z1926" s="50"/>
      <c r="AC1926" s="50" t="str">
        <f>IF(F1926=$AB$1,H1926&amp;I1926,"")</f>
        <v/>
      </c>
      <c r="AD1926" s="123" t="str">
        <f>IF(F1926=$AB$1,J1926,"")</f>
        <v/>
      </c>
      <c r="AF1926" s="124" t="str">
        <f>IF(G1926=$AE$1,J1926,"")</f>
        <v/>
      </c>
      <c r="AG1926" s="124"/>
    </row>
    <row r="1927" spans="8:8" ht="35.1">
      <c r="A1927" s="126">
        <v>3.0</v>
      </c>
      <c r="B1927" s="50" t="str">
        <f>IF(A1927&gt;=0,IF(A1927&lt;=4,"S",IF(A1927&lt;=9,"B"," "))," ")</f>
        <v>S</v>
      </c>
      <c r="C1927" s="50" t="str">
        <f>IF(MOD(A1927,2)=0,"R","G")</f>
        <v>G</v>
      </c>
      <c r="D1927" s="50">
        <v>7.0</v>
      </c>
      <c r="F1927" s="50" t="str">
        <f>B1927&amp;B1928&amp;B1929&amp;B1930&amp;B1931&amp;A1932</f>
        <v>SSBBS1</v>
      </c>
      <c r="G1927" s="50" t="str">
        <f>C1927&amp;C1928&amp;C1929&amp;C1930&amp;C1931&amp;A1932</f>
        <v>GRRRR1</v>
      </c>
      <c r="H1927" s="50" t="str">
        <f>B1933</f>
        <v>S</v>
      </c>
      <c r="I1927" s="50" t="str">
        <f>C1933</f>
        <v>R</v>
      </c>
      <c r="J1927" s="50">
        <f>A1933</f>
        <v>4.0</v>
      </c>
      <c r="L1927" s="50" t="str">
        <f>B1927&amp;B1928&amp;B1929&amp;B1930&amp;B1931&amp;A1932</f>
        <v>SSBBS1</v>
      </c>
      <c r="M1927" s="50" t="str">
        <f>C1927&amp;C1928&amp;C1929&amp;C1930&amp;C1931&amp;A1932</f>
        <v>GRRRR1</v>
      </c>
      <c r="N1927" s="50" t="str">
        <f>B1933</f>
        <v>S</v>
      </c>
      <c r="O1927" s="50" t="str">
        <f>C1933</f>
        <v>R</v>
      </c>
      <c r="P1927" s="50"/>
      <c r="Q1927" s="50" t="str">
        <f>B1927&amp;B1928&amp;B1929&amp;B1930&amp;B1931&amp;B1932</f>
        <v>SSBBSS</v>
      </c>
      <c r="R1927" s="119" t="str">
        <f>C1927&amp;C1928&amp;C1929&amp;C1930&amp;C1931&amp;C1932</f>
        <v>GRRRRG</v>
      </c>
      <c r="S1927" s="119" t="str">
        <f>B1933</f>
        <v>S</v>
      </c>
      <c r="T1927" s="119" t="str">
        <f>C1933</f>
        <v>R</v>
      </c>
      <c r="U1927" s="119"/>
      <c r="V1927" s="119" t="str">
        <f>B1927&amp;B1928&amp;B1929&amp;B1930&amp;B1931</f>
        <v>SSBBS</v>
      </c>
      <c r="W1927" s="119" t="str">
        <f>C1927&amp;C1928&amp;C1929&amp;C1930&amp;C1931</f>
        <v>GRRRR</v>
      </c>
      <c r="X1927" s="119" t="str">
        <f>B1932</f>
        <v>S</v>
      </c>
      <c r="Y1927" s="119" t="str">
        <f>C1932</f>
        <v>G</v>
      </c>
      <c r="Z1927" s="50"/>
      <c r="AC1927" s="50" t="str">
        <f>IF(F1927=$AB$1,H1927&amp;I1927,"")</f>
        <v/>
      </c>
      <c r="AD1927" s="123" t="str">
        <f>IF(F1927=$AB$1,J1927,"")</f>
        <v/>
      </c>
      <c r="AF1927" s="124" t="str">
        <f>IF(G1927=$AE$1,J1927,"")</f>
        <v/>
      </c>
      <c r="AG1927" s="124"/>
    </row>
    <row r="1928" spans="8:8" ht="35.1">
      <c r="A1928" s="126">
        <v>0.0</v>
      </c>
      <c r="B1928" s="50" t="str">
        <f>IF(A1928&gt;=0,IF(A1928&lt;=4,"S",IF(A1928&lt;=9,"B"," "))," ")</f>
        <v>S</v>
      </c>
      <c r="C1928" s="50" t="str">
        <f>IF(MOD(A1928,2)=0,"R","G")</f>
        <v>R</v>
      </c>
      <c r="D1928" s="50">
        <v>8.0</v>
      </c>
      <c r="F1928" s="50" t="str">
        <f>B1928&amp;B1929&amp;B1930&amp;B1931&amp;B1932&amp;A1933</f>
        <v>SBBSS4</v>
      </c>
      <c r="G1928" s="50" t="str">
        <f>C1928&amp;C1929&amp;C1930&amp;C1931&amp;C1932&amp;A1933</f>
        <v>RRRRG4</v>
      </c>
      <c r="H1928" s="50" t="str">
        <f>B1934</f>
        <v>S</v>
      </c>
      <c r="I1928" s="50" t="str">
        <f>C1934</f>
        <v>G</v>
      </c>
      <c r="J1928" s="50">
        <f>A1934</f>
        <v>1.0</v>
      </c>
      <c r="L1928" s="50" t="str">
        <f>B1928&amp;B1929&amp;B1930&amp;B1931&amp;B1932&amp;A1933</f>
        <v>SBBSS4</v>
      </c>
      <c r="M1928" s="50" t="str">
        <f>C1928&amp;C1929&amp;C1930&amp;C1931&amp;C1932&amp;A1933</f>
        <v>RRRRG4</v>
      </c>
      <c r="N1928" s="50" t="str">
        <f>B1934</f>
        <v>S</v>
      </c>
      <c r="O1928" s="50" t="str">
        <f>C1934</f>
        <v>G</v>
      </c>
      <c r="P1928" s="50"/>
      <c r="Q1928" s="50" t="str">
        <f>B1928&amp;B1929&amp;B1930&amp;B1931&amp;B1932&amp;B1933</f>
        <v>SBBSSS</v>
      </c>
      <c r="R1928" s="119" t="str">
        <f>C1928&amp;C1929&amp;C1930&amp;C1931&amp;C1932&amp;C1933</f>
        <v>RRRRGR</v>
      </c>
      <c r="S1928" s="119" t="str">
        <f>B1934</f>
        <v>S</v>
      </c>
      <c r="T1928" s="119" t="str">
        <f>C1934</f>
        <v>G</v>
      </c>
      <c r="U1928" s="119"/>
      <c r="V1928" s="119" t="str">
        <f>B1928&amp;B1929&amp;B1930&amp;B1931&amp;B1932</f>
        <v>SBBSS</v>
      </c>
      <c r="W1928" s="119" t="str">
        <f>C1928&amp;C1929&amp;C1930&amp;C1931&amp;C1932</f>
        <v>RRRRG</v>
      </c>
      <c r="X1928" s="119" t="str">
        <f>B1933</f>
        <v>S</v>
      </c>
      <c r="Y1928" s="119" t="str">
        <f>C1933</f>
        <v>R</v>
      </c>
      <c r="Z1928" s="50"/>
      <c r="AC1928" s="50" t="str">
        <f>IF(F1928=$AB$1,H1928&amp;I1928,"")</f>
        <v/>
      </c>
      <c r="AD1928" s="123" t="str">
        <f>IF(F1928=$AB$1,J1928,"")</f>
        <v/>
      </c>
      <c r="AF1928" s="124" t="str">
        <f>IF(G1928=$AE$1,J1928,"")</f>
        <v/>
      </c>
      <c r="AG1928" s="124"/>
    </row>
    <row r="1929" spans="8:8" ht="35.1">
      <c r="A1929" s="126">
        <v>8.0</v>
      </c>
      <c r="B1929" s="50" t="str">
        <f>IF(A1929&gt;=0,IF(A1929&lt;=4,"S",IF(A1929&lt;=9,"B"," "))," ")</f>
        <v>B</v>
      </c>
      <c r="C1929" s="50" t="str">
        <f>IF(MOD(A1929,2)=0,"R","G")</f>
        <v>R</v>
      </c>
      <c r="D1929" s="50">
        <v>9.0</v>
      </c>
      <c r="F1929" s="50" t="str">
        <f>B1929&amp;B1930&amp;B1931&amp;B1932&amp;B1933&amp;A1934</f>
        <v>BBSSS1</v>
      </c>
      <c r="G1929" s="50" t="str">
        <f>C1929&amp;C1930&amp;C1931&amp;C1932&amp;C1933&amp;A1934</f>
        <v>RRRGR1</v>
      </c>
      <c r="H1929" s="50" t="str">
        <f>B1935</f>
        <v>B</v>
      </c>
      <c r="I1929" s="50" t="str">
        <f>C1935</f>
        <v>G</v>
      </c>
      <c r="J1929" s="50">
        <f>A1935</f>
        <v>9.0</v>
      </c>
      <c r="L1929" s="50" t="str">
        <f>B1929&amp;B1930&amp;B1931&amp;B1932&amp;B1933&amp;A1934</f>
        <v>BBSSS1</v>
      </c>
      <c r="M1929" s="50" t="str">
        <f>C1929&amp;C1930&amp;C1931&amp;C1932&amp;C1933&amp;A1934</f>
        <v>RRRGR1</v>
      </c>
      <c r="N1929" s="50" t="str">
        <f>B1935</f>
        <v>B</v>
      </c>
      <c r="O1929" s="50" t="str">
        <f>C1935</f>
        <v>G</v>
      </c>
      <c r="P1929" s="50"/>
      <c r="Q1929" s="50" t="str">
        <f>B1929&amp;B1930&amp;B1931&amp;B1932&amp;B1933&amp;B1934</f>
        <v>BBSSSS</v>
      </c>
      <c r="R1929" s="119" t="str">
        <f>C1929&amp;C1930&amp;C1931&amp;C1932&amp;C1933&amp;C1934</f>
        <v>RRRGRG</v>
      </c>
      <c r="S1929" s="119" t="str">
        <f>B1935</f>
        <v>B</v>
      </c>
      <c r="T1929" s="119" t="str">
        <f>C1935</f>
        <v>G</v>
      </c>
      <c r="U1929" s="119"/>
      <c r="V1929" s="119" t="str">
        <f>B1929&amp;B1930&amp;B1931&amp;B1932&amp;B1933</f>
        <v>BBSSS</v>
      </c>
      <c r="W1929" s="119" t="str">
        <f>C1929&amp;C1930&amp;C1931&amp;C1932&amp;C1933</f>
        <v>RRRGR</v>
      </c>
      <c r="X1929" s="119" t="str">
        <f>B1934</f>
        <v>S</v>
      </c>
      <c r="Y1929" s="119" t="str">
        <f>C1934</f>
        <v>G</v>
      </c>
      <c r="Z1929" s="50"/>
      <c r="AC1929" s="50" t="str">
        <f>IF(F1929=$AB$1,H1929&amp;I1929,"")</f>
        <v/>
      </c>
      <c r="AD1929" s="123" t="str">
        <f>IF(F1929=$AB$1,J1929,"")</f>
        <v/>
      </c>
      <c r="AF1929" s="124" t="str">
        <f>IF(G1929=$AE$1,J1929,"")</f>
        <v/>
      </c>
      <c r="AG1929" s="124"/>
    </row>
    <row r="1930" spans="8:8" ht="35.1">
      <c r="A1930" s="126">
        <v>8.0</v>
      </c>
      <c r="B1930" s="50" t="str">
        <f>IF(A1930&gt;=0,IF(A1930&lt;=4,"S",IF(A1930&lt;=9,"B"," "))," ")</f>
        <v>B</v>
      </c>
      <c r="C1930" s="50" t="str">
        <f>IF(MOD(A1930,2)=0,"R","G")</f>
        <v>R</v>
      </c>
      <c r="D1930" s="50">
        <v>0.0</v>
      </c>
      <c r="F1930" s="50" t="str">
        <f>B1930&amp;B1931&amp;B1932&amp;B1933&amp;B1934&amp;A1935</f>
        <v>BSSSS9</v>
      </c>
      <c r="G1930" s="50" t="str">
        <f>C1930&amp;C1931&amp;C1932&amp;C1933&amp;C1934&amp;A1935</f>
        <v>RRGRG9</v>
      </c>
      <c r="H1930" s="50" t="str">
        <f>B1936</f>
        <v>B</v>
      </c>
      <c r="I1930" s="50" t="str">
        <f>C1936</f>
        <v>G</v>
      </c>
      <c r="J1930" s="50">
        <f>A1936</f>
        <v>9.0</v>
      </c>
      <c r="L1930" s="50" t="str">
        <f>B1930&amp;B1931&amp;B1932&amp;B1933&amp;B1934&amp;A1935</f>
        <v>BSSSS9</v>
      </c>
      <c r="M1930" s="50" t="str">
        <f>C1930&amp;C1931&amp;C1932&amp;C1933&amp;C1934&amp;A1935</f>
        <v>RRGRG9</v>
      </c>
      <c r="N1930" s="50" t="str">
        <f>B1936</f>
        <v>B</v>
      </c>
      <c r="O1930" s="50" t="str">
        <f>C1936</f>
        <v>G</v>
      </c>
      <c r="P1930" s="50"/>
      <c r="Q1930" s="50" t="str">
        <f>B1930&amp;B1931&amp;B1932&amp;B1933&amp;B1934&amp;B1935</f>
        <v>BSSSSB</v>
      </c>
      <c r="R1930" s="119" t="str">
        <f>C1930&amp;C1931&amp;C1932&amp;C1933&amp;C1934&amp;C1935</f>
        <v>RRGRGG</v>
      </c>
      <c r="S1930" s="119" t="str">
        <f>B1936</f>
        <v>B</v>
      </c>
      <c r="T1930" s="119" t="str">
        <f>C1936</f>
        <v>G</v>
      </c>
      <c r="U1930" s="119"/>
      <c r="V1930" s="119" t="str">
        <f>B1930&amp;B1931&amp;B1932&amp;B1933&amp;B1934</f>
        <v>BSSSS</v>
      </c>
      <c r="W1930" s="119" t="str">
        <f>C1930&amp;C1931&amp;C1932&amp;C1933&amp;C1934</f>
        <v>RRGRG</v>
      </c>
      <c r="X1930" s="119" t="str">
        <f>B1935</f>
        <v>B</v>
      </c>
      <c r="Y1930" s="119" t="str">
        <f>C1935</f>
        <v>G</v>
      </c>
      <c r="Z1930" s="50"/>
      <c r="AC1930" s="50" t="str">
        <f>IF(F1930=$AB$1,H1930&amp;I1930,"")</f>
        <v/>
      </c>
      <c r="AD1930" s="123" t="str">
        <f>IF(F1930=$AB$1,J1930,"")</f>
        <v/>
      </c>
      <c r="AF1930" s="124" t="str">
        <f>IF(G1930=$AE$1,J1930,"")</f>
        <v/>
      </c>
      <c r="AG1930" s="124"/>
    </row>
    <row r="1931" spans="8:8" ht="35.1">
      <c r="A1931" s="126">
        <v>0.0</v>
      </c>
      <c r="B1931" s="50" t="str">
        <f>IF(A1931&gt;=0,IF(A1931&lt;=4,"S",IF(A1931&lt;=9,"B"," "))," ")</f>
        <v>S</v>
      </c>
      <c r="C1931" s="50" t="str">
        <f>IF(MOD(A1931,2)=0,"R","G")</f>
        <v>R</v>
      </c>
      <c r="D1931" s="50">
        <v>1.0</v>
      </c>
      <c r="F1931" s="50" t="str">
        <f>B1931&amp;B1932&amp;B1933&amp;B1934&amp;B1935&amp;A1936</f>
        <v>SSSSB9</v>
      </c>
      <c r="G1931" s="50" t="str">
        <f>C1931&amp;C1932&amp;C1933&amp;C1934&amp;C1935&amp;A1936</f>
        <v>RGRGG9</v>
      </c>
      <c r="H1931" s="50" t="str">
        <f>B1937</f>
        <v>S</v>
      </c>
      <c r="I1931" s="50" t="str">
        <f>C1937</f>
        <v>G</v>
      </c>
      <c r="J1931" s="50">
        <f>A1937</f>
        <v>3.0</v>
      </c>
      <c r="L1931" s="50" t="str">
        <f>B1931&amp;B1932&amp;B1933&amp;B1934&amp;B1935&amp;A1936</f>
        <v>SSSSB9</v>
      </c>
      <c r="M1931" s="50" t="str">
        <f>C1931&amp;C1932&amp;C1933&amp;C1934&amp;C1935&amp;A1936</f>
        <v>RGRGG9</v>
      </c>
      <c r="N1931" s="50" t="str">
        <f>B1937</f>
        <v>S</v>
      </c>
      <c r="O1931" s="50" t="str">
        <f>C1937</f>
        <v>G</v>
      </c>
      <c r="P1931" s="50"/>
      <c r="Q1931" s="50" t="str">
        <f>B1931&amp;B1932&amp;B1933&amp;B1934&amp;B1935&amp;B1936</f>
        <v>SSSSBB</v>
      </c>
      <c r="R1931" s="119" t="str">
        <f>C1931&amp;C1932&amp;C1933&amp;C1934&amp;C1935&amp;C1936</f>
        <v>RGRGGG</v>
      </c>
      <c r="S1931" s="119" t="str">
        <f>B1937</f>
        <v>S</v>
      </c>
      <c r="T1931" s="119" t="str">
        <f>C1937</f>
        <v>G</v>
      </c>
      <c r="U1931" s="119"/>
      <c r="V1931" s="119" t="str">
        <f>B1931&amp;B1932&amp;B1933&amp;B1934&amp;B1935</f>
        <v>SSSSB</v>
      </c>
      <c r="W1931" s="119" t="str">
        <f>C1931&amp;C1932&amp;C1933&amp;C1934&amp;C1935</f>
        <v>RGRGG</v>
      </c>
      <c r="X1931" s="119" t="str">
        <f>B1936</f>
        <v>B</v>
      </c>
      <c r="Y1931" s="119" t="str">
        <f>C1936</f>
        <v>G</v>
      </c>
      <c r="Z1931" s="50"/>
      <c r="AC1931" s="50" t="str">
        <f>IF(F1931=$AB$1,H1931&amp;I1931,"")</f>
        <v/>
      </c>
      <c r="AD1931" s="123" t="str">
        <f>IF(F1931=$AB$1,J1931,"")</f>
        <v/>
      </c>
      <c r="AF1931" s="124" t="str">
        <f>IF(G1931=$AE$1,J1931,"")</f>
        <v/>
      </c>
      <c r="AG1931" s="124"/>
    </row>
    <row r="1932" spans="8:8" ht="35.1">
      <c r="A1932" s="126">
        <v>1.0</v>
      </c>
      <c r="B1932" s="50" t="str">
        <f>IF(A1932&gt;=0,IF(A1932&lt;=4,"S",IF(A1932&lt;=9,"B"," "))," ")</f>
        <v>S</v>
      </c>
      <c r="C1932" s="50" t="str">
        <f>IF(MOD(A1932,2)=0,"R","G")</f>
        <v>G</v>
      </c>
      <c r="D1932" s="50">
        <v>2.0</v>
      </c>
      <c r="F1932" s="50" t="str">
        <f>B1932&amp;B1933&amp;B1934&amp;B1935&amp;B1936&amp;A1937</f>
        <v>SSSBB3</v>
      </c>
      <c r="G1932" s="50" t="str">
        <f>C1932&amp;C1933&amp;C1934&amp;C1935&amp;C1936&amp;A1937</f>
        <v>GRGGG3</v>
      </c>
      <c r="H1932" s="50" t="str">
        <f>B1938</f>
        <v>B</v>
      </c>
      <c r="I1932" s="50" t="str">
        <f>C1938</f>
        <v>R</v>
      </c>
      <c r="J1932" s="50">
        <f>A1938</f>
        <v>8.0</v>
      </c>
      <c r="L1932" s="50" t="str">
        <f>B1932&amp;B1933&amp;B1934&amp;B1935&amp;B1936&amp;A1937</f>
        <v>SSSBB3</v>
      </c>
      <c r="M1932" s="50" t="str">
        <f>C1932&amp;C1933&amp;C1934&amp;C1935&amp;C1936&amp;A1937</f>
        <v>GRGGG3</v>
      </c>
      <c r="N1932" s="50" t="str">
        <f>B1938</f>
        <v>B</v>
      </c>
      <c r="O1932" s="50" t="str">
        <f>C1938</f>
        <v>R</v>
      </c>
      <c r="P1932" s="50"/>
      <c r="Q1932" s="50" t="str">
        <f>B1932&amp;B1933&amp;B1934&amp;B1935&amp;B1936&amp;B1937</f>
        <v>SSSBBS</v>
      </c>
      <c r="R1932" s="119" t="str">
        <f>C1932&amp;C1933&amp;C1934&amp;C1935&amp;C1936&amp;C1937</f>
        <v>GRGGGG</v>
      </c>
      <c r="S1932" s="119" t="str">
        <f>B1938</f>
        <v>B</v>
      </c>
      <c r="T1932" s="119" t="str">
        <f>C1938</f>
        <v>R</v>
      </c>
      <c r="U1932" s="119"/>
      <c r="V1932" s="119" t="str">
        <f>B1932&amp;B1933&amp;B1934&amp;B1935&amp;B1936</f>
        <v>SSSBB</v>
      </c>
      <c r="W1932" s="119" t="str">
        <f>C1932&amp;C1933&amp;C1934&amp;C1935&amp;C1936</f>
        <v>GRGGG</v>
      </c>
      <c r="X1932" s="119" t="str">
        <f>B1937</f>
        <v>S</v>
      </c>
      <c r="Y1932" s="119" t="str">
        <f>C1937</f>
        <v>G</v>
      </c>
      <c r="Z1932" s="50"/>
      <c r="AC1932" s="50" t="str">
        <f>IF(F1932=$AB$1,H1932&amp;I1932,"")</f>
        <v/>
      </c>
      <c r="AD1932" s="123" t="str">
        <f>IF(F1932=$AB$1,J1932,"")</f>
        <v/>
      </c>
      <c r="AF1932" s="124" t="str">
        <f>IF(G1932=$AE$1,J1932,"")</f>
        <v/>
      </c>
      <c r="AG1932" s="124"/>
    </row>
    <row r="1933" spans="8:8" ht="35.1">
      <c r="A1933" s="126">
        <v>4.0</v>
      </c>
      <c r="B1933" s="50" t="str">
        <f>IF(A1933&gt;=0,IF(A1933&lt;=4,"S",IF(A1933&lt;=9,"B"," "))," ")</f>
        <v>S</v>
      </c>
      <c r="C1933" s="50" t="str">
        <f>IF(MOD(A1933,2)=0,"R","G")</f>
        <v>R</v>
      </c>
      <c r="D1933" s="50">
        <v>3.0</v>
      </c>
      <c r="F1933" s="50" t="str">
        <f>B1933&amp;B1934&amp;B1935&amp;B1936&amp;B1937&amp;A1938</f>
        <v>SSBBS8</v>
      </c>
      <c r="G1933" s="50" t="str">
        <f>C1933&amp;C1934&amp;C1935&amp;C1936&amp;C1937&amp;A1938</f>
        <v>RGGGG8</v>
      </c>
      <c r="H1933" s="50" t="str">
        <f>B1939</f>
        <v>S</v>
      </c>
      <c r="I1933" s="50" t="str">
        <f>C1939</f>
        <v>R</v>
      </c>
      <c r="J1933" s="50">
        <f>A1939</f>
        <v>0.0</v>
      </c>
      <c r="L1933" s="50" t="str">
        <f>B1933&amp;B1934&amp;B1935&amp;B1936&amp;B1937&amp;A1938</f>
        <v>SSBBS8</v>
      </c>
      <c r="M1933" s="50" t="str">
        <f>C1933&amp;C1934&amp;C1935&amp;C1936&amp;C1937&amp;A1938</f>
        <v>RGGGG8</v>
      </c>
      <c r="N1933" s="50" t="str">
        <f>B1939</f>
        <v>S</v>
      </c>
      <c r="O1933" s="50" t="str">
        <f>C1939</f>
        <v>R</v>
      </c>
      <c r="P1933" s="50"/>
      <c r="Q1933" s="50" t="str">
        <f>B1933&amp;B1934&amp;B1935&amp;B1936&amp;B1937&amp;B1938</f>
        <v>SSBBSB</v>
      </c>
      <c r="R1933" s="119" t="str">
        <f>C1933&amp;C1934&amp;C1935&amp;C1936&amp;C1937&amp;C1938</f>
        <v>RGGGGR</v>
      </c>
      <c r="S1933" s="119" t="str">
        <f>B1939</f>
        <v>S</v>
      </c>
      <c r="T1933" s="119" t="str">
        <f>C1939</f>
        <v>R</v>
      </c>
      <c r="U1933" s="119"/>
      <c r="V1933" s="119" t="str">
        <f>B1933&amp;B1934&amp;B1935&amp;B1936&amp;B1937</f>
        <v>SSBBS</v>
      </c>
      <c r="W1933" s="119" t="str">
        <f>C1933&amp;C1934&amp;C1935&amp;C1936&amp;C1937</f>
        <v>RGGGG</v>
      </c>
      <c r="X1933" s="119" t="str">
        <f>B1938</f>
        <v>B</v>
      </c>
      <c r="Y1933" s="119" t="str">
        <f>C1938</f>
        <v>R</v>
      </c>
      <c r="Z1933" s="50"/>
      <c r="AC1933" s="50" t="str">
        <f>IF(F1933=$AB$1,H1933&amp;I1933,"")</f>
        <v/>
      </c>
      <c r="AD1933" s="123" t="str">
        <f>IF(F1933=$AB$1,J1933,"")</f>
        <v/>
      </c>
      <c r="AF1933" s="124" t="str">
        <f>IF(G1933=$AE$1,J1933,"")</f>
        <v/>
      </c>
      <c r="AG1933" s="124"/>
    </row>
    <row r="1934" spans="8:8" ht="35.1">
      <c r="A1934" s="126">
        <v>1.0</v>
      </c>
      <c r="B1934" s="50" t="str">
        <f>IF(A1934&gt;=0,IF(A1934&lt;=4,"S",IF(A1934&lt;=9,"B"," "))," ")</f>
        <v>S</v>
      </c>
      <c r="C1934" s="50" t="str">
        <f>IF(MOD(A1934,2)=0,"R","G")</f>
        <v>G</v>
      </c>
      <c r="D1934" s="50">
        <v>4.0</v>
      </c>
      <c r="F1934" s="50" t="str">
        <f>B1934&amp;B1935&amp;B1936&amp;B1937&amp;B1938&amp;A1939</f>
        <v>SBBSB0</v>
      </c>
      <c r="G1934" s="50" t="str">
        <f>C1934&amp;C1935&amp;C1936&amp;C1937&amp;C1938&amp;A1939</f>
        <v>GGGGR0</v>
      </c>
      <c r="H1934" s="50" t="str">
        <f>B1940</f>
        <v>S</v>
      </c>
      <c r="I1934" s="50" t="str">
        <f>C1940</f>
        <v>R</v>
      </c>
      <c r="J1934" s="50">
        <f>A1940</f>
        <v>4.0</v>
      </c>
      <c r="L1934" s="50" t="str">
        <f>B1934&amp;B1935&amp;B1936&amp;B1937&amp;B1938&amp;A1939</f>
        <v>SBBSB0</v>
      </c>
      <c r="M1934" s="50" t="str">
        <f>C1934&amp;C1935&amp;C1936&amp;C1937&amp;C1938&amp;A1939</f>
        <v>GGGGR0</v>
      </c>
      <c r="N1934" s="50" t="str">
        <f>B1940</f>
        <v>S</v>
      </c>
      <c r="O1934" s="50" t="str">
        <f>C1940</f>
        <v>R</v>
      </c>
      <c r="P1934" s="50"/>
      <c r="Q1934" s="50" t="str">
        <f>B1934&amp;B1935&amp;B1936&amp;B1937&amp;B1938&amp;B1939</f>
        <v>SBBSBS</v>
      </c>
      <c r="R1934" s="119" t="str">
        <f>C1934&amp;C1935&amp;C1936&amp;C1937&amp;C1938&amp;C1939</f>
        <v>GGGGRR</v>
      </c>
      <c r="S1934" s="119" t="str">
        <f>B1940</f>
        <v>S</v>
      </c>
      <c r="T1934" s="119" t="str">
        <f>C1940</f>
        <v>R</v>
      </c>
      <c r="U1934" s="119"/>
      <c r="V1934" s="119" t="str">
        <f>B1934&amp;B1935&amp;B1936&amp;B1937&amp;B1938</f>
        <v>SBBSB</v>
      </c>
      <c r="W1934" s="119" t="str">
        <f>C1934&amp;C1935&amp;C1936&amp;C1937&amp;C1938</f>
        <v>GGGGR</v>
      </c>
      <c r="X1934" s="119" t="str">
        <f>B1939</f>
        <v>S</v>
      </c>
      <c r="Y1934" s="119" t="str">
        <f>C1939</f>
        <v>R</v>
      </c>
      <c r="Z1934" s="50"/>
      <c r="AC1934" s="50" t="str">
        <f>IF(F1934=$AB$1,H1934&amp;I1934,"")</f>
        <v/>
      </c>
      <c r="AD1934" s="123" t="str">
        <f>IF(F1934=$AB$1,J1934,"")</f>
        <v/>
      </c>
      <c r="AF1934" s="124" t="str">
        <f>IF(G1934=$AE$1,J1934,"")</f>
        <v/>
      </c>
      <c r="AG1934" s="124"/>
    </row>
    <row r="1935" spans="8:8" ht="35.1">
      <c r="A1935" s="126">
        <v>9.0</v>
      </c>
      <c r="B1935" s="50" t="str">
        <f>IF(A1935&gt;=0,IF(A1935&lt;=4,"S",IF(A1935&lt;=9,"B"," "))," ")</f>
        <v>B</v>
      </c>
      <c r="C1935" s="50" t="str">
        <f>IF(MOD(A1935,2)=0,"R","G")</f>
        <v>G</v>
      </c>
      <c r="D1935" s="50">
        <v>5.0</v>
      </c>
      <c r="F1935" s="50" t="str">
        <f>B1935&amp;B1936&amp;B1937&amp;B1938&amp;B1939&amp;A1940</f>
        <v>BBSBS4</v>
      </c>
      <c r="G1935" s="50" t="str">
        <f>C1935&amp;C1936&amp;C1937&amp;C1938&amp;C1939&amp;A1940</f>
        <v>GGGRR4</v>
      </c>
      <c r="H1935" s="50" t="str">
        <f>B1941</f>
        <v>S</v>
      </c>
      <c r="I1935" s="50" t="str">
        <f>C1941</f>
        <v>R</v>
      </c>
      <c r="J1935" s="50">
        <f>A1941</f>
        <v>2.0</v>
      </c>
      <c r="L1935" s="50" t="str">
        <f>B1935&amp;B1936&amp;B1937&amp;B1938&amp;B1939&amp;A1940</f>
        <v>BBSBS4</v>
      </c>
      <c r="M1935" s="50" t="str">
        <f>C1935&amp;C1936&amp;C1937&amp;C1938&amp;C1939&amp;A1940</f>
        <v>GGGRR4</v>
      </c>
      <c r="N1935" s="50" t="str">
        <f>B1941</f>
        <v>S</v>
      </c>
      <c r="O1935" s="50" t="str">
        <f>C1941</f>
        <v>R</v>
      </c>
      <c r="P1935" s="50"/>
      <c r="Q1935" s="50" t="str">
        <f>B1935&amp;B1936&amp;B1937&amp;B1938&amp;B1939&amp;B1940</f>
        <v>BBSBSS</v>
      </c>
      <c r="R1935" s="119" t="str">
        <f>C1935&amp;C1936&amp;C1937&amp;C1938&amp;C1939&amp;C1940</f>
        <v>GGGRRR</v>
      </c>
      <c r="S1935" s="119" t="str">
        <f>B1941</f>
        <v>S</v>
      </c>
      <c r="T1935" s="119" t="str">
        <f>C1941</f>
        <v>R</v>
      </c>
      <c r="U1935" s="119"/>
      <c r="V1935" s="119" t="str">
        <f>B1935&amp;B1936&amp;B1937&amp;B1938&amp;B1939</f>
        <v>BBSBS</v>
      </c>
      <c r="W1935" s="119" t="str">
        <f>C1935&amp;C1936&amp;C1937&amp;C1938&amp;C1939</f>
        <v>GGGRR</v>
      </c>
      <c r="X1935" s="119" t="str">
        <f>B1940</f>
        <v>S</v>
      </c>
      <c r="Y1935" s="119" t="str">
        <f>C1940</f>
        <v>R</v>
      </c>
      <c r="Z1935" s="50"/>
      <c r="AC1935" s="50" t="str">
        <f>IF(F1935=$AB$1,H1935&amp;I1935,"")</f>
        <v/>
      </c>
      <c r="AD1935" s="123" t="str">
        <f>IF(F1935=$AB$1,J1935,"")</f>
        <v/>
      </c>
      <c r="AF1935" s="124" t="str">
        <f>IF(G1935=$AE$1,J1935,"")</f>
        <v/>
      </c>
      <c r="AG1935" s="124"/>
    </row>
    <row r="1936" spans="8:8" ht="35.1">
      <c r="A1936" s="126">
        <v>9.0</v>
      </c>
      <c r="B1936" s="50" t="str">
        <f>IF(A1936&gt;=0,IF(A1936&lt;=4,"S",IF(A1936&lt;=9,"B"," "))," ")</f>
        <v>B</v>
      </c>
      <c r="C1936" s="50" t="str">
        <f>IF(MOD(A1936,2)=0,"R","G")</f>
        <v>G</v>
      </c>
      <c r="D1936" s="50">
        <v>6.0</v>
      </c>
      <c r="F1936" s="50" t="str">
        <f>B1936&amp;B1937&amp;B1938&amp;B1939&amp;B1940&amp;A1941</f>
        <v>BSBSS2</v>
      </c>
      <c r="G1936" s="50" t="str">
        <f>C1936&amp;C1937&amp;C1938&amp;C1939&amp;C1940&amp;A1941</f>
        <v>GGRRR2</v>
      </c>
      <c r="H1936" s="50" t="str">
        <f>B1942</f>
        <v>S</v>
      </c>
      <c r="I1936" s="50" t="str">
        <f>C1942</f>
        <v>R</v>
      </c>
      <c r="J1936" s="50">
        <f>A1942</f>
        <v>4.0</v>
      </c>
      <c r="L1936" s="50" t="str">
        <f>B1936&amp;B1937&amp;B1938&amp;B1939&amp;B1940&amp;A1941</f>
        <v>BSBSS2</v>
      </c>
      <c r="M1936" s="50" t="str">
        <f>C1936&amp;C1937&amp;C1938&amp;C1939&amp;C1940&amp;A1941</f>
        <v>GGRRR2</v>
      </c>
      <c r="N1936" s="50" t="str">
        <f>B1942</f>
        <v>S</v>
      </c>
      <c r="O1936" s="50" t="str">
        <f>C1942</f>
        <v>R</v>
      </c>
      <c r="P1936" s="50"/>
      <c r="Q1936" s="50" t="str">
        <f>B1936&amp;B1937&amp;B1938&amp;B1939&amp;B1940&amp;B1941</f>
        <v>BSBSSS</v>
      </c>
      <c r="R1936" s="119" t="str">
        <f>C1936&amp;C1937&amp;C1938&amp;C1939&amp;C1940&amp;C1941</f>
        <v>GGRRRR</v>
      </c>
      <c r="S1936" s="119" t="str">
        <f>B1942</f>
        <v>S</v>
      </c>
      <c r="T1936" s="119" t="str">
        <f>C1942</f>
        <v>R</v>
      </c>
      <c r="U1936" s="119"/>
      <c r="V1936" s="119" t="str">
        <f>B1936&amp;B1937&amp;B1938&amp;B1939&amp;B1940</f>
        <v>BSBSS</v>
      </c>
      <c r="W1936" s="119" t="str">
        <f>C1936&amp;C1937&amp;C1938&amp;C1939&amp;C1940</f>
        <v>GGRRR</v>
      </c>
      <c r="X1936" s="119" t="str">
        <f>B1941</f>
        <v>S</v>
      </c>
      <c r="Y1936" s="119" t="str">
        <f>C1941</f>
        <v>R</v>
      </c>
      <c r="Z1936" s="50"/>
      <c r="AC1936" s="50" t="str">
        <f>IF(F1936=$AB$1,H1936&amp;I1936,"")</f>
        <v/>
      </c>
      <c r="AD1936" s="123" t="str">
        <f>IF(F1936=$AB$1,J1936,"")</f>
        <v/>
      </c>
      <c r="AF1936" s="124" t="str">
        <f>IF(G1936=$AE$1,J1936,"")</f>
        <v/>
      </c>
      <c r="AG1936" s="124"/>
    </row>
    <row r="1937" spans="8:8" ht="35.1">
      <c r="A1937" s="126">
        <v>3.0</v>
      </c>
      <c r="B1937" s="50" t="str">
        <f>IF(A1937&gt;=0,IF(A1937&lt;=4,"S",IF(A1937&lt;=9,"B"," "))," ")</f>
        <v>S</v>
      </c>
      <c r="C1937" s="50" t="str">
        <f>IF(MOD(A1937,2)=0,"R","G")</f>
        <v>G</v>
      </c>
      <c r="D1937" s="50">
        <v>7.0</v>
      </c>
      <c r="F1937" s="50" t="str">
        <f>B1937&amp;B1938&amp;B1939&amp;B1940&amp;B1941&amp;A1942</f>
        <v>SBSSS4</v>
      </c>
      <c r="G1937" s="50" t="str">
        <f>C1937&amp;C1938&amp;C1939&amp;C1940&amp;C1941&amp;A1942</f>
        <v>GRRRR4</v>
      </c>
      <c r="H1937" s="50" t="str">
        <f>B1943</f>
        <v>B</v>
      </c>
      <c r="I1937" s="50" t="str">
        <f>C1943</f>
        <v>G</v>
      </c>
      <c r="J1937" s="50">
        <f>A1943</f>
        <v>7.0</v>
      </c>
      <c r="L1937" s="50" t="str">
        <f>B1937&amp;B1938&amp;B1939&amp;B1940&amp;B1941&amp;A1942</f>
        <v>SBSSS4</v>
      </c>
      <c r="M1937" s="50" t="str">
        <f>C1937&amp;C1938&amp;C1939&amp;C1940&amp;C1941&amp;A1942</f>
        <v>GRRRR4</v>
      </c>
      <c r="N1937" s="50" t="str">
        <f>B1943</f>
        <v>B</v>
      </c>
      <c r="O1937" s="50" t="str">
        <f>C1943</f>
        <v>G</v>
      </c>
      <c r="P1937" s="50"/>
      <c r="Q1937" s="50" t="str">
        <f>B1937&amp;B1938&amp;B1939&amp;B1940&amp;B1941&amp;B1942</f>
        <v>SBSSSS</v>
      </c>
      <c r="R1937" s="119" t="str">
        <f>C1937&amp;C1938&amp;C1939&amp;C1940&amp;C1941&amp;C1942</f>
        <v>GRRRRR</v>
      </c>
      <c r="S1937" s="119" t="str">
        <f>B1943</f>
        <v>B</v>
      </c>
      <c r="T1937" s="119" t="str">
        <f>C1943</f>
        <v>G</v>
      </c>
      <c r="U1937" s="119"/>
      <c r="V1937" s="119" t="str">
        <f>B1937&amp;B1938&amp;B1939&amp;B1940&amp;B1941</f>
        <v>SBSSS</v>
      </c>
      <c r="W1937" s="119" t="str">
        <f>C1937&amp;C1938&amp;C1939&amp;C1940&amp;C1941</f>
        <v>GRRRR</v>
      </c>
      <c r="X1937" s="119" t="str">
        <f>B1942</f>
        <v>S</v>
      </c>
      <c r="Y1937" s="119" t="str">
        <f>C1942</f>
        <v>R</v>
      </c>
      <c r="Z1937" s="50"/>
      <c r="AC1937" s="50" t="str">
        <f>IF(F1937=$AB$1,H1937&amp;I1937,"")</f>
        <v/>
      </c>
      <c r="AD1937" s="123" t="str">
        <f>IF(F1937=$AB$1,J1937,"")</f>
        <v/>
      </c>
      <c r="AF1937" s="124" t="str">
        <f>IF(G1937=$AE$1,J1937,"")</f>
        <v/>
      </c>
      <c r="AG1937" s="124"/>
    </row>
    <row r="1938" spans="8:8" ht="35.1">
      <c r="A1938" s="126">
        <v>8.0</v>
      </c>
      <c r="B1938" s="50" t="str">
        <f>IF(A1938&gt;=0,IF(A1938&lt;=4,"S",IF(A1938&lt;=9,"B"," "))," ")</f>
        <v>B</v>
      </c>
      <c r="C1938" s="50" t="str">
        <f>IF(MOD(A1938,2)=0,"R","G")</f>
        <v>R</v>
      </c>
      <c r="D1938" s="50">
        <v>8.0</v>
      </c>
      <c r="F1938" s="50" t="str">
        <f>B1938&amp;B1939&amp;B1940&amp;B1941&amp;B1942&amp;A1943</f>
        <v>BSSSS7</v>
      </c>
      <c r="G1938" s="50" t="str">
        <f>C1938&amp;C1939&amp;C1940&amp;C1941&amp;C1942&amp;A1943</f>
        <v>RRRRR7</v>
      </c>
      <c r="H1938" s="50" t="str">
        <f>B1944</f>
        <v>B</v>
      </c>
      <c r="I1938" s="50" t="str">
        <f>C1944</f>
        <v>R</v>
      </c>
      <c r="J1938" s="50">
        <f>A1944</f>
        <v>8.0</v>
      </c>
      <c r="L1938" s="50" t="str">
        <f>B1938&amp;B1939&amp;B1940&amp;B1941&amp;B1942&amp;A1943</f>
        <v>BSSSS7</v>
      </c>
      <c r="M1938" s="50" t="str">
        <f>C1938&amp;C1939&amp;C1940&amp;C1941&amp;C1942&amp;A1943</f>
        <v>RRRRR7</v>
      </c>
      <c r="N1938" s="50" t="str">
        <f>B1944</f>
        <v>B</v>
      </c>
      <c r="O1938" s="50" t="str">
        <f>C1944</f>
        <v>R</v>
      </c>
      <c r="P1938" s="50"/>
      <c r="Q1938" s="50" t="str">
        <f>B1938&amp;B1939&amp;B1940&amp;B1941&amp;B1942&amp;B1943</f>
        <v>BSSSSB</v>
      </c>
      <c r="R1938" s="119" t="str">
        <f>C1938&amp;C1939&amp;C1940&amp;C1941&amp;C1942&amp;C1943</f>
        <v>RRRRRG</v>
      </c>
      <c r="S1938" s="119" t="str">
        <f>B1944</f>
        <v>B</v>
      </c>
      <c r="T1938" s="119" t="str">
        <f>C1944</f>
        <v>R</v>
      </c>
      <c r="U1938" s="119"/>
      <c r="V1938" s="119" t="str">
        <f>B1938&amp;B1939&amp;B1940&amp;B1941&amp;B1942</f>
        <v>BSSSS</v>
      </c>
      <c r="W1938" s="119" t="str">
        <f>C1938&amp;C1939&amp;C1940&amp;C1941&amp;C1942</f>
        <v>RRRRR</v>
      </c>
      <c r="X1938" s="119" t="str">
        <f>B1943</f>
        <v>B</v>
      </c>
      <c r="Y1938" s="119" t="str">
        <f>C1943</f>
        <v>G</v>
      </c>
      <c r="Z1938" s="50"/>
      <c r="AC1938" s="50" t="str">
        <f>IF(F1938=$AB$1,H1938&amp;I1938,"")</f>
        <v/>
      </c>
      <c r="AD1938" s="123" t="str">
        <f>IF(F1938=$AB$1,J1938,"")</f>
        <v/>
      </c>
      <c r="AF1938" s="124" t="str">
        <f>IF(G1938=$AE$1,J1938,"")</f>
        <v/>
      </c>
      <c r="AG1938" s="124"/>
    </row>
    <row r="1939" spans="8:8" ht="35.1">
      <c r="A1939" s="126">
        <v>0.0</v>
      </c>
      <c r="B1939" s="50" t="str">
        <f>IF(A1939&gt;=0,IF(A1939&lt;=4,"S",IF(A1939&lt;=9,"B"," "))," ")</f>
        <v>S</v>
      </c>
      <c r="C1939" s="50" t="str">
        <f>IF(MOD(A1939,2)=0,"R","G")</f>
        <v>R</v>
      </c>
      <c r="D1939" s="50">
        <v>9.0</v>
      </c>
      <c r="F1939" s="50" t="str">
        <f>B1939&amp;B1940&amp;B1941&amp;B1942&amp;B1943&amp;A1944</f>
        <v>SSSSB8</v>
      </c>
      <c r="G1939" s="50" t="str">
        <f>C1939&amp;C1940&amp;C1941&amp;C1942&amp;C1943&amp;A1944</f>
        <v>RRRRG8</v>
      </c>
      <c r="H1939" s="50" t="str">
        <f>B1945</f>
        <v>B</v>
      </c>
      <c r="I1939" s="50" t="str">
        <f>C1945</f>
        <v>R</v>
      </c>
      <c r="J1939" s="50">
        <f>A1945</f>
        <v>6.0</v>
      </c>
      <c r="L1939" s="50" t="str">
        <f>B1939&amp;B1940&amp;B1941&amp;B1942&amp;B1943&amp;A1944</f>
        <v>SSSSB8</v>
      </c>
      <c r="M1939" s="50" t="str">
        <f>C1939&amp;C1940&amp;C1941&amp;C1942&amp;C1943&amp;A1944</f>
        <v>RRRRG8</v>
      </c>
      <c r="N1939" s="50" t="str">
        <f>B1945</f>
        <v>B</v>
      </c>
      <c r="O1939" s="50" t="str">
        <f>C1945</f>
        <v>R</v>
      </c>
      <c r="P1939" s="50"/>
      <c r="Q1939" s="50" t="str">
        <f>B1939&amp;B1940&amp;B1941&amp;B1942&amp;B1943&amp;B1944</f>
        <v>SSSSBB</v>
      </c>
      <c r="R1939" s="119" t="str">
        <f>C1939&amp;C1940&amp;C1941&amp;C1942&amp;C1943&amp;C1944</f>
        <v>RRRRGR</v>
      </c>
      <c r="S1939" s="119" t="str">
        <f>B1945</f>
        <v>B</v>
      </c>
      <c r="T1939" s="119" t="str">
        <f>C1945</f>
        <v>R</v>
      </c>
      <c r="U1939" s="119"/>
      <c r="V1939" s="119" t="str">
        <f>B1939&amp;B1940&amp;B1941&amp;B1942&amp;B1943</f>
        <v>SSSSB</v>
      </c>
      <c r="W1939" s="119" t="str">
        <f>C1939&amp;C1940&amp;C1941&amp;C1942&amp;C1943</f>
        <v>RRRRG</v>
      </c>
      <c r="X1939" s="119" t="str">
        <f>B1944</f>
        <v>B</v>
      </c>
      <c r="Y1939" s="119" t="str">
        <f>C1944</f>
        <v>R</v>
      </c>
      <c r="Z1939" s="50"/>
      <c r="AC1939" s="50" t="str">
        <f>IF(F1939=$AB$1,H1939&amp;I1939,"")</f>
        <v/>
      </c>
      <c r="AD1939" s="123" t="str">
        <f>IF(F1939=$AB$1,J1939,"")</f>
        <v/>
      </c>
      <c r="AF1939" s="124" t="str">
        <f>IF(G1939=$AE$1,J1939,"")</f>
        <v/>
      </c>
      <c r="AG1939" s="124"/>
    </row>
    <row r="1940" spans="8:8" ht="35.1">
      <c r="A1940" s="126">
        <v>4.0</v>
      </c>
      <c r="B1940" s="50" t="str">
        <f>IF(A1940&gt;=0,IF(A1940&lt;=4,"S",IF(A1940&lt;=9,"B"," "))," ")</f>
        <v>S</v>
      </c>
      <c r="C1940" s="50" t="str">
        <f>IF(MOD(A1940,2)=0,"R","G")</f>
        <v>R</v>
      </c>
      <c r="D1940" s="50">
        <v>0.0</v>
      </c>
      <c r="F1940" s="50" t="str">
        <f>B1940&amp;B1941&amp;B1942&amp;B1943&amp;B1944&amp;A1945</f>
        <v>SSSBB6</v>
      </c>
      <c r="G1940" s="50" t="str">
        <f>C1940&amp;C1941&amp;C1942&amp;C1943&amp;C1944&amp;A1945</f>
        <v>RRRGR6</v>
      </c>
      <c r="H1940" s="50" t="str">
        <f>B1946</f>
        <v>S</v>
      </c>
      <c r="I1940" s="50" t="str">
        <f>C1946</f>
        <v>R</v>
      </c>
      <c r="J1940" s="50">
        <f>A1946</f>
        <v>0.0</v>
      </c>
      <c r="L1940" s="50" t="str">
        <f>B1940&amp;B1941&amp;B1942&amp;B1943&amp;B1944&amp;A1945</f>
        <v>SSSBB6</v>
      </c>
      <c r="M1940" s="50" t="str">
        <f>C1940&amp;C1941&amp;C1942&amp;C1943&amp;C1944&amp;A1945</f>
        <v>RRRGR6</v>
      </c>
      <c r="N1940" s="50" t="str">
        <f>B1946</f>
        <v>S</v>
      </c>
      <c r="O1940" s="50" t="str">
        <f>C1946</f>
        <v>R</v>
      </c>
      <c r="P1940" s="50"/>
      <c r="Q1940" s="50" t="str">
        <f>B1940&amp;B1941&amp;B1942&amp;B1943&amp;B1944&amp;B1945</f>
        <v>SSSBBB</v>
      </c>
      <c r="R1940" s="119" t="str">
        <f>C1940&amp;C1941&amp;C1942&amp;C1943&amp;C1944&amp;C1945</f>
        <v>RRRGRR</v>
      </c>
      <c r="S1940" s="119" t="str">
        <f>B1946</f>
        <v>S</v>
      </c>
      <c r="T1940" s="119" t="str">
        <f>C1946</f>
        <v>R</v>
      </c>
      <c r="U1940" s="119"/>
      <c r="V1940" s="119" t="str">
        <f>B1940&amp;B1941&amp;B1942&amp;B1943&amp;B1944</f>
        <v>SSSBB</v>
      </c>
      <c r="W1940" s="119" t="str">
        <f>C1940&amp;C1941&amp;C1942&amp;C1943&amp;C1944</f>
        <v>RRRGR</v>
      </c>
      <c r="X1940" s="119" t="str">
        <f>B1945</f>
        <v>B</v>
      </c>
      <c r="Y1940" s="119" t="str">
        <f>C1945</f>
        <v>R</v>
      </c>
      <c r="Z1940" s="50"/>
      <c r="AC1940" s="50" t="str">
        <f>IF(F1940=$AB$1,H1940&amp;I1940,"")</f>
        <v/>
      </c>
      <c r="AD1940" s="123" t="str">
        <f>IF(F1940=$AB$1,J1940,"")</f>
        <v/>
      </c>
      <c r="AF1940" s="124" t="str">
        <f>IF(G1940=$AE$1,J1940,"")</f>
        <v/>
      </c>
      <c r="AG1940" s="124"/>
    </row>
    <row r="1941" spans="8:8" ht="35.1">
      <c r="A1941" s="126">
        <v>2.0</v>
      </c>
      <c r="B1941" s="50" t="str">
        <f>IF(A1941&gt;=0,IF(A1941&lt;=4,"S",IF(A1941&lt;=9,"B"," "))," ")</f>
        <v>S</v>
      </c>
      <c r="C1941" s="50" t="str">
        <f>IF(MOD(A1941,2)=0,"R","G")</f>
        <v>R</v>
      </c>
      <c r="D1941" s="50">
        <v>1.0</v>
      </c>
      <c r="F1941" s="50" t="str">
        <f>B1941&amp;B1942&amp;B1943&amp;B1944&amp;B1945&amp;A1946</f>
        <v>SSBBB0</v>
      </c>
      <c r="G1941" s="50" t="str">
        <f>C1941&amp;C1942&amp;C1943&amp;C1944&amp;C1945&amp;A1946</f>
        <v>RRGRR0</v>
      </c>
      <c r="H1941" s="50" t="str">
        <f>B1947</f>
        <v>S</v>
      </c>
      <c r="I1941" s="50" t="str">
        <f>C1947</f>
        <v>R</v>
      </c>
      <c r="J1941" s="50">
        <f>A1947</f>
        <v>0.0</v>
      </c>
      <c r="L1941" s="50" t="str">
        <f>B1941&amp;B1942&amp;B1943&amp;B1944&amp;B1945&amp;A1946</f>
        <v>SSBBB0</v>
      </c>
      <c r="M1941" s="50" t="str">
        <f>C1941&amp;C1942&amp;C1943&amp;C1944&amp;C1945&amp;A1946</f>
        <v>RRGRR0</v>
      </c>
      <c r="N1941" s="50" t="str">
        <f>B1947</f>
        <v>S</v>
      </c>
      <c r="O1941" s="50" t="str">
        <f>C1947</f>
        <v>R</v>
      </c>
      <c r="P1941" s="50"/>
      <c r="Q1941" s="50" t="str">
        <f>B1941&amp;B1942&amp;B1943&amp;B1944&amp;B1945&amp;B1946</f>
        <v>SSBBBS</v>
      </c>
      <c r="R1941" s="119" t="str">
        <f>C1941&amp;C1942&amp;C1943&amp;C1944&amp;C1945&amp;C1946</f>
        <v>RRGRRR</v>
      </c>
      <c r="S1941" s="119" t="str">
        <f>B1947</f>
        <v>S</v>
      </c>
      <c r="T1941" s="119" t="str">
        <f>C1947</f>
        <v>R</v>
      </c>
      <c r="U1941" s="119"/>
      <c r="V1941" s="119" t="str">
        <f>B1941&amp;B1942&amp;B1943&amp;B1944&amp;B1945</f>
        <v>SSBBB</v>
      </c>
      <c r="W1941" s="119" t="str">
        <f>C1941&amp;C1942&amp;C1943&amp;C1944&amp;C1945</f>
        <v>RRGRR</v>
      </c>
      <c r="X1941" s="119" t="str">
        <f>B1946</f>
        <v>S</v>
      </c>
      <c r="Y1941" s="119" t="str">
        <f>C1946</f>
        <v>R</v>
      </c>
      <c r="Z1941" s="50"/>
      <c r="AC1941" s="50" t="str">
        <f>IF(F1941=$AB$1,H1941&amp;I1941,"")</f>
        <v/>
      </c>
      <c r="AD1941" s="123" t="str">
        <f>IF(F1941=$AB$1,J1941,"")</f>
        <v/>
      </c>
      <c r="AF1941" s="124" t="str">
        <f>IF(G1941=$AE$1,J1941,"")</f>
        <v/>
      </c>
      <c r="AG1941" s="124"/>
    </row>
    <row r="1942" spans="8:8" ht="35.1">
      <c r="A1942" s="126">
        <v>4.0</v>
      </c>
      <c r="B1942" s="50" t="str">
        <f>IF(A1942&gt;=0,IF(A1942&lt;=4,"S",IF(A1942&lt;=9,"B"," "))," ")</f>
        <v>S</v>
      </c>
      <c r="C1942" s="50" t="str">
        <f>IF(MOD(A1942,2)=0,"R","G")</f>
        <v>R</v>
      </c>
      <c r="D1942" s="50">
        <v>2.0</v>
      </c>
      <c r="F1942" s="50" t="str">
        <f>B1942&amp;B1943&amp;B1944&amp;B1945&amp;B1946&amp;A1947</f>
        <v>SBBBS0</v>
      </c>
      <c r="G1942" s="50" t="str">
        <f>C1942&amp;C1943&amp;C1944&amp;C1945&amp;C1946&amp;A1947</f>
        <v>RGRRR0</v>
      </c>
      <c r="H1942" s="50" t="str">
        <f>B1948</f>
        <v>B</v>
      </c>
      <c r="I1942" s="50" t="str">
        <f>C1948</f>
        <v>R</v>
      </c>
      <c r="J1942" s="50">
        <f>A1948</f>
        <v>8.0</v>
      </c>
      <c r="L1942" s="50" t="str">
        <f>B1942&amp;B1943&amp;B1944&amp;B1945&amp;B1946&amp;A1947</f>
        <v>SBBBS0</v>
      </c>
      <c r="M1942" s="50" t="str">
        <f>C1942&amp;C1943&amp;C1944&amp;C1945&amp;C1946&amp;A1947</f>
        <v>RGRRR0</v>
      </c>
      <c r="N1942" s="50" t="str">
        <f>B1948</f>
        <v>B</v>
      </c>
      <c r="O1942" s="50" t="str">
        <f>C1948</f>
        <v>R</v>
      </c>
      <c r="P1942" s="50"/>
      <c r="Q1942" s="50" t="str">
        <f>B1942&amp;B1943&amp;B1944&amp;B1945&amp;B1946&amp;B1947</f>
        <v>SBBBSS</v>
      </c>
      <c r="R1942" s="119" t="str">
        <f>C1942&amp;C1943&amp;C1944&amp;C1945&amp;C1946&amp;C1947</f>
        <v>RGRRRR</v>
      </c>
      <c r="S1942" s="119" t="str">
        <f>B1948</f>
        <v>B</v>
      </c>
      <c r="T1942" s="119" t="str">
        <f>C1948</f>
        <v>R</v>
      </c>
      <c r="U1942" s="119"/>
      <c r="V1942" s="119" t="str">
        <f>B1942&amp;B1943&amp;B1944&amp;B1945&amp;B1946</f>
        <v>SBBBS</v>
      </c>
      <c r="W1942" s="119" t="str">
        <f>C1942&amp;C1943&amp;C1944&amp;C1945&amp;C1946</f>
        <v>RGRRR</v>
      </c>
      <c r="X1942" s="119" t="str">
        <f>B1947</f>
        <v>S</v>
      </c>
      <c r="Y1942" s="119" t="str">
        <f>C1947</f>
        <v>R</v>
      </c>
      <c r="Z1942" s="50"/>
      <c r="AC1942" s="50" t="str">
        <f>IF(F1942=$AB$1,H1942&amp;I1942,"")</f>
        <v/>
      </c>
      <c r="AD1942" s="123" t="str">
        <f>IF(F1942=$AB$1,J1942,"")</f>
        <v/>
      </c>
      <c r="AF1942" s="124" t="str">
        <f>IF(G1942=$AE$1,J1942,"")</f>
        <v/>
      </c>
      <c r="AG1942" s="124"/>
    </row>
    <row r="1943" spans="8:8" ht="35.1">
      <c r="A1943" s="126">
        <v>7.0</v>
      </c>
      <c r="B1943" s="50" t="str">
        <f>IF(A1943&gt;=0,IF(A1943&lt;=4,"S",IF(A1943&lt;=9,"B"," "))," ")</f>
        <v>B</v>
      </c>
      <c r="C1943" s="50" t="str">
        <f>IF(MOD(A1943,2)=0,"R","G")</f>
        <v>G</v>
      </c>
      <c r="D1943" s="50">
        <v>3.0</v>
      </c>
      <c r="F1943" s="50" t="str">
        <f>B1943&amp;B1944&amp;B1945&amp;B1946&amp;B1947&amp;A1948</f>
        <v>BBBSS8</v>
      </c>
      <c r="G1943" s="50" t="str">
        <f>C1943&amp;C1944&amp;C1945&amp;C1946&amp;C1947&amp;A1948</f>
        <v>GRRRR8</v>
      </c>
      <c r="H1943" s="50" t="str">
        <f>B1949</f>
        <v>S</v>
      </c>
      <c r="I1943" s="50" t="str">
        <f>C1949</f>
        <v>R</v>
      </c>
      <c r="J1943" s="50">
        <f>A1949</f>
        <v>2.0</v>
      </c>
      <c r="L1943" s="50" t="str">
        <f>B1943&amp;B1944&amp;B1945&amp;B1946&amp;B1947&amp;A1948</f>
        <v>BBBSS8</v>
      </c>
      <c r="M1943" s="50" t="str">
        <f>C1943&amp;C1944&amp;C1945&amp;C1946&amp;C1947&amp;A1948</f>
        <v>GRRRR8</v>
      </c>
      <c r="N1943" s="50" t="str">
        <f>B1949</f>
        <v>S</v>
      </c>
      <c r="O1943" s="50" t="str">
        <f>C1949</f>
        <v>R</v>
      </c>
      <c r="P1943" s="50"/>
      <c r="Q1943" s="50" t="str">
        <f>B1943&amp;B1944&amp;B1945&amp;B1946&amp;B1947&amp;B1948</f>
        <v>BBBSSB</v>
      </c>
      <c r="R1943" s="119" t="str">
        <f>C1943&amp;C1944&amp;C1945&amp;C1946&amp;C1947&amp;C1948</f>
        <v>GRRRRR</v>
      </c>
      <c r="S1943" s="119" t="str">
        <f>B1949</f>
        <v>S</v>
      </c>
      <c r="T1943" s="119" t="str">
        <f>C1949</f>
        <v>R</v>
      </c>
      <c r="U1943" s="119"/>
      <c r="V1943" s="119" t="str">
        <f>B1943&amp;B1944&amp;B1945&amp;B1946&amp;B1947</f>
        <v>BBBSS</v>
      </c>
      <c r="W1943" s="119" t="str">
        <f>C1943&amp;C1944&amp;C1945&amp;C1946&amp;C1947</f>
        <v>GRRRR</v>
      </c>
      <c r="X1943" s="119" t="str">
        <f>B1948</f>
        <v>B</v>
      </c>
      <c r="Y1943" s="119" t="str">
        <f>C1948</f>
        <v>R</v>
      </c>
      <c r="Z1943" s="50"/>
      <c r="AC1943" s="50" t="str">
        <f>IF(F1943=$AB$1,H1943&amp;I1943,"")</f>
        <v/>
      </c>
      <c r="AD1943" s="123" t="str">
        <f>IF(F1943=$AB$1,J1943,"")</f>
        <v/>
      </c>
      <c r="AF1943" s="124" t="str">
        <f>IF(G1943=$AE$1,J1943,"")</f>
        <v/>
      </c>
      <c r="AG1943" s="124"/>
    </row>
    <row r="1944" spans="8:8" ht="35.1">
      <c r="A1944" s="126">
        <v>8.0</v>
      </c>
      <c r="B1944" s="50" t="str">
        <f>IF(A1944&gt;=0,IF(A1944&lt;=4,"S",IF(A1944&lt;=9,"B"," "))," ")</f>
        <v>B</v>
      </c>
      <c r="C1944" s="50" t="str">
        <f>IF(MOD(A1944,2)=0,"R","G")</f>
        <v>R</v>
      </c>
      <c r="D1944" s="50">
        <v>4.0</v>
      </c>
      <c r="F1944" s="50" t="str">
        <f>B1944&amp;B1945&amp;B1946&amp;B1947&amp;B1948&amp;A1949</f>
        <v>BBSSB2</v>
      </c>
      <c r="G1944" s="50" t="str">
        <f>C1944&amp;C1945&amp;C1946&amp;C1947&amp;C1948&amp;A1949</f>
        <v>RRRRR2</v>
      </c>
      <c r="H1944" s="50" t="str">
        <f>B1950</f>
        <v>S</v>
      </c>
      <c r="I1944" s="50" t="str">
        <f>C1950</f>
        <v>R</v>
      </c>
      <c r="J1944" s="50">
        <f>A1950</f>
        <v>2.0</v>
      </c>
      <c r="L1944" s="50" t="str">
        <f>B1944&amp;B1945&amp;B1946&amp;B1947&amp;B1948&amp;A1949</f>
        <v>BBSSB2</v>
      </c>
      <c r="M1944" s="50" t="str">
        <f>C1944&amp;C1945&amp;C1946&amp;C1947&amp;C1948&amp;A1949</f>
        <v>RRRRR2</v>
      </c>
      <c r="N1944" s="50" t="str">
        <f>B1950</f>
        <v>S</v>
      </c>
      <c r="O1944" s="50" t="str">
        <f>C1950</f>
        <v>R</v>
      </c>
      <c r="P1944" s="50"/>
      <c r="Q1944" s="50" t="str">
        <f>B1944&amp;B1945&amp;B1946&amp;B1947&amp;B1948&amp;B1949</f>
        <v>BBSSBS</v>
      </c>
      <c r="R1944" s="119" t="str">
        <f>C1944&amp;C1945&amp;C1946&amp;C1947&amp;C1948&amp;C1949</f>
        <v>RRRRRR</v>
      </c>
      <c r="S1944" s="119" t="str">
        <f>B1950</f>
        <v>S</v>
      </c>
      <c r="T1944" s="119" t="str">
        <f>C1950</f>
        <v>R</v>
      </c>
      <c r="U1944" s="119"/>
      <c r="V1944" s="119" t="str">
        <f>B1944&amp;B1945&amp;B1946&amp;B1947&amp;B1948</f>
        <v>BBSSB</v>
      </c>
      <c r="W1944" s="119" t="str">
        <f>C1944&amp;C1945&amp;C1946&amp;C1947&amp;C1948</f>
        <v>RRRRR</v>
      </c>
      <c r="X1944" s="119" t="str">
        <f>B1949</f>
        <v>S</v>
      </c>
      <c r="Y1944" s="119" t="str">
        <f>C1949</f>
        <v>R</v>
      </c>
      <c r="Z1944" s="50"/>
      <c r="AC1944" s="50" t="str">
        <f>IF(F1944=$AB$1,H1944&amp;I1944,"")</f>
        <v/>
      </c>
      <c r="AD1944" s="123" t="str">
        <f>IF(F1944=$AB$1,J1944,"")</f>
        <v/>
      </c>
      <c r="AF1944" s="124" t="str">
        <f>IF(G1944=$AE$1,J1944,"")</f>
        <v/>
      </c>
      <c r="AG1944" s="124"/>
    </row>
    <row r="1945" spans="8:8" ht="35.1">
      <c r="A1945" s="126">
        <v>6.0</v>
      </c>
      <c r="B1945" s="50" t="str">
        <f>IF(A1945&gt;=0,IF(A1945&lt;=4,"S",IF(A1945&lt;=9,"B"," "))," ")</f>
        <v>B</v>
      </c>
      <c r="C1945" s="50" t="str">
        <f>IF(MOD(A1945,2)=0,"R","G")</f>
        <v>R</v>
      </c>
      <c r="D1945" s="50">
        <v>5.0</v>
      </c>
      <c r="F1945" s="50" t="str">
        <f>B1945&amp;B1946&amp;B1947&amp;B1948&amp;B1949&amp;A1950</f>
        <v>BSSBS2</v>
      </c>
      <c r="G1945" s="50" t="str">
        <f>C1945&amp;C1946&amp;C1947&amp;C1948&amp;C1949&amp;A1950</f>
        <v>RRRRR2</v>
      </c>
      <c r="H1945" s="50" t="str">
        <f>B1951</f>
        <v>B</v>
      </c>
      <c r="I1945" s="50" t="str">
        <f>C1951</f>
        <v>R</v>
      </c>
      <c r="J1945" s="50">
        <f>A1951</f>
        <v>8.0</v>
      </c>
      <c r="L1945" s="50" t="str">
        <f>B1945&amp;B1946&amp;B1947&amp;B1948&amp;B1949&amp;A1950</f>
        <v>BSSBS2</v>
      </c>
      <c r="M1945" s="50" t="str">
        <f>C1945&amp;C1946&amp;C1947&amp;C1948&amp;C1949&amp;A1950</f>
        <v>RRRRR2</v>
      </c>
      <c r="N1945" s="50" t="str">
        <f>B1951</f>
        <v>B</v>
      </c>
      <c r="O1945" s="50" t="str">
        <f>C1951</f>
        <v>R</v>
      </c>
      <c r="P1945" s="50"/>
      <c r="Q1945" s="50" t="str">
        <f>B1945&amp;B1946&amp;B1947&amp;B1948&amp;B1949&amp;B1950</f>
        <v>BSSBSS</v>
      </c>
      <c r="R1945" s="119" t="str">
        <f>C1945&amp;C1946&amp;C1947&amp;C1948&amp;C1949&amp;C1950</f>
        <v>RRRRRR</v>
      </c>
      <c r="S1945" s="119" t="str">
        <f>B1951</f>
        <v>B</v>
      </c>
      <c r="T1945" s="119" t="str">
        <f>C1951</f>
        <v>R</v>
      </c>
      <c r="U1945" s="119"/>
      <c r="V1945" s="119" t="str">
        <f>B1945&amp;B1946&amp;B1947&amp;B1948&amp;B1949</f>
        <v>BSSBS</v>
      </c>
      <c r="W1945" s="119" t="str">
        <f>C1945&amp;C1946&amp;C1947&amp;C1948&amp;C1949</f>
        <v>RRRRR</v>
      </c>
      <c r="X1945" s="119" t="str">
        <f>B1950</f>
        <v>S</v>
      </c>
      <c r="Y1945" s="119" t="str">
        <f>C1950</f>
        <v>R</v>
      </c>
      <c r="Z1945" s="50"/>
      <c r="AC1945" s="50" t="str">
        <f>IF(F1945=$AB$1,H1945&amp;I1945,"")</f>
        <v/>
      </c>
      <c r="AD1945" s="123" t="str">
        <f>IF(F1945=$AB$1,J1945,"")</f>
        <v/>
      </c>
      <c r="AF1945" s="124" t="str">
        <f>IF(G1945=$AE$1,J1945,"")</f>
        <v/>
      </c>
      <c r="AG1945" s="124"/>
    </row>
    <row r="1946" spans="8:8" ht="35.1">
      <c r="A1946" s="126">
        <v>0.0</v>
      </c>
      <c r="B1946" s="50" t="str">
        <f>IF(A1946&gt;=0,IF(A1946&lt;=4,"S",IF(A1946&lt;=9,"B"," "))," ")</f>
        <v>S</v>
      </c>
      <c r="C1946" s="50" t="str">
        <f>IF(MOD(A1946,2)=0,"R","G")</f>
        <v>R</v>
      </c>
      <c r="D1946" s="50">
        <v>6.0</v>
      </c>
      <c r="F1946" s="50" t="str">
        <f>B1946&amp;B1947&amp;B1948&amp;B1949&amp;B1950&amp;A1951</f>
        <v>SSBSS8</v>
      </c>
      <c r="G1946" s="50" t="str">
        <f>C1946&amp;C1947&amp;C1948&amp;C1949&amp;C1950&amp;A1951</f>
        <v>RRRRR8</v>
      </c>
      <c r="H1946" s="50" t="str">
        <f>B1952</f>
        <v>B</v>
      </c>
      <c r="I1946" s="50" t="str">
        <f>C1952</f>
        <v>G</v>
      </c>
      <c r="J1946" s="50">
        <f>A1952</f>
        <v>7.0</v>
      </c>
      <c r="L1946" s="50" t="str">
        <f>B1946&amp;B1947&amp;B1948&amp;B1949&amp;B1950&amp;A1951</f>
        <v>SSBSS8</v>
      </c>
      <c r="M1946" s="50" t="str">
        <f>C1946&amp;C1947&amp;C1948&amp;C1949&amp;C1950&amp;A1951</f>
        <v>RRRRR8</v>
      </c>
      <c r="N1946" s="50" t="str">
        <f>B1952</f>
        <v>B</v>
      </c>
      <c r="O1946" s="50" t="str">
        <f>C1952</f>
        <v>G</v>
      </c>
      <c r="P1946" s="50"/>
      <c r="Q1946" s="50" t="str">
        <f>B1946&amp;B1947&amp;B1948&amp;B1949&amp;B1950&amp;B1951</f>
        <v>SSBSSB</v>
      </c>
      <c r="R1946" s="119" t="str">
        <f>C1946&amp;C1947&amp;C1948&amp;C1949&amp;C1950&amp;C1951</f>
        <v>RRRRRR</v>
      </c>
      <c r="S1946" s="119" t="str">
        <f>B1952</f>
        <v>B</v>
      </c>
      <c r="T1946" s="119" t="str">
        <f>C1952</f>
        <v>G</v>
      </c>
      <c r="U1946" s="119"/>
      <c r="V1946" s="119" t="str">
        <f>B1946&amp;B1947&amp;B1948&amp;B1949&amp;B1950</f>
        <v>SSBSS</v>
      </c>
      <c r="W1946" s="119" t="str">
        <f>C1946&amp;C1947&amp;C1948&amp;C1949&amp;C1950</f>
        <v>RRRRR</v>
      </c>
      <c r="X1946" s="119" t="str">
        <f>B1951</f>
        <v>B</v>
      </c>
      <c r="Y1946" s="119" t="str">
        <f>C1951</f>
        <v>R</v>
      </c>
      <c r="Z1946" s="50"/>
      <c r="AC1946" s="50" t="str">
        <f>IF(F1946=$AB$1,H1946&amp;I1946,"")</f>
        <v/>
      </c>
      <c r="AD1946" s="123" t="str">
        <f>IF(F1946=$AB$1,J1946,"")</f>
        <v/>
      </c>
      <c r="AF1946" s="124" t="str">
        <f>IF(G1946=$AE$1,J1946,"")</f>
        <v/>
      </c>
      <c r="AG1946" s="124"/>
    </row>
    <row r="1947" spans="8:8" ht="35.1">
      <c r="A1947" s="126">
        <v>0.0</v>
      </c>
      <c r="B1947" s="50" t="str">
        <f>IF(A1947&gt;=0,IF(A1947&lt;=4,"S",IF(A1947&lt;=9,"B"," "))," ")</f>
        <v>S</v>
      </c>
      <c r="C1947" s="50" t="str">
        <f>IF(MOD(A1947,2)=0,"R","G")</f>
        <v>R</v>
      </c>
      <c r="D1947" s="50">
        <v>7.0</v>
      </c>
      <c r="F1947" s="50" t="str">
        <f>B1947&amp;B1948&amp;B1949&amp;B1950&amp;B1951&amp;A1952</f>
        <v>SBSSB7</v>
      </c>
      <c r="G1947" s="50" t="str">
        <f>C1947&amp;C1948&amp;C1949&amp;C1950&amp;C1951&amp;A1952</f>
        <v>RRRRR7</v>
      </c>
      <c r="H1947" s="50" t="str">
        <f>B1953</f>
        <v>B</v>
      </c>
      <c r="I1947" s="50" t="str">
        <f>C1953</f>
        <v>G</v>
      </c>
      <c r="J1947" s="50">
        <f>A1953</f>
        <v>7.0</v>
      </c>
      <c r="L1947" s="50" t="str">
        <f>B1947&amp;B1948&amp;B1949&amp;B1950&amp;B1951&amp;A1952</f>
        <v>SBSSB7</v>
      </c>
      <c r="M1947" s="50" t="str">
        <f>C1947&amp;C1948&amp;C1949&amp;C1950&amp;C1951&amp;A1952</f>
        <v>RRRRR7</v>
      </c>
      <c r="N1947" s="50" t="str">
        <f>B1953</f>
        <v>B</v>
      </c>
      <c r="O1947" s="50" t="str">
        <f>C1953</f>
        <v>G</v>
      </c>
      <c r="P1947" s="50"/>
      <c r="Q1947" s="50" t="str">
        <f>B1947&amp;B1948&amp;B1949&amp;B1950&amp;B1951&amp;B1952</f>
        <v>SBSSBB</v>
      </c>
      <c r="R1947" s="119" t="str">
        <f>C1947&amp;C1948&amp;C1949&amp;C1950&amp;C1951&amp;C1952</f>
        <v>RRRRRG</v>
      </c>
      <c r="S1947" s="119" t="str">
        <f>B1953</f>
        <v>B</v>
      </c>
      <c r="T1947" s="119" t="str">
        <f>C1953</f>
        <v>G</v>
      </c>
      <c r="U1947" s="119"/>
      <c r="V1947" s="119" t="str">
        <f>B1947&amp;B1948&amp;B1949&amp;B1950&amp;B1951</f>
        <v>SBSSB</v>
      </c>
      <c r="W1947" s="119" t="str">
        <f>C1947&amp;C1948&amp;C1949&amp;C1950&amp;C1951</f>
        <v>RRRRR</v>
      </c>
      <c r="X1947" s="119" t="str">
        <f>B1952</f>
        <v>B</v>
      </c>
      <c r="Y1947" s="119" t="str">
        <f>C1952</f>
        <v>G</v>
      </c>
      <c r="Z1947" s="50"/>
      <c r="AC1947" s="50" t="str">
        <f>IF(F1947=$AB$1,H1947&amp;I1947,"")</f>
        <v/>
      </c>
      <c r="AD1947" s="123" t="str">
        <f>IF(F1947=$AB$1,J1947,"")</f>
        <v/>
      </c>
      <c r="AF1947" s="124" t="str">
        <f>IF(G1947=$AE$1,J1947,"")</f>
        <v/>
      </c>
      <c r="AG1947" s="124"/>
    </row>
    <row r="1948" spans="8:8" ht="35.1">
      <c r="A1948" s="126">
        <v>8.0</v>
      </c>
      <c r="B1948" s="50" t="str">
        <f>IF(A1948&gt;=0,IF(A1948&lt;=4,"S",IF(A1948&lt;=9,"B"," "))," ")</f>
        <v>B</v>
      </c>
      <c r="C1948" s="50" t="str">
        <f>IF(MOD(A1948,2)=0,"R","G")</f>
        <v>R</v>
      </c>
      <c r="D1948" s="50">
        <v>8.0</v>
      </c>
      <c r="F1948" s="50" t="str">
        <f>B1948&amp;B1949&amp;B1950&amp;B1951&amp;B1952&amp;A1953</f>
        <v>BSSBB7</v>
      </c>
      <c r="G1948" s="50" t="str">
        <f>C1948&amp;C1949&amp;C1950&amp;C1951&amp;C1952&amp;A1953</f>
        <v>RRRRG7</v>
      </c>
      <c r="H1948" s="50" t="str">
        <f>B1954</f>
        <v>B</v>
      </c>
      <c r="I1948" s="50" t="str">
        <f>C1954</f>
        <v>G</v>
      </c>
      <c r="J1948" s="50">
        <f>A1954</f>
        <v>9.0</v>
      </c>
      <c r="L1948" s="50" t="str">
        <f>B1948&amp;B1949&amp;B1950&amp;B1951&amp;B1952&amp;A1953</f>
        <v>BSSBB7</v>
      </c>
      <c r="M1948" s="50" t="str">
        <f>C1948&amp;C1949&amp;C1950&amp;C1951&amp;C1952&amp;A1953</f>
        <v>RRRRG7</v>
      </c>
      <c r="N1948" s="50" t="str">
        <f>B1954</f>
        <v>B</v>
      </c>
      <c r="O1948" s="50" t="str">
        <f>C1954</f>
        <v>G</v>
      </c>
      <c r="P1948" s="50"/>
      <c r="Q1948" s="50" t="str">
        <f>B1948&amp;B1949&amp;B1950&amp;B1951&amp;B1952&amp;B1953</f>
        <v>BSSBBB</v>
      </c>
      <c r="R1948" s="119" t="str">
        <f>C1948&amp;C1949&amp;C1950&amp;C1951&amp;C1952&amp;C1953</f>
        <v>RRRRGG</v>
      </c>
      <c r="S1948" s="119" t="str">
        <f>B1954</f>
        <v>B</v>
      </c>
      <c r="T1948" s="119" t="str">
        <f>C1954</f>
        <v>G</v>
      </c>
      <c r="U1948" s="119"/>
      <c r="V1948" s="119" t="str">
        <f>B1948&amp;B1949&amp;B1950&amp;B1951&amp;B1952</f>
        <v>BSSBB</v>
      </c>
      <c r="W1948" s="119" t="str">
        <f>C1948&amp;C1949&amp;C1950&amp;C1951&amp;C1952</f>
        <v>RRRRG</v>
      </c>
      <c r="X1948" s="119" t="str">
        <f>B1953</f>
        <v>B</v>
      </c>
      <c r="Y1948" s="119" t="str">
        <f>C1953</f>
        <v>G</v>
      </c>
      <c r="Z1948" s="50"/>
      <c r="AC1948" s="50" t="str">
        <f>IF(F1948=$AB$1,H1948&amp;I1948,"")</f>
        <v/>
      </c>
      <c r="AD1948" s="123" t="str">
        <f>IF(F1948=$AB$1,J1948,"")</f>
        <v/>
      </c>
      <c r="AF1948" s="124" t="str">
        <f>IF(G1948=$AE$1,J1948,"")</f>
        <v/>
      </c>
      <c r="AG1948" s="124"/>
    </row>
    <row r="1949" spans="8:8" ht="35.1">
      <c r="A1949" s="126">
        <v>2.0</v>
      </c>
      <c r="B1949" s="50" t="str">
        <f>IF(A1949&gt;=0,IF(A1949&lt;=4,"S",IF(A1949&lt;=9,"B"," "))," ")</f>
        <v>S</v>
      </c>
      <c r="C1949" s="50" t="str">
        <f>IF(MOD(A1949,2)=0,"R","G")</f>
        <v>R</v>
      </c>
      <c r="D1949" s="50">
        <v>9.0</v>
      </c>
      <c r="F1949" s="50" t="str">
        <f>B1949&amp;B1950&amp;B1951&amp;B1952&amp;B1953&amp;A1954</f>
        <v>SSBBB9</v>
      </c>
      <c r="G1949" s="50" t="str">
        <f>C1949&amp;C1950&amp;C1951&amp;C1952&amp;C1953&amp;A1954</f>
        <v>RRRGG9</v>
      </c>
      <c r="H1949" s="50" t="str">
        <f>B1955</f>
        <v>S</v>
      </c>
      <c r="I1949" s="50" t="str">
        <f>C1955</f>
        <v>G</v>
      </c>
      <c r="J1949" s="50">
        <f>A1955</f>
        <v>3.0</v>
      </c>
      <c r="L1949" s="50" t="str">
        <f>B1949&amp;B1950&amp;B1951&amp;B1952&amp;B1953&amp;A1954</f>
        <v>SSBBB9</v>
      </c>
      <c r="M1949" s="50" t="str">
        <f>C1949&amp;C1950&amp;C1951&amp;C1952&amp;C1953&amp;A1954</f>
        <v>RRRGG9</v>
      </c>
      <c r="N1949" s="50" t="str">
        <f>B1955</f>
        <v>S</v>
      </c>
      <c r="O1949" s="50" t="str">
        <f>C1955</f>
        <v>G</v>
      </c>
      <c r="P1949" s="50"/>
      <c r="Q1949" s="50" t="str">
        <f>B1949&amp;B1950&amp;B1951&amp;B1952&amp;B1953&amp;B1954</f>
        <v>SSBBBB</v>
      </c>
      <c r="R1949" s="119" t="str">
        <f>C1949&amp;C1950&amp;C1951&amp;C1952&amp;C1953&amp;C1954</f>
        <v>RRRGGG</v>
      </c>
      <c r="S1949" s="119" t="str">
        <f>B1955</f>
        <v>S</v>
      </c>
      <c r="T1949" s="119" t="str">
        <f>C1955</f>
        <v>G</v>
      </c>
      <c r="U1949" s="119"/>
      <c r="V1949" s="119" t="str">
        <f>B1949&amp;B1950&amp;B1951&amp;B1952&amp;B1953</f>
        <v>SSBBB</v>
      </c>
      <c r="W1949" s="119" t="str">
        <f>C1949&amp;C1950&amp;C1951&amp;C1952&amp;C1953</f>
        <v>RRRGG</v>
      </c>
      <c r="X1949" s="119" t="str">
        <f>B1954</f>
        <v>B</v>
      </c>
      <c r="Y1949" s="119" t="str">
        <f>C1954</f>
        <v>G</v>
      </c>
      <c r="Z1949" s="50"/>
      <c r="AC1949" s="50" t="str">
        <f>IF(F1949=$AB$1,H1949&amp;I1949,"")</f>
        <v/>
      </c>
      <c r="AD1949" s="123" t="str">
        <f>IF(F1949=$AB$1,J1949,"")</f>
        <v/>
      </c>
      <c r="AF1949" s="124" t="str">
        <f>IF(G1949=$AE$1,J1949,"")</f>
        <v/>
      </c>
      <c r="AG1949" s="124"/>
    </row>
    <row r="1950" spans="8:8" ht="35.1">
      <c r="A1950" s="126">
        <v>2.0</v>
      </c>
      <c r="B1950" s="50" t="str">
        <f>IF(A1950&gt;=0,IF(A1950&lt;=4,"S",IF(A1950&lt;=9,"B"," "))," ")</f>
        <v>S</v>
      </c>
      <c r="C1950" s="50" t="str">
        <f>IF(MOD(A1950,2)=0,"R","G")</f>
        <v>R</v>
      </c>
      <c r="D1950" s="50">
        <v>0.0</v>
      </c>
      <c r="F1950" s="50" t="str">
        <f>B1950&amp;B1951&amp;B1952&amp;B1953&amp;B1954&amp;A1955</f>
        <v>SBBBB3</v>
      </c>
      <c r="G1950" s="50" t="str">
        <f>C1950&amp;C1951&amp;C1952&amp;C1953&amp;C1954&amp;A1955</f>
        <v>RRGGG3</v>
      </c>
      <c r="H1950" s="50" t="str">
        <f>B1956</f>
        <v>B</v>
      </c>
      <c r="I1950" s="50" t="str">
        <f>C1956</f>
        <v>R</v>
      </c>
      <c r="J1950" s="50">
        <f>A1956</f>
        <v>8.0</v>
      </c>
      <c r="L1950" s="50" t="str">
        <f>B1950&amp;B1951&amp;B1952&amp;B1953&amp;B1954&amp;A1955</f>
        <v>SBBBB3</v>
      </c>
      <c r="M1950" s="50" t="str">
        <f>C1950&amp;C1951&amp;C1952&amp;C1953&amp;C1954&amp;A1955</f>
        <v>RRGGG3</v>
      </c>
      <c r="N1950" s="50" t="str">
        <f>B1956</f>
        <v>B</v>
      </c>
      <c r="O1950" s="50" t="str">
        <f>C1956</f>
        <v>R</v>
      </c>
      <c r="P1950" s="50"/>
      <c r="Q1950" s="50" t="str">
        <f>B1950&amp;B1951&amp;B1952&amp;B1953&amp;B1954&amp;B1955</f>
        <v>SBBBBS</v>
      </c>
      <c r="R1950" s="119" t="str">
        <f>C1950&amp;C1951&amp;C1952&amp;C1953&amp;C1954&amp;C1955</f>
        <v>RRGGGG</v>
      </c>
      <c r="S1950" s="119" t="str">
        <f>B1956</f>
        <v>B</v>
      </c>
      <c r="T1950" s="119" t="str">
        <f>C1956</f>
        <v>R</v>
      </c>
      <c r="U1950" s="119"/>
      <c r="V1950" s="119" t="str">
        <f>B1950&amp;B1951&amp;B1952&amp;B1953&amp;B1954</f>
        <v>SBBBB</v>
      </c>
      <c r="W1950" s="119" t="str">
        <f>C1950&amp;C1951&amp;C1952&amp;C1953&amp;C1954</f>
        <v>RRGGG</v>
      </c>
      <c r="X1950" s="119" t="str">
        <f>B1955</f>
        <v>S</v>
      </c>
      <c r="Y1950" s="119" t="str">
        <f>C1955</f>
        <v>G</v>
      </c>
      <c r="Z1950" s="50"/>
      <c r="AC1950" s="50" t="str">
        <f>IF(F1950=$AB$1,H1950&amp;I1950,"")</f>
        <v/>
      </c>
      <c r="AD1950" s="123" t="str">
        <f>IF(F1950=$AB$1,J1950,"")</f>
        <v/>
      </c>
      <c r="AF1950" s="124" t="str">
        <f>IF(G1950=$AE$1,J1950,"")</f>
        <v/>
      </c>
      <c r="AG1950" s="124"/>
    </row>
    <row r="1951" spans="8:8" ht="35.1">
      <c r="A1951" s="126">
        <v>8.0</v>
      </c>
      <c r="B1951" s="50" t="str">
        <f>IF(A1951&gt;=0,IF(A1951&lt;=4,"S",IF(A1951&lt;=9,"B"," "))," ")</f>
        <v>B</v>
      </c>
      <c r="C1951" s="50" t="str">
        <f>IF(MOD(A1951,2)=0,"R","G")</f>
        <v>R</v>
      </c>
      <c r="D1951" s="50">
        <v>1.0</v>
      </c>
      <c r="F1951" s="50" t="str">
        <f>B1951&amp;B1952&amp;B1953&amp;B1954&amp;B1955&amp;A1956</f>
        <v>BBBBS8</v>
      </c>
      <c r="G1951" s="50" t="str">
        <f>C1951&amp;C1952&amp;C1953&amp;C1954&amp;C1955&amp;A1956</f>
        <v>RGGGG8</v>
      </c>
      <c r="H1951" s="50" t="str">
        <f>B1957</f>
        <v>B</v>
      </c>
      <c r="I1951" s="50" t="str">
        <f>C1957</f>
        <v>G</v>
      </c>
      <c r="J1951" s="50">
        <f>A1957</f>
        <v>7.0</v>
      </c>
      <c r="L1951" s="50" t="str">
        <f>B1951&amp;B1952&amp;B1953&amp;B1954&amp;B1955&amp;A1956</f>
        <v>BBBBS8</v>
      </c>
      <c r="M1951" s="50" t="str">
        <f>C1951&amp;C1952&amp;C1953&amp;C1954&amp;C1955&amp;A1956</f>
        <v>RGGGG8</v>
      </c>
      <c r="N1951" s="50" t="str">
        <f>B1957</f>
        <v>B</v>
      </c>
      <c r="O1951" s="50" t="str">
        <f>C1957</f>
        <v>G</v>
      </c>
      <c r="P1951" s="50"/>
      <c r="Q1951" s="50" t="str">
        <f>B1951&amp;B1952&amp;B1953&amp;B1954&amp;B1955&amp;B1956</f>
        <v>BBBBSB</v>
      </c>
      <c r="R1951" s="119" t="str">
        <f>C1951&amp;C1952&amp;C1953&amp;C1954&amp;C1955&amp;C1956</f>
        <v>RGGGGR</v>
      </c>
      <c r="S1951" s="119" t="str">
        <f>B1957</f>
        <v>B</v>
      </c>
      <c r="T1951" s="119" t="str">
        <f>C1957</f>
        <v>G</v>
      </c>
      <c r="U1951" s="119"/>
      <c r="V1951" s="119" t="str">
        <f>B1951&amp;B1952&amp;B1953&amp;B1954&amp;B1955</f>
        <v>BBBBS</v>
      </c>
      <c r="W1951" s="119" t="str">
        <f>C1951&amp;C1952&amp;C1953&amp;C1954&amp;C1955</f>
        <v>RGGGG</v>
      </c>
      <c r="X1951" s="119" t="str">
        <f>B1956</f>
        <v>B</v>
      </c>
      <c r="Y1951" s="119" t="str">
        <f>C1956</f>
        <v>R</v>
      </c>
      <c r="Z1951" s="50"/>
      <c r="AC1951" s="50" t="str">
        <f>IF(F1951=$AB$1,H1951&amp;I1951,"")</f>
        <v/>
      </c>
      <c r="AD1951" s="123" t="str">
        <f>IF(F1951=$AB$1,J1951,"")</f>
        <v/>
      </c>
      <c r="AF1951" s="124" t="str">
        <f>IF(G1951=$AE$1,J1951,"")</f>
        <v/>
      </c>
      <c r="AG1951" s="124"/>
    </row>
    <row r="1952" spans="8:8" ht="35.1">
      <c r="A1952" s="126">
        <v>7.0</v>
      </c>
      <c r="B1952" s="50" t="str">
        <f>IF(A1952&gt;=0,IF(A1952&lt;=4,"S",IF(A1952&lt;=9,"B"," "))," ")</f>
        <v>B</v>
      </c>
      <c r="C1952" s="50" t="str">
        <f>IF(MOD(A1952,2)=0,"R","G")</f>
        <v>G</v>
      </c>
      <c r="D1952" s="50">
        <v>2.0</v>
      </c>
      <c r="F1952" s="50" t="str">
        <f>B1952&amp;B1953&amp;B1954&amp;B1955&amp;B1956&amp;A1957</f>
        <v>BBBSB7</v>
      </c>
      <c r="G1952" s="50" t="str">
        <f>C1952&amp;C1953&amp;C1954&amp;C1955&amp;C1956&amp;A1957</f>
        <v>GGGGR7</v>
      </c>
      <c r="H1952" s="50" t="str">
        <f>B1958</f>
        <v>S</v>
      </c>
      <c r="I1952" s="50" t="str">
        <f>C1958</f>
        <v>R</v>
      </c>
      <c r="J1952" s="50">
        <f>A1958</f>
        <v>4.0</v>
      </c>
      <c r="L1952" s="50" t="str">
        <f>B1952&amp;B1953&amp;B1954&amp;B1955&amp;B1956&amp;A1957</f>
        <v>BBBSB7</v>
      </c>
      <c r="M1952" s="50" t="str">
        <f>C1952&amp;C1953&amp;C1954&amp;C1955&amp;C1956&amp;A1957</f>
        <v>GGGGR7</v>
      </c>
      <c r="N1952" s="50" t="str">
        <f>B1958</f>
        <v>S</v>
      </c>
      <c r="O1952" s="50" t="str">
        <f>C1958</f>
        <v>R</v>
      </c>
      <c r="P1952" s="50"/>
      <c r="Q1952" s="50" t="str">
        <f>B1952&amp;B1953&amp;B1954&amp;B1955&amp;B1956&amp;B1957</f>
        <v>BBBSBB</v>
      </c>
      <c r="R1952" s="119" t="str">
        <f>C1952&amp;C1953&amp;C1954&amp;C1955&amp;C1956&amp;C1957</f>
        <v>GGGGRG</v>
      </c>
      <c r="S1952" s="119" t="str">
        <f>B1958</f>
        <v>S</v>
      </c>
      <c r="T1952" s="119" t="str">
        <f>C1958</f>
        <v>R</v>
      </c>
      <c r="U1952" s="119"/>
      <c r="V1952" s="119" t="str">
        <f>B1952&amp;B1953&amp;B1954&amp;B1955&amp;B1956</f>
        <v>BBBSB</v>
      </c>
      <c r="W1952" s="119" t="str">
        <f>C1952&amp;C1953&amp;C1954&amp;C1955&amp;C1956</f>
        <v>GGGGR</v>
      </c>
      <c r="X1952" s="119" t="str">
        <f>B1957</f>
        <v>B</v>
      </c>
      <c r="Y1952" s="119" t="str">
        <f>C1957</f>
        <v>G</v>
      </c>
      <c r="Z1952" s="50"/>
      <c r="AC1952" s="50" t="str">
        <f>IF(F1952=$AB$1,H1952&amp;I1952,"")</f>
        <v/>
      </c>
      <c r="AD1952" s="123" t="str">
        <f>IF(F1952=$AB$1,J1952,"")</f>
        <v/>
      </c>
      <c r="AF1952" s="124" t="str">
        <f>IF(G1952=$AE$1,J1952,"")</f>
        <v/>
      </c>
      <c r="AG1952" s="124"/>
    </row>
    <row r="1953" spans="8:8" ht="35.1">
      <c r="A1953" s="126">
        <v>7.0</v>
      </c>
      <c r="B1953" s="50" t="str">
        <f>IF(A1953&gt;=0,IF(A1953&lt;=4,"S",IF(A1953&lt;=9,"B"," "))," ")</f>
        <v>B</v>
      </c>
      <c r="C1953" s="50" t="str">
        <f>IF(MOD(A1953,2)=0,"R","G")</f>
        <v>G</v>
      </c>
      <c r="D1953" s="50">
        <v>3.0</v>
      </c>
      <c r="F1953" s="50" t="str">
        <f>B1953&amp;B1954&amp;B1955&amp;B1956&amp;B1957&amp;A1958</f>
        <v>BBSBB4</v>
      </c>
      <c r="G1953" s="50" t="str">
        <f>C1953&amp;C1954&amp;C1955&amp;C1956&amp;C1957&amp;A1958</f>
        <v>GGGRG4</v>
      </c>
      <c r="H1953" s="50" t="str">
        <f>B1959</f>
        <v>S</v>
      </c>
      <c r="I1953" s="50" t="str">
        <f>C1959</f>
        <v>R</v>
      </c>
      <c r="J1953" s="50">
        <f>A1959</f>
        <v>4.0</v>
      </c>
      <c r="L1953" s="50" t="str">
        <f>B1953&amp;B1954&amp;B1955&amp;B1956&amp;B1957&amp;A1958</f>
        <v>BBSBB4</v>
      </c>
      <c r="M1953" s="50" t="str">
        <f>C1953&amp;C1954&amp;C1955&amp;C1956&amp;C1957&amp;A1958</f>
        <v>GGGRG4</v>
      </c>
      <c r="N1953" s="50" t="str">
        <f>B1959</f>
        <v>S</v>
      </c>
      <c r="O1953" s="50" t="str">
        <f>C1959</f>
        <v>R</v>
      </c>
      <c r="P1953" s="50"/>
      <c r="Q1953" s="50" t="str">
        <f>B1953&amp;B1954&amp;B1955&amp;B1956&amp;B1957&amp;B1958</f>
        <v>BBSBBS</v>
      </c>
      <c r="R1953" s="119" t="str">
        <f>C1953&amp;C1954&amp;C1955&amp;C1956&amp;C1957&amp;C1958</f>
        <v>GGGRGR</v>
      </c>
      <c r="S1953" s="119" t="str">
        <f>B1959</f>
        <v>S</v>
      </c>
      <c r="T1953" s="119" t="str">
        <f>C1959</f>
        <v>R</v>
      </c>
      <c r="U1953" s="119"/>
      <c r="V1953" s="119" t="str">
        <f>B1953&amp;B1954&amp;B1955&amp;B1956&amp;B1957</f>
        <v>BBSBB</v>
      </c>
      <c r="W1953" s="119" t="str">
        <f>C1953&amp;C1954&amp;C1955&amp;C1956&amp;C1957</f>
        <v>GGGRG</v>
      </c>
      <c r="X1953" s="119" t="str">
        <f>B1958</f>
        <v>S</v>
      </c>
      <c r="Y1953" s="119" t="str">
        <f>C1958</f>
        <v>R</v>
      </c>
      <c r="Z1953" s="50"/>
      <c r="AC1953" s="50" t="str">
        <f>IF(F1953=$AB$1,H1953&amp;I1953,"")</f>
        <v/>
      </c>
      <c r="AD1953" s="123" t="str">
        <f>IF(F1953=$AB$1,J1953,"")</f>
        <v/>
      </c>
      <c r="AF1953" s="124" t="str">
        <f>IF(G1953=$AE$1,J1953,"")</f>
        <v/>
      </c>
      <c r="AG1953" s="124"/>
    </row>
    <row r="1954" spans="8:8" ht="35.1">
      <c r="A1954" s="126">
        <v>9.0</v>
      </c>
      <c r="B1954" s="50" t="str">
        <f>IF(A1954&gt;=0,IF(A1954&lt;=4,"S",IF(A1954&lt;=9,"B"," "))," ")</f>
        <v>B</v>
      </c>
      <c r="C1954" s="50" t="str">
        <f>IF(MOD(A1954,2)=0,"R","G")</f>
        <v>G</v>
      </c>
      <c r="D1954" s="50">
        <v>4.0</v>
      </c>
      <c r="F1954" s="50" t="str">
        <f>B1954&amp;B1955&amp;B1956&amp;B1957&amp;B1958&amp;A1959</f>
        <v>BSBBS4</v>
      </c>
      <c r="G1954" s="50" t="str">
        <f>C1954&amp;C1955&amp;C1956&amp;C1957&amp;C1958&amp;A1959</f>
        <v>GGRGR4</v>
      </c>
      <c r="H1954" s="50" t="str">
        <f>B1960</f>
        <v>B</v>
      </c>
      <c r="I1954" s="50" t="str">
        <f>C1960</f>
        <v>R</v>
      </c>
      <c r="J1954" s="50">
        <f>A1960</f>
        <v>8.0</v>
      </c>
      <c r="L1954" s="50" t="str">
        <f>B1954&amp;B1955&amp;B1956&amp;B1957&amp;B1958&amp;A1959</f>
        <v>BSBBS4</v>
      </c>
      <c r="M1954" s="50" t="str">
        <f>C1954&amp;C1955&amp;C1956&amp;C1957&amp;C1958&amp;A1959</f>
        <v>GGRGR4</v>
      </c>
      <c r="N1954" s="50" t="str">
        <f>B1960</f>
        <v>B</v>
      </c>
      <c r="O1954" s="50" t="str">
        <f>C1960</f>
        <v>R</v>
      </c>
      <c r="P1954" s="50"/>
      <c r="Q1954" s="50" t="str">
        <f>B1954&amp;B1955&amp;B1956&amp;B1957&amp;B1958&amp;B1959</f>
        <v>BSBBSS</v>
      </c>
      <c r="R1954" s="119" t="str">
        <f>C1954&amp;C1955&amp;C1956&amp;C1957&amp;C1958&amp;C1959</f>
        <v>GGRGRR</v>
      </c>
      <c r="S1954" s="119" t="str">
        <f>B1960</f>
        <v>B</v>
      </c>
      <c r="T1954" s="119" t="str">
        <f>C1960</f>
        <v>R</v>
      </c>
      <c r="U1954" s="119"/>
      <c r="V1954" s="119" t="str">
        <f>B1954&amp;B1955&amp;B1956&amp;B1957&amp;B1958</f>
        <v>BSBBS</v>
      </c>
      <c r="W1954" s="119" t="str">
        <f>C1954&amp;C1955&amp;C1956&amp;C1957&amp;C1958</f>
        <v>GGRGR</v>
      </c>
      <c r="X1954" s="119" t="str">
        <f>B1959</f>
        <v>S</v>
      </c>
      <c r="Y1954" s="119" t="str">
        <f>C1959</f>
        <v>R</v>
      </c>
      <c r="Z1954" s="50"/>
      <c r="AC1954" s="50" t="str">
        <f>IF(F1954=$AB$1,H1954&amp;I1954,"")</f>
        <v/>
      </c>
      <c r="AD1954" s="123" t="str">
        <f>IF(F1954=$AB$1,J1954,"")</f>
        <v/>
      </c>
      <c r="AF1954" s="124" t="str">
        <f>IF(G1954=$AE$1,J1954,"")</f>
        <v/>
      </c>
      <c r="AG1954" s="124"/>
    </row>
    <row r="1955" spans="8:8" ht="35.1">
      <c r="A1955" s="126">
        <v>3.0</v>
      </c>
      <c r="B1955" s="50" t="str">
        <f>IF(A1955&gt;=0,IF(A1955&lt;=4,"S",IF(A1955&lt;=9,"B"," "))," ")</f>
        <v>S</v>
      </c>
      <c r="C1955" s="50" t="str">
        <f>IF(MOD(A1955,2)=0,"R","G")</f>
        <v>G</v>
      </c>
      <c r="D1955" s="50">
        <v>5.0</v>
      </c>
      <c r="F1955" s="50" t="str">
        <f>B1955&amp;B1956&amp;B1957&amp;B1958&amp;B1959&amp;A1960</f>
        <v>SBBSS8</v>
      </c>
      <c r="G1955" s="50" t="str">
        <f>C1955&amp;C1956&amp;C1957&amp;C1958&amp;C1959&amp;A1960</f>
        <v>GRGRR8</v>
      </c>
      <c r="H1955" s="50" t="str">
        <f>B1961</f>
        <v>B</v>
      </c>
      <c r="I1955" s="50" t="str">
        <f>C1961</f>
        <v>G</v>
      </c>
      <c r="J1955" s="50">
        <f>A1961</f>
        <v>5.0</v>
      </c>
      <c r="L1955" s="50" t="str">
        <f>B1955&amp;B1956&amp;B1957&amp;B1958&amp;B1959&amp;A1960</f>
        <v>SBBSS8</v>
      </c>
      <c r="M1955" s="50" t="str">
        <f>C1955&amp;C1956&amp;C1957&amp;C1958&amp;C1959&amp;A1960</f>
        <v>GRGRR8</v>
      </c>
      <c r="N1955" s="50" t="str">
        <f>B1961</f>
        <v>B</v>
      </c>
      <c r="O1955" s="50" t="str">
        <f>C1961</f>
        <v>G</v>
      </c>
      <c r="P1955" s="50"/>
      <c r="Q1955" s="50" t="str">
        <f>B1955&amp;B1956&amp;B1957&amp;B1958&amp;B1959&amp;B1960</f>
        <v>SBBSSB</v>
      </c>
      <c r="R1955" s="119" t="str">
        <f>C1955&amp;C1956&amp;C1957&amp;C1958&amp;C1959&amp;C1960</f>
        <v>GRGRRR</v>
      </c>
      <c r="S1955" s="119" t="str">
        <f>B1961</f>
        <v>B</v>
      </c>
      <c r="T1955" s="119" t="str">
        <f>C1961</f>
        <v>G</v>
      </c>
      <c r="U1955" s="119"/>
      <c r="V1955" s="119" t="str">
        <f>B1955&amp;B1956&amp;B1957&amp;B1958&amp;B1959</f>
        <v>SBBSS</v>
      </c>
      <c r="W1955" s="119" t="str">
        <f>C1955&amp;C1956&amp;C1957&amp;C1958&amp;C1959</f>
        <v>GRGRR</v>
      </c>
      <c r="X1955" s="119" t="str">
        <f>B1960</f>
        <v>B</v>
      </c>
      <c r="Y1955" s="119" t="str">
        <f>C1960</f>
        <v>R</v>
      </c>
      <c r="Z1955" s="50"/>
      <c r="AC1955" s="50" t="str">
        <f>IF(F1955=$AB$1,H1955&amp;I1955,"")</f>
        <v/>
      </c>
      <c r="AD1955" s="123" t="str">
        <f>IF(F1955=$AB$1,J1955,"")</f>
        <v/>
      </c>
      <c r="AF1955" s="124" t="str">
        <f>IF(G1955=$AE$1,J1955,"")</f>
        <v/>
      </c>
      <c r="AG1955" s="124"/>
    </row>
    <row r="1956" spans="8:8" ht="35.1">
      <c r="A1956" s="126">
        <v>8.0</v>
      </c>
      <c r="B1956" s="50" t="str">
        <f>IF(A1956&gt;=0,IF(A1956&lt;=4,"S",IF(A1956&lt;=9,"B"," "))," ")</f>
        <v>B</v>
      </c>
      <c r="C1956" s="50" t="str">
        <f>IF(MOD(A1956,2)=0,"R","G")</f>
        <v>R</v>
      </c>
      <c r="D1956" s="50">
        <v>6.0</v>
      </c>
      <c r="F1956" s="50" t="str">
        <f>B1956&amp;B1957&amp;B1958&amp;B1959&amp;B1960&amp;A1961</f>
        <v>BBSSB5</v>
      </c>
      <c r="G1956" s="50" t="str">
        <f>C1956&amp;C1957&amp;C1958&amp;C1959&amp;C1960&amp;A1961</f>
        <v>RGRRR5</v>
      </c>
      <c r="H1956" s="50" t="str">
        <f>B1962</f>
        <v>B</v>
      </c>
      <c r="I1956" s="50" t="str">
        <f>C1962</f>
        <v>R</v>
      </c>
      <c r="J1956" s="50">
        <f>A1962</f>
        <v>8.0</v>
      </c>
      <c r="L1956" s="50" t="str">
        <f>B1956&amp;B1957&amp;B1958&amp;B1959&amp;B1960&amp;A1961</f>
        <v>BBSSB5</v>
      </c>
      <c r="M1956" s="50" t="str">
        <f>C1956&amp;C1957&amp;C1958&amp;C1959&amp;C1960&amp;A1961</f>
        <v>RGRRR5</v>
      </c>
      <c r="N1956" s="50" t="str">
        <f>B1962</f>
        <v>B</v>
      </c>
      <c r="O1956" s="50" t="str">
        <f>C1962</f>
        <v>R</v>
      </c>
      <c r="P1956" s="50"/>
      <c r="Q1956" s="50" t="str">
        <f>B1956&amp;B1957&amp;B1958&amp;B1959&amp;B1960&amp;B1961</f>
        <v>BBSSBB</v>
      </c>
      <c r="R1956" s="119" t="str">
        <f>C1956&amp;C1957&amp;C1958&amp;C1959&amp;C1960&amp;C1961</f>
        <v>RGRRRG</v>
      </c>
      <c r="S1956" s="119" t="str">
        <f>B1962</f>
        <v>B</v>
      </c>
      <c r="T1956" s="119" t="str">
        <f>C1962</f>
        <v>R</v>
      </c>
      <c r="U1956" s="119"/>
      <c r="V1956" s="119" t="str">
        <f>B1956&amp;B1957&amp;B1958&amp;B1959&amp;B1960</f>
        <v>BBSSB</v>
      </c>
      <c r="W1956" s="119" t="str">
        <f>C1956&amp;C1957&amp;C1958&amp;C1959&amp;C1960</f>
        <v>RGRRR</v>
      </c>
      <c r="X1956" s="119" t="str">
        <f>B1961</f>
        <v>B</v>
      </c>
      <c r="Y1956" s="119" t="str">
        <f>C1961</f>
        <v>G</v>
      </c>
      <c r="Z1956" s="50"/>
      <c r="AC1956" s="50" t="str">
        <f>IF(F1956=$AB$1,H1956&amp;I1956,"")</f>
        <v/>
      </c>
      <c r="AD1956" s="123" t="str">
        <f>IF(F1956=$AB$1,J1956,"")</f>
        <v/>
      </c>
      <c r="AF1956" s="124" t="str">
        <f>IF(G1956=$AE$1,J1956,"")</f>
        <v/>
      </c>
      <c r="AG1956" s="124"/>
    </row>
    <row r="1957" spans="8:8" ht="35.1">
      <c r="A1957" s="126">
        <v>7.0</v>
      </c>
      <c r="B1957" s="50" t="str">
        <f>IF(A1957&gt;=0,IF(A1957&lt;=4,"S",IF(A1957&lt;=9,"B"," "))," ")</f>
        <v>B</v>
      </c>
      <c r="C1957" s="50" t="str">
        <f>IF(MOD(A1957,2)=0,"R","G")</f>
        <v>G</v>
      </c>
      <c r="D1957" s="50">
        <v>7.0</v>
      </c>
      <c r="F1957" s="50" t="str">
        <f>B1957&amp;B1958&amp;B1959&amp;B1960&amp;B1961&amp;A1962</f>
        <v>BSSBB8</v>
      </c>
      <c r="G1957" s="50" t="str">
        <f>C1957&amp;C1958&amp;C1959&amp;C1960&amp;C1961&amp;A1962</f>
        <v>GRRRG8</v>
      </c>
      <c r="H1957" s="50" t="str">
        <f>B1963</f>
        <v>B</v>
      </c>
      <c r="I1957" s="50" t="str">
        <f>C1963</f>
        <v>G</v>
      </c>
      <c r="J1957" s="50">
        <f>A1963</f>
        <v>9.0</v>
      </c>
      <c r="L1957" s="50" t="str">
        <f>B1957&amp;B1958&amp;B1959&amp;B1960&amp;B1961&amp;A1962</f>
        <v>BSSBB8</v>
      </c>
      <c r="M1957" s="50" t="str">
        <f>C1957&amp;C1958&amp;C1959&amp;C1960&amp;C1961&amp;A1962</f>
        <v>GRRRG8</v>
      </c>
      <c r="N1957" s="50" t="str">
        <f>B1963</f>
        <v>B</v>
      </c>
      <c r="O1957" s="50" t="str">
        <f>C1963</f>
        <v>G</v>
      </c>
      <c r="P1957" s="50"/>
      <c r="Q1957" s="50" t="str">
        <f>B1957&amp;B1958&amp;B1959&amp;B1960&amp;B1961&amp;B1962</f>
        <v>BSSBBB</v>
      </c>
      <c r="R1957" s="119" t="str">
        <f>C1957&amp;C1958&amp;C1959&amp;C1960&amp;C1961&amp;C1962</f>
        <v>GRRRGR</v>
      </c>
      <c r="S1957" s="119" t="str">
        <f>B1963</f>
        <v>B</v>
      </c>
      <c r="T1957" s="119" t="str">
        <f>C1963</f>
        <v>G</v>
      </c>
      <c r="U1957" s="119"/>
      <c r="V1957" s="119" t="str">
        <f>B1957&amp;B1958&amp;B1959&amp;B1960&amp;B1961</f>
        <v>BSSBB</v>
      </c>
      <c r="W1957" s="119" t="str">
        <f>C1957&amp;C1958&amp;C1959&amp;C1960&amp;C1961</f>
        <v>GRRRG</v>
      </c>
      <c r="X1957" s="119" t="str">
        <f>B1962</f>
        <v>B</v>
      </c>
      <c r="Y1957" s="119" t="str">
        <f>C1962</f>
        <v>R</v>
      </c>
      <c r="Z1957" s="50"/>
      <c r="AC1957" s="50" t="str">
        <f>IF(F1957=$AB$1,H1957&amp;I1957,"")</f>
        <v/>
      </c>
      <c r="AD1957" s="123" t="str">
        <f>IF(F1957=$AB$1,J1957,"")</f>
        <v/>
      </c>
      <c r="AF1957" s="124" t="str">
        <f>IF(G1957=$AE$1,J1957,"")</f>
        <v/>
      </c>
      <c r="AG1957" s="124"/>
    </row>
    <row r="1958" spans="8:8" ht="35.1">
      <c r="A1958" s="126">
        <v>4.0</v>
      </c>
      <c r="B1958" s="50" t="str">
        <f>IF(A1958&gt;=0,IF(A1958&lt;=4,"S",IF(A1958&lt;=9,"B"," "))," ")</f>
        <v>S</v>
      </c>
      <c r="C1958" s="50" t="str">
        <f>IF(MOD(A1958,2)=0,"R","G")</f>
        <v>R</v>
      </c>
      <c r="D1958" s="50">
        <v>8.0</v>
      </c>
      <c r="F1958" s="50" t="str">
        <f>B1958&amp;B1959&amp;B1960&amp;B1961&amp;B1962&amp;A1963</f>
        <v>SSBBB9</v>
      </c>
      <c r="G1958" s="50" t="str">
        <f>C1958&amp;C1959&amp;C1960&amp;C1961&amp;C1962&amp;A1963</f>
        <v>RRRGR9</v>
      </c>
      <c r="H1958" s="50" t="str">
        <f>B1964</f>
        <v>S</v>
      </c>
      <c r="I1958" s="50" t="str">
        <f>C1964</f>
        <v>G</v>
      </c>
      <c r="J1958" s="50">
        <f>A1964</f>
        <v>3.0</v>
      </c>
      <c r="L1958" s="50" t="str">
        <f>B1958&amp;B1959&amp;B1960&amp;B1961&amp;B1962&amp;A1963</f>
        <v>SSBBB9</v>
      </c>
      <c r="M1958" s="50" t="str">
        <f>C1958&amp;C1959&amp;C1960&amp;C1961&amp;C1962&amp;A1963</f>
        <v>RRRGR9</v>
      </c>
      <c r="N1958" s="50" t="str">
        <f>B1964</f>
        <v>S</v>
      </c>
      <c r="O1958" s="50" t="str">
        <f>C1964</f>
        <v>G</v>
      </c>
      <c r="P1958" s="50"/>
      <c r="Q1958" s="50" t="str">
        <f>B1958&amp;B1959&amp;B1960&amp;B1961&amp;B1962&amp;B1963</f>
        <v>SSBBBB</v>
      </c>
      <c r="R1958" s="119" t="str">
        <f>C1958&amp;C1959&amp;C1960&amp;C1961&amp;C1962&amp;C1963</f>
        <v>RRRGRG</v>
      </c>
      <c r="S1958" s="119" t="str">
        <f>B1964</f>
        <v>S</v>
      </c>
      <c r="T1958" s="119" t="str">
        <f>C1964</f>
        <v>G</v>
      </c>
      <c r="U1958" s="119"/>
      <c r="V1958" s="119" t="str">
        <f>B1958&amp;B1959&amp;B1960&amp;B1961&amp;B1962</f>
        <v>SSBBB</v>
      </c>
      <c r="W1958" s="119" t="str">
        <f>C1958&amp;C1959&amp;C1960&amp;C1961&amp;C1962</f>
        <v>RRRGR</v>
      </c>
      <c r="X1958" s="119" t="str">
        <f>B1963</f>
        <v>B</v>
      </c>
      <c r="Y1958" s="119" t="str">
        <f>C1963</f>
        <v>G</v>
      </c>
      <c r="Z1958" s="50"/>
      <c r="AC1958" s="50" t="str">
        <f>IF(F1958=$AB$1,H1958&amp;I1958,"")</f>
        <v/>
      </c>
      <c r="AD1958" s="123" t="str">
        <f>IF(F1958=$AB$1,J1958,"")</f>
        <v/>
      </c>
      <c r="AF1958" s="124" t="str">
        <f>IF(G1958=$AE$1,J1958,"")</f>
        <v/>
      </c>
      <c r="AG1958" s="124"/>
    </row>
    <row r="1959" spans="8:8" ht="35.1">
      <c r="A1959" s="126">
        <v>4.0</v>
      </c>
      <c r="B1959" s="50" t="str">
        <f>IF(A1959&gt;=0,IF(A1959&lt;=4,"S",IF(A1959&lt;=9,"B"," "))," ")</f>
        <v>S</v>
      </c>
      <c r="C1959" s="50" t="str">
        <f>IF(MOD(A1959,2)=0,"R","G")</f>
        <v>R</v>
      </c>
      <c r="D1959" s="50">
        <v>9.0</v>
      </c>
      <c r="F1959" s="50" t="str">
        <f>B1959&amp;B1960&amp;B1961&amp;B1962&amp;B1963&amp;A1964</f>
        <v>SBBBB3</v>
      </c>
      <c r="G1959" s="50" t="str">
        <f>C1959&amp;C1960&amp;C1961&amp;C1962&amp;C1963&amp;A1964</f>
        <v>RRGRG3</v>
      </c>
      <c r="H1959" s="50" t="str">
        <f>B1965</f>
        <v>S</v>
      </c>
      <c r="I1959" s="50" t="str">
        <f>C1965</f>
        <v>R</v>
      </c>
      <c r="J1959" s="50">
        <f>A1965</f>
        <v>2.0</v>
      </c>
      <c r="L1959" s="50" t="str">
        <f>B1959&amp;B1960&amp;B1961&amp;B1962&amp;B1963&amp;A1964</f>
        <v>SBBBB3</v>
      </c>
      <c r="M1959" s="50" t="str">
        <f>C1959&amp;C1960&amp;C1961&amp;C1962&amp;C1963&amp;A1964</f>
        <v>RRGRG3</v>
      </c>
      <c r="N1959" s="50" t="str">
        <f>B1965</f>
        <v>S</v>
      </c>
      <c r="O1959" s="50" t="str">
        <f>C1965</f>
        <v>R</v>
      </c>
      <c r="P1959" s="50"/>
      <c r="Q1959" s="50" t="str">
        <f>B1959&amp;B1960&amp;B1961&amp;B1962&amp;B1963&amp;B1964</f>
        <v>SBBBBS</v>
      </c>
      <c r="R1959" s="119" t="str">
        <f>C1959&amp;C1960&amp;C1961&amp;C1962&amp;C1963&amp;C1964</f>
        <v>RRGRGG</v>
      </c>
      <c r="S1959" s="119" t="str">
        <f>B1965</f>
        <v>S</v>
      </c>
      <c r="T1959" s="119" t="str">
        <f>C1965</f>
        <v>R</v>
      </c>
      <c r="U1959" s="119"/>
      <c r="V1959" s="119" t="str">
        <f>B1959&amp;B1960&amp;B1961&amp;B1962&amp;B1963</f>
        <v>SBBBB</v>
      </c>
      <c r="W1959" s="119" t="str">
        <f>C1959&amp;C1960&amp;C1961&amp;C1962&amp;C1963</f>
        <v>RRGRG</v>
      </c>
      <c r="X1959" s="119" t="str">
        <f>B1964</f>
        <v>S</v>
      </c>
      <c r="Y1959" s="119" t="str">
        <f>C1964</f>
        <v>G</v>
      </c>
      <c r="Z1959" s="50"/>
      <c r="AC1959" s="50" t="str">
        <f>IF(F1959=$AB$1,H1959&amp;I1959,"")</f>
        <v/>
      </c>
      <c r="AD1959" s="123" t="str">
        <f>IF(F1959=$AB$1,J1959,"")</f>
        <v/>
      </c>
      <c r="AF1959" s="124">
        <f>IF(G1959=$AE$1,J1959,"")</f>
        <v>2.0</v>
      </c>
      <c r="AG1959" s="124"/>
    </row>
    <row r="1960" spans="8:8" ht="35.1">
      <c r="A1960" s="126">
        <v>8.0</v>
      </c>
      <c r="B1960" s="50" t="str">
        <f>IF(A1960&gt;=0,IF(A1960&lt;=4,"S",IF(A1960&lt;=9,"B"," "))," ")</f>
        <v>B</v>
      </c>
      <c r="C1960" s="50" t="str">
        <f>IF(MOD(A1960,2)=0,"R","G")</f>
        <v>R</v>
      </c>
      <c r="D1960" s="50">
        <v>0.0</v>
      </c>
      <c r="F1960" s="50" t="str">
        <f>B1960&amp;B1961&amp;B1962&amp;B1963&amp;B1964&amp;A1965</f>
        <v>BBBBS2</v>
      </c>
      <c r="G1960" s="50" t="str">
        <f>C1960&amp;C1961&amp;C1962&amp;C1963&amp;C1964&amp;A1965</f>
        <v>RGRGG2</v>
      </c>
      <c r="H1960" s="50" t="str">
        <f>B1966</f>
        <v>B</v>
      </c>
      <c r="I1960" s="50" t="str">
        <f>C1966</f>
        <v>G</v>
      </c>
      <c r="J1960" s="50">
        <f>A1966</f>
        <v>7.0</v>
      </c>
      <c r="L1960" s="50" t="str">
        <f>B1960&amp;B1961&amp;B1962&amp;B1963&amp;B1964&amp;A1965</f>
        <v>BBBBS2</v>
      </c>
      <c r="M1960" s="50" t="str">
        <f>C1960&amp;C1961&amp;C1962&amp;C1963&amp;C1964&amp;A1965</f>
        <v>RGRGG2</v>
      </c>
      <c r="N1960" s="50" t="str">
        <f>B1966</f>
        <v>B</v>
      </c>
      <c r="O1960" s="50" t="str">
        <f>C1966</f>
        <v>G</v>
      </c>
      <c r="P1960" s="50"/>
      <c r="Q1960" s="50" t="str">
        <f>B1960&amp;B1961&amp;B1962&amp;B1963&amp;B1964&amp;B1965</f>
        <v>BBBBSS</v>
      </c>
      <c r="R1960" s="119" t="str">
        <f>C1960&amp;C1961&amp;C1962&amp;C1963&amp;C1964&amp;C1965</f>
        <v>RGRGGR</v>
      </c>
      <c r="S1960" s="119" t="str">
        <f>B1966</f>
        <v>B</v>
      </c>
      <c r="T1960" s="119" t="str">
        <f>C1966</f>
        <v>G</v>
      </c>
      <c r="U1960" s="119"/>
      <c r="V1960" s="119" t="str">
        <f>B1960&amp;B1961&amp;B1962&amp;B1963&amp;B1964</f>
        <v>BBBBS</v>
      </c>
      <c r="W1960" s="119" t="str">
        <f>C1960&amp;C1961&amp;C1962&amp;C1963&amp;C1964</f>
        <v>RGRGG</v>
      </c>
      <c r="X1960" s="119" t="str">
        <f>B1965</f>
        <v>S</v>
      </c>
      <c r="Y1960" s="119" t="str">
        <f>C1965</f>
        <v>R</v>
      </c>
      <c r="Z1960" s="50"/>
      <c r="AC1960" s="50" t="str">
        <f>IF(F1960=$AB$1,H1960&amp;I1960,"")</f>
        <v/>
      </c>
      <c r="AD1960" s="123" t="str">
        <f>IF(F1960=$AB$1,J1960,"")</f>
        <v/>
      </c>
      <c r="AF1960" s="124" t="str">
        <f>IF(G1960=$AE$1,J1960,"")</f>
        <v/>
      </c>
      <c r="AG1960" s="124"/>
    </row>
    <row r="1961" spans="8:8" ht="35.1">
      <c r="A1961" s="126">
        <v>5.0</v>
      </c>
      <c r="B1961" s="50" t="str">
        <f>IF(A1961&gt;=0,IF(A1961&lt;=4,"S",IF(A1961&lt;=9,"B"," "))," ")</f>
        <v>B</v>
      </c>
      <c r="C1961" s="50" t="str">
        <f>IF(MOD(A1961,2)=0,"R","G")</f>
        <v>G</v>
      </c>
      <c r="D1961" s="50">
        <v>1.0</v>
      </c>
      <c r="F1961" s="50" t="str">
        <f>B1961&amp;B1962&amp;B1963&amp;B1964&amp;B1965&amp;A1966</f>
        <v>BBBSS7</v>
      </c>
      <c r="G1961" s="50" t="str">
        <f>C1961&amp;C1962&amp;C1963&amp;C1964&amp;C1965&amp;A1966</f>
        <v>GRGGR7</v>
      </c>
      <c r="H1961" s="50" t="str">
        <f>B1967</f>
        <v>S</v>
      </c>
      <c r="I1961" s="50" t="str">
        <f>C1967</f>
        <v>R</v>
      </c>
      <c r="J1961" s="50">
        <f>A1967</f>
        <v>0.0</v>
      </c>
      <c r="L1961" s="50" t="str">
        <f>B1961&amp;B1962&amp;B1963&amp;B1964&amp;B1965&amp;A1966</f>
        <v>BBBSS7</v>
      </c>
      <c r="M1961" s="50" t="str">
        <f>C1961&amp;C1962&amp;C1963&amp;C1964&amp;C1965&amp;A1966</f>
        <v>GRGGR7</v>
      </c>
      <c r="N1961" s="50" t="str">
        <f>B1967</f>
        <v>S</v>
      </c>
      <c r="O1961" s="50" t="str">
        <f>C1967</f>
        <v>R</v>
      </c>
      <c r="P1961" s="50"/>
      <c r="Q1961" s="50" t="str">
        <f>B1961&amp;B1962&amp;B1963&amp;B1964&amp;B1965&amp;B1966</f>
        <v>BBBSSB</v>
      </c>
      <c r="R1961" s="119" t="str">
        <f>C1961&amp;C1962&amp;C1963&amp;C1964&amp;C1965&amp;C1966</f>
        <v>GRGGRG</v>
      </c>
      <c r="S1961" s="119" t="str">
        <f>B1967</f>
        <v>S</v>
      </c>
      <c r="T1961" s="119" t="str">
        <f>C1967</f>
        <v>R</v>
      </c>
      <c r="U1961" s="119"/>
      <c r="V1961" s="119" t="str">
        <f>B1961&amp;B1962&amp;B1963&amp;B1964&amp;B1965</f>
        <v>BBBSS</v>
      </c>
      <c r="W1961" s="119" t="str">
        <f>C1961&amp;C1962&amp;C1963&amp;C1964&amp;C1965</f>
        <v>GRGGR</v>
      </c>
      <c r="X1961" s="119" t="str">
        <f>B1966</f>
        <v>B</v>
      </c>
      <c r="Y1961" s="119" t="str">
        <f>C1966</f>
        <v>G</v>
      </c>
      <c r="Z1961" s="50"/>
      <c r="AC1961" s="50" t="str">
        <f>IF(F1961=$AB$1,H1961&amp;I1961,"")</f>
        <v/>
      </c>
      <c r="AD1961" s="123" t="str">
        <f>IF(F1961=$AB$1,J1961,"")</f>
        <v/>
      </c>
      <c r="AF1961" s="124" t="str">
        <f>IF(G1961=$AE$1,J1961,"")</f>
        <v/>
      </c>
      <c r="AG1961" s="124"/>
    </row>
    <row r="1962" spans="8:8" ht="35.1">
      <c r="A1962" s="126">
        <v>8.0</v>
      </c>
      <c r="B1962" s="50" t="str">
        <f>IF(A1962&gt;=0,IF(A1962&lt;=4,"S",IF(A1962&lt;=9,"B"," "))," ")</f>
        <v>B</v>
      </c>
      <c r="C1962" s="50" t="str">
        <f>IF(MOD(A1962,2)=0,"R","G")</f>
        <v>R</v>
      </c>
      <c r="D1962" s="50">
        <v>2.0</v>
      </c>
      <c r="F1962" s="50" t="str">
        <f>B1962&amp;B1963&amp;B1964&amp;B1965&amp;B1966&amp;A1967</f>
        <v>BBSSB0</v>
      </c>
      <c r="G1962" s="50" t="str">
        <f>C1962&amp;C1963&amp;C1964&amp;C1965&amp;C1966&amp;A1967</f>
        <v>RGGRG0</v>
      </c>
      <c r="H1962" s="50" t="str">
        <f>B1968</f>
        <v>B</v>
      </c>
      <c r="I1962" s="50" t="str">
        <f>C1968</f>
        <v>G</v>
      </c>
      <c r="J1962" s="50">
        <f>A1968</f>
        <v>5.0</v>
      </c>
      <c r="L1962" s="50" t="str">
        <f>B1962&amp;B1963&amp;B1964&amp;B1965&amp;B1966&amp;A1967</f>
        <v>BBSSB0</v>
      </c>
      <c r="M1962" s="50" t="str">
        <f>C1962&amp;C1963&amp;C1964&amp;C1965&amp;C1966&amp;A1967</f>
        <v>RGGRG0</v>
      </c>
      <c r="N1962" s="50" t="str">
        <f>B1968</f>
        <v>B</v>
      </c>
      <c r="O1962" s="50" t="str">
        <f>C1968</f>
        <v>G</v>
      </c>
      <c r="P1962" s="50"/>
      <c r="Q1962" s="50" t="str">
        <f>B1962&amp;B1963&amp;B1964&amp;B1965&amp;B1966&amp;B1967</f>
        <v>BBSSBS</v>
      </c>
      <c r="R1962" s="119" t="str">
        <f>C1962&amp;C1963&amp;C1964&amp;C1965&amp;C1966&amp;C1967</f>
        <v>RGGRGR</v>
      </c>
      <c r="S1962" s="119" t="str">
        <f>B1968</f>
        <v>B</v>
      </c>
      <c r="T1962" s="119" t="str">
        <f>C1968</f>
        <v>G</v>
      </c>
      <c r="U1962" s="119"/>
      <c r="V1962" s="119" t="str">
        <f>B1962&amp;B1963&amp;B1964&amp;B1965&amp;B1966</f>
        <v>BBSSB</v>
      </c>
      <c r="W1962" s="119" t="str">
        <f>C1962&amp;C1963&amp;C1964&amp;C1965&amp;C1966</f>
        <v>RGGRG</v>
      </c>
      <c r="X1962" s="119" t="str">
        <f>B1967</f>
        <v>S</v>
      </c>
      <c r="Y1962" s="119" t="str">
        <f>C1967</f>
        <v>R</v>
      </c>
      <c r="Z1962" s="50"/>
      <c r="AC1962" s="50" t="str">
        <f>IF(F1962=$AB$1,H1962&amp;I1962,"")</f>
        <v/>
      </c>
      <c r="AD1962" s="123" t="str">
        <f>IF(F1962=$AB$1,J1962,"")</f>
        <v/>
      </c>
      <c r="AF1962" s="124" t="str">
        <f>IF(G1962=$AE$1,J1962,"")</f>
        <v/>
      </c>
      <c r="AG1962" s="124"/>
    </row>
    <row r="1963" spans="8:8" ht="35.1">
      <c r="A1963" s="126">
        <v>9.0</v>
      </c>
      <c r="B1963" s="50" t="str">
        <f>IF(A1963&gt;=0,IF(A1963&lt;=4,"S",IF(A1963&lt;=9,"B"," "))," ")</f>
        <v>B</v>
      </c>
      <c r="C1963" s="50" t="str">
        <f>IF(MOD(A1963,2)=0,"R","G")</f>
        <v>G</v>
      </c>
      <c r="D1963" s="50">
        <v>3.0</v>
      </c>
      <c r="F1963" s="50" t="str">
        <f>B1963&amp;B1964&amp;B1965&amp;B1966&amp;B1967&amp;A1968</f>
        <v>BSSBS5</v>
      </c>
      <c r="G1963" s="50" t="str">
        <f>C1963&amp;C1964&amp;C1965&amp;C1966&amp;C1967&amp;A1968</f>
        <v>GGRGR5</v>
      </c>
      <c r="H1963" s="50" t="str">
        <f>B1969</f>
        <v>B</v>
      </c>
      <c r="I1963" s="50" t="str">
        <f>C1969</f>
        <v>G</v>
      </c>
      <c r="J1963" s="50">
        <f>A1969</f>
        <v>5.0</v>
      </c>
      <c r="L1963" s="50" t="str">
        <f>B1963&amp;B1964&amp;B1965&amp;B1966&amp;B1967&amp;A1968</f>
        <v>BSSBS5</v>
      </c>
      <c r="M1963" s="50" t="str">
        <f>C1963&amp;C1964&amp;C1965&amp;C1966&amp;C1967&amp;A1968</f>
        <v>GGRGR5</v>
      </c>
      <c r="N1963" s="50" t="str">
        <f>B1969</f>
        <v>B</v>
      </c>
      <c r="O1963" s="50" t="str">
        <f>C1969</f>
        <v>G</v>
      </c>
      <c r="P1963" s="50"/>
      <c r="Q1963" s="50" t="str">
        <f>B1963&amp;B1964&amp;B1965&amp;B1966&amp;B1967&amp;B1968</f>
        <v>BSSBSB</v>
      </c>
      <c r="R1963" s="119" t="str">
        <f>C1963&amp;C1964&amp;C1965&amp;C1966&amp;C1967&amp;C1968</f>
        <v>GGRGRG</v>
      </c>
      <c r="S1963" s="119" t="str">
        <f>B1969</f>
        <v>B</v>
      </c>
      <c r="T1963" s="119" t="str">
        <f>C1969</f>
        <v>G</v>
      </c>
      <c r="U1963" s="119"/>
      <c r="V1963" s="119" t="str">
        <f>B1963&amp;B1964&amp;B1965&amp;B1966&amp;B1967</f>
        <v>BSSBS</v>
      </c>
      <c r="W1963" s="119" t="str">
        <f>C1963&amp;C1964&amp;C1965&amp;C1966&amp;C1967</f>
        <v>GGRGR</v>
      </c>
      <c r="X1963" s="119" t="str">
        <f>B1968</f>
        <v>B</v>
      </c>
      <c r="Y1963" s="119" t="str">
        <f>C1968</f>
        <v>G</v>
      </c>
      <c r="Z1963" s="50"/>
      <c r="AC1963" s="50" t="str">
        <f>IF(F1963=$AB$1,H1963&amp;I1963,"")</f>
        <v/>
      </c>
      <c r="AD1963" s="123" t="str">
        <f>IF(F1963=$AB$1,J1963,"")</f>
        <v/>
      </c>
      <c r="AF1963" s="124" t="str">
        <f>IF(G1963=$AE$1,J1963,"")</f>
        <v/>
      </c>
      <c r="AG1963" s="124"/>
    </row>
    <row r="1964" spans="8:8" ht="35.1">
      <c r="A1964" s="126">
        <v>3.0</v>
      </c>
      <c r="B1964" s="50" t="str">
        <f>IF(A1964&gt;=0,IF(A1964&lt;=4,"S",IF(A1964&lt;=9,"B"," "))," ")</f>
        <v>S</v>
      </c>
      <c r="C1964" s="50" t="str">
        <f>IF(MOD(A1964,2)=0,"R","G")</f>
        <v>G</v>
      </c>
      <c r="D1964" s="50">
        <v>4.0</v>
      </c>
      <c r="F1964" s="50" t="str">
        <f>B1964&amp;B1965&amp;B1966&amp;B1967&amp;B1968&amp;A1969</f>
        <v>SSBSB5</v>
      </c>
      <c r="G1964" s="50" t="str">
        <f>C1964&amp;C1965&amp;C1966&amp;C1967&amp;C1968&amp;A1969</f>
        <v>GRGRG5</v>
      </c>
      <c r="H1964" s="50" t="str">
        <f>B1970</f>
        <v>B</v>
      </c>
      <c r="I1964" s="50" t="str">
        <f>C1970</f>
        <v>G</v>
      </c>
      <c r="J1964" s="50">
        <f>A1970</f>
        <v>9.0</v>
      </c>
      <c r="L1964" s="50" t="str">
        <f>B1964&amp;B1965&amp;B1966&amp;B1967&amp;B1968&amp;A1969</f>
        <v>SSBSB5</v>
      </c>
      <c r="M1964" s="50" t="str">
        <f>C1964&amp;C1965&amp;C1966&amp;C1967&amp;C1968&amp;A1969</f>
        <v>GRGRG5</v>
      </c>
      <c r="N1964" s="50" t="str">
        <f>B1970</f>
        <v>B</v>
      </c>
      <c r="O1964" s="50" t="str">
        <f>C1970</f>
        <v>G</v>
      </c>
      <c r="P1964" s="50"/>
      <c r="Q1964" s="50" t="str">
        <f>B1964&amp;B1965&amp;B1966&amp;B1967&amp;B1968&amp;B1969</f>
        <v>SSBSBB</v>
      </c>
      <c r="R1964" s="119" t="str">
        <f>C1964&amp;C1965&amp;C1966&amp;C1967&amp;C1968&amp;C1969</f>
        <v>GRGRGG</v>
      </c>
      <c r="S1964" s="119" t="str">
        <f>B1970</f>
        <v>B</v>
      </c>
      <c r="T1964" s="119" t="str">
        <f>C1970</f>
        <v>G</v>
      </c>
      <c r="U1964" s="119"/>
      <c r="V1964" s="119" t="str">
        <f>B1964&amp;B1965&amp;B1966&amp;B1967&amp;B1968</f>
        <v>SSBSB</v>
      </c>
      <c r="W1964" s="119" t="str">
        <f>C1964&amp;C1965&amp;C1966&amp;C1967&amp;C1968</f>
        <v>GRGRG</v>
      </c>
      <c r="X1964" s="119" t="str">
        <f>B1969</f>
        <v>B</v>
      </c>
      <c r="Y1964" s="119" t="str">
        <f>C1969</f>
        <v>G</v>
      </c>
      <c r="Z1964" s="50"/>
      <c r="AC1964" s="50" t="str">
        <f>IF(F1964=$AB$1,H1964&amp;I1964,"")</f>
        <v/>
      </c>
      <c r="AD1964" s="123" t="str">
        <f>IF(F1964=$AB$1,J1964,"")</f>
        <v/>
      </c>
      <c r="AF1964" s="124" t="str">
        <f>IF(G1964=$AE$1,J1964,"")</f>
        <v/>
      </c>
      <c r="AG1964" s="124"/>
    </row>
    <row r="1965" spans="8:8" ht="35.1">
      <c r="A1965" s="126">
        <v>2.0</v>
      </c>
      <c r="B1965" s="50" t="str">
        <f>IF(A1965&gt;=0,IF(A1965&lt;=4,"S",IF(A1965&lt;=9,"B"," "))," ")</f>
        <v>S</v>
      </c>
      <c r="C1965" s="50" t="str">
        <f>IF(MOD(A1965,2)=0,"R","G")</f>
        <v>R</v>
      </c>
      <c r="D1965" s="50">
        <v>5.0</v>
      </c>
      <c r="F1965" s="50" t="str">
        <f>B1965&amp;B1966&amp;B1967&amp;B1968&amp;B1969&amp;A1970</f>
        <v>SBSBB9</v>
      </c>
      <c r="G1965" s="50" t="str">
        <f>C1965&amp;C1966&amp;C1967&amp;C1968&amp;C1969&amp;A1970</f>
        <v>RGRGG9</v>
      </c>
      <c r="H1965" s="50" t="str">
        <f>B1971</f>
        <v>B</v>
      </c>
      <c r="I1965" s="50" t="str">
        <f>C1971</f>
        <v>G</v>
      </c>
      <c r="J1965" s="50">
        <f>A1971</f>
        <v>5.0</v>
      </c>
      <c r="L1965" s="50" t="str">
        <f>B1965&amp;B1966&amp;B1967&amp;B1968&amp;B1969&amp;A1970</f>
        <v>SBSBB9</v>
      </c>
      <c r="M1965" s="50" t="str">
        <f>C1965&amp;C1966&amp;C1967&amp;C1968&amp;C1969&amp;A1970</f>
        <v>RGRGG9</v>
      </c>
      <c r="N1965" s="50" t="str">
        <f>B1971</f>
        <v>B</v>
      </c>
      <c r="O1965" s="50" t="str">
        <f>C1971</f>
        <v>G</v>
      </c>
      <c r="P1965" s="50"/>
      <c r="Q1965" s="50" t="str">
        <f>B1965&amp;B1966&amp;B1967&amp;B1968&amp;B1969&amp;B1970</f>
        <v>SBSBBB</v>
      </c>
      <c r="R1965" s="119" t="str">
        <f>C1965&amp;C1966&amp;C1967&amp;C1968&amp;C1969&amp;C1970</f>
        <v>RGRGGG</v>
      </c>
      <c r="S1965" s="119" t="str">
        <f>B1971</f>
        <v>B</v>
      </c>
      <c r="T1965" s="119" t="str">
        <f>C1971</f>
        <v>G</v>
      </c>
      <c r="U1965" s="119"/>
      <c r="V1965" s="119" t="str">
        <f>B1965&amp;B1966&amp;B1967&amp;B1968&amp;B1969</f>
        <v>SBSBB</v>
      </c>
      <c r="W1965" s="119" t="str">
        <f>C1965&amp;C1966&amp;C1967&amp;C1968&amp;C1969</f>
        <v>RGRGG</v>
      </c>
      <c r="X1965" s="119" t="str">
        <f>B1970</f>
        <v>B</v>
      </c>
      <c r="Y1965" s="119" t="str">
        <f>C1970</f>
        <v>G</v>
      </c>
      <c r="Z1965" s="50"/>
      <c r="AC1965" s="50" t="str">
        <f>IF(F1965=$AB$1,H1965&amp;I1965,"")</f>
        <v/>
      </c>
      <c r="AD1965" s="123" t="str">
        <f>IF(F1965=$AB$1,J1965,"")</f>
        <v/>
      </c>
      <c r="AF1965" s="124" t="str">
        <f>IF(G1965=$AE$1,J1965,"")</f>
        <v/>
      </c>
      <c r="AG1965" s="124"/>
    </row>
    <row r="1966" spans="8:8" ht="35.1">
      <c r="A1966" s="126">
        <v>7.0</v>
      </c>
      <c r="B1966" s="50" t="str">
        <f>IF(A1966&gt;=0,IF(A1966&lt;=4,"S",IF(A1966&lt;=9,"B"," "))," ")</f>
        <v>B</v>
      </c>
      <c r="C1966" s="50" t="str">
        <f>IF(MOD(A1966,2)=0,"R","G")</f>
        <v>G</v>
      </c>
      <c r="D1966" s="50">
        <v>6.0</v>
      </c>
      <c r="F1966" s="50" t="str">
        <f>B1966&amp;B1967&amp;B1968&amp;B1969&amp;B1970&amp;A1971</f>
        <v>BSBBB5</v>
      </c>
      <c r="G1966" s="50" t="str">
        <f>C1966&amp;C1967&amp;C1968&amp;C1969&amp;C1970&amp;A1971</f>
        <v>GRGGG5</v>
      </c>
      <c r="H1966" s="50" t="str">
        <f>B1972</f>
        <v>S</v>
      </c>
      <c r="I1966" s="50" t="str">
        <f>C1972</f>
        <v>R</v>
      </c>
      <c r="J1966" s="50">
        <f>A1972</f>
        <v>4.0</v>
      </c>
      <c r="L1966" s="50" t="str">
        <f>B1966&amp;B1967&amp;B1968&amp;B1969&amp;B1970&amp;A1971</f>
        <v>BSBBB5</v>
      </c>
      <c r="M1966" s="50" t="str">
        <f>C1966&amp;C1967&amp;C1968&amp;C1969&amp;C1970&amp;A1971</f>
        <v>GRGGG5</v>
      </c>
      <c r="N1966" s="50" t="str">
        <f>B1972</f>
        <v>S</v>
      </c>
      <c r="O1966" s="50" t="str">
        <f>C1972</f>
        <v>R</v>
      </c>
      <c r="P1966" s="50"/>
      <c r="Q1966" s="50" t="str">
        <f>B1966&amp;B1967&amp;B1968&amp;B1969&amp;B1970&amp;B1971</f>
        <v>BSBBBB</v>
      </c>
      <c r="R1966" s="119" t="str">
        <f>C1966&amp;C1967&amp;C1968&amp;C1969&amp;C1970&amp;C1971</f>
        <v>GRGGGG</v>
      </c>
      <c r="S1966" s="119" t="str">
        <f>B1972</f>
        <v>S</v>
      </c>
      <c r="T1966" s="119" t="str">
        <f>C1972</f>
        <v>R</v>
      </c>
      <c r="U1966" s="119"/>
      <c r="V1966" s="119" t="str">
        <f>B1966&amp;B1967&amp;B1968&amp;B1969&amp;B1970</f>
        <v>BSBBB</v>
      </c>
      <c r="W1966" s="119" t="str">
        <f>C1966&amp;C1967&amp;C1968&amp;C1969&amp;C1970</f>
        <v>GRGGG</v>
      </c>
      <c r="X1966" s="119" t="str">
        <f>B1971</f>
        <v>B</v>
      </c>
      <c r="Y1966" s="119" t="str">
        <f>C1971</f>
        <v>G</v>
      </c>
      <c r="Z1966" s="50"/>
      <c r="AC1966" s="50" t="str">
        <f>IF(F1966=$AB$1,H1966&amp;I1966,"")</f>
        <v/>
      </c>
      <c r="AD1966" s="123" t="str">
        <f>IF(F1966=$AB$1,J1966,"")</f>
        <v/>
      </c>
      <c r="AF1966" s="124" t="str">
        <f>IF(G1966=$AE$1,J1966,"")</f>
        <v/>
      </c>
      <c r="AG1966" s="124"/>
    </row>
    <row r="1967" spans="8:8" ht="35.1">
      <c r="A1967" s="126">
        <v>0.0</v>
      </c>
      <c r="B1967" s="50" t="str">
        <f>IF(A1967&gt;=0,IF(A1967&lt;=4,"S",IF(A1967&lt;=9,"B"," "))," ")</f>
        <v>S</v>
      </c>
      <c r="C1967" s="50" t="str">
        <f>IF(MOD(A1967,2)=0,"R","G")</f>
        <v>R</v>
      </c>
      <c r="D1967" s="50">
        <v>7.0</v>
      </c>
      <c r="F1967" s="50" t="str">
        <f>B1967&amp;B1968&amp;B1969&amp;B1970&amp;B1971&amp;A1972</f>
        <v>SBBBB4</v>
      </c>
      <c r="G1967" s="50" t="str">
        <f>C1967&amp;C1968&amp;C1969&amp;C1970&amp;C1971&amp;A1972</f>
        <v>RGGGG4</v>
      </c>
      <c r="H1967" s="50" t="str">
        <f>B1973</f>
        <v>B</v>
      </c>
      <c r="I1967" s="50" t="str">
        <f>C1973</f>
        <v>R</v>
      </c>
      <c r="J1967" s="50">
        <f>A1973</f>
        <v>8.0</v>
      </c>
      <c r="L1967" s="50" t="str">
        <f>B1967&amp;B1968&amp;B1969&amp;B1970&amp;B1971&amp;A1972</f>
        <v>SBBBB4</v>
      </c>
      <c r="M1967" s="50" t="str">
        <f>C1967&amp;C1968&amp;C1969&amp;C1970&amp;C1971&amp;A1972</f>
        <v>RGGGG4</v>
      </c>
      <c r="N1967" s="50" t="str">
        <f>B1973</f>
        <v>B</v>
      </c>
      <c r="O1967" s="50" t="str">
        <f>C1973</f>
        <v>R</v>
      </c>
      <c r="P1967" s="50"/>
      <c r="Q1967" s="50" t="str">
        <f>B1967&amp;B1968&amp;B1969&amp;B1970&amp;B1971&amp;B1972</f>
        <v>SBBBBS</v>
      </c>
      <c r="R1967" s="119" t="str">
        <f>C1967&amp;C1968&amp;C1969&amp;C1970&amp;C1971&amp;C1972</f>
        <v>RGGGGR</v>
      </c>
      <c r="S1967" s="119" t="str">
        <f>B1973</f>
        <v>B</v>
      </c>
      <c r="T1967" s="119" t="str">
        <f>C1973</f>
        <v>R</v>
      </c>
      <c r="U1967" s="119"/>
      <c r="V1967" s="119" t="str">
        <f>B1967&amp;B1968&amp;B1969&amp;B1970&amp;B1971</f>
        <v>SBBBB</v>
      </c>
      <c r="W1967" s="119" t="str">
        <f>C1967&amp;C1968&amp;C1969&amp;C1970&amp;C1971</f>
        <v>RGGGG</v>
      </c>
      <c r="X1967" s="119" t="str">
        <f>B1972</f>
        <v>S</v>
      </c>
      <c r="Y1967" s="119" t="str">
        <f>C1972</f>
        <v>R</v>
      </c>
      <c r="Z1967" s="50"/>
      <c r="AC1967" s="50" t="str">
        <f>IF(F1967=$AB$1,H1967&amp;I1967,"")</f>
        <v/>
      </c>
      <c r="AD1967" s="123" t="str">
        <f>IF(F1967=$AB$1,J1967,"")</f>
        <v/>
      </c>
      <c r="AF1967" s="124" t="str">
        <f>IF(G1967=$AE$1,J1967,"")</f>
        <v/>
      </c>
      <c r="AG1967" s="124"/>
    </row>
    <row r="1968" spans="8:8" ht="35.1">
      <c r="A1968" s="126">
        <v>5.0</v>
      </c>
      <c r="B1968" s="50" t="str">
        <f>IF(A1968&gt;=0,IF(A1968&lt;=4,"S",IF(A1968&lt;=9,"B"," "))," ")</f>
        <v>B</v>
      </c>
      <c r="C1968" s="50" t="str">
        <f>IF(MOD(A1968,2)=0,"R","G")</f>
        <v>G</v>
      </c>
      <c r="D1968" s="50">
        <v>8.0</v>
      </c>
      <c r="F1968" s="50" t="str">
        <f>B1968&amp;B1969&amp;B1970&amp;B1971&amp;B1972&amp;A1973</f>
        <v>BBBBS8</v>
      </c>
      <c r="G1968" s="50" t="str">
        <f>C1968&amp;C1969&amp;C1970&amp;C1971&amp;C1972&amp;A1973</f>
        <v>GGGGR8</v>
      </c>
      <c r="H1968" s="50" t="str">
        <f>B1974</f>
        <v>B</v>
      </c>
      <c r="I1968" s="50" t="str">
        <f>C1974</f>
        <v>R</v>
      </c>
      <c r="J1968" s="50">
        <f>A1974</f>
        <v>6.0</v>
      </c>
      <c r="L1968" s="50" t="str">
        <f>B1968&amp;B1969&amp;B1970&amp;B1971&amp;B1972&amp;A1973</f>
        <v>BBBBS8</v>
      </c>
      <c r="M1968" s="50" t="str">
        <f>C1968&amp;C1969&amp;C1970&amp;C1971&amp;C1972&amp;A1973</f>
        <v>GGGGR8</v>
      </c>
      <c r="N1968" s="50" t="str">
        <f>B1974</f>
        <v>B</v>
      </c>
      <c r="O1968" s="50" t="str">
        <f>C1974</f>
        <v>R</v>
      </c>
      <c r="P1968" s="50"/>
      <c r="Q1968" s="50" t="str">
        <f>B1968&amp;B1969&amp;B1970&amp;B1971&amp;B1972&amp;B1973</f>
        <v>BBBBSB</v>
      </c>
      <c r="R1968" s="119" t="str">
        <f>C1968&amp;C1969&amp;C1970&amp;C1971&amp;C1972&amp;C1973</f>
        <v>GGGGRR</v>
      </c>
      <c r="S1968" s="119" t="str">
        <f>B1974</f>
        <v>B</v>
      </c>
      <c r="T1968" s="119" t="str">
        <f>C1974</f>
        <v>R</v>
      </c>
      <c r="U1968" s="119"/>
      <c r="V1968" s="119" t="str">
        <f>B1968&amp;B1969&amp;B1970&amp;B1971&amp;B1972</f>
        <v>BBBBS</v>
      </c>
      <c r="W1968" s="119" t="str">
        <f>C1968&amp;C1969&amp;C1970&amp;C1971&amp;C1972</f>
        <v>GGGGR</v>
      </c>
      <c r="X1968" s="119" t="str">
        <f>B1973</f>
        <v>B</v>
      </c>
      <c r="Y1968" s="119" t="str">
        <f>C1973</f>
        <v>R</v>
      </c>
      <c r="Z1968" s="50"/>
      <c r="AC1968" s="50" t="str">
        <f>IF(F1968=$AB$1,H1968&amp;I1968,"")</f>
        <v/>
      </c>
      <c r="AD1968" s="123" t="str">
        <f>IF(F1968=$AB$1,J1968,"")</f>
        <v/>
      </c>
      <c r="AF1968" s="124" t="str">
        <f>IF(G1968=$AE$1,J1968,"")</f>
        <v/>
      </c>
      <c r="AG1968" s="124"/>
    </row>
    <row r="1969" spans="8:8" ht="35.1">
      <c r="A1969" s="126">
        <v>5.0</v>
      </c>
      <c r="B1969" s="50" t="str">
        <f>IF(A1969&gt;=0,IF(A1969&lt;=4,"S",IF(A1969&lt;=9,"B"," "))," ")</f>
        <v>B</v>
      </c>
      <c r="C1969" s="50" t="str">
        <f>IF(MOD(A1969,2)=0,"R","G")</f>
        <v>G</v>
      </c>
      <c r="D1969" s="50">
        <v>9.0</v>
      </c>
      <c r="F1969" s="50" t="str">
        <f>B1969&amp;B1970&amp;B1971&amp;B1972&amp;B1973&amp;A1974</f>
        <v>BBBSB6</v>
      </c>
      <c r="G1969" s="50" t="str">
        <f>C1969&amp;C1970&amp;C1971&amp;C1972&amp;C1973&amp;A1974</f>
        <v>GGGRR6</v>
      </c>
      <c r="H1969" s="50" t="str">
        <f>B1975</f>
        <v>B</v>
      </c>
      <c r="I1969" s="50" t="str">
        <f>C1975</f>
        <v>R</v>
      </c>
      <c r="J1969" s="50">
        <f>A1975</f>
        <v>6.0</v>
      </c>
      <c r="L1969" s="50" t="str">
        <f>B1969&amp;B1970&amp;B1971&amp;B1972&amp;B1973&amp;A1974</f>
        <v>BBBSB6</v>
      </c>
      <c r="M1969" s="50" t="str">
        <f>C1969&amp;C1970&amp;C1971&amp;C1972&amp;C1973&amp;A1974</f>
        <v>GGGRR6</v>
      </c>
      <c r="N1969" s="50" t="str">
        <f>B1975</f>
        <v>B</v>
      </c>
      <c r="O1969" s="50" t="str">
        <f>C1975</f>
        <v>R</v>
      </c>
      <c r="P1969" s="50"/>
      <c r="Q1969" s="50" t="str">
        <f>B1969&amp;B1970&amp;B1971&amp;B1972&amp;B1973&amp;B1974</f>
        <v>BBBSBB</v>
      </c>
      <c r="R1969" s="119" t="str">
        <f>C1969&amp;C1970&amp;C1971&amp;C1972&amp;C1973&amp;C1974</f>
        <v>GGGRRR</v>
      </c>
      <c r="S1969" s="119" t="str">
        <f>B1975</f>
        <v>B</v>
      </c>
      <c r="T1969" s="119" t="str">
        <f>C1975</f>
        <v>R</v>
      </c>
      <c r="U1969" s="119"/>
      <c r="V1969" s="119" t="str">
        <f>B1969&amp;B1970&amp;B1971&amp;B1972&amp;B1973</f>
        <v>BBBSB</v>
      </c>
      <c r="W1969" s="119" t="str">
        <f>C1969&amp;C1970&amp;C1971&amp;C1972&amp;C1973</f>
        <v>GGGRR</v>
      </c>
      <c r="X1969" s="119" t="str">
        <f>B1974</f>
        <v>B</v>
      </c>
      <c r="Y1969" s="119" t="str">
        <f>C1974</f>
        <v>R</v>
      </c>
      <c r="Z1969" s="50"/>
      <c r="AC1969" s="50" t="str">
        <f>IF(F1969=$AB$1,H1969&amp;I1969,"")</f>
        <v/>
      </c>
      <c r="AD1969" s="123" t="str">
        <f>IF(F1969=$AB$1,J1969,"")</f>
        <v/>
      </c>
      <c r="AF1969" s="124" t="str">
        <f>IF(G1969=$AE$1,J1969,"")</f>
        <v/>
      </c>
      <c r="AG1969" s="124"/>
    </row>
    <row r="1970" spans="8:8" ht="35.1">
      <c r="A1970" s="126">
        <v>9.0</v>
      </c>
      <c r="B1970" s="50" t="str">
        <f>IF(A1970&gt;=0,IF(A1970&lt;=4,"S",IF(A1970&lt;=9,"B"," "))," ")</f>
        <v>B</v>
      </c>
      <c r="C1970" s="50" t="str">
        <f>IF(MOD(A1970,2)=0,"R","G")</f>
        <v>G</v>
      </c>
      <c r="D1970" s="50">
        <v>0.0</v>
      </c>
      <c r="F1970" s="50" t="str">
        <f>B1970&amp;B1971&amp;B1972&amp;B1973&amp;B1974&amp;A1975</f>
        <v>BBSBB6</v>
      </c>
      <c r="G1970" s="50" t="str">
        <f>C1970&amp;C1971&amp;C1972&amp;C1973&amp;C1974&amp;A1975</f>
        <v>GGRRR6</v>
      </c>
      <c r="H1970" s="50" t="str">
        <f>B1976</f>
        <v>B</v>
      </c>
      <c r="I1970" s="50" t="str">
        <f>C1976</f>
        <v>G</v>
      </c>
      <c r="J1970" s="50">
        <f>A1976</f>
        <v>7.0</v>
      </c>
      <c r="L1970" s="50" t="str">
        <f>B1970&amp;B1971&amp;B1972&amp;B1973&amp;B1974&amp;A1975</f>
        <v>BBSBB6</v>
      </c>
      <c r="M1970" s="50" t="str">
        <f>C1970&amp;C1971&amp;C1972&amp;C1973&amp;C1974&amp;A1975</f>
        <v>GGRRR6</v>
      </c>
      <c r="N1970" s="50" t="str">
        <f>B1976</f>
        <v>B</v>
      </c>
      <c r="O1970" s="50" t="str">
        <f>C1976</f>
        <v>G</v>
      </c>
      <c r="P1970" s="50"/>
      <c r="Q1970" s="50" t="str">
        <f>B1970&amp;B1971&amp;B1972&amp;B1973&amp;B1974&amp;B1975</f>
        <v>BBSBBB</v>
      </c>
      <c r="R1970" s="119" t="str">
        <f>C1970&amp;C1971&amp;C1972&amp;C1973&amp;C1974&amp;C1975</f>
        <v>GGRRRR</v>
      </c>
      <c r="S1970" s="119" t="str">
        <f>B1976</f>
        <v>B</v>
      </c>
      <c r="T1970" s="119" t="str">
        <f>C1976</f>
        <v>G</v>
      </c>
      <c r="U1970" s="119"/>
      <c r="V1970" s="119" t="str">
        <f>B1970&amp;B1971&amp;B1972&amp;B1973&amp;B1974</f>
        <v>BBSBB</v>
      </c>
      <c r="W1970" s="119" t="str">
        <f>C1970&amp;C1971&amp;C1972&amp;C1973&amp;C1974</f>
        <v>GGRRR</v>
      </c>
      <c r="X1970" s="119" t="str">
        <f>B1975</f>
        <v>B</v>
      </c>
      <c r="Y1970" s="119" t="str">
        <f>C1975</f>
        <v>R</v>
      </c>
      <c r="Z1970" s="50"/>
      <c r="AC1970" s="50" t="str">
        <f>IF(F1970=$AB$1,H1970&amp;I1970,"")</f>
        <v/>
      </c>
      <c r="AD1970" s="123" t="str">
        <f>IF(F1970=$AB$1,J1970,"")</f>
        <v/>
      </c>
      <c r="AF1970" s="124" t="str">
        <f>IF(G1970=$AE$1,J1970,"")</f>
        <v/>
      </c>
      <c r="AG1970" s="124"/>
    </row>
    <row r="1971" spans="8:8" ht="35.1">
      <c r="A1971" s="126">
        <v>5.0</v>
      </c>
      <c r="B1971" s="50" t="str">
        <f>IF(A1971&gt;=0,IF(A1971&lt;=4,"S",IF(A1971&lt;=9,"B"," "))," ")</f>
        <v>B</v>
      </c>
      <c r="C1971" s="50" t="str">
        <f>IF(MOD(A1971,2)=0,"R","G")</f>
        <v>G</v>
      </c>
      <c r="D1971" s="50">
        <v>1.0</v>
      </c>
      <c r="F1971" s="50" t="str">
        <f>B1971&amp;B1972&amp;B1973&amp;B1974&amp;B1975&amp;A1976</f>
        <v>BSBBB7</v>
      </c>
      <c r="G1971" s="50" t="str">
        <f>C1971&amp;C1972&amp;C1973&amp;C1974&amp;C1975&amp;A1976</f>
        <v>GRRRR7</v>
      </c>
      <c r="H1971" s="50" t="str">
        <f>B1977</f>
        <v>S</v>
      </c>
      <c r="I1971" s="50" t="str">
        <f>C1977</f>
        <v>R</v>
      </c>
      <c r="J1971" s="50">
        <f>A1977</f>
        <v>4.0</v>
      </c>
      <c r="L1971" s="50" t="str">
        <f>B1971&amp;B1972&amp;B1973&amp;B1974&amp;B1975&amp;A1976</f>
        <v>BSBBB7</v>
      </c>
      <c r="M1971" s="50" t="str">
        <f>C1971&amp;C1972&amp;C1973&amp;C1974&amp;C1975&amp;A1976</f>
        <v>GRRRR7</v>
      </c>
      <c r="N1971" s="50" t="str">
        <f>B1977</f>
        <v>S</v>
      </c>
      <c r="O1971" s="50" t="str">
        <f>C1977</f>
        <v>R</v>
      </c>
      <c r="P1971" s="50"/>
      <c r="Q1971" s="50" t="str">
        <f>B1971&amp;B1972&amp;B1973&amp;B1974&amp;B1975&amp;B1976</f>
        <v>BSBBBB</v>
      </c>
      <c r="R1971" s="119" t="str">
        <f>C1971&amp;C1972&amp;C1973&amp;C1974&amp;C1975&amp;C1976</f>
        <v>GRRRRG</v>
      </c>
      <c r="S1971" s="119" t="str">
        <f>B1977</f>
        <v>S</v>
      </c>
      <c r="T1971" s="119" t="str">
        <f>C1977</f>
        <v>R</v>
      </c>
      <c r="U1971" s="119"/>
      <c r="V1971" s="119" t="str">
        <f>B1971&amp;B1972&amp;B1973&amp;B1974&amp;B1975</f>
        <v>BSBBB</v>
      </c>
      <c r="W1971" s="119" t="str">
        <f>C1971&amp;C1972&amp;C1973&amp;C1974&amp;C1975</f>
        <v>GRRRR</v>
      </c>
      <c r="X1971" s="119" t="str">
        <f>B1976</f>
        <v>B</v>
      </c>
      <c r="Y1971" s="119" t="str">
        <f>C1976</f>
        <v>G</v>
      </c>
      <c r="Z1971" s="50"/>
      <c r="AC1971" s="50" t="str">
        <f>IF(F1971=$AB$1,H1971&amp;I1971,"")</f>
        <v/>
      </c>
      <c r="AD1971" s="123" t="str">
        <f>IF(F1971=$AB$1,J1971,"")</f>
        <v/>
      </c>
      <c r="AF1971" s="124" t="str">
        <f>IF(G1971=$AE$1,J1971,"")</f>
        <v/>
      </c>
      <c r="AG1971" s="124"/>
    </row>
    <row r="1972" spans="8:8" ht="35.1">
      <c r="A1972" s="126">
        <v>4.0</v>
      </c>
      <c r="B1972" s="50" t="str">
        <f>IF(A1972&gt;=0,IF(A1972&lt;=4,"S",IF(A1972&lt;=9,"B"," "))," ")</f>
        <v>S</v>
      </c>
      <c r="C1972" s="50" t="str">
        <f>IF(MOD(A1972,2)=0,"R","G")</f>
        <v>R</v>
      </c>
      <c r="D1972" s="50">
        <v>2.0</v>
      </c>
      <c r="F1972" s="50" t="str">
        <f>B1972&amp;B1973&amp;B1974&amp;B1975&amp;B1976&amp;A1977</f>
        <v>SBBBB4</v>
      </c>
      <c r="G1972" s="50" t="str">
        <f>C1972&amp;C1973&amp;C1974&amp;C1975&amp;C1976&amp;A1977</f>
        <v>RRRRG4</v>
      </c>
      <c r="H1972" s="50" t="str">
        <f>B1978</f>
        <v>S</v>
      </c>
      <c r="I1972" s="50" t="str">
        <f>C1978</f>
        <v>R</v>
      </c>
      <c r="J1972" s="50">
        <f>A1978</f>
        <v>2.0</v>
      </c>
      <c r="L1972" s="50" t="str">
        <f>B1972&amp;B1973&amp;B1974&amp;B1975&amp;B1976&amp;A1977</f>
        <v>SBBBB4</v>
      </c>
      <c r="M1972" s="50" t="str">
        <f>C1972&amp;C1973&amp;C1974&amp;C1975&amp;C1976&amp;A1977</f>
        <v>RRRRG4</v>
      </c>
      <c r="N1972" s="50" t="str">
        <f>B1978</f>
        <v>S</v>
      </c>
      <c r="O1972" s="50" t="str">
        <f>C1978</f>
        <v>R</v>
      </c>
      <c r="P1972" s="50"/>
      <c r="Q1972" s="50" t="str">
        <f>B1972&amp;B1973&amp;B1974&amp;B1975&amp;B1976&amp;B1977</f>
        <v>SBBBBS</v>
      </c>
      <c r="R1972" s="119" t="str">
        <f>C1972&amp;C1973&amp;C1974&amp;C1975&amp;C1976&amp;C1977</f>
        <v>RRRRGR</v>
      </c>
      <c r="S1972" s="119" t="str">
        <f>B1978</f>
        <v>S</v>
      </c>
      <c r="T1972" s="119" t="str">
        <f>C1978</f>
        <v>R</v>
      </c>
      <c r="U1972" s="119"/>
      <c r="V1972" s="119" t="str">
        <f>B1972&amp;B1973&amp;B1974&amp;B1975&amp;B1976</f>
        <v>SBBBB</v>
      </c>
      <c r="W1972" s="119" t="str">
        <f>C1972&amp;C1973&amp;C1974&amp;C1975&amp;C1976</f>
        <v>RRRRG</v>
      </c>
      <c r="X1972" s="119" t="str">
        <f>B1977</f>
        <v>S</v>
      </c>
      <c r="Y1972" s="119" t="str">
        <f>C1977</f>
        <v>R</v>
      </c>
      <c r="Z1972" s="50"/>
      <c r="AC1972" s="50" t="str">
        <f>IF(F1972=$AB$1,H1972&amp;I1972,"")</f>
        <v/>
      </c>
      <c r="AD1972" s="123" t="str">
        <f>IF(F1972=$AB$1,J1972,"")</f>
        <v/>
      </c>
      <c r="AF1972" s="124" t="str">
        <f>IF(G1972=$AE$1,J1972,"")</f>
        <v/>
      </c>
      <c r="AG1972" s="124"/>
    </row>
    <row r="1973" spans="8:8" ht="35.1">
      <c r="A1973" s="126">
        <v>8.0</v>
      </c>
      <c r="B1973" s="50" t="str">
        <f>IF(A1973&gt;=0,IF(A1973&lt;=4,"S",IF(A1973&lt;=9,"B"," "))," ")</f>
        <v>B</v>
      </c>
      <c r="C1973" s="50" t="str">
        <f>IF(MOD(A1973,2)=0,"R","G")</f>
        <v>R</v>
      </c>
      <c r="D1973" s="50">
        <v>3.0</v>
      </c>
      <c r="F1973" s="50" t="str">
        <f>B1973&amp;B1974&amp;B1975&amp;B1976&amp;B1977&amp;A1978</f>
        <v>BBBBS2</v>
      </c>
      <c r="G1973" s="50" t="str">
        <f>C1973&amp;C1974&amp;C1975&amp;C1976&amp;C1977&amp;A1978</f>
        <v>RRRGR2</v>
      </c>
      <c r="H1973" s="50" t="str">
        <f>B1979</f>
        <v>S</v>
      </c>
      <c r="I1973" s="50" t="str">
        <f>C1979</f>
        <v>G</v>
      </c>
      <c r="J1973" s="50">
        <f>A1979</f>
        <v>3.0</v>
      </c>
      <c r="L1973" s="50" t="str">
        <f>B1973&amp;B1974&amp;B1975&amp;B1976&amp;B1977&amp;A1978</f>
        <v>BBBBS2</v>
      </c>
      <c r="M1973" s="50" t="str">
        <f>C1973&amp;C1974&amp;C1975&amp;C1976&amp;C1977&amp;A1978</f>
        <v>RRRGR2</v>
      </c>
      <c r="N1973" s="50" t="str">
        <f>B1979</f>
        <v>S</v>
      </c>
      <c r="O1973" s="50" t="str">
        <f>C1979</f>
        <v>G</v>
      </c>
      <c r="P1973" s="50"/>
      <c r="Q1973" s="50" t="str">
        <f>B1973&amp;B1974&amp;B1975&amp;B1976&amp;B1977&amp;B1978</f>
        <v>BBBBSS</v>
      </c>
      <c r="R1973" s="119" t="str">
        <f>C1973&amp;C1974&amp;C1975&amp;C1976&amp;C1977&amp;C1978</f>
        <v>RRRGRR</v>
      </c>
      <c r="S1973" s="119" t="str">
        <f>B1979</f>
        <v>S</v>
      </c>
      <c r="T1973" s="119" t="str">
        <f>C1979</f>
        <v>G</v>
      </c>
      <c r="U1973" s="119"/>
      <c r="V1973" s="119" t="str">
        <f>B1973&amp;B1974&amp;B1975&amp;B1976&amp;B1977</f>
        <v>BBBBS</v>
      </c>
      <c r="W1973" s="119" t="str">
        <f>C1973&amp;C1974&amp;C1975&amp;C1976&amp;C1977</f>
        <v>RRRGR</v>
      </c>
      <c r="X1973" s="119" t="str">
        <f>B1978</f>
        <v>S</v>
      </c>
      <c r="Y1973" s="119" t="str">
        <f>C1978</f>
        <v>R</v>
      </c>
      <c r="Z1973" s="50"/>
      <c r="AC1973" s="50" t="str">
        <f>IF(F1973=$AB$1,H1973&amp;I1973,"")</f>
        <v/>
      </c>
      <c r="AD1973" s="123" t="str">
        <f>IF(F1973=$AB$1,J1973,"")</f>
        <v/>
      </c>
      <c r="AF1973" s="124" t="str">
        <f>IF(G1973=$AE$1,J1973,"")</f>
        <v/>
      </c>
      <c r="AG1973" s="124"/>
    </row>
    <row r="1974" spans="8:8" ht="35.1">
      <c r="A1974" s="126">
        <v>6.0</v>
      </c>
      <c r="B1974" s="50" t="str">
        <f>IF(A1974&gt;=0,IF(A1974&lt;=4,"S",IF(A1974&lt;=9,"B"," "))," ")</f>
        <v>B</v>
      </c>
      <c r="C1974" s="50" t="str">
        <f>IF(MOD(A1974,2)=0,"R","G")</f>
        <v>R</v>
      </c>
      <c r="D1974" s="50">
        <v>4.0</v>
      </c>
      <c r="F1974" s="50" t="str">
        <f>B1974&amp;B1975&amp;B1976&amp;B1977&amp;B1978&amp;A1979</f>
        <v>BBBSS3</v>
      </c>
      <c r="G1974" s="50" t="str">
        <f>C1974&amp;C1975&amp;C1976&amp;C1977&amp;C1978&amp;A1979</f>
        <v>RRGRR3</v>
      </c>
      <c r="H1974" s="50" t="str">
        <f>B1980</f>
        <v>B</v>
      </c>
      <c r="I1974" s="50" t="str">
        <f>C1980</f>
        <v>G</v>
      </c>
      <c r="J1974" s="50">
        <f>A1980</f>
        <v>7.0</v>
      </c>
      <c r="L1974" s="50" t="str">
        <f>B1974&amp;B1975&amp;B1976&amp;B1977&amp;B1978&amp;A1979</f>
        <v>BBBSS3</v>
      </c>
      <c r="M1974" s="50" t="str">
        <f>C1974&amp;C1975&amp;C1976&amp;C1977&amp;C1978&amp;A1979</f>
        <v>RRGRR3</v>
      </c>
      <c r="N1974" s="50" t="str">
        <f>B1980</f>
        <v>B</v>
      </c>
      <c r="O1974" s="50" t="str">
        <f>C1980</f>
        <v>G</v>
      </c>
      <c r="P1974" s="50"/>
      <c r="Q1974" s="50" t="str">
        <f>B1974&amp;B1975&amp;B1976&amp;B1977&amp;B1978&amp;B1979</f>
        <v>BBBSSS</v>
      </c>
      <c r="R1974" s="119" t="str">
        <f>C1974&amp;C1975&amp;C1976&amp;C1977&amp;C1978&amp;C1979</f>
        <v>RRGRRG</v>
      </c>
      <c r="S1974" s="119" t="str">
        <f>B1980</f>
        <v>B</v>
      </c>
      <c r="T1974" s="119" t="str">
        <f>C1980</f>
        <v>G</v>
      </c>
      <c r="U1974" s="119"/>
      <c r="V1974" s="119" t="str">
        <f>B1974&amp;B1975&amp;B1976&amp;B1977&amp;B1978</f>
        <v>BBBSS</v>
      </c>
      <c r="W1974" s="119" t="str">
        <f>C1974&amp;C1975&amp;C1976&amp;C1977&amp;C1978</f>
        <v>RRGRR</v>
      </c>
      <c r="X1974" s="119" t="str">
        <f>B1979</f>
        <v>S</v>
      </c>
      <c r="Y1974" s="119" t="str">
        <f>C1979</f>
        <v>G</v>
      </c>
      <c r="Z1974" s="50"/>
      <c r="AC1974" s="50" t="str">
        <f>IF(F1974=$AB$1,H1974&amp;I1974,"")</f>
        <v/>
      </c>
      <c r="AD1974" s="123" t="str">
        <f>IF(F1974=$AB$1,J1974,"")</f>
        <v/>
      </c>
      <c r="AF1974" s="124" t="str">
        <f>IF(G1974=$AE$1,J1974,"")</f>
        <v/>
      </c>
      <c r="AG1974" s="124"/>
    </row>
    <row r="1975" spans="8:8" ht="35.1">
      <c r="A1975" s="126">
        <v>6.0</v>
      </c>
      <c r="B1975" s="50" t="str">
        <f>IF(A1975&gt;=0,IF(A1975&lt;=4,"S",IF(A1975&lt;=9,"B"," "))," ")</f>
        <v>B</v>
      </c>
      <c r="C1975" s="50" t="str">
        <f>IF(MOD(A1975,2)=0,"R","G")</f>
        <v>R</v>
      </c>
      <c r="D1975" s="50">
        <v>5.0</v>
      </c>
      <c r="F1975" s="50" t="str">
        <f>B1975&amp;B1976&amp;B1977&amp;B1978&amp;B1979&amp;A1980</f>
        <v>BBSSS7</v>
      </c>
      <c r="G1975" s="50" t="str">
        <f>C1975&amp;C1976&amp;C1977&amp;C1978&amp;C1979&amp;A1980</f>
        <v>RGRRG7</v>
      </c>
      <c r="H1975" s="50" t="str">
        <f>B1981</f>
        <v>S</v>
      </c>
      <c r="I1975" s="50" t="str">
        <f>C1981</f>
        <v>G</v>
      </c>
      <c r="J1975" s="50">
        <f>A1981</f>
        <v>1.0</v>
      </c>
      <c r="L1975" s="50" t="str">
        <f>B1975&amp;B1976&amp;B1977&amp;B1978&amp;B1979&amp;A1980</f>
        <v>BBSSS7</v>
      </c>
      <c r="M1975" s="50" t="str">
        <f>C1975&amp;C1976&amp;C1977&amp;C1978&amp;C1979&amp;A1980</f>
        <v>RGRRG7</v>
      </c>
      <c r="N1975" s="50" t="str">
        <f>B1981</f>
        <v>S</v>
      </c>
      <c r="O1975" s="50" t="str">
        <f>C1981</f>
        <v>G</v>
      </c>
      <c r="P1975" s="50"/>
      <c r="Q1975" s="50" t="str">
        <f>B1975&amp;B1976&amp;B1977&amp;B1978&amp;B1979&amp;B1980</f>
        <v>BBSSSB</v>
      </c>
      <c r="R1975" s="119" t="str">
        <f>C1975&amp;C1976&amp;C1977&amp;C1978&amp;C1979&amp;C1980</f>
        <v>RGRRGG</v>
      </c>
      <c r="S1975" s="119" t="str">
        <f>B1981</f>
        <v>S</v>
      </c>
      <c r="T1975" s="119" t="str">
        <f>C1981</f>
        <v>G</v>
      </c>
      <c r="U1975" s="119"/>
      <c r="V1975" s="119" t="str">
        <f>B1975&amp;B1976&amp;B1977&amp;B1978&amp;B1979</f>
        <v>BBSSS</v>
      </c>
      <c r="W1975" s="119" t="str">
        <f>C1975&amp;C1976&amp;C1977&amp;C1978&amp;C1979</f>
        <v>RGRRG</v>
      </c>
      <c r="X1975" s="119" t="str">
        <f>B1980</f>
        <v>B</v>
      </c>
      <c r="Y1975" s="119" t="str">
        <f>C1980</f>
        <v>G</v>
      </c>
      <c r="Z1975" s="50"/>
      <c r="AC1975" s="50" t="str">
        <f>IF(F1975=$AB$1,H1975&amp;I1975,"")</f>
        <v/>
      </c>
      <c r="AD1975" s="123" t="str">
        <f>IF(F1975=$AB$1,J1975,"")</f>
        <v/>
      </c>
      <c r="AF1975" s="124" t="str">
        <f>IF(G1975=$AE$1,J1975,"")</f>
        <v/>
      </c>
      <c r="AG1975" s="124"/>
    </row>
    <row r="1976" spans="8:8" ht="35.1">
      <c r="A1976" s="126">
        <v>7.0</v>
      </c>
      <c r="B1976" s="50" t="str">
        <f>IF(A1976&gt;=0,IF(A1976&lt;=4,"S",IF(A1976&lt;=9,"B"," "))," ")</f>
        <v>B</v>
      </c>
      <c r="C1976" s="50" t="str">
        <f>IF(MOD(A1976,2)=0,"R","G")</f>
        <v>G</v>
      </c>
      <c r="D1976" s="50">
        <v>6.0</v>
      </c>
      <c r="F1976" s="50" t="str">
        <f>B1976&amp;B1977&amp;B1978&amp;B1979&amp;B1980&amp;A1981</f>
        <v>BSSSB1</v>
      </c>
      <c r="G1976" s="50" t="str">
        <f>C1976&amp;C1977&amp;C1978&amp;C1979&amp;C1980&amp;A1981</f>
        <v>GRRGG1</v>
      </c>
      <c r="H1976" s="50" t="str">
        <f>B1982</f>
        <v>S</v>
      </c>
      <c r="I1976" s="50" t="str">
        <f>C1982</f>
        <v>R</v>
      </c>
      <c r="J1976" s="50">
        <f>A1982</f>
        <v>2.0</v>
      </c>
      <c r="L1976" s="50" t="str">
        <f>B1976&amp;B1977&amp;B1978&amp;B1979&amp;B1980&amp;A1981</f>
        <v>BSSSB1</v>
      </c>
      <c r="M1976" s="50" t="str">
        <f>C1976&amp;C1977&amp;C1978&amp;C1979&amp;C1980&amp;A1981</f>
        <v>GRRGG1</v>
      </c>
      <c r="N1976" s="50" t="str">
        <f>B1982</f>
        <v>S</v>
      </c>
      <c r="O1976" s="50" t="str">
        <f>C1982</f>
        <v>R</v>
      </c>
      <c r="P1976" s="50"/>
      <c r="Q1976" s="50" t="str">
        <f>B1976&amp;B1977&amp;B1978&amp;B1979&amp;B1980&amp;B1981</f>
        <v>BSSSBS</v>
      </c>
      <c r="R1976" s="119" t="str">
        <f>C1976&amp;C1977&amp;C1978&amp;C1979&amp;C1980&amp;C1981</f>
        <v>GRRGGG</v>
      </c>
      <c r="S1976" s="119" t="str">
        <f>B1982</f>
        <v>S</v>
      </c>
      <c r="T1976" s="119" t="str">
        <f>C1982</f>
        <v>R</v>
      </c>
      <c r="U1976" s="119"/>
      <c r="V1976" s="119" t="str">
        <f>B1976&amp;B1977&amp;B1978&amp;B1979&amp;B1980</f>
        <v>BSSSB</v>
      </c>
      <c r="W1976" s="119" t="str">
        <f>C1976&amp;C1977&amp;C1978&amp;C1979&amp;C1980</f>
        <v>GRRGG</v>
      </c>
      <c r="X1976" s="119" t="str">
        <f>B1981</f>
        <v>S</v>
      </c>
      <c r="Y1976" s="119" t="str">
        <f>C1981</f>
        <v>G</v>
      </c>
      <c r="Z1976" s="50"/>
      <c r="AC1976" s="50" t="str">
        <f>IF(F1976=$AB$1,H1976&amp;I1976,"")</f>
        <v/>
      </c>
      <c r="AD1976" s="123" t="str">
        <f>IF(F1976=$AB$1,J1976,"")</f>
        <v/>
      </c>
      <c r="AF1976" s="124" t="str">
        <f>IF(G1976=$AE$1,J1976,"")</f>
        <v/>
      </c>
      <c r="AG1976" s="124"/>
    </row>
    <row r="1977" spans="8:8" ht="35.1">
      <c r="A1977" s="126">
        <v>4.0</v>
      </c>
      <c r="B1977" s="50" t="str">
        <f>IF(A1977&gt;=0,IF(A1977&lt;=4,"S",IF(A1977&lt;=9,"B"," "))," ")</f>
        <v>S</v>
      </c>
      <c r="C1977" s="50" t="str">
        <f>IF(MOD(A1977,2)=0,"R","G")</f>
        <v>R</v>
      </c>
      <c r="D1977" s="50">
        <v>7.0</v>
      </c>
      <c r="F1977" s="50" t="str">
        <f>B1977&amp;B1978&amp;B1979&amp;B1980&amp;B1981&amp;A1982</f>
        <v>SSSBS2</v>
      </c>
      <c r="G1977" s="50" t="str">
        <f>C1977&amp;C1978&amp;C1979&amp;C1980&amp;C1981&amp;A1982</f>
        <v>RRGGG2</v>
      </c>
      <c r="H1977" s="50" t="str">
        <f>B1983</f>
        <v>S</v>
      </c>
      <c r="I1977" s="50" t="str">
        <f>C1983</f>
        <v>G</v>
      </c>
      <c r="J1977" s="50">
        <f>A1983</f>
        <v>1.0</v>
      </c>
      <c r="L1977" s="50" t="str">
        <f>B1977&amp;B1978&amp;B1979&amp;B1980&amp;B1981&amp;A1982</f>
        <v>SSSBS2</v>
      </c>
      <c r="M1977" s="50" t="str">
        <f>C1977&amp;C1978&amp;C1979&amp;C1980&amp;C1981&amp;A1982</f>
        <v>RRGGG2</v>
      </c>
      <c r="N1977" s="50" t="str">
        <f>B1983</f>
        <v>S</v>
      </c>
      <c r="O1977" s="50" t="str">
        <f>C1983</f>
        <v>G</v>
      </c>
      <c r="P1977" s="50"/>
      <c r="Q1977" s="50" t="str">
        <f>B1977&amp;B1978&amp;B1979&amp;B1980&amp;B1981&amp;B1982</f>
        <v>SSSBSS</v>
      </c>
      <c r="R1977" s="119" t="str">
        <f>C1977&amp;C1978&amp;C1979&amp;C1980&amp;C1981&amp;C1982</f>
        <v>RRGGGR</v>
      </c>
      <c r="S1977" s="119" t="str">
        <f>B1983</f>
        <v>S</v>
      </c>
      <c r="T1977" s="119" t="str">
        <f>C1983</f>
        <v>G</v>
      </c>
      <c r="U1977" s="119"/>
      <c r="V1977" s="119" t="str">
        <f>B1977&amp;B1978&amp;B1979&amp;B1980&amp;B1981</f>
        <v>SSSBS</v>
      </c>
      <c r="W1977" s="119" t="str">
        <f>C1977&amp;C1978&amp;C1979&amp;C1980&amp;C1981</f>
        <v>RRGGG</v>
      </c>
      <c r="X1977" s="119" t="str">
        <f>B1982</f>
        <v>S</v>
      </c>
      <c r="Y1977" s="119" t="str">
        <f>C1982</f>
        <v>R</v>
      </c>
      <c r="Z1977" s="50"/>
      <c r="AC1977" s="50" t="str">
        <f>IF(F1977=$AB$1,H1977&amp;I1977,"")</f>
        <v/>
      </c>
      <c r="AD1977" s="123" t="str">
        <f>IF(F1977=$AB$1,J1977,"")</f>
        <v/>
      </c>
      <c r="AF1977" s="124" t="str">
        <f>IF(G1977=$AE$1,J1977,"")</f>
        <v/>
      </c>
      <c r="AG1977" s="124"/>
    </row>
    <row r="1978" spans="8:8" ht="35.1">
      <c r="A1978" s="126">
        <v>2.0</v>
      </c>
      <c r="B1978" s="50" t="str">
        <f>IF(A1978&gt;=0,IF(A1978&lt;=4,"S",IF(A1978&lt;=9,"B"," "))," ")</f>
        <v>S</v>
      </c>
      <c r="C1978" s="50" t="str">
        <f>IF(MOD(A1978,2)=0,"R","G")</f>
        <v>R</v>
      </c>
      <c r="D1978" s="50">
        <v>8.0</v>
      </c>
      <c r="F1978" s="50" t="str">
        <f>B1978&amp;B1979&amp;B1980&amp;B1981&amp;B1982&amp;A1983</f>
        <v>SSBSS1</v>
      </c>
      <c r="G1978" s="50" t="str">
        <f>C1978&amp;C1979&amp;C1980&amp;C1981&amp;C1982&amp;A1983</f>
        <v>RGGGR1</v>
      </c>
      <c r="H1978" s="50" t="str">
        <f>B1984</f>
        <v>B</v>
      </c>
      <c r="I1978" s="50" t="str">
        <f>C1984</f>
        <v>R</v>
      </c>
      <c r="J1978" s="50">
        <f>A1984</f>
        <v>6.0</v>
      </c>
      <c r="L1978" s="50" t="str">
        <f>B1978&amp;B1979&amp;B1980&amp;B1981&amp;B1982&amp;A1983</f>
        <v>SSBSS1</v>
      </c>
      <c r="M1978" s="50" t="str">
        <f>C1978&amp;C1979&amp;C1980&amp;C1981&amp;C1982&amp;A1983</f>
        <v>RGGGR1</v>
      </c>
      <c r="N1978" s="50" t="str">
        <f>B1984</f>
        <v>B</v>
      </c>
      <c r="O1978" s="50" t="str">
        <f>C1984</f>
        <v>R</v>
      </c>
      <c r="P1978" s="50"/>
      <c r="Q1978" s="50" t="str">
        <f>B1978&amp;B1979&amp;B1980&amp;B1981&amp;B1982&amp;B1983</f>
        <v>SSBSSS</v>
      </c>
      <c r="R1978" s="119" t="str">
        <f>C1978&amp;C1979&amp;C1980&amp;C1981&amp;C1982&amp;C1983</f>
        <v>RGGGRG</v>
      </c>
      <c r="S1978" s="119" t="str">
        <f>B1984</f>
        <v>B</v>
      </c>
      <c r="T1978" s="119" t="str">
        <f>C1984</f>
        <v>R</v>
      </c>
      <c r="U1978" s="119"/>
      <c r="V1978" s="119" t="str">
        <f>B1978&amp;B1979&amp;B1980&amp;B1981&amp;B1982</f>
        <v>SSBSS</v>
      </c>
      <c r="W1978" s="119" t="str">
        <f>C1978&amp;C1979&amp;C1980&amp;C1981&amp;C1982</f>
        <v>RGGGR</v>
      </c>
      <c r="X1978" s="119" t="str">
        <f>B1983</f>
        <v>S</v>
      </c>
      <c r="Y1978" s="119" t="str">
        <f>C1983</f>
        <v>G</v>
      </c>
      <c r="Z1978" s="50"/>
      <c r="AC1978" s="50" t="str">
        <f>IF(F1978=$AB$1,H1978&amp;I1978,"")</f>
        <v/>
      </c>
      <c r="AD1978" s="123" t="str">
        <f>IF(F1978=$AB$1,J1978,"")</f>
        <v/>
      </c>
      <c r="AF1978" s="124" t="str">
        <f>IF(G1978=$AE$1,J1978,"")</f>
        <v/>
      </c>
      <c r="AG1978" s="124"/>
    </row>
    <row r="1979" spans="8:8" ht="35.1">
      <c r="A1979" s="126">
        <v>3.0</v>
      </c>
      <c r="B1979" s="50" t="str">
        <f>IF(A1979&gt;=0,IF(A1979&lt;=4,"S",IF(A1979&lt;=9,"B"," "))," ")</f>
        <v>S</v>
      </c>
      <c r="C1979" s="50" t="str">
        <f>IF(MOD(A1979,2)=0,"R","G")</f>
        <v>G</v>
      </c>
      <c r="D1979" s="50">
        <v>9.0</v>
      </c>
      <c r="F1979" s="50" t="str">
        <f>B1979&amp;B1980&amp;B1981&amp;B1982&amp;B1983&amp;A1984</f>
        <v>SBSSS6</v>
      </c>
      <c r="G1979" s="50" t="str">
        <f>C1979&amp;C1980&amp;C1981&amp;C1982&amp;C1983&amp;A1984</f>
        <v>GGGRG6</v>
      </c>
      <c r="H1979" s="50" t="str">
        <f>B1985</f>
        <v>B</v>
      </c>
      <c r="I1979" s="50" t="str">
        <f>C1985</f>
        <v>G</v>
      </c>
      <c r="J1979" s="50">
        <f>A1985</f>
        <v>5.0</v>
      </c>
      <c r="L1979" s="50" t="str">
        <f>B1979&amp;B1980&amp;B1981&amp;B1982&amp;B1983&amp;A1984</f>
        <v>SBSSS6</v>
      </c>
      <c r="M1979" s="50" t="str">
        <f>C1979&amp;C1980&amp;C1981&amp;C1982&amp;C1983&amp;A1984</f>
        <v>GGGRG6</v>
      </c>
      <c r="N1979" s="50" t="str">
        <f>B1985</f>
        <v>B</v>
      </c>
      <c r="O1979" s="50" t="str">
        <f>C1985</f>
        <v>G</v>
      </c>
      <c r="P1979" s="50"/>
      <c r="Q1979" s="50" t="str">
        <f>B1979&amp;B1980&amp;B1981&amp;B1982&amp;B1983&amp;B1984</f>
        <v>SBSSSB</v>
      </c>
      <c r="R1979" s="119" t="str">
        <f>C1979&amp;C1980&amp;C1981&amp;C1982&amp;C1983&amp;C1984</f>
        <v>GGGRGR</v>
      </c>
      <c r="S1979" s="119" t="str">
        <f>B1985</f>
        <v>B</v>
      </c>
      <c r="T1979" s="119" t="str">
        <f>C1985</f>
        <v>G</v>
      </c>
      <c r="U1979" s="119"/>
      <c r="V1979" s="119" t="str">
        <f>B1979&amp;B1980&amp;B1981&amp;B1982&amp;B1983</f>
        <v>SBSSS</v>
      </c>
      <c r="W1979" s="119" t="str">
        <f>C1979&amp;C1980&amp;C1981&amp;C1982&amp;C1983</f>
        <v>GGGRG</v>
      </c>
      <c r="X1979" s="119" t="str">
        <f>B1984</f>
        <v>B</v>
      </c>
      <c r="Y1979" s="119" t="str">
        <f>C1984</f>
        <v>R</v>
      </c>
      <c r="Z1979" s="50"/>
      <c r="AC1979" s="50" t="str">
        <f>IF(F1979=$AB$1,H1979&amp;I1979,"")</f>
        <v/>
      </c>
      <c r="AD1979" s="123" t="str">
        <f>IF(F1979=$AB$1,J1979,"")</f>
        <v/>
      </c>
      <c r="AF1979" s="124" t="str">
        <f>IF(G1979=$AE$1,J1979,"")</f>
        <v/>
      </c>
      <c r="AG1979" s="124"/>
    </row>
    <row r="1980" spans="8:8" ht="35.1">
      <c r="A1980" s="126">
        <v>7.0</v>
      </c>
      <c r="B1980" s="50" t="str">
        <f>IF(A1980&gt;=0,IF(A1980&lt;=4,"S",IF(A1980&lt;=9,"B"," "))," ")</f>
        <v>B</v>
      </c>
      <c r="C1980" s="50" t="str">
        <f>IF(MOD(A1980,2)=0,"R","G")</f>
        <v>G</v>
      </c>
      <c r="D1980" s="50">
        <v>0.0</v>
      </c>
      <c r="F1980" s="50" t="str">
        <f>B1980&amp;B1981&amp;B1982&amp;B1983&amp;B1984&amp;A1985</f>
        <v>BSSSB5</v>
      </c>
      <c r="G1980" s="50" t="str">
        <f>C1980&amp;C1981&amp;C1982&amp;C1983&amp;C1984&amp;A1985</f>
        <v>GGRGR5</v>
      </c>
      <c r="H1980" s="50" t="str">
        <f>B1986</f>
        <v>S</v>
      </c>
      <c r="I1980" s="50" t="str">
        <f>C1986</f>
        <v>G</v>
      </c>
      <c r="J1980" s="50">
        <f>A1986</f>
        <v>3.0</v>
      </c>
      <c r="L1980" s="50" t="str">
        <f>B1980&amp;B1981&amp;B1982&amp;B1983&amp;B1984&amp;A1985</f>
        <v>BSSSB5</v>
      </c>
      <c r="M1980" s="50" t="str">
        <f>C1980&amp;C1981&amp;C1982&amp;C1983&amp;C1984&amp;A1985</f>
        <v>GGRGR5</v>
      </c>
      <c r="N1980" s="50" t="str">
        <f>B1986</f>
        <v>S</v>
      </c>
      <c r="O1980" s="50" t="str">
        <f>C1986</f>
        <v>G</v>
      </c>
      <c r="P1980" s="50"/>
      <c r="Q1980" s="50" t="str">
        <f>B1980&amp;B1981&amp;B1982&amp;B1983&amp;B1984&amp;B1985</f>
        <v>BSSSBB</v>
      </c>
      <c r="R1980" s="119" t="str">
        <f>C1980&amp;C1981&amp;C1982&amp;C1983&amp;C1984&amp;C1985</f>
        <v>GGRGRG</v>
      </c>
      <c r="S1980" s="119" t="str">
        <f>B1986</f>
        <v>S</v>
      </c>
      <c r="T1980" s="119" t="str">
        <f>C1986</f>
        <v>G</v>
      </c>
      <c r="U1980" s="119"/>
      <c r="V1980" s="119" t="str">
        <f>B1980&amp;B1981&amp;B1982&amp;B1983&amp;B1984</f>
        <v>BSSSB</v>
      </c>
      <c r="W1980" s="119" t="str">
        <f>C1980&amp;C1981&amp;C1982&amp;C1983&amp;C1984</f>
        <v>GGRGR</v>
      </c>
      <c r="X1980" s="119" t="str">
        <f>B1985</f>
        <v>B</v>
      </c>
      <c r="Y1980" s="119" t="str">
        <f>C1985</f>
        <v>G</v>
      </c>
      <c r="Z1980" s="50"/>
      <c r="AC1980" s="50" t="str">
        <f>IF(F1980=$AB$1,H1980&amp;I1980,"")</f>
        <v/>
      </c>
      <c r="AD1980" s="123" t="str">
        <f>IF(F1980=$AB$1,J1980,"")</f>
        <v/>
      </c>
      <c r="AF1980" s="124" t="str">
        <f>IF(G1980=$AE$1,J1980,"")</f>
        <v/>
      </c>
      <c r="AG1980" s="124"/>
    </row>
    <row r="1981" spans="8:8" ht="35.1">
      <c r="A1981" s="126">
        <v>1.0</v>
      </c>
      <c r="B1981" s="50" t="str">
        <f>IF(A1981&gt;=0,IF(A1981&lt;=4,"S",IF(A1981&lt;=9,"B"," "))," ")</f>
        <v>S</v>
      </c>
      <c r="C1981" s="50" t="str">
        <f>IF(MOD(A1981,2)=0,"R","G")</f>
        <v>G</v>
      </c>
      <c r="D1981" s="50">
        <v>1.0</v>
      </c>
      <c r="F1981" s="50" t="str">
        <f>B1981&amp;B1982&amp;B1983&amp;B1984&amp;B1985&amp;A1986</f>
        <v>SSSBB3</v>
      </c>
      <c r="G1981" s="50" t="str">
        <f>C1981&amp;C1982&amp;C1983&amp;C1984&amp;C1985&amp;A1986</f>
        <v>GRGRG3</v>
      </c>
      <c r="H1981" s="50" t="str">
        <f>B1987</f>
        <v>B</v>
      </c>
      <c r="I1981" s="50" t="str">
        <f>C1987</f>
        <v>R</v>
      </c>
      <c r="J1981" s="50">
        <f>A1987</f>
        <v>8.0</v>
      </c>
      <c r="L1981" s="50" t="str">
        <f>B1981&amp;B1982&amp;B1983&amp;B1984&amp;B1985&amp;A1986</f>
        <v>SSSBB3</v>
      </c>
      <c r="M1981" s="50" t="str">
        <f>C1981&amp;C1982&amp;C1983&amp;C1984&amp;C1985&amp;A1986</f>
        <v>GRGRG3</v>
      </c>
      <c r="N1981" s="50" t="str">
        <f>B1987</f>
        <v>B</v>
      </c>
      <c r="O1981" s="50" t="str">
        <f>C1987</f>
        <v>R</v>
      </c>
      <c r="P1981" s="50"/>
      <c r="Q1981" s="50" t="str">
        <f>B1981&amp;B1982&amp;B1983&amp;B1984&amp;B1985&amp;B1986</f>
        <v>SSSBBS</v>
      </c>
      <c r="R1981" s="119" t="str">
        <f>C1981&amp;C1982&amp;C1983&amp;C1984&amp;C1985&amp;C1986</f>
        <v>GRGRGG</v>
      </c>
      <c r="S1981" s="119" t="str">
        <f>B1987</f>
        <v>B</v>
      </c>
      <c r="T1981" s="119" t="str">
        <f>C1987</f>
        <v>R</v>
      </c>
      <c r="U1981" s="119"/>
      <c r="V1981" s="119" t="str">
        <f>B1981&amp;B1982&amp;B1983&amp;B1984&amp;B1985</f>
        <v>SSSBB</v>
      </c>
      <c r="W1981" s="119" t="str">
        <f>C1981&amp;C1982&amp;C1983&amp;C1984&amp;C1985</f>
        <v>GRGRG</v>
      </c>
      <c r="X1981" s="119" t="str">
        <f>B1986</f>
        <v>S</v>
      </c>
      <c r="Y1981" s="119" t="str">
        <f>C1986</f>
        <v>G</v>
      </c>
      <c r="Z1981" s="50"/>
      <c r="AC1981" s="50" t="str">
        <f>IF(F1981=$AB$1,H1981&amp;I1981,"")</f>
        <v/>
      </c>
      <c r="AD1981" s="123" t="str">
        <f>IF(F1981=$AB$1,J1981,"")</f>
        <v/>
      </c>
      <c r="AF1981" s="124" t="str">
        <f>IF(G1981=$AE$1,J1981,"")</f>
        <v/>
      </c>
      <c r="AG1981" s="124"/>
    </row>
    <row r="1982" spans="8:8" ht="35.1">
      <c r="A1982" s="126">
        <v>2.0</v>
      </c>
      <c r="B1982" s="50" t="str">
        <f>IF(A1982&gt;=0,IF(A1982&lt;=4,"S",IF(A1982&lt;=9,"B"," "))," ")</f>
        <v>S</v>
      </c>
      <c r="C1982" s="50" t="str">
        <f>IF(MOD(A1982,2)=0,"R","G")</f>
        <v>R</v>
      </c>
      <c r="D1982" s="50">
        <v>2.0</v>
      </c>
      <c r="F1982" s="50" t="str">
        <f>B1982&amp;B1983&amp;B1984&amp;B1985&amp;B1986&amp;A1987</f>
        <v>SSBBS8</v>
      </c>
      <c r="G1982" s="50" t="str">
        <f>C1982&amp;C1983&amp;C1984&amp;C1985&amp;C1986&amp;A1987</f>
        <v>RGRGG8</v>
      </c>
      <c r="H1982" s="50" t="str">
        <f>B1988</f>
        <v>S</v>
      </c>
      <c r="I1982" s="50" t="str">
        <f>C1988</f>
        <v>G</v>
      </c>
      <c r="J1982" s="50">
        <f>A1988</f>
        <v>3.0</v>
      </c>
      <c r="L1982" s="50" t="str">
        <f>B1982&amp;B1983&amp;B1984&amp;B1985&amp;B1986&amp;A1987</f>
        <v>SSBBS8</v>
      </c>
      <c r="M1982" s="50" t="str">
        <f>C1982&amp;C1983&amp;C1984&amp;C1985&amp;C1986&amp;A1987</f>
        <v>RGRGG8</v>
      </c>
      <c r="N1982" s="50" t="str">
        <f>B1988</f>
        <v>S</v>
      </c>
      <c r="O1982" s="50" t="str">
        <f>C1988</f>
        <v>G</v>
      </c>
      <c r="P1982" s="50"/>
      <c r="Q1982" s="50" t="str">
        <f>B1982&amp;B1983&amp;B1984&amp;B1985&amp;B1986&amp;B1987</f>
        <v>SSBBSB</v>
      </c>
      <c r="R1982" s="119" t="str">
        <f>C1982&amp;C1983&amp;C1984&amp;C1985&amp;C1986&amp;C1987</f>
        <v>RGRGGR</v>
      </c>
      <c r="S1982" s="119" t="str">
        <f>B1988</f>
        <v>S</v>
      </c>
      <c r="T1982" s="119" t="str">
        <f>C1988</f>
        <v>G</v>
      </c>
      <c r="U1982" s="119"/>
      <c r="V1982" s="119" t="str">
        <f>B1982&amp;B1983&amp;B1984&amp;B1985&amp;B1986</f>
        <v>SSBBS</v>
      </c>
      <c r="W1982" s="119" t="str">
        <f>C1982&amp;C1983&amp;C1984&amp;C1985&amp;C1986</f>
        <v>RGRGG</v>
      </c>
      <c r="X1982" s="119" t="str">
        <f>B1987</f>
        <v>B</v>
      </c>
      <c r="Y1982" s="119" t="str">
        <f>C1987</f>
        <v>R</v>
      </c>
      <c r="Z1982" s="50"/>
      <c r="AC1982" s="50" t="str">
        <f>IF(F1982=$AB$1,H1982&amp;I1982,"")</f>
        <v/>
      </c>
      <c r="AD1982" s="123" t="str">
        <f>IF(F1982=$AB$1,J1982,"")</f>
        <v/>
      </c>
      <c r="AF1982" s="124" t="str">
        <f>IF(G1982=$AE$1,J1982,"")</f>
        <v/>
      </c>
      <c r="AG1982" s="124"/>
    </row>
    <row r="1983" spans="8:8" ht="35.1">
      <c r="A1983" s="126">
        <v>1.0</v>
      </c>
      <c r="B1983" s="50" t="str">
        <f>IF(A1983&gt;=0,IF(A1983&lt;=4,"S",IF(A1983&lt;=9,"B"," "))," ")</f>
        <v>S</v>
      </c>
      <c r="C1983" s="50" t="str">
        <f>IF(MOD(A1983,2)=0,"R","G")</f>
        <v>G</v>
      </c>
      <c r="D1983" s="50">
        <v>3.0</v>
      </c>
      <c r="F1983" s="50" t="str">
        <f>B1983&amp;B1984&amp;B1985&amp;B1986&amp;B1987&amp;A1988</f>
        <v>SBBSB3</v>
      </c>
      <c r="G1983" s="50" t="str">
        <f>C1983&amp;C1984&amp;C1985&amp;C1986&amp;C1987&amp;A1988</f>
        <v>GRGGR3</v>
      </c>
      <c r="H1983" s="50" t="str">
        <f>B1989</f>
        <v>S</v>
      </c>
      <c r="I1983" s="50" t="str">
        <f>C1989</f>
        <v>G</v>
      </c>
      <c r="J1983" s="50">
        <f>A1989</f>
        <v>3.0</v>
      </c>
      <c r="L1983" s="50" t="str">
        <f>B1983&amp;B1984&amp;B1985&amp;B1986&amp;B1987&amp;A1988</f>
        <v>SBBSB3</v>
      </c>
      <c r="M1983" s="50" t="str">
        <f>C1983&amp;C1984&amp;C1985&amp;C1986&amp;C1987&amp;A1988</f>
        <v>GRGGR3</v>
      </c>
      <c r="N1983" s="50" t="str">
        <f>B1989</f>
        <v>S</v>
      </c>
      <c r="O1983" s="50" t="str">
        <f>C1989</f>
        <v>G</v>
      </c>
      <c r="P1983" s="50"/>
      <c r="Q1983" s="50" t="str">
        <f>B1983&amp;B1984&amp;B1985&amp;B1986&amp;B1987&amp;B1988</f>
        <v>SBBSBS</v>
      </c>
      <c r="R1983" s="119" t="str">
        <f>C1983&amp;C1984&amp;C1985&amp;C1986&amp;C1987&amp;C1988</f>
        <v>GRGGRG</v>
      </c>
      <c r="S1983" s="119" t="str">
        <f>B1989</f>
        <v>S</v>
      </c>
      <c r="T1983" s="119" t="str">
        <f>C1989</f>
        <v>G</v>
      </c>
      <c r="U1983" s="119"/>
      <c r="V1983" s="119" t="str">
        <f>B1983&amp;B1984&amp;B1985&amp;B1986&amp;B1987</f>
        <v>SBBSB</v>
      </c>
      <c r="W1983" s="119" t="str">
        <f>C1983&amp;C1984&amp;C1985&amp;C1986&amp;C1987</f>
        <v>GRGGR</v>
      </c>
      <c r="X1983" s="119" t="str">
        <f>B1988</f>
        <v>S</v>
      </c>
      <c r="Y1983" s="119" t="str">
        <f>C1988</f>
        <v>G</v>
      </c>
      <c r="Z1983" s="50"/>
      <c r="AC1983" s="50" t="str">
        <f>IF(F1983=$AB$1,H1983&amp;I1983,"")</f>
        <v/>
      </c>
      <c r="AD1983" s="123" t="str">
        <f>IF(F1983=$AB$1,J1983,"")</f>
        <v/>
      </c>
      <c r="AF1983" s="124" t="str">
        <f>IF(G1983=$AE$1,J1983,"")</f>
        <v/>
      </c>
      <c r="AG1983" s="124"/>
    </row>
    <row r="1984" spans="8:8" ht="35.1">
      <c r="A1984" s="126">
        <v>6.0</v>
      </c>
      <c r="B1984" s="50" t="str">
        <f>IF(A1984&gt;=0,IF(A1984&lt;=4,"S",IF(A1984&lt;=9,"B"," "))," ")</f>
        <v>B</v>
      </c>
      <c r="C1984" s="50" t="str">
        <f>IF(MOD(A1984,2)=0,"R","G")</f>
        <v>R</v>
      </c>
      <c r="D1984" s="50">
        <v>4.0</v>
      </c>
      <c r="F1984" s="50" t="str">
        <f>B1984&amp;B1985&amp;B1986&amp;B1987&amp;B1988&amp;A1989</f>
        <v>BBSBS3</v>
      </c>
      <c r="G1984" s="50" t="str">
        <f>C1984&amp;C1985&amp;C1986&amp;C1987&amp;C1988&amp;A1989</f>
        <v>RGGRG3</v>
      </c>
      <c r="H1984" s="50" t="str">
        <f>B1990</f>
        <v>B</v>
      </c>
      <c r="I1984" s="50" t="str">
        <f>C1990</f>
        <v>R</v>
      </c>
      <c r="J1984" s="50">
        <f>A1990</f>
        <v>8.0</v>
      </c>
      <c r="L1984" s="50" t="str">
        <f>B1984&amp;B1985&amp;B1986&amp;B1987&amp;B1988&amp;A1989</f>
        <v>BBSBS3</v>
      </c>
      <c r="M1984" s="50" t="str">
        <f>C1984&amp;C1985&amp;C1986&amp;C1987&amp;C1988&amp;A1989</f>
        <v>RGGRG3</v>
      </c>
      <c r="N1984" s="50" t="str">
        <f>B1990</f>
        <v>B</v>
      </c>
      <c r="O1984" s="50" t="str">
        <f>C1990</f>
        <v>R</v>
      </c>
      <c r="P1984" s="50"/>
      <c r="Q1984" s="50" t="str">
        <f>B1984&amp;B1985&amp;B1986&amp;B1987&amp;B1988&amp;B1989</f>
        <v>BBSBSS</v>
      </c>
      <c r="R1984" s="119" t="str">
        <f>C1984&amp;C1985&amp;C1986&amp;C1987&amp;C1988&amp;C1989</f>
        <v>RGGRGG</v>
      </c>
      <c r="S1984" s="119" t="str">
        <f>B1990</f>
        <v>B</v>
      </c>
      <c r="T1984" s="119" t="str">
        <f>C1990</f>
        <v>R</v>
      </c>
      <c r="U1984" s="119"/>
      <c r="V1984" s="119" t="str">
        <f>B1984&amp;B1985&amp;B1986&amp;B1987&amp;B1988</f>
        <v>BBSBS</v>
      </c>
      <c r="W1984" s="119" t="str">
        <f>C1984&amp;C1985&amp;C1986&amp;C1987&amp;C1988</f>
        <v>RGGRG</v>
      </c>
      <c r="X1984" s="119" t="str">
        <f>B1989</f>
        <v>S</v>
      </c>
      <c r="Y1984" s="119" t="str">
        <f>C1989</f>
        <v>G</v>
      </c>
      <c r="Z1984" s="50"/>
      <c r="AC1984" s="50" t="str">
        <f>IF(F1984=$AB$1,H1984&amp;I1984,"")</f>
        <v/>
      </c>
      <c r="AD1984" s="123" t="str">
        <f>IF(F1984=$AB$1,J1984,"")</f>
        <v/>
      </c>
      <c r="AF1984" s="124" t="str">
        <f>IF(G1984=$AE$1,J1984,"")</f>
        <v/>
      </c>
      <c r="AG1984" s="124"/>
    </row>
    <row r="1985" spans="8:8" ht="35.1">
      <c r="A1985" s="126">
        <v>5.0</v>
      </c>
      <c r="B1985" s="50" t="str">
        <f>IF(A1985&gt;=0,IF(A1985&lt;=4,"S",IF(A1985&lt;=9,"B"," "))," ")</f>
        <v>B</v>
      </c>
      <c r="C1985" s="50" t="str">
        <f>IF(MOD(A1985,2)=0,"R","G")</f>
        <v>G</v>
      </c>
      <c r="D1985" s="50">
        <v>5.0</v>
      </c>
      <c r="F1985" s="50" t="str">
        <f>B1985&amp;B1986&amp;B1987&amp;B1988&amp;B1989&amp;A1990</f>
        <v>BSBSS8</v>
      </c>
      <c r="G1985" s="50" t="str">
        <f>C1985&amp;C1986&amp;C1987&amp;C1988&amp;C1989&amp;A1990</f>
        <v>GGRGG8</v>
      </c>
      <c r="H1985" s="50" t="str">
        <f>B1991</f>
        <v>S</v>
      </c>
      <c r="I1985" s="50" t="str">
        <f>C1991</f>
        <v>R</v>
      </c>
      <c r="J1985" s="50">
        <f>A1991</f>
        <v>2.0</v>
      </c>
      <c r="L1985" s="50" t="str">
        <f>B1985&amp;B1986&amp;B1987&amp;B1988&amp;B1989&amp;A1990</f>
        <v>BSBSS8</v>
      </c>
      <c r="M1985" s="50" t="str">
        <f>C1985&amp;C1986&amp;C1987&amp;C1988&amp;C1989&amp;A1990</f>
        <v>GGRGG8</v>
      </c>
      <c r="N1985" s="50" t="str">
        <f>B1991</f>
        <v>S</v>
      </c>
      <c r="O1985" s="50" t="str">
        <f>C1991</f>
        <v>R</v>
      </c>
      <c r="P1985" s="50"/>
      <c r="Q1985" s="50" t="str">
        <f>B1985&amp;B1986&amp;B1987&amp;B1988&amp;B1989&amp;B1990</f>
        <v>BSBSSB</v>
      </c>
      <c r="R1985" s="119" t="str">
        <f>C1985&amp;C1986&amp;C1987&amp;C1988&amp;C1989&amp;C1990</f>
        <v>GGRGGR</v>
      </c>
      <c r="S1985" s="119" t="str">
        <f>B1991</f>
        <v>S</v>
      </c>
      <c r="T1985" s="119" t="str">
        <f>C1991</f>
        <v>R</v>
      </c>
      <c r="U1985" s="119"/>
      <c r="V1985" s="119" t="str">
        <f>B1985&amp;B1986&amp;B1987&amp;B1988&amp;B1989</f>
        <v>BSBSS</v>
      </c>
      <c r="W1985" s="119" t="str">
        <f>C1985&amp;C1986&amp;C1987&amp;C1988&amp;C1989</f>
        <v>GGRGG</v>
      </c>
      <c r="X1985" s="119" t="str">
        <f>B1990</f>
        <v>B</v>
      </c>
      <c r="Y1985" s="119" t="str">
        <f>C1990</f>
        <v>R</v>
      </c>
      <c r="Z1985" s="50"/>
      <c r="AC1985" s="50" t="str">
        <f>IF(F1985=$AB$1,H1985&amp;I1985,"")</f>
        <v/>
      </c>
      <c r="AD1985" s="123" t="str">
        <f>IF(F1985=$AB$1,J1985,"")</f>
        <v/>
      </c>
      <c r="AF1985" s="124" t="str">
        <f>IF(G1985=$AE$1,J1985,"")</f>
        <v/>
      </c>
      <c r="AG1985" s="124"/>
    </row>
    <row r="1986" spans="8:8" ht="35.1">
      <c r="A1986" s="126">
        <v>3.0</v>
      </c>
      <c r="B1986" s="50" t="str">
        <f>IF(A1986&gt;=0,IF(A1986&lt;=4,"S",IF(A1986&lt;=9,"B"," "))," ")</f>
        <v>S</v>
      </c>
      <c r="C1986" s="50" t="str">
        <f>IF(MOD(A1986,2)=0,"R","G")</f>
        <v>G</v>
      </c>
      <c r="D1986" s="50">
        <v>6.0</v>
      </c>
      <c r="F1986" s="50" t="str">
        <f>B1986&amp;B1987&amp;B1988&amp;B1989&amp;B1990&amp;A1991</f>
        <v>SBSSB2</v>
      </c>
      <c r="G1986" s="50" t="str">
        <f>C1986&amp;C1987&amp;C1988&amp;C1989&amp;C1990&amp;A1991</f>
        <v>GRGGR2</v>
      </c>
      <c r="H1986" s="50" t="str">
        <f>B1992</f>
        <v>S</v>
      </c>
      <c r="I1986" s="50" t="str">
        <f>C1992</f>
        <v>G</v>
      </c>
      <c r="J1986" s="50">
        <f>A1992</f>
        <v>3.0</v>
      </c>
      <c r="L1986" s="50" t="str">
        <f>B1986&amp;B1987&amp;B1988&amp;B1989&amp;B1990&amp;A1991</f>
        <v>SBSSB2</v>
      </c>
      <c r="M1986" s="50" t="str">
        <f>C1986&amp;C1987&amp;C1988&amp;C1989&amp;C1990&amp;A1991</f>
        <v>GRGGR2</v>
      </c>
      <c r="N1986" s="50" t="str">
        <f>B1992</f>
        <v>S</v>
      </c>
      <c r="O1986" s="50" t="str">
        <f>C1992</f>
        <v>G</v>
      </c>
      <c r="P1986" s="50"/>
      <c r="Q1986" s="50" t="str">
        <f>B1986&amp;B1987&amp;B1988&amp;B1989&amp;B1990&amp;B1991</f>
        <v>SBSSBS</v>
      </c>
      <c r="R1986" s="119" t="str">
        <f>C1986&amp;C1987&amp;C1988&amp;C1989&amp;C1990&amp;C1991</f>
        <v>GRGGRR</v>
      </c>
      <c r="S1986" s="119" t="str">
        <f>B1992</f>
        <v>S</v>
      </c>
      <c r="T1986" s="119" t="str">
        <f>C1992</f>
        <v>G</v>
      </c>
      <c r="U1986" s="119"/>
      <c r="V1986" s="119" t="str">
        <f>B1986&amp;B1987&amp;B1988&amp;B1989&amp;B1990</f>
        <v>SBSSB</v>
      </c>
      <c r="W1986" s="119" t="str">
        <f>C1986&amp;C1987&amp;C1988&amp;C1989&amp;C1990</f>
        <v>GRGGR</v>
      </c>
      <c r="X1986" s="119" t="str">
        <f>B1991</f>
        <v>S</v>
      </c>
      <c r="Y1986" s="119" t="str">
        <f>C1991</f>
        <v>R</v>
      </c>
      <c r="Z1986" s="50"/>
      <c r="AC1986" s="50" t="str">
        <f>IF(F1986=$AB$1,H1986&amp;I1986,"")</f>
        <v/>
      </c>
      <c r="AD1986" s="123" t="str">
        <f>IF(F1986=$AB$1,J1986,"")</f>
        <v/>
      </c>
      <c r="AF1986" s="124" t="str">
        <f>IF(G1986=$AE$1,J1986,"")</f>
        <v/>
      </c>
      <c r="AG1986" s="124"/>
    </row>
    <row r="1987" spans="8:8" ht="35.1">
      <c r="A1987" s="126">
        <v>8.0</v>
      </c>
      <c r="B1987" s="50" t="str">
        <f>IF(A1987&gt;=0,IF(A1987&lt;=4,"S",IF(A1987&lt;=9,"B"," "))," ")</f>
        <v>B</v>
      </c>
      <c r="C1987" s="50" t="str">
        <f>IF(MOD(A1987,2)=0,"R","G")</f>
        <v>R</v>
      </c>
      <c r="D1987" s="50">
        <v>7.0</v>
      </c>
      <c r="F1987" s="50" t="str">
        <f>B1987&amp;B1988&amp;B1989&amp;B1990&amp;B1991&amp;A1992</f>
        <v>BSSBS3</v>
      </c>
      <c r="G1987" s="50" t="str">
        <f>C1987&amp;C1988&amp;C1989&amp;C1990&amp;C1991&amp;A1992</f>
        <v>RGGRR3</v>
      </c>
      <c r="H1987" s="50" t="str">
        <f>B1993</f>
        <v>S</v>
      </c>
      <c r="I1987" s="50" t="str">
        <f>C1993</f>
        <v>G</v>
      </c>
      <c r="J1987" s="50">
        <f>A1993</f>
        <v>1.0</v>
      </c>
      <c r="L1987" s="50" t="str">
        <f>B1987&amp;B1988&amp;B1989&amp;B1990&amp;B1991&amp;A1992</f>
        <v>BSSBS3</v>
      </c>
      <c r="M1987" s="50" t="str">
        <f>C1987&amp;C1988&amp;C1989&amp;C1990&amp;C1991&amp;A1992</f>
        <v>RGGRR3</v>
      </c>
      <c r="N1987" s="50" t="str">
        <f>B1993</f>
        <v>S</v>
      </c>
      <c r="O1987" s="50" t="str">
        <f>C1993</f>
        <v>G</v>
      </c>
      <c r="P1987" s="50"/>
      <c r="Q1987" s="50" t="str">
        <f>B1987&amp;B1988&amp;B1989&amp;B1990&amp;B1991&amp;B1992</f>
        <v>BSSBSS</v>
      </c>
      <c r="R1987" s="119" t="str">
        <f>C1987&amp;C1988&amp;C1989&amp;C1990&amp;C1991&amp;C1992</f>
        <v>RGGRRG</v>
      </c>
      <c r="S1987" s="119" t="str">
        <f>B1993</f>
        <v>S</v>
      </c>
      <c r="T1987" s="119" t="str">
        <f>C1993</f>
        <v>G</v>
      </c>
      <c r="U1987" s="119"/>
      <c r="V1987" s="119" t="str">
        <f>B1987&amp;B1988&amp;B1989&amp;B1990&amp;B1991</f>
        <v>BSSBS</v>
      </c>
      <c r="W1987" s="119" t="str">
        <f>C1987&amp;C1988&amp;C1989&amp;C1990&amp;C1991</f>
        <v>RGGRR</v>
      </c>
      <c r="X1987" s="119" t="str">
        <f>B1992</f>
        <v>S</v>
      </c>
      <c r="Y1987" s="119" t="str">
        <f>C1992</f>
        <v>G</v>
      </c>
      <c r="Z1987" s="50"/>
      <c r="AC1987" s="50" t="str">
        <f>IF(F1987=$AB$1,H1987&amp;I1987,"")</f>
        <v/>
      </c>
      <c r="AD1987" s="123" t="str">
        <f>IF(F1987=$AB$1,J1987,"")</f>
        <v/>
      </c>
      <c r="AF1987" s="124" t="str">
        <f>IF(G1987=$AE$1,J1987,"")</f>
        <v/>
      </c>
      <c r="AG1987" s="124"/>
    </row>
    <row r="1988" spans="8:8" ht="35.1">
      <c r="A1988" s="126">
        <v>3.0</v>
      </c>
      <c r="B1988" s="50" t="str">
        <f>IF(A1988&gt;=0,IF(A1988&lt;=4,"S",IF(A1988&lt;=9,"B"," "))," ")</f>
        <v>S</v>
      </c>
      <c r="C1988" s="50" t="str">
        <f>IF(MOD(A1988,2)=0,"R","G")</f>
        <v>G</v>
      </c>
      <c r="D1988" s="50">
        <v>8.0</v>
      </c>
      <c r="F1988" s="50" t="str">
        <f>B1988&amp;B1989&amp;B1990&amp;B1991&amp;B1992&amp;A1993</f>
        <v>SSBSS1</v>
      </c>
      <c r="G1988" s="50" t="str">
        <f>C1988&amp;C1989&amp;C1990&amp;C1991&amp;C1992&amp;A1993</f>
        <v>GGRRG1</v>
      </c>
      <c r="H1988" s="50" t="str">
        <f>B1994</f>
        <v>B</v>
      </c>
      <c r="I1988" s="50" t="str">
        <f>C1994</f>
        <v>G</v>
      </c>
      <c r="J1988" s="50">
        <f>A1994</f>
        <v>5.0</v>
      </c>
      <c r="L1988" s="50" t="str">
        <f>B1988&amp;B1989&amp;B1990&amp;B1991&amp;B1992&amp;A1993</f>
        <v>SSBSS1</v>
      </c>
      <c r="M1988" s="50" t="str">
        <f>C1988&amp;C1989&amp;C1990&amp;C1991&amp;C1992&amp;A1993</f>
        <v>GGRRG1</v>
      </c>
      <c r="N1988" s="50" t="str">
        <f>B1994</f>
        <v>B</v>
      </c>
      <c r="O1988" s="50" t="str">
        <f>C1994</f>
        <v>G</v>
      </c>
      <c r="P1988" s="50"/>
      <c r="Q1988" s="50" t="str">
        <f>B1988&amp;B1989&amp;B1990&amp;B1991&amp;B1992&amp;B1993</f>
        <v>SSBSSS</v>
      </c>
      <c r="R1988" s="119" t="str">
        <f>C1988&amp;C1989&amp;C1990&amp;C1991&amp;C1992&amp;C1993</f>
        <v>GGRRGG</v>
      </c>
      <c r="S1988" s="119" t="str">
        <f>B1994</f>
        <v>B</v>
      </c>
      <c r="T1988" s="119" t="str">
        <f>C1994</f>
        <v>G</v>
      </c>
      <c r="U1988" s="119"/>
      <c r="V1988" s="119" t="str">
        <f>B1988&amp;B1989&amp;B1990&amp;B1991&amp;B1992</f>
        <v>SSBSS</v>
      </c>
      <c r="W1988" s="119" t="str">
        <f>C1988&amp;C1989&amp;C1990&amp;C1991&amp;C1992</f>
        <v>GGRRG</v>
      </c>
      <c r="X1988" s="119" t="str">
        <f>B1993</f>
        <v>S</v>
      </c>
      <c r="Y1988" s="119" t="str">
        <f>C1993</f>
        <v>G</v>
      </c>
      <c r="Z1988" s="50"/>
      <c r="AC1988" s="50" t="str">
        <f>IF(F1988=$AB$1,H1988&amp;I1988,"")</f>
        <v/>
      </c>
      <c r="AD1988" s="123" t="str">
        <f>IF(F1988=$AB$1,J1988,"")</f>
        <v/>
      </c>
      <c r="AF1988" s="124" t="str">
        <f>IF(G1988=$AE$1,J1988,"")</f>
        <v/>
      </c>
      <c r="AG1988" s="124"/>
    </row>
    <row r="1989" spans="8:8" ht="35.1">
      <c r="A1989" s="126">
        <v>3.0</v>
      </c>
      <c r="B1989" s="50" t="str">
        <f>IF(A1989&gt;=0,IF(A1989&lt;=4,"S",IF(A1989&lt;=9,"B"," "))," ")</f>
        <v>S</v>
      </c>
      <c r="C1989" s="50" t="str">
        <f>IF(MOD(A1989,2)=0,"R","G")</f>
        <v>G</v>
      </c>
      <c r="D1989" s="50">
        <v>9.0</v>
      </c>
      <c r="F1989" s="50" t="str">
        <f>B1989&amp;B1990&amp;B1991&amp;B1992&amp;B1993&amp;A1994</f>
        <v>SBSSS5</v>
      </c>
      <c r="G1989" s="50" t="str">
        <f>C1989&amp;C1990&amp;C1991&amp;C1992&amp;C1993&amp;A1994</f>
        <v>GRRGG5</v>
      </c>
      <c r="H1989" s="50" t="str">
        <f>B1995</f>
        <v>S</v>
      </c>
      <c r="I1989" s="50" t="str">
        <f>C1995</f>
        <v>R</v>
      </c>
      <c r="J1989" s="50">
        <f>A1995</f>
        <v>2.0</v>
      </c>
      <c r="L1989" s="50" t="str">
        <f>B1989&amp;B1990&amp;B1991&amp;B1992&amp;B1993&amp;A1994</f>
        <v>SBSSS5</v>
      </c>
      <c r="M1989" s="50" t="str">
        <f>C1989&amp;C1990&amp;C1991&amp;C1992&amp;C1993&amp;A1994</f>
        <v>GRRGG5</v>
      </c>
      <c r="N1989" s="50" t="str">
        <f>B1995</f>
        <v>S</v>
      </c>
      <c r="O1989" s="50" t="str">
        <f>C1995</f>
        <v>R</v>
      </c>
      <c r="P1989" s="50"/>
      <c r="Q1989" s="50" t="str">
        <f>B1989&amp;B1990&amp;B1991&amp;B1992&amp;B1993&amp;B1994</f>
        <v>SBSSSB</v>
      </c>
      <c r="R1989" s="119" t="str">
        <f>C1989&amp;C1990&amp;C1991&amp;C1992&amp;C1993&amp;C1994</f>
        <v>GRRGGG</v>
      </c>
      <c r="S1989" s="119" t="str">
        <f>B1995</f>
        <v>S</v>
      </c>
      <c r="T1989" s="119" t="str">
        <f>C1995</f>
        <v>R</v>
      </c>
      <c r="U1989" s="119"/>
      <c r="V1989" s="119" t="str">
        <f>B1989&amp;B1990&amp;B1991&amp;B1992&amp;B1993</f>
        <v>SBSSS</v>
      </c>
      <c r="W1989" s="119" t="str">
        <f>C1989&amp;C1990&amp;C1991&amp;C1992&amp;C1993</f>
        <v>GRRGG</v>
      </c>
      <c r="X1989" s="119" t="str">
        <f>B1994</f>
        <v>B</v>
      </c>
      <c r="Y1989" s="119" t="str">
        <f>C1994</f>
        <v>G</v>
      </c>
      <c r="Z1989" s="50"/>
      <c r="AC1989" s="50" t="str">
        <f>IF(F1989=$AB$1,H1989&amp;I1989,"")</f>
        <v/>
      </c>
      <c r="AD1989" s="123" t="str">
        <f>IF(F1989=$AB$1,J1989,"")</f>
        <v/>
      </c>
      <c r="AF1989" s="124" t="str">
        <f>IF(G1989=$AE$1,J1989,"")</f>
        <v/>
      </c>
      <c r="AG1989" s="124"/>
    </row>
    <row r="1990" spans="8:8" ht="35.1">
      <c r="A1990" s="126">
        <v>8.0</v>
      </c>
      <c r="B1990" s="50" t="str">
        <f>IF(A1990&gt;=0,IF(A1990&lt;=4,"S",IF(A1990&lt;=9,"B"," "))," ")</f>
        <v>B</v>
      </c>
      <c r="C1990" s="50" t="str">
        <f>IF(MOD(A1990,2)=0,"R","G")</f>
        <v>R</v>
      </c>
      <c r="D1990" s="50">
        <v>0.0</v>
      </c>
      <c r="F1990" s="50" t="str">
        <f>B1990&amp;B1991&amp;B1992&amp;B1993&amp;B1994&amp;A1995</f>
        <v>BSSSB2</v>
      </c>
      <c r="G1990" s="50" t="str">
        <f>C1990&amp;C1991&amp;C1992&amp;C1993&amp;C1994&amp;A1995</f>
        <v>RRGGG2</v>
      </c>
      <c r="H1990" s="50" t="str">
        <f>B1996</f>
        <v>B</v>
      </c>
      <c r="I1990" s="50" t="str">
        <f>C1996</f>
        <v>G</v>
      </c>
      <c r="J1990" s="50">
        <f>A1996</f>
        <v>5.0</v>
      </c>
      <c r="L1990" s="50" t="str">
        <f>B1990&amp;B1991&amp;B1992&amp;B1993&amp;B1994&amp;A1995</f>
        <v>BSSSB2</v>
      </c>
      <c r="M1990" s="50" t="str">
        <f>C1990&amp;C1991&amp;C1992&amp;C1993&amp;C1994&amp;A1995</f>
        <v>RRGGG2</v>
      </c>
      <c r="N1990" s="50" t="str">
        <f>B1996</f>
        <v>B</v>
      </c>
      <c r="O1990" s="50" t="str">
        <f>C1996</f>
        <v>G</v>
      </c>
      <c r="P1990" s="50"/>
      <c r="Q1990" s="50" t="str">
        <f>B1990&amp;B1991&amp;B1992&amp;B1993&amp;B1994&amp;B1995</f>
        <v>BSSSBS</v>
      </c>
      <c r="R1990" s="119" t="str">
        <f>C1990&amp;C1991&amp;C1992&amp;C1993&amp;C1994&amp;C1995</f>
        <v>RRGGGR</v>
      </c>
      <c r="S1990" s="119" t="str">
        <f>B1996</f>
        <v>B</v>
      </c>
      <c r="T1990" s="119" t="str">
        <f>C1996</f>
        <v>G</v>
      </c>
      <c r="U1990" s="119"/>
      <c r="V1990" s="119" t="str">
        <f>B1990&amp;B1991&amp;B1992&amp;B1993&amp;B1994</f>
        <v>BSSSB</v>
      </c>
      <c r="W1990" s="119" t="str">
        <f>C1990&amp;C1991&amp;C1992&amp;C1993&amp;C1994</f>
        <v>RRGGG</v>
      </c>
      <c r="X1990" s="119" t="str">
        <f>B1995</f>
        <v>S</v>
      </c>
      <c r="Y1990" s="119" t="str">
        <f>C1995</f>
        <v>R</v>
      </c>
      <c r="Z1990" s="50"/>
      <c r="AC1990" s="50" t="str">
        <f>IF(F1990=$AB$1,H1990&amp;I1990,"")</f>
        <v/>
      </c>
      <c r="AD1990" s="123" t="str">
        <f>IF(F1990=$AB$1,J1990,"")</f>
        <v/>
      </c>
      <c r="AF1990" s="124" t="str">
        <f>IF(G1990=$AE$1,J1990,"")</f>
        <v/>
      </c>
      <c r="AG1990" s="124"/>
    </row>
    <row r="1991" spans="8:8" ht="35.1">
      <c r="A1991" s="126">
        <v>2.0</v>
      </c>
      <c r="B1991" s="50" t="str">
        <f>IF(A1991&gt;=0,IF(A1991&lt;=4,"S",IF(A1991&lt;=9,"B"," "))," ")</f>
        <v>S</v>
      </c>
      <c r="C1991" s="50" t="str">
        <f>IF(MOD(A1991,2)=0,"R","G")</f>
        <v>R</v>
      </c>
      <c r="D1991" s="50">
        <v>1.0</v>
      </c>
      <c r="F1991" s="50" t="str">
        <f>B1991&amp;B1992&amp;B1993&amp;B1994&amp;B1995&amp;A1996</f>
        <v>SSSBS5</v>
      </c>
      <c r="G1991" s="50" t="str">
        <f>C1991&amp;C1992&amp;C1993&amp;C1994&amp;C1995&amp;A1996</f>
        <v>RGGGR5</v>
      </c>
      <c r="H1991" s="50" t="str">
        <f>B1997</f>
        <v>B</v>
      </c>
      <c r="I1991" s="50" t="str">
        <f>C1997</f>
        <v>R</v>
      </c>
      <c r="J1991" s="50">
        <f>A1997</f>
        <v>6.0</v>
      </c>
      <c r="L1991" s="50" t="str">
        <f>B1991&amp;B1992&amp;B1993&amp;B1994&amp;B1995&amp;A1996</f>
        <v>SSSBS5</v>
      </c>
      <c r="M1991" s="50" t="str">
        <f>C1991&amp;C1992&amp;C1993&amp;C1994&amp;C1995&amp;A1996</f>
        <v>RGGGR5</v>
      </c>
      <c r="N1991" s="50" t="str">
        <f>B1997</f>
        <v>B</v>
      </c>
      <c r="O1991" s="50" t="str">
        <f>C1997</f>
        <v>R</v>
      </c>
      <c r="P1991" s="50"/>
      <c r="Q1991" s="50" t="str">
        <f>B1991&amp;B1992&amp;B1993&amp;B1994&amp;B1995&amp;B1996</f>
        <v>SSSBSB</v>
      </c>
      <c r="R1991" s="119" t="str">
        <f>C1991&amp;C1992&amp;C1993&amp;C1994&amp;C1995&amp;C1996</f>
        <v>RGGGRG</v>
      </c>
      <c r="S1991" s="119" t="str">
        <f>B1997</f>
        <v>B</v>
      </c>
      <c r="T1991" s="119" t="str">
        <f>C1997</f>
        <v>R</v>
      </c>
      <c r="U1991" s="119"/>
      <c r="V1991" s="119" t="str">
        <f>B1991&amp;B1992&amp;B1993&amp;B1994&amp;B1995</f>
        <v>SSSBS</v>
      </c>
      <c r="W1991" s="119" t="str">
        <f>C1991&amp;C1992&amp;C1993&amp;C1994&amp;C1995</f>
        <v>RGGGR</v>
      </c>
      <c r="X1991" s="119" t="str">
        <f>B1996</f>
        <v>B</v>
      </c>
      <c r="Y1991" s="119" t="str">
        <f>C1996</f>
        <v>G</v>
      </c>
      <c r="Z1991" s="50"/>
      <c r="AC1991" s="50" t="str">
        <f>IF(F1991=$AB$1,H1991&amp;I1991,"")</f>
        <v/>
      </c>
      <c r="AD1991" s="123" t="str">
        <f>IF(F1991=$AB$1,J1991,"")</f>
        <v/>
      </c>
      <c r="AF1991" s="124" t="str">
        <f>IF(G1991=$AE$1,J1991,"")</f>
        <v/>
      </c>
      <c r="AG1991" s="124"/>
    </row>
    <row r="1992" spans="8:8" ht="35.1">
      <c r="A1992" s="126">
        <v>3.0</v>
      </c>
      <c r="B1992" s="50" t="str">
        <f>IF(A1992&gt;=0,IF(A1992&lt;=4,"S",IF(A1992&lt;=9,"B"," "))," ")</f>
        <v>S</v>
      </c>
      <c r="C1992" s="50" t="str">
        <f>IF(MOD(A1992,2)=0,"R","G")</f>
        <v>G</v>
      </c>
      <c r="D1992" s="50">
        <v>2.0</v>
      </c>
      <c r="F1992" s="50" t="str">
        <f>B1992&amp;B1993&amp;B1994&amp;B1995&amp;B1996&amp;A1997</f>
        <v>SSBSB6</v>
      </c>
      <c r="G1992" s="50" t="str">
        <f>C1992&amp;C1993&amp;C1994&amp;C1995&amp;C1996&amp;A1997</f>
        <v>GGGRG6</v>
      </c>
      <c r="H1992" s="50" t="str">
        <f>B1998</f>
        <v>S</v>
      </c>
      <c r="I1992" s="50" t="str">
        <f>C1998</f>
        <v>G</v>
      </c>
      <c r="J1992" s="50">
        <f>A1998</f>
        <v>1.0</v>
      </c>
      <c r="L1992" s="50" t="str">
        <f>B1992&amp;B1993&amp;B1994&amp;B1995&amp;B1996&amp;A1997</f>
        <v>SSBSB6</v>
      </c>
      <c r="M1992" s="50" t="str">
        <f>C1992&amp;C1993&amp;C1994&amp;C1995&amp;C1996&amp;A1997</f>
        <v>GGGRG6</v>
      </c>
      <c r="N1992" s="50" t="str">
        <f>B1998</f>
        <v>S</v>
      </c>
      <c r="O1992" s="50" t="str">
        <f>C1998</f>
        <v>G</v>
      </c>
      <c r="P1992" s="50"/>
      <c r="Q1992" s="50" t="str">
        <f>B1992&amp;B1993&amp;B1994&amp;B1995&amp;B1996&amp;B1997</f>
        <v>SSBSBB</v>
      </c>
      <c r="R1992" s="119" t="str">
        <f>C1992&amp;C1993&amp;C1994&amp;C1995&amp;C1996&amp;C1997</f>
        <v>GGGRGR</v>
      </c>
      <c r="S1992" s="119" t="str">
        <f>B1998</f>
        <v>S</v>
      </c>
      <c r="T1992" s="119" t="str">
        <f>C1998</f>
        <v>G</v>
      </c>
      <c r="U1992" s="119"/>
      <c r="V1992" s="119" t="str">
        <f>B1992&amp;B1993&amp;B1994&amp;B1995&amp;B1996</f>
        <v>SSBSB</v>
      </c>
      <c r="W1992" s="119" t="str">
        <f>C1992&amp;C1993&amp;C1994&amp;C1995&amp;C1996</f>
        <v>GGGRG</v>
      </c>
      <c r="X1992" s="119" t="str">
        <f>B1997</f>
        <v>B</v>
      </c>
      <c r="Y1992" s="119" t="str">
        <f>C1997</f>
        <v>R</v>
      </c>
      <c r="Z1992" s="50"/>
      <c r="AC1992" s="50" t="str">
        <f>IF(F1992=$AB$1,H1992&amp;I1992,"")</f>
        <v/>
      </c>
      <c r="AD1992" s="123" t="str">
        <f>IF(F1992=$AB$1,J1992,"")</f>
        <v/>
      </c>
      <c r="AF1992" s="124" t="str">
        <f>IF(G1992=$AE$1,J1992,"")</f>
        <v/>
      </c>
      <c r="AG1992" s="124"/>
    </row>
    <row r="1993" spans="8:8" ht="35.1">
      <c r="A1993" s="126">
        <v>1.0</v>
      </c>
      <c r="B1993" s="50" t="str">
        <f>IF(A1993&gt;=0,IF(A1993&lt;=4,"S",IF(A1993&lt;=9,"B"," "))," ")</f>
        <v>S</v>
      </c>
      <c r="C1993" s="50" t="str">
        <f>IF(MOD(A1993,2)=0,"R","G")</f>
        <v>G</v>
      </c>
      <c r="D1993" s="50">
        <v>3.0</v>
      </c>
      <c r="F1993" s="50" t="str">
        <f>B1993&amp;B1994&amp;B1995&amp;B1996&amp;B1997&amp;A1998</f>
        <v>SBSBB1</v>
      </c>
      <c r="G1993" s="50" t="str">
        <f>C1993&amp;C1994&amp;C1995&amp;C1996&amp;C1997&amp;A1998</f>
        <v>GGRGR1</v>
      </c>
      <c r="H1993" s="50" t="str">
        <f>B1999</f>
        <v>B</v>
      </c>
      <c r="I1993" s="50" t="str">
        <f>C1999</f>
        <v>G</v>
      </c>
      <c r="J1993" s="50">
        <f>A1999</f>
        <v>5.0</v>
      </c>
      <c r="L1993" s="50" t="str">
        <f>B1993&amp;B1994&amp;B1995&amp;B1996&amp;B1997&amp;A1998</f>
        <v>SBSBB1</v>
      </c>
      <c r="M1993" s="50" t="str">
        <f>C1993&amp;C1994&amp;C1995&amp;C1996&amp;C1997&amp;A1998</f>
        <v>GGRGR1</v>
      </c>
      <c r="N1993" s="50" t="str">
        <f>B1999</f>
        <v>B</v>
      </c>
      <c r="O1993" s="50" t="str">
        <f>C1999</f>
        <v>G</v>
      </c>
      <c r="P1993" s="50"/>
      <c r="Q1993" s="50" t="str">
        <f>B1993&amp;B1994&amp;B1995&amp;B1996&amp;B1997&amp;B1998</f>
        <v>SBSBBS</v>
      </c>
      <c r="R1993" s="119" t="str">
        <f>C1993&amp;C1994&amp;C1995&amp;C1996&amp;C1997&amp;C1998</f>
        <v>GGRGRG</v>
      </c>
      <c r="S1993" s="119" t="str">
        <f>B1999</f>
        <v>B</v>
      </c>
      <c r="T1993" s="119" t="str">
        <f>C1999</f>
        <v>G</v>
      </c>
      <c r="U1993" s="119"/>
      <c r="V1993" s="119" t="str">
        <f>B1993&amp;B1994&amp;B1995&amp;B1996&amp;B1997</f>
        <v>SBSBB</v>
      </c>
      <c r="W1993" s="119" t="str">
        <f>C1993&amp;C1994&amp;C1995&amp;C1996&amp;C1997</f>
        <v>GGRGR</v>
      </c>
      <c r="X1993" s="119" t="str">
        <f>B1998</f>
        <v>S</v>
      </c>
      <c r="Y1993" s="119" t="str">
        <f>C1998</f>
        <v>G</v>
      </c>
      <c r="Z1993" s="50"/>
      <c r="AC1993" s="50" t="str">
        <f>IF(F1993=$AB$1,H1993&amp;I1993,"")</f>
        <v/>
      </c>
      <c r="AD1993" s="123" t="str">
        <f>IF(F1993=$AB$1,J1993,"")</f>
        <v/>
      </c>
      <c r="AF1993" s="124" t="str">
        <f>IF(G1993=$AE$1,J1993,"")</f>
        <v/>
      </c>
      <c r="AG1993" s="124"/>
    </row>
    <row r="1994" spans="8:8" ht="35.1">
      <c r="A1994" s="126">
        <v>5.0</v>
      </c>
      <c r="B1994" s="50" t="str">
        <f>IF(A1994&gt;=0,IF(A1994&lt;=4,"S",IF(A1994&lt;=9,"B"," "))," ")</f>
        <v>B</v>
      </c>
      <c r="C1994" s="50" t="str">
        <f>IF(MOD(A1994,2)=0,"R","G")</f>
        <v>G</v>
      </c>
      <c r="D1994" s="50">
        <v>4.0</v>
      </c>
      <c r="F1994" s="50" t="str">
        <f>B1994&amp;B1995&amp;B1996&amp;B1997&amp;B1998&amp;A1999</f>
        <v>BSBBS5</v>
      </c>
      <c r="G1994" s="50" t="str">
        <f>C1994&amp;C1995&amp;C1996&amp;C1997&amp;C1998&amp;A1999</f>
        <v>GRGRG5</v>
      </c>
      <c r="H1994" s="50" t="str">
        <f>B2000</f>
        <v>B</v>
      </c>
      <c r="I1994" s="50" t="str">
        <f>C2000</f>
        <v>G</v>
      </c>
      <c r="J1994" s="50">
        <f>A2000</f>
        <v>7.0</v>
      </c>
      <c r="L1994" s="50" t="str">
        <f>B1994&amp;B1995&amp;B1996&amp;B1997&amp;B1998&amp;A1999</f>
        <v>BSBBS5</v>
      </c>
      <c r="M1994" s="50" t="str">
        <f>C1994&amp;C1995&amp;C1996&amp;C1997&amp;C1998&amp;A1999</f>
        <v>GRGRG5</v>
      </c>
      <c r="N1994" s="50" t="str">
        <f>B2000</f>
        <v>B</v>
      </c>
      <c r="O1994" s="50" t="str">
        <f>C2000</f>
        <v>G</v>
      </c>
      <c r="P1994" s="50"/>
      <c r="Q1994" s="50" t="str">
        <f>B1994&amp;B1995&amp;B1996&amp;B1997&amp;B1998&amp;B1999</f>
        <v>BSBBSB</v>
      </c>
      <c r="R1994" s="119" t="str">
        <f>C1994&amp;C1995&amp;C1996&amp;C1997&amp;C1998&amp;C1999</f>
        <v>GRGRGG</v>
      </c>
      <c r="S1994" s="119" t="str">
        <f>B2000</f>
        <v>B</v>
      </c>
      <c r="T1994" s="119" t="str">
        <f>C2000</f>
        <v>G</v>
      </c>
      <c r="U1994" s="119"/>
      <c r="V1994" s="119" t="str">
        <f>B1994&amp;B1995&amp;B1996&amp;B1997&amp;B1998</f>
        <v>BSBBS</v>
      </c>
      <c r="W1994" s="119" t="str">
        <f>C1994&amp;C1995&amp;C1996&amp;C1997&amp;C1998</f>
        <v>GRGRG</v>
      </c>
      <c r="X1994" s="119" t="str">
        <f>B1999</f>
        <v>B</v>
      </c>
      <c r="Y1994" s="119" t="str">
        <f>C1999</f>
        <v>G</v>
      </c>
      <c r="Z1994" s="50"/>
      <c r="AC1994" s="50" t="str">
        <f>IF(F1994=$AB$1,H1994&amp;I1994,"")</f>
        <v/>
      </c>
      <c r="AD1994" s="123" t="str">
        <f>IF(F1994=$AB$1,J1994,"")</f>
        <v/>
      </c>
      <c r="AF1994" s="124" t="str">
        <f>IF(G1994=$AE$1,J1994,"")</f>
        <v/>
      </c>
      <c r="AG1994" s="124"/>
    </row>
    <row r="1995" spans="8:8" ht="35.1">
      <c r="A1995" s="126">
        <v>2.0</v>
      </c>
      <c r="B1995" s="50" t="str">
        <f>IF(A1995&gt;=0,IF(A1995&lt;=4,"S",IF(A1995&lt;=9,"B"," "))," ")</f>
        <v>S</v>
      </c>
      <c r="C1995" s="50" t="str">
        <f>IF(MOD(A1995,2)=0,"R","G")</f>
        <v>R</v>
      </c>
      <c r="D1995" s="50">
        <v>5.0</v>
      </c>
      <c r="F1995" s="50" t="str">
        <f>B1995&amp;B1996&amp;B1997&amp;B1998&amp;B1999&amp;A2000</f>
        <v>SBBSB7</v>
      </c>
      <c r="G1995" s="50" t="str">
        <f>C1995&amp;C1996&amp;C1997&amp;C1998&amp;C1999&amp;A2000</f>
        <v>RGRGG7</v>
      </c>
      <c r="H1995" s="50" t="str">
        <f>B2001</f>
        <v>S</v>
      </c>
      <c r="I1995" s="50" t="str">
        <f>C2001</f>
        <v>R</v>
      </c>
      <c r="J1995" s="50">
        <f>A2001</f>
        <v>0.0</v>
      </c>
      <c r="L1995" s="50" t="str">
        <f>B1995&amp;B1996&amp;B1997&amp;B1998&amp;B1999&amp;A2000</f>
        <v>SBBSB7</v>
      </c>
      <c r="M1995" s="50" t="str">
        <f>C1995&amp;C1996&amp;C1997&amp;C1998&amp;C1999&amp;A2000</f>
        <v>RGRGG7</v>
      </c>
      <c r="N1995" s="50" t="str">
        <f>B2001</f>
        <v>S</v>
      </c>
      <c r="O1995" s="50" t="str">
        <f>C2001</f>
        <v>R</v>
      </c>
      <c r="P1995" s="50"/>
      <c r="Q1995" s="50" t="str">
        <f>B1995&amp;B1996&amp;B1997&amp;B1998&amp;B1999&amp;B2000</f>
        <v>SBBSBB</v>
      </c>
      <c r="R1995" s="119" t="str">
        <f>C1995&amp;C1996&amp;C1997&amp;C1998&amp;C1999&amp;C2000</f>
        <v>RGRGGG</v>
      </c>
      <c r="S1995" s="119" t="str">
        <f>B2001</f>
        <v>S</v>
      </c>
      <c r="T1995" s="119" t="str">
        <f>C2001</f>
        <v>R</v>
      </c>
      <c r="U1995" s="119"/>
      <c r="V1995" s="119" t="str">
        <f>B1995&amp;B1996&amp;B1997&amp;B1998&amp;B1999</f>
        <v>SBBSB</v>
      </c>
      <c r="W1995" s="119" t="str">
        <f>C1995&amp;C1996&amp;C1997&amp;C1998&amp;C1999</f>
        <v>RGRGG</v>
      </c>
      <c r="X1995" s="119" t="str">
        <f>B2000</f>
        <v>B</v>
      </c>
      <c r="Y1995" s="119" t="str">
        <f>C2000</f>
        <v>G</v>
      </c>
      <c r="Z1995" s="50"/>
      <c r="AC1995" s="50" t="str">
        <f>IF(F1995=$AB$1,H1995&amp;I1995,"")</f>
        <v/>
      </c>
      <c r="AD1995" s="123" t="str">
        <f>IF(F1995=$AB$1,J1995,"")</f>
        <v/>
      </c>
      <c r="AF1995" s="124" t="str">
        <f>IF(G1995=$AE$1,J1995,"")</f>
        <v/>
      </c>
      <c r="AG1995" s="124"/>
    </row>
    <row r="1996" spans="8:8" ht="35.1">
      <c r="A1996" s="126">
        <v>5.0</v>
      </c>
      <c r="B1996" s="50" t="str">
        <f>IF(A1996&gt;=0,IF(A1996&lt;=4,"S",IF(A1996&lt;=9,"B"," "))," ")</f>
        <v>B</v>
      </c>
      <c r="C1996" s="50" t="str">
        <f>IF(MOD(A1996,2)=0,"R","G")</f>
        <v>G</v>
      </c>
      <c r="D1996" s="50">
        <v>6.0</v>
      </c>
      <c r="F1996" s="50" t="str">
        <f>B1996&amp;B1997&amp;B1998&amp;B1999&amp;B2000&amp;A2001</f>
        <v>BBSBB0</v>
      </c>
      <c r="G1996" s="50" t="str">
        <f>C1996&amp;C1997&amp;C1998&amp;C1999&amp;C2000&amp;A2001</f>
        <v>GRGGG0</v>
      </c>
      <c r="H1996" s="50" t="str">
        <f>B2002</f>
        <v>B</v>
      </c>
      <c r="I1996" s="50" t="str">
        <f>C2002</f>
        <v>G</v>
      </c>
      <c r="J1996" s="50">
        <f>A2002</f>
        <v>5.0</v>
      </c>
      <c r="L1996" s="50" t="str">
        <f>B1996&amp;B1997&amp;B1998&amp;B1999&amp;B2000&amp;A2001</f>
        <v>BBSBB0</v>
      </c>
      <c r="M1996" s="50" t="str">
        <f>C1996&amp;C1997&amp;C1998&amp;C1999&amp;C2000&amp;A2001</f>
        <v>GRGGG0</v>
      </c>
      <c r="N1996" s="50" t="str">
        <f>B2002</f>
        <v>B</v>
      </c>
      <c r="O1996" s="50" t="str">
        <f>C2002</f>
        <v>G</v>
      </c>
      <c r="P1996" s="50"/>
      <c r="Q1996" s="50" t="str">
        <f>B1996&amp;B1997&amp;B1998&amp;B1999&amp;B2000&amp;B2001</f>
        <v>BBSBBS</v>
      </c>
      <c r="R1996" s="119" t="str">
        <f>C1996&amp;C1997&amp;C1998&amp;C1999&amp;C2000&amp;C2001</f>
        <v>GRGGGR</v>
      </c>
      <c r="S1996" s="119" t="str">
        <f>B2002</f>
        <v>B</v>
      </c>
      <c r="T1996" s="119" t="str">
        <f>C2002</f>
        <v>G</v>
      </c>
      <c r="U1996" s="119"/>
      <c r="V1996" s="119" t="str">
        <f>B1996&amp;B1997&amp;B1998&amp;B1999&amp;B2000</f>
        <v>BBSBB</v>
      </c>
      <c r="W1996" s="119" t="str">
        <f>C1996&amp;C1997&amp;C1998&amp;C1999&amp;C2000</f>
        <v>GRGGG</v>
      </c>
      <c r="X1996" s="119" t="str">
        <f>B2001</f>
        <v>S</v>
      </c>
      <c r="Y1996" s="119" t="str">
        <f>C2001</f>
        <v>R</v>
      </c>
      <c r="Z1996" s="50"/>
      <c r="AC1996" s="50" t="str">
        <f>IF(F1996=$AB$1,H1996&amp;I1996,"")</f>
        <v/>
      </c>
      <c r="AD1996" s="123" t="str">
        <f>IF(F1996=$AB$1,J1996,"")</f>
        <v/>
      </c>
      <c r="AF1996" s="124" t="str">
        <f>IF(G1996=$AE$1,J1996,"")</f>
        <v/>
      </c>
      <c r="AG1996" s="124"/>
    </row>
    <row r="1997" spans="8:8" ht="35.1">
      <c r="A1997" s="126">
        <v>6.0</v>
      </c>
      <c r="B1997" s="50" t="str">
        <f>IF(A1997&gt;=0,IF(A1997&lt;=4,"S",IF(A1997&lt;=9,"B"," "))," ")</f>
        <v>B</v>
      </c>
      <c r="C1997" s="50" t="str">
        <f>IF(MOD(A1997,2)=0,"R","G")</f>
        <v>R</v>
      </c>
      <c r="D1997" s="50">
        <v>7.0</v>
      </c>
      <c r="F1997" s="50" t="str">
        <f>B1997&amp;B1998&amp;B1999&amp;B2000&amp;B2001&amp;A2002</f>
        <v>BSBBS5</v>
      </c>
      <c r="G1997" s="50" t="str">
        <f>C1997&amp;C1998&amp;C1999&amp;C2000&amp;C2001&amp;A2002</f>
        <v>RGGGR5</v>
      </c>
      <c r="H1997" s="50" t="str">
        <f>B2003</f>
        <v>S</v>
      </c>
      <c r="I1997" s="50" t="str">
        <f>C2003</f>
        <v>G</v>
      </c>
      <c r="J1997" s="50">
        <f>A2003</f>
        <v>1.0</v>
      </c>
      <c r="L1997" s="50" t="str">
        <f>B1997&amp;B1998&amp;B1999&amp;B2000&amp;B2001&amp;A2002</f>
        <v>BSBBS5</v>
      </c>
      <c r="M1997" s="50" t="str">
        <f>C1997&amp;C1998&amp;C1999&amp;C2000&amp;C2001&amp;A2002</f>
        <v>RGGGR5</v>
      </c>
      <c r="N1997" s="50" t="str">
        <f>B2003</f>
        <v>S</v>
      </c>
      <c r="O1997" s="50" t="str">
        <f>C2003</f>
        <v>G</v>
      </c>
      <c r="P1997" s="50"/>
      <c r="Q1997" s="50" t="str">
        <f>B1997&amp;B1998&amp;B1999&amp;B2000&amp;B2001&amp;B2002</f>
        <v>BSBBSB</v>
      </c>
      <c r="R1997" s="119" t="str">
        <f>C1997&amp;C1998&amp;C1999&amp;C2000&amp;C2001&amp;C2002</f>
        <v>RGGGRG</v>
      </c>
      <c r="S1997" s="119" t="str">
        <f>B2003</f>
        <v>S</v>
      </c>
      <c r="T1997" s="119" t="str">
        <f>C2003</f>
        <v>G</v>
      </c>
      <c r="U1997" s="119"/>
      <c r="V1997" s="119" t="str">
        <f>B1997&amp;B1998&amp;B1999&amp;B2000&amp;B2001</f>
        <v>BSBBS</v>
      </c>
      <c r="W1997" s="119" t="str">
        <f>C1997&amp;C1998&amp;C1999&amp;C2000&amp;C2001</f>
        <v>RGGGR</v>
      </c>
      <c r="X1997" s="119" t="str">
        <f>B2002</f>
        <v>B</v>
      </c>
      <c r="Y1997" s="119" t="str">
        <f>C2002</f>
        <v>G</v>
      </c>
      <c r="Z1997" s="50"/>
      <c r="AC1997" s="50" t="str">
        <f>IF(F1997=$AB$1,H1997&amp;I1997,"")</f>
        <v/>
      </c>
      <c r="AD1997" s="123" t="str">
        <f>IF(F1997=$AB$1,J1997,"")</f>
        <v/>
      </c>
      <c r="AF1997" s="124" t="str">
        <f>IF(G1997=$AE$1,J1997,"")</f>
        <v/>
      </c>
      <c r="AG1997" s="124"/>
    </row>
    <row r="1998" spans="8:8" ht="35.1">
      <c r="A1998" s="126">
        <v>1.0</v>
      </c>
      <c r="B1998" s="50" t="str">
        <f>IF(A1998&gt;=0,IF(A1998&lt;=4,"S",IF(A1998&lt;=9,"B"," "))," ")</f>
        <v>S</v>
      </c>
      <c r="C1998" s="50" t="str">
        <f>IF(MOD(A1998,2)=0,"R","G")</f>
        <v>G</v>
      </c>
      <c r="D1998" s="50">
        <v>8.0</v>
      </c>
      <c r="F1998" s="50" t="str">
        <f>B1998&amp;B1999&amp;B2000&amp;B2001&amp;B2002&amp;A2003</f>
        <v>SBBSB1</v>
      </c>
      <c r="G1998" s="50" t="str">
        <f>C1998&amp;C1999&amp;C2000&amp;C2001&amp;C2002&amp;A2003</f>
        <v>GGGRG1</v>
      </c>
      <c r="H1998" s="50" t="str">
        <f>B2004</f>
        <v>B</v>
      </c>
      <c r="I1998" s="50" t="str">
        <f>C2004</f>
        <v>G</v>
      </c>
      <c r="J1998" s="50">
        <f>A2004</f>
        <v>5.0</v>
      </c>
      <c r="L1998" s="50" t="str">
        <f>B1998&amp;B1999&amp;B2000&amp;B2001&amp;B2002&amp;A2003</f>
        <v>SBBSB1</v>
      </c>
      <c r="M1998" s="50" t="str">
        <f>C1998&amp;C1999&amp;C2000&amp;C2001&amp;C2002&amp;A2003</f>
        <v>GGGRG1</v>
      </c>
      <c r="N1998" s="50" t="str">
        <f>B2004</f>
        <v>B</v>
      </c>
      <c r="O1998" s="50" t="str">
        <f>C2004</f>
        <v>G</v>
      </c>
      <c r="P1998" s="50"/>
      <c r="Q1998" s="50" t="str">
        <f>B1998&amp;B1999&amp;B2000&amp;B2001&amp;B2002&amp;B2003</f>
        <v>SBBSBS</v>
      </c>
      <c r="R1998" s="119" t="str">
        <f>C1998&amp;C1999&amp;C2000&amp;C2001&amp;C2002&amp;C2003</f>
        <v>GGGRGG</v>
      </c>
      <c r="S1998" s="119" t="str">
        <f>B2004</f>
        <v>B</v>
      </c>
      <c r="T1998" s="119" t="str">
        <f>C2004</f>
        <v>G</v>
      </c>
      <c r="U1998" s="119"/>
      <c r="V1998" s="119" t="str">
        <f>B1998&amp;B1999&amp;B2000&amp;B2001&amp;B2002</f>
        <v>SBBSB</v>
      </c>
      <c r="W1998" s="119" t="str">
        <f>C1998&amp;C1999&amp;C2000&amp;C2001&amp;C2002</f>
        <v>GGGRG</v>
      </c>
      <c r="X1998" s="119" t="str">
        <f>B2003</f>
        <v>S</v>
      </c>
      <c r="Y1998" s="119" t="str">
        <f>C2003</f>
        <v>G</v>
      </c>
      <c r="Z1998" s="50"/>
      <c r="AC1998" s="50" t="str">
        <f>IF(F1998=$AB$1,H1998&amp;I1998,"")</f>
        <v/>
      </c>
      <c r="AD1998" s="123" t="str">
        <f>IF(F1998=$AB$1,J1998,"")</f>
        <v/>
      </c>
      <c r="AF1998" s="124" t="str">
        <f>IF(G1998=$AE$1,J1998,"")</f>
        <v/>
      </c>
      <c r="AG1998" s="124"/>
    </row>
    <row r="1999" spans="8:8" ht="35.1">
      <c r="A1999" s="126">
        <v>5.0</v>
      </c>
      <c r="B1999" s="50" t="str">
        <f>IF(A1999&gt;=0,IF(A1999&lt;=4,"S",IF(A1999&lt;=9,"B"," "))," ")</f>
        <v>B</v>
      </c>
      <c r="C1999" s="50" t="str">
        <f>IF(MOD(A1999,2)=0,"R","G")</f>
        <v>G</v>
      </c>
      <c r="D1999" s="50">
        <v>9.0</v>
      </c>
      <c r="F1999" s="50" t="str">
        <f>B1999&amp;B2000&amp;B2001&amp;B2002&amp;B2003&amp;A2004</f>
        <v>BBSBS5</v>
      </c>
      <c r="G1999" s="50" t="str">
        <f>C1999&amp;C2000&amp;C2001&amp;C2002&amp;C2003&amp;A2004</f>
        <v>GGRGG5</v>
      </c>
      <c r="H1999" s="50" t="str">
        <f>B2005</f>
        <v>B</v>
      </c>
      <c r="I1999" s="50" t="str">
        <f>C2005</f>
        <v>G</v>
      </c>
      <c r="J1999" s="50">
        <f>A2005</f>
        <v>5.0</v>
      </c>
      <c r="L1999" s="50" t="str">
        <f>B1999&amp;B2000&amp;B2001&amp;B2002&amp;B2003&amp;A2004</f>
        <v>BBSBS5</v>
      </c>
      <c r="M1999" s="50" t="str">
        <f>C1999&amp;C2000&amp;C2001&amp;C2002&amp;C2003&amp;A2004</f>
        <v>GGRGG5</v>
      </c>
      <c r="N1999" s="50" t="str">
        <f>B2005</f>
        <v>B</v>
      </c>
      <c r="O1999" s="50" t="str">
        <f>C2005</f>
        <v>G</v>
      </c>
      <c r="P1999" s="50"/>
      <c r="Q1999" s="50" t="str">
        <f>B1999&amp;B2000&amp;B2001&amp;B2002&amp;B2003&amp;B2004</f>
        <v>BBSBSB</v>
      </c>
      <c r="R1999" s="119" t="str">
        <f>C1999&amp;C2000&amp;C2001&amp;C2002&amp;C2003&amp;C2004</f>
        <v>GGRGGG</v>
      </c>
      <c r="S1999" s="119" t="str">
        <f>B2005</f>
        <v>B</v>
      </c>
      <c r="T1999" s="119" t="str">
        <f>C2005</f>
        <v>G</v>
      </c>
      <c r="U1999" s="119"/>
      <c r="V1999" s="119" t="str">
        <f>B1999&amp;B2000&amp;B2001&amp;B2002&amp;B2003</f>
        <v>BBSBS</v>
      </c>
      <c r="W1999" s="119" t="str">
        <f>C1999&amp;C2000&amp;C2001&amp;C2002&amp;C2003</f>
        <v>GGRGG</v>
      </c>
      <c r="X1999" s="119" t="str">
        <f>B2004</f>
        <v>B</v>
      </c>
      <c r="Y1999" s="119" t="str">
        <f>C2004</f>
        <v>G</v>
      </c>
      <c r="Z1999" s="50"/>
      <c r="AC1999" s="50" t="str">
        <f>IF(F1999=$AB$1,H1999&amp;I1999,"")</f>
        <v/>
      </c>
      <c r="AD1999" s="123" t="str">
        <f>IF(F1999=$AB$1,J1999,"")</f>
        <v/>
      </c>
      <c r="AF1999" s="124" t="str">
        <f>IF(G1999=$AE$1,J1999,"")</f>
        <v/>
      </c>
      <c r="AG1999" s="124"/>
    </row>
    <row r="2000" spans="8:8" ht="35.1">
      <c r="A2000" s="126">
        <v>7.0</v>
      </c>
      <c r="B2000" s="50" t="str">
        <f>IF(A2000&gt;=0,IF(A2000&lt;=4,"S",IF(A2000&lt;=9,"B"," "))," ")</f>
        <v>B</v>
      </c>
      <c r="C2000" s="50" t="str">
        <f>IF(MOD(A2000,2)=0,"R","G")</f>
        <v>G</v>
      </c>
      <c r="D2000" s="50">
        <v>0.0</v>
      </c>
      <c r="F2000" s="50" t="str">
        <f>B2000&amp;B2001&amp;B2002&amp;B2003&amp;B2004&amp;A2005</f>
        <v>BSBSB5</v>
      </c>
      <c r="G2000" s="50" t="str">
        <f>C2000&amp;C2001&amp;C2002&amp;C2003&amp;C2004&amp;A2005</f>
        <v>GRGGG5</v>
      </c>
      <c r="H2000" s="50" t="str">
        <f>B2006</f>
        <v>S</v>
      </c>
      <c r="I2000" s="50" t="str">
        <f>C2006</f>
        <v>R</v>
      </c>
      <c r="J2000" s="50">
        <f>A2006</f>
        <v>0.0</v>
      </c>
      <c r="L2000" s="50" t="str">
        <f>B2000&amp;B2001&amp;B2002&amp;B2003&amp;B2004&amp;A2005</f>
        <v>BSBSB5</v>
      </c>
      <c r="M2000" s="50" t="str">
        <f>C2000&amp;C2001&amp;C2002&amp;C2003&amp;C2004&amp;A2005</f>
        <v>GRGGG5</v>
      </c>
      <c r="N2000" s="50" t="str">
        <f>B2006</f>
        <v>S</v>
      </c>
      <c r="O2000" s="50" t="str">
        <f>C2006</f>
        <v>R</v>
      </c>
      <c r="P2000" s="50"/>
      <c r="Q2000" s="50" t="str">
        <f>B2000&amp;B2001&amp;B2002&amp;B2003&amp;B2004&amp;B2005</f>
        <v>BSBSBB</v>
      </c>
      <c r="R2000" s="119" t="str">
        <f>C2000&amp;C2001&amp;C2002&amp;C2003&amp;C2004&amp;C2005</f>
        <v>GRGGGG</v>
      </c>
      <c r="S2000" s="119" t="str">
        <f>B2006</f>
        <v>S</v>
      </c>
      <c r="T2000" s="119" t="str">
        <f>C2006</f>
        <v>R</v>
      </c>
      <c r="U2000" s="119"/>
      <c r="V2000" s="119" t="str">
        <f>B2000&amp;B2001&amp;B2002&amp;B2003&amp;B2004</f>
        <v>BSBSB</v>
      </c>
      <c r="W2000" s="119" t="str">
        <f>C2000&amp;C2001&amp;C2002&amp;C2003&amp;C2004</f>
        <v>GRGGG</v>
      </c>
      <c r="X2000" s="119" t="str">
        <f>B2005</f>
        <v>B</v>
      </c>
      <c r="Y2000" s="119" t="str">
        <f>C2005</f>
        <v>G</v>
      </c>
      <c r="Z2000" s="50"/>
      <c r="AC2000" s="50" t="str">
        <f>IF(F2000=$AB$1,H2000&amp;I2000,"")</f>
        <v/>
      </c>
      <c r="AD2000" s="123" t="str">
        <f>IF(F2000=$AB$1,J2000,"")</f>
        <v/>
      </c>
      <c r="AF2000" s="124" t="str">
        <f>IF(G2000=$AE$1,J2000,"")</f>
        <v/>
      </c>
      <c r="AG2000" s="124"/>
    </row>
    <row r="2001" spans="8:8" ht="35.1">
      <c r="A2001" s="126">
        <v>0.0</v>
      </c>
      <c r="B2001" s="50" t="str">
        <f>IF(A2001&gt;=0,IF(A2001&lt;=4,"S",IF(A2001&lt;=9,"B"," "))," ")</f>
        <v>S</v>
      </c>
      <c r="C2001" s="50" t="str">
        <f>IF(MOD(A2001,2)=0,"R","G")</f>
        <v>R</v>
      </c>
      <c r="D2001" s="50">
        <v>1.0</v>
      </c>
      <c r="F2001" s="50" t="str">
        <f>B2001&amp;B2002&amp;B2003&amp;B2004&amp;B2005&amp;A2006</f>
        <v>SBSBB0</v>
      </c>
      <c r="G2001" s="50" t="str">
        <f>C2001&amp;C2002&amp;C2003&amp;C2004&amp;C2005&amp;A2006</f>
        <v>RGGGG0</v>
      </c>
      <c r="H2001" s="50" t="str">
        <f>B2007</f>
        <v>B</v>
      </c>
      <c r="I2001" s="50" t="str">
        <f>C2007</f>
        <v>G</v>
      </c>
      <c r="J2001" s="50">
        <f>A2007</f>
        <v>7.0</v>
      </c>
      <c r="L2001" s="50" t="str">
        <f>B2001&amp;B2002&amp;B2003&amp;B2004&amp;B2005&amp;A2006</f>
        <v>SBSBB0</v>
      </c>
      <c r="M2001" s="50" t="str">
        <f>C2001&amp;C2002&amp;C2003&amp;C2004&amp;C2005&amp;A2006</f>
        <v>RGGGG0</v>
      </c>
      <c r="N2001" s="50" t="str">
        <f>B2007</f>
        <v>B</v>
      </c>
      <c r="O2001" s="50" t="str">
        <f>C2007</f>
        <v>G</v>
      </c>
      <c r="P2001" s="50"/>
      <c r="Q2001" s="50" t="str">
        <f>B2001&amp;B2002&amp;B2003&amp;B2004&amp;B2005&amp;B2006</f>
        <v>SBSBBS</v>
      </c>
      <c r="R2001" s="119" t="str">
        <f>C2001&amp;C2002&amp;C2003&amp;C2004&amp;C2005&amp;C2006</f>
        <v>RGGGGR</v>
      </c>
      <c r="S2001" s="119" t="str">
        <f>B2007</f>
        <v>B</v>
      </c>
      <c r="T2001" s="119" t="str">
        <f>C2007</f>
        <v>G</v>
      </c>
      <c r="U2001" s="119"/>
      <c r="V2001" s="119" t="str">
        <f>B2001&amp;B2002&amp;B2003&amp;B2004&amp;B2005</f>
        <v>SBSBB</v>
      </c>
      <c r="W2001" s="119" t="str">
        <f>C2001&amp;C2002&amp;C2003&amp;C2004&amp;C2005</f>
        <v>RGGGG</v>
      </c>
      <c r="X2001" s="119" t="str">
        <f>B2006</f>
        <v>S</v>
      </c>
      <c r="Y2001" s="119" t="str">
        <f>C2006</f>
        <v>R</v>
      </c>
      <c r="Z2001" s="50"/>
      <c r="AC2001" s="50" t="str">
        <f>IF(F2001=$AB$1,H2001&amp;I2001,"")</f>
        <v/>
      </c>
      <c r="AD2001" s="123" t="str">
        <f>IF(F2001=$AB$1,J2001,"")</f>
        <v/>
      </c>
      <c r="AF2001" s="124" t="str">
        <f>IF(G2001=$AE$1,J2001,"")</f>
        <v/>
      </c>
      <c r="AG2001" s="124"/>
    </row>
    <row r="2002" spans="8:8" ht="35.1">
      <c r="A2002" s="126">
        <v>5.0</v>
      </c>
      <c r="B2002" s="50" t="str">
        <f>IF(A2002&gt;=0,IF(A2002&lt;=4,"S",IF(A2002&lt;=9,"B"," "))," ")</f>
        <v>B</v>
      </c>
      <c r="C2002" s="50" t="str">
        <f>IF(MOD(A2002,2)=0,"R","G")</f>
        <v>G</v>
      </c>
      <c r="D2002" s="50">
        <v>2.0</v>
      </c>
      <c r="F2002" s="50" t="str">
        <f>B2002&amp;B2003&amp;B2004&amp;B2005&amp;B2006&amp;A2007</f>
        <v>BSBBS7</v>
      </c>
      <c r="G2002" s="50" t="str">
        <f>C2002&amp;C2003&amp;C2004&amp;C2005&amp;C2006&amp;A2007</f>
        <v>GGGGR7</v>
      </c>
      <c r="H2002" s="50" t="str">
        <f>B2008</f>
        <v>B</v>
      </c>
      <c r="I2002" s="50" t="str">
        <f>C2008</f>
        <v>R</v>
      </c>
      <c r="J2002" s="50">
        <f>A2008</f>
        <v>6.0</v>
      </c>
      <c r="L2002" s="50" t="str">
        <f>B2002&amp;B2003&amp;B2004&amp;B2005&amp;B2006&amp;A2007</f>
        <v>BSBBS7</v>
      </c>
      <c r="M2002" s="50" t="str">
        <f>C2002&amp;C2003&amp;C2004&amp;C2005&amp;C2006&amp;A2007</f>
        <v>GGGGR7</v>
      </c>
      <c r="N2002" s="50" t="str">
        <f>B2008</f>
        <v>B</v>
      </c>
      <c r="O2002" s="50" t="str">
        <f>C2008</f>
        <v>R</v>
      </c>
      <c r="P2002" s="50"/>
      <c r="Q2002" s="50" t="str">
        <f>B2002&amp;B2003&amp;B2004&amp;B2005&amp;B2006&amp;B2007</f>
        <v>BSBBSB</v>
      </c>
      <c r="R2002" s="119" t="str">
        <f>C2002&amp;C2003&amp;C2004&amp;C2005&amp;C2006&amp;C2007</f>
        <v>GGGGRG</v>
      </c>
      <c r="S2002" s="119" t="str">
        <f>B2008</f>
        <v>B</v>
      </c>
      <c r="T2002" s="119" t="str">
        <f>C2008</f>
        <v>R</v>
      </c>
      <c r="U2002" s="119"/>
      <c r="V2002" s="119" t="str">
        <f>B2002&amp;B2003&amp;B2004&amp;B2005&amp;B2006</f>
        <v>BSBBS</v>
      </c>
      <c r="W2002" s="119" t="str">
        <f>C2002&amp;C2003&amp;C2004&amp;C2005&amp;C2006</f>
        <v>GGGGR</v>
      </c>
      <c r="X2002" s="119" t="str">
        <f>B2007</f>
        <v>B</v>
      </c>
      <c r="Y2002" s="119" t="str">
        <f>C2007</f>
        <v>G</v>
      </c>
      <c r="Z2002" s="50"/>
      <c r="AC2002" s="50" t="str">
        <f>IF(F2002=$AB$1,H2002&amp;I2002,"")</f>
        <v/>
      </c>
      <c r="AD2002" s="123" t="str">
        <f>IF(F2002=$AB$1,J2002,"")</f>
        <v/>
      </c>
      <c r="AF2002" s="124" t="str">
        <f>IF(G2002=$AE$1,J2002,"")</f>
        <v/>
      </c>
      <c r="AG2002" s="124"/>
    </row>
    <row r="2003" spans="8:8" ht="35.1">
      <c r="A2003" s="126">
        <v>1.0</v>
      </c>
      <c r="B2003" s="50" t="str">
        <f>IF(A2003&gt;=0,IF(A2003&lt;=4,"S",IF(A2003&lt;=9,"B"," "))," ")</f>
        <v>S</v>
      </c>
      <c r="C2003" s="50" t="str">
        <f>IF(MOD(A2003,2)=0,"R","G")</f>
        <v>G</v>
      </c>
      <c r="D2003" s="50">
        <v>3.0</v>
      </c>
      <c r="F2003" s="50" t="str">
        <f>B2003&amp;B2004&amp;B2005&amp;B2006&amp;B2007&amp;A2008</f>
        <v>SBBSB6</v>
      </c>
      <c r="G2003" s="50" t="str">
        <f>C2003&amp;C2004&amp;C2005&amp;C2006&amp;C2007&amp;A2008</f>
        <v>GGGRG6</v>
      </c>
      <c r="H2003" s="50" t="str">
        <f>B2009</f>
        <v>S</v>
      </c>
      <c r="I2003" s="50" t="str">
        <f>C2009</f>
        <v>R</v>
      </c>
      <c r="J2003" s="50">
        <f>A2009</f>
        <v>4.0</v>
      </c>
      <c r="L2003" s="50" t="str">
        <f>B2003&amp;B2004&amp;B2005&amp;B2006&amp;B2007&amp;A2008</f>
        <v>SBBSB6</v>
      </c>
      <c r="M2003" s="50" t="str">
        <f>C2003&amp;C2004&amp;C2005&amp;C2006&amp;C2007&amp;A2008</f>
        <v>GGGRG6</v>
      </c>
      <c r="N2003" s="50" t="str">
        <f>B2009</f>
        <v>S</v>
      </c>
      <c r="O2003" s="50" t="str">
        <f>C2009</f>
        <v>R</v>
      </c>
      <c r="P2003" s="50"/>
      <c r="Q2003" s="50" t="str">
        <f>B2003&amp;B2004&amp;B2005&amp;B2006&amp;B2007&amp;B2008</f>
        <v>SBBSBB</v>
      </c>
      <c r="R2003" s="119" t="str">
        <f>C2003&amp;C2004&amp;C2005&amp;C2006&amp;C2007&amp;C2008</f>
        <v>GGGRGR</v>
      </c>
      <c r="S2003" s="119" t="str">
        <f>B2009</f>
        <v>S</v>
      </c>
      <c r="T2003" s="119" t="str">
        <f>C2009</f>
        <v>R</v>
      </c>
      <c r="U2003" s="119"/>
      <c r="V2003" s="119" t="str">
        <f>B2003&amp;B2004&amp;B2005&amp;B2006&amp;B2007</f>
        <v>SBBSB</v>
      </c>
      <c r="W2003" s="119" t="str">
        <f>C2003&amp;C2004&amp;C2005&amp;C2006&amp;C2007</f>
        <v>GGGRG</v>
      </c>
      <c r="X2003" s="119" t="str">
        <f>B2008</f>
        <v>B</v>
      </c>
      <c r="Y2003" s="119" t="str">
        <f>C2008</f>
        <v>R</v>
      </c>
      <c r="Z2003" s="50"/>
      <c r="AC2003" s="50" t="str">
        <f>IF(F2003=$AB$1,H2003&amp;I2003,"")</f>
        <v/>
      </c>
      <c r="AD2003" s="123" t="str">
        <f>IF(F2003=$AB$1,J2003,"")</f>
        <v/>
      </c>
      <c r="AF2003" s="124" t="str">
        <f>IF(G2003=$AE$1,J2003,"")</f>
        <v/>
      </c>
      <c r="AG2003" s="124"/>
    </row>
    <row r="2004" spans="8:8" ht="35.1">
      <c r="A2004" s="126">
        <v>5.0</v>
      </c>
      <c r="B2004" s="50" t="str">
        <f>IF(A2004&gt;=0,IF(A2004&lt;=4,"S",IF(A2004&lt;=9,"B"," "))," ")</f>
        <v>B</v>
      </c>
      <c r="C2004" s="50" t="str">
        <f>IF(MOD(A2004,2)=0,"R","G")</f>
        <v>G</v>
      </c>
      <c r="D2004" s="50">
        <v>4.0</v>
      </c>
      <c r="F2004" s="50" t="str">
        <f>B2004&amp;B2005&amp;B2006&amp;B2007&amp;B2008&amp;A2009</f>
        <v>BBSBB4</v>
      </c>
      <c r="G2004" s="50" t="str">
        <f>C2004&amp;C2005&amp;C2006&amp;C2007&amp;C2008&amp;A2009</f>
        <v>GGRGR4</v>
      </c>
      <c r="H2004" s="50" t="str">
        <f>B2010</f>
        <v>S</v>
      </c>
      <c r="I2004" s="50" t="str">
        <f>C2010</f>
        <v>G</v>
      </c>
      <c r="J2004" s="50">
        <f>A2010</f>
        <v>1.0</v>
      </c>
      <c r="L2004" s="50" t="str">
        <f>B2004&amp;B2005&amp;B2006&amp;B2007&amp;B2008&amp;A2009</f>
        <v>BBSBB4</v>
      </c>
      <c r="M2004" s="50" t="str">
        <f>C2004&amp;C2005&amp;C2006&amp;C2007&amp;C2008&amp;A2009</f>
        <v>GGRGR4</v>
      </c>
      <c r="N2004" s="50" t="str">
        <f>B2010</f>
        <v>S</v>
      </c>
      <c r="O2004" s="50" t="str">
        <f>C2010</f>
        <v>G</v>
      </c>
      <c r="P2004" s="50"/>
      <c r="Q2004" s="50" t="str">
        <f>B2004&amp;B2005&amp;B2006&amp;B2007&amp;B2008&amp;B2009</f>
        <v>BBSBBS</v>
      </c>
      <c r="R2004" s="119" t="str">
        <f>C2004&amp;C2005&amp;C2006&amp;C2007&amp;C2008&amp;C2009</f>
        <v>GGRGRR</v>
      </c>
      <c r="S2004" s="119" t="str">
        <f>B2010</f>
        <v>S</v>
      </c>
      <c r="T2004" s="119" t="str">
        <f>C2010</f>
        <v>G</v>
      </c>
      <c r="U2004" s="119"/>
      <c r="V2004" s="119" t="str">
        <f>B2004&amp;B2005&amp;B2006&amp;B2007&amp;B2008</f>
        <v>BBSBB</v>
      </c>
      <c r="W2004" s="119" t="str">
        <f>C2004&amp;C2005&amp;C2006&amp;C2007&amp;C2008</f>
        <v>GGRGR</v>
      </c>
      <c r="X2004" s="119" t="str">
        <f>B2009</f>
        <v>S</v>
      </c>
      <c r="Y2004" s="119" t="str">
        <f>C2009</f>
        <v>R</v>
      </c>
      <c r="Z2004" s="50"/>
      <c r="AC2004" s="50" t="str">
        <f>IF(F2004=$AB$1,H2004&amp;I2004,"")</f>
        <v/>
      </c>
      <c r="AD2004" s="123" t="str">
        <f>IF(F2004=$AB$1,J2004,"")</f>
        <v/>
      </c>
      <c r="AF2004" s="124" t="str">
        <f>IF(G2004=$AE$1,J2004,"")</f>
        <v/>
      </c>
      <c r="AG2004" s="124"/>
    </row>
    <row r="2005" spans="8:8" ht="35.1">
      <c r="A2005" s="126">
        <v>5.0</v>
      </c>
      <c r="B2005" s="50" t="str">
        <f>IF(A2005&gt;=0,IF(A2005&lt;=4,"S",IF(A2005&lt;=9,"B"," "))," ")</f>
        <v>B</v>
      </c>
      <c r="C2005" s="50" t="str">
        <f>IF(MOD(A2005,2)=0,"R","G")</f>
        <v>G</v>
      </c>
      <c r="D2005" s="50">
        <v>5.0</v>
      </c>
      <c r="F2005" s="50" t="str">
        <f>B2005&amp;B2006&amp;B2007&amp;B2008&amp;B2009&amp;A2010</f>
        <v>BSBBS1</v>
      </c>
      <c r="G2005" s="50" t="str">
        <f>C2005&amp;C2006&amp;C2007&amp;C2008&amp;C2009&amp;A2010</f>
        <v>GRGRR1</v>
      </c>
      <c r="H2005" s="50" t="str">
        <f>B2011</f>
        <v>B</v>
      </c>
      <c r="I2005" s="50" t="str">
        <f>C2011</f>
        <v>R</v>
      </c>
      <c r="J2005" s="50">
        <f>A2011</f>
        <v>8.0</v>
      </c>
      <c r="L2005" s="50" t="str">
        <f>B2005&amp;B2006&amp;B2007&amp;B2008&amp;B2009&amp;A2010</f>
        <v>BSBBS1</v>
      </c>
      <c r="M2005" s="50" t="str">
        <f>C2005&amp;C2006&amp;C2007&amp;C2008&amp;C2009&amp;A2010</f>
        <v>GRGRR1</v>
      </c>
      <c r="N2005" s="50" t="str">
        <f>B2011</f>
        <v>B</v>
      </c>
      <c r="O2005" s="50" t="str">
        <f>C2011</f>
        <v>R</v>
      </c>
      <c r="P2005" s="50"/>
      <c r="Q2005" s="50" t="str">
        <f>B2005&amp;B2006&amp;B2007&amp;B2008&amp;B2009&amp;B2010</f>
        <v>BSBBSS</v>
      </c>
      <c r="R2005" s="119" t="str">
        <f>C2005&amp;C2006&amp;C2007&amp;C2008&amp;C2009&amp;C2010</f>
        <v>GRGRRG</v>
      </c>
      <c r="S2005" s="119" t="str">
        <f>B2011</f>
        <v>B</v>
      </c>
      <c r="T2005" s="119" t="str">
        <f>C2011</f>
        <v>R</v>
      </c>
      <c r="U2005" s="119"/>
      <c r="V2005" s="119" t="str">
        <f>B2005&amp;B2006&amp;B2007&amp;B2008&amp;B2009</f>
        <v>BSBBS</v>
      </c>
      <c r="W2005" s="119" t="str">
        <f>C2005&amp;C2006&amp;C2007&amp;C2008&amp;C2009</f>
        <v>GRGRR</v>
      </c>
      <c r="X2005" s="119" t="str">
        <f>B2010</f>
        <v>S</v>
      </c>
      <c r="Y2005" s="119" t="str">
        <f>C2010</f>
        <v>G</v>
      </c>
      <c r="Z2005" s="50"/>
      <c r="AC2005" s="50" t="str">
        <f>IF(F2005=$AB$1,H2005&amp;I2005,"")</f>
        <v/>
      </c>
      <c r="AD2005" s="123" t="str">
        <f>IF(F2005=$AB$1,J2005,"")</f>
        <v/>
      </c>
      <c r="AF2005" s="124" t="str">
        <f>IF(G2005=$AE$1,J2005,"")</f>
        <v/>
      </c>
      <c r="AG2005" s="124"/>
    </row>
    <row r="2006" spans="8:8" ht="35.1">
      <c r="A2006" s="126">
        <v>0.0</v>
      </c>
      <c r="B2006" s="50" t="str">
        <f>IF(A2006&gt;=0,IF(A2006&lt;=4,"S",IF(A2006&lt;=9,"B"," "))," ")</f>
        <v>S</v>
      </c>
      <c r="C2006" s="50" t="str">
        <f>IF(MOD(A2006,2)=0,"R","G")</f>
        <v>R</v>
      </c>
      <c r="D2006" s="50">
        <v>6.0</v>
      </c>
      <c r="F2006" s="50" t="str">
        <f>B2006&amp;B2007&amp;B2008&amp;B2009&amp;B2010&amp;A2011</f>
        <v>SBBSS8</v>
      </c>
      <c r="G2006" s="50" t="str">
        <f>C2006&amp;C2007&amp;C2008&amp;C2009&amp;C2010&amp;A2011</f>
        <v>RGRRG8</v>
      </c>
      <c r="H2006" s="50" t="str">
        <f>B2012</f>
        <v>B</v>
      </c>
      <c r="I2006" s="50" t="str">
        <f>C2012</f>
        <v>R</v>
      </c>
      <c r="J2006" s="50">
        <f>A2012</f>
        <v>8.0</v>
      </c>
      <c r="L2006" s="50" t="str">
        <f>B2006&amp;B2007&amp;B2008&amp;B2009&amp;B2010&amp;A2011</f>
        <v>SBBSS8</v>
      </c>
      <c r="M2006" s="50" t="str">
        <f>C2006&amp;C2007&amp;C2008&amp;C2009&amp;C2010&amp;A2011</f>
        <v>RGRRG8</v>
      </c>
      <c r="N2006" s="50" t="str">
        <f>B2012</f>
        <v>B</v>
      </c>
      <c r="O2006" s="50" t="str">
        <f>C2012</f>
        <v>R</v>
      </c>
      <c r="P2006" s="50"/>
      <c r="Q2006" s="50" t="str">
        <f>B2006&amp;B2007&amp;B2008&amp;B2009&amp;B2010&amp;B2011</f>
        <v>SBBSSB</v>
      </c>
      <c r="R2006" s="119" t="str">
        <f>C2006&amp;C2007&amp;C2008&amp;C2009&amp;C2010&amp;C2011</f>
        <v>RGRRGR</v>
      </c>
      <c r="S2006" s="119" t="str">
        <f>B2012</f>
        <v>B</v>
      </c>
      <c r="T2006" s="119" t="str">
        <f>C2012</f>
        <v>R</v>
      </c>
      <c r="U2006" s="119"/>
      <c r="V2006" s="119" t="str">
        <f>B2006&amp;B2007&amp;B2008&amp;B2009&amp;B2010</f>
        <v>SBBSS</v>
      </c>
      <c r="W2006" s="119" t="str">
        <f>C2006&amp;C2007&amp;C2008&amp;C2009&amp;C2010</f>
        <v>RGRRG</v>
      </c>
      <c r="X2006" s="119" t="str">
        <f>B2011</f>
        <v>B</v>
      </c>
      <c r="Y2006" s="119" t="str">
        <f>C2011</f>
        <v>R</v>
      </c>
      <c r="Z2006" s="50"/>
      <c r="AC2006" s="50" t="str">
        <f>IF(F2006=$AB$1,H2006&amp;I2006,"")</f>
        <v/>
      </c>
      <c r="AD2006" s="123" t="str">
        <f>IF(F2006=$AB$1,J2006,"")</f>
        <v/>
      </c>
      <c r="AF2006" s="124" t="str">
        <f>IF(G2006=$AE$1,J2006,"")</f>
        <v/>
      </c>
      <c r="AG2006" s="124"/>
    </row>
    <row r="2007" spans="8:8" ht="35.1">
      <c r="A2007" s="126">
        <v>7.0</v>
      </c>
      <c r="B2007" s="50" t="str">
        <f>IF(A2007&gt;=0,IF(A2007&lt;=4,"S",IF(A2007&lt;=9,"B"," "))," ")</f>
        <v>B</v>
      </c>
      <c r="C2007" s="50" t="str">
        <f>IF(MOD(A2007,2)=0,"R","G")</f>
        <v>G</v>
      </c>
      <c r="D2007" s="50">
        <v>7.0</v>
      </c>
      <c r="F2007" s="50" t="str">
        <f>B2007&amp;B2008&amp;B2009&amp;B2010&amp;B2011&amp;A2012</f>
        <v>BBSSB8</v>
      </c>
      <c r="G2007" s="50" t="str">
        <f>C2007&amp;C2008&amp;C2009&amp;C2010&amp;C2011&amp;A2012</f>
        <v>GRRGR8</v>
      </c>
      <c r="H2007" s="50" t="str">
        <f>B2013</f>
        <v>B</v>
      </c>
      <c r="I2007" s="50" t="str">
        <f>C2013</f>
        <v>R</v>
      </c>
      <c r="J2007" s="50">
        <f>A2013</f>
        <v>6.0</v>
      </c>
      <c r="L2007" s="50" t="str">
        <f>B2007&amp;B2008&amp;B2009&amp;B2010&amp;B2011&amp;A2012</f>
        <v>BBSSB8</v>
      </c>
      <c r="M2007" s="50" t="str">
        <f>C2007&amp;C2008&amp;C2009&amp;C2010&amp;C2011&amp;A2012</f>
        <v>GRRGR8</v>
      </c>
      <c r="N2007" s="50" t="str">
        <f>B2013</f>
        <v>B</v>
      </c>
      <c r="O2007" s="50" t="str">
        <f>C2013</f>
        <v>R</v>
      </c>
      <c r="P2007" s="50"/>
      <c r="Q2007" s="50" t="str">
        <f>B2007&amp;B2008&amp;B2009&amp;B2010&amp;B2011&amp;B2012</f>
        <v>BBSSBB</v>
      </c>
      <c r="R2007" s="119" t="str">
        <f>C2007&amp;C2008&amp;C2009&amp;C2010&amp;C2011&amp;C2012</f>
        <v>GRRGRR</v>
      </c>
      <c r="S2007" s="119" t="str">
        <f>B2013</f>
        <v>B</v>
      </c>
      <c r="T2007" s="119" t="str">
        <f>C2013</f>
        <v>R</v>
      </c>
      <c r="U2007" s="119"/>
      <c r="V2007" s="119" t="str">
        <f>B2007&amp;B2008&amp;B2009&amp;B2010&amp;B2011</f>
        <v>BBSSB</v>
      </c>
      <c r="W2007" s="119" t="str">
        <f>C2007&amp;C2008&amp;C2009&amp;C2010&amp;C2011</f>
        <v>GRRGR</v>
      </c>
      <c r="X2007" s="119" t="str">
        <f>B2012</f>
        <v>B</v>
      </c>
      <c r="Y2007" s="119" t="str">
        <f>C2012</f>
        <v>R</v>
      </c>
      <c r="Z2007" s="50"/>
      <c r="AC2007" s="50" t="str">
        <f>IF(F2007=$AB$1,H2007&amp;I2007,"")</f>
        <v/>
      </c>
      <c r="AD2007" s="123" t="str">
        <f>IF(F2007=$AB$1,J2007,"")</f>
        <v/>
      </c>
      <c r="AF2007" s="124" t="str">
        <f>IF(G2007=$AE$1,J2007,"")</f>
        <v/>
      </c>
      <c r="AG2007" s="124"/>
    </row>
    <row r="2008" spans="8:8" ht="35.1">
      <c r="A2008" s="126">
        <v>6.0</v>
      </c>
      <c r="B2008" s="50" t="str">
        <f>IF(A2008&gt;=0,IF(A2008&lt;=4,"S",IF(A2008&lt;=9,"B"," "))," ")</f>
        <v>B</v>
      </c>
      <c r="C2008" s="50" t="str">
        <f>IF(MOD(A2008,2)=0,"R","G")</f>
        <v>R</v>
      </c>
      <c r="D2008" s="50">
        <v>8.0</v>
      </c>
      <c r="F2008" s="50" t="str">
        <f>B2008&amp;B2009&amp;B2010&amp;B2011&amp;B2012&amp;A2013</f>
        <v>BSSBB6</v>
      </c>
      <c r="G2008" s="50" t="str">
        <f>C2008&amp;C2009&amp;C2010&amp;C2011&amp;C2012&amp;A2013</f>
        <v>RRGRR6</v>
      </c>
      <c r="H2008" s="50" t="str">
        <f>B2014</f>
        <v>S</v>
      </c>
      <c r="I2008" s="50" t="str">
        <f>C2014</f>
        <v>R</v>
      </c>
      <c r="J2008" s="50">
        <f>A2014</f>
        <v>4.0</v>
      </c>
      <c r="L2008" s="50" t="str">
        <f>B2008&amp;B2009&amp;B2010&amp;B2011&amp;B2012&amp;A2013</f>
        <v>BSSBB6</v>
      </c>
      <c r="M2008" s="50" t="str">
        <f>C2008&amp;C2009&amp;C2010&amp;C2011&amp;C2012&amp;A2013</f>
        <v>RRGRR6</v>
      </c>
      <c r="N2008" s="50" t="str">
        <f>B2014</f>
        <v>S</v>
      </c>
      <c r="O2008" s="50" t="str">
        <f>C2014</f>
        <v>R</v>
      </c>
      <c r="P2008" s="50"/>
      <c r="Q2008" s="50" t="str">
        <f>B2008&amp;B2009&amp;B2010&amp;B2011&amp;B2012&amp;B2013</f>
        <v>BSSBBB</v>
      </c>
      <c r="R2008" s="119" t="str">
        <f>C2008&amp;C2009&amp;C2010&amp;C2011&amp;C2012&amp;C2013</f>
        <v>RRGRRR</v>
      </c>
      <c r="S2008" s="119" t="str">
        <f>B2014</f>
        <v>S</v>
      </c>
      <c r="T2008" s="119" t="str">
        <f>C2014</f>
        <v>R</v>
      </c>
      <c r="U2008" s="119"/>
      <c r="V2008" s="119" t="str">
        <f>B2008&amp;B2009&amp;B2010&amp;B2011&amp;B2012</f>
        <v>BSSBB</v>
      </c>
      <c r="W2008" s="119" t="str">
        <f>C2008&amp;C2009&amp;C2010&amp;C2011&amp;C2012</f>
        <v>RRGRR</v>
      </c>
      <c r="X2008" s="119" t="str">
        <f>B2013</f>
        <v>B</v>
      </c>
      <c r="Y2008" s="119" t="str">
        <f>C2013</f>
        <v>R</v>
      </c>
      <c r="Z2008" s="50"/>
      <c r="AC2008" s="50" t="str">
        <f>IF(F2008=$AB$1,H2008&amp;I2008,"")</f>
        <v/>
      </c>
      <c r="AD2008" s="123" t="str">
        <f>IF(F2008=$AB$1,J2008,"")</f>
        <v/>
      </c>
      <c r="AF2008" s="124" t="str">
        <f>IF(G2008=$AE$1,J2008,"")</f>
        <v/>
      </c>
      <c r="AG2008" s="124"/>
    </row>
    <row r="2009" spans="8:8" ht="35.1">
      <c r="A2009" s="126">
        <v>4.0</v>
      </c>
      <c r="B2009" s="50" t="str">
        <f>IF(A2009&gt;=0,IF(A2009&lt;=4,"S",IF(A2009&lt;=9,"B"," "))," ")</f>
        <v>S</v>
      </c>
      <c r="C2009" s="50" t="str">
        <f>IF(MOD(A2009,2)=0,"R","G")</f>
        <v>R</v>
      </c>
      <c r="D2009" s="50">
        <v>9.0</v>
      </c>
      <c r="F2009" s="50" t="str">
        <f>B2009&amp;B2010&amp;B2011&amp;B2012&amp;B2013&amp;A2014</f>
        <v>SSBBB4</v>
      </c>
      <c r="G2009" s="50" t="str">
        <f>C2009&amp;C2010&amp;C2011&amp;C2012&amp;C2013&amp;A2014</f>
        <v>RGRRR4</v>
      </c>
      <c r="H2009" s="50" t="str">
        <f>B2015</f>
        <v>B</v>
      </c>
      <c r="I2009" s="50" t="str">
        <f>C2015</f>
        <v>R</v>
      </c>
      <c r="J2009" s="50">
        <f>A2015</f>
        <v>6.0</v>
      </c>
      <c r="L2009" s="50" t="str">
        <f>B2009&amp;B2010&amp;B2011&amp;B2012&amp;B2013&amp;A2014</f>
        <v>SSBBB4</v>
      </c>
      <c r="M2009" s="50" t="str">
        <f>C2009&amp;C2010&amp;C2011&amp;C2012&amp;C2013&amp;A2014</f>
        <v>RGRRR4</v>
      </c>
      <c r="N2009" s="50" t="str">
        <f>B2015</f>
        <v>B</v>
      </c>
      <c r="O2009" s="50" t="str">
        <f>C2015</f>
        <v>R</v>
      </c>
      <c r="P2009" s="50"/>
      <c r="Q2009" s="50" t="str">
        <f>B2009&amp;B2010&amp;B2011&amp;B2012&amp;B2013&amp;B2014</f>
        <v>SSBBBS</v>
      </c>
      <c r="R2009" s="119" t="str">
        <f>C2009&amp;C2010&amp;C2011&amp;C2012&amp;C2013&amp;C2014</f>
        <v>RGRRRR</v>
      </c>
      <c r="S2009" s="119" t="str">
        <f>B2015</f>
        <v>B</v>
      </c>
      <c r="T2009" s="119" t="str">
        <f>C2015</f>
        <v>R</v>
      </c>
      <c r="U2009" s="119"/>
      <c r="V2009" s="119" t="str">
        <f>B2009&amp;B2010&amp;B2011&amp;B2012&amp;B2013</f>
        <v>SSBBB</v>
      </c>
      <c r="W2009" s="119" t="str">
        <f>C2009&amp;C2010&amp;C2011&amp;C2012&amp;C2013</f>
        <v>RGRRR</v>
      </c>
      <c r="X2009" s="119" t="str">
        <f>B2014</f>
        <v>S</v>
      </c>
      <c r="Y2009" s="119" t="str">
        <f>C2014</f>
        <v>R</v>
      </c>
      <c r="Z2009" s="50"/>
      <c r="AC2009" s="50" t="str">
        <f>IF(F2009=$AB$1,H2009&amp;I2009,"")</f>
        <v/>
      </c>
      <c r="AD2009" s="123" t="str">
        <f>IF(F2009=$AB$1,J2009,"")</f>
        <v/>
      </c>
      <c r="AF2009" s="124" t="str">
        <f>IF(G2009=$AE$1,J2009,"")</f>
        <v/>
      </c>
      <c r="AG2009" s="124"/>
    </row>
    <row r="2010" spans="8:8" ht="35.1">
      <c r="A2010" s="126">
        <v>1.0</v>
      </c>
      <c r="B2010" s="50" t="str">
        <f>IF(A2010&gt;=0,IF(A2010&lt;=4,"S",IF(A2010&lt;=9,"B"," "))," ")</f>
        <v>S</v>
      </c>
      <c r="C2010" s="50" t="str">
        <f>IF(MOD(A2010,2)=0,"R","G")</f>
        <v>G</v>
      </c>
      <c r="D2010" s="50">
        <v>0.0</v>
      </c>
      <c r="F2010" s="50" t="str">
        <f>B2010&amp;B2011&amp;B2012&amp;B2013&amp;B2014&amp;A2015</f>
        <v>SBBBS6</v>
      </c>
      <c r="G2010" s="50" t="str">
        <f>C2010&amp;C2011&amp;C2012&amp;C2013&amp;C2014&amp;A2015</f>
        <v>GRRRR6</v>
      </c>
      <c r="H2010" s="50" t="str">
        <f>B2016</f>
        <v>S</v>
      </c>
      <c r="I2010" s="50" t="str">
        <f>C2016</f>
        <v>R</v>
      </c>
      <c r="J2010" s="50">
        <f>A2016</f>
        <v>0.0</v>
      </c>
      <c r="L2010" s="50" t="str">
        <f>B2010&amp;B2011&amp;B2012&amp;B2013&amp;B2014&amp;A2015</f>
        <v>SBBBS6</v>
      </c>
      <c r="M2010" s="50" t="str">
        <f>C2010&amp;C2011&amp;C2012&amp;C2013&amp;C2014&amp;A2015</f>
        <v>GRRRR6</v>
      </c>
      <c r="N2010" s="50" t="str">
        <f>B2016</f>
        <v>S</v>
      </c>
      <c r="O2010" s="50" t="str">
        <f>C2016</f>
        <v>R</v>
      </c>
      <c r="P2010" s="50"/>
      <c r="Q2010" s="50" t="str">
        <f>B2010&amp;B2011&amp;B2012&amp;B2013&amp;B2014&amp;B2015</f>
        <v>SBBBSB</v>
      </c>
      <c r="R2010" s="119" t="str">
        <f>C2010&amp;C2011&amp;C2012&amp;C2013&amp;C2014&amp;C2015</f>
        <v>GRRRRR</v>
      </c>
      <c r="S2010" s="119" t="str">
        <f>B2016</f>
        <v>S</v>
      </c>
      <c r="T2010" s="119" t="str">
        <f>C2016</f>
        <v>R</v>
      </c>
      <c r="U2010" s="119"/>
      <c r="V2010" s="119" t="str">
        <f>B2010&amp;B2011&amp;B2012&amp;B2013&amp;B2014</f>
        <v>SBBBS</v>
      </c>
      <c r="W2010" s="119" t="str">
        <f>C2010&amp;C2011&amp;C2012&amp;C2013&amp;C2014</f>
        <v>GRRRR</v>
      </c>
      <c r="X2010" s="119" t="str">
        <f>B2015</f>
        <v>B</v>
      </c>
      <c r="Y2010" s="119" t="str">
        <f>C2015</f>
        <v>R</v>
      </c>
      <c r="Z2010" s="50"/>
      <c r="AC2010" s="50" t="str">
        <f>IF(F2010=$AB$1,H2010&amp;I2010,"")</f>
        <v/>
      </c>
      <c r="AD2010" s="123" t="str">
        <f>IF(F2010=$AB$1,J2010,"")</f>
        <v/>
      </c>
      <c r="AF2010" s="124" t="str">
        <f>IF(G2010=$AE$1,J2010,"")</f>
        <v/>
      </c>
      <c r="AG2010" s="124"/>
    </row>
    <row r="2011" spans="8:8" ht="35.1">
      <c r="A2011" s="126">
        <v>8.0</v>
      </c>
      <c r="B2011" s="50" t="str">
        <f>IF(A2011&gt;=0,IF(A2011&lt;=4,"S",IF(A2011&lt;=9,"B"," "))," ")</f>
        <v>B</v>
      </c>
      <c r="C2011" s="50" t="str">
        <f>IF(MOD(A2011,2)=0,"R","G")</f>
        <v>R</v>
      </c>
      <c r="D2011" s="50">
        <v>1.0</v>
      </c>
      <c r="F2011" s="50" t="str">
        <f>B2011&amp;B2012&amp;B2013&amp;B2014&amp;B2015&amp;A2016</f>
        <v>BBBSB0</v>
      </c>
      <c r="G2011" s="50" t="str">
        <f>C2011&amp;C2012&amp;C2013&amp;C2014&amp;C2015&amp;A2016</f>
        <v>RRRRR0</v>
      </c>
      <c r="H2011" s="50" t="str">
        <f>B2017</f>
        <v>B</v>
      </c>
      <c r="I2011" s="50" t="str">
        <f>C2017</f>
        <v>R</v>
      </c>
      <c r="J2011" s="50">
        <f>A2017</f>
        <v>8.0</v>
      </c>
      <c r="L2011" s="50" t="str">
        <f>B2011&amp;B2012&amp;B2013&amp;B2014&amp;B2015&amp;A2016</f>
        <v>BBBSB0</v>
      </c>
      <c r="M2011" s="50" t="str">
        <f>C2011&amp;C2012&amp;C2013&amp;C2014&amp;C2015&amp;A2016</f>
        <v>RRRRR0</v>
      </c>
      <c r="N2011" s="50" t="str">
        <f>B2017</f>
        <v>B</v>
      </c>
      <c r="O2011" s="50" t="str">
        <f>C2017</f>
        <v>R</v>
      </c>
      <c r="P2011" s="50"/>
      <c r="Q2011" s="50" t="str">
        <f>B2011&amp;B2012&amp;B2013&amp;B2014&amp;B2015&amp;B2016</f>
        <v>BBBSBS</v>
      </c>
      <c r="R2011" s="119" t="str">
        <f>C2011&amp;C2012&amp;C2013&amp;C2014&amp;C2015&amp;C2016</f>
        <v>RRRRRR</v>
      </c>
      <c r="S2011" s="119" t="str">
        <f>B2017</f>
        <v>B</v>
      </c>
      <c r="T2011" s="119" t="str">
        <f>C2017</f>
        <v>R</v>
      </c>
      <c r="U2011" s="119"/>
      <c r="V2011" s="119" t="str">
        <f>B2011&amp;B2012&amp;B2013&amp;B2014&amp;B2015</f>
        <v>BBBSB</v>
      </c>
      <c r="W2011" s="119" t="str">
        <f>C2011&amp;C2012&amp;C2013&amp;C2014&amp;C2015</f>
        <v>RRRRR</v>
      </c>
      <c r="X2011" s="119" t="str">
        <f>B2016</f>
        <v>S</v>
      </c>
      <c r="Y2011" s="119" t="str">
        <f>C2016</f>
        <v>R</v>
      </c>
      <c r="Z2011" s="50"/>
      <c r="AC2011" s="50" t="str">
        <f>IF(F2011=$AB$1,H2011&amp;I2011,"")</f>
        <v/>
      </c>
      <c r="AD2011" s="123" t="str">
        <f>IF(F2011=$AB$1,J2011,"")</f>
        <v/>
      </c>
      <c r="AF2011" s="124" t="str">
        <f>IF(G2011=$AE$1,J2011,"")</f>
        <v/>
      </c>
      <c r="AG2011" s="124"/>
    </row>
    <row r="2012" spans="8:8" ht="35.1">
      <c r="A2012" s="126">
        <v>8.0</v>
      </c>
      <c r="B2012" s="50" t="str">
        <f>IF(A2012&gt;=0,IF(A2012&lt;=4,"S",IF(A2012&lt;=9,"B"," "))," ")</f>
        <v>B</v>
      </c>
      <c r="C2012" s="50" t="str">
        <f>IF(MOD(A2012,2)=0,"R","G")</f>
        <v>R</v>
      </c>
      <c r="D2012" s="50">
        <v>2.0</v>
      </c>
      <c r="F2012" s="50" t="str">
        <f>B2012&amp;B2013&amp;B2014&amp;B2015&amp;B2016&amp;A2017</f>
        <v>BBSBS8</v>
      </c>
      <c r="G2012" s="50" t="str">
        <f>C2012&amp;C2013&amp;C2014&amp;C2015&amp;C2016&amp;A2017</f>
        <v>RRRRR8</v>
      </c>
      <c r="H2012" s="50" t="str">
        <f>B2018</f>
        <v>B</v>
      </c>
      <c r="I2012" s="50" t="str">
        <f>C2018</f>
        <v>G</v>
      </c>
      <c r="J2012" s="50">
        <f>A2018</f>
        <v>9.0</v>
      </c>
      <c r="L2012" s="50" t="str">
        <f>B2012&amp;B2013&amp;B2014&amp;B2015&amp;B2016&amp;A2017</f>
        <v>BBSBS8</v>
      </c>
      <c r="M2012" s="50" t="str">
        <f>C2012&amp;C2013&amp;C2014&amp;C2015&amp;C2016&amp;A2017</f>
        <v>RRRRR8</v>
      </c>
      <c r="N2012" s="50" t="str">
        <f>B2018</f>
        <v>B</v>
      </c>
      <c r="O2012" s="50" t="str">
        <f>C2018</f>
        <v>G</v>
      </c>
      <c r="P2012" s="50"/>
      <c r="Q2012" s="50" t="str">
        <f>B2012&amp;B2013&amp;B2014&amp;B2015&amp;B2016&amp;B2017</f>
        <v>BBSBSB</v>
      </c>
      <c r="R2012" s="119" t="str">
        <f>C2012&amp;C2013&amp;C2014&amp;C2015&amp;C2016&amp;C2017</f>
        <v>RRRRRR</v>
      </c>
      <c r="S2012" s="119" t="str">
        <f>B2018</f>
        <v>B</v>
      </c>
      <c r="T2012" s="119" t="str">
        <f>C2018</f>
        <v>G</v>
      </c>
      <c r="U2012" s="119"/>
      <c r="V2012" s="119" t="str">
        <f>B2012&amp;B2013&amp;B2014&amp;B2015&amp;B2016</f>
        <v>BBSBS</v>
      </c>
      <c r="W2012" s="119" t="str">
        <f>C2012&amp;C2013&amp;C2014&amp;C2015&amp;C2016</f>
        <v>RRRRR</v>
      </c>
      <c r="X2012" s="119" t="str">
        <f>B2017</f>
        <v>B</v>
      </c>
      <c r="Y2012" s="119" t="str">
        <f>C2017</f>
        <v>R</v>
      </c>
      <c r="Z2012" s="50"/>
      <c r="AC2012" s="50" t="str">
        <f>IF(F2012=$AB$1,H2012&amp;I2012,"")</f>
        <v/>
      </c>
      <c r="AD2012" s="123" t="str">
        <f>IF(F2012=$AB$1,J2012,"")</f>
        <v/>
      </c>
      <c r="AF2012" s="124" t="str">
        <f>IF(G2012=$AE$1,J2012,"")</f>
        <v/>
      </c>
      <c r="AG2012" s="124"/>
    </row>
    <row r="2013" spans="8:8" ht="35.1">
      <c r="A2013" s="126">
        <v>6.0</v>
      </c>
      <c r="B2013" s="50" t="str">
        <f>IF(A2013&gt;=0,IF(A2013&lt;=4,"S",IF(A2013&lt;=9,"B"," "))," ")</f>
        <v>B</v>
      </c>
      <c r="C2013" s="50" t="str">
        <f>IF(MOD(A2013,2)=0,"R","G")</f>
        <v>R</v>
      </c>
      <c r="D2013" s="50">
        <v>3.0</v>
      </c>
      <c r="F2013" s="50" t="str">
        <f>B2013&amp;B2014&amp;B2015&amp;B2016&amp;B2017&amp;A2018</f>
        <v>BSBSB9</v>
      </c>
      <c r="G2013" s="50" t="str">
        <f>C2013&amp;C2014&amp;C2015&amp;C2016&amp;C2017&amp;A2018</f>
        <v>RRRRR9</v>
      </c>
      <c r="H2013" s="50" t="str">
        <f>B2019</f>
        <v>B</v>
      </c>
      <c r="I2013" s="50" t="str">
        <f>C2019</f>
        <v>G</v>
      </c>
      <c r="J2013" s="50">
        <f>A2019</f>
        <v>5.0</v>
      </c>
      <c r="L2013" s="50" t="str">
        <f>B2013&amp;B2014&amp;B2015&amp;B2016&amp;B2017&amp;A2018</f>
        <v>BSBSB9</v>
      </c>
      <c r="M2013" s="50" t="str">
        <f>C2013&amp;C2014&amp;C2015&amp;C2016&amp;C2017&amp;A2018</f>
        <v>RRRRR9</v>
      </c>
      <c r="N2013" s="50" t="str">
        <f>B2019</f>
        <v>B</v>
      </c>
      <c r="O2013" s="50" t="str">
        <f>C2019</f>
        <v>G</v>
      </c>
      <c r="P2013" s="50"/>
      <c r="Q2013" s="50" t="str">
        <f>B2013&amp;B2014&amp;B2015&amp;B2016&amp;B2017&amp;B2018</f>
        <v>BSBSBB</v>
      </c>
      <c r="R2013" s="119" t="str">
        <f>C2013&amp;C2014&amp;C2015&amp;C2016&amp;C2017&amp;C2018</f>
        <v>RRRRRG</v>
      </c>
      <c r="S2013" s="119" t="str">
        <f>B2019</f>
        <v>B</v>
      </c>
      <c r="T2013" s="119" t="str">
        <f>C2019</f>
        <v>G</v>
      </c>
      <c r="U2013" s="119"/>
      <c r="V2013" s="119" t="str">
        <f>B2013&amp;B2014&amp;B2015&amp;B2016&amp;B2017</f>
        <v>BSBSB</v>
      </c>
      <c r="W2013" s="119" t="str">
        <f>C2013&amp;C2014&amp;C2015&amp;C2016&amp;C2017</f>
        <v>RRRRR</v>
      </c>
      <c r="X2013" s="119" t="str">
        <f>B2018</f>
        <v>B</v>
      </c>
      <c r="Y2013" s="119" t="str">
        <f>C2018</f>
        <v>G</v>
      </c>
      <c r="Z2013" s="50"/>
      <c r="AC2013" s="50" t="str">
        <f>IF(F2013=$AB$1,H2013&amp;I2013,"")</f>
        <v/>
      </c>
      <c r="AD2013" s="123" t="str">
        <f>IF(F2013=$AB$1,J2013,"")</f>
        <v/>
      </c>
      <c r="AF2013" s="124" t="str">
        <f>IF(G2013=$AE$1,J2013,"")</f>
        <v/>
      </c>
      <c r="AG2013" s="124"/>
    </row>
    <row r="2014" spans="8:8" ht="35.1">
      <c r="A2014" s="126">
        <v>4.0</v>
      </c>
      <c r="B2014" s="50" t="str">
        <f>IF(A2014&gt;=0,IF(A2014&lt;=4,"S",IF(A2014&lt;=9,"B"," "))," ")</f>
        <v>S</v>
      </c>
      <c r="C2014" s="50" t="str">
        <f>IF(MOD(A2014,2)=0,"R","G")</f>
        <v>R</v>
      </c>
      <c r="D2014" s="50">
        <v>4.0</v>
      </c>
      <c r="F2014" s="50" t="str">
        <f>B2014&amp;B2015&amp;B2016&amp;B2017&amp;B2018&amp;A2019</f>
        <v>SBSBB5</v>
      </c>
      <c r="G2014" s="50" t="str">
        <f>C2014&amp;C2015&amp;C2016&amp;C2017&amp;C2018&amp;A2019</f>
        <v>RRRRG5</v>
      </c>
      <c r="H2014" s="50" t="str">
        <f>B2020</f>
        <v>B</v>
      </c>
      <c r="I2014" s="50" t="str">
        <f>C2020</f>
        <v>R</v>
      </c>
      <c r="J2014" s="50">
        <f>A2020</f>
        <v>6.0</v>
      </c>
      <c r="L2014" s="50" t="str">
        <f>B2014&amp;B2015&amp;B2016&amp;B2017&amp;B2018&amp;A2019</f>
        <v>SBSBB5</v>
      </c>
      <c r="M2014" s="50" t="str">
        <f>C2014&amp;C2015&amp;C2016&amp;C2017&amp;C2018&amp;A2019</f>
        <v>RRRRG5</v>
      </c>
      <c r="N2014" s="50" t="str">
        <f>B2020</f>
        <v>B</v>
      </c>
      <c r="O2014" s="50" t="str">
        <f>C2020</f>
        <v>R</v>
      </c>
      <c r="P2014" s="50"/>
      <c r="Q2014" s="50" t="str">
        <f>B2014&amp;B2015&amp;B2016&amp;B2017&amp;B2018&amp;B2019</f>
        <v>SBSBBB</v>
      </c>
      <c r="R2014" s="119" t="str">
        <f>C2014&amp;C2015&amp;C2016&amp;C2017&amp;C2018&amp;C2019</f>
        <v>RRRRGG</v>
      </c>
      <c r="S2014" s="119" t="str">
        <f>B2020</f>
        <v>B</v>
      </c>
      <c r="T2014" s="119" t="str">
        <f>C2020</f>
        <v>R</v>
      </c>
      <c r="U2014" s="119"/>
      <c r="V2014" s="119" t="str">
        <f>B2014&amp;B2015&amp;B2016&amp;B2017&amp;B2018</f>
        <v>SBSBB</v>
      </c>
      <c r="W2014" s="119" t="str">
        <f>C2014&amp;C2015&amp;C2016&amp;C2017&amp;C2018</f>
        <v>RRRRG</v>
      </c>
      <c r="X2014" s="119" t="str">
        <f>B2019</f>
        <v>B</v>
      </c>
      <c r="Y2014" s="119" t="str">
        <f>C2019</f>
        <v>G</v>
      </c>
      <c r="Z2014" s="50"/>
      <c r="AC2014" s="50" t="str">
        <f>IF(F2014=$AB$1,H2014&amp;I2014,"")</f>
        <v/>
      </c>
      <c r="AD2014" s="123" t="str">
        <f>IF(F2014=$AB$1,J2014,"")</f>
        <v/>
      </c>
      <c r="AF2014" s="124" t="str">
        <f>IF(G2014=$AE$1,J2014,"")</f>
        <v/>
      </c>
      <c r="AG2014" s="124"/>
    </row>
    <row r="2015" spans="8:8" ht="35.1">
      <c r="A2015" s="126">
        <v>6.0</v>
      </c>
      <c r="B2015" s="50" t="str">
        <f>IF(A2015&gt;=0,IF(A2015&lt;=4,"S",IF(A2015&lt;=9,"B"," "))," ")</f>
        <v>B</v>
      </c>
      <c r="C2015" s="50" t="str">
        <f>IF(MOD(A2015,2)=0,"R","G")</f>
        <v>R</v>
      </c>
      <c r="D2015" s="50">
        <v>5.0</v>
      </c>
      <c r="F2015" s="50" t="str">
        <f>B2015&amp;B2016&amp;B2017&amp;B2018&amp;B2019&amp;A2020</f>
        <v>BSBBB6</v>
      </c>
      <c r="G2015" s="50" t="str">
        <f>C2015&amp;C2016&amp;C2017&amp;C2018&amp;C2019&amp;A2020</f>
        <v>RRRGG6</v>
      </c>
      <c r="H2015" s="50" t="str">
        <f>B2021</f>
        <v>S</v>
      </c>
      <c r="I2015" s="50" t="str">
        <f>C2021</f>
        <v>G</v>
      </c>
      <c r="J2015" s="50">
        <f>A2021</f>
        <v>3.0</v>
      </c>
      <c r="L2015" s="50" t="str">
        <f>B2015&amp;B2016&amp;B2017&amp;B2018&amp;B2019&amp;A2020</f>
        <v>BSBBB6</v>
      </c>
      <c r="M2015" s="50" t="str">
        <f>C2015&amp;C2016&amp;C2017&amp;C2018&amp;C2019&amp;A2020</f>
        <v>RRRGG6</v>
      </c>
      <c r="N2015" s="50" t="str">
        <f>B2021</f>
        <v>S</v>
      </c>
      <c r="O2015" s="50" t="str">
        <f>C2021</f>
        <v>G</v>
      </c>
      <c r="P2015" s="50"/>
      <c r="Q2015" s="50" t="str">
        <f>B2015&amp;B2016&amp;B2017&amp;B2018&amp;B2019&amp;B2020</f>
        <v>BSBBBB</v>
      </c>
      <c r="R2015" s="119" t="str">
        <f>C2015&amp;C2016&amp;C2017&amp;C2018&amp;C2019&amp;C2020</f>
        <v>RRRGGR</v>
      </c>
      <c r="S2015" s="119" t="str">
        <f>B2021</f>
        <v>S</v>
      </c>
      <c r="T2015" s="119" t="str">
        <f>C2021</f>
        <v>G</v>
      </c>
      <c r="U2015" s="119"/>
      <c r="V2015" s="119" t="str">
        <f>B2015&amp;B2016&amp;B2017&amp;B2018&amp;B2019</f>
        <v>BSBBB</v>
      </c>
      <c r="W2015" s="119" t="str">
        <f>C2015&amp;C2016&amp;C2017&amp;C2018&amp;C2019</f>
        <v>RRRGG</v>
      </c>
      <c r="X2015" s="119" t="str">
        <f>B2020</f>
        <v>B</v>
      </c>
      <c r="Y2015" s="119" t="str">
        <f>C2020</f>
        <v>R</v>
      </c>
      <c r="Z2015" s="50"/>
      <c r="AC2015" s="50" t="str">
        <f>IF(F2015=$AB$1,H2015&amp;I2015,"")</f>
        <v/>
      </c>
      <c r="AD2015" s="123" t="str">
        <f>IF(F2015=$AB$1,J2015,"")</f>
        <v/>
      </c>
      <c r="AF2015" s="124" t="str">
        <f>IF(G2015=$AE$1,J2015,"")</f>
        <v/>
      </c>
      <c r="AG2015" s="124"/>
    </row>
    <row r="2016" spans="8:8" ht="35.1">
      <c r="A2016" s="126">
        <v>0.0</v>
      </c>
      <c r="B2016" s="50" t="str">
        <f>IF(A2016&gt;=0,IF(A2016&lt;=4,"S",IF(A2016&lt;=9,"B"," "))," ")</f>
        <v>S</v>
      </c>
      <c r="C2016" s="50" t="str">
        <f>IF(MOD(A2016,2)=0,"R","G")</f>
        <v>R</v>
      </c>
      <c r="D2016" s="50">
        <v>6.0</v>
      </c>
      <c r="F2016" s="50" t="str">
        <f>B2016&amp;B2017&amp;B2018&amp;B2019&amp;B2020&amp;A2021</f>
        <v>SBBBB3</v>
      </c>
      <c r="G2016" s="50" t="str">
        <f>C2016&amp;C2017&amp;C2018&amp;C2019&amp;C2020&amp;A2021</f>
        <v>RRGGR3</v>
      </c>
      <c r="H2016" s="50" t="str">
        <f>B2022</f>
        <v>B</v>
      </c>
      <c r="I2016" s="50" t="str">
        <f>C2022</f>
        <v>G</v>
      </c>
      <c r="J2016" s="50">
        <f>A2022</f>
        <v>5.0</v>
      </c>
      <c r="L2016" s="50" t="str">
        <f>B2016&amp;B2017&amp;B2018&amp;B2019&amp;B2020&amp;A2021</f>
        <v>SBBBB3</v>
      </c>
      <c r="M2016" s="50" t="str">
        <f>C2016&amp;C2017&amp;C2018&amp;C2019&amp;C2020&amp;A2021</f>
        <v>RRGGR3</v>
      </c>
      <c r="N2016" s="50" t="str">
        <f>B2022</f>
        <v>B</v>
      </c>
      <c r="O2016" s="50" t="str">
        <f>C2022</f>
        <v>G</v>
      </c>
      <c r="P2016" s="50"/>
      <c r="Q2016" s="50" t="str">
        <f>B2016&amp;B2017&amp;B2018&amp;B2019&amp;B2020&amp;B2021</f>
        <v>SBBBBS</v>
      </c>
      <c r="R2016" s="119" t="str">
        <f>C2016&amp;C2017&amp;C2018&amp;C2019&amp;C2020&amp;C2021</f>
        <v>RRGGRG</v>
      </c>
      <c r="S2016" s="119" t="str">
        <f>B2022</f>
        <v>B</v>
      </c>
      <c r="T2016" s="119" t="str">
        <f>C2022</f>
        <v>G</v>
      </c>
      <c r="U2016" s="119"/>
      <c r="V2016" s="119" t="str">
        <f>B2016&amp;B2017&amp;B2018&amp;B2019&amp;B2020</f>
        <v>SBBBB</v>
      </c>
      <c r="W2016" s="119" t="str">
        <f>C2016&amp;C2017&amp;C2018&amp;C2019&amp;C2020</f>
        <v>RRGGR</v>
      </c>
      <c r="X2016" s="119" t="str">
        <f>B2021</f>
        <v>S</v>
      </c>
      <c r="Y2016" s="119" t="str">
        <f>C2021</f>
        <v>G</v>
      </c>
      <c r="Z2016" s="50"/>
      <c r="AC2016" s="50" t="str">
        <f>IF(F2016=$AB$1,H2016&amp;I2016,"")</f>
        <v/>
      </c>
      <c r="AD2016" s="123" t="str">
        <f>IF(F2016=$AB$1,J2016,"")</f>
        <v/>
      </c>
      <c r="AF2016" s="124" t="str">
        <f>IF(G2016=$AE$1,J2016,"")</f>
        <v/>
      </c>
      <c r="AG2016" s="124"/>
    </row>
    <row r="2017" spans="8:8" ht="35.1">
      <c r="A2017" s="126">
        <v>8.0</v>
      </c>
      <c r="B2017" s="50" t="str">
        <f>IF(A2017&gt;=0,IF(A2017&lt;=4,"S",IF(A2017&lt;=9,"B"," "))," ")</f>
        <v>B</v>
      </c>
      <c r="C2017" s="50" t="str">
        <f>IF(MOD(A2017,2)=0,"R","G")</f>
        <v>R</v>
      </c>
      <c r="D2017" s="50">
        <v>7.0</v>
      </c>
      <c r="F2017" s="50" t="str">
        <f>B2017&amp;B2018&amp;B2019&amp;B2020&amp;B2021&amp;A2022</f>
        <v>BBBBS5</v>
      </c>
      <c r="G2017" s="50" t="str">
        <f>C2017&amp;C2018&amp;C2019&amp;C2020&amp;C2021&amp;A2022</f>
        <v>RGGRG5</v>
      </c>
      <c r="H2017" s="50" t="str">
        <f>B2023</f>
        <v>B</v>
      </c>
      <c r="I2017" s="50" t="str">
        <f>C2023</f>
        <v>G</v>
      </c>
      <c r="J2017" s="50">
        <f>A2023</f>
        <v>9.0</v>
      </c>
      <c r="L2017" s="50" t="str">
        <f>B2017&amp;B2018&amp;B2019&amp;B2020&amp;B2021&amp;A2022</f>
        <v>BBBBS5</v>
      </c>
      <c r="M2017" s="50" t="str">
        <f>C2017&amp;C2018&amp;C2019&amp;C2020&amp;C2021&amp;A2022</f>
        <v>RGGRG5</v>
      </c>
      <c r="N2017" s="50" t="str">
        <f>B2023</f>
        <v>B</v>
      </c>
      <c r="O2017" s="50" t="str">
        <f>C2023</f>
        <v>G</v>
      </c>
      <c r="P2017" s="50"/>
      <c r="Q2017" s="50" t="str">
        <f>B2017&amp;B2018&amp;B2019&amp;B2020&amp;B2021&amp;B2022</f>
        <v>BBBBSB</v>
      </c>
      <c r="R2017" s="119" t="str">
        <f>C2017&amp;C2018&amp;C2019&amp;C2020&amp;C2021&amp;C2022</f>
        <v>RGGRGG</v>
      </c>
      <c r="S2017" s="119" t="str">
        <f>B2023</f>
        <v>B</v>
      </c>
      <c r="T2017" s="119" t="str">
        <f>C2023</f>
        <v>G</v>
      </c>
      <c r="U2017" s="119"/>
      <c r="V2017" s="119" t="str">
        <f>B2017&amp;B2018&amp;B2019&amp;B2020&amp;B2021</f>
        <v>BBBBS</v>
      </c>
      <c r="W2017" s="119" t="str">
        <f>C2017&amp;C2018&amp;C2019&amp;C2020&amp;C2021</f>
        <v>RGGRG</v>
      </c>
      <c r="X2017" s="119" t="str">
        <f>B2022</f>
        <v>B</v>
      </c>
      <c r="Y2017" s="119" t="str">
        <f>C2022</f>
        <v>G</v>
      </c>
      <c r="Z2017" s="50"/>
      <c r="AC2017" s="50" t="str">
        <f>IF(F2017=$AB$1,H2017&amp;I2017,"")</f>
        <v/>
      </c>
      <c r="AD2017" s="123" t="str">
        <f>IF(F2017=$AB$1,J2017,"")</f>
        <v/>
      </c>
      <c r="AF2017" s="124" t="str">
        <f>IF(G2017=$AE$1,J2017,"")</f>
        <v/>
      </c>
      <c r="AG2017" s="124"/>
    </row>
    <row r="2018" spans="8:8" ht="35.1">
      <c r="A2018" s="126">
        <v>9.0</v>
      </c>
      <c r="B2018" s="50" t="str">
        <f>IF(A2018&gt;=0,IF(A2018&lt;=4,"S",IF(A2018&lt;=9,"B"," "))," ")</f>
        <v>B</v>
      </c>
      <c r="C2018" s="50" t="str">
        <f>IF(MOD(A2018,2)=0,"R","G")</f>
        <v>G</v>
      </c>
      <c r="D2018" s="50">
        <v>8.0</v>
      </c>
      <c r="F2018" s="50" t="str">
        <f>B2018&amp;B2019&amp;B2020&amp;B2021&amp;B2022&amp;A2023</f>
        <v>BBBSB9</v>
      </c>
      <c r="G2018" s="50" t="str">
        <f>C2018&amp;C2019&amp;C2020&amp;C2021&amp;C2022&amp;A2023</f>
        <v>GGRGG9</v>
      </c>
      <c r="H2018" s="50" t="str">
        <f>B2024</f>
        <v>S</v>
      </c>
      <c r="I2018" s="50" t="str">
        <f>C2024</f>
        <v>G</v>
      </c>
      <c r="J2018" s="50">
        <f>A2024</f>
        <v>3.0</v>
      </c>
      <c r="L2018" s="50" t="str">
        <f>B2018&amp;B2019&amp;B2020&amp;B2021&amp;B2022&amp;A2023</f>
        <v>BBBSB9</v>
      </c>
      <c r="M2018" s="50" t="str">
        <f>C2018&amp;C2019&amp;C2020&amp;C2021&amp;C2022&amp;A2023</f>
        <v>GGRGG9</v>
      </c>
      <c r="N2018" s="50" t="str">
        <f>B2024</f>
        <v>S</v>
      </c>
      <c r="O2018" s="50" t="str">
        <f>C2024</f>
        <v>G</v>
      </c>
      <c r="P2018" s="50"/>
      <c r="Q2018" s="50" t="str">
        <f>B2018&amp;B2019&amp;B2020&amp;B2021&amp;B2022&amp;B2023</f>
        <v>BBBSBB</v>
      </c>
      <c r="R2018" s="119" t="str">
        <f>C2018&amp;C2019&amp;C2020&amp;C2021&amp;C2022&amp;C2023</f>
        <v>GGRGGG</v>
      </c>
      <c r="S2018" s="119" t="str">
        <f>B2024</f>
        <v>S</v>
      </c>
      <c r="T2018" s="119" t="str">
        <f>C2024</f>
        <v>G</v>
      </c>
      <c r="U2018" s="119"/>
      <c r="V2018" s="119" t="str">
        <f>B2018&amp;B2019&amp;B2020&amp;B2021&amp;B2022</f>
        <v>BBBSB</v>
      </c>
      <c r="W2018" s="119" t="str">
        <f>C2018&amp;C2019&amp;C2020&amp;C2021&amp;C2022</f>
        <v>GGRGG</v>
      </c>
      <c r="X2018" s="119" t="str">
        <f>B2023</f>
        <v>B</v>
      </c>
      <c r="Y2018" s="119" t="str">
        <f>C2023</f>
        <v>G</v>
      </c>
      <c r="Z2018" s="50"/>
      <c r="AC2018" s="50" t="str">
        <f>IF(F2018=$AB$1,H2018&amp;I2018,"")</f>
        <v/>
      </c>
      <c r="AD2018" s="123" t="str">
        <f>IF(F2018=$AB$1,J2018,"")</f>
        <v/>
      </c>
      <c r="AF2018" s="124" t="str">
        <f>IF(G2018=$AE$1,J2018,"")</f>
        <v/>
      </c>
      <c r="AG2018" s="124"/>
    </row>
    <row r="2019" spans="8:8" ht="35.1">
      <c r="A2019" s="126">
        <v>5.0</v>
      </c>
      <c r="B2019" s="50" t="str">
        <f>IF(A2019&gt;=0,IF(A2019&lt;=4,"S",IF(A2019&lt;=9,"B"," "))," ")</f>
        <v>B</v>
      </c>
      <c r="C2019" s="50" t="str">
        <f>IF(MOD(A2019,2)=0,"R","G")</f>
        <v>G</v>
      </c>
      <c r="D2019" s="50">
        <v>9.0</v>
      </c>
      <c r="F2019" s="50" t="str">
        <f>B2019&amp;B2020&amp;B2021&amp;B2022&amp;B2023&amp;A2024</f>
        <v>BBSBB3</v>
      </c>
      <c r="G2019" s="50" t="str">
        <f>C2019&amp;C2020&amp;C2021&amp;C2022&amp;C2023&amp;A2024</f>
        <v>GRGGG3</v>
      </c>
      <c r="H2019" s="50" t="str">
        <f>B2025</f>
        <v>B</v>
      </c>
      <c r="I2019" s="50" t="str">
        <f>C2025</f>
        <v>G</v>
      </c>
      <c r="J2019" s="50">
        <f>A2025</f>
        <v>7.0</v>
      </c>
      <c r="L2019" s="50" t="str">
        <f>B2019&amp;B2020&amp;B2021&amp;B2022&amp;B2023&amp;A2024</f>
        <v>BBSBB3</v>
      </c>
      <c r="M2019" s="50" t="str">
        <f>C2019&amp;C2020&amp;C2021&amp;C2022&amp;C2023&amp;A2024</f>
        <v>GRGGG3</v>
      </c>
      <c r="N2019" s="50" t="str">
        <f>B2025</f>
        <v>B</v>
      </c>
      <c r="O2019" s="50" t="str">
        <f>C2025</f>
        <v>G</v>
      </c>
      <c r="P2019" s="50"/>
      <c r="Q2019" s="50" t="str">
        <f>B2019&amp;B2020&amp;B2021&amp;B2022&amp;B2023&amp;B2024</f>
        <v>BBSBBS</v>
      </c>
      <c r="R2019" s="119" t="str">
        <f>C2019&amp;C2020&amp;C2021&amp;C2022&amp;C2023&amp;C2024</f>
        <v>GRGGGG</v>
      </c>
      <c r="S2019" s="119" t="str">
        <f>B2025</f>
        <v>B</v>
      </c>
      <c r="T2019" s="119" t="str">
        <f>C2025</f>
        <v>G</v>
      </c>
      <c r="U2019" s="119"/>
      <c r="V2019" s="119" t="str">
        <f>B2019&amp;B2020&amp;B2021&amp;B2022&amp;B2023</f>
        <v>BBSBB</v>
      </c>
      <c r="W2019" s="119" t="str">
        <f>C2019&amp;C2020&amp;C2021&amp;C2022&amp;C2023</f>
        <v>GRGGG</v>
      </c>
      <c r="X2019" s="119" t="str">
        <f>B2024</f>
        <v>S</v>
      </c>
      <c r="Y2019" s="119" t="str">
        <f>C2024</f>
        <v>G</v>
      </c>
      <c r="Z2019" s="50"/>
      <c r="AC2019" s="50" t="str">
        <f>IF(F2019=$AB$1,H2019&amp;I2019,"")</f>
        <v/>
      </c>
      <c r="AD2019" s="123" t="str">
        <f>IF(F2019=$AB$1,J2019,"")</f>
        <v/>
      </c>
      <c r="AF2019" s="124" t="str">
        <f>IF(G2019=$AE$1,J2019,"")</f>
        <v/>
      </c>
      <c r="AG2019" s="124"/>
    </row>
    <row r="2020" spans="8:8" ht="35.1">
      <c r="A2020" s="126">
        <v>6.0</v>
      </c>
      <c r="B2020" s="50" t="str">
        <f>IF(A2020&gt;=0,IF(A2020&lt;=4,"S",IF(A2020&lt;=9,"B"," "))," ")</f>
        <v>B</v>
      </c>
      <c r="C2020" s="50" t="str">
        <f>IF(MOD(A2020,2)=0,"R","G")</f>
        <v>R</v>
      </c>
      <c r="D2020" s="50">
        <v>0.0</v>
      </c>
      <c r="F2020" s="50" t="str">
        <f>B2020&amp;B2021&amp;B2022&amp;B2023&amp;B2024&amp;A2025</f>
        <v>BSBBS7</v>
      </c>
      <c r="G2020" s="50" t="str">
        <f>C2020&amp;C2021&amp;C2022&amp;C2023&amp;C2024&amp;A2025</f>
        <v>RGGGG7</v>
      </c>
      <c r="H2020" s="50" t="str">
        <f>B2026</f>
        <v>S</v>
      </c>
      <c r="I2020" s="50" t="str">
        <f>C2026</f>
        <v>R</v>
      </c>
      <c r="J2020" s="50">
        <f>A2026</f>
        <v>4.0</v>
      </c>
      <c r="L2020" s="50" t="str">
        <f>B2020&amp;B2021&amp;B2022&amp;B2023&amp;B2024&amp;A2025</f>
        <v>BSBBS7</v>
      </c>
      <c r="M2020" s="50" t="str">
        <f>C2020&amp;C2021&amp;C2022&amp;C2023&amp;C2024&amp;A2025</f>
        <v>RGGGG7</v>
      </c>
      <c r="N2020" s="50" t="str">
        <f>B2026</f>
        <v>S</v>
      </c>
      <c r="O2020" s="50" t="str">
        <f>C2026</f>
        <v>R</v>
      </c>
      <c r="P2020" s="50"/>
      <c r="Q2020" s="50" t="str">
        <f>B2020&amp;B2021&amp;B2022&amp;B2023&amp;B2024&amp;B2025</f>
        <v>BSBBSB</v>
      </c>
      <c r="R2020" s="119" t="str">
        <f>C2020&amp;C2021&amp;C2022&amp;C2023&amp;C2024&amp;C2025</f>
        <v>RGGGGG</v>
      </c>
      <c r="S2020" s="119" t="str">
        <f>B2026</f>
        <v>S</v>
      </c>
      <c r="T2020" s="119" t="str">
        <f>C2026</f>
        <v>R</v>
      </c>
      <c r="U2020" s="119"/>
      <c r="V2020" s="119" t="str">
        <f>B2020&amp;B2021&amp;B2022&amp;B2023&amp;B2024</f>
        <v>BSBBS</v>
      </c>
      <c r="W2020" s="119" t="str">
        <f>C2020&amp;C2021&amp;C2022&amp;C2023&amp;C2024</f>
        <v>RGGGG</v>
      </c>
      <c r="X2020" s="119" t="str">
        <f>B2025</f>
        <v>B</v>
      </c>
      <c r="Y2020" s="119" t="str">
        <f>C2025</f>
        <v>G</v>
      </c>
      <c r="Z2020" s="50"/>
      <c r="AC2020" s="50" t="str">
        <f>IF(F2020=$AB$1,H2020&amp;I2020,"")</f>
        <v/>
      </c>
      <c r="AD2020" s="123" t="str">
        <f>IF(F2020=$AB$1,J2020,"")</f>
        <v/>
      </c>
      <c r="AF2020" s="124" t="str">
        <f>IF(G2020=$AE$1,J2020,"")</f>
        <v/>
      </c>
      <c r="AG2020" s="124"/>
    </row>
    <row r="2021" spans="8:8" ht="35.1">
      <c r="A2021" s="126">
        <v>3.0</v>
      </c>
      <c r="B2021" s="50" t="str">
        <f>IF(A2021&gt;=0,IF(A2021&lt;=4,"S",IF(A2021&lt;=9,"B"," "))," ")</f>
        <v>S</v>
      </c>
      <c r="C2021" s="50" t="str">
        <f>IF(MOD(A2021,2)=0,"R","G")</f>
        <v>G</v>
      </c>
      <c r="D2021" s="50">
        <v>1.0</v>
      </c>
      <c r="F2021" s="50" t="str">
        <f>B2021&amp;B2022&amp;B2023&amp;B2024&amp;B2025&amp;A2026</f>
        <v>SBBSB4</v>
      </c>
      <c r="G2021" s="50" t="str">
        <f>C2021&amp;C2022&amp;C2023&amp;C2024&amp;C2025&amp;A2026</f>
        <v>GGGGG4</v>
      </c>
      <c r="H2021" s="50" t="str">
        <f>B2027</f>
        <v>S</v>
      </c>
      <c r="I2021" s="50" t="str">
        <f>C2027</f>
        <v>G</v>
      </c>
      <c r="J2021" s="50">
        <f>A2027</f>
        <v>1.0</v>
      </c>
      <c r="L2021" s="50" t="str">
        <f>B2021&amp;B2022&amp;B2023&amp;B2024&amp;B2025&amp;A2026</f>
        <v>SBBSB4</v>
      </c>
      <c r="M2021" s="50" t="str">
        <f>C2021&amp;C2022&amp;C2023&amp;C2024&amp;C2025&amp;A2026</f>
        <v>GGGGG4</v>
      </c>
      <c r="N2021" s="50" t="str">
        <f>B2027</f>
        <v>S</v>
      </c>
      <c r="O2021" s="50" t="str">
        <f>C2027</f>
        <v>G</v>
      </c>
      <c r="P2021" s="50"/>
      <c r="Q2021" s="50" t="str">
        <f>B2021&amp;B2022&amp;B2023&amp;B2024&amp;B2025&amp;B2026</f>
        <v>SBBSBS</v>
      </c>
      <c r="R2021" s="119" t="str">
        <f>C2021&amp;C2022&amp;C2023&amp;C2024&amp;C2025&amp;C2026</f>
        <v>GGGGGR</v>
      </c>
      <c r="S2021" s="119" t="str">
        <f>B2027</f>
        <v>S</v>
      </c>
      <c r="T2021" s="119" t="str">
        <f>C2027</f>
        <v>G</v>
      </c>
      <c r="U2021" s="119"/>
      <c r="V2021" s="119" t="str">
        <f>B2021&amp;B2022&amp;B2023&amp;B2024&amp;B2025</f>
        <v>SBBSB</v>
      </c>
      <c r="W2021" s="119" t="str">
        <f>C2021&amp;C2022&amp;C2023&amp;C2024&amp;C2025</f>
        <v>GGGGG</v>
      </c>
      <c r="X2021" s="119" t="str">
        <f>B2026</f>
        <v>S</v>
      </c>
      <c r="Y2021" s="119" t="str">
        <f>C2026</f>
        <v>R</v>
      </c>
      <c r="Z2021" s="50"/>
      <c r="AC2021" s="50" t="str">
        <f>IF(F2021=$AB$1,H2021&amp;I2021,"")</f>
        <v/>
      </c>
      <c r="AD2021" s="123" t="str">
        <f>IF(F2021=$AB$1,J2021,"")</f>
        <v/>
      </c>
      <c r="AF2021" s="124" t="str">
        <f>IF(G2021=$AE$1,J2021,"")</f>
        <v/>
      </c>
      <c r="AG2021" s="124"/>
    </row>
    <row r="2022" spans="8:8" ht="35.1">
      <c r="A2022" s="126">
        <v>5.0</v>
      </c>
      <c r="B2022" s="50" t="str">
        <f>IF(A2022&gt;=0,IF(A2022&lt;=4,"S",IF(A2022&lt;=9,"B"," "))," ")</f>
        <v>B</v>
      </c>
      <c r="C2022" s="50" t="str">
        <f>IF(MOD(A2022,2)=0,"R","G")</f>
        <v>G</v>
      </c>
      <c r="D2022" s="50">
        <v>2.0</v>
      </c>
      <c r="F2022" s="50" t="str">
        <f>B2022&amp;B2023&amp;B2024&amp;B2025&amp;B2026&amp;A2027</f>
        <v>BBSBS1</v>
      </c>
      <c r="G2022" s="50" t="str">
        <f>C2022&amp;C2023&amp;C2024&amp;C2025&amp;C2026&amp;A2027</f>
        <v>GGGGR1</v>
      </c>
      <c r="H2022" s="50" t="str">
        <f>B2028</f>
        <v>B</v>
      </c>
      <c r="I2022" s="50" t="str">
        <f>C2028</f>
        <v>G</v>
      </c>
      <c r="J2022" s="50">
        <f>A2028</f>
        <v>7.0</v>
      </c>
      <c r="L2022" s="50" t="str">
        <f>B2022&amp;B2023&amp;B2024&amp;B2025&amp;B2026&amp;A2027</f>
        <v>BBSBS1</v>
      </c>
      <c r="M2022" s="50" t="str">
        <f>C2022&amp;C2023&amp;C2024&amp;C2025&amp;C2026&amp;A2027</f>
        <v>GGGGR1</v>
      </c>
      <c r="N2022" s="50" t="str">
        <f>B2028</f>
        <v>B</v>
      </c>
      <c r="O2022" s="50" t="str">
        <f>C2028</f>
        <v>G</v>
      </c>
      <c r="P2022" s="50"/>
      <c r="Q2022" s="50" t="str">
        <f>B2022&amp;B2023&amp;B2024&amp;B2025&amp;B2026&amp;B2027</f>
        <v>BBSBSS</v>
      </c>
      <c r="R2022" s="119" t="str">
        <f>C2022&amp;C2023&amp;C2024&amp;C2025&amp;C2026&amp;C2027</f>
        <v>GGGGRG</v>
      </c>
      <c r="S2022" s="119" t="str">
        <f>B2028</f>
        <v>B</v>
      </c>
      <c r="T2022" s="119" t="str">
        <f>C2028</f>
        <v>G</v>
      </c>
      <c r="U2022" s="119"/>
      <c r="V2022" s="119" t="str">
        <f>B2022&amp;B2023&amp;B2024&amp;B2025&amp;B2026</f>
        <v>BBSBS</v>
      </c>
      <c r="W2022" s="119" t="str">
        <f>C2022&amp;C2023&amp;C2024&amp;C2025&amp;C2026</f>
        <v>GGGGR</v>
      </c>
      <c r="X2022" s="119" t="str">
        <f>B2027</f>
        <v>S</v>
      </c>
      <c r="Y2022" s="119" t="str">
        <f>C2027</f>
        <v>G</v>
      </c>
      <c r="Z2022" s="50"/>
      <c r="AC2022" s="50" t="str">
        <f>IF(F2022=$AB$1,H2022&amp;I2022,"")</f>
        <v/>
      </c>
      <c r="AD2022" s="123" t="str">
        <f>IF(F2022=$AB$1,J2022,"")</f>
        <v/>
      </c>
      <c r="AF2022" s="124" t="str">
        <f>IF(G2022=$AE$1,J2022,"")</f>
        <v/>
      </c>
      <c r="AG2022" s="124"/>
    </row>
    <row r="2023" spans="8:8" ht="35.1">
      <c r="A2023" s="126">
        <v>9.0</v>
      </c>
      <c r="B2023" s="50" t="str">
        <f>IF(A2023&gt;=0,IF(A2023&lt;=4,"S",IF(A2023&lt;=9,"B"," "))," ")</f>
        <v>B</v>
      </c>
      <c r="C2023" s="50" t="str">
        <f>IF(MOD(A2023,2)=0,"R","G")</f>
        <v>G</v>
      </c>
      <c r="D2023" s="50">
        <v>3.0</v>
      </c>
      <c r="F2023" s="50" t="str">
        <f>B2023&amp;B2024&amp;B2025&amp;B2026&amp;B2027&amp;A2028</f>
        <v>BSBSS7</v>
      </c>
      <c r="G2023" s="50" t="str">
        <f>C2023&amp;C2024&amp;C2025&amp;C2026&amp;C2027&amp;A2028</f>
        <v>GGGRG7</v>
      </c>
      <c r="H2023" s="50" t="str">
        <f>B2029</f>
        <v>S</v>
      </c>
      <c r="I2023" s="50" t="str">
        <f>C2029</f>
        <v>G</v>
      </c>
      <c r="J2023" s="50">
        <f>A2029</f>
        <v>3.0</v>
      </c>
      <c r="L2023" s="50" t="str">
        <f>B2023&amp;B2024&amp;B2025&amp;B2026&amp;B2027&amp;A2028</f>
        <v>BSBSS7</v>
      </c>
      <c r="M2023" s="50" t="str">
        <f>C2023&amp;C2024&amp;C2025&amp;C2026&amp;C2027&amp;A2028</f>
        <v>GGGRG7</v>
      </c>
      <c r="N2023" s="50" t="str">
        <f>B2029</f>
        <v>S</v>
      </c>
      <c r="O2023" s="50" t="str">
        <f>C2029</f>
        <v>G</v>
      </c>
      <c r="P2023" s="50"/>
      <c r="Q2023" s="50" t="str">
        <f>B2023&amp;B2024&amp;B2025&amp;B2026&amp;B2027&amp;B2028</f>
        <v>BSBSSB</v>
      </c>
      <c r="R2023" s="119" t="str">
        <f>C2023&amp;C2024&amp;C2025&amp;C2026&amp;C2027&amp;C2028</f>
        <v>GGGRGG</v>
      </c>
      <c r="S2023" s="119" t="str">
        <f>B2029</f>
        <v>S</v>
      </c>
      <c r="T2023" s="119" t="str">
        <f>C2029</f>
        <v>G</v>
      </c>
      <c r="U2023" s="119"/>
      <c r="V2023" s="119" t="str">
        <f>B2023&amp;B2024&amp;B2025&amp;B2026&amp;B2027</f>
        <v>BSBSS</v>
      </c>
      <c r="W2023" s="119" t="str">
        <f>C2023&amp;C2024&amp;C2025&amp;C2026&amp;C2027</f>
        <v>GGGRG</v>
      </c>
      <c r="X2023" s="119" t="str">
        <f>B2028</f>
        <v>B</v>
      </c>
      <c r="Y2023" s="119" t="str">
        <f>C2028</f>
        <v>G</v>
      </c>
      <c r="Z2023" s="50"/>
      <c r="AC2023" s="50" t="str">
        <f>IF(F2023=$AB$1,H2023&amp;I2023,"")</f>
        <v/>
      </c>
      <c r="AD2023" s="123" t="str">
        <f>IF(F2023=$AB$1,J2023,"")</f>
        <v/>
      </c>
      <c r="AF2023" s="124" t="str">
        <f>IF(G2023=$AE$1,J2023,"")</f>
        <v/>
      </c>
      <c r="AG2023" s="124"/>
    </row>
    <row r="2024" spans="8:8" ht="35.1">
      <c r="A2024" s="126">
        <v>3.0</v>
      </c>
      <c r="B2024" s="50" t="str">
        <f>IF(A2024&gt;=0,IF(A2024&lt;=4,"S",IF(A2024&lt;=9,"B"," "))," ")</f>
        <v>S</v>
      </c>
      <c r="C2024" s="50" t="str">
        <f>IF(MOD(A2024,2)=0,"R","G")</f>
        <v>G</v>
      </c>
      <c r="D2024" s="50">
        <v>4.0</v>
      </c>
      <c r="F2024" s="50" t="str">
        <f>B2024&amp;B2025&amp;B2026&amp;B2027&amp;B2028&amp;A2029</f>
        <v>SBSSB3</v>
      </c>
      <c r="G2024" s="50" t="str">
        <f>C2024&amp;C2025&amp;C2026&amp;C2027&amp;C2028&amp;A2029</f>
        <v>GGRGG3</v>
      </c>
      <c r="H2024" s="50" t="str">
        <f>B2030</f>
        <v>B</v>
      </c>
      <c r="I2024" s="50" t="str">
        <f>C2030</f>
        <v>G</v>
      </c>
      <c r="J2024" s="50">
        <f>A2030</f>
        <v>5.0</v>
      </c>
      <c r="L2024" s="50" t="str">
        <f>B2024&amp;B2025&amp;B2026&amp;B2027&amp;B2028&amp;A2029</f>
        <v>SBSSB3</v>
      </c>
      <c r="M2024" s="50" t="str">
        <f>C2024&amp;C2025&amp;C2026&amp;C2027&amp;C2028&amp;A2029</f>
        <v>GGRGG3</v>
      </c>
      <c r="N2024" s="50" t="str">
        <f>B2030</f>
        <v>B</v>
      </c>
      <c r="O2024" s="50" t="str">
        <f>C2030</f>
        <v>G</v>
      </c>
      <c r="P2024" s="50"/>
      <c r="Q2024" s="50" t="str">
        <f>B2024&amp;B2025&amp;B2026&amp;B2027&amp;B2028&amp;B2029</f>
        <v>SBSSBS</v>
      </c>
      <c r="R2024" s="119" t="str">
        <f>C2024&amp;C2025&amp;C2026&amp;C2027&amp;C2028&amp;C2029</f>
        <v>GGRGGG</v>
      </c>
      <c r="S2024" s="119" t="str">
        <f>B2030</f>
        <v>B</v>
      </c>
      <c r="T2024" s="119" t="str">
        <f>C2030</f>
        <v>G</v>
      </c>
      <c r="U2024" s="119"/>
      <c r="V2024" s="119" t="str">
        <f>B2024&amp;B2025&amp;B2026&amp;B2027&amp;B2028</f>
        <v>SBSSB</v>
      </c>
      <c r="W2024" s="119" t="str">
        <f>C2024&amp;C2025&amp;C2026&amp;C2027&amp;C2028</f>
        <v>GGRGG</v>
      </c>
      <c r="X2024" s="119" t="str">
        <f>B2029</f>
        <v>S</v>
      </c>
      <c r="Y2024" s="119" t="str">
        <f>C2029</f>
        <v>G</v>
      </c>
      <c r="Z2024" s="50"/>
      <c r="AC2024" s="50" t="str">
        <f>IF(F2024=$AB$1,H2024&amp;I2024,"")</f>
        <v/>
      </c>
      <c r="AD2024" s="123" t="str">
        <f>IF(F2024=$AB$1,J2024,"")</f>
        <v/>
      </c>
      <c r="AF2024" s="124" t="str">
        <f>IF(G2024=$AE$1,J2024,"")</f>
        <v/>
      </c>
      <c r="AG2024" s="124"/>
    </row>
    <row r="2025" spans="8:8" ht="35.1">
      <c r="A2025" s="126">
        <v>7.0</v>
      </c>
      <c r="B2025" s="50" t="str">
        <f>IF(A2025&gt;=0,IF(A2025&lt;=4,"S",IF(A2025&lt;=9,"B"," "))," ")</f>
        <v>B</v>
      </c>
      <c r="C2025" s="50" t="str">
        <f>IF(MOD(A2025,2)=0,"R","G")</f>
        <v>G</v>
      </c>
      <c r="D2025" s="50">
        <v>5.0</v>
      </c>
      <c r="F2025" s="50" t="str">
        <f>B2025&amp;B2026&amp;B2027&amp;B2028&amp;B2029&amp;A2030</f>
        <v>BSSBS5</v>
      </c>
      <c r="G2025" s="50" t="str">
        <f>C2025&amp;C2026&amp;C2027&amp;C2028&amp;C2029&amp;A2030</f>
        <v>GRGGG5</v>
      </c>
      <c r="H2025" s="50" t="str">
        <f>B2031</f>
        <v>B</v>
      </c>
      <c r="I2025" s="50" t="str">
        <f>C2031</f>
        <v>G</v>
      </c>
      <c r="J2025" s="50">
        <f>A2031</f>
        <v>5.0</v>
      </c>
      <c r="L2025" s="50" t="str">
        <f>B2025&amp;B2026&amp;B2027&amp;B2028&amp;B2029&amp;A2030</f>
        <v>BSSBS5</v>
      </c>
      <c r="M2025" s="50" t="str">
        <f>C2025&amp;C2026&amp;C2027&amp;C2028&amp;C2029&amp;A2030</f>
        <v>GRGGG5</v>
      </c>
      <c r="N2025" s="50" t="str">
        <f>B2031</f>
        <v>B</v>
      </c>
      <c r="O2025" s="50" t="str">
        <f>C2031</f>
        <v>G</v>
      </c>
      <c r="P2025" s="50"/>
      <c r="Q2025" s="50" t="str">
        <f>B2025&amp;B2026&amp;B2027&amp;B2028&amp;B2029&amp;B2030</f>
        <v>BSSBSB</v>
      </c>
      <c r="R2025" s="119" t="str">
        <f>C2025&amp;C2026&amp;C2027&amp;C2028&amp;C2029&amp;C2030</f>
        <v>GRGGGG</v>
      </c>
      <c r="S2025" s="119" t="str">
        <f>B2031</f>
        <v>B</v>
      </c>
      <c r="T2025" s="119" t="str">
        <f>C2031</f>
        <v>G</v>
      </c>
      <c r="U2025" s="119"/>
      <c r="V2025" s="119" t="str">
        <f>B2025&amp;B2026&amp;B2027&amp;B2028&amp;B2029</f>
        <v>BSSBS</v>
      </c>
      <c r="W2025" s="119" t="str">
        <f>C2025&amp;C2026&amp;C2027&amp;C2028&amp;C2029</f>
        <v>GRGGG</v>
      </c>
      <c r="X2025" s="119" t="str">
        <f>B2030</f>
        <v>B</v>
      </c>
      <c r="Y2025" s="119" t="str">
        <f>C2030</f>
        <v>G</v>
      </c>
      <c r="Z2025" s="50"/>
      <c r="AC2025" s="50" t="str">
        <f>IF(F2025=$AB$1,H2025&amp;I2025,"")</f>
        <v/>
      </c>
      <c r="AD2025" s="123" t="str">
        <f>IF(F2025=$AB$1,J2025,"")</f>
        <v/>
      </c>
      <c r="AF2025" s="124" t="str">
        <f>IF(G2025=$AE$1,J2025,"")</f>
        <v/>
      </c>
      <c r="AG2025" s="124"/>
    </row>
    <row r="2026" spans="8:8" ht="35.1">
      <c r="A2026" s="126">
        <v>4.0</v>
      </c>
      <c r="B2026" s="50" t="str">
        <f>IF(A2026&gt;=0,IF(A2026&lt;=4,"S",IF(A2026&lt;=9,"B"," "))," ")</f>
        <v>S</v>
      </c>
      <c r="C2026" s="50" t="str">
        <f>IF(MOD(A2026,2)=0,"R","G")</f>
        <v>R</v>
      </c>
      <c r="D2026" s="50">
        <v>6.0</v>
      </c>
      <c r="F2026" s="50" t="str">
        <f>B2026&amp;B2027&amp;B2028&amp;B2029&amp;B2030&amp;A2031</f>
        <v>SSBSB5</v>
      </c>
      <c r="G2026" s="50" t="str">
        <f>C2026&amp;C2027&amp;C2028&amp;C2029&amp;C2030&amp;A2031</f>
        <v>RGGGG5</v>
      </c>
      <c r="H2026" s="50" t="str">
        <f>B2032</f>
        <v>S</v>
      </c>
      <c r="I2026" s="50" t="str">
        <f>C2032</f>
        <v>R</v>
      </c>
      <c r="J2026" s="50">
        <f>A2032</f>
        <v>4.0</v>
      </c>
      <c r="L2026" s="50" t="str">
        <f>B2026&amp;B2027&amp;B2028&amp;B2029&amp;B2030&amp;A2031</f>
        <v>SSBSB5</v>
      </c>
      <c r="M2026" s="50" t="str">
        <f>C2026&amp;C2027&amp;C2028&amp;C2029&amp;C2030&amp;A2031</f>
        <v>RGGGG5</v>
      </c>
      <c r="N2026" s="50" t="str">
        <f>B2032</f>
        <v>S</v>
      </c>
      <c r="O2026" s="50" t="str">
        <f>C2032</f>
        <v>R</v>
      </c>
      <c r="P2026" s="50"/>
      <c r="Q2026" s="50" t="str">
        <f>B2026&amp;B2027&amp;B2028&amp;B2029&amp;B2030&amp;B2031</f>
        <v>SSBSBB</v>
      </c>
      <c r="R2026" s="119" t="str">
        <f>C2026&amp;C2027&amp;C2028&amp;C2029&amp;C2030&amp;C2031</f>
        <v>RGGGGG</v>
      </c>
      <c r="S2026" s="119" t="str">
        <f>B2032</f>
        <v>S</v>
      </c>
      <c r="T2026" s="119" t="str">
        <f>C2032</f>
        <v>R</v>
      </c>
      <c r="U2026" s="119"/>
      <c r="V2026" s="119" t="str">
        <f>B2026&amp;B2027&amp;B2028&amp;B2029&amp;B2030</f>
        <v>SSBSB</v>
      </c>
      <c r="W2026" s="119" t="str">
        <f>C2026&amp;C2027&amp;C2028&amp;C2029&amp;C2030</f>
        <v>RGGGG</v>
      </c>
      <c r="X2026" s="119" t="str">
        <f>B2031</f>
        <v>B</v>
      </c>
      <c r="Y2026" s="119" t="str">
        <f>C2031</f>
        <v>G</v>
      </c>
      <c r="Z2026" s="50"/>
      <c r="AC2026" s="50" t="str">
        <f>IF(F2026=$AB$1,H2026&amp;I2026,"")</f>
        <v/>
      </c>
      <c r="AD2026" s="123" t="str">
        <f>IF(F2026=$AB$1,J2026,"")</f>
        <v/>
      </c>
      <c r="AF2026" s="124" t="str">
        <f>IF(G2026=$AE$1,J2026,"")</f>
        <v/>
      </c>
      <c r="AG2026" s="124"/>
    </row>
    <row r="2027" spans="8:8" ht="35.1">
      <c r="A2027" s="126">
        <v>1.0</v>
      </c>
      <c r="B2027" s="50" t="str">
        <f>IF(A2027&gt;=0,IF(A2027&lt;=4,"S",IF(A2027&lt;=9,"B"," "))," ")</f>
        <v>S</v>
      </c>
      <c r="C2027" s="50" t="str">
        <f>IF(MOD(A2027,2)=0,"R","G")</f>
        <v>G</v>
      </c>
      <c r="D2027" s="50">
        <v>7.0</v>
      </c>
      <c r="F2027" s="50" t="str">
        <f>B2027&amp;B2028&amp;B2029&amp;B2030&amp;B2031&amp;A2032</f>
        <v>SBSBB4</v>
      </c>
      <c r="G2027" s="50" t="str">
        <f>C2027&amp;C2028&amp;C2029&amp;C2030&amp;C2031&amp;A2032</f>
        <v>GGGGG4</v>
      </c>
      <c r="H2027" s="50" t="str">
        <f>B2033</f>
        <v>S</v>
      </c>
      <c r="I2027" s="50" t="str">
        <f>C2033</f>
        <v>R</v>
      </c>
      <c r="J2027" s="50">
        <f>A2033</f>
        <v>0.0</v>
      </c>
      <c r="L2027" s="50" t="str">
        <f>B2027&amp;B2028&amp;B2029&amp;B2030&amp;B2031&amp;A2032</f>
        <v>SBSBB4</v>
      </c>
      <c r="M2027" s="50" t="str">
        <f>C2027&amp;C2028&amp;C2029&amp;C2030&amp;C2031&amp;A2032</f>
        <v>GGGGG4</v>
      </c>
      <c r="N2027" s="50" t="str">
        <f>B2033</f>
        <v>S</v>
      </c>
      <c r="O2027" s="50" t="str">
        <f>C2033</f>
        <v>R</v>
      </c>
      <c r="P2027" s="50"/>
      <c r="Q2027" s="50" t="str">
        <f>B2027&amp;B2028&amp;B2029&amp;B2030&amp;B2031&amp;B2032</f>
        <v>SBSBBS</v>
      </c>
      <c r="R2027" s="119" t="str">
        <f>C2027&amp;C2028&amp;C2029&amp;C2030&amp;C2031&amp;C2032</f>
        <v>GGGGGR</v>
      </c>
      <c r="S2027" s="119" t="str">
        <f>B2033</f>
        <v>S</v>
      </c>
      <c r="T2027" s="119" t="str">
        <f>C2033</f>
        <v>R</v>
      </c>
      <c r="U2027" s="119"/>
      <c r="V2027" s="119" t="str">
        <f>B2027&amp;B2028&amp;B2029&amp;B2030&amp;B2031</f>
        <v>SBSBB</v>
      </c>
      <c r="W2027" s="119" t="str">
        <f>C2027&amp;C2028&amp;C2029&amp;C2030&amp;C2031</f>
        <v>GGGGG</v>
      </c>
      <c r="X2027" s="119" t="str">
        <f>B2032</f>
        <v>S</v>
      </c>
      <c r="Y2027" s="119" t="str">
        <f>C2032</f>
        <v>R</v>
      </c>
      <c r="Z2027" s="50"/>
      <c r="AC2027" s="50" t="str">
        <f>IF(F2027=$AB$1,H2027&amp;I2027,"")</f>
        <v/>
      </c>
      <c r="AD2027" s="123" t="str">
        <f>IF(F2027=$AB$1,J2027,"")</f>
        <v/>
      </c>
      <c r="AF2027" s="124" t="str">
        <f>IF(G2027=$AE$1,J2027,"")</f>
        <v/>
      </c>
      <c r="AG2027" s="124"/>
    </row>
    <row r="2028" spans="8:8" ht="35.1">
      <c r="A2028" s="126">
        <v>7.0</v>
      </c>
      <c r="B2028" s="50" t="str">
        <f>IF(A2028&gt;=0,IF(A2028&lt;=4,"S",IF(A2028&lt;=9,"B"," "))," ")</f>
        <v>B</v>
      </c>
      <c r="C2028" s="50" t="str">
        <f>IF(MOD(A2028,2)=0,"R","G")</f>
        <v>G</v>
      </c>
      <c r="D2028" s="50">
        <v>8.0</v>
      </c>
      <c r="F2028" s="50" t="str">
        <f>B2028&amp;B2029&amp;B2030&amp;B2031&amp;B2032&amp;A2033</f>
        <v>BSBBS0</v>
      </c>
      <c r="G2028" s="50" t="str">
        <f>C2028&amp;C2029&amp;C2030&amp;C2031&amp;C2032&amp;A2033</f>
        <v>GGGGR0</v>
      </c>
      <c r="H2028" s="50" t="str">
        <f>B2034</f>
        <v>S</v>
      </c>
      <c r="I2028" s="50" t="str">
        <f>C2034</f>
        <v>R</v>
      </c>
      <c r="J2028" s="50">
        <f>A2034</f>
        <v>4.0</v>
      </c>
      <c r="L2028" s="50" t="str">
        <f>B2028&amp;B2029&amp;B2030&amp;B2031&amp;B2032&amp;A2033</f>
        <v>BSBBS0</v>
      </c>
      <c r="M2028" s="50" t="str">
        <f>C2028&amp;C2029&amp;C2030&amp;C2031&amp;C2032&amp;A2033</f>
        <v>GGGGR0</v>
      </c>
      <c r="N2028" s="50" t="str">
        <f>B2034</f>
        <v>S</v>
      </c>
      <c r="O2028" s="50" t="str">
        <f>C2034</f>
        <v>R</v>
      </c>
      <c r="P2028" s="50"/>
      <c r="Q2028" s="50" t="str">
        <f>B2028&amp;B2029&amp;B2030&amp;B2031&amp;B2032&amp;B2033</f>
        <v>BSBBSS</v>
      </c>
      <c r="R2028" s="119" t="str">
        <f>C2028&amp;C2029&amp;C2030&amp;C2031&amp;C2032&amp;C2033</f>
        <v>GGGGRR</v>
      </c>
      <c r="S2028" s="119" t="str">
        <f>B2034</f>
        <v>S</v>
      </c>
      <c r="T2028" s="119" t="str">
        <f>C2034</f>
        <v>R</v>
      </c>
      <c r="U2028" s="119"/>
      <c r="V2028" s="119" t="str">
        <f>B2028&amp;B2029&amp;B2030&amp;B2031&amp;B2032</f>
        <v>BSBBS</v>
      </c>
      <c r="W2028" s="119" t="str">
        <f>C2028&amp;C2029&amp;C2030&amp;C2031&amp;C2032</f>
        <v>GGGGR</v>
      </c>
      <c r="X2028" s="119" t="str">
        <f>B2033</f>
        <v>S</v>
      </c>
      <c r="Y2028" s="119" t="str">
        <f>C2033</f>
        <v>R</v>
      </c>
      <c r="Z2028" s="50"/>
      <c r="AC2028" s="50" t="str">
        <f>IF(F2028=$AB$1,H2028&amp;I2028,"")</f>
        <v/>
      </c>
      <c r="AD2028" s="123" t="str">
        <f>IF(F2028=$AB$1,J2028,"")</f>
        <v/>
      </c>
      <c r="AF2028" s="124" t="str">
        <f>IF(G2028=$AE$1,J2028,"")</f>
        <v/>
      </c>
      <c r="AG2028" s="124"/>
    </row>
    <row r="2029" spans="8:8" ht="35.1">
      <c r="A2029" s="126">
        <v>3.0</v>
      </c>
      <c r="B2029" s="50" t="str">
        <f>IF(A2029&gt;=0,IF(A2029&lt;=4,"S",IF(A2029&lt;=9,"B"," "))," ")</f>
        <v>S</v>
      </c>
      <c r="C2029" s="50" t="str">
        <f>IF(MOD(A2029,2)=0,"R","G")</f>
        <v>G</v>
      </c>
      <c r="D2029" s="50">
        <v>9.0</v>
      </c>
      <c r="F2029" s="50" t="str">
        <f>B2029&amp;B2030&amp;B2031&amp;B2032&amp;B2033&amp;A2034</f>
        <v>SBBSS4</v>
      </c>
      <c r="G2029" s="50" t="str">
        <f>C2029&amp;C2030&amp;C2031&amp;C2032&amp;C2033&amp;A2034</f>
        <v>GGGRR4</v>
      </c>
      <c r="H2029" s="50" t="str">
        <f>B2035</f>
        <v>B</v>
      </c>
      <c r="I2029" s="50" t="str">
        <f>C2035</f>
        <v>R</v>
      </c>
      <c r="J2029" s="50">
        <f>A2035</f>
        <v>8.0</v>
      </c>
      <c r="L2029" s="50" t="str">
        <f>B2029&amp;B2030&amp;B2031&amp;B2032&amp;B2033&amp;A2034</f>
        <v>SBBSS4</v>
      </c>
      <c r="M2029" s="50" t="str">
        <f>C2029&amp;C2030&amp;C2031&amp;C2032&amp;C2033&amp;A2034</f>
        <v>GGGRR4</v>
      </c>
      <c r="N2029" s="50" t="str">
        <f>B2035</f>
        <v>B</v>
      </c>
      <c r="O2029" s="50" t="str">
        <f>C2035</f>
        <v>R</v>
      </c>
      <c r="P2029" s="50"/>
      <c r="Q2029" s="50" t="str">
        <f>B2029&amp;B2030&amp;B2031&amp;B2032&amp;B2033&amp;B2034</f>
        <v>SBBSSS</v>
      </c>
      <c r="R2029" s="119" t="str">
        <f>C2029&amp;C2030&amp;C2031&amp;C2032&amp;C2033&amp;C2034</f>
        <v>GGGRRR</v>
      </c>
      <c r="S2029" s="119" t="str">
        <f>B2035</f>
        <v>B</v>
      </c>
      <c r="T2029" s="119" t="str">
        <f>C2035</f>
        <v>R</v>
      </c>
      <c r="U2029" s="119"/>
      <c r="V2029" s="119" t="str">
        <f>B2029&amp;B2030&amp;B2031&amp;B2032&amp;B2033</f>
        <v>SBBSS</v>
      </c>
      <c r="W2029" s="119" t="str">
        <f>C2029&amp;C2030&amp;C2031&amp;C2032&amp;C2033</f>
        <v>GGGRR</v>
      </c>
      <c r="X2029" s="119" t="str">
        <f>B2034</f>
        <v>S</v>
      </c>
      <c r="Y2029" s="119" t="str">
        <f>C2034</f>
        <v>R</v>
      </c>
      <c r="Z2029" s="50"/>
      <c r="AC2029" s="50" t="str">
        <f>IF(F2029=$AB$1,H2029&amp;I2029,"")</f>
        <v/>
      </c>
      <c r="AD2029" s="123" t="str">
        <f>IF(F2029=$AB$1,J2029,"")</f>
        <v/>
      </c>
      <c r="AF2029" s="124" t="str">
        <f>IF(G2029=$AE$1,J2029,"")</f>
        <v/>
      </c>
      <c r="AG2029" s="124"/>
    </row>
    <row r="2030" spans="8:8" ht="35.1">
      <c r="A2030" s="126">
        <v>5.0</v>
      </c>
      <c r="B2030" s="50" t="str">
        <f>IF(A2030&gt;=0,IF(A2030&lt;=4,"S",IF(A2030&lt;=9,"B"," "))," ")</f>
        <v>B</v>
      </c>
      <c r="C2030" s="50" t="str">
        <f>IF(MOD(A2030,2)=0,"R","G")</f>
        <v>G</v>
      </c>
      <c r="D2030" s="50">
        <v>0.0</v>
      </c>
      <c r="F2030" s="50" t="str">
        <f>B2030&amp;B2031&amp;B2032&amp;B2033&amp;B2034&amp;A2035</f>
        <v>BBSSS8</v>
      </c>
      <c r="G2030" s="50" t="str">
        <f>C2030&amp;C2031&amp;C2032&amp;C2033&amp;C2034&amp;A2035</f>
        <v>GGRRR8</v>
      </c>
      <c r="H2030" s="50" t="str">
        <f>B2036</f>
        <v>S</v>
      </c>
      <c r="I2030" s="50" t="str">
        <f>C2036</f>
        <v>R</v>
      </c>
      <c r="J2030" s="50">
        <f>A2036</f>
        <v>0.0</v>
      </c>
      <c r="L2030" s="50" t="str">
        <f>B2030&amp;B2031&amp;B2032&amp;B2033&amp;B2034&amp;A2035</f>
        <v>BBSSS8</v>
      </c>
      <c r="M2030" s="50" t="str">
        <f>C2030&amp;C2031&amp;C2032&amp;C2033&amp;C2034&amp;A2035</f>
        <v>GGRRR8</v>
      </c>
      <c r="N2030" s="50" t="str">
        <f>B2036</f>
        <v>S</v>
      </c>
      <c r="O2030" s="50" t="str">
        <f>C2036</f>
        <v>R</v>
      </c>
      <c r="P2030" s="50"/>
      <c r="Q2030" s="50" t="str">
        <f>B2030&amp;B2031&amp;B2032&amp;B2033&amp;B2034&amp;B2035</f>
        <v>BBSSSB</v>
      </c>
      <c r="R2030" s="119" t="str">
        <f>C2030&amp;C2031&amp;C2032&amp;C2033&amp;C2034&amp;C2035</f>
        <v>GGRRRR</v>
      </c>
      <c r="S2030" s="119" t="str">
        <f>B2036</f>
        <v>S</v>
      </c>
      <c r="T2030" s="119" t="str">
        <f>C2036</f>
        <v>R</v>
      </c>
      <c r="U2030" s="119"/>
      <c r="V2030" s="119" t="str">
        <f>B2030&amp;B2031&amp;B2032&amp;B2033&amp;B2034</f>
        <v>BBSSS</v>
      </c>
      <c r="W2030" s="119" t="str">
        <f>C2030&amp;C2031&amp;C2032&amp;C2033&amp;C2034</f>
        <v>GGRRR</v>
      </c>
      <c r="X2030" s="119" t="str">
        <f>B2035</f>
        <v>B</v>
      </c>
      <c r="Y2030" s="119" t="str">
        <f>C2035</f>
        <v>R</v>
      </c>
      <c r="Z2030" s="50"/>
      <c r="AC2030" s="50" t="str">
        <f>IF(F2030=$AB$1,H2030&amp;I2030,"")</f>
        <v/>
      </c>
      <c r="AD2030" s="123" t="str">
        <f>IF(F2030=$AB$1,J2030,"")</f>
        <v/>
      </c>
      <c r="AF2030" s="124" t="str">
        <f>IF(G2030=$AE$1,J2030,"")</f>
        <v/>
      </c>
      <c r="AG2030" s="124"/>
    </row>
    <row r="2031" spans="8:8" ht="35.1">
      <c r="A2031" s="126">
        <v>5.0</v>
      </c>
      <c r="B2031" s="50" t="str">
        <f>IF(A2031&gt;=0,IF(A2031&lt;=4,"S",IF(A2031&lt;=9,"B"," "))," ")</f>
        <v>B</v>
      </c>
      <c r="C2031" s="50" t="str">
        <f>IF(MOD(A2031,2)=0,"R","G")</f>
        <v>G</v>
      </c>
      <c r="D2031" s="50">
        <v>1.0</v>
      </c>
      <c r="F2031" s="50" t="str">
        <f>B2031&amp;B2032&amp;B2033&amp;B2034&amp;B2035&amp;A2036</f>
        <v>BSSSB0</v>
      </c>
      <c r="G2031" s="50" t="str">
        <f>C2031&amp;C2032&amp;C2033&amp;C2034&amp;C2035&amp;A2036</f>
        <v>GRRRR0</v>
      </c>
      <c r="H2031" s="50" t="str">
        <f>B2037</f>
        <v>S</v>
      </c>
      <c r="I2031" s="50" t="str">
        <f>C2037</f>
        <v>G</v>
      </c>
      <c r="J2031" s="50">
        <f>A2037</f>
        <v>1.0</v>
      </c>
      <c r="L2031" s="50" t="str">
        <f>B2031&amp;B2032&amp;B2033&amp;B2034&amp;B2035&amp;A2036</f>
        <v>BSSSB0</v>
      </c>
      <c r="M2031" s="50" t="str">
        <f>C2031&amp;C2032&amp;C2033&amp;C2034&amp;C2035&amp;A2036</f>
        <v>GRRRR0</v>
      </c>
      <c r="N2031" s="50" t="str">
        <f>B2037</f>
        <v>S</v>
      </c>
      <c r="O2031" s="50" t="str">
        <f>C2037</f>
        <v>G</v>
      </c>
      <c r="P2031" s="50"/>
      <c r="Q2031" s="50" t="str">
        <f>B2031&amp;B2032&amp;B2033&amp;B2034&amp;B2035&amp;B2036</f>
        <v>BSSSBS</v>
      </c>
      <c r="R2031" s="119" t="str">
        <f>C2031&amp;C2032&amp;C2033&amp;C2034&amp;C2035&amp;C2036</f>
        <v>GRRRRR</v>
      </c>
      <c r="S2031" s="119" t="str">
        <f>B2037</f>
        <v>S</v>
      </c>
      <c r="T2031" s="119" t="str">
        <f>C2037</f>
        <v>G</v>
      </c>
      <c r="U2031" s="119"/>
      <c r="V2031" s="119" t="str">
        <f>B2031&amp;B2032&amp;B2033&amp;B2034&amp;B2035</f>
        <v>BSSSB</v>
      </c>
      <c r="W2031" s="119" t="str">
        <f>C2031&amp;C2032&amp;C2033&amp;C2034&amp;C2035</f>
        <v>GRRRR</v>
      </c>
      <c r="X2031" s="119" t="str">
        <f>B2036</f>
        <v>S</v>
      </c>
      <c r="Y2031" s="119" t="str">
        <f>C2036</f>
        <v>R</v>
      </c>
      <c r="Z2031" s="50"/>
      <c r="AC2031" s="50" t="str">
        <f>IF(F2031=$AB$1,H2031&amp;I2031,"")</f>
        <v/>
      </c>
      <c r="AD2031" s="123" t="str">
        <f>IF(F2031=$AB$1,J2031,"")</f>
        <v/>
      </c>
      <c r="AF2031" s="124" t="str">
        <f>IF(G2031=$AE$1,J2031,"")</f>
        <v/>
      </c>
      <c r="AG2031" s="124"/>
    </row>
    <row r="2032" spans="8:8" ht="35.1">
      <c r="A2032" s="126">
        <v>4.0</v>
      </c>
      <c r="B2032" s="50" t="str">
        <f>IF(A2032&gt;=0,IF(A2032&lt;=4,"S",IF(A2032&lt;=9,"B"," "))," ")</f>
        <v>S</v>
      </c>
      <c r="C2032" s="50" t="str">
        <f>IF(MOD(A2032,2)=0,"R","G")</f>
        <v>R</v>
      </c>
      <c r="D2032" s="50">
        <v>2.0</v>
      </c>
      <c r="F2032" s="50" t="str">
        <f>B2032&amp;B2033&amp;B2034&amp;B2035&amp;B2036&amp;A2037</f>
        <v>SSSBS1</v>
      </c>
      <c r="G2032" s="50" t="str">
        <f>C2032&amp;C2033&amp;C2034&amp;C2035&amp;C2036&amp;A2037</f>
        <v>RRRRR1</v>
      </c>
      <c r="H2032" s="50" t="str">
        <f>B2038</f>
        <v>B</v>
      </c>
      <c r="I2032" s="50" t="str">
        <f>C2038</f>
        <v>G</v>
      </c>
      <c r="J2032" s="50">
        <f>A2038</f>
        <v>7.0</v>
      </c>
      <c r="L2032" s="50" t="str">
        <f>B2032&amp;B2033&amp;B2034&amp;B2035&amp;B2036&amp;A2037</f>
        <v>SSSBS1</v>
      </c>
      <c r="M2032" s="50" t="str">
        <f>C2032&amp;C2033&amp;C2034&amp;C2035&amp;C2036&amp;A2037</f>
        <v>RRRRR1</v>
      </c>
      <c r="N2032" s="50" t="str">
        <f>B2038</f>
        <v>B</v>
      </c>
      <c r="O2032" s="50" t="str">
        <f>C2038</f>
        <v>G</v>
      </c>
      <c r="P2032" s="50"/>
      <c r="Q2032" s="50" t="str">
        <f>B2032&amp;B2033&amp;B2034&amp;B2035&amp;B2036&amp;B2037</f>
        <v>SSSBSS</v>
      </c>
      <c r="R2032" s="119" t="str">
        <f>C2032&amp;C2033&amp;C2034&amp;C2035&amp;C2036&amp;C2037</f>
        <v>RRRRRG</v>
      </c>
      <c r="S2032" s="119" t="str">
        <f>B2038</f>
        <v>B</v>
      </c>
      <c r="T2032" s="119" t="str">
        <f>C2038</f>
        <v>G</v>
      </c>
      <c r="U2032" s="119"/>
      <c r="V2032" s="119" t="str">
        <f>B2032&amp;B2033&amp;B2034&amp;B2035&amp;B2036</f>
        <v>SSSBS</v>
      </c>
      <c r="W2032" s="119" t="str">
        <f>C2032&amp;C2033&amp;C2034&amp;C2035&amp;C2036</f>
        <v>RRRRR</v>
      </c>
      <c r="X2032" s="119" t="str">
        <f>B2037</f>
        <v>S</v>
      </c>
      <c r="Y2032" s="119" t="str">
        <f>C2037</f>
        <v>G</v>
      </c>
      <c r="Z2032" s="50"/>
      <c r="AC2032" s="50" t="str">
        <f>IF(F2032=$AB$1,H2032&amp;I2032,"")</f>
        <v/>
      </c>
      <c r="AD2032" s="123" t="str">
        <f>IF(F2032=$AB$1,J2032,"")</f>
        <v/>
      </c>
      <c r="AF2032" s="124" t="str">
        <f>IF(G2032=$AE$1,J2032,"")</f>
        <v/>
      </c>
      <c r="AG2032" s="124"/>
    </row>
    <row r="2033" spans="8:8" ht="35.1">
      <c r="A2033" s="126">
        <v>0.0</v>
      </c>
      <c r="B2033" s="50" t="str">
        <f>IF(A2033&gt;=0,IF(A2033&lt;=4,"S",IF(A2033&lt;=9,"B"," "))," ")</f>
        <v>S</v>
      </c>
      <c r="C2033" s="50" t="str">
        <f>IF(MOD(A2033,2)=0,"R","G")</f>
        <v>R</v>
      </c>
      <c r="D2033" s="50">
        <v>3.0</v>
      </c>
      <c r="F2033" s="50" t="str">
        <f>B2033&amp;B2034&amp;B2035&amp;B2036&amp;B2037&amp;A2038</f>
        <v>SSBSS7</v>
      </c>
      <c r="G2033" s="50" t="str">
        <f>C2033&amp;C2034&amp;C2035&amp;C2036&amp;C2037&amp;A2038</f>
        <v>RRRRG7</v>
      </c>
      <c r="H2033" s="50" t="str">
        <f>B2039</f>
        <v>S</v>
      </c>
      <c r="I2033" s="50" t="str">
        <f>C2039</f>
        <v>R</v>
      </c>
      <c r="J2033" s="50">
        <f>A2039</f>
        <v>0.0</v>
      </c>
      <c r="L2033" s="50" t="str">
        <f>B2033&amp;B2034&amp;B2035&amp;B2036&amp;B2037&amp;A2038</f>
        <v>SSBSS7</v>
      </c>
      <c r="M2033" s="50" t="str">
        <f>C2033&amp;C2034&amp;C2035&amp;C2036&amp;C2037&amp;A2038</f>
        <v>RRRRG7</v>
      </c>
      <c r="N2033" s="50" t="str">
        <f>B2039</f>
        <v>S</v>
      </c>
      <c r="O2033" s="50" t="str">
        <f>C2039</f>
        <v>R</v>
      </c>
      <c r="P2033" s="50"/>
      <c r="Q2033" s="50" t="str">
        <f>B2033&amp;B2034&amp;B2035&amp;B2036&amp;B2037&amp;B2038</f>
        <v>SSBSSB</v>
      </c>
      <c r="R2033" s="119" t="str">
        <f>C2033&amp;C2034&amp;C2035&amp;C2036&amp;C2037&amp;C2038</f>
        <v>RRRRGG</v>
      </c>
      <c r="S2033" s="119" t="str">
        <f>B2039</f>
        <v>S</v>
      </c>
      <c r="T2033" s="119" t="str">
        <f>C2039</f>
        <v>R</v>
      </c>
      <c r="U2033" s="119"/>
      <c r="V2033" s="119" t="str">
        <f>B2033&amp;B2034&amp;B2035&amp;B2036&amp;B2037</f>
        <v>SSBSS</v>
      </c>
      <c r="W2033" s="119" t="str">
        <f>C2033&amp;C2034&amp;C2035&amp;C2036&amp;C2037</f>
        <v>RRRRG</v>
      </c>
      <c r="X2033" s="119" t="str">
        <f>B2038</f>
        <v>B</v>
      </c>
      <c r="Y2033" s="119" t="str">
        <f>C2038</f>
        <v>G</v>
      </c>
      <c r="Z2033" s="50"/>
      <c r="AC2033" s="50" t="str">
        <f>IF(F2033=$AB$1,H2033&amp;I2033,"")</f>
        <v/>
      </c>
      <c r="AD2033" s="123" t="str">
        <f>IF(F2033=$AB$1,J2033,"")</f>
        <v/>
      </c>
      <c r="AF2033" s="124" t="str">
        <f>IF(G2033=$AE$1,J2033,"")</f>
        <v/>
      </c>
      <c r="AG2033" s="124"/>
    </row>
    <row r="2034" spans="8:8" ht="35.1">
      <c r="A2034" s="126">
        <v>4.0</v>
      </c>
      <c r="B2034" s="50" t="str">
        <f>IF(A2034&gt;=0,IF(A2034&lt;=4,"S",IF(A2034&lt;=9,"B"," "))," ")</f>
        <v>S</v>
      </c>
      <c r="C2034" s="50" t="str">
        <f>IF(MOD(A2034,2)=0,"R","G")</f>
        <v>R</v>
      </c>
      <c r="D2034" s="50">
        <v>4.0</v>
      </c>
      <c r="F2034" s="50" t="str">
        <f>B2034&amp;B2035&amp;B2036&amp;B2037&amp;B2038&amp;A2039</f>
        <v>SBSSB0</v>
      </c>
      <c r="G2034" s="50" t="str">
        <f>C2034&amp;C2035&amp;C2036&amp;C2037&amp;C2038&amp;A2039</f>
        <v>RRRGG0</v>
      </c>
      <c r="H2034" s="50" t="str">
        <f>B2040</f>
        <v>B</v>
      </c>
      <c r="I2034" s="50" t="str">
        <f>C2040</f>
        <v>G</v>
      </c>
      <c r="J2034" s="50">
        <f>A2040</f>
        <v>9.0</v>
      </c>
      <c r="L2034" s="50" t="str">
        <f>B2034&amp;B2035&amp;B2036&amp;B2037&amp;B2038&amp;A2039</f>
        <v>SBSSB0</v>
      </c>
      <c r="M2034" s="50" t="str">
        <f>C2034&amp;C2035&amp;C2036&amp;C2037&amp;C2038&amp;A2039</f>
        <v>RRRGG0</v>
      </c>
      <c r="N2034" s="50" t="str">
        <f>B2040</f>
        <v>B</v>
      </c>
      <c r="O2034" s="50" t="str">
        <f>C2040</f>
        <v>G</v>
      </c>
      <c r="P2034" s="50"/>
      <c r="Q2034" s="50" t="str">
        <f>B2034&amp;B2035&amp;B2036&amp;B2037&amp;B2038&amp;B2039</f>
        <v>SBSSBS</v>
      </c>
      <c r="R2034" s="119" t="str">
        <f>C2034&amp;C2035&amp;C2036&amp;C2037&amp;C2038&amp;C2039</f>
        <v>RRRGGR</v>
      </c>
      <c r="S2034" s="119" t="str">
        <f>B2040</f>
        <v>B</v>
      </c>
      <c r="T2034" s="119" t="str">
        <f>C2040</f>
        <v>G</v>
      </c>
      <c r="U2034" s="119"/>
      <c r="V2034" s="119" t="str">
        <f>B2034&amp;B2035&amp;B2036&amp;B2037&amp;B2038</f>
        <v>SBSSB</v>
      </c>
      <c r="W2034" s="119" t="str">
        <f>C2034&amp;C2035&amp;C2036&amp;C2037&amp;C2038</f>
        <v>RRRGG</v>
      </c>
      <c r="X2034" s="119" t="str">
        <f>B2039</f>
        <v>S</v>
      </c>
      <c r="Y2034" s="119" t="str">
        <f>C2039</f>
        <v>R</v>
      </c>
      <c r="Z2034" s="50"/>
      <c r="AC2034" s="50" t="str">
        <f>IF(F2034=$AB$1,H2034&amp;I2034,"")</f>
        <v/>
      </c>
      <c r="AD2034" s="123" t="str">
        <f>IF(F2034=$AB$1,J2034,"")</f>
        <v/>
      </c>
      <c r="AF2034" s="124" t="str">
        <f>IF(G2034=$AE$1,J2034,"")</f>
        <v/>
      </c>
      <c r="AG2034" s="124"/>
    </row>
    <row r="2035" spans="8:8" ht="35.1">
      <c r="A2035" s="126">
        <v>8.0</v>
      </c>
      <c r="B2035" s="50" t="str">
        <f>IF(A2035&gt;=0,IF(A2035&lt;=4,"S",IF(A2035&lt;=9,"B"," "))," ")</f>
        <v>B</v>
      </c>
      <c r="C2035" s="50" t="str">
        <f>IF(MOD(A2035,2)=0,"R","G")</f>
        <v>R</v>
      </c>
      <c r="D2035" s="50">
        <v>5.0</v>
      </c>
      <c r="F2035" s="50" t="str">
        <f>B2035&amp;B2036&amp;B2037&amp;B2038&amp;B2039&amp;A2040</f>
        <v>BSSBS9</v>
      </c>
      <c r="G2035" s="50" t="str">
        <f>C2035&amp;C2036&amp;C2037&amp;C2038&amp;C2039&amp;A2040</f>
        <v>RRGGR9</v>
      </c>
      <c r="H2035" s="50" t="str">
        <f>B2041</f>
        <v>B</v>
      </c>
      <c r="I2035" s="50" t="str">
        <f>C2041</f>
        <v>G</v>
      </c>
      <c r="J2035" s="50">
        <f>A2041</f>
        <v>9.0</v>
      </c>
      <c r="L2035" s="50" t="str">
        <f>B2035&amp;B2036&amp;B2037&amp;B2038&amp;B2039&amp;A2040</f>
        <v>BSSBS9</v>
      </c>
      <c r="M2035" s="50" t="str">
        <f>C2035&amp;C2036&amp;C2037&amp;C2038&amp;C2039&amp;A2040</f>
        <v>RRGGR9</v>
      </c>
      <c r="N2035" s="50" t="str">
        <f>B2041</f>
        <v>B</v>
      </c>
      <c r="O2035" s="50" t="str">
        <f>C2041</f>
        <v>G</v>
      </c>
      <c r="P2035" s="50"/>
      <c r="Q2035" s="50" t="str">
        <f>B2035&amp;B2036&amp;B2037&amp;B2038&amp;B2039&amp;B2040</f>
        <v>BSSBSB</v>
      </c>
      <c r="R2035" s="119" t="str">
        <f>C2035&amp;C2036&amp;C2037&amp;C2038&amp;C2039&amp;C2040</f>
        <v>RRGGRG</v>
      </c>
      <c r="S2035" s="119" t="str">
        <f>B2041</f>
        <v>B</v>
      </c>
      <c r="T2035" s="119" t="str">
        <f>C2041</f>
        <v>G</v>
      </c>
      <c r="U2035" s="119"/>
      <c r="V2035" s="119" t="str">
        <f>B2035&amp;B2036&amp;B2037&amp;B2038&amp;B2039</f>
        <v>BSSBS</v>
      </c>
      <c r="W2035" s="119" t="str">
        <f>C2035&amp;C2036&amp;C2037&amp;C2038&amp;C2039</f>
        <v>RRGGR</v>
      </c>
      <c r="X2035" s="119" t="str">
        <f>B2040</f>
        <v>B</v>
      </c>
      <c r="Y2035" s="119" t="str">
        <f>C2040</f>
        <v>G</v>
      </c>
      <c r="Z2035" s="50"/>
      <c r="AC2035" s="50" t="str">
        <f>IF(F2035=$AB$1,H2035&amp;I2035,"")</f>
        <v/>
      </c>
      <c r="AD2035" s="123" t="str">
        <f>IF(F2035=$AB$1,J2035,"")</f>
        <v/>
      </c>
      <c r="AF2035" s="124" t="str">
        <f>IF(G2035=$AE$1,J2035,"")</f>
        <v/>
      </c>
      <c r="AG2035" s="124"/>
    </row>
    <row r="2036" spans="8:8" ht="35.1">
      <c r="A2036" s="126">
        <v>0.0</v>
      </c>
      <c r="B2036" s="50" t="str">
        <f>IF(A2036&gt;=0,IF(A2036&lt;=4,"S",IF(A2036&lt;=9,"B"," "))," ")</f>
        <v>S</v>
      </c>
      <c r="C2036" s="50" t="str">
        <f>IF(MOD(A2036,2)=0,"R","G")</f>
        <v>R</v>
      </c>
      <c r="D2036" s="50">
        <v>6.0</v>
      </c>
      <c r="F2036" s="50" t="str">
        <f>B2036&amp;B2037&amp;B2038&amp;B2039&amp;B2040&amp;A2041</f>
        <v>SSBSB9</v>
      </c>
      <c r="G2036" s="50" t="str">
        <f>C2036&amp;C2037&amp;C2038&amp;C2039&amp;C2040&amp;A2041</f>
        <v>RGGRG9</v>
      </c>
      <c r="H2036" s="50" t="str">
        <f>B2042</f>
        <v>S</v>
      </c>
      <c r="I2036" s="50" t="str">
        <f>C2042</f>
        <v>R</v>
      </c>
      <c r="J2036" s="50">
        <f>A2042</f>
        <v>2.0</v>
      </c>
      <c r="L2036" s="50" t="str">
        <f>B2036&amp;B2037&amp;B2038&amp;B2039&amp;B2040&amp;A2041</f>
        <v>SSBSB9</v>
      </c>
      <c r="M2036" s="50" t="str">
        <f>C2036&amp;C2037&amp;C2038&amp;C2039&amp;C2040&amp;A2041</f>
        <v>RGGRG9</v>
      </c>
      <c r="N2036" s="50" t="str">
        <f>B2042</f>
        <v>S</v>
      </c>
      <c r="O2036" s="50" t="str">
        <f>C2042</f>
        <v>R</v>
      </c>
      <c r="P2036" s="50"/>
      <c r="Q2036" s="50" t="str">
        <f>B2036&amp;B2037&amp;B2038&amp;B2039&amp;B2040&amp;B2041</f>
        <v>SSBSBB</v>
      </c>
      <c r="R2036" s="119" t="str">
        <f>C2036&amp;C2037&amp;C2038&amp;C2039&amp;C2040&amp;C2041</f>
        <v>RGGRGG</v>
      </c>
      <c r="S2036" s="119" t="str">
        <f>B2042</f>
        <v>S</v>
      </c>
      <c r="T2036" s="119" t="str">
        <f>C2042</f>
        <v>R</v>
      </c>
      <c r="U2036" s="119"/>
      <c r="V2036" s="119" t="str">
        <f>B2036&amp;B2037&amp;B2038&amp;B2039&amp;B2040</f>
        <v>SSBSB</v>
      </c>
      <c r="W2036" s="119" t="str">
        <f>C2036&amp;C2037&amp;C2038&amp;C2039&amp;C2040</f>
        <v>RGGRG</v>
      </c>
      <c r="X2036" s="119" t="str">
        <f>B2041</f>
        <v>B</v>
      </c>
      <c r="Y2036" s="119" t="str">
        <f>C2041</f>
        <v>G</v>
      </c>
      <c r="Z2036" s="50"/>
      <c r="AC2036" s="50" t="str">
        <f>IF(F2036=$AB$1,H2036&amp;I2036,"")</f>
        <v/>
      </c>
      <c r="AD2036" s="123" t="str">
        <f>IF(F2036=$AB$1,J2036,"")</f>
        <v/>
      </c>
      <c r="AF2036" s="124" t="str">
        <f>IF(G2036=$AE$1,J2036,"")</f>
        <v/>
      </c>
      <c r="AG2036" s="124"/>
    </row>
    <row r="2037" spans="8:8" ht="35.1">
      <c r="A2037" s="126">
        <v>1.0</v>
      </c>
      <c r="B2037" s="50" t="str">
        <f>IF(A2037&gt;=0,IF(A2037&lt;=4,"S",IF(A2037&lt;=9,"B"," "))," ")</f>
        <v>S</v>
      </c>
      <c r="C2037" s="50" t="str">
        <f>IF(MOD(A2037,2)=0,"R","G")</f>
        <v>G</v>
      </c>
      <c r="D2037" s="50">
        <v>7.0</v>
      </c>
      <c r="F2037" s="50" t="str">
        <f>B2037&amp;B2038&amp;B2039&amp;B2040&amp;B2041&amp;A2042</f>
        <v>SBSBB2</v>
      </c>
      <c r="G2037" s="50" t="str">
        <f>C2037&amp;C2038&amp;C2039&amp;C2040&amp;C2041&amp;A2042</f>
        <v>GGRGG2</v>
      </c>
      <c r="H2037" s="50" t="str">
        <f>B2043</f>
        <v>S</v>
      </c>
      <c r="I2037" s="50" t="str">
        <f>C2043</f>
        <v>R</v>
      </c>
      <c r="J2037" s="50">
        <f>A2043</f>
        <v>4.0</v>
      </c>
      <c r="L2037" s="50" t="str">
        <f>B2037&amp;B2038&amp;B2039&amp;B2040&amp;B2041&amp;A2042</f>
        <v>SBSBB2</v>
      </c>
      <c r="M2037" s="50" t="str">
        <f>C2037&amp;C2038&amp;C2039&amp;C2040&amp;C2041&amp;A2042</f>
        <v>GGRGG2</v>
      </c>
      <c r="N2037" s="50" t="str">
        <f>B2043</f>
        <v>S</v>
      </c>
      <c r="O2037" s="50" t="str">
        <f>C2043</f>
        <v>R</v>
      </c>
      <c r="P2037" s="50"/>
      <c r="Q2037" s="50" t="str">
        <f>B2037&amp;B2038&amp;B2039&amp;B2040&amp;B2041&amp;B2042</f>
        <v>SBSBBS</v>
      </c>
      <c r="R2037" s="119" t="str">
        <f>C2037&amp;C2038&amp;C2039&amp;C2040&amp;C2041&amp;C2042</f>
        <v>GGRGGR</v>
      </c>
      <c r="S2037" s="119" t="str">
        <f>B2043</f>
        <v>S</v>
      </c>
      <c r="T2037" s="119" t="str">
        <f>C2043</f>
        <v>R</v>
      </c>
      <c r="U2037" s="119"/>
      <c r="V2037" s="119" t="str">
        <f>B2037&amp;B2038&amp;B2039&amp;B2040&amp;B2041</f>
        <v>SBSBB</v>
      </c>
      <c r="W2037" s="119" t="str">
        <f>C2037&amp;C2038&amp;C2039&amp;C2040&amp;C2041</f>
        <v>GGRGG</v>
      </c>
      <c r="X2037" s="119" t="str">
        <f>B2042</f>
        <v>S</v>
      </c>
      <c r="Y2037" s="119" t="str">
        <f>C2042</f>
        <v>R</v>
      </c>
      <c r="Z2037" s="50"/>
      <c r="AC2037" s="50" t="str">
        <f>IF(F2037=$AB$1,H2037&amp;I2037,"")</f>
        <v/>
      </c>
      <c r="AD2037" s="123" t="str">
        <f>IF(F2037=$AB$1,J2037,"")</f>
        <v/>
      </c>
      <c r="AF2037" s="124" t="str">
        <f>IF(G2037=$AE$1,J2037,"")</f>
        <v/>
      </c>
      <c r="AG2037" s="124"/>
    </row>
    <row r="2038" spans="8:8" ht="35.1">
      <c r="A2038" s="126">
        <v>7.0</v>
      </c>
      <c r="B2038" s="50" t="str">
        <f>IF(A2038&gt;=0,IF(A2038&lt;=4,"S",IF(A2038&lt;=9,"B"," "))," ")</f>
        <v>B</v>
      </c>
      <c r="C2038" s="50" t="str">
        <f>IF(MOD(A2038,2)=0,"R","G")</f>
        <v>G</v>
      </c>
      <c r="D2038" s="50">
        <v>8.0</v>
      </c>
      <c r="F2038" s="50" t="str">
        <f>B2038&amp;B2039&amp;B2040&amp;B2041&amp;B2042&amp;A2043</f>
        <v>BSBBS4</v>
      </c>
      <c r="G2038" s="50" t="str">
        <f>C2038&amp;C2039&amp;C2040&amp;C2041&amp;C2042&amp;A2043</f>
        <v>GRGGR4</v>
      </c>
      <c r="H2038" s="50" t="str">
        <f>B2044</f>
        <v>S</v>
      </c>
      <c r="I2038" s="50" t="str">
        <f>C2044</f>
        <v>R</v>
      </c>
      <c r="J2038" s="50">
        <f>A2044</f>
        <v>2.0</v>
      </c>
      <c r="L2038" s="50" t="str">
        <f>B2038&amp;B2039&amp;B2040&amp;B2041&amp;B2042&amp;A2043</f>
        <v>BSBBS4</v>
      </c>
      <c r="M2038" s="50" t="str">
        <f>C2038&amp;C2039&amp;C2040&amp;C2041&amp;C2042&amp;A2043</f>
        <v>GRGGR4</v>
      </c>
      <c r="N2038" s="50" t="str">
        <f>B2044</f>
        <v>S</v>
      </c>
      <c r="O2038" s="50" t="str">
        <f>C2044</f>
        <v>R</v>
      </c>
      <c r="P2038" s="50"/>
      <c r="Q2038" s="50" t="str">
        <f>B2038&amp;B2039&amp;B2040&amp;B2041&amp;B2042&amp;B2043</f>
        <v>BSBBSS</v>
      </c>
      <c r="R2038" s="119" t="str">
        <f>C2038&amp;C2039&amp;C2040&amp;C2041&amp;C2042&amp;C2043</f>
        <v>GRGGRR</v>
      </c>
      <c r="S2038" s="119" t="str">
        <f>B2044</f>
        <v>S</v>
      </c>
      <c r="T2038" s="119" t="str">
        <f>C2044</f>
        <v>R</v>
      </c>
      <c r="U2038" s="119"/>
      <c r="V2038" s="119" t="str">
        <f>B2038&amp;B2039&amp;B2040&amp;B2041&amp;B2042</f>
        <v>BSBBS</v>
      </c>
      <c r="W2038" s="119" t="str">
        <f>C2038&amp;C2039&amp;C2040&amp;C2041&amp;C2042</f>
        <v>GRGGR</v>
      </c>
      <c r="X2038" s="119" t="str">
        <f>B2043</f>
        <v>S</v>
      </c>
      <c r="Y2038" s="119" t="str">
        <f>C2043</f>
        <v>R</v>
      </c>
      <c r="Z2038" s="50"/>
      <c r="AC2038" s="50" t="str">
        <f>IF(F2038=$AB$1,H2038&amp;I2038,"")</f>
        <v/>
      </c>
      <c r="AD2038" s="123" t="str">
        <f>IF(F2038=$AB$1,J2038,"")</f>
        <v/>
      </c>
      <c r="AF2038" s="124" t="str">
        <f>IF(G2038=$AE$1,J2038,"")</f>
        <v/>
      </c>
      <c r="AG2038" s="124"/>
    </row>
    <row r="2039" spans="8:8" ht="35.1">
      <c r="A2039" s="126">
        <v>0.0</v>
      </c>
      <c r="B2039" s="50" t="str">
        <f>IF(A2039&gt;=0,IF(A2039&lt;=4,"S",IF(A2039&lt;=9,"B"," "))," ")</f>
        <v>S</v>
      </c>
      <c r="C2039" s="50" t="str">
        <f>IF(MOD(A2039,2)=0,"R","G")</f>
        <v>R</v>
      </c>
      <c r="D2039" s="50">
        <v>9.0</v>
      </c>
      <c r="F2039" s="50" t="str">
        <f>B2039&amp;B2040&amp;B2041&amp;B2042&amp;B2043&amp;A2044</f>
        <v>SBBSS2</v>
      </c>
      <c r="G2039" s="50" t="str">
        <f>C2039&amp;C2040&amp;C2041&amp;C2042&amp;C2043&amp;A2044</f>
        <v>RGGRR2</v>
      </c>
      <c r="H2039" s="50" t="str">
        <f>B2045</f>
        <v>S</v>
      </c>
      <c r="I2039" s="50" t="str">
        <f>C2045</f>
        <v>R</v>
      </c>
      <c r="J2039" s="50">
        <f>A2045</f>
        <v>4.0</v>
      </c>
      <c r="L2039" s="50" t="str">
        <f>B2039&amp;B2040&amp;B2041&amp;B2042&amp;B2043&amp;A2044</f>
        <v>SBBSS2</v>
      </c>
      <c r="M2039" s="50" t="str">
        <f>C2039&amp;C2040&amp;C2041&amp;C2042&amp;C2043&amp;A2044</f>
        <v>RGGRR2</v>
      </c>
      <c r="N2039" s="50" t="str">
        <f>B2045</f>
        <v>S</v>
      </c>
      <c r="O2039" s="50" t="str">
        <f>C2045</f>
        <v>R</v>
      </c>
      <c r="P2039" s="50"/>
      <c r="Q2039" s="50" t="str">
        <f>B2039&amp;B2040&amp;B2041&amp;B2042&amp;B2043&amp;B2044</f>
        <v>SBBSSS</v>
      </c>
      <c r="R2039" s="119" t="str">
        <f>C2039&amp;C2040&amp;C2041&amp;C2042&amp;C2043&amp;C2044</f>
        <v>RGGRRR</v>
      </c>
      <c r="S2039" s="119" t="str">
        <f>B2045</f>
        <v>S</v>
      </c>
      <c r="T2039" s="119" t="str">
        <f>C2045</f>
        <v>R</v>
      </c>
      <c r="U2039" s="119"/>
      <c r="V2039" s="119" t="str">
        <f>B2039&amp;B2040&amp;B2041&amp;B2042&amp;B2043</f>
        <v>SBBSS</v>
      </c>
      <c r="W2039" s="119" t="str">
        <f>C2039&amp;C2040&amp;C2041&amp;C2042&amp;C2043</f>
        <v>RGGRR</v>
      </c>
      <c r="X2039" s="119" t="str">
        <f>B2044</f>
        <v>S</v>
      </c>
      <c r="Y2039" s="119" t="str">
        <f>C2044</f>
        <v>R</v>
      </c>
      <c r="Z2039" s="50"/>
      <c r="AC2039" s="50" t="str">
        <f>IF(F2039=$AB$1,H2039&amp;I2039,"")</f>
        <v/>
      </c>
      <c r="AD2039" s="123" t="str">
        <f>IF(F2039=$AB$1,J2039,"")</f>
        <v/>
      </c>
      <c r="AF2039" s="124" t="str">
        <f>IF(G2039=$AE$1,J2039,"")</f>
        <v/>
      </c>
      <c r="AG2039" s="124"/>
    </row>
    <row r="2040" spans="8:8" ht="35.1">
      <c r="A2040" s="126">
        <v>9.0</v>
      </c>
      <c r="B2040" s="50" t="str">
        <f>IF(A2040&gt;=0,IF(A2040&lt;=4,"S",IF(A2040&lt;=9,"B"," "))," ")</f>
        <v>B</v>
      </c>
      <c r="C2040" s="50" t="str">
        <f>IF(MOD(A2040,2)=0,"R","G")</f>
        <v>G</v>
      </c>
      <c r="D2040" s="50">
        <v>0.0</v>
      </c>
      <c r="F2040" s="50" t="str">
        <f>B2040&amp;B2041&amp;B2042&amp;B2043&amp;B2044&amp;A2045</f>
        <v>BBSSS4</v>
      </c>
      <c r="G2040" s="50" t="str">
        <f>C2040&amp;C2041&amp;C2042&amp;C2043&amp;C2044&amp;A2045</f>
        <v>GGRRR4</v>
      </c>
      <c r="H2040" s="50" t="str">
        <f>B2046</f>
        <v>S</v>
      </c>
      <c r="I2040" s="50" t="str">
        <f>C2046</f>
        <v>G</v>
      </c>
      <c r="J2040" s="50">
        <f>A2046</f>
        <v>3.0</v>
      </c>
      <c r="L2040" s="50" t="str">
        <f>B2040&amp;B2041&amp;B2042&amp;B2043&amp;B2044&amp;A2045</f>
        <v>BBSSS4</v>
      </c>
      <c r="M2040" s="50" t="str">
        <f>C2040&amp;C2041&amp;C2042&amp;C2043&amp;C2044&amp;A2045</f>
        <v>GGRRR4</v>
      </c>
      <c r="N2040" s="50" t="str">
        <f>B2046</f>
        <v>S</v>
      </c>
      <c r="O2040" s="50" t="str">
        <f>C2046</f>
        <v>G</v>
      </c>
      <c r="P2040" s="50"/>
      <c r="Q2040" s="50" t="str">
        <f>B2040&amp;B2041&amp;B2042&amp;B2043&amp;B2044&amp;B2045</f>
        <v>BBSSSS</v>
      </c>
      <c r="R2040" s="119" t="str">
        <f>C2040&amp;C2041&amp;C2042&amp;C2043&amp;C2044&amp;C2045</f>
        <v>GGRRRR</v>
      </c>
      <c r="S2040" s="119" t="str">
        <f>B2046</f>
        <v>S</v>
      </c>
      <c r="T2040" s="119" t="str">
        <f>C2046</f>
        <v>G</v>
      </c>
      <c r="U2040" s="119"/>
      <c r="V2040" s="119" t="str">
        <f>B2040&amp;B2041&amp;B2042&amp;B2043&amp;B2044</f>
        <v>BBSSS</v>
      </c>
      <c r="W2040" s="119" t="str">
        <f>C2040&amp;C2041&amp;C2042&amp;C2043&amp;C2044</f>
        <v>GGRRR</v>
      </c>
      <c r="X2040" s="119" t="str">
        <f>B2045</f>
        <v>S</v>
      </c>
      <c r="Y2040" s="119" t="str">
        <f>C2045</f>
        <v>R</v>
      </c>
      <c r="Z2040" s="50"/>
      <c r="AC2040" s="50" t="str">
        <f>IF(F2040=$AB$1,H2040&amp;I2040,"")</f>
        <v/>
      </c>
      <c r="AD2040" s="123" t="str">
        <f>IF(F2040=$AB$1,J2040,"")</f>
        <v/>
      </c>
      <c r="AF2040" s="124" t="str">
        <f>IF(G2040=$AE$1,J2040,"")</f>
        <v/>
      </c>
      <c r="AG2040" s="124"/>
    </row>
    <row r="2041" spans="8:8" ht="35.1">
      <c r="A2041" s="126">
        <v>9.0</v>
      </c>
      <c r="B2041" s="50" t="str">
        <f>IF(A2041&gt;=0,IF(A2041&lt;=4,"S",IF(A2041&lt;=9,"B"," "))," ")</f>
        <v>B</v>
      </c>
      <c r="C2041" s="50" t="str">
        <f>IF(MOD(A2041,2)=0,"R","G")</f>
        <v>G</v>
      </c>
      <c r="D2041" s="50">
        <v>1.0</v>
      </c>
      <c r="F2041" s="50" t="str">
        <f>B2041&amp;B2042&amp;B2043&amp;B2044&amp;B2045&amp;A2046</f>
        <v>BSSSS3</v>
      </c>
      <c r="G2041" s="50" t="str">
        <f>C2041&amp;C2042&amp;C2043&amp;C2044&amp;C2045&amp;A2046</f>
        <v>GRRRR3</v>
      </c>
      <c r="H2041" s="50" t="str">
        <f>B2047</f>
        <v>B</v>
      </c>
      <c r="I2041" s="50" t="str">
        <f>C2047</f>
        <v>R</v>
      </c>
      <c r="J2041" s="50">
        <f>A2047</f>
        <v>6.0</v>
      </c>
      <c r="L2041" s="50" t="str">
        <f>B2041&amp;B2042&amp;B2043&amp;B2044&amp;B2045&amp;A2046</f>
        <v>BSSSS3</v>
      </c>
      <c r="M2041" s="50" t="str">
        <f>C2041&amp;C2042&amp;C2043&amp;C2044&amp;C2045&amp;A2046</f>
        <v>GRRRR3</v>
      </c>
      <c r="N2041" s="50" t="str">
        <f>B2047</f>
        <v>B</v>
      </c>
      <c r="O2041" s="50" t="str">
        <f>C2047</f>
        <v>R</v>
      </c>
      <c r="P2041" s="50"/>
      <c r="Q2041" s="50" t="str">
        <f>B2041&amp;B2042&amp;B2043&amp;B2044&amp;B2045&amp;B2046</f>
        <v>BSSSSS</v>
      </c>
      <c r="R2041" s="119" t="str">
        <f>C2041&amp;C2042&amp;C2043&amp;C2044&amp;C2045&amp;C2046</f>
        <v>GRRRRG</v>
      </c>
      <c r="S2041" s="119" t="str">
        <f>B2047</f>
        <v>B</v>
      </c>
      <c r="T2041" s="119" t="str">
        <f>C2047</f>
        <v>R</v>
      </c>
      <c r="U2041" s="119"/>
      <c r="V2041" s="119" t="str">
        <f>B2041&amp;B2042&amp;B2043&amp;B2044&amp;B2045</f>
        <v>BSSSS</v>
      </c>
      <c r="W2041" s="119" t="str">
        <f>C2041&amp;C2042&amp;C2043&amp;C2044&amp;C2045</f>
        <v>GRRRR</v>
      </c>
      <c r="X2041" s="119" t="str">
        <f>B2046</f>
        <v>S</v>
      </c>
      <c r="Y2041" s="119" t="str">
        <f>C2046</f>
        <v>G</v>
      </c>
      <c r="Z2041" s="50"/>
      <c r="AC2041" s="50" t="str">
        <f>IF(F2041=$AB$1,H2041&amp;I2041,"")</f>
        <v/>
      </c>
      <c r="AD2041" s="123" t="str">
        <f>IF(F2041=$AB$1,J2041,"")</f>
        <v/>
      </c>
      <c r="AF2041" s="124" t="str">
        <f>IF(G2041=$AE$1,J2041,"")</f>
        <v/>
      </c>
      <c r="AG2041" s="124"/>
    </row>
    <row r="2042" spans="8:8" ht="35.1">
      <c r="A2042" s="126">
        <v>2.0</v>
      </c>
      <c r="B2042" s="50" t="str">
        <f>IF(A2042&gt;=0,IF(A2042&lt;=4,"S",IF(A2042&lt;=9,"B"," "))," ")</f>
        <v>S</v>
      </c>
      <c r="C2042" s="50" t="str">
        <f>IF(MOD(A2042,2)=0,"R","G")</f>
        <v>R</v>
      </c>
      <c r="D2042" s="50">
        <v>2.0</v>
      </c>
      <c r="F2042" s="50" t="str">
        <f>B2042&amp;B2043&amp;B2044&amp;B2045&amp;B2046&amp;A2047</f>
        <v>SSSSS6</v>
      </c>
      <c r="G2042" s="50" t="str">
        <f>C2042&amp;C2043&amp;C2044&amp;C2045&amp;C2046&amp;A2047</f>
        <v>RRRRG6</v>
      </c>
      <c r="H2042" s="50" t="str">
        <f>B2048</f>
        <v>B</v>
      </c>
      <c r="I2042" s="50" t="str">
        <f>C2048</f>
        <v>R</v>
      </c>
      <c r="J2042" s="50">
        <f>A2048</f>
        <v>8.0</v>
      </c>
      <c r="L2042" s="50" t="str">
        <f>B2042&amp;B2043&amp;B2044&amp;B2045&amp;B2046&amp;A2047</f>
        <v>SSSSS6</v>
      </c>
      <c r="M2042" s="50" t="str">
        <f>C2042&amp;C2043&amp;C2044&amp;C2045&amp;C2046&amp;A2047</f>
        <v>RRRRG6</v>
      </c>
      <c r="N2042" s="50" t="str">
        <f>B2048</f>
        <v>B</v>
      </c>
      <c r="O2042" s="50" t="str">
        <f>C2048</f>
        <v>R</v>
      </c>
      <c r="P2042" s="50"/>
      <c r="Q2042" s="50" t="str">
        <f>B2042&amp;B2043&amp;B2044&amp;B2045&amp;B2046&amp;B2047</f>
        <v>SSSSSB</v>
      </c>
      <c r="R2042" s="119" t="str">
        <f>C2042&amp;C2043&amp;C2044&amp;C2045&amp;C2046&amp;C2047</f>
        <v>RRRRGR</v>
      </c>
      <c r="S2042" s="119" t="str">
        <f>B2048</f>
        <v>B</v>
      </c>
      <c r="T2042" s="119" t="str">
        <f>C2048</f>
        <v>R</v>
      </c>
      <c r="U2042" s="119"/>
      <c r="V2042" s="119" t="str">
        <f>B2042&amp;B2043&amp;B2044&amp;B2045&amp;B2046</f>
        <v>SSSSS</v>
      </c>
      <c r="W2042" s="119" t="str">
        <f>C2042&amp;C2043&amp;C2044&amp;C2045&amp;C2046</f>
        <v>RRRRG</v>
      </c>
      <c r="X2042" s="119" t="str">
        <f>B2047</f>
        <v>B</v>
      </c>
      <c r="Y2042" s="119" t="str">
        <f>C2047</f>
        <v>R</v>
      </c>
      <c r="Z2042" s="50"/>
      <c r="AC2042" s="50" t="str">
        <f>IF(F2042=$AB$1,H2042&amp;I2042,"")</f>
        <v/>
      </c>
      <c r="AD2042" s="123" t="str">
        <f>IF(F2042=$AB$1,J2042,"")</f>
        <v/>
      </c>
      <c r="AF2042" s="124" t="str">
        <f>IF(G2042=$AE$1,J2042,"")</f>
        <v/>
      </c>
      <c r="AG2042" s="124"/>
    </row>
    <row r="2043" spans="8:8" ht="35.1">
      <c r="A2043" s="126">
        <v>4.0</v>
      </c>
      <c r="B2043" s="50" t="str">
        <f>IF(A2043&gt;=0,IF(A2043&lt;=4,"S",IF(A2043&lt;=9,"B"," "))," ")</f>
        <v>S</v>
      </c>
      <c r="C2043" s="50" t="str">
        <f>IF(MOD(A2043,2)=0,"R","G")</f>
        <v>R</v>
      </c>
      <c r="D2043" s="50">
        <v>3.0</v>
      </c>
      <c r="F2043" s="50" t="str">
        <f>B2043&amp;B2044&amp;B2045&amp;B2046&amp;B2047&amp;A2048</f>
        <v>SSSSB8</v>
      </c>
      <c r="G2043" s="50" t="str">
        <f>C2043&amp;C2044&amp;C2045&amp;C2046&amp;C2047&amp;A2048</f>
        <v>RRRGR8</v>
      </c>
      <c r="H2043" s="50" t="str">
        <f>B2049</f>
        <v>B</v>
      </c>
      <c r="I2043" s="50" t="str">
        <f>C2049</f>
        <v>G</v>
      </c>
      <c r="J2043" s="50">
        <f>A2049</f>
        <v>7.0</v>
      </c>
      <c r="L2043" s="50" t="str">
        <f>B2043&amp;B2044&amp;B2045&amp;B2046&amp;B2047&amp;A2048</f>
        <v>SSSSB8</v>
      </c>
      <c r="M2043" s="50" t="str">
        <f>C2043&amp;C2044&amp;C2045&amp;C2046&amp;C2047&amp;A2048</f>
        <v>RRRGR8</v>
      </c>
      <c r="N2043" s="50" t="str">
        <f>B2049</f>
        <v>B</v>
      </c>
      <c r="O2043" s="50" t="str">
        <f>C2049</f>
        <v>G</v>
      </c>
      <c r="P2043" s="50"/>
      <c r="Q2043" s="50" t="str">
        <f>B2043&amp;B2044&amp;B2045&amp;B2046&amp;B2047&amp;B2048</f>
        <v>SSSSBB</v>
      </c>
      <c r="R2043" s="119" t="str">
        <f>C2043&amp;C2044&amp;C2045&amp;C2046&amp;C2047&amp;C2048</f>
        <v>RRRGRR</v>
      </c>
      <c r="S2043" s="119" t="str">
        <f>B2049</f>
        <v>B</v>
      </c>
      <c r="T2043" s="119" t="str">
        <f>C2049</f>
        <v>G</v>
      </c>
      <c r="U2043" s="119"/>
      <c r="V2043" s="119" t="str">
        <f>B2043&amp;B2044&amp;B2045&amp;B2046&amp;B2047</f>
        <v>SSSSB</v>
      </c>
      <c r="W2043" s="119" t="str">
        <f>C2043&amp;C2044&amp;C2045&amp;C2046&amp;C2047</f>
        <v>RRRGR</v>
      </c>
      <c r="X2043" s="119" t="str">
        <f>B2048</f>
        <v>B</v>
      </c>
      <c r="Y2043" s="119" t="str">
        <f>C2048</f>
        <v>R</v>
      </c>
      <c r="Z2043" s="50"/>
      <c r="AC2043" s="50" t="str">
        <f>IF(F2043=$AB$1,H2043&amp;I2043,"")</f>
        <v/>
      </c>
      <c r="AD2043" s="123" t="str">
        <f>IF(F2043=$AB$1,J2043,"")</f>
        <v/>
      </c>
      <c r="AF2043" s="124" t="str">
        <f>IF(G2043=$AE$1,J2043,"")</f>
        <v/>
      </c>
      <c r="AG2043" s="124"/>
    </row>
    <row r="2044" spans="8:8" ht="35.1">
      <c r="A2044" s="126">
        <v>2.0</v>
      </c>
      <c r="B2044" s="50" t="str">
        <f>IF(A2044&gt;=0,IF(A2044&lt;=4,"S",IF(A2044&lt;=9,"B"," "))," ")</f>
        <v>S</v>
      </c>
      <c r="C2044" s="50" t="str">
        <f>IF(MOD(A2044,2)=0,"R","G")</f>
        <v>R</v>
      </c>
      <c r="D2044" s="50">
        <v>4.0</v>
      </c>
      <c r="F2044" s="50" t="str">
        <f>B2044&amp;B2045&amp;B2046&amp;B2047&amp;B2048&amp;A2049</f>
        <v>SSSBB7</v>
      </c>
      <c r="G2044" s="50" t="str">
        <f>C2044&amp;C2045&amp;C2046&amp;C2047&amp;C2048&amp;A2049</f>
        <v>RRGRR7</v>
      </c>
      <c r="H2044" s="50" t="str">
        <f>B2050</f>
        <v>S</v>
      </c>
      <c r="I2044" s="50" t="str">
        <f>C2050</f>
        <v>G</v>
      </c>
      <c r="J2044" s="50">
        <f>A2050</f>
        <v>1.0</v>
      </c>
      <c r="L2044" s="50" t="str">
        <f>B2044&amp;B2045&amp;B2046&amp;B2047&amp;B2048&amp;A2049</f>
        <v>SSSBB7</v>
      </c>
      <c r="M2044" s="50" t="str">
        <f>C2044&amp;C2045&amp;C2046&amp;C2047&amp;C2048&amp;A2049</f>
        <v>RRGRR7</v>
      </c>
      <c r="N2044" s="50" t="str">
        <f>B2050</f>
        <v>S</v>
      </c>
      <c r="O2044" s="50" t="str">
        <f>C2050</f>
        <v>G</v>
      </c>
      <c r="P2044" s="50"/>
      <c r="Q2044" s="50" t="str">
        <f>B2044&amp;B2045&amp;B2046&amp;B2047&amp;B2048&amp;B2049</f>
        <v>SSSBBB</v>
      </c>
      <c r="R2044" s="119" t="str">
        <f>C2044&amp;C2045&amp;C2046&amp;C2047&amp;C2048&amp;C2049</f>
        <v>RRGRRG</v>
      </c>
      <c r="S2044" s="119" t="str">
        <f>B2050</f>
        <v>S</v>
      </c>
      <c r="T2044" s="119" t="str">
        <f>C2050</f>
        <v>G</v>
      </c>
      <c r="U2044" s="119"/>
      <c r="V2044" s="119" t="str">
        <f>B2044&amp;B2045&amp;B2046&amp;B2047&amp;B2048</f>
        <v>SSSBB</v>
      </c>
      <c r="W2044" s="119" t="str">
        <f>C2044&amp;C2045&amp;C2046&amp;C2047&amp;C2048</f>
        <v>RRGRR</v>
      </c>
      <c r="X2044" s="119" t="str">
        <f>B2049</f>
        <v>B</v>
      </c>
      <c r="Y2044" s="119" t="str">
        <f>C2049</f>
        <v>G</v>
      </c>
      <c r="Z2044" s="50"/>
      <c r="AC2044" s="50" t="str">
        <f>IF(F2044=$AB$1,H2044&amp;I2044,"")</f>
        <v/>
      </c>
      <c r="AD2044" s="123" t="str">
        <f>IF(F2044=$AB$1,J2044,"")</f>
        <v/>
      </c>
      <c r="AF2044" s="124" t="str">
        <f>IF(G2044=$AE$1,J2044,"")</f>
        <v/>
      </c>
      <c r="AG2044" s="124"/>
    </row>
    <row r="2045" spans="8:8" ht="35.1">
      <c r="A2045" s="126">
        <v>4.0</v>
      </c>
      <c r="B2045" s="50" t="str">
        <f>IF(A2045&gt;=0,IF(A2045&lt;=4,"S",IF(A2045&lt;=9,"B"," "))," ")</f>
        <v>S</v>
      </c>
      <c r="C2045" s="50" t="str">
        <f>IF(MOD(A2045,2)=0,"R","G")</f>
        <v>R</v>
      </c>
      <c r="D2045" s="50">
        <v>5.0</v>
      </c>
      <c r="F2045" s="50" t="str">
        <f>B2045&amp;B2046&amp;B2047&amp;B2048&amp;B2049&amp;A2050</f>
        <v>SSBBB1</v>
      </c>
      <c r="G2045" s="50" t="str">
        <f>C2045&amp;C2046&amp;C2047&amp;C2048&amp;C2049&amp;A2050</f>
        <v>RGRRG1</v>
      </c>
      <c r="H2045" s="50" t="str">
        <f>B2051</f>
        <v>S</v>
      </c>
      <c r="I2045" s="50" t="str">
        <f>C2051</f>
        <v>R</v>
      </c>
      <c r="J2045" s="50">
        <f>A2051</f>
        <v>2.0</v>
      </c>
      <c r="L2045" s="50" t="str">
        <f>B2045&amp;B2046&amp;B2047&amp;B2048&amp;B2049&amp;A2050</f>
        <v>SSBBB1</v>
      </c>
      <c r="M2045" s="50" t="str">
        <f>C2045&amp;C2046&amp;C2047&amp;C2048&amp;C2049&amp;A2050</f>
        <v>RGRRG1</v>
      </c>
      <c r="N2045" s="50" t="str">
        <f>B2051</f>
        <v>S</v>
      </c>
      <c r="O2045" s="50" t="str">
        <f>C2051</f>
        <v>R</v>
      </c>
      <c r="P2045" s="50"/>
      <c r="Q2045" s="50" t="str">
        <f>B2045&amp;B2046&amp;B2047&amp;B2048&amp;B2049&amp;B2050</f>
        <v>SSBBBS</v>
      </c>
      <c r="R2045" s="119" t="str">
        <f>C2045&amp;C2046&amp;C2047&amp;C2048&amp;C2049&amp;C2050</f>
        <v>RGRRGG</v>
      </c>
      <c r="S2045" s="119" t="str">
        <f>B2051</f>
        <v>S</v>
      </c>
      <c r="T2045" s="119" t="str">
        <f>C2051</f>
        <v>R</v>
      </c>
      <c r="U2045" s="119"/>
      <c r="V2045" s="119" t="str">
        <f>B2045&amp;B2046&amp;B2047&amp;B2048&amp;B2049</f>
        <v>SSBBB</v>
      </c>
      <c r="W2045" s="119" t="str">
        <f>C2045&amp;C2046&amp;C2047&amp;C2048&amp;C2049</f>
        <v>RGRRG</v>
      </c>
      <c r="X2045" s="119" t="str">
        <f>B2050</f>
        <v>S</v>
      </c>
      <c r="Y2045" s="119" t="str">
        <f>C2050</f>
        <v>G</v>
      </c>
      <c r="Z2045" s="50"/>
      <c r="AC2045" s="50" t="str">
        <f>IF(F2045=$AB$1,H2045&amp;I2045,"")</f>
        <v/>
      </c>
      <c r="AD2045" s="123" t="str">
        <f>IF(F2045=$AB$1,J2045,"")</f>
        <v/>
      </c>
      <c r="AF2045" s="124" t="str">
        <f>IF(G2045=$AE$1,J2045,"")</f>
        <v/>
      </c>
      <c r="AG2045" s="124"/>
    </row>
    <row r="2046" spans="8:8" ht="35.1">
      <c r="A2046" s="126">
        <v>3.0</v>
      </c>
      <c r="B2046" s="50" t="str">
        <f>IF(A2046&gt;=0,IF(A2046&lt;=4,"S",IF(A2046&lt;=9,"B"," "))," ")</f>
        <v>S</v>
      </c>
      <c r="C2046" s="50" t="str">
        <f>IF(MOD(A2046,2)=0,"R","G")</f>
        <v>G</v>
      </c>
      <c r="D2046" s="50">
        <v>6.0</v>
      </c>
      <c r="F2046" s="50" t="str">
        <f>B2046&amp;B2047&amp;B2048&amp;B2049&amp;B2050&amp;A2051</f>
        <v>SBBBS2</v>
      </c>
      <c r="G2046" s="50" t="str">
        <f>C2046&amp;C2047&amp;C2048&amp;C2049&amp;C2050&amp;A2051</f>
        <v>GRRGG2</v>
      </c>
      <c r="H2046" s="50" t="str">
        <f>B2052</f>
        <v>B</v>
      </c>
      <c r="I2046" s="50" t="str">
        <f>C2052</f>
        <v>G</v>
      </c>
      <c r="J2046" s="50">
        <f>A2052</f>
        <v>7.0</v>
      </c>
      <c r="L2046" s="50" t="str">
        <f>B2046&amp;B2047&amp;B2048&amp;B2049&amp;B2050&amp;A2051</f>
        <v>SBBBS2</v>
      </c>
      <c r="M2046" s="50" t="str">
        <f>C2046&amp;C2047&amp;C2048&amp;C2049&amp;C2050&amp;A2051</f>
        <v>GRRGG2</v>
      </c>
      <c r="N2046" s="50" t="str">
        <f>B2052</f>
        <v>B</v>
      </c>
      <c r="O2046" s="50" t="str">
        <f>C2052</f>
        <v>G</v>
      </c>
      <c r="P2046" s="50"/>
      <c r="Q2046" s="50" t="str">
        <f>B2046&amp;B2047&amp;B2048&amp;B2049&amp;B2050&amp;B2051</f>
        <v>SBBBSS</v>
      </c>
      <c r="R2046" s="119" t="str">
        <f>C2046&amp;C2047&amp;C2048&amp;C2049&amp;C2050&amp;C2051</f>
        <v>GRRGGR</v>
      </c>
      <c r="S2046" s="119" t="str">
        <f>B2052</f>
        <v>B</v>
      </c>
      <c r="T2046" s="119" t="str">
        <f>C2052</f>
        <v>G</v>
      </c>
      <c r="U2046" s="119"/>
      <c r="V2046" s="119" t="str">
        <f>B2046&amp;B2047&amp;B2048&amp;B2049&amp;B2050</f>
        <v>SBBBS</v>
      </c>
      <c r="W2046" s="119" t="str">
        <f>C2046&amp;C2047&amp;C2048&amp;C2049&amp;C2050</f>
        <v>GRRGG</v>
      </c>
      <c r="X2046" s="119" t="str">
        <f>B2051</f>
        <v>S</v>
      </c>
      <c r="Y2046" s="119" t="str">
        <f>C2051</f>
        <v>R</v>
      </c>
      <c r="Z2046" s="50"/>
      <c r="AC2046" s="50" t="str">
        <f>IF(F2046=$AB$1,H2046&amp;I2046,"")</f>
        <v/>
      </c>
      <c r="AD2046" s="123" t="str">
        <f>IF(F2046=$AB$1,J2046,"")</f>
        <v/>
      </c>
      <c r="AF2046" s="124" t="str">
        <f>IF(G2046=$AE$1,J2046,"")</f>
        <v/>
      </c>
      <c r="AG2046" s="124"/>
    </row>
    <row r="2047" spans="8:8" ht="35.1">
      <c r="A2047" s="126">
        <v>6.0</v>
      </c>
      <c r="B2047" s="50" t="str">
        <f>IF(A2047&gt;=0,IF(A2047&lt;=4,"S",IF(A2047&lt;=9,"B"," "))," ")</f>
        <v>B</v>
      </c>
      <c r="C2047" s="50" t="str">
        <f>IF(MOD(A2047,2)=0,"R","G")</f>
        <v>R</v>
      </c>
      <c r="D2047" s="50">
        <v>7.0</v>
      </c>
      <c r="F2047" s="50" t="str">
        <f>B2047&amp;B2048&amp;B2049&amp;B2050&amp;B2051&amp;A2052</f>
        <v>BBBSS7</v>
      </c>
      <c r="G2047" s="50" t="str">
        <f>C2047&amp;C2048&amp;C2049&amp;C2050&amp;C2051&amp;A2052</f>
        <v>RRGGR7</v>
      </c>
      <c r="H2047" s="50" t="str">
        <f>B2053</f>
        <v>B</v>
      </c>
      <c r="I2047" s="50" t="str">
        <f>C2053</f>
        <v>G</v>
      </c>
      <c r="J2047" s="50">
        <f>A2053</f>
        <v>5.0</v>
      </c>
      <c r="L2047" s="50" t="str">
        <f>B2047&amp;B2048&amp;B2049&amp;B2050&amp;B2051&amp;A2052</f>
        <v>BBBSS7</v>
      </c>
      <c r="M2047" s="50" t="str">
        <f>C2047&amp;C2048&amp;C2049&amp;C2050&amp;C2051&amp;A2052</f>
        <v>RRGGR7</v>
      </c>
      <c r="N2047" s="50" t="str">
        <f>B2053</f>
        <v>B</v>
      </c>
      <c r="O2047" s="50" t="str">
        <f>C2053</f>
        <v>G</v>
      </c>
      <c r="P2047" s="50"/>
      <c r="Q2047" s="50" t="str">
        <f>B2047&amp;B2048&amp;B2049&amp;B2050&amp;B2051&amp;B2052</f>
        <v>BBBSSB</v>
      </c>
      <c r="R2047" s="119" t="str">
        <f>C2047&amp;C2048&amp;C2049&amp;C2050&amp;C2051&amp;C2052</f>
        <v>RRGGRG</v>
      </c>
      <c r="S2047" s="119" t="str">
        <f>B2053</f>
        <v>B</v>
      </c>
      <c r="T2047" s="119" t="str">
        <f>C2053</f>
        <v>G</v>
      </c>
      <c r="U2047" s="119"/>
      <c r="V2047" s="119" t="str">
        <f>B2047&amp;B2048&amp;B2049&amp;B2050&amp;B2051</f>
        <v>BBBSS</v>
      </c>
      <c r="W2047" s="119" t="str">
        <f>C2047&amp;C2048&amp;C2049&amp;C2050&amp;C2051</f>
        <v>RRGGR</v>
      </c>
      <c r="X2047" s="119" t="str">
        <f>B2052</f>
        <v>B</v>
      </c>
      <c r="Y2047" s="119" t="str">
        <f>C2052</f>
        <v>G</v>
      </c>
      <c r="Z2047" s="50"/>
      <c r="AC2047" s="50" t="str">
        <f>IF(F2047=$AB$1,H2047&amp;I2047,"")</f>
        <v/>
      </c>
      <c r="AD2047" s="123" t="str">
        <f>IF(F2047=$AB$1,J2047,"")</f>
        <v/>
      </c>
      <c r="AF2047" s="124" t="str">
        <f>IF(G2047=$AE$1,J2047,"")</f>
        <v/>
      </c>
      <c r="AG2047" s="124"/>
    </row>
    <row r="2048" spans="8:8" ht="35.1">
      <c r="A2048" s="126">
        <v>8.0</v>
      </c>
      <c r="B2048" s="50" t="str">
        <f>IF(A2048&gt;=0,IF(A2048&lt;=4,"S",IF(A2048&lt;=9,"B"," "))," ")</f>
        <v>B</v>
      </c>
      <c r="C2048" s="50" t="str">
        <f>IF(MOD(A2048,2)=0,"R","G")</f>
        <v>R</v>
      </c>
      <c r="D2048" s="50">
        <v>8.0</v>
      </c>
      <c r="F2048" s="50" t="str">
        <f>B2048&amp;B2049&amp;B2050&amp;B2051&amp;B2052&amp;A2053</f>
        <v>BBSSB5</v>
      </c>
      <c r="G2048" s="50" t="str">
        <f>C2048&amp;C2049&amp;C2050&amp;C2051&amp;C2052&amp;A2053</f>
        <v>RGGRG5</v>
      </c>
      <c r="H2048" s="50" t="str">
        <f>B2054</f>
        <v>B</v>
      </c>
      <c r="I2048" s="50" t="str">
        <f>C2054</f>
        <v>R</v>
      </c>
      <c r="J2048" s="50">
        <f>A2054</f>
        <v>6.0</v>
      </c>
      <c r="L2048" s="50" t="str">
        <f>B2048&amp;B2049&amp;B2050&amp;B2051&amp;B2052&amp;A2053</f>
        <v>BBSSB5</v>
      </c>
      <c r="M2048" s="50" t="str">
        <f>C2048&amp;C2049&amp;C2050&amp;C2051&amp;C2052&amp;A2053</f>
        <v>RGGRG5</v>
      </c>
      <c r="N2048" s="50" t="str">
        <f>B2054</f>
        <v>B</v>
      </c>
      <c r="O2048" s="50" t="str">
        <f>C2054</f>
        <v>R</v>
      </c>
      <c r="P2048" s="50"/>
      <c r="Q2048" s="50" t="str">
        <f>B2048&amp;B2049&amp;B2050&amp;B2051&amp;B2052&amp;B2053</f>
        <v>BBSSBB</v>
      </c>
      <c r="R2048" s="119" t="str">
        <f>C2048&amp;C2049&amp;C2050&amp;C2051&amp;C2052&amp;C2053</f>
        <v>RGGRGG</v>
      </c>
      <c r="S2048" s="119" t="str">
        <f>B2054</f>
        <v>B</v>
      </c>
      <c r="T2048" s="119" t="str">
        <f>C2054</f>
        <v>R</v>
      </c>
      <c r="U2048" s="119"/>
      <c r="V2048" s="119" t="str">
        <f>B2048&amp;B2049&amp;B2050&amp;B2051&amp;B2052</f>
        <v>BBSSB</v>
      </c>
      <c r="W2048" s="119" t="str">
        <f>C2048&amp;C2049&amp;C2050&amp;C2051&amp;C2052</f>
        <v>RGGRG</v>
      </c>
      <c r="X2048" s="119" t="str">
        <f>B2053</f>
        <v>B</v>
      </c>
      <c r="Y2048" s="119" t="str">
        <f>C2053</f>
        <v>G</v>
      </c>
      <c r="Z2048" s="50"/>
      <c r="AC2048" s="50" t="str">
        <f>IF(F2048=$AB$1,H2048&amp;I2048,"")</f>
        <v/>
      </c>
      <c r="AD2048" s="123" t="str">
        <f>IF(F2048=$AB$1,J2048,"")</f>
        <v/>
      </c>
      <c r="AF2048" s="124" t="str">
        <f>IF(G2048=$AE$1,J2048,"")</f>
        <v/>
      </c>
      <c r="AG2048" s="124"/>
    </row>
    <row r="2049" spans="8:8" ht="35.1">
      <c r="A2049" s="126">
        <v>7.0</v>
      </c>
      <c r="B2049" s="50" t="str">
        <f>IF(A2049&gt;=0,IF(A2049&lt;=4,"S",IF(A2049&lt;=9,"B"," "))," ")</f>
        <v>B</v>
      </c>
      <c r="C2049" s="50" t="str">
        <f>IF(MOD(A2049,2)=0,"R","G")</f>
        <v>G</v>
      </c>
      <c r="D2049" s="50">
        <v>9.0</v>
      </c>
      <c r="F2049" s="50" t="str">
        <f>B2049&amp;B2050&amp;B2051&amp;B2052&amp;B2053&amp;A2054</f>
        <v>BSSBB6</v>
      </c>
      <c r="G2049" s="50" t="str">
        <f>C2049&amp;C2050&amp;C2051&amp;C2052&amp;C2053&amp;A2054</f>
        <v>GGRGG6</v>
      </c>
      <c r="H2049" s="50" t="str">
        <f>B2055</f>
        <v>B</v>
      </c>
      <c r="I2049" s="50" t="str">
        <f>C2055</f>
        <v>G</v>
      </c>
      <c r="J2049" s="50">
        <f>A2055</f>
        <v>9.0</v>
      </c>
      <c r="L2049" s="50" t="str">
        <f>B2049&amp;B2050&amp;B2051&amp;B2052&amp;B2053&amp;A2054</f>
        <v>BSSBB6</v>
      </c>
      <c r="M2049" s="50" t="str">
        <f>C2049&amp;C2050&amp;C2051&amp;C2052&amp;C2053&amp;A2054</f>
        <v>GGRGG6</v>
      </c>
      <c r="N2049" s="50" t="str">
        <f>B2055</f>
        <v>B</v>
      </c>
      <c r="O2049" s="50" t="str">
        <f>C2055</f>
        <v>G</v>
      </c>
      <c r="P2049" s="50"/>
      <c r="Q2049" s="50" t="str">
        <f>B2049&amp;B2050&amp;B2051&amp;B2052&amp;B2053&amp;B2054</f>
        <v>BSSBBB</v>
      </c>
      <c r="R2049" s="119" t="str">
        <f>C2049&amp;C2050&amp;C2051&amp;C2052&amp;C2053&amp;C2054</f>
        <v>GGRGGR</v>
      </c>
      <c r="S2049" s="119" t="str">
        <f>B2055</f>
        <v>B</v>
      </c>
      <c r="T2049" s="119" t="str">
        <f>C2055</f>
        <v>G</v>
      </c>
      <c r="U2049" s="119"/>
      <c r="V2049" s="119" t="str">
        <f>B2049&amp;B2050&amp;B2051&amp;B2052&amp;B2053</f>
        <v>BSSBB</v>
      </c>
      <c r="W2049" s="119" t="str">
        <f>C2049&amp;C2050&amp;C2051&amp;C2052&amp;C2053</f>
        <v>GGRGG</v>
      </c>
      <c r="X2049" s="119" t="str">
        <f>B2054</f>
        <v>B</v>
      </c>
      <c r="Y2049" s="119" t="str">
        <f>C2054</f>
        <v>R</v>
      </c>
      <c r="Z2049" s="50"/>
      <c r="AC2049" s="50" t="str">
        <f>IF(F2049=$AB$1,H2049&amp;I2049,"")</f>
        <v/>
      </c>
      <c r="AD2049" s="123" t="str">
        <f>IF(F2049=$AB$1,J2049,"")</f>
        <v/>
      </c>
      <c r="AF2049" s="124" t="str">
        <f>IF(G2049=$AE$1,J2049,"")</f>
        <v/>
      </c>
      <c r="AG2049" s="124"/>
    </row>
    <row r="2050" spans="8:8" ht="35.1">
      <c r="A2050" s="126">
        <v>1.0</v>
      </c>
      <c r="B2050" s="50" t="str">
        <f>IF(A2050&gt;=0,IF(A2050&lt;=4,"S",IF(A2050&lt;=9,"B"," "))," ")</f>
        <v>S</v>
      </c>
      <c r="C2050" s="50" t="str">
        <f>IF(MOD(A2050,2)=0,"R","G")</f>
        <v>G</v>
      </c>
      <c r="D2050" s="50">
        <v>0.0</v>
      </c>
      <c r="F2050" s="50" t="str">
        <f>B2050&amp;B2051&amp;B2052&amp;B2053&amp;B2054&amp;A2055</f>
        <v>SSBBB9</v>
      </c>
      <c r="G2050" s="50" t="str">
        <f>C2050&amp;C2051&amp;C2052&amp;C2053&amp;C2054&amp;A2055</f>
        <v>GRGGR9</v>
      </c>
      <c r="H2050" s="50" t="str">
        <f>B2056</f>
        <v>B</v>
      </c>
      <c r="I2050" s="50" t="str">
        <f>C2056</f>
        <v>G</v>
      </c>
      <c r="J2050" s="50">
        <f>A2056</f>
        <v>9.0</v>
      </c>
      <c r="L2050" s="50" t="str">
        <f>B2050&amp;B2051&amp;B2052&amp;B2053&amp;B2054&amp;A2055</f>
        <v>SSBBB9</v>
      </c>
      <c r="M2050" s="50" t="str">
        <f>C2050&amp;C2051&amp;C2052&amp;C2053&amp;C2054&amp;A2055</f>
        <v>GRGGR9</v>
      </c>
      <c r="N2050" s="50" t="str">
        <f>B2056</f>
        <v>B</v>
      </c>
      <c r="O2050" s="50" t="str">
        <f>C2056</f>
        <v>G</v>
      </c>
      <c r="P2050" s="50"/>
      <c r="Q2050" s="50" t="str">
        <f>B2050&amp;B2051&amp;B2052&amp;B2053&amp;B2054&amp;B2055</f>
        <v>SSBBBB</v>
      </c>
      <c r="R2050" s="119" t="str">
        <f>C2050&amp;C2051&amp;C2052&amp;C2053&amp;C2054&amp;C2055</f>
        <v>GRGGRG</v>
      </c>
      <c r="S2050" s="119" t="str">
        <f>B2056</f>
        <v>B</v>
      </c>
      <c r="T2050" s="119" t="str">
        <f>C2056</f>
        <v>G</v>
      </c>
      <c r="U2050" s="119"/>
      <c r="V2050" s="119" t="str">
        <f>B2050&amp;B2051&amp;B2052&amp;B2053&amp;B2054</f>
        <v>SSBBB</v>
      </c>
      <c r="W2050" s="119" t="str">
        <f>C2050&amp;C2051&amp;C2052&amp;C2053&amp;C2054</f>
        <v>GRGGR</v>
      </c>
      <c r="X2050" s="119" t="str">
        <f>B2055</f>
        <v>B</v>
      </c>
      <c r="Y2050" s="119" t="str">
        <f>C2055</f>
        <v>G</v>
      </c>
      <c r="Z2050" s="50"/>
      <c r="AC2050" s="50" t="str">
        <f>IF(F2050=$AB$1,H2050&amp;I2050,"")</f>
        <v/>
      </c>
      <c r="AD2050" s="123" t="str">
        <f>IF(F2050=$AB$1,J2050,"")</f>
        <v/>
      </c>
      <c r="AF2050" s="124" t="str">
        <f>IF(G2050=$AE$1,J2050,"")</f>
        <v/>
      </c>
      <c r="AG2050" s="124"/>
    </row>
    <row r="2051" spans="8:8" ht="35.1">
      <c r="A2051" s="126">
        <v>2.0</v>
      </c>
      <c r="B2051" s="50" t="str">
        <f>IF(A2051&gt;=0,IF(A2051&lt;=4,"S",IF(A2051&lt;=9,"B"," "))," ")</f>
        <v>S</v>
      </c>
      <c r="C2051" s="50" t="str">
        <f>IF(MOD(A2051,2)=0,"R","G")</f>
        <v>R</v>
      </c>
      <c r="D2051" s="50">
        <v>1.0</v>
      </c>
      <c r="F2051" s="50" t="str">
        <f>B2051&amp;B2052&amp;B2053&amp;B2054&amp;B2055&amp;A2056</f>
        <v>SBBBB9</v>
      </c>
      <c r="G2051" s="50" t="str">
        <f>C2051&amp;C2052&amp;C2053&amp;C2054&amp;C2055&amp;A2056</f>
        <v>RGGRG9</v>
      </c>
      <c r="H2051" s="50" t="str">
        <f>B2057</f>
        <v>B</v>
      </c>
      <c r="I2051" s="50" t="str">
        <f>C2057</f>
        <v>G</v>
      </c>
      <c r="J2051" s="50">
        <f>A2057</f>
        <v>7.0</v>
      </c>
      <c r="L2051" s="50" t="str">
        <f>B2051&amp;B2052&amp;B2053&amp;B2054&amp;B2055&amp;A2056</f>
        <v>SBBBB9</v>
      </c>
      <c r="M2051" s="50" t="str">
        <f>C2051&amp;C2052&amp;C2053&amp;C2054&amp;C2055&amp;A2056</f>
        <v>RGGRG9</v>
      </c>
      <c r="N2051" s="50" t="str">
        <f>B2057</f>
        <v>B</v>
      </c>
      <c r="O2051" s="50" t="str">
        <f>C2057</f>
        <v>G</v>
      </c>
      <c r="P2051" s="50"/>
      <c r="Q2051" s="50" t="str">
        <f>B2051&amp;B2052&amp;B2053&amp;B2054&amp;B2055&amp;B2056</f>
        <v>SBBBBB</v>
      </c>
      <c r="R2051" s="119" t="str">
        <f>C2051&amp;C2052&amp;C2053&amp;C2054&amp;C2055&amp;C2056</f>
        <v>RGGRGG</v>
      </c>
      <c r="S2051" s="119" t="str">
        <f>B2057</f>
        <v>B</v>
      </c>
      <c r="T2051" s="119" t="str">
        <f>C2057</f>
        <v>G</v>
      </c>
      <c r="U2051" s="119"/>
      <c r="V2051" s="119" t="str">
        <f>B2051&amp;B2052&amp;B2053&amp;B2054&amp;B2055</f>
        <v>SBBBB</v>
      </c>
      <c r="W2051" s="119" t="str">
        <f>C2051&amp;C2052&amp;C2053&amp;C2054&amp;C2055</f>
        <v>RGGRG</v>
      </c>
      <c r="X2051" s="119" t="str">
        <f>B2056</f>
        <v>B</v>
      </c>
      <c r="Y2051" s="119" t="str">
        <f>C2056</f>
        <v>G</v>
      </c>
      <c r="Z2051" s="50"/>
      <c r="AC2051" s="50" t="str">
        <f>IF(F2051=$AB$1,H2051&amp;I2051,"")</f>
        <v/>
      </c>
      <c r="AD2051" s="123" t="str">
        <f>IF(F2051=$AB$1,J2051,"")</f>
        <v/>
      </c>
      <c r="AF2051" s="124" t="str">
        <f>IF(G2051=$AE$1,J2051,"")</f>
        <v/>
      </c>
      <c r="AG2051" s="124"/>
    </row>
    <row r="2052" spans="8:8" ht="35.1">
      <c r="A2052" s="126">
        <v>7.0</v>
      </c>
      <c r="B2052" s="50" t="str">
        <f>IF(A2052&gt;=0,IF(A2052&lt;=4,"S",IF(A2052&lt;=9,"B"," "))," ")</f>
        <v>B</v>
      </c>
      <c r="C2052" s="50" t="str">
        <f>IF(MOD(A2052,2)=0,"R","G")</f>
        <v>G</v>
      </c>
      <c r="D2052" s="50">
        <v>2.0</v>
      </c>
      <c r="F2052" s="50" t="str">
        <f>B2052&amp;B2053&amp;B2054&amp;B2055&amp;B2056&amp;A2057</f>
        <v>BBBBB7</v>
      </c>
      <c r="G2052" s="50" t="str">
        <f>C2052&amp;C2053&amp;C2054&amp;C2055&amp;C2056&amp;A2057</f>
        <v>GGRGG7</v>
      </c>
      <c r="H2052" s="50" t="str">
        <f>B2058</f>
        <v>B</v>
      </c>
      <c r="I2052" s="50" t="str">
        <f>C2058</f>
        <v>R</v>
      </c>
      <c r="J2052" s="50">
        <f>A2058</f>
        <v>6.0</v>
      </c>
      <c r="L2052" s="50" t="str">
        <f>B2052&amp;B2053&amp;B2054&amp;B2055&amp;B2056&amp;A2057</f>
        <v>BBBBB7</v>
      </c>
      <c r="M2052" s="50" t="str">
        <f>C2052&amp;C2053&amp;C2054&amp;C2055&amp;C2056&amp;A2057</f>
        <v>GGRGG7</v>
      </c>
      <c r="N2052" s="50" t="str">
        <f>B2058</f>
        <v>B</v>
      </c>
      <c r="O2052" s="50" t="str">
        <f>C2058</f>
        <v>R</v>
      </c>
      <c r="P2052" s="50"/>
      <c r="Q2052" s="50" t="str">
        <f>B2052&amp;B2053&amp;B2054&amp;B2055&amp;B2056&amp;B2057</f>
        <v>BBBBBB</v>
      </c>
      <c r="R2052" s="119" t="str">
        <f>C2052&amp;C2053&amp;C2054&amp;C2055&amp;C2056&amp;C2057</f>
        <v>GGRGGG</v>
      </c>
      <c r="S2052" s="119" t="str">
        <f>B2058</f>
        <v>B</v>
      </c>
      <c r="T2052" s="119" t="str">
        <f>C2058</f>
        <v>R</v>
      </c>
      <c r="U2052" s="119"/>
      <c r="V2052" s="119" t="str">
        <f>B2052&amp;B2053&amp;B2054&amp;B2055&amp;B2056</f>
        <v>BBBBB</v>
      </c>
      <c r="W2052" s="119" t="str">
        <f>C2052&amp;C2053&amp;C2054&amp;C2055&amp;C2056</f>
        <v>GGRGG</v>
      </c>
      <c r="X2052" s="119" t="str">
        <f>B2057</f>
        <v>B</v>
      </c>
      <c r="Y2052" s="119" t="str">
        <f>C2057</f>
        <v>G</v>
      </c>
      <c r="Z2052" s="50"/>
      <c r="AC2052" s="50" t="str">
        <f>IF(F2052=$AB$1,H2052&amp;I2052,"")</f>
        <v/>
      </c>
      <c r="AD2052" s="123" t="str">
        <f>IF(F2052=$AB$1,J2052,"")</f>
        <v/>
      </c>
      <c r="AF2052" s="124" t="str">
        <f>IF(G2052=$AE$1,J2052,"")</f>
        <v/>
      </c>
      <c r="AG2052" s="124"/>
    </row>
    <row r="2053" spans="8:8" ht="35.1">
      <c r="A2053" s="126">
        <v>5.0</v>
      </c>
      <c r="B2053" s="50" t="str">
        <f>IF(A2053&gt;=0,IF(A2053&lt;=4,"S",IF(A2053&lt;=9,"B"," "))," ")</f>
        <v>B</v>
      </c>
      <c r="C2053" s="50" t="str">
        <f>IF(MOD(A2053,2)=0,"R","G")</f>
        <v>G</v>
      </c>
      <c r="D2053" s="50">
        <v>3.0</v>
      </c>
      <c r="F2053" s="50" t="str">
        <f>B2053&amp;B2054&amp;B2055&amp;B2056&amp;B2057&amp;A2058</f>
        <v>BBBBB6</v>
      </c>
      <c r="G2053" s="50" t="str">
        <f>C2053&amp;C2054&amp;C2055&amp;C2056&amp;C2057&amp;A2058</f>
        <v>GRGGG6</v>
      </c>
      <c r="H2053" s="50" t="str">
        <f>B2059</f>
        <v>S</v>
      </c>
      <c r="I2053" s="50" t="str">
        <f>C2059</f>
        <v>R</v>
      </c>
      <c r="J2053" s="50">
        <f>A2059</f>
        <v>2.0</v>
      </c>
      <c r="L2053" s="50" t="str">
        <f>B2053&amp;B2054&amp;B2055&amp;B2056&amp;B2057&amp;A2058</f>
        <v>BBBBB6</v>
      </c>
      <c r="M2053" s="50" t="str">
        <f>C2053&amp;C2054&amp;C2055&amp;C2056&amp;C2057&amp;A2058</f>
        <v>GRGGG6</v>
      </c>
      <c r="N2053" s="50" t="str">
        <f>B2059</f>
        <v>S</v>
      </c>
      <c r="O2053" s="50" t="str">
        <f>C2059</f>
        <v>R</v>
      </c>
      <c r="P2053" s="50"/>
      <c r="Q2053" s="50" t="str">
        <f>B2053&amp;B2054&amp;B2055&amp;B2056&amp;B2057&amp;B2058</f>
        <v>BBBBBB</v>
      </c>
      <c r="R2053" s="119" t="str">
        <f>C2053&amp;C2054&amp;C2055&amp;C2056&amp;C2057&amp;C2058</f>
        <v>GRGGGR</v>
      </c>
      <c r="S2053" s="119" t="str">
        <f>B2059</f>
        <v>S</v>
      </c>
      <c r="T2053" s="119" t="str">
        <f>C2059</f>
        <v>R</v>
      </c>
      <c r="U2053" s="119"/>
      <c r="V2053" s="119" t="str">
        <f>B2053&amp;B2054&amp;B2055&amp;B2056&amp;B2057</f>
        <v>BBBBB</v>
      </c>
      <c r="W2053" s="119" t="str">
        <f>C2053&amp;C2054&amp;C2055&amp;C2056&amp;C2057</f>
        <v>GRGGG</v>
      </c>
      <c r="X2053" s="119" t="str">
        <f>B2058</f>
        <v>B</v>
      </c>
      <c r="Y2053" s="119" t="str">
        <f>C2058</f>
        <v>R</v>
      </c>
      <c r="Z2053" s="50"/>
      <c r="AC2053" s="50" t="str">
        <f>IF(F2053=$AB$1,H2053&amp;I2053,"")</f>
        <v/>
      </c>
      <c r="AD2053" s="123" t="str">
        <f>IF(F2053=$AB$1,J2053,"")</f>
        <v/>
      </c>
      <c r="AF2053" s="124" t="str">
        <f>IF(G2053=$AE$1,J2053,"")</f>
        <v/>
      </c>
      <c r="AG2053" s="124"/>
    </row>
    <row r="2054" spans="8:8" ht="35.1">
      <c r="A2054" s="126">
        <v>6.0</v>
      </c>
      <c r="B2054" s="50" t="str">
        <f>IF(A2054&gt;=0,IF(A2054&lt;=4,"S",IF(A2054&lt;=9,"B"," "))," ")</f>
        <v>B</v>
      </c>
      <c r="C2054" s="50" t="str">
        <f>IF(MOD(A2054,2)=0,"R","G")</f>
        <v>R</v>
      </c>
      <c r="D2054" s="50">
        <v>4.0</v>
      </c>
      <c r="F2054" s="50" t="str">
        <f>B2054&amp;B2055&amp;B2056&amp;B2057&amp;B2058&amp;A2059</f>
        <v>BBBBB2</v>
      </c>
      <c r="G2054" s="50" t="str">
        <f>C2054&amp;C2055&amp;C2056&amp;C2057&amp;C2058&amp;A2059</f>
        <v>RGGGR2</v>
      </c>
      <c r="H2054" s="50" t="str">
        <f>B2060</f>
        <v>S</v>
      </c>
      <c r="I2054" s="50" t="str">
        <f>C2060</f>
        <v>R</v>
      </c>
      <c r="J2054" s="50">
        <f>A2060</f>
        <v>4.0</v>
      </c>
      <c r="L2054" s="50" t="str">
        <f>B2054&amp;B2055&amp;B2056&amp;B2057&amp;B2058&amp;A2059</f>
        <v>BBBBB2</v>
      </c>
      <c r="M2054" s="50" t="str">
        <f>C2054&amp;C2055&amp;C2056&amp;C2057&amp;C2058&amp;A2059</f>
        <v>RGGGR2</v>
      </c>
      <c r="N2054" s="50" t="str">
        <f>B2060</f>
        <v>S</v>
      </c>
      <c r="O2054" s="50" t="str">
        <f>C2060</f>
        <v>R</v>
      </c>
      <c r="P2054" s="50"/>
      <c r="Q2054" s="50" t="str">
        <f>B2054&amp;B2055&amp;B2056&amp;B2057&amp;B2058&amp;B2059</f>
        <v>BBBBBS</v>
      </c>
      <c r="R2054" s="119" t="str">
        <f>C2054&amp;C2055&amp;C2056&amp;C2057&amp;C2058&amp;C2059</f>
        <v>RGGGRR</v>
      </c>
      <c r="S2054" s="119" t="str">
        <f>B2060</f>
        <v>S</v>
      </c>
      <c r="T2054" s="119" t="str">
        <f>C2060</f>
        <v>R</v>
      </c>
      <c r="U2054" s="119"/>
      <c r="V2054" s="119" t="str">
        <f>B2054&amp;B2055&amp;B2056&amp;B2057&amp;B2058</f>
        <v>BBBBB</v>
      </c>
      <c r="W2054" s="119" t="str">
        <f>C2054&amp;C2055&amp;C2056&amp;C2057&amp;C2058</f>
        <v>RGGGR</v>
      </c>
      <c r="X2054" s="119" t="str">
        <f>B2059</f>
        <v>S</v>
      </c>
      <c r="Y2054" s="119" t="str">
        <f>C2059</f>
        <v>R</v>
      </c>
      <c r="Z2054" s="50"/>
      <c r="AC2054" s="50" t="str">
        <f>IF(F2054=$AB$1,H2054&amp;I2054,"")</f>
        <v/>
      </c>
      <c r="AD2054" s="123" t="str">
        <f>IF(F2054=$AB$1,J2054,"")</f>
        <v/>
      </c>
      <c r="AF2054" s="124" t="str">
        <f>IF(G2054=$AE$1,J2054,"")</f>
        <v/>
      </c>
      <c r="AG2054" s="124"/>
    </row>
    <row r="2055" spans="8:8" ht="35.1">
      <c r="A2055" s="126">
        <v>9.0</v>
      </c>
      <c r="B2055" s="50" t="str">
        <f>IF(A2055&gt;=0,IF(A2055&lt;=4,"S",IF(A2055&lt;=9,"B"," "))," ")</f>
        <v>B</v>
      </c>
      <c r="C2055" s="50" t="str">
        <f>IF(MOD(A2055,2)=0,"R","G")</f>
        <v>G</v>
      </c>
      <c r="D2055" s="50">
        <v>5.0</v>
      </c>
      <c r="F2055" s="50" t="str">
        <f>B2055&amp;B2056&amp;B2057&amp;B2058&amp;B2059&amp;A2060</f>
        <v>BBBBS4</v>
      </c>
      <c r="G2055" s="50" t="str">
        <f>C2055&amp;C2056&amp;C2057&amp;C2058&amp;C2059&amp;A2060</f>
        <v>GGGRR4</v>
      </c>
      <c r="H2055" s="50" t="str">
        <f>B2061</f>
        <v>B</v>
      </c>
      <c r="I2055" s="50" t="str">
        <f>C2061</f>
        <v>G</v>
      </c>
      <c r="J2055" s="50">
        <f>A2061</f>
        <v>7.0</v>
      </c>
      <c r="L2055" s="50" t="str">
        <f>B2055&amp;B2056&amp;B2057&amp;B2058&amp;B2059&amp;A2060</f>
        <v>BBBBS4</v>
      </c>
      <c r="M2055" s="50" t="str">
        <f>C2055&amp;C2056&amp;C2057&amp;C2058&amp;C2059&amp;A2060</f>
        <v>GGGRR4</v>
      </c>
      <c r="N2055" s="50" t="str">
        <f>B2061</f>
        <v>B</v>
      </c>
      <c r="O2055" s="50" t="str">
        <f>C2061</f>
        <v>G</v>
      </c>
      <c r="P2055" s="50"/>
      <c r="Q2055" s="50" t="str">
        <f>B2055&amp;B2056&amp;B2057&amp;B2058&amp;B2059&amp;B2060</f>
        <v>BBBBSS</v>
      </c>
      <c r="R2055" s="119" t="str">
        <f>C2055&amp;C2056&amp;C2057&amp;C2058&amp;C2059&amp;C2060</f>
        <v>GGGRRR</v>
      </c>
      <c r="S2055" s="119" t="str">
        <f>B2061</f>
        <v>B</v>
      </c>
      <c r="T2055" s="119" t="str">
        <f>C2061</f>
        <v>G</v>
      </c>
      <c r="U2055" s="119"/>
      <c r="V2055" s="119" t="str">
        <f>B2055&amp;B2056&amp;B2057&amp;B2058&amp;B2059</f>
        <v>BBBBS</v>
      </c>
      <c r="W2055" s="119" t="str">
        <f>C2055&amp;C2056&amp;C2057&amp;C2058&amp;C2059</f>
        <v>GGGRR</v>
      </c>
      <c r="X2055" s="119" t="str">
        <f>B2060</f>
        <v>S</v>
      </c>
      <c r="Y2055" s="119" t="str">
        <f>C2060</f>
        <v>R</v>
      </c>
      <c r="Z2055" s="50"/>
      <c r="AC2055" s="50" t="str">
        <f>IF(F2055=$AB$1,H2055&amp;I2055,"")</f>
        <v/>
      </c>
      <c r="AD2055" s="123" t="str">
        <f>IF(F2055=$AB$1,J2055,"")</f>
        <v/>
      </c>
      <c r="AF2055" s="124" t="str">
        <f>IF(G2055=$AE$1,J2055,"")</f>
        <v/>
      </c>
      <c r="AG2055" s="124"/>
    </row>
    <row r="2056" spans="8:8" ht="35.1">
      <c r="A2056" s="126">
        <v>9.0</v>
      </c>
      <c r="B2056" s="50" t="str">
        <f>IF(A2056&gt;=0,IF(A2056&lt;=4,"S",IF(A2056&lt;=9,"B"," "))," ")</f>
        <v>B</v>
      </c>
      <c r="C2056" s="50" t="str">
        <f>IF(MOD(A2056,2)=0,"R","G")</f>
        <v>G</v>
      </c>
      <c r="D2056" s="50">
        <v>6.0</v>
      </c>
      <c r="F2056" s="50" t="str">
        <f>B2056&amp;B2057&amp;B2058&amp;B2059&amp;B2060&amp;A2061</f>
        <v>BBBSS7</v>
      </c>
      <c r="G2056" s="50" t="str">
        <f>C2056&amp;C2057&amp;C2058&amp;C2059&amp;C2060&amp;A2061</f>
        <v>GGRRR7</v>
      </c>
      <c r="H2056" s="50" t="str">
        <f>B2062</f>
        <v>B</v>
      </c>
      <c r="I2056" s="50" t="str">
        <f>C2062</f>
        <v>R</v>
      </c>
      <c r="J2056" s="50">
        <f>A2062</f>
        <v>8.0</v>
      </c>
      <c r="L2056" s="50" t="str">
        <f>B2056&amp;B2057&amp;B2058&amp;B2059&amp;B2060&amp;A2061</f>
        <v>BBBSS7</v>
      </c>
      <c r="M2056" s="50" t="str">
        <f>C2056&amp;C2057&amp;C2058&amp;C2059&amp;C2060&amp;A2061</f>
        <v>GGRRR7</v>
      </c>
      <c r="N2056" s="50" t="str">
        <f>B2062</f>
        <v>B</v>
      </c>
      <c r="O2056" s="50" t="str">
        <f>C2062</f>
        <v>R</v>
      </c>
      <c r="P2056" s="50"/>
      <c r="Q2056" s="50" t="str">
        <f>B2056&amp;B2057&amp;B2058&amp;B2059&amp;B2060&amp;B2061</f>
        <v>BBBSSB</v>
      </c>
      <c r="R2056" s="119" t="str">
        <f>C2056&amp;C2057&amp;C2058&amp;C2059&amp;C2060&amp;C2061</f>
        <v>GGRRRG</v>
      </c>
      <c r="S2056" s="119" t="str">
        <f>B2062</f>
        <v>B</v>
      </c>
      <c r="T2056" s="119" t="str">
        <f>C2062</f>
        <v>R</v>
      </c>
      <c r="U2056" s="119"/>
      <c r="V2056" s="119" t="str">
        <f>B2056&amp;B2057&amp;B2058&amp;B2059&amp;B2060</f>
        <v>BBBSS</v>
      </c>
      <c r="W2056" s="119" t="str">
        <f>C2056&amp;C2057&amp;C2058&amp;C2059&amp;C2060</f>
        <v>GGRRR</v>
      </c>
      <c r="X2056" s="119" t="str">
        <f>B2061</f>
        <v>B</v>
      </c>
      <c r="Y2056" s="119" t="str">
        <f>C2061</f>
        <v>G</v>
      </c>
      <c r="Z2056" s="50"/>
      <c r="AC2056" s="50" t="str">
        <f>IF(F2056=$AB$1,H2056&amp;I2056,"")</f>
        <v/>
      </c>
      <c r="AD2056" s="123" t="str">
        <f>IF(F2056=$AB$1,J2056,"")</f>
        <v/>
      </c>
      <c r="AF2056" s="124" t="str">
        <f>IF(G2056=$AE$1,J2056,"")</f>
        <v/>
      </c>
      <c r="AG2056" s="124"/>
    </row>
    <row r="2057" spans="8:8" ht="35.1">
      <c r="A2057" s="126">
        <v>7.0</v>
      </c>
      <c r="B2057" s="50" t="str">
        <f>IF(A2057&gt;=0,IF(A2057&lt;=4,"S",IF(A2057&lt;=9,"B"," "))," ")</f>
        <v>B</v>
      </c>
      <c r="C2057" s="50" t="str">
        <f>IF(MOD(A2057,2)=0,"R","G")</f>
        <v>G</v>
      </c>
      <c r="D2057" s="50">
        <v>7.0</v>
      </c>
      <c r="F2057" s="50" t="str">
        <f>B2057&amp;B2058&amp;B2059&amp;B2060&amp;B2061&amp;A2062</f>
        <v>BBSSB8</v>
      </c>
      <c r="G2057" s="50" t="str">
        <f>C2057&amp;C2058&amp;C2059&amp;C2060&amp;C2061&amp;A2062</f>
        <v>GRRRG8</v>
      </c>
      <c r="H2057" s="50" t="str">
        <f>B2063</f>
        <v>B</v>
      </c>
      <c r="I2057" s="50" t="str">
        <f>C2063</f>
        <v>G</v>
      </c>
      <c r="J2057" s="50">
        <f>A2063</f>
        <v>5.0</v>
      </c>
      <c r="L2057" s="50" t="str">
        <f>B2057&amp;B2058&amp;B2059&amp;B2060&amp;B2061&amp;A2062</f>
        <v>BBSSB8</v>
      </c>
      <c r="M2057" s="50" t="str">
        <f>C2057&amp;C2058&amp;C2059&amp;C2060&amp;C2061&amp;A2062</f>
        <v>GRRRG8</v>
      </c>
      <c r="N2057" s="50" t="str">
        <f>B2063</f>
        <v>B</v>
      </c>
      <c r="O2057" s="50" t="str">
        <f>C2063</f>
        <v>G</v>
      </c>
      <c r="P2057" s="50"/>
      <c r="Q2057" s="50" t="str">
        <f>B2057&amp;B2058&amp;B2059&amp;B2060&amp;B2061&amp;B2062</f>
        <v>BBSSBB</v>
      </c>
      <c r="R2057" s="119" t="str">
        <f>C2057&amp;C2058&amp;C2059&amp;C2060&amp;C2061&amp;C2062</f>
        <v>GRRRGR</v>
      </c>
      <c r="S2057" s="119" t="str">
        <f>B2063</f>
        <v>B</v>
      </c>
      <c r="T2057" s="119" t="str">
        <f>C2063</f>
        <v>G</v>
      </c>
      <c r="U2057" s="119"/>
      <c r="V2057" s="119" t="str">
        <f>B2057&amp;B2058&amp;B2059&amp;B2060&amp;B2061</f>
        <v>BBSSB</v>
      </c>
      <c r="W2057" s="119" t="str">
        <f>C2057&amp;C2058&amp;C2059&amp;C2060&amp;C2061</f>
        <v>GRRRG</v>
      </c>
      <c r="X2057" s="119" t="str">
        <f>B2062</f>
        <v>B</v>
      </c>
      <c r="Y2057" s="119" t="str">
        <f>C2062</f>
        <v>R</v>
      </c>
      <c r="Z2057" s="50"/>
      <c r="AC2057" s="50" t="str">
        <f>IF(F2057=$AB$1,H2057&amp;I2057,"")</f>
        <v/>
      </c>
      <c r="AD2057" s="123" t="str">
        <f>IF(F2057=$AB$1,J2057,"")</f>
        <v/>
      </c>
      <c r="AF2057" s="124" t="str">
        <f>IF(G2057=$AE$1,J2057,"")</f>
        <v/>
      </c>
      <c r="AG2057" s="124"/>
    </row>
    <row r="2058" spans="8:8" ht="35.1">
      <c r="A2058" s="126">
        <v>6.0</v>
      </c>
      <c r="B2058" s="50" t="str">
        <f>IF(A2058&gt;=0,IF(A2058&lt;=4,"S",IF(A2058&lt;=9,"B"," "))," ")</f>
        <v>B</v>
      </c>
      <c r="C2058" s="50" t="str">
        <f>IF(MOD(A2058,2)=0,"R","G")</f>
        <v>R</v>
      </c>
      <c r="D2058" s="50">
        <v>8.0</v>
      </c>
      <c r="F2058" s="50" t="str">
        <f>B2058&amp;B2059&amp;B2060&amp;B2061&amp;B2062&amp;A2063</f>
        <v>BSSBB5</v>
      </c>
      <c r="G2058" s="50" t="str">
        <f>C2058&amp;C2059&amp;C2060&amp;C2061&amp;C2062&amp;A2063</f>
        <v>RRRGR5</v>
      </c>
      <c r="H2058" s="50" t="str">
        <f>B2064</f>
        <v>B</v>
      </c>
      <c r="I2058" s="50" t="str">
        <f>C2064</f>
        <v>G</v>
      </c>
      <c r="J2058" s="50">
        <f>A2064</f>
        <v>7.0</v>
      </c>
      <c r="L2058" s="50" t="str">
        <f>B2058&amp;B2059&amp;B2060&amp;B2061&amp;B2062&amp;A2063</f>
        <v>BSSBB5</v>
      </c>
      <c r="M2058" s="50" t="str">
        <f>C2058&amp;C2059&amp;C2060&amp;C2061&amp;C2062&amp;A2063</f>
        <v>RRRGR5</v>
      </c>
      <c r="N2058" s="50" t="str">
        <f>B2064</f>
        <v>B</v>
      </c>
      <c r="O2058" s="50" t="str">
        <f>C2064</f>
        <v>G</v>
      </c>
      <c r="P2058" s="50"/>
      <c r="Q2058" s="50" t="str">
        <f>B2058&amp;B2059&amp;B2060&amp;B2061&amp;B2062&amp;B2063</f>
        <v>BSSBBB</v>
      </c>
      <c r="R2058" s="119" t="str">
        <f>C2058&amp;C2059&amp;C2060&amp;C2061&amp;C2062&amp;C2063</f>
        <v>RRRGRG</v>
      </c>
      <c r="S2058" s="119" t="str">
        <f>B2064</f>
        <v>B</v>
      </c>
      <c r="T2058" s="119" t="str">
        <f>C2064</f>
        <v>G</v>
      </c>
      <c r="U2058" s="119"/>
      <c r="V2058" s="119" t="str">
        <f>B2058&amp;B2059&amp;B2060&amp;B2061&amp;B2062</f>
        <v>BSSBB</v>
      </c>
      <c r="W2058" s="119" t="str">
        <f>C2058&amp;C2059&amp;C2060&amp;C2061&amp;C2062</f>
        <v>RRRGR</v>
      </c>
      <c r="X2058" s="119" t="str">
        <f>B2063</f>
        <v>B</v>
      </c>
      <c r="Y2058" s="119" t="str">
        <f>C2063</f>
        <v>G</v>
      </c>
      <c r="Z2058" s="50"/>
      <c r="AC2058" s="50" t="str">
        <f>IF(F2058=$AB$1,H2058&amp;I2058,"")</f>
        <v/>
      </c>
      <c r="AD2058" s="123" t="str">
        <f>IF(F2058=$AB$1,J2058,"")</f>
        <v/>
      </c>
      <c r="AF2058" s="124" t="str">
        <f>IF(G2058=$AE$1,J2058,"")</f>
        <v/>
      </c>
      <c r="AG2058" s="124"/>
    </row>
    <row r="2059" spans="8:8" ht="35.1">
      <c r="A2059" s="126">
        <v>2.0</v>
      </c>
      <c r="B2059" s="50" t="str">
        <f>IF(A2059&gt;=0,IF(A2059&lt;=4,"S",IF(A2059&lt;=9,"B"," "))," ")</f>
        <v>S</v>
      </c>
      <c r="C2059" s="50" t="str">
        <f>IF(MOD(A2059,2)=0,"R","G")</f>
        <v>R</v>
      </c>
      <c r="D2059" s="50">
        <v>9.0</v>
      </c>
      <c r="F2059" s="50" t="str">
        <f>B2059&amp;B2060&amp;B2061&amp;B2062&amp;B2063&amp;A2064</f>
        <v>SSBBB7</v>
      </c>
      <c r="G2059" s="50" t="str">
        <f>C2059&amp;C2060&amp;C2061&amp;C2062&amp;C2063&amp;A2064</f>
        <v>RRGRG7</v>
      </c>
      <c r="H2059" s="50" t="str">
        <f>B2065</f>
        <v>S</v>
      </c>
      <c r="I2059" s="50" t="str">
        <f>C2065</f>
        <v>G</v>
      </c>
      <c r="J2059" s="50">
        <f>A2065</f>
        <v>1.0</v>
      </c>
      <c r="L2059" s="50" t="str">
        <f>B2059&amp;B2060&amp;B2061&amp;B2062&amp;B2063&amp;A2064</f>
        <v>SSBBB7</v>
      </c>
      <c r="M2059" s="50" t="str">
        <f>C2059&amp;C2060&amp;C2061&amp;C2062&amp;C2063&amp;A2064</f>
        <v>RRGRG7</v>
      </c>
      <c r="N2059" s="50" t="str">
        <f>B2065</f>
        <v>S</v>
      </c>
      <c r="O2059" s="50" t="str">
        <f>C2065</f>
        <v>G</v>
      </c>
      <c r="P2059" s="50"/>
      <c r="Q2059" s="50" t="str">
        <f>B2059&amp;B2060&amp;B2061&amp;B2062&amp;B2063&amp;B2064</f>
        <v>SSBBBB</v>
      </c>
      <c r="R2059" s="119" t="str">
        <f>C2059&amp;C2060&amp;C2061&amp;C2062&amp;C2063&amp;C2064</f>
        <v>RRGRGG</v>
      </c>
      <c r="S2059" s="119" t="str">
        <f>B2065</f>
        <v>S</v>
      </c>
      <c r="T2059" s="119" t="str">
        <f>C2065</f>
        <v>G</v>
      </c>
      <c r="U2059" s="119"/>
      <c r="V2059" s="119" t="str">
        <f>B2059&amp;B2060&amp;B2061&amp;B2062&amp;B2063</f>
        <v>SSBBB</v>
      </c>
      <c r="W2059" s="119" t="str">
        <f>C2059&amp;C2060&amp;C2061&amp;C2062&amp;C2063</f>
        <v>RRGRG</v>
      </c>
      <c r="X2059" s="119" t="str">
        <f>B2064</f>
        <v>B</v>
      </c>
      <c r="Y2059" s="119" t="str">
        <f>C2064</f>
        <v>G</v>
      </c>
      <c r="Z2059" s="50"/>
      <c r="AC2059" s="50" t="str">
        <f>IF(F2059=$AB$1,H2059&amp;I2059,"")</f>
        <v/>
      </c>
      <c r="AD2059" s="123" t="str">
        <f>IF(F2059=$AB$1,J2059,"")</f>
        <v/>
      </c>
      <c r="AF2059" s="124" t="str">
        <f>IF(G2059=$AE$1,J2059,"")</f>
        <v/>
      </c>
      <c r="AG2059" s="124"/>
    </row>
    <row r="2060" spans="8:8" ht="35.1">
      <c r="A2060" s="126">
        <v>4.0</v>
      </c>
      <c r="B2060" s="50" t="str">
        <f>IF(A2060&gt;=0,IF(A2060&lt;=4,"S",IF(A2060&lt;=9,"B"," "))," ")</f>
        <v>S</v>
      </c>
      <c r="C2060" s="50" t="str">
        <f>IF(MOD(A2060,2)=0,"R","G")</f>
        <v>R</v>
      </c>
      <c r="D2060" s="50">
        <v>0.0</v>
      </c>
      <c r="F2060" s="50" t="str">
        <f>B2060&amp;B2061&amp;B2062&amp;B2063&amp;B2064&amp;A2065</f>
        <v>SBBBB1</v>
      </c>
      <c r="G2060" s="50" t="str">
        <f>C2060&amp;C2061&amp;C2062&amp;C2063&amp;C2064&amp;A2065</f>
        <v>RGRGG1</v>
      </c>
      <c r="H2060" s="50" t="str">
        <f>B2066</f>
        <v>S</v>
      </c>
      <c r="I2060" s="50" t="str">
        <f>C2066</f>
        <v>G</v>
      </c>
      <c r="J2060" s="50">
        <f>A2066</f>
        <v>3.0</v>
      </c>
      <c r="L2060" s="50" t="str">
        <f>B2060&amp;B2061&amp;B2062&amp;B2063&amp;B2064&amp;A2065</f>
        <v>SBBBB1</v>
      </c>
      <c r="M2060" s="50" t="str">
        <f>C2060&amp;C2061&amp;C2062&amp;C2063&amp;C2064&amp;A2065</f>
        <v>RGRGG1</v>
      </c>
      <c r="N2060" s="50" t="str">
        <f>B2066</f>
        <v>S</v>
      </c>
      <c r="O2060" s="50" t="str">
        <f>C2066</f>
        <v>G</v>
      </c>
      <c r="P2060" s="50"/>
      <c r="Q2060" s="50" t="str">
        <f>B2060&amp;B2061&amp;B2062&amp;B2063&amp;B2064&amp;B2065</f>
        <v>SBBBBS</v>
      </c>
      <c r="R2060" s="119" t="str">
        <f>C2060&amp;C2061&amp;C2062&amp;C2063&amp;C2064&amp;C2065</f>
        <v>RGRGGG</v>
      </c>
      <c r="S2060" s="119" t="str">
        <f>B2066</f>
        <v>S</v>
      </c>
      <c r="T2060" s="119" t="str">
        <f>C2066</f>
        <v>G</v>
      </c>
      <c r="U2060" s="119"/>
      <c r="V2060" s="119" t="str">
        <f>B2060&amp;B2061&amp;B2062&amp;B2063&amp;B2064</f>
        <v>SBBBB</v>
      </c>
      <c r="W2060" s="119" t="str">
        <f>C2060&amp;C2061&amp;C2062&amp;C2063&amp;C2064</f>
        <v>RGRGG</v>
      </c>
      <c r="X2060" s="119" t="str">
        <f>B2065</f>
        <v>S</v>
      </c>
      <c r="Y2060" s="119" t="str">
        <f>C2065</f>
        <v>G</v>
      </c>
      <c r="Z2060" s="50"/>
      <c r="AC2060" s="50" t="str">
        <f>IF(F2060=$AB$1,H2060&amp;I2060,"")</f>
        <v/>
      </c>
      <c r="AD2060" s="123" t="str">
        <f>IF(F2060=$AB$1,J2060,"")</f>
        <v/>
      </c>
      <c r="AF2060" s="124" t="str">
        <f>IF(G2060=$AE$1,J2060,"")</f>
        <v/>
      </c>
      <c r="AG2060" s="124"/>
    </row>
    <row r="2061" spans="8:8" ht="35.1">
      <c r="A2061" s="126">
        <v>7.0</v>
      </c>
      <c r="B2061" s="50" t="str">
        <f>IF(A2061&gt;=0,IF(A2061&lt;=4,"S",IF(A2061&lt;=9,"B"," "))," ")</f>
        <v>B</v>
      </c>
      <c r="C2061" s="50" t="str">
        <f>IF(MOD(A2061,2)=0,"R","G")</f>
        <v>G</v>
      </c>
      <c r="D2061" s="50">
        <v>1.0</v>
      </c>
      <c r="F2061" s="50" t="str">
        <f>B2061&amp;B2062&amp;B2063&amp;B2064&amp;B2065&amp;A2066</f>
        <v>BBBBS3</v>
      </c>
      <c r="G2061" s="50" t="str">
        <f>C2061&amp;C2062&amp;C2063&amp;C2064&amp;C2065&amp;A2066</f>
        <v>GRGGG3</v>
      </c>
      <c r="H2061" s="50" t="str">
        <f>B2067</f>
        <v>S</v>
      </c>
      <c r="I2061" s="50" t="str">
        <f>C2067</f>
        <v>G</v>
      </c>
      <c r="J2061" s="50">
        <f>A2067</f>
        <v>1.0</v>
      </c>
      <c r="L2061" s="50" t="str">
        <f>B2061&amp;B2062&amp;B2063&amp;B2064&amp;B2065&amp;A2066</f>
        <v>BBBBS3</v>
      </c>
      <c r="M2061" s="50" t="str">
        <f>C2061&amp;C2062&amp;C2063&amp;C2064&amp;C2065&amp;A2066</f>
        <v>GRGGG3</v>
      </c>
      <c r="N2061" s="50" t="str">
        <f>B2067</f>
        <v>S</v>
      </c>
      <c r="O2061" s="50" t="str">
        <f>C2067</f>
        <v>G</v>
      </c>
      <c r="P2061" s="50"/>
      <c r="Q2061" s="50" t="str">
        <f>B2061&amp;B2062&amp;B2063&amp;B2064&amp;B2065&amp;B2066</f>
        <v>BBBBSS</v>
      </c>
      <c r="R2061" s="119" t="str">
        <f>C2061&amp;C2062&amp;C2063&amp;C2064&amp;C2065&amp;C2066</f>
        <v>GRGGGG</v>
      </c>
      <c r="S2061" s="119" t="str">
        <f>B2067</f>
        <v>S</v>
      </c>
      <c r="T2061" s="119" t="str">
        <f>C2067</f>
        <v>G</v>
      </c>
      <c r="U2061" s="119"/>
      <c r="V2061" s="119" t="str">
        <f>B2061&amp;B2062&amp;B2063&amp;B2064&amp;B2065</f>
        <v>BBBBS</v>
      </c>
      <c r="W2061" s="119" t="str">
        <f>C2061&amp;C2062&amp;C2063&amp;C2064&amp;C2065</f>
        <v>GRGGG</v>
      </c>
      <c r="X2061" s="119" t="str">
        <f>B2066</f>
        <v>S</v>
      </c>
      <c r="Y2061" s="119" t="str">
        <f>C2066</f>
        <v>G</v>
      </c>
      <c r="Z2061" s="50"/>
      <c r="AC2061" s="50" t="str">
        <f>IF(F2061=$AB$1,H2061&amp;I2061,"")</f>
        <v/>
      </c>
      <c r="AD2061" s="123" t="str">
        <f>IF(F2061=$AB$1,J2061,"")</f>
        <v/>
      </c>
      <c r="AF2061" s="124" t="str">
        <f>IF(G2061=$AE$1,J2061,"")</f>
        <v/>
      </c>
      <c r="AG2061" s="124"/>
    </row>
    <row r="2062" spans="8:8" ht="35.1">
      <c r="A2062" s="126">
        <v>8.0</v>
      </c>
      <c r="B2062" s="50" t="str">
        <f>IF(A2062&gt;=0,IF(A2062&lt;=4,"S",IF(A2062&lt;=9,"B"," "))," ")</f>
        <v>B</v>
      </c>
      <c r="C2062" s="50" t="str">
        <f>IF(MOD(A2062,2)=0,"R","G")</f>
        <v>R</v>
      </c>
      <c r="D2062" s="50">
        <v>2.0</v>
      </c>
      <c r="F2062" s="50" t="str">
        <f>B2062&amp;B2063&amp;B2064&amp;B2065&amp;B2066&amp;A2067</f>
        <v>BBBSS1</v>
      </c>
      <c r="G2062" s="50" t="str">
        <f>C2062&amp;C2063&amp;C2064&amp;C2065&amp;C2066&amp;A2067</f>
        <v>RGGGG1</v>
      </c>
      <c r="H2062" s="50" t="str">
        <f>B2068</f>
        <v>B</v>
      </c>
      <c r="I2062" s="50" t="str">
        <f>C2068</f>
        <v>R</v>
      </c>
      <c r="J2062" s="50">
        <f>A2068</f>
        <v>6.0</v>
      </c>
      <c r="L2062" s="50" t="str">
        <f>B2062&amp;B2063&amp;B2064&amp;B2065&amp;B2066&amp;A2067</f>
        <v>BBBSS1</v>
      </c>
      <c r="M2062" s="50" t="str">
        <f>C2062&amp;C2063&amp;C2064&amp;C2065&amp;C2066&amp;A2067</f>
        <v>RGGGG1</v>
      </c>
      <c r="N2062" s="50" t="str">
        <f>B2068</f>
        <v>B</v>
      </c>
      <c r="O2062" s="50" t="str">
        <f>C2068</f>
        <v>R</v>
      </c>
      <c r="P2062" s="50"/>
      <c r="Q2062" s="50" t="str">
        <f>B2062&amp;B2063&amp;B2064&amp;B2065&amp;B2066&amp;B2067</f>
        <v>BBBSSS</v>
      </c>
      <c r="R2062" s="119" t="str">
        <f>C2062&amp;C2063&amp;C2064&amp;C2065&amp;C2066&amp;C2067</f>
        <v>RGGGGG</v>
      </c>
      <c r="S2062" s="119" t="str">
        <f>B2068</f>
        <v>B</v>
      </c>
      <c r="T2062" s="119" t="str">
        <f>C2068</f>
        <v>R</v>
      </c>
      <c r="U2062" s="119"/>
      <c r="V2062" s="119" t="str">
        <f>B2062&amp;B2063&amp;B2064&amp;B2065&amp;B2066</f>
        <v>BBBSS</v>
      </c>
      <c r="W2062" s="119" t="str">
        <f>C2062&amp;C2063&amp;C2064&amp;C2065&amp;C2066</f>
        <v>RGGGG</v>
      </c>
      <c r="X2062" s="119" t="str">
        <f>B2067</f>
        <v>S</v>
      </c>
      <c r="Y2062" s="119" t="str">
        <f>C2067</f>
        <v>G</v>
      </c>
      <c r="Z2062" s="50"/>
      <c r="AC2062" s="50" t="str">
        <f>IF(F2062=$AB$1,H2062&amp;I2062,"")</f>
        <v/>
      </c>
      <c r="AD2062" s="123" t="str">
        <f>IF(F2062=$AB$1,J2062,"")</f>
        <v/>
      </c>
      <c r="AF2062" s="124" t="str">
        <f>IF(G2062=$AE$1,J2062,"")</f>
        <v/>
      </c>
      <c r="AG2062" s="124"/>
    </row>
    <row r="2063" spans="8:8" ht="35.1">
      <c r="A2063" s="126">
        <v>5.0</v>
      </c>
      <c r="B2063" s="50" t="str">
        <f>IF(A2063&gt;=0,IF(A2063&lt;=4,"S",IF(A2063&lt;=9,"B"," "))," ")</f>
        <v>B</v>
      </c>
      <c r="C2063" s="50" t="str">
        <f>IF(MOD(A2063,2)=0,"R","G")</f>
        <v>G</v>
      </c>
      <c r="D2063" s="50">
        <v>3.0</v>
      </c>
      <c r="F2063" s="50" t="str">
        <f>B2063&amp;B2064&amp;B2065&amp;B2066&amp;B2067&amp;A2068</f>
        <v>BBSSS6</v>
      </c>
      <c r="G2063" s="50" t="str">
        <f>C2063&amp;C2064&amp;C2065&amp;C2066&amp;C2067&amp;A2068</f>
        <v>GGGGG6</v>
      </c>
      <c r="H2063" s="50" t="str">
        <f>B2069</f>
        <v>S</v>
      </c>
      <c r="I2063" s="50" t="str">
        <f>C2069</f>
        <v>G</v>
      </c>
      <c r="J2063" s="50">
        <f>A2069</f>
        <v>1.0</v>
      </c>
      <c r="L2063" s="50" t="str">
        <f>B2063&amp;B2064&amp;B2065&amp;B2066&amp;B2067&amp;A2068</f>
        <v>BBSSS6</v>
      </c>
      <c r="M2063" s="50" t="str">
        <f>C2063&amp;C2064&amp;C2065&amp;C2066&amp;C2067&amp;A2068</f>
        <v>GGGGG6</v>
      </c>
      <c r="N2063" s="50" t="str">
        <f>B2069</f>
        <v>S</v>
      </c>
      <c r="O2063" s="50" t="str">
        <f>C2069</f>
        <v>G</v>
      </c>
      <c r="P2063" s="50"/>
      <c r="Q2063" s="50" t="str">
        <f>B2063&amp;B2064&amp;B2065&amp;B2066&amp;B2067&amp;B2068</f>
        <v>BBSSSB</v>
      </c>
      <c r="R2063" s="119" t="str">
        <f>C2063&amp;C2064&amp;C2065&amp;C2066&amp;C2067&amp;C2068</f>
        <v>GGGGGR</v>
      </c>
      <c r="S2063" s="119" t="str">
        <f>B2069</f>
        <v>S</v>
      </c>
      <c r="T2063" s="119" t="str">
        <f>C2069</f>
        <v>G</v>
      </c>
      <c r="U2063" s="119"/>
      <c r="V2063" s="119" t="str">
        <f>B2063&amp;B2064&amp;B2065&amp;B2066&amp;B2067</f>
        <v>BBSSS</v>
      </c>
      <c r="W2063" s="119" t="str">
        <f>C2063&amp;C2064&amp;C2065&amp;C2066&amp;C2067</f>
        <v>GGGGG</v>
      </c>
      <c r="X2063" s="119" t="str">
        <f>B2068</f>
        <v>B</v>
      </c>
      <c r="Y2063" s="119" t="str">
        <f>C2068</f>
        <v>R</v>
      </c>
      <c r="Z2063" s="50"/>
      <c r="AC2063" s="50" t="str">
        <f>IF(F2063=$AB$1,H2063&amp;I2063,"")</f>
        <v/>
      </c>
      <c r="AD2063" s="123" t="str">
        <f>IF(F2063=$AB$1,J2063,"")</f>
        <v/>
      </c>
      <c r="AF2063" s="124" t="str">
        <f>IF(G2063=$AE$1,J2063,"")</f>
        <v/>
      </c>
      <c r="AG2063" s="124"/>
    </row>
    <row r="2064" spans="8:8" ht="35.1">
      <c r="A2064" s="126">
        <v>7.0</v>
      </c>
      <c r="B2064" s="50" t="str">
        <f>IF(A2064&gt;=0,IF(A2064&lt;=4,"S",IF(A2064&lt;=9,"B"," "))," ")</f>
        <v>B</v>
      </c>
      <c r="C2064" s="50" t="str">
        <f>IF(MOD(A2064,2)=0,"R","G")</f>
        <v>G</v>
      </c>
      <c r="D2064" s="50">
        <v>4.0</v>
      </c>
      <c r="F2064" s="50" t="str">
        <f>B2064&amp;B2065&amp;B2066&amp;B2067&amp;B2068&amp;A2069</f>
        <v>BSSSB1</v>
      </c>
      <c r="G2064" s="50" t="str">
        <f>C2064&amp;C2065&amp;C2066&amp;C2067&amp;C2068&amp;A2069</f>
        <v>GGGGR1</v>
      </c>
      <c r="H2064" s="50" t="str">
        <f>B2070</f>
        <v>S</v>
      </c>
      <c r="I2064" s="50" t="str">
        <f>C2070</f>
        <v>R</v>
      </c>
      <c r="J2064" s="50">
        <f>A2070</f>
        <v>0.0</v>
      </c>
      <c r="L2064" s="50" t="str">
        <f>B2064&amp;B2065&amp;B2066&amp;B2067&amp;B2068&amp;A2069</f>
        <v>BSSSB1</v>
      </c>
      <c r="M2064" s="50" t="str">
        <f>C2064&amp;C2065&amp;C2066&amp;C2067&amp;C2068&amp;A2069</f>
        <v>GGGGR1</v>
      </c>
      <c r="N2064" s="50" t="str">
        <f>B2070</f>
        <v>S</v>
      </c>
      <c r="O2064" s="50" t="str">
        <f>C2070</f>
        <v>R</v>
      </c>
      <c r="P2064" s="50"/>
      <c r="Q2064" s="50" t="str">
        <f>B2064&amp;B2065&amp;B2066&amp;B2067&amp;B2068&amp;B2069</f>
        <v>BSSSBS</v>
      </c>
      <c r="R2064" s="119" t="str">
        <f>C2064&amp;C2065&amp;C2066&amp;C2067&amp;C2068&amp;C2069</f>
        <v>GGGGRG</v>
      </c>
      <c r="S2064" s="119" t="str">
        <f>B2070</f>
        <v>S</v>
      </c>
      <c r="T2064" s="119" t="str">
        <f>C2070</f>
        <v>R</v>
      </c>
      <c r="U2064" s="119"/>
      <c r="V2064" s="119" t="str">
        <f>B2064&amp;B2065&amp;B2066&amp;B2067&amp;B2068</f>
        <v>BSSSB</v>
      </c>
      <c r="W2064" s="119" t="str">
        <f>C2064&amp;C2065&amp;C2066&amp;C2067&amp;C2068</f>
        <v>GGGGR</v>
      </c>
      <c r="X2064" s="119" t="str">
        <f>B2069</f>
        <v>S</v>
      </c>
      <c r="Y2064" s="119" t="str">
        <f>C2069</f>
        <v>G</v>
      </c>
      <c r="Z2064" s="50"/>
      <c r="AC2064" s="50" t="str">
        <f>IF(F2064=$AB$1,H2064&amp;I2064,"")</f>
        <v/>
      </c>
      <c r="AD2064" s="123" t="str">
        <f>IF(F2064=$AB$1,J2064,"")</f>
        <v/>
      </c>
      <c r="AF2064" s="124" t="str">
        <f>IF(G2064=$AE$1,J2064,"")</f>
        <v/>
      </c>
      <c r="AG2064" s="124"/>
    </row>
    <row r="2065" spans="8:8" ht="35.1">
      <c r="A2065" s="126">
        <v>1.0</v>
      </c>
      <c r="B2065" s="50" t="str">
        <f>IF(A2065&gt;=0,IF(A2065&lt;=4,"S",IF(A2065&lt;=9,"B"," "))," ")</f>
        <v>S</v>
      </c>
      <c r="C2065" s="50" t="str">
        <f>IF(MOD(A2065,2)=0,"R","G")</f>
        <v>G</v>
      </c>
      <c r="D2065" s="50">
        <v>5.0</v>
      </c>
      <c r="F2065" s="50" t="str">
        <f>B2065&amp;B2066&amp;B2067&amp;B2068&amp;B2069&amp;A2070</f>
        <v>SSSBS0</v>
      </c>
      <c r="G2065" s="50" t="str">
        <f>C2065&amp;C2066&amp;C2067&amp;C2068&amp;C2069&amp;A2070</f>
        <v>GGGRG0</v>
      </c>
      <c r="H2065" s="50" t="str">
        <f>B2071</f>
        <v>S</v>
      </c>
      <c r="I2065" s="50" t="str">
        <f>C2071</f>
        <v>R</v>
      </c>
      <c r="J2065" s="50">
        <f>A2071</f>
        <v>0.0</v>
      </c>
      <c r="L2065" s="50" t="str">
        <f>B2065&amp;B2066&amp;B2067&amp;B2068&amp;B2069&amp;A2070</f>
        <v>SSSBS0</v>
      </c>
      <c r="M2065" s="50" t="str">
        <f>C2065&amp;C2066&amp;C2067&amp;C2068&amp;C2069&amp;A2070</f>
        <v>GGGRG0</v>
      </c>
      <c r="N2065" s="50" t="str">
        <f>B2071</f>
        <v>S</v>
      </c>
      <c r="O2065" s="50" t="str">
        <f>C2071</f>
        <v>R</v>
      </c>
      <c r="P2065" s="50"/>
      <c r="Q2065" s="50" t="str">
        <f>B2065&amp;B2066&amp;B2067&amp;B2068&amp;B2069&amp;B2070</f>
        <v>SSSBSS</v>
      </c>
      <c r="R2065" s="119" t="str">
        <f>C2065&amp;C2066&amp;C2067&amp;C2068&amp;C2069&amp;C2070</f>
        <v>GGGRGR</v>
      </c>
      <c r="S2065" s="119" t="str">
        <f>B2071</f>
        <v>S</v>
      </c>
      <c r="T2065" s="119" t="str">
        <f>C2071</f>
        <v>R</v>
      </c>
      <c r="U2065" s="119"/>
      <c r="V2065" s="119" t="str">
        <f>B2065&amp;B2066&amp;B2067&amp;B2068&amp;B2069</f>
        <v>SSSBS</v>
      </c>
      <c r="W2065" s="119" t="str">
        <f>C2065&amp;C2066&amp;C2067&amp;C2068&amp;C2069</f>
        <v>GGGRG</v>
      </c>
      <c r="X2065" s="119" t="str">
        <f>B2070</f>
        <v>S</v>
      </c>
      <c r="Y2065" s="119" t="str">
        <f>C2070</f>
        <v>R</v>
      </c>
      <c r="Z2065" s="50"/>
      <c r="AC2065" s="50" t="str">
        <f>IF(F2065=$AB$1,H2065&amp;I2065,"")</f>
        <v/>
      </c>
      <c r="AD2065" s="123" t="str">
        <f>IF(F2065=$AB$1,J2065,"")</f>
        <v/>
      </c>
      <c r="AF2065" s="124" t="str">
        <f>IF(G2065=$AE$1,J2065,"")</f>
        <v/>
      </c>
      <c r="AG2065" s="124"/>
    </row>
    <row r="2066" spans="8:8" ht="35.1">
      <c r="A2066" s="126">
        <v>3.0</v>
      </c>
      <c r="B2066" s="50" t="str">
        <f>IF(A2066&gt;=0,IF(A2066&lt;=4,"S",IF(A2066&lt;=9,"B"," "))," ")</f>
        <v>S</v>
      </c>
      <c r="C2066" s="50" t="str">
        <f>IF(MOD(A2066,2)=0,"R","G")</f>
        <v>G</v>
      </c>
      <c r="D2066" s="50">
        <v>6.0</v>
      </c>
      <c r="F2066" s="50" t="str">
        <f>B2066&amp;B2067&amp;B2068&amp;B2069&amp;B2070&amp;A2071</f>
        <v>SSBSS0</v>
      </c>
      <c r="G2066" s="50" t="str">
        <f>C2066&amp;C2067&amp;C2068&amp;C2069&amp;C2070&amp;A2071</f>
        <v>GGRGR0</v>
      </c>
      <c r="H2066" s="50" t="str">
        <f>B2072</f>
        <v>S</v>
      </c>
      <c r="I2066" s="50" t="str">
        <f>C2072</f>
        <v>G</v>
      </c>
      <c r="J2066" s="50">
        <f>A2072</f>
        <v>1.0</v>
      </c>
      <c r="L2066" s="50" t="str">
        <f>B2066&amp;B2067&amp;B2068&amp;B2069&amp;B2070&amp;A2071</f>
        <v>SSBSS0</v>
      </c>
      <c r="M2066" s="50" t="str">
        <f>C2066&amp;C2067&amp;C2068&amp;C2069&amp;C2070&amp;A2071</f>
        <v>GGRGR0</v>
      </c>
      <c r="N2066" s="50" t="str">
        <f>B2072</f>
        <v>S</v>
      </c>
      <c r="O2066" s="50" t="str">
        <f>C2072</f>
        <v>G</v>
      </c>
      <c r="P2066" s="50"/>
      <c r="Q2066" s="50" t="str">
        <f>B2066&amp;B2067&amp;B2068&amp;B2069&amp;B2070&amp;B2071</f>
        <v>SSBSSS</v>
      </c>
      <c r="R2066" s="119" t="str">
        <f>C2066&amp;C2067&amp;C2068&amp;C2069&amp;C2070&amp;C2071</f>
        <v>GGRGRR</v>
      </c>
      <c r="S2066" s="119" t="str">
        <f>B2072</f>
        <v>S</v>
      </c>
      <c r="T2066" s="119" t="str">
        <f>C2072</f>
        <v>G</v>
      </c>
      <c r="U2066" s="119"/>
      <c r="V2066" s="119" t="str">
        <f>B2066&amp;B2067&amp;B2068&amp;B2069&amp;B2070</f>
        <v>SSBSS</v>
      </c>
      <c r="W2066" s="119" t="str">
        <f>C2066&amp;C2067&amp;C2068&amp;C2069&amp;C2070</f>
        <v>GGRGR</v>
      </c>
      <c r="X2066" s="119" t="str">
        <f>B2071</f>
        <v>S</v>
      </c>
      <c r="Y2066" s="119" t="str">
        <f>C2071</f>
        <v>R</v>
      </c>
      <c r="Z2066" s="50"/>
      <c r="AC2066" s="50" t="str">
        <f>IF(F2066=$AB$1,H2066&amp;I2066,"")</f>
        <v/>
      </c>
      <c r="AD2066" s="123" t="str">
        <f>IF(F2066=$AB$1,J2066,"")</f>
        <v/>
      </c>
      <c r="AF2066" s="124" t="str">
        <f>IF(G2066=$AE$1,J2066,"")</f>
        <v/>
      </c>
      <c r="AG2066" s="124"/>
    </row>
    <row r="2067" spans="8:8" ht="35.1">
      <c r="A2067" s="126">
        <v>1.0</v>
      </c>
      <c r="B2067" s="50" t="str">
        <f>IF(A2067&gt;=0,IF(A2067&lt;=4,"S",IF(A2067&lt;=9,"B"," "))," ")</f>
        <v>S</v>
      </c>
      <c r="C2067" s="50" t="str">
        <f>IF(MOD(A2067,2)=0,"R","G")</f>
        <v>G</v>
      </c>
      <c r="D2067" s="50">
        <v>7.0</v>
      </c>
      <c r="F2067" s="50" t="str">
        <f>B2067&amp;B2068&amp;B2069&amp;B2070&amp;B2071&amp;A2072</f>
        <v>SBSSS1</v>
      </c>
      <c r="G2067" s="50" t="str">
        <f>C2067&amp;C2068&amp;C2069&amp;C2070&amp;C2071&amp;A2072</f>
        <v>GRGRR1</v>
      </c>
      <c r="H2067" s="50" t="str">
        <f>B2073</f>
        <v>S</v>
      </c>
      <c r="I2067" s="50" t="str">
        <f>C2073</f>
        <v>R</v>
      </c>
      <c r="J2067" s="50">
        <f>A2073</f>
        <v>4.0</v>
      </c>
      <c r="L2067" s="50" t="str">
        <f>B2067&amp;B2068&amp;B2069&amp;B2070&amp;B2071&amp;A2072</f>
        <v>SBSSS1</v>
      </c>
      <c r="M2067" s="50" t="str">
        <f>C2067&amp;C2068&amp;C2069&amp;C2070&amp;C2071&amp;A2072</f>
        <v>GRGRR1</v>
      </c>
      <c r="N2067" s="50" t="str">
        <f>B2073</f>
        <v>S</v>
      </c>
      <c r="O2067" s="50" t="str">
        <f>C2073</f>
        <v>R</v>
      </c>
      <c r="P2067" s="50"/>
      <c r="Q2067" s="50" t="str">
        <f>B2067&amp;B2068&amp;B2069&amp;B2070&amp;B2071&amp;B2072</f>
        <v>SBSSSS</v>
      </c>
      <c r="R2067" s="119" t="str">
        <f>C2067&amp;C2068&amp;C2069&amp;C2070&amp;C2071&amp;C2072</f>
        <v>GRGRRG</v>
      </c>
      <c r="S2067" s="119" t="str">
        <f>B2073</f>
        <v>S</v>
      </c>
      <c r="T2067" s="119" t="str">
        <f>C2073</f>
        <v>R</v>
      </c>
      <c r="U2067" s="119"/>
      <c r="V2067" s="119" t="str">
        <f>B2067&amp;B2068&amp;B2069&amp;B2070&amp;B2071</f>
        <v>SBSSS</v>
      </c>
      <c r="W2067" s="119" t="str">
        <f>C2067&amp;C2068&amp;C2069&amp;C2070&amp;C2071</f>
        <v>GRGRR</v>
      </c>
      <c r="X2067" s="119" t="str">
        <f>B2072</f>
        <v>S</v>
      </c>
      <c r="Y2067" s="119" t="str">
        <f>C2072</f>
        <v>G</v>
      </c>
      <c r="Z2067" s="50"/>
      <c r="AC2067" s="50" t="str">
        <f>IF(F2067=$AB$1,H2067&amp;I2067,"")</f>
        <v/>
      </c>
      <c r="AD2067" s="123" t="str">
        <f>IF(F2067=$AB$1,J2067,"")</f>
        <v/>
      </c>
      <c r="AF2067" s="124" t="str">
        <f>IF(G2067=$AE$1,J2067,"")</f>
        <v/>
      </c>
      <c r="AG2067" s="124"/>
    </row>
    <row r="2068" spans="8:8" ht="35.1">
      <c r="A2068" s="126">
        <v>6.0</v>
      </c>
      <c r="B2068" s="50" t="str">
        <f>IF(A2068&gt;=0,IF(A2068&lt;=4,"S",IF(A2068&lt;=9,"B"," "))," ")</f>
        <v>B</v>
      </c>
      <c r="C2068" s="50" t="str">
        <f>IF(MOD(A2068,2)=0,"R","G")</f>
        <v>R</v>
      </c>
      <c r="D2068" s="50">
        <v>8.0</v>
      </c>
      <c r="F2068" s="50" t="str">
        <f>B2068&amp;B2069&amp;B2070&amp;B2071&amp;B2072&amp;A2073</f>
        <v>BSSSS4</v>
      </c>
      <c r="G2068" s="50" t="str">
        <f>C2068&amp;C2069&amp;C2070&amp;C2071&amp;C2072&amp;A2073</f>
        <v>RGRRG4</v>
      </c>
      <c r="H2068" s="50" t="str">
        <f>B2074</f>
        <v>S</v>
      </c>
      <c r="I2068" s="50" t="str">
        <f>C2074</f>
        <v>R</v>
      </c>
      <c r="J2068" s="50">
        <f>A2074</f>
        <v>0.0</v>
      </c>
      <c r="L2068" s="50" t="str">
        <f>B2068&amp;B2069&amp;B2070&amp;B2071&amp;B2072&amp;A2073</f>
        <v>BSSSS4</v>
      </c>
      <c r="M2068" s="50" t="str">
        <f>C2068&amp;C2069&amp;C2070&amp;C2071&amp;C2072&amp;A2073</f>
        <v>RGRRG4</v>
      </c>
      <c r="N2068" s="50" t="str">
        <f>B2074</f>
        <v>S</v>
      </c>
      <c r="O2068" s="50" t="str">
        <f>C2074</f>
        <v>R</v>
      </c>
      <c r="P2068" s="50"/>
      <c r="Q2068" s="50" t="str">
        <f>B2068&amp;B2069&amp;B2070&amp;B2071&amp;B2072&amp;B2073</f>
        <v>BSSSSS</v>
      </c>
      <c r="R2068" s="119" t="str">
        <f>C2068&amp;C2069&amp;C2070&amp;C2071&amp;C2072&amp;C2073</f>
        <v>RGRRGR</v>
      </c>
      <c r="S2068" s="119" t="str">
        <f>B2074</f>
        <v>S</v>
      </c>
      <c r="T2068" s="119" t="str">
        <f>C2074</f>
        <v>R</v>
      </c>
      <c r="U2068" s="119"/>
      <c r="V2068" s="119" t="str">
        <f>B2068&amp;B2069&amp;B2070&amp;B2071&amp;B2072</f>
        <v>BSSSS</v>
      </c>
      <c r="W2068" s="119" t="str">
        <f>C2068&amp;C2069&amp;C2070&amp;C2071&amp;C2072</f>
        <v>RGRRG</v>
      </c>
      <c r="X2068" s="119" t="str">
        <f>B2073</f>
        <v>S</v>
      </c>
      <c r="Y2068" s="119" t="str">
        <f>C2073</f>
        <v>R</v>
      </c>
      <c r="Z2068" s="50"/>
      <c r="AC2068" s="50" t="str">
        <f>IF(F2068=$AB$1,H2068&amp;I2068,"")</f>
        <v/>
      </c>
      <c r="AD2068" s="123" t="str">
        <f>IF(F2068=$AB$1,J2068,"")</f>
        <v/>
      </c>
      <c r="AF2068" s="124" t="str">
        <f>IF(G2068=$AE$1,J2068,"")</f>
        <v/>
      </c>
      <c r="AG2068" s="124"/>
    </row>
    <row r="2069" spans="8:8" ht="35.1">
      <c r="A2069" s="126">
        <v>1.0</v>
      </c>
      <c r="B2069" s="50" t="str">
        <f>IF(A2069&gt;=0,IF(A2069&lt;=4,"S",IF(A2069&lt;=9,"B"," "))," ")</f>
        <v>S</v>
      </c>
      <c r="C2069" s="50" t="str">
        <f>IF(MOD(A2069,2)=0,"R","G")</f>
        <v>G</v>
      </c>
      <c r="D2069" s="50">
        <v>9.0</v>
      </c>
      <c r="F2069" s="50" t="str">
        <f>B2069&amp;B2070&amp;B2071&amp;B2072&amp;B2073&amp;A2074</f>
        <v>SSSSS0</v>
      </c>
      <c r="G2069" s="50" t="str">
        <f>C2069&amp;C2070&amp;C2071&amp;C2072&amp;C2073&amp;A2074</f>
        <v>GRRGR0</v>
      </c>
      <c r="H2069" s="50" t="str">
        <f>B2075</f>
        <v>S</v>
      </c>
      <c r="I2069" s="50" t="str">
        <f>C2075</f>
        <v>G</v>
      </c>
      <c r="J2069" s="50">
        <f>A2075</f>
        <v>3.0</v>
      </c>
      <c r="L2069" s="50" t="str">
        <f>B2069&amp;B2070&amp;B2071&amp;B2072&amp;B2073&amp;A2074</f>
        <v>SSSSS0</v>
      </c>
      <c r="M2069" s="50" t="str">
        <f>C2069&amp;C2070&amp;C2071&amp;C2072&amp;C2073&amp;A2074</f>
        <v>GRRGR0</v>
      </c>
      <c r="N2069" s="50" t="str">
        <f>B2075</f>
        <v>S</v>
      </c>
      <c r="O2069" s="50" t="str">
        <f>C2075</f>
        <v>G</v>
      </c>
      <c r="P2069" s="50"/>
      <c r="Q2069" s="50" t="str">
        <f>B2069&amp;B2070&amp;B2071&amp;B2072&amp;B2073&amp;B2074</f>
        <v>SSSSSS</v>
      </c>
      <c r="R2069" s="119" t="str">
        <f>C2069&amp;C2070&amp;C2071&amp;C2072&amp;C2073&amp;C2074</f>
        <v>GRRGRR</v>
      </c>
      <c r="S2069" s="119" t="str">
        <f>B2075</f>
        <v>S</v>
      </c>
      <c r="T2069" s="119" t="str">
        <f>C2075</f>
        <v>G</v>
      </c>
      <c r="U2069" s="119"/>
      <c r="V2069" s="119" t="str">
        <f>B2069&amp;B2070&amp;B2071&amp;B2072&amp;B2073</f>
        <v>SSSSS</v>
      </c>
      <c r="W2069" s="119" t="str">
        <f>C2069&amp;C2070&amp;C2071&amp;C2072&amp;C2073</f>
        <v>GRRGR</v>
      </c>
      <c r="X2069" s="119" t="str">
        <f>B2074</f>
        <v>S</v>
      </c>
      <c r="Y2069" s="119" t="str">
        <f>C2074</f>
        <v>R</v>
      </c>
      <c r="Z2069" s="50"/>
      <c r="AC2069" s="50" t="str">
        <f>IF(F2069=$AB$1,H2069&amp;I2069,"")</f>
        <v/>
      </c>
      <c r="AD2069" s="123" t="str">
        <f>IF(F2069=$AB$1,J2069,"")</f>
        <v/>
      </c>
      <c r="AF2069" s="124" t="str">
        <f>IF(G2069=$AE$1,J2069,"")</f>
        <v/>
      </c>
      <c r="AG2069" s="124"/>
    </row>
    <row r="2070" spans="8:8" ht="35.1">
      <c r="A2070" s="126">
        <v>0.0</v>
      </c>
      <c r="B2070" s="50" t="str">
        <f>IF(A2070&gt;=0,IF(A2070&lt;=4,"S",IF(A2070&lt;=9,"B"," "))," ")</f>
        <v>S</v>
      </c>
      <c r="C2070" s="50" t="str">
        <f>IF(MOD(A2070,2)=0,"R","G")</f>
        <v>R</v>
      </c>
      <c r="D2070" s="50">
        <v>0.0</v>
      </c>
      <c r="F2070" s="50" t="str">
        <f>B2070&amp;B2071&amp;B2072&amp;B2073&amp;B2074&amp;A2075</f>
        <v>SSSSS3</v>
      </c>
      <c r="G2070" s="50" t="str">
        <f>C2070&amp;C2071&amp;C2072&amp;C2073&amp;C2074&amp;A2075</f>
        <v>RRGRR3</v>
      </c>
      <c r="H2070" s="50" t="str">
        <f>B2076</f>
        <v>S</v>
      </c>
      <c r="I2070" s="50" t="str">
        <f>C2076</f>
        <v>R</v>
      </c>
      <c r="J2070" s="50">
        <f>A2076</f>
        <v>4.0</v>
      </c>
      <c r="L2070" s="50" t="str">
        <f>B2070&amp;B2071&amp;B2072&amp;B2073&amp;B2074&amp;A2075</f>
        <v>SSSSS3</v>
      </c>
      <c r="M2070" s="50" t="str">
        <f>C2070&amp;C2071&amp;C2072&amp;C2073&amp;C2074&amp;A2075</f>
        <v>RRGRR3</v>
      </c>
      <c r="N2070" s="50" t="str">
        <f>B2076</f>
        <v>S</v>
      </c>
      <c r="O2070" s="50" t="str">
        <f>C2076</f>
        <v>R</v>
      </c>
      <c r="P2070" s="50"/>
      <c r="Q2070" s="50" t="str">
        <f>B2070&amp;B2071&amp;B2072&amp;B2073&amp;B2074&amp;B2075</f>
        <v>SSSSSS</v>
      </c>
      <c r="R2070" s="119" t="str">
        <f>C2070&amp;C2071&amp;C2072&amp;C2073&amp;C2074&amp;C2075</f>
        <v>RRGRRG</v>
      </c>
      <c r="S2070" s="119" t="str">
        <f>B2076</f>
        <v>S</v>
      </c>
      <c r="T2070" s="119" t="str">
        <f>C2076</f>
        <v>R</v>
      </c>
      <c r="U2070" s="119"/>
      <c r="V2070" s="119" t="str">
        <f>B2070&amp;B2071&amp;B2072&amp;B2073&amp;B2074</f>
        <v>SSSSS</v>
      </c>
      <c r="W2070" s="119" t="str">
        <f>C2070&amp;C2071&amp;C2072&amp;C2073&amp;C2074</f>
        <v>RRGRR</v>
      </c>
      <c r="X2070" s="119" t="str">
        <f>B2075</f>
        <v>S</v>
      </c>
      <c r="Y2070" s="119" t="str">
        <f>C2075</f>
        <v>G</v>
      </c>
      <c r="Z2070" s="50"/>
      <c r="AC2070" s="50" t="str">
        <f>IF(F2070=$AB$1,H2070&amp;I2070,"")</f>
        <v/>
      </c>
      <c r="AD2070" s="123" t="str">
        <f>IF(F2070=$AB$1,J2070,"")</f>
        <v/>
      </c>
      <c r="AF2070" s="124" t="str">
        <f>IF(G2070=$AE$1,J2070,"")</f>
        <v/>
      </c>
      <c r="AG2070" s="124"/>
    </row>
    <row r="2071" spans="8:8" ht="35.1">
      <c r="A2071" s="126">
        <v>0.0</v>
      </c>
      <c r="B2071" s="50" t="str">
        <f>IF(A2071&gt;=0,IF(A2071&lt;=4,"S",IF(A2071&lt;=9,"B"," "))," ")</f>
        <v>S</v>
      </c>
      <c r="C2071" s="50" t="str">
        <f>IF(MOD(A2071,2)=0,"R","G")</f>
        <v>R</v>
      </c>
      <c r="D2071" s="50">
        <v>1.0</v>
      </c>
      <c r="F2071" s="50" t="str">
        <f>B2071&amp;B2072&amp;B2073&amp;B2074&amp;B2075&amp;A2076</f>
        <v>SSSSS4</v>
      </c>
      <c r="G2071" s="50" t="str">
        <f>C2071&amp;C2072&amp;C2073&amp;C2074&amp;C2075&amp;A2076</f>
        <v>RGRRG4</v>
      </c>
      <c r="H2071" s="50" t="str">
        <f>B2077</f>
        <v>B</v>
      </c>
      <c r="I2071" s="50" t="str">
        <f>C2077</f>
        <v>G</v>
      </c>
      <c r="J2071" s="50">
        <f>A2077</f>
        <v>5.0</v>
      </c>
      <c r="L2071" s="50" t="str">
        <f>B2071&amp;B2072&amp;B2073&amp;B2074&amp;B2075&amp;A2076</f>
        <v>SSSSS4</v>
      </c>
      <c r="M2071" s="50" t="str">
        <f>C2071&amp;C2072&amp;C2073&amp;C2074&amp;C2075&amp;A2076</f>
        <v>RGRRG4</v>
      </c>
      <c r="N2071" s="50" t="str">
        <f>B2077</f>
        <v>B</v>
      </c>
      <c r="O2071" s="50" t="str">
        <f>C2077</f>
        <v>G</v>
      </c>
      <c r="P2071" s="50"/>
      <c r="Q2071" s="50" t="str">
        <f>B2071&amp;B2072&amp;B2073&amp;B2074&amp;B2075&amp;B2076</f>
        <v>SSSSSS</v>
      </c>
      <c r="R2071" s="119" t="str">
        <f>C2071&amp;C2072&amp;C2073&amp;C2074&amp;C2075&amp;C2076</f>
        <v>RGRRGR</v>
      </c>
      <c r="S2071" s="119" t="str">
        <f>B2077</f>
        <v>B</v>
      </c>
      <c r="T2071" s="119" t="str">
        <f>C2077</f>
        <v>G</v>
      </c>
      <c r="U2071" s="119"/>
      <c r="V2071" s="119" t="str">
        <f>B2071&amp;B2072&amp;B2073&amp;B2074&amp;B2075</f>
        <v>SSSSS</v>
      </c>
      <c r="W2071" s="119" t="str">
        <f>C2071&amp;C2072&amp;C2073&amp;C2074&amp;C2075</f>
        <v>RGRRG</v>
      </c>
      <c r="X2071" s="119" t="str">
        <f>B2076</f>
        <v>S</v>
      </c>
      <c r="Y2071" s="119" t="str">
        <f>C2076</f>
        <v>R</v>
      </c>
      <c r="Z2071" s="50"/>
      <c r="AC2071" s="50" t="str">
        <f>IF(F2071=$AB$1,H2071&amp;I2071,"")</f>
        <v/>
      </c>
      <c r="AD2071" s="123" t="str">
        <f>IF(F2071=$AB$1,J2071,"")</f>
        <v/>
      </c>
      <c r="AF2071" s="124" t="str">
        <f>IF(G2071=$AE$1,J2071,"")</f>
        <v/>
      </c>
      <c r="AG2071" s="124"/>
    </row>
    <row r="2072" spans="8:8" ht="35.1">
      <c r="A2072" s="126">
        <v>1.0</v>
      </c>
      <c r="B2072" s="50" t="str">
        <f>IF(A2072&gt;=0,IF(A2072&lt;=4,"S",IF(A2072&lt;=9,"B"," "))," ")</f>
        <v>S</v>
      </c>
      <c r="C2072" s="50" t="str">
        <f>IF(MOD(A2072,2)=0,"R","G")</f>
        <v>G</v>
      </c>
      <c r="D2072" s="50">
        <v>2.0</v>
      </c>
      <c r="F2072" s="50" t="str">
        <f>B2072&amp;B2073&amp;B2074&amp;B2075&amp;B2076&amp;A2077</f>
        <v>SSSSS5</v>
      </c>
      <c r="G2072" s="50" t="str">
        <f>C2072&amp;C2073&amp;C2074&amp;C2075&amp;C2076&amp;A2077</f>
        <v>GRRGR5</v>
      </c>
      <c r="H2072" s="50" t="str">
        <f>B2078</f>
        <v>S</v>
      </c>
      <c r="I2072" s="50" t="str">
        <f>C2078</f>
        <v>R</v>
      </c>
      <c r="J2072" s="50">
        <f>A2078</f>
        <v>0.0</v>
      </c>
      <c r="L2072" s="50" t="str">
        <f>B2072&amp;B2073&amp;B2074&amp;B2075&amp;B2076&amp;A2077</f>
        <v>SSSSS5</v>
      </c>
      <c r="M2072" s="50" t="str">
        <f>C2072&amp;C2073&amp;C2074&amp;C2075&amp;C2076&amp;A2077</f>
        <v>GRRGR5</v>
      </c>
      <c r="N2072" s="50" t="str">
        <f>B2078</f>
        <v>S</v>
      </c>
      <c r="O2072" s="50" t="str">
        <f>C2078</f>
        <v>R</v>
      </c>
      <c r="P2072" s="50"/>
      <c r="Q2072" s="50" t="str">
        <f>B2072&amp;B2073&amp;B2074&amp;B2075&amp;B2076&amp;B2077</f>
        <v>SSSSSB</v>
      </c>
      <c r="R2072" s="119" t="str">
        <f>C2072&amp;C2073&amp;C2074&amp;C2075&amp;C2076&amp;C2077</f>
        <v>GRRGRG</v>
      </c>
      <c r="S2072" s="119" t="str">
        <f>B2078</f>
        <v>S</v>
      </c>
      <c r="T2072" s="119" t="str">
        <f>C2078</f>
        <v>R</v>
      </c>
      <c r="U2072" s="119"/>
      <c r="V2072" s="119" t="str">
        <f>B2072&amp;B2073&amp;B2074&amp;B2075&amp;B2076</f>
        <v>SSSSS</v>
      </c>
      <c r="W2072" s="119" t="str">
        <f>C2072&amp;C2073&amp;C2074&amp;C2075&amp;C2076</f>
        <v>GRRGR</v>
      </c>
      <c r="X2072" s="119" t="str">
        <f>B2077</f>
        <v>B</v>
      </c>
      <c r="Y2072" s="119" t="str">
        <f>C2077</f>
        <v>G</v>
      </c>
      <c r="Z2072" s="50"/>
      <c r="AC2072" s="50" t="str">
        <f>IF(F2072=$AB$1,H2072&amp;I2072,"")</f>
        <v/>
      </c>
      <c r="AD2072" s="123" t="str">
        <f>IF(F2072=$AB$1,J2072,"")</f>
        <v/>
      </c>
      <c r="AF2072" s="124" t="str">
        <f>IF(G2072=$AE$1,J2072,"")</f>
        <v/>
      </c>
      <c r="AG2072" s="124"/>
    </row>
    <row r="2073" spans="8:8" ht="35.1">
      <c r="A2073" s="126">
        <v>4.0</v>
      </c>
      <c r="B2073" s="50" t="str">
        <f>IF(A2073&gt;=0,IF(A2073&lt;=4,"S",IF(A2073&lt;=9,"B"," "))," ")</f>
        <v>S</v>
      </c>
      <c r="C2073" s="50" t="str">
        <f>IF(MOD(A2073,2)=0,"R","G")</f>
        <v>R</v>
      </c>
      <c r="D2073" s="50">
        <v>3.0</v>
      </c>
      <c r="F2073" s="50" t="str">
        <f>B2073&amp;B2074&amp;B2075&amp;B2076&amp;B2077&amp;A2078</f>
        <v>SSSSB0</v>
      </c>
      <c r="G2073" s="50" t="str">
        <f>C2073&amp;C2074&amp;C2075&amp;C2076&amp;C2077&amp;A2078</f>
        <v>RRGRG0</v>
      </c>
      <c r="H2073" s="50" t="str">
        <f>B2079</f>
        <v>B</v>
      </c>
      <c r="I2073" s="50" t="str">
        <f>C2079</f>
        <v>R</v>
      </c>
      <c r="J2073" s="50">
        <f>A2079</f>
        <v>6.0</v>
      </c>
      <c r="L2073" s="50" t="str">
        <f>B2073&amp;B2074&amp;B2075&amp;B2076&amp;B2077&amp;A2078</f>
        <v>SSSSB0</v>
      </c>
      <c r="M2073" s="50" t="str">
        <f>C2073&amp;C2074&amp;C2075&amp;C2076&amp;C2077&amp;A2078</f>
        <v>RRGRG0</v>
      </c>
      <c r="N2073" s="50" t="str">
        <f>B2079</f>
        <v>B</v>
      </c>
      <c r="O2073" s="50" t="str">
        <f>C2079</f>
        <v>R</v>
      </c>
      <c r="P2073" s="50"/>
      <c r="Q2073" s="50" t="str">
        <f>B2073&amp;B2074&amp;B2075&amp;B2076&amp;B2077&amp;B2078</f>
        <v>SSSSBS</v>
      </c>
      <c r="R2073" s="119" t="str">
        <f>C2073&amp;C2074&amp;C2075&amp;C2076&amp;C2077&amp;C2078</f>
        <v>RRGRGR</v>
      </c>
      <c r="S2073" s="119" t="str">
        <f>B2079</f>
        <v>B</v>
      </c>
      <c r="T2073" s="119" t="str">
        <f>C2079</f>
        <v>R</v>
      </c>
      <c r="U2073" s="119"/>
      <c r="V2073" s="119" t="str">
        <f>B2073&amp;B2074&amp;B2075&amp;B2076&amp;B2077</f>
        <v>SSSSB</v>
      </c>
      <c r="W2073" s="119" t="str">
        <f>C2073&amp;C2074&amp;C2075&amp;C2076&amp;C2077</f>
        <v>RRGRG</v>
      </c>
      <c r="X2073" s="119" t="str">
        <f>B2078</f>
        <v>S</v>
      </c>
      <c r="Y2073" s="119" t="str">
        <f>C2078</f>
        <v>R</v>
      </c>
      <c r="Z2073" s="50"/>
      <c r="AC2073" s="50" t="str">
        <f>IF(F2073=$AB$1,H2073&amp;I2073,"")</f>
        <v/>
      </c>
      <c r="AD2073" s="123" t="str">
        <f>IF(F2073=$AB$1,J2073,"")</f>
        <v/>
      </c>
      <c r="AF2073" s="124" t="str">
        <f>IF(G2073=$AE$1,J2073,"")</f>
        <v/>
      </c>
      <c r="AG2073" s="124"/>
    </row>
    <row r="2074" spans="8:8" ht="35.1">
      <c r="A2074" s="126">
        <v>0.0</v>
      </c>
      <c r="B2074" s="50" t="str">
        <f>IF(A2074&gt;=0,IF(A2074&lt;=4,"S",IF(A2074&lt;=9,"B"," "))," ")</f>
        <v>S</v>
      </c>
      <c r="C2074" s="50" t="str">
        <f>IF(MOD(A2074,2)=0,"R","G")</f>
        <v>R</v>
      </c>
      <c r="D2074" s="50">
        <v>4.0</v>
      </c>
      <c r="F2074" s="50" t="str">
        <f>B2074&amp;B2075&amp;B2076&amp;B2077&amp;B2078&amp;A2079</f>
        <v>SSSBS6</v>
      </c>
      <c r="G2074" s="50" t="str">
        <f>C2074&amp;C2075&amp;C2076&amp;C2077&amp;C2078&amp;A2079</f>
        <v>RGRGR6</v>
      </c>
      <c r="H2074" s="50" t="str">
        <f>B2080</f>
        <v>B</v>
      </c>
      <c r="I2074" s="50" t="str">
        <f>C2080</f>
        <v>G</v>
      </c>
      <c r="J2074" s="50">
        <f>A2080</f>
        <v>7.0</v>
      </c>
      <c r="L2074" s="50" t="str">
        <f>B2074&amp;B2075&amp;B2076&amp;B2077&amp;B2078&amp;A2079</f>
        <v>SSSBS6</v>
      </c>
      <c r="M2074" s="50" t="str">
        <f>C2074&amp;C2075&amp;C2076&amp;C2077&amp;C2078&amp;A2079</f>
        <v>RGRGR6</v>
      </c>
      <c r="N2074" s="50" t="str">
        <f>B2080</f>
        <v>B</v>
      </c>
      <c r="O2074" s="50" t="str">
        <f>C2080</f>
        <v>G</v>
      </c>
      <c r="P2074" s="50"/>
      <c r="Q2074" s="50" t="str">
        <f>B2074&amp;B2075&amp;B2076&amp;B2077&amp;B2078&amp;B2079</f>
        <v>SSSBSB</v>
      </c>
      <c r="R2074" s="119" t="str">
        <f>C2074&amp;C2075&amp;C2076&amp;C2077&amp;C2078&amp;C2079</f>
        <v>RGRGRR</v>
      </c>
      <c r="S2074" s="119" t="str">
        <f>B2080</f>
        <v>B</v>
      </c>
      <c r="T2074" s="119" t="str">
        <f>C2080</f>
        <v>G</v>
      </c>
      <c r="U2074" s="119"/>
      <c r="V2074" s="119" t="str">
        <f>B2074&amp;B2075&amp;B2076&amp;B2077&amp;B2078</f>
        <v>SSSBS</v>
      </c>
      <c r="W2074" s="119" t="str">
        <f>C2074&amp;C2075&amp;C2076&amp;C2077&amp;C2078</f>
        <v>RGRGR</v>
      </c>
      <c r="X2074" s="119" t="str">
        <f>B2079</f>
        <v>B</v>
      </c>
      <c r="Y2074" s="119" t="str">
        <f>C2079</f>
        <v>R</v>
      </c>
      <c r="Z2074" s="50"/>
      <c r="AC2074" s="50" t="str">
        <f>IF(F2074=$AB$1,H2074&amp;I2074,"")</f>
        <v/>
      </c>
      <c r="AD2074" s="123" t="str">
        <f>IF(F2074=$AB$1,J2074,"")</f>
        <v/>
      </c>
      <c r="AF2074" s="124" t="str">
        <f>IF(G2074=$AE$1,J2074,"")</f>
        <v/>
      </c>
      <c r="AG2074" s="124"/>
    </row>
    <row r="2075" spans="8:8" ht="35.1">
      <c r="A2075" s="126">
        <v>3.0</v>
      </c>
      <c r="B2075" s="50" t="str">
        <f>IF(A2075&gt;=0,IF(A2075&lt;=4,"S",IF(A2075&lt;=9,"B"," "))," ")</f>
        <v>S</v>
      </c>
      <c r="C2075" s="50" t="str">
        <f>IF(MOD(A2075,2)=0,"R","G")</f>
        <v>G</v>
      </c>
      <c r="D2075" s="50">
        <v>5.0</v>
      </c>
      <c r="F2075" s="50" t="str">
        <f>B2075&amp;B2076&amp;B2077&amp;B2078&amp;B2079&amp;A2080</f>
        <v>SSBSB7</v>
      </c>
      <c r="G2075" s="50" t="str">
        <f>C2075&amp;C2076&amp;C2077&amp;C2078&amp;C2079&amp;A2080</f>
        <v>GRGRR7</v>
      </c>
      <c r="H2075" s="50" t="str">
        <f>B2081</f>
        <v>B</v>
      </c>
      <c r="I2075" s="50" t="str">
        <f>C2081</f>
        <v>R</v>
      </c>
      <c r="J2075" s="50">
        <f>A2081</f>
        <v>8.0</v>
      </c>
      <c r="L2075" s="50" t="str">
        <f>B2075&amp;B2076&amp;B2077&amp;B2078&amp;B2079&amp;A2080</f>
        <v>SSBSB7</v>
      </c>
      <c r="M2075" s="50" t="str">
        <f>C2075&amp;C2076&amp;C2077&amp;C2078&amp;C2079&amp;A2080</f>
        <v>GRGRR7</v>
      </c>
      <c r="N2075" s="50" t="str">
        <f>B2081</f>
        <v>B</v>
      </c>
      <c r="O2075" s="50" t="str">
        <f>C2081</f>
        <v>R</v>
      </c>
      <c r="P2075" s="50"/>
      <c r="Q2075" s="50" t="str">
        <f>B2075&amp;B2076&amp;B2077&amp;B2078&amp;B2079&amp;B2080</f>
        <v>SSBSBB</v>
      </c>
      <c r="R2075" s="119" t="str">
        <f>C2075&amp;C2076&amp;C2077&amp;C2078&amp;C2079&amp;C2080</f>
        <v>GRGRRG</v>
      </c>
      <c r="S2075" s="119" t="str">
        <f>B2081</f>
        <v>B</v>
      </c>
      <c r="T2075" s="119" t="str">
        <f>C2081</f>
        <v>R</v>
      </c>
      <c r="U2075" s="119"/>
      <c r="V2075" s="119" t="str">
        <f>B2075&amp;B2076&amp;B2077&amp;B2078&amp;B2079</f>
        <v>SSBSB</v>
      </c>
      <c r="W2075" s="119" t="str">
        <f>C2075&amp;C2076&amp;C2077&amp;C2078&amp;C2079</f>
        <v>GRGRR</v>
      </c>
      <c r="X2075" s="119" t="str">
        <f>B2080</f>
        <v>B</v>
      </c>
      <c r="Y2075" s="119" t="str">
        <f>C2080</f>
        <v>G</v>
      </c>
      <c r="Z2075" s="50"/>
      <c r="AC2075" s="50" t="str">
        <f>IF(F2075=$AB$1,H2075&amp;I2075,"")</f>
        <v/>
      </c>
      <c r="AD2075" s="123" t="str">
        <f>IF(F2075=$AB$1,J2075,"")</f>
        <v/>
      </c>
      <c r="AF2075" s="124" t="str">
        <f>IF(G2075=$AE$1,J2075,"")</f>
        <v/>
      </c>
      <c r="AG2075" s="124"/>
    </row>
    <row r="2076" spans="8:8" ht="35.1">
      <c r="A2076" s="126">
        <v>4.0</v>
      </c>
      <c r="B2076" s="50" t="str">
        <f>IF(A2076&gt;=0,IF(A2076&lt;=4,"S",IF(A2076&lt;=9,"B"," "))," ")</f>
        <v>S</v>
      </c>
      <c r="C2076" s="50" t="str">
        <f>IF(MOD(A2076,2)=0,"R","G")</f>
        <v>R</v>
      </c>
      <c r="D2076" s="50">
        <v>6.0</v>
      </c>
      <c r="F2076" s="50" t="str">
        <f>B2076&amp;B2077&amp;B2078&amp;B2079&amp;B2080&amp;A2081</f>
        <v>SBSBB8</v>
      </c>
      <c r="G2076" s="50" t="str">
        <f>C2076&amp;C2077&amp;C2078&amp;C2079&amp;C2080&amp;A2081</f>
        <v>RGRRG8</v>
      </c>
      <c r="H2076" s="50" t="str">
        <f>B2082</f>
        <v>S</v>
      </c>
      <c r="I2076" s="50" t="str">
        <f>C2082</f>
        <v>G</v>
      </c>
      <c r="J2076" s="50">
        <f>A2082</f>
        <v>1.0</v>
      </c>
      <c r="L2076" s="50" t="str">
        <f>B2076&amp;B2077&amp;B2078&amp;B2079&amp;B2080&amp;A2081</f>
        <v>SBSBB8</v>
      </c>
      <c r="M2076" s="50" t="str">
        <f>C2076&amp;C2077&amp;C2078&amp;C2079&amp;C2080&amp;A2081</f>
        <v>RGRRG8</v>
      </c>
      <c r="N2076" s="50" t="str">
        <f>B2082</f>
        <v>S</v>
      </c>
      <c r="O2076" s="50" t="str">
        <f>C2082</f>
        <v>G</v>
      </c>
      <c r="P2076" s="50"/>
      <c r="Q2076" s="50" t="str">
        <f>B2076&amp;B2077&amp;B2078&amp;B2079&amp;B2080&amp;B2081</f>
        <v>SBSBBB</v>
      </c>
      <c r="R2076" s="119" t="str">
        <f>C2076&amp;C2077&amp;C2078&amp;C2079&amp;C2080&amp;C2081</f>
        <v>RGRRGR</v>
      </c>
      <c r="S2076" s="119" t="str">
        <f>B2082</f>
        <v>S</v>
      </c>
      <c r="T2076" s="119" t="str">
        <f>C2082</f>
        <v>G</v>
      </c>
      <c r="U2076" s="119"/>
      <c r="V2076" s="119" t="str">
        <f>B2076&amp;B2077&amp;B2078&amp;B2079&amp;B2080</f>
        <v>SBSBB</v>
      </c>
      <c r="W2076" s="119" t="str">
        <f>C2076&amp;C2077&amp;C2078&amp;C2079&amp;C2080</f>
        <v>RGRRG</v>
      </c>
      <c r="X2076" s="119" t="str">
        <f>B2081</f>
        <v>B</v>
      </c>
      <c r="Y2076" s="119" t="str">
        <f>C2081</f>
        <v>R</v>
      </c>
      <c r="Z2076" s="50"/>
      <c r="AC2076" s="50" t="str">
        <f>IF(F2076=$AB$1,H2076&amp;I2076,"")</f>
        <v/>
      </c>
      <c r="AD2076" s="123" t="str">
        <f>IF(F2076=$AB$1,J2076,"")</f>
        <v/>
      </c>
      <c r="AF2076" s="124" t="str">
        <f>IF(G2076=$AE$1,J2076,"")</f>
        <v/>
      </c>
      <c r="AG2076" s="124"/>
    </row>
    <row r="2077" spans="8:8" ht="35.1">
      <c r="A2077" s="126">
        <v>5.0</v>
      </c>
      <c r="B2077" s="50" t="str">
        <f>IF(A2077&gt;=0,IF(A2077&lt;=4,"S",IF(A2077&lt;=9,"B"," "))," ")</f>
        <v>B</v>
      </c>
      <c r="C2077" s="50" t="str">
        <f>IF(MOD(A2077,2)=0,"R","G")</f>
        <v>G</v>
      </c>
      <c r="D2077" s="50">
        <v>7.0</v>
      </c>
      <c r="F2077" s="50" t="str">
        <f>B2077&amp;B2078&amp;B2079&amp;B2080&amp;B2081&amp;A2082</f>
        <v>BSBBB1</v>
      </c>
      <c r="G2077" s="50" t="str">
        <f>C2077&amp;C2078&amp;C2079&amp;C2080&amp;C2081&amp;A2082</f>
        <v>GRRGR1</v>
      </c>
      <c r="H2077" s="50" t="str">
        <f>B2083</f>
        <v>B</v>
      </c>
      <c r="I2077" s="50" t="str">
        <f>C2083</f>
        <v>R</v>
      </c>
      <c r="J2077" s="50">
        <f>A2083</f>
        <v>6.0</v>
      </c>
      <c r="L2077" s="50" t="str">
        <f>B2077&amp;B2078&amp;B2079&amp;B2080&amp;B2081&amp;A2082</f>
        <v>BSBBB1</v>
      </c>
      <c r="M2077" s="50" t="str">
        <f>C2077&amp;C2078&amp;C2079&amp;C2080&amp;C2081&amp;A2082</f>
        <v>GRRGR1</v>
      </c>
      <c r="N2077" s="50" t="str">
        <f>B2083</f>
        <v>B</v>
      </c>
      <c r="O2077" s="50" t="str">
        <f>C2083</f>
        <v>R</v>
      </c>
      <c r="P2077" s="50"/>
      <c r="Q2077" s="50" t="str">
        <f>B2077&amp;B2078&amp;B2079&amp;B2080&amp;B2081&amp;B2082</f>
        <v>BSBBBS</v>
      </c>
      <c r="R2077" s="119" t="str">
        <f>C2077&amp;C2078&amp;C2079&amp;C2080&amp;C2081&amp;C2082</f>
        <v>GRRGRG</v>
      </c>
      <c r="S2077" s="119" t="str">
        <f>B2083</f>
        <v>B</v>
      </c>
      <c r="T2077" s="119" t="str">
        <f>C2083</f>
        <v>R</v>
      </c>
      <c r="U2077" s="119"/>
      <c r="V2077" s="119" t="str">
        <f>B2077&amp;B2078&amp;B2079&amp;B2080&amp;B2081</f>
        <v>BSBBB</v>
      </c>
      <c r="W2077" s="119" t="str">
        <f>C2077&amp;C2078&amp;C2079&amp;C2080&amp;C2081</f>
        <v>GRRGR</v>
      </c>
      <c r="X2077" s="119" t="str">
        <f>B2082</f>
        <v>S</v>
      </c>
      <c r="Y2077" s="119" t="str">
        <f>C2082</f>
        <v>G</v>
      </c>
      <c r="Z2077" s="50"/>
      <c r="AC2077" s="50" t="str">
        <f>IF(F2077=$AB$1,H2077&amp;I2077,"")</f>
        <v/>
      </c>
      <c r="AD2077" s="123" t="str">
        <f>IF(F2077=$AB$1,J2077,"")</f>
        <v/>
      </c>
      <c r="AF2077" s="124" t="str">
        <f>IF(G2077=$AE$1,J2077,"")</f>
        <v/>
      </c>
      <c r="AG2077" s="124"/>
    </row>
    <row r="2078" spans="8:8" ht="35.1">
      <c r="A2078" s="126">
        <v>0.0</v>
      </c>
      <c r="B2078" s="50" t="str">
        <f>IF(A2078&gt;=0,IF(A2078&lt;=4,"S",IF(A2078&lt;=9,"B"," "))," ")</f>
        <v>S</v>
      </c>
      <c r="C2078" s="50" t="str">
        <f>IF(MOD(A2078,2)=0,"R","G")</f>
        <v>R</v>
      </c>
      <c r="D2078" s="50">
        <v>8.0</v>
      </c>
      <c r="F2078" s="50" t="str">
        <f>B2078&amp;B2079&amp;B2080&amp;B2081&amp;B2082&amp;A2083</f>
        <v>SBBBS6</v>
      </c>
      <c r="G2078" s="50" t="str">
        <f>C2078&amp;C2079&amp;C2080&amp;C2081&amp;C2082&amp;A2083</f>
        <v>RRGRG6</v>
      </c>
      <c r="H2078" s="50" t="str">
        <f>B2084</f>
        <v>S</v>
      </c>
      <c r="I2078" s="50" t="str">
        <f>C2084</f>
        <v>G</v>
      </c>
      <c r="J2078" s="50">
        <f>A2084</f>
        <v>1.0</v>
      </c>
      <c r="L2078" s="50" t="str">
        <f>B2078&amp;B2079&amp;B2080&amp;B2081&amp;B2082&amp;A2083</f>
        <v>SBBBS6</v>
      </c>
      <c r="M2078" s="50" t="str">
        <f>C2078&amp;C2079&amp;C2080&amp;C2081&amp;C2082&amp;A2083</f>
        <v>RRGRG6</v>
      </c>
      <c r="N2078" s="50" t="str">
        <f>B2084</f>
        <v>S</v>
      </c>
      <c r="O2078" s="50" t="str">
        <f>C2084</f>
        <v>G</v>
      </c>
      <c r="P2078" s="50"/>
      <c r="Q2078" s="50" t="str">
        <f>B2078&amp;B2079&amp;B2080&amp;B2081&amp;B2082&amp;B2083</f>
        <v>SBBBSB</v>
      </c>
      <c r="R2078" s="119" t="str">
        <f>C2078&amp;C2079&amp;C2080&amp;C2081&amp;C2082&amp;C2083</f>
        <v>RRGRGR</v>
      </c>
      <c r="S2078" s="119" t="str">
        <f>B2084</f>
        <v>S</v>
      </c>
      <c r="T2078" s="119" t="str">
        <f>C2084</f>
        <v>G</v>
      </c>
      <c r="U2078" s="119"/>
      <c r="V2078" s="119" t="str">
        <f>B2078&amp;B2079&amp;B2080&amp;B2081&amp;B2082</f>
        <v>SBBBS</v>
      </c>
      <c r="W2078" s="119" t="str">
        <f>C2078&amp;C2079&amp;C2080&amp;C2081&amp;C2082</f>
        <v>RRGRG</v>
      </c>
      <c r="X2078" s="119" t="str">
        <f>B2083</f>
        <v>B</v>
      </c>
      <c r="Y2078" s="119" t="str">
        <f>C2083</f>
        <v>R</v>
      </c>
      <c r="Z2078" s="50"/>
      <c r="AC2078" s="50" t="str">
        <f>IF(F2078=$AB$1,H2078&amp;I2078,"")</f>
        <v/>
      </c>
      <c r="AD2078" s="123" t="str">
        <f>IF(F2078=$AB$1,J2078,"")</f>
        <v/>
      </c>
      <c r="AF2078" s="124" t="str">
        <f>IF(G2078=$AE$1,J2078,"")</f>
        <v/>
      </c>
      <c r="AG2078" s="124"/>
    </row>
    <row r="2079" spans="8:8" ht="35.1">
      <c r="A2079" s="126">
        <v>6.0</v>
      </c>
      <c r="B2079" s="50" t="str">
        <f>IF(A2079&gt;=0,IF(A2079&lt;=4,"S",IF(A2079&lt;=9,"B"," "))," ")</f>
        <v>B</v>
      </c>
      <c r="C2079" s="50" t="str">
        <f>IF(MOD(A2079,2)=0,"R","G")</f>
        <v>R</v>
      </c>
      <c r="D2079" s="50">
        <v>9.0</v>
      </c>
      <c r="F2079" s="50" t="str">
        <f>B2079&amp;B2080&amp;B2081&amp;B2082&amp;B2083&amp;A2084</f>
        <v>BBBSB1</v>
      </c>
      <c r="G2079" s="50" t="str">
        <f>C2079&amp;C2080&amp;C2081&amp;C2082&amp;C2083&amp;A2084</f>
        <v>RGRGR1</v>
      </c>
      <c r="H2079" s="50" t="str">
        <f>B2085</f>
        <v>B</v>
      </c>
      <c r="I2079" s="50" t="str">
        <f>C2085</f>
        <v>G</v>
      </c>
      <c r="J2079" s="50">
        <f>A2085</f>
        <v>7.0</v>
      </c>
      <c r="L2079" s="50" t="str">
        <f>B2079&amp;B2080&amp;B2081&amp;B2082&amp;B2083&amp;A2084</f>
        <v>BBBSB1</v>
      </c>
      <c r="M2079" s="50" t="str">
        <f>C2079&amp;C2080&amp;C2081&amp;C2082&amp;C2083&amp;A2084</f>
        <v>RGRGR1</v>
      </c>
      <c r="N2079" s="50" t="str">
        <f>B2085</f>
        <v>B</v>
      </c>
      <c r="O2079" s="50" t="str">
        <f>C2085</f>
        <v>G</v>
      </c>
      <c r="P2079" s="50"/>
      <c r="Q2079" s="50" t="str">
        <f>B2079&amp;B2080&amp;B2081&amp;B2082&amp;B2083&amp;B2084</f>
        <v>BBBSBS</v>
      </c>
      <c r="R2079" s="119" t="str">
        <f>C2079&amp;C2080&amp;C2081&amp;C2082&amp;C2083&amp;C2084</f>
        <v>RGRGRG</v>
      </c>
      <c r="S2079" s="119" t="str">
        <f>B2085</f>
        <v>B</v>
      </c>
      <c r="T2079" s="119" t="str">
        <f>C2085</f>
        <v>G</v>
      </c>
      <c r="U2079" s="119"/>
      <c r="V2079" s="119" t="str">
        <f>B2079&amp;B2080&amp;B2081&amp;B2082&amp;B2083</f>
        <v>BBBSB</v>
      </c>
      <c r="W2079" s="119" t="str">
        <f>C2079&amp;C2080&amp;C2081&amp;C2082&amp;C2083</f>
        <v>RGRGR</v>
      </c>
      <c r="X2079" s="119" t="str">
        <f>B2084</f>
        <v>S</v>
      </c>
      <c r="Y2079" s="119" t="str">
        <f>C2084</f>
        <v>G</v>
      </c>
      <c r="Z2079" s="50"/>
      <c r="AC2079" s="50" t="str">
        <f>IF(F2079=$AB$1,H2079&amp;I2079,"")</f>
        <v/>
      </c>
      <c r="AD2079" s="123" t="str">
        <f>IF(F2079=$AB$1,J2079,"")</f>
        <v/>
      </c>
      <c r="AF2079" s="124" t="str">
        <f>IF(G2079=$AE$1,J2079,"")</f>
        <v/>
      </c>
      <c r="AG2079" s="124"/>
    </row>
    <row r="2080" spans="8:8" ht="35.1">
      <c r="A2080" s="126">
        <v>7.0</v>
      </c>
      <c r="B2080" s="50" t="str">
        <f>IF(A2080&gt;=0,IF(A2080&lt;=4,"S",IF(A2080&lt;=9,"B"," "))," ")</f>
        <v>B</v>
      </c>
      <c r="C2080" s="50" t="str">
        <f>IF(MOD(A2080,2)=0,"R","G")</f>
        <v>G</v>
      </c>
      <c r="D2080" s="50">
        <v>0.0</v>
      </c>
      <c r="F2080" s="50" t="str">
        <f>B2080&amp;B2081&amp;B2082&amp;B2083&amp;B2084&amp;A2085</f>
        <v>BBSBS7</v>
      </c>
      <c r="G2080" s="50" t="str">
        <f>C2080&amp;C2081&amp;C2082&amp;C2083&amp;C2084&amp;A2085</f>
        <v>GRGRG7</v>
      </c>
      <c r="H2080" s="50" t="str">
        <f>B2086</f>
        <v>S</v>
      </c>
      <c r="I2080" s="50" t="str">
        <f>C2086</f>
        <v>G</v>
      </c>
      <c r="J2080" s="50">
        <f>A2086</f>
        <v>3.0</v>
      </c>
      <c r="L2080" s="50" t="str">
        <f>B2080&amp;B2081&amp;B2082&amp;B2083&amp;B2084&amp;A2085</f>
        <v>BBSBS7</v>
      </c>
      <c r="M2080" s="50" t="str">
        <f>C2080&amp;C2081&amp;C2082&amp;C2083&amp;C2084&amp;A2085</f>
        <v>GRGRG7</v>
      </c>
      <c r="N2080" s="50" t="str">
        <f>B2086</f>
        <v>S</v>
      </c>
      <c r="O2080" s="50" t="str">
        <f>C2086</f>
        <v>G</v>
      </c>
      <c r="P2080" s="50"/>
      <c r="Q2080" s="50" t="str">
        <f>B2080&amp;B2081&amp;B2082&amp;B2083&amp;B2084&amp;B2085</f>
        <v>BBSBSB</v>
      </c>
      <c r="R2080" s="119" t="str">
        <f>C2080&amp;C2081&amp;C2082&amp;C2083&amp;C2084&amp;C2085</f>
        <v>GRGRGG</v>
      </c>
      <c r="S2080" s="119" t="str">
        <f>B2086</f>
        <v>S</v>
      </c>
      <c r="T2080" s="119" t="str">
        <f>C2086</f>
        <v>G</v>
      </c>
      <c r="U2080" s="119"/>
      <c r="V2080" s="119" t="str">
        <f>B2080&amp;B2081&amp;B2082&amp;B2083&amp;B2084</f>
        <v>BBSBS</v>
      </c>
      <c r="W2080" s="119" t="str">
        <f>C2080&amp;C2081&amp;C2082&amp;C2083&amp;C2084</f>
        <v>GRGRG</v>
      </c>
      <c r="X2080" s="119" t="str">
        <f>B2085</f>
        <v>B</v>
      </c>
      <c r="Y2080" s="119" t="str">
        <f>C2085</f>
        <v>G</v>
      </c>
      <c r="Z2080" s="50"/>
      <c r="AC2080" s="50" t="str">
        <f>IF(F2080=$AB$1,H2080&amp;I2080,"")</f>
        <v/>
      </c>
      <c r="AD2080" s="123" t="str">
        <f>IF(F2080=$AB$1,J2080,"")</f>
        <v/>
      </c>
      <c r="AF2080" s="124" t="str">
        <f>IF(G2080=$AE$1,J2080,"")</f>
        <v/>
      </c>
      <c r="AG2080" s="124"/>
    </row>
    <row r="2081" spans="8:8" ht="35.1">
      <c r="A2081" s="126">
        <v>8.0</v>
      </c>
      <c r="B2081" s="50" t="str">
        <f>IF(A2081&gt;=0,IF(A2081&lt;=4,"S",IF(A2081&lt;=9,"B"," "))," ")</f>
        <v>B</v>
      </c>
      <c r="C2081" s="50" t="str">
        <f>IF(MOD(A2081,2)=0,"R","G")</f>
        <v>R</v>
      </c>
      <c r="D2081" s="50">
        <v>1.0</v>
      </c>
      <c r="F2081" s="50" t="str">
        <f>B2081&amp;B2082&amp;B2083&amp;B2084&amp;B2085&amp;A2086</f>
        <v>BSBSB3</v>
      </c>
      <c r="G2081" s="50" t="str">
        <f>C2081&amp;C2082&amp;C2083&amp;C2084&amp;C2085&amp;A2086</f>
        <v>RGRGG3</v>
      </c>
      <c r="H2081" s="50" t="str">
        <f>B2087</f>
        <v>S</v>
      </c>
      <c r="I2081" s="50" t="str">
        <f>C2087</f>
        <v>R</v>
      </c>
      <c r="J2081" s="50">
        <f>A2087</f>
        <v>0.0</v>
      </c>
      <c r="L2081" s="50" t="str">
        <f>B2081&amp;B2082&amp;B2083&amp;B2084&amp;B2085&amp;A2086</f>
        <v>BSBSB3</v>
      </c>
      <c r="M2081" s="50" t="str">
        <f>C2081&amp;C2082&amp;C2083&amp;C2084&amp;C2085&amp;A2086</f>
        <v>RGRGG3</v>
      </c>
      <c r="N2081" s="50" t="str">
        <f>B2087</f>
        <v>S</v>
      </c>
      <c r="O2081" s="50" t="str">
        <f>C2087</f>
        <v>R</v>
      </c>
      <c r="P2081" s="50"/>
      <c r="Q2081" s="50" t="str">
        <f>B2081&amp;B2082&amp;B2083&amp;B2084&amp;B2085&amp;B2086</f>
        <v>BSBSBS</v>
      </c>
      <c r="R2081" s="119" t="str">
        <f>C2081&amp;C2082&amp;C2083&amp;C2084&amp;C2085&amp;C2086</f>
        <v>RGRGGG</v>
      </c>
      <c r="S2081" s="119" t="str">
        <f>B2087</f>
        <v>S</v>
      </c>
      <c r="T2081" s="119" t="str">
        <f>C2087</f>
        <v>R</v>
      </c>
      <c r="U2081" s="119"/>
      <c r="V2081" s="119" t="str">
        <f>B2081&amp;B2082&amp;B2083&amp;B2084&amp;B2085</f>
        <v>BSBSB</v>
      </c>
      <c r="W2081" s="119" t="str">
        <f>C2081&amp;C2082&amp;C2083&amp;C2084&amp;C2085</f>
        <v>RGRGG</v>
      </c>
      <c r="X2081" s="119" t="str">
        <f>B2086</f>
        <v>S</v>
      </c>
      <c r="Y2081" s="119" t="str">
        <f>C2086</f>
        <v>G</v>
      </c>
      <c r="Z2081" s="50"/>
      <c r="AC2081" s="50" t="str">
        <f>IF(F2081=$AB$1,H2081&amp;I2081,"")</f>
        <v/>
      </c>
      <c r="AD2081" s="123" t="str">
        <f>IF(F2081=$AB$1,J2081,"")</f>
        <v/>
      </c>
      <c r="AF2081" s="124" t="str">
        <f>IF(G2081=$AE$1,J2081,"")</f>
        <v/>
      </c>
      <c r="AG2081" s="124"/>
    </row>
    <row r="2082" spans="8:8" ht="35.1">
      <c r="A2082" s="126">
        <v>1.0</v>
      </c>
      <c r="B2082" s="50" t="str">
        <f>IF(A2082&gt;=0,IF(A2082&lt;=4,"S",IF(A2082&lt;=9,"B"," "))," ")</f>
        <v>S</v>
      </c>
      <c r="C2082" s="50" t="str">
        <f>IF(MOD(A2082,2)=0,"R","G")</f>
        <v>G</v>
      </c>
      <c r="D2082" s="50">
        <v>2.0</v>
      </c>
      <c r="F2082" s="50" t="str">
        <f>B2082&amp;B2083&amp;B2084&amp;B2085&amp;B2086&amp;A2087</f>
        <v>SBSBS0</v>
      </c>
      <c r="G2082" s="50" t="str">
        <f>C2082&amp;C2083&amp;C2084&amp;C2085&amp;C2086&amp;A2087</f>
        <v>GRGGG0</v>
      </c>
      <c r="H2082" s="50" t="str">
        <f>B2088</f>
        <v>B</v>
      </c>
      <c r="I2082" s="50" t="str">
        <f>C2088</f>
        <v>R</v>
      </c>
      <c r="J2082" s="50">
        <f>A2088</f>
        <v>8.0</v>
      </c>
      <c r="L2082" s="50" t="str">
        <f>B2082&amp;B2083&amp;B2084&amp;B2085&amp;B2086&amp;A2087</f>
        <v>SBSBS0</v>
      </c>
      <c r="M2082" s="50" t="str">
        <f>C2082&amp;C2083&amp;C2084&amp;C2085&amp;C2086&amp;A2087</f>
        <v>GRGGG0</v>
      </c>
      <c r="N2082" s="50" t="str">
        <f>B2088</f>
        <v>B</v>
      </c>
      <c r="O2082" s="50" t="str">
        <f>C2088</f>
        <v>R</v>
      </c>
      <c r="P2082" s="50"/>
      <c r="Q2082" s="50" t="str">
        <f>B2082&amp;B2083&amp;B2084&amp;B2085&amp;B2086&amp;B2087</f>
        <v>SBSBSS</v>
      </c>
      <c r="R2082" s="119" t="str">
        <f>C2082&amp;C2083&amp;C2084&amp;C2085&amp;C2086&amp;C2087</f>
        <v>GRGGGR</v>
      </c>
      <c r="S2082" s="119" t="str">
        <f>B2088</f>
        <v>B</v>
      </c>
      <c r="T2082" s="119" t="str">
        <f>C2088</f>
        <v>R</v>
      </c>
      <c r="U2082" s="119"/>
      <c r="V2082" s="119" t="str">
        <f>B2082&amp;B2083&amp;B2084&amp;B2085&amp;B2086</f>
        <v>SBSBS</v>
      </c>
      <c r="W2082" s="119" t="str">
        <f>C2082&amp;C2083&amp;C2084&amp;C2085&amp;C2086</f>
        <v>GRGGG</v>
      </c>
      <c r="X2082" s="119" t="str">
        <f>B2087</f>
        <v>S</v>
      </c>
      <c r="Y2082" s="119" t="str">
        <f>C2087</f>
        <v>R</v>
      </c>
      <c r="Z2082" s="50"/>
      <c r="AC2082" s="50" t="str">
        <f>IF(F2082=$AB$1,H2082&amp;I2082,"")</f>
        <v/>
      </c>
      <c r="AD2082" s="123" t="str">
        <f>IF(F2082=$AB$1,J2082,"")</f>
        <v/>
      </c>
      <c r="AF2082" s="124" t="str">
        <f>IF(G2082=$AE$1,J2082,"")</f>
        <v/>
      </c>
      <c r="AG2082" s="124"/>
    </row>
    <row r="2083" spans="8:8" ht="35.1">
      <c r="A2083" s="126">
        <v>6.0</v>
      </c>
      <c r="B2083" s="50" t="str">
        <f>IF(A2083&gt;=0,IF(A2083&lt;=4,"S",IF(A2083&lt;=9,"B"," "))," ")</f>
        <v>B</v>
      </c>
      <c r="C2083" s="50" t="str">
        <f>IF(MOD(A2083,2)=0,"R","G")</f>
        <v>R</v>
      </c>
      <c r="D2083" s="50">
        <v>3.0</v>
      </c>
      <c r="F2083" s="50" t="str">
        <f>B2083&amp;B2084&amp;B2085&amp;B2086&amp;B2087&amp;A2088</f>
        <v>BSBSS8</v>
      </c>
      <c r="G2083" s="50" t="str">
        <f>C2083&amp;C2084&amp;C2085&amp;C2086&amp;C2087&amp;A2088</f>
        <v>RGGGR8</v>
      </c>
      <c r="H2083" s="50" t="str">
        <f>B2089</f>
        <v>B</v>
      </c>
      <c r="I2083" s="50" t="str">
        <f>C2089</f>
        <v>G</v>
      </c>
      <c r="J2083" s="50">
        <f>A2089</f>
        <v>9.0</v>
      </c>
      <c r="L2083" s="50" t="str">
        <f>B2083&amp;B2084&amp;B2085&amp;B2086&amp;B2087&amp;A2088</f>
        <v>BSBSS8</v>
      </c>
      <c r="M2083" s="50" t="str">
        <f>C2083&amp;C2084&amp;C2085&amp;C2086&amp;C2087&amp;A2088</f>
        <v>RGGGR8</v>
      </c>
      <c r="N2083" s="50" t="str">
        <f>B2089</f>
        <v>B</v>
      </c>
      <c r="O2083" s="50" t="str">
        <f>C2089</f>
        <v>G</v>
      </c>
      <c r="P2083" s="50"/>
      <c r="Q2083" s="50" t="str">
        <f>B2083&amp;B2084&amp;B2085&amp;B2086&amp;B2087&amp;B2088</f>
        <v>BSBSSB</v>
      </c>
      <c r="R2083" s="119" t="str">
        <f>C2083&amp;C2084&amp;C2085&amp;C2086&amp;C2087&amp;C2088</f>
        <v>RGGGRR</v>
      </c>
      <c r="S2083" s="119" t="str">
        <f>B2089</f>
        <v>B</v>
      </c>
      <c r="T2083" s="119" t="str">
        <f>C2089</f>
        <v>G</v>
      </c>
      <c r="U2083" s="119"/>
      <c r="V2083" s="119" t="str">
        <f>B2083&amp;B2084&amp;B2085&amp;B2086&amp;B2087</f>
        <v>BSBSS</v>
      </c>
      <c r="W2083" s="119" t="str">
        <f>C2083&amp;C2084&amp;C2085&amp;C2086&amp;C2087</f>
        <v>RGGGR</v>
      </c>
      <c r="X2083" s="119" t="str">
        <f>B2088</f>
        <v>B</v>
      </c>
      <c r="Y2083" s="119" t="str">
        <f>C2088</f>
        <v>R</v>
      </c>
      <c r="Z2083" s="50"/>
      <c r="AC2083" s="50" t="str">
        <f>IF(F2083=$AB$1,H2083&amp;I2083,"")</f>
        <v/>
      </c>
      <c r="AD2083" s="123" t="str">
        <f>IF(F2083=$AB$1,J2083,"")</f>
        <v/>
      </c>
      <c r="AF2083" s="124" t="str">
        <f>IF(G2083=$AE$1,J2083,"")</f>
        <v/>
      </c>
      <c r="AG2083" s="124"/>
    </row>
    <row r="2084" spans="8:8" ht="35.1">
      <c r="A2084" s="126">
        <v>1.0</v>
      </c>
      <c r="B2084" s="50" t="str">
        <f>IF(A2084&gt;=0,IF(A2084&lt;=4,"S",IF(A2084&lt;=9,"B"," "))," ")</f>
        <v>S</v>
      </c>
      <c r="C2084" s="50" t="str">
        <f>IF(MOD(A2084,2)=0,"R","G")</f>
        <v>G</v>
      </c>
      <c r="D2084" s="50">
        <v>4.0</v>
      </c>
      <c r="F2084" s="50" t="str">
        <f>B2084&amp;B2085&amp;B2086&amp;B2087&amp;B2088&amp;A2089</f>
        <v>SBSSB9</v>
      </c>
      <c r="G2084" s="50" t="str">
        <f>C2084&amp;C2085&amp;C2086&amp;C2087&amp;C2088&amp;A2089</f>
        <v>GGGRR9</v>
      </c>
      <c r="H2084" s="50" t="str">
        <f>B2090</f>
        <v>S</v>
      </c>
      <c r="I2084" s="50" t="str">
        <f>C2090</f>
        <v>R</v>
      </c>
      <c r="J2084" s="50">
        <f>A2090</f>
        <v>0.0</v>
      </c>
      <c r="L2084" s="50" t="str">
        <f>B2084&amp;B2085&amp;B2086&amp;B2087&amp;B2088&amp;A2089</f>
        <v>SBSSB9</v>
      </c>
      <c r="M2084" s="50" t="str">
        <f>C2084&amp;C2085&amp;C2086&amp;C2087&amp;C2088&amp;A2089</f>
        <v>GGGRR9</v>
      </c>
      <c r="N2084" s="50" t="str">
        <f>B2090</f>
        <v>S</v>
      </c>
      <c r="O2084" s="50" t="str">
        <f>C2090</f>
        <v>R</v>
      </c>
      <c r="P2084" s="50"/>
      <c r="Q2084" s="50" t="str">
        <f>B2084&amp;B2085&amp;B2086&amp;B2087&amp;B2088&amp;B2089</f>
        <v>SBSSBB</v>
      </c>
      <c r="R2084" s="119" t="str">
        <f>C2084&amp;C2085&amp;C2086&amp;C2087&amp;C2088&amp;C2089</f>
        <v>GGGRRG</v>
      </c>
      <c r="S2084" s="119" t="str">
        <f>B2090</f>
        <v>S</v>
      </c>
      <c r="T2084" s="119" t="str">
        <f>C2090</f>
        <v>R</v>
      </c>
      <c r="U2084" s="119"/>
      <c r="V2084" s="119" t="str">
        <f>B2084&amp;B2085&amp;B2086&amp;B2087&amp;B2088</f>
        <v>SBSSB</v>
      </c>
      <c r="W2084" s="119" t="str">
        <f>C2084&amp;C2085&amp;C2086&amp;C2087&amp;C2088</f>
        <v>GGGRR</v>
      </c>
      <c r="X2084" s="119" t="str">
        <f>B2089</f>
        <v>B</v>
      </c>
      <c r="Y2084" s="119" t="str">
        <f>C2089</f>
        <v>G</v>
      </c>
      <c r="Z2084" s="50"/>
      <c r="AC2084" s="50" t="str">
        <f>IF(F2084=$AB$1,H2084&amp;I2084,"")</f>
        <v/>
      </c>
      <c r="AD2084" s="123" t="str">
        <f>IF(F2084=$AB$1,J2084,"")</f>
        <v/>
      </c>
      <c r="AF2084" s="124" t="str">
        <f>IF(G2084=$AE$1,J2084,"")</f>
        <v/>
      </c>
      <c r="AG2084" s="124"/>
    </row>
    <row r="2085" spans="8:8" ht="35.1">
      <c r="A2085" s="126">
        <v>7.0</v>
      </c>
      <c r="B2085" s="50" t="str">
        <f>IF(A2085&gt;=0,IF(A2085&lt;=4,"S",IF(A2085&lt;=9,"B"," "))," ")</f>
        <v>B</v>
      </c>
      <c r="C2085" s="50" t="str">
        <f>IF(MOD(A2085,2)=0,"R","G")</f>
        <v>G</v>
      </c>
      <c r="D2085" s="50">
        <v>5.0</v>
      </c>
      <c r="F2085" s="50" t="str">
        <f>B2085&amp;B2086&amp;B2087&amp;B2088&amp;B2089&amp;A2090</f>
        <v>BSSBB0</v>
      </c>
      <c r="G2085" s="50" t="str">
        <f>C2085&amp;C2086&amp;C2087&amp;C2088&amp;C2089&amp;A2090</f>
        <v>GGRRG0</v>
      </c>
      <c r="H2085" s="50" t="str">
        <f>B2091</f>
        <v>S</v>
      </c>
      <c r="I2085" s="50" t="str">
        <f>C2091</f>
        <v>G</v>
      </c>
      <c r="J2085" s="50">
        <f>A2091</f>
        <v>1.0</v>
      </c>
      <c r="L2085" s="50" t="str">
        <f>B2085&amp;B2086&amp;B2087&amp;B2088&amp;B2089&amp;A2090</f>
        <v>BSSBB0</v>
      </c>
      <c r="M2085" s="50" t="str">
        <f>C2085&amp;C2086&amp;C2087&amp;C2088&amp;C2089&amp;A2090</f>
        <v>GGRRG0</v>
      </c>
      <c r="N2085" s="50" t="str">
        <f>B2091</f>
        <v>S</v>
      </c>
      <c r="O2085" s="50" t="str">
        <f>C2091</f>
        <v>G</v>
      </c>
      <c r="P2085" s="50"/>
      <c r="Q2085" s="50" t="str">
        <f>B2085&amp;B2086&amp;B2087&amp;B2088&amp;B2089&amp;B2090</f>
        <v>BSSBBS</v>
      </c>
      <c r="R2085" s="119" t="str">
        <f>C2085&amp;C2086&amp;C2087&amp;C2088&amp;C2089&amp;C2090</f>
        <v>GGRRGR</v>
      </c>
      <c r="S2085" s="119" t="str">
        <f>B2091</f>
        <v>S</v>
      </c>
      <c r="T2085" s="119" t="str">
        <f>C2091</f>
        <v>G</v>
      </c>
      <c r="U2085" s="119"/>
      <c r="V2085" s="119" t="str">
        <f>B2085&amp;B2086&amp;B2087&amp;B2088&amp;B2089</f>
        <v>BSSBB</v>
      </c>
      <c r="W2085" s="119" t="str">
        <f>C2085&amp;C2086&amp;C2087&amp;C2088&amp;C2089</f>
        <v>GGRRG</v>
      </c>
      <c r="X2085" s="119" t="str">
        <f>B2090</f>
        <v>S</v>
      </c>
      <c r="Y2085" s="119" t="str">
        <f>C2090</f>
        <v>R</v>
      </c>
      <c r="Z2085" s="50"/>
      <c r="AC2085" s="50" t="str">
        <f>IF(F2085=$AB$1,H2085&amp;I2085,"")</f>
        <v/>
      </c>
      <c r="AD2085" s="123" t="str">
        <f>IF(F2085=$AB$1,J2085,"")</f>
        <v/>
      </c>
      <c r="AF2085" s="124" t="str">
        <f>IF(G2085=$AE$1,J2085,"")</f>
        <v/>
      </c>
      <c r="AG2085" s="124"/>
    </row>
    <row r="2086" spans="8:8" ht="35.1">
      <c r="A2086" s="126">
        <v>3.0</v>
      </c>
      <c r="B2086" s="50" t="str">
        <f>IF(A2086&gt;=0,IF(A2086&lt;=4,"S",IF(A2086&lt;=9,"B"," "))," ")</f>
        <v>S</v>
      </c>
      <c r="C2086" s="50" t="str">
        <f>IF(MOD(A2086,2)=0,"R","G")</f>
        <v>G</v>
      </c>
      <c r="D2086" s="50">
        <v>6.0</v>
      </c>
      <c r="F2086" s="50" t="str">
        <f>B2086&amp;B2087&amp;B2088&amp;B2089&amp;B2090&amp;A2091</f>
        <v>SSBBS1</v>
      </c>
      <c r="G2086" s="50" t="str">
        <f>C2086&amp;C2087&amp;C2088&amp;C2089&amp;C2090&amp;A2091</f>
        <v>GRRGR1</v>
      </c>
      <c r="H2086" s="50" t="str">
        <f>B2092</f>
        <v>B</v>
      </c>
      <c r="I2086" s="50" t="str">
        <f>C2092</f>
        <v>R</v>
      </c>
      <c r="J2086" s="50">
        <f>A2092</f>
        <v>8.0</v>
      </c>
      <c r="L2086" s="50" t="str">
        <f>B2086&amp;B2087&amp;B2088&amp;B2089&amp;B2090&amp;A2091</f>
        <v>SSBBS1</v>
      </c>
      <c r="M2086" s="50" t="str">
        <f>C2086&amp;C2087&amp;C2088&amp;C2089&amp;C2090&amp;A2091</f>
        <v>GRRGR1</v>
      </c>
      <c r="N2086" s="50" t="str">
        <f>B2092</f>
        <v>B</v>
      </c>
      <c r="O2086" s="50" t="str">
        <f>C2092</f>
        <v>R</v>
      </c>
      <c r="P2086" s="50"/>
      <c r="Q2086" s="50" t="str">
        <f>B2086&amp;B2087&amp;B2088&amp;B2089&amp;B2090&amp;B2091</f>
        <v>SSBBSS</v>
      </c>
      <c r="R2086" s="119" t="str">
        <f>C2086&amp;C2087&amp;C2088&amp;C2089&amp;C2090&amp;C2091</f>
        <v>GRRGRG</v>
      </c>
      <c r="S2086" s="119" t="str">
        <f>B2092</f>
        <v>B</v>
      </c>
      <c r="T2086" s="119" t="str">
        <f>C2092</f>
        <v>R</v>
      </c>
      <c r="U2086" s="119"/>
      <c r="V2086" s="119" t="str">
        <f>B2086&amp;B2087&amp;B2088&amp;B2089&amp;B2090</f>
        <v>SSBBS</v>
      </c>
      <c r="W2086" s="119" t="str">
        <f>C2086&amp;C2087&amp;C2088&amp;C2089&amp;C2090</f>
        <v>GRRGR</v>
      </c>
      <c r="X2086" s="119" t="str">
        <f>B2091</f>
        <v>S</v>
      </c>
      <c r="Y2086" s="119" t="str">
        <f>C2091</f>
        <v>G</v>
      </c>
      <c r="Z2086" s="50"/>
      <c r="AC2086" s="50" t="str">
        <f>IF(F2086=$AB$1,H2086&amp;I2086,"")</f>
        <v/>
      </c>
      <c r="AD2086" s="123" t="str">
        <f>IF(F2086=$AB$1,J2086,"")</f>
        <v/>
      </c>
      <c r="AF2086" s="124" t="str">
        <f>IF(G2086=$AE$1,J2086,"")</f>
        <v/>
      </c>
      <c r="AG2086" s="124"/>
    </row>
    <row r="2087" spans="8:8" ht="35.1">
      <c r="A2087" s="126">
        <v>0.0</v>
      </c>
      <c r="B2087" s="50" t="str">
        <f>IF(A2087&gt;=0,IF(A2087&lt;=4,"S",IF(A2087&lt;=9,"B"," "))," ")</f>
        <v>S</v>
      </c>
      <c r="C2087" s="50" t="str">
        <f>IF(MOD(A2087,2)=0,"R","G")</f>
        <v>R</v>
      </c>
      <c r="D2087" s="50">
        <v>7.0</v>
      </c>
      <c r="F2087" s="50" t="str">
        <f>B2087&amp;B2088&amp;B2089&amp;B2090&amp;B2091&amp;A2092</f>
        <v>SBBSS8</v>
      </c>
      <c r="G2087" s="50" t="str">
        <f>C2087&amp;C2088&amp;C2089&amp;C2090&amp;C2091&amp;A2092</f>
        <v>RRGRG8</v>
      </c>
      <c r="H2087" s="50" t="str">
        <f>B2093</f>
        <v>S</v>
      </c>
      <c r="I2087" s="50" t="str">
        <f>C2093</f>
        <v>G</v>
      </c>
      <c r="J2087" s="50">
        <f>A2093</f>
        <v>1.0</v>
      </c>
      <c r="L2087" s="50" t="str">
        <f>B2087&amp;B2088&amp;B2089&amp;B2090&amp;B2091&amp;A2092</f>
        <v>SBBSS8</v>
      </c>
      <c r="M2087" s="50" t="str">
        <f>C2087&amp;C2088&amp;C2089&amp;C2090&amp;C2091&amp;A2092</f>
        <v>RRGRG8</v>
      </c>
      <c r="N2087" s="50" t="str">
        <f>B2093</f>
        <v>S</v>
      </c>
      <c r="O2087" s="50" t="str">
        <f>C2093</f>
        <v>G</v>
      </c>
      <c r="P2087" s="50"/>
      <c r="Q2087" s="50" t="str">
        <f>B2087&amp;B2088&amp;B2089&amp;B2090&amp;B2091&amp;B2092</f>
        <v>SBBSSB</v>
      </c>
      <c r="R2087" s="119" t="str">
        <f>C2087&amp;C2088&amp;C2089&amp;C2090&amp;C2091&amp;C2092</f>
        <v>RRGRGR</v>
      </c>
      <c r="S2087" s="119" t="str">
        <f>B2093</f>
        <v>S</v>
      </c>
      <c r="T2087" s="119" t="str">
        <f>C2093</f>
        <v>G</v>
      </c>
      <c r="U2087" s="119"/>
      <c r="V2087" s="119" t="str">
        <f>B2087&amp;B2088&amp;B2089&amp;B2090&amp;B2091</f>
        <v>SBBSS</v>
      </c>
      <c r="W2087" s="119" t="str">
        <f>C2087&amp;C2088&amp;C2089&amp;C2090&amp;C2091</f>
        <v>RRGRG</v>
      </c>
      <c r="X2087" s="119" t="str">
        <f>B2092</f>
        <v>B</v>
      </c>
      <c r="Y2087" s="119" t="str">
        <f>C2092</f>
        <v>R</v>
      </c>
      <c r="Z2087" s="50"/>
      <c r="AC2087" s="50" t="str">
        <f>IF(F2087=$AB$1,H2087&amp;I2087,"")</f>
        <v/>
      </c>
      <c r="AD2087" s="123" t="str">
        <f>IF(F2087=$AB$1,J2087,"")</f>
        <v/>
      </c>
      <c r="AF2087" s="124" t="str">
        <f>IF(G2087=$AE$1,J2087,"")</f>
        <v/>
      </c>
      <c r="AG2087" s="124"/>
    </row>
    <row r="2088" spans="8:8" ht="35.1">
      <c r="A2088" s="126">
        <v>8.0</v>
      </c>
      <c r="B2088" s="50" t="str">
        <f>IF(A2088&gt;=0,IF(A2088&lt;=4,"S",IF(A2088&lt;=9,"B"," "))," ")</f>
        <v>B</v>
      </c>
      <c r="C2088" s="50" t="str">
        <f>IF(MOD(A2088,2)=0,"R","G")</f>
        <v>R</v>
      </c>
      <c r="D2088" s="50">
        <v>8.0</v>
      </c>
      <c r="F2088" s="50" t="str">
        <f>B2088&amp;B2089&amp;B2090&amp;B2091&amp;B2092&amp;A2093</f>
        <v>BBSSB1</v>
      </c>
      <c r="G2088" s="50" t="str">
        <f>C2088&amp;C2089&amp;C2090&amp;C2091&amp;C2092&amp;A2093</f>
        <v>RGRGR1</v>
      </c>
      <c r="H2088" s="50" t="str">
        <f>B2094</f>
        <v>S</v>
      </c>
      <c r="I2088" s="50" t="str">
        <f>C2094</f>
        <v>R</v>
      </c>
      <c r="J2088" s="50">
        <f>A2094</f>
        <v>0.0</v>
      </c>
      <c r="L2088" s="50" t="str">
        <f>B2088&amp;B2089&amp;B2090&amp;B2091&amp;B2092&amp;A2093</f>
        <v>BBSSB1</v>
      </c>
      <c r="M2088" s="50" t="str">
        <f>C2088&amp;C2089&amp;C2090&amp;C2091&amp;C2092&amp;A2093</f>
        <v>RGRGR1</v>
      </c>
      <c r="N2088" s="50" t="str">
        <f>B2094</f>
        <v>S</v>
      </c>
      <c r="O2088" s="50" t="str">
        <f>C2094</f>
        <v>R</v>
      </c>
      <c r="P2088" s="50"/>
      <c r="Q2088" s="50" t="str">
        <f>B2088&amp;B2089&amp;B2090&amp;B2091&amp;B2092&amp;B2093</f>
        <v>BBSSBS</v>
      </c>
      <c r="R2088" s="119" t="str">
        <f>C2088&amp;C2089&amp;C2090&amp;C2091&amp;C2092&amp;C2093</f>
        <v>RGRGRG</v>
      </c>
      <c r="S2088" s="119" t="str">
        <f>B2094</f>
        <v>S</v>
      </c>
      <c r="T2088" s="119" t="str">
        <f>C2094</f>
        <v>R</v>
      </c>
      <c r="U2088" s="119"/>
      <c r="V2088" s="119" t="str">
        <f>B2088&amp;B2089&amp;B2090&amp;B2091&amp;B2092</f>
        <v>BBSSB</v>
      </c>
      <c r="W2088" s="119" t="str">
        <f>C2088&amp;C2089&amp;C2090&amp;C2091&amp;C2092</f>
        <v>RGRGR</v>
      </c>
      <c r="X2088" s="119" t="str">
        <f>B2093</f>
        <v>S</v>
      </c>
      <c r="Y2088" s="119" t="str">
        <f>C2093</f>
        <v>G</v>
      </c>
      <c r="Z2088" s="50"/>
      <c r="AC2088" s="50" t="str">
        <f>IF(F2088=$AB$1,H2088&amp;I2088,"")</f>
        <v/>
      </c>
      <c r="AD2088" s="123" t="str">
        <f>IF(F2088=$AB$1,J2088,"")</f>
        <v/>
      </c>
      <c r="AF2088" s="124" t="str">
        <f>IF(G2088=$AE$1,J2088,"")</f>
        <v/>
      </c>
      <c r="AG2088" s="124"/>
    </row>
    <row r="2089" spans="8:8" ht="35.1">
      <c r="A2089" s="126">
        <v>9.0</v>
      </c>
      <c r="B2089" s="50" t="str">
        <f>IF(A2089&gt;=0,IF(A2089&lt;=4,"S",IF(A2089&lt;=9,"B"," "))," ")</f>
        <v>B</v>
      </c>
      <c r="C2089" s="50" t="str">
        <f>IF(MOD(A2089,2)=0,"R","G")</f>
        <v>G</v>
      </c>
      <c r="D2089" s="50">
        <v>9.0</v>
      </c>
      <c r="F2089" s="50" t="str">
        <f>B2089&amp;B2090&amp;B2091&amp;B2092&amp;B2093&amp;A2094</f>
        <v>BSSBS0</v>
      </c>
      <c r="G2089" s="50" t="str">
        <f>C2089&amp;C2090&amp;C2091&amp;C2092&amp;C2093&amp;A2094</f>
        <v>GRGRG0</v>
      </c>
      <c r="H2089" s="50" t="str">
        <f>B2095</f>
        <v>S</v>
      </c>
      <c r="I2089" s="50" t="str">
        <f>C2095</f>
        <v>R</v>
      </c>
      <c r="J2089" s="50">
        <f>A2095</f>
        <v>0.0</v>
      </c>
      <c r="L2089" s="50" t="str">
        <f>B2089&amp;B2090&amp;B2091&amp;B2092&amp;B2093&amp;A2094</f>
        <v>BSSBS0</v>
      </c>
      <c r="M2089" s="50" t="str">
        <f>C2089&amp;C2090&amp;C2091&amp;C2092&amp;C2093&amp;A2094</f>
        <v>GRGRG0</v>
      </c>
      <c r="N2089" s="50" t="str">
        <f>B2095</f>
        <v>S</v>
      </c>
      <c r="O2089" s="50" t="str">
        <f>C2095</f>
        <v>R</v>
      </c>
      <c r="P2089" s="50"/>
      <c r="Q2089" s="50" t="str">
        <f>B2089&amp;B2090&amp;B2091&amp;B2092&amp;B2093&amp;B2094</f>
        <v>BSSBSS</v>
      </c>
      <c r="R2089" s="119" t="str">
        <f>C2089&amp;C2090&amp;C2091&amp;C2092&amp;C2093&amp;C2094</f>
        <v>GRGRGR</v>
      </c>
      <c r="S2089" s="119" t="str">
        <f>B2095</f>
        <v>S</v>
      </c>
      <c r="T2089" s="119" t="str">
        <f>C2095</f>
        <v>R</v>
      </c>
      <c r="U2089" s="119"/>
      <c r="V2089" s="119" t="str">
        <f>B2089&amp;B2090&amp;B2091&amp;B2092&amp;B2093</f>
        <v>BSSBS</v>
      </c>
      <c r="W2089" s="119" t="str">
        <f>C2089&amp;C2090&amp;C2091&amp;C2092&amp;C2093</f>
        <v>GRGRG</v>
      </c>
      <c r="X2089" s="119" t="str">
        <f>B2094</f>
        <v>S</v>
      </c>
      <c r="Y2089" s="119" t="str">
        <f>C2094</f>
        <v>R</v>
      </c>
      <c r="Z2089" s="50"/>
      <c r="AC2089" s="50" t="str">
        <f>IF(F2089=$AB$1,H2089&amp;I2089,"")</f>
        <v/>
      </c>
      <c r="AD2089" s="123" t="str">
        <f>IF(F2089=$AB$1,J2089,"")</f>
        <v/>
      </c>
      <c r="AF2089" s="124" t="str">
        <f>IF(G2089=$AE$1,J2089,"")</f>
        <v/>
      </c>
      <c r="AG2089" s="124"/>
    </row>
    <row r="2090" spans="8:8" ht="35.1">
      <c r="A2090" s="126">
        <v>0.0</v>
      </c>
      <c r="B2090" s="50" t="str">
        <f>IF(A2090&gt;=0,IF(A2090&lt;=4,"S",IF(A2090&lt;=9,"B"," "))," ")</f>
        <v>S</v>
      </c>
      <c r="C2090" s="50" t="str">
        <f>IF(MOD(A2090,2)=0,"R","G")</f>
        <v>R</v>
      </c>
      <c r="D2090" s="50">
        <v>0.0</v>
      </c>
      <c r="F2090" s="50" t="str">
        <f>B2090&amp;B2091&amp;B2092&amp;B2093&amp;B2094&amp;A2095</f>
        <v>SSBSS0</v>
      </c>
      <c r="G2090" s="50" t="str">
        <f>C2090&amp;C2091&amp;C2092&amp;C2093&amp;C2094&amp;A2095</f>
        <v>RGRGR0</v>
      </c>
      <c r="H2090" s="50" t="str">
        <f>B2096</f>
        <v>B</v>
      </c>
      <c r="I2090" s="50" t="str">
        <f>C2096</f>
        <v>R</v>
      </c>
      <c r="J2090" s="50">
        <f>A2096</f>
        <v>8.0</v>
      </c>
      <c r="L2090" s="50" t="str">
        <f>B2090&amp;B2091&amp;B2092&amp;B2093&amp;B2094&amp;A2095</f>
        <v>SSBSS0</v>
      </c>
      <c r="M2090" s="50" t="str">
        <f>C2090&amp;C2091&amp;C2092&amp;C2093&amp;C2094&amp;A2095</f>
        <v>RGRGR0</v>
      </c>
      <c r="N2090" s="50" t="str">
        <f>B2096</f>
        <v>B</v>
      </c>
      <c r="O2090" s="50" t="str">
        <f>C2096</f>
        <v>R</v>
      </c>
      <c r="P2090" s="50"/>
      <c r="Q2090" s="50" t="str">
        <f>B2090&amp;B2091&amp;B2092&amp;B2093&amp;B2094&amp;B2095</f>
        <v>SSBSSS</v>
      </c>
      <c r="R2090" s="119" t="str">
        <f>C2090&amp;C2091&amp;C2092&amp;C2093&amp;C2094&amp;C2095</f>
        <v>RGRGRR</v>
      </c>
      <c r="S2090" s="119" t="str">
        <f>B2096</f>
        <v>B</v>
      </c>
      <c r="T2090" s="119" t="str">
        <f>C2096</f>
        <v>R</v>
      </c>
      <c r="U2090" s="119"/>
      <c r="V2090" s="119" t="str">
        <f>B2090&amp;B2091&amp;B2092&amp;B2093&amp;B2094</f>
        <v>SSBSS</v>
      </c>
      <c r="W2090" s="119" t="str">
        <f>C2090&amp;C2091&amp;C2092&amp;C2093&amp;C2094</f>
        <v>RGRGR</v>
      </c>
      <c r="X2090" s="119" t="str">
        <f>B2095</f>
        <v>S</v>
      </c>
      <c r="Y2090" s="119" t="str">
        <f>C2095</f>
        <v>R</v>
      </c>
      <c r="Z2090" s="50"/>
      <c r="AC2090" s="50" t="str">
        <f>IF(F2090=$AB$1,H2090&amp;I2090,"")</f>
        <v/>
      </c>
      <c r="AD2090" s="123" t="str">
        <f>IF(F2090=$AB$1,J2090,"")</f>
        <v/>
      </c>
      <c r="AF2090" s="124" t="str">
        <f>IF(G2090=$AE$1,J2090,"")</f>
        <v/>
      </c>
      <c r="AG2090" s="124"/>
    </row>
    <row r="2091" spans="8:8" ht="35.1">
      <c r="A2091" s="126">
        <v>1.0</v>
      </c>
      <c r="B2091" s="50" t="str">
        <f>IF(A2091&gt;=0,IF(A2091&lt;=4,"S",IF(A2091&lt;=9,"B"," "))," ")</f>
        <v>S</v>
      </c>
      <c r="C2091" s="50" t="str">
        <f>IF(MOD(A2091,2)=0,"R","G")</f>
        <v>G</v>
      </c>
      <c r="D2091" s="50">
        <v>1.0</v>
      </c>
      <c r="F2091" s="50" t="str">
        <f>B2091&amp;B2092&amp;B2093&amp;B2094&amp;B2095&amp;A2096</f>
        <v>SBSSS8</v>
      </c>
      <c r="G2091" s="50" t="str">
        <f>C2091&amp;C2092&amp;C2093&amp;C2094&amp;C2095&amp;A2096</f>
        <v>GRGRR8</v>
      </c>
      <c r="H2091" s="50" t="str">
        <f>B2097</f>
        <v>B</v>
      </c>
      <c r="I2091" s="50" t="str">
        <f>C2097</f>
        <v>G</v>
      </c>
      <c r="J2091" s="50">
        <f>A2097</f>
        <v>9.0</v>
      </c>
      <c r="L2091" s="50" t="str">
        <f>B2091&amp;B2092&amp;B2093&amp;B2094&amp;B2095&amp;A2096</f>
        <v>SBSSS8</v>
      </c>
      <c r="M2091" s="50" t="str">
        <f>C2091&amp;C2092&amp;C2093&amp;C2094&amp;C2095&amp;A2096</f>
        <v>GRGRR8</v>
      </c>
      <c r="N2091" s="50" t="str">
        <f>B2097</f>
        <v>B</v>
      </c>
      <c r="O2091" s="50" t="str">
        <f>C2097</f>
        <v>G</v>
      </c>
      <c r="P2091" s="50"/>
      <c r="Q2091" s="50" t="str">
        <f>B2091&amp;B2092&amp;B2093&amp;B2094&amp;B2095&amp;B2096</f>
        <v>SBSSSB</v>
      </c>
      <c r="R2091" s="119" t="str">
        <f>C2091&amp;C2092&amp;C2093&amp;C2094&amp;C2095&amp;C2096</f>
        <v>GRGRRR</v>
      </c>
      <c r="S2091" s="119" t="str">
        <f>B2097</f>
        <v>B</v>
      </c>
      <c r="T2091" s="119" t="str">
        <f>C2097</f>
        <v>G</v>
      </c>
      <c r="U2091" s="119"/>
      <c r="V2091" s="119" t="str">
        <f>B2091&amp;B2092&amp;B2093&amp;B2094&amp;B2095</f>
        <v>SBSSS</v>
      </c>
      <c r="W2091" s="119" t="str">
        <f>C2091&amp;C2092&amp;C2093&amp;C2094&amp;C2095</f>
        <v>GRGRR</v>
      </c>
      <c r="X2091" s="119" t="str">
        <f>B2096</f>
        <v>B</v>
      </c>
      <c r="Y2091" s="119" t="str">
        <f>C2096</f>
        <v>R</v>
      </c>
      <c r="Z2091" s="50"/>
      <c r="AC2091" s="50" t="str">
        <f>IF(F2091=$AB$1,H2091&amp;I2091,"")</f>
        <v/>
      </c>
      <c r="AD2091" s="123" t="str">
        <f>IF(F2091=$AB$1,J2091,"")</f>
        <v/>
      </c>
      <c r="AF2091" s="124" t="str">
        <f>IF(G2091=$AE$1,J2091,"")</f>
        <v/>
      </c>
      <c r="AG2091" s="124"/>
    </row>
    <row r="2092" spans="8:8" ht="35.1">
      <c r="A2092" s="126">
        <v>8.0</v>
      </c>
      <c r="B2092" s="50" t="str">
        <f>IF(A2092&gt;=0,IF(A2092&lt;=4,"S",IF(A2092&lt;=9,"B"," "))," ")</f>
        <v>B</v>
      </c>
      <c r="C2092" s="50" t="str">
        <f>IF(MOD(A2092,2)=0,"R","G")</f>
        <v>R</v>
      </c>
      <c r="D2092" s="50">
        <v>2.0</v>
      </c>
      <c r="F2092" s="50" t="str">
        <f>B2092&amp;B2093&amp;B2094&amp;B2095&amp;B2096&amp;A2097</f>
        <v>BSSSB9</v>
      </c>
      <c r="G2092" s="50" t="str">
        <f>C2092&amp;C2093&amp;C2094&amp;C2095&amp;C2096&amp;A2097</f>
        <v>RGRRR9</v>
      </c>
      <c r="H2092" s="50" t="str">
        <f>B2098</f>
        <v>S</v>
      </c>
      <c r="I2092" s="50" t="str">
        <f>C2098</f>
        <v>G</v>
      </c>
      <c r="J2092" s="50">
        <f>A2098</f>
        <v>3.0</v>
      </c>
      <c r="L2092" s="50" t="str">
        <f>B2092&amp;B2093&amp;B2094&amp;B2095&amp;B2096&amp;A2097</f>
        <v>BSSSB9</v>
      </c>
      <c r="M2092" s="50" t="str">
        <f>C2092&amp;C2093&amp;C2094&amp;C2095&amp;C2096&amp;A2097</f>
        <v>RGRRR9</v>
      </c>
      <c r="N2092" s="50" t="str">
        <f>B2098</f>
        <v>S</v>
      </c>
      <c r="O2092" s="50" t="str">
        <f>C2098</f>
        <v>G</v>
      </c>
      <c r="P2092" s="50"/>
      <c r="Q2092" s="50" t="str">
        <f>B2092&amp;B2093&amp;B2094&amp;B2095&amp;B2096&amp;B2097</f>
        <v>BSSSBB</v>
      </c>
      <c r="R2092" s="119" t="str">
        <f>C2092&amp;C2093&amp;C2094&amp;C2095&amp;C2096&amp;C2097</f>
        <v>RGRRRG</v>
      </c>
      <c r="S2092" s="119" t="str">
        <f>B2098</f>
        <v>S</v>
      </c>
      <c r="T2092" s="119" t="str">
        <f>C2098</f>
        <v>G</v>
      </c>
      <c r="U2092" s="119"/>
      <c r="V2092" s="119" t="str">
        <f>B2092&amp;B2093&amp;B2094&amp;B2095&amp;B2096</f>
        <v>BSSSB</v>
      </c>
      <c r="W2092" s="119" t="str">
        <f>C2092&amp;C2093&amp;C2094&amp;C2095&amp;C2096</f>
        <v>RGRRR</v>
      </c>
      <c r="X2092" s="119" t="str">
        <f>B2097</f>
        <v>B</v>
      </c>
      <c r="Y2092" s="119" t="str">
        <f>C2097</f>
        <v>G</v>
      </c>
      <c r="Z2092" s="50"/>
      <c r="AC2092" s="50" t="str">
        <f>IF(F2092=$AB$1,H2092&amp;I2092,"")</f>
        <v/>
      </c>
      <c r="AD2092" s="123" t="str">
        <f>IF(F2092=$AB$1,J2092,"")</f>
        <v/>
      </c>
      <c r="AF2092" s="124" t="str">
        <f>IF(G2092=$AE$1,J2092,"")</f>
        <v/>
      </c>
      <c r="AG2092" s="124"/>
    </row>
    <row r="2093" spans="8:8" ht="35.1">
      <c r="A2093" s="126">
        <v>1.0</v>
      </c>
      <c r="B2093" s="50" t="str">
        <f>IF(A2093&gt;=0,IF(A2093&lt;=4,"S",IF(A2093&lt;=9,"B"," "))," ")</f>
        <v>S</v>
      </c>
      <c r="C2093" s="50" t="str">
        <f>IF(MOD(A2093,2)=0,"R","G")</f>
        <v>G</v>
      </c>
      <c r="D2093" s="50">
        <v>3.0</v>
      </c>
      <c r="F2093" s="50" t="str">
        <f>B2093&amp;B2094&amp;B2095&amp;B2096&amp;B2097&amp;A2098</f>
        <v>SSSBB3</v>
      </c>
      <c r="G2093" s="50" t="str">
        <f>C2093&amp;C2094&amp;C2095&amp;C2096&amp;C2097&amp;A2098</f>
        <v>GRRRG3</v>
      </c>
      <c r="H2093" s="50" t="str">
        <f>B2099</f>
        <v>S</v>
      </c>
      <c r="I2093" s="50" t="str">
        <f>C2099</f>
        <v>G</v>
      </c>
      <c r="J2093" s="50">
        <f>A2099</f>
        <v>1.0</v>
      </c>
      <c r="L2093" s="50" t="str">
        <f>B2093&amp;B2094&amp;B2095&amp;B2096&amp;B2097&amp;A2098</f>
        <v>SSSBB3</v>
      </c>
      <c r="M2093" s="50" t="str">
        <f>C2093&amp;C2094&amp;C2095&amp;C2096&amp;C2097&amp;A2098</f>
        <v>GRRRG3</v>
      </c>
      <c r="N2093" s="50" t="str">
        <f>B2099</f>
        <v>S</v>
      </c>
      <c r="O2093" s="50" t="str">
        <f>C2099</f>
        <v>G</v>
      </c>
      <c r="P2093" s="50"/>
      <c r="Q2093" s="50" t="str">
        <f>B2093&amp;B2094&amp;B2095&amp;B2096&amp;B2097&amp;B2098</f>
        <v>SSSBBS</v>
      </c>
      <c r="R2093" s="119" t="str">
        <f>C2093&amp;C2094&amp;C2095&amp;C2096&amp;C2097&amp;C2098</f>
        <v>GRRRGG</v>
      </c>
      <c r="S2093" s="119" t="str">
        <f>B2099</f>
        <v>S</v>
      </c>
      <c r="T2093" s="119" t="str">
        <f>C2099</f>
        <v>G</v>
      </c>
      <c r="U2093" s="119"/>
      <c r="V2093" s="119" t="str">
        <f>B2093&amp;B2094&amp;B2095&amp;B2096&amp;B2097</f>
        <v>SSSBB</v>
      </c>
      <c r="W2093" s="119" t="str">
        <f>C2093&amp;C2094&amp;C2095&amp;C2096&amp;C2097</f>
        <v>GRRRG</v>
      </c>
      <c r="X2093" s="119" t="str">
        <f>B2098</f>
        <v>S</v>
      </c>
      <c r="Y2093" s="119" t="str">
        <f>C2098</f>
        <v>G</v>
      </c>
      <c r="Z2093" s="50"/>
      <c r="AC2093" s="50" t="str">
        <f>IF(F2093=$AB$1,H2093&amp;I2093,"")</f>
        <v/>
      </c>
      <c r="AD2093" s="123" t="str">
        <f>IF(F2093=$AB$1,J2093,"")</f>
        <v/>
      </c>
      <c r="AF2093" s="124" t="str">
        <f>IF(G2093=$AE$1,J2093,"")</f>
        <v/>
      </c>
      <c r="AG2093" s="124"/>
    </row>
    <row r="2094" spans="8:8" ht="35.1">
      <c r="A2094" s="126">
        <v>0.0</v>
      </c>
      <c r="B2094" s="50" t="str">
        <f>IF(A2094&gt;=0,IF(A2094&lt;=4,"S",IF(A2094&lt;=9,"B"," "))," ")</f>
        <v>S</v>
      </c>
      <c r="C2094" s="50" t="str">
        <f>IF(MOD(A2094,2)=0,"R","G")</f>
        <v>R</v>
      </c>
      <c r="D2094" s="50">
        <v>4.0</v>
      </c>
      <c r="F2094" s="50" t="str">
        <f>B2094&amp;B2095&amp;B2096&amp;B2097&amp;B2098&amp;A2099</f>
        <v>SSBBS1</v>
      </c>
      <c r="G2094" s="50" t="str">
        <f>C2094&amp;C2095&amp;C2096&amp;C2097&amp;C2098&amp;A2099</f>
        <v>RRRGG1</v>
      </c>
      <c r="H2094" s="50" t="str">
        <f>B2100</f>
        <v>S</v>
      </c>
      <c r="I2094" s="50" t="str">
        <f>C2100</f>
        <v>R</v>
      </c>
      <c r="J2094" s="50">
        <f>A2100</f>
        <v>2.0</v>
      </c>
      <c r="L2094" s="50" t="str">
        <f>B2094&amp;B2095&amp;B2096&amp;B2097&amp;B2098&amp;A2099</f>
        <v>SSBBS1</v>
      </c>
      <c r="M2094" s="50" t="str">
        <f>C2094&amp;C2095&amp;C2096&amp;C2097&amp;C2098&amp;A2099</f>
        <v>RRRGG1</v>
      </c>
      <c r="N2094" s="50" t="str">
        <f>B2100</f>
        <v>S</v>
      </c>
      <c r="O2094" s="50" t="str">
        <f>C2100</f>
        <v>R</v>
      </c>
      <c r="P2094" s="50"/>
      <c r="Q2094" s="50" t="str">
        <f>B2094&amp;B2095&amp;B2096&amp;B2097&amp;B2098&amp;B2099</f>
        <v>SSBBSS</v>
      </c>
      <c r="R2094" s="119" t="str">
        <f>C2094&amp;C2095&amp;C2096&amp;C2097&amp;C2098&amp;C2099</f>
        <v>RRRGGG</v>
      </c>
      <c r="S2094" s="119" t="str">
        <f>B2100</f>
        <v>S</v>
      </c>
      <c r="T2094" s="119" t="str">
        <f>C2100</f>
        <v>R</v>
      </c>
      <c r="U2094" s="119"/>
      <c r="V2094" s="119" t="str">
        <f>B2094&amp;B2095&amp;B2096&amp;B2097&amp;B2098</f>
        <v>SSBBS</v>
      </c>
      <c r="W2094" s="119" t="str">
        <f>C2094&amp;C2095&amp;C2096&amp;C2097&amp;C2098</f>
        <v>RRRGG</v>
      </c>
      <c r="X2094" s="119" t="str">
        <f>B2099</f>
        <v>S</v>
      </c>
      <c r="Y2094" s="119" t="str">
        <f>C2099</f>
        <v>G</v>
      </c>
      <c r="Z2094" s="50"/>
      <c r="AC2094" s="50" t="str">
        <f>IF(F2094=$AB$1,H2094&amp;I2094,"")</f>
        <v/>
      </c>
      <c r="AD2094" s="123" t="str">
        <f>IF(F2094=$AB$1,J2094,"")</f>
        <v/>
      </c>
      <c r="AF2094" s="124" t="str">
        <f>IF(G2094=$AE$1,J2094,"")</f>
        <v/>
      </c>
      <c r="AG2094" s="124"/>
    </row>
    <row r="2095" spans="8:8" ht="35.1">
      <c r="A2095" s="126">
        <v>0.0</v>
      </c>
      <c r="B2095" s="50" t="str">
        <f>IF(A2095&gt;=0,IF(A2095&lt;=4,"S",IF(A2095&lt;=9,"B"," "))," ")</f>
        <v>S</v>
      </c>
      <c r="C2095" s="50" t="str">
        <f>IF(MOD(A2095,2)=0,"R","G")</f>
        <v>R</v>
      </c>
      <c r="D2095" s="50">
        <v>5.0</v>
      </c>
      <c r="F2095" s="50" t="str">
        <f>B2095&amp;B2096&amp;B2097&amp;B2098&amp;B2099&amp;A2100</f>
        <v>SBBSS2</v>
      </c>
      <c r="G2095" s="50" t="str">
        <f>C2095&amp;C2096&amp;C2097&amp;C2098&amp;C2099&amp;A2100</f>
        <v>RRGGG2</v>
      </c>
      <c r="H2095" s="50" t="str">
        <f>B2101</f>
        <v>S</v>
      </c>
      <c r="I2095" s="50" t="str">
        <f>C2101</f>
        <v>G</v>
      </c>
      <c r="J2095" s="50">
        <f>A2101</f>
        <v>3.0</v>
      </c>
      <c r="L2095" s="50" t="str">
        <f>B2095&amp;B2096&amp;B2097&amp;B2098&amp;B2099&amp;A2100</f>
        <v>SBBSS2</v>
      </c>
      <c r="M2095" s="50" t="str">
        <f>C2095&amp;C2096&amp;C2097&amp;C2098&amp;C2099&amp;A2100</f>
        <v>RRGGG2</v>
      </c>
      <c r="N2095" s="50" t="str">
        <f>B2101</f>
        <v>S</v>
      </c>
      <c r="O2095" s="50" t="str">
        <f>C2101</f>
        <v>G</v>
      </c>
      <c r="P2095" s="50"/>
      <c r="Q2095" s="50" t="str">
        <f>B2095&amp;B2096&amp;B2097&amp;B2098&amp;B2099&amp;B2100</f>
        <v>SBBSSS</v>
      </c>
      <c r="R2095" s="119" t="str">
        <f>C2095&amp;C2096&amp;C2097&amp;C2098&amp;C2099&amp;C2100</f>
        <v>RRGGGR</v>
      </c>
      <c r="S2095" s="119" t="str">
        <f>B2101</f>
        <v>S</v>
      </c>
      <c r="T2095" s="119" t="str">
        <f>C2101</f>
        <v>G</v>
      </c>
      <c r="U2095" s="119"/>
      <c r="V2095" s="119" t="str">
        <f>B2095&amp;B2096&amp;B2097&amp;B2098&amp;B2099</f>
        <v>SBBSS</v>
      </c>
      <c r="W2095" s="119" t="str">
        <f>C2095&amp;C2096&amp;C2097&amp;C2098&amp;C2099</f>
        <v>RRGGG</v>
      </c>
      <c r="X2095" s="119" t="str">
        <f>B2100</f>
        <v>S</v>
      </c>
      <c r="Y2095" s="119" t="str">
        <f>C2100</f>
        <v>R</v>
      </c>
      <c r="Z2095" s="50"/>
      <c r="AC2095" s="50" t="str">
        <f>IF(F2095=$AB$1,H2095&amp;I2095,"")</f>
        <v/>
      </c>
      <c r="AD2095" s="123" t="str">
        <f>IF(F2095=$AB$1,J2095,"")</f>
        <v/>
      </c>
      <c r="AF2095" s="124" t="str">
        <f>IF(G2095=$AE$1,J2095,"")</f>
        <v/>
      </c>
      <c r="AG2095" s="124"/>
    </row>
    <row r="2096" spans="8:8" ht="35.1">
      <c r="A2096" s="126">
        <v>8.0</v>
      </c>
      <c r="B2096" s="50" t="str">
        <f>IF(A2096&gt;=0,IF(A2096&lt;=4,"S",IF(A2096&lt;=9,"B"," "))," ")</f>
        <v>B</v>
      </c>
      <c r="C2096" s="50" t="str">
        <f>IF(MOD(A2096,2)=0,"R","G")</f>
        <v>R</v>
      </c>
      <c r="D2096" s="50">
        <v>6.0</v>
      </c>
      <c r="F2096" s="50" t="str">
        <f>B2096&amp;B2097&amp;B2098&amp;B2099&amp;B2100&amp;A2101</f>
        <v>BBSSS3</v>
      </c>
      <c r="G2096" s="50" t="str">
        <f>C2096&amp;C2097&amp;C2098&amp;C2099&amp;C2100&amp;A2101</f>
        <v>RGGGR3</v>
      </c>
      <c r="H2096" s="50" t="str">
        <f>B2102</f>
        <v>B</v>
      </c>
      <c r="I2096" s="50" t="str">
        <f>C2102</f>
        <v>G</v>
      </c>
      <c r="J2096" s="50">
        <f>A2102</f>
        <v>7.0</v>
      </c>
      <c r="L2096" s="50" t="str">
        <f>B2096&amp;B2097&amp;B2098&amp;B2099&amp;B2100&amp;A2101</f>
        <v>BBSSS3</v>
      </c>
      <c r="M2096" s="50" t="str">
        <f>C2096&amp;C2097&amp;C2098&amp;C2099&amp;C2100&amp;A2101</f>
        <v>RGGGR3</v>
      </c>
      <c r="N2096" s="50" t="str">
        <f>B2102</f>
        <v>B</v>
      </c>
      <c r="O2096" s="50" t="str">
        <f>C2102</f>
        <v>G</v>
      </c>
      <c r="P2096" s="50"/>
      <c r="Q2096" s="50" t="str">
        <f>B2096&amp;B2097&amp;B2098&amp;B2099&amp;B2100&amp;B2101</f>
        <v>BBSSSS</v>
      </c>
      <c r="R2096" s="119" t="str">
        <f>C2096&amp;C2097&amp;C2098&amp;C2099&amp;C2100&amp;C2101</f>
        <v>RGGGRG</v>
      </c>
      <c r="S2096" s="119" t="str">
        <f>B2102</f>
        <v>B</v>
      </c>
      <c r="T2096" s="119" t="str">
        <f>C2102</f>
        <v>G</v>
      </c>
      <c r="U2096" s="119"/>
      <c r="V2096" s="119" t="str">
        <f>B2096&amp;B2097&amp;B2098&amp;B2099&amp;B2100</f>
        <v>BBSSS</v>
      </c>
      <c r="W2096" s="119" t="str">
        <f>C2096&amp;C2097&amp;C2098&amp;C2099&amp;C2100</f>
        <v>RGGGR</v>
      </c>
      <c r="X2096" s="119" t="str">
        <f>B2101</f>
        <v>S</v>
      </c>
      <c r="Y2096" s="119" t="str">
        <f>C2101</f>
        <v>G</v>
      </c>
      <c r="Z2096" s="50"/>
      <c r="AC2096" s="50" t="str">
        <f>IF(F2096=$AB$1,H2096&amp;I2096,"")</f>
        <v/>
      </c>
      <c r="AD2096" s="123" t="str">
        <f>IF(F2096=$AB$1,J2096,"")</f>
        <v/>
      </c>
      <c r="AF2096" s="124" t="str">
        <f>IF(G2096=$AE$1,J2096,"")</f>
        <v/>
      </c>
      <c r="AG2096" s="124"/>
    </row>
    <row r="2097" spans="8:8" ht="35.1">
      <c r="A2097" s="126">
        <v>9.0</v>
      </c>
      <c r="B2097" s="50" t="str">
        <f>IF(A2097&gt;=0,IF(A2097&lt;=4,"S",IF(A2097&lt;=9,"B"," "))," ")</f>
        <v>B</v>
      </c>
      <c r="C2097" s="50" t="str">
        <f>IF(MOD(A2097,2)=0,"R","G")</f>
        <v>G</v>
      </c>
      <c r="D2097" s="50">
        <v>7.0</v>
      </c>
      <c r="F2097" s="50" t="str">
        <f>B2097&amp;B2098&amp;B2099&amp;B2100&amp;B2101&amp;A2102</f>
        <v>BSSSS7</v>
      </c>
      <c r="G2097" s="50" t="str">
        <f>C2097&amp;C2098&amp;C2099&amp;C2100&amp;C2101&amp;A2102</f>
        <v>GGGRG7</v>
      </c>
      <c r="H2097" s="50" t="str">
        <f>B2103</f>
        <v>S</v>
      </c>
      <c r="I2097" s="50" t="str">
        <f>C2103</f>
        <v>G</v>
      </c>
      <c r="J2097" s="50">
        <f>A2103</f>
        <v>3.0</v>
      </c>
      <c r="L2097" s="50" t="str">
        <f>B2097&amp;B2098&amp;B2099&amp;B2100&amp;B2101&amp;A2102</f>
        <v>BSSSS7</v>
      </c>
      <c r="M2097" s="50" t="str">
        <f>C2097&amp;C2098&amp;C2099&amp;C2100&amp;C2101&amp;A2102</f>
        <v>GGGRG7</v>
      </c>
      <c r="N2097" s="50" t="str">
        <f>B2103</f>
        <v>S</v>
      </c>
      <c r="O2097" s="50" t="str">
        <f>C2103</f>
        <v>G</v>
      </c>
      <c r="P2097" s="50"/>
      <c r="Q2097" s="50" t="str">
        <f>B2097&amp;B2098&amp;B2099&amp;B2100&amp;B2101&amp;B2102</f>
        <v>BSSSSB</v>
      </c>
      <c r="R2097" s="119" t="str">
        <f>C2097&amp;C2098&amp;C2099&amp;C2100&amp;C2101&amp;C2102</f>
        <v>GGGRGG</v>
      </c>
      <c r="S2097" s="119" t="str">
        <f>B2103</f>
        <v>S</v>
      </c>
      <c r="T2097" s="119" t="str">
        <f>C2103</f>
        <v>G</v>
      </c>
      <c r="U2097" s="119"/>
      <c r="V2097" s="119" t="str">
        <f>B2097&amp;B2098&amp;B2099&amp;B2100&amp;B2101</f>
        <v>BSSSS</v>
      </c>
      <c r="W2097" s="119" t="str">
        <f>C2097&amp;C2098&amp;C2099&amp;C2100&amp;C2101</f>
        <v>GGGRG</v>
      </c>
      <c r="X2097" s="119" t="str">
        <f>B2102</f>
        <v>B</v>
      </c>
      <c r="Y2097" s="119" t="str">
        <f>C2102</f>
        <v>G</v>
      </c>
      <c r="Z2097" s="50"/>
      <c r="AC2097" s="50" t="str">
        <f>IF(F2097=$AB$1,H2097&amp;I2097,"")</f>
        <v/>
      </c>
      <c r="AD2097" s="123" t="str">
        <f>IF(F2097=$AB$1,J2097,"")</f>
        <v/>
      </c>
      <c r="AF2097" s="124" t="str">
        <f>IF(G2097=$AE$1,J2097,"")</f>
        <v/>
      </c>
      <c r="AG2097" s="124"/>
    </row>
    <row r="2098" spans="8:8" ht="35.1">
      <c r="A2098" s="126">
        <v>3.0</v>
      </c>
      <c r="B2098" s="50" t="str">
        <f>IF(A2098&gt;=0,IF(A2098&lt;=4,"S",IF(A2098&lt;=9,"B"," "))," ")</f>
        <v>S</v>
      </c>
      <c r="C2098" s="50" t="str">
        <f>IF(MOD(A2098,2)=0,"R","G")</f>
        <v>G</v>
      </c>
      <c r="D2098" s="50">
        <v>8.0</v>
      </c>
      <c r="F2098" s="50" t="str">
        <f>B2098&amp;B2099&amp;B2100&amp;B2101&amp;B2102&amp;A2103</f>
        <v>SSSSB3</v>
      </c>
      <c r="G2098" s="50" t="str">
        <f>C2098&amp;C2099&amp;C2100&amp;C2101&amp;C2102&amp;A2103</f>
        <v>GGRGG3</v>
      </c>
      <c r="H2098" s="50" t="str">
        <f>B2104</f>
        <v>S</v>
      </c>
      <c r="I2098" s="50" t="str">
        <f>C2104</f>
        <v>R</v>
      </c>
      <c r="J2098" s="50">
        <f>A2104</f>
        <v>4.0</v>
      </c>
      <c r="L2098" s="50" t="str">
        <f>B2098&amp;B2099&amp;B2100&amp;B2101&amp;B2102&amp;A2103</f>
        <v>SSSSB3</v>
      </c>
      <c r="M2098" s="50" t="str">
        <f>C2098&amp;C2099&amp;C2100&amp;C2101&amp;C2102&amp;A2103</f>
        <v>GGRGG3</v>
      </c>
      <c r="N2098" s="50" t="str">
        <f>B2104</f>
        <v>S</v>
      </c>
      <c r="O2098" s="50" t="str">
        <f>C2104</f>
        <v>R</v>
      </c>
      <c r="P2098" s="50"/>
      <c r="Q2098" s="50" t="str">
        <f>B2098&amp;B2099&amp;B2100&amp;B2101&amp;B2102&amp;B2103</f>
        <v>SSSSBS</v>
      </c>
      <c r="R2098" s="119" t="str">
        <f>C2098&amp;C2099&amp;C2100&amp;C2101&amp;C2102&amp;C2103</f>
        <v>GGRGGG</v>
      </c>
      <c r="S2098" s="119" t="str">
        <f>B2104</f>
        <v>S</v>
      </c>
      <c r="T2098" s="119" t="str">
        <f>C2104</f>
        <v>R</v>
      </c>
      <c r="U2098" s="119"/>
      <c r="V2098" s="119" t="str">
        <f>B2098&amp;B2099&amp;B2100&amp;B2101&amp;B2102</f>
        <v>SSSSB</v>
      </c>
      <c r="W2098" s="119" t="str">
        <f>C2098&amp;C2099&amp;C2100&amp;C2101&amp;C2102</f>
        <v>GGRGG</v>
      </c>
      <c r="X2098" s="119" t="str">
        <f>B2103</f>
        <v>S</v>
      </c>
      <c r="Y2098" s="119" t="str">
        <f>C2103</f>
        <v>G</v>
      </c>
      <c r="Z2098" s="50"/>
      <c r="AC2098" s="50" t="str">
        <f>IF(F2098=$AB$1,H2098&amp;I2098,"")</f>
        <v>SR</v>
      </c>
      <c r="AD2098" s="123">
        <f>IF(F2098=$AB$1,J2098,"")</f>
        <v>4.0</v>
      </c>
      <c r="AF2098" s="124" t="str">
        <f>IF(G2098=$AE$1,J2098,"")</f>
        <v/>
      </c>
      <c r="AG2098" s="124"/>
    </row>
    <row r="2099" spans="8:8" ht="35.1">
      <c r="A2099" s="126">
        <v>1.0</v>
      </c>
      <c r="B2099" s="50" t="str">
        <f>IF(A2099&gt;=0,IF(A2099&lt;=4,"S",IF(A2099&lt;=9,"B"," "))," ")</f>
        <v>S</v>
      </c>
      <c r="C2099" s="50" t="str">
        <f>IF(MOD(A2099,2)=0,"R","G")</f>
        <v>G</v>
      </c>
      <c r="D2099" s="50">
        <v>9.0</v>
      </c>
      <c r="F2099" s="50" t="str">
        <f>B2099&amp;B2100&amp;B2101&amp;B2102&amp;B2103&amp;A2104</f>
        <v>SSSBS4</v>
      </c>
      <c r="G2099" s="50" t="str">
        <f>C2099&amp;C2100&amp;C2101&amp;C2102&amp;C2103&amp;A2104</f>
        <v>GRGGG4</v>
      </c>
      <c r="H2099" s="50" t="str">
        <f>B2105</f>
        <v>B</v>
      </c>
      <c r="I2099" s="50" t="str">
        <f>C2105</f>
        <v>G</v>
      </c>
      <c r="J2099" s="50">
        <f>A2105</f>
        <v>9.0</v>
      </c>
      <c r="L2099" s="50" t="str">
        <f>B2099&amp;B2100&amp;B2101&amp;B2102&amp;B2103&amp;A2104</f>
        <v>SSSBS4</v>
      </c>
      <c r="M2099" s="50" t="str">
        <f>C2099&amp;C2100&amp;C2101&amp;C2102&amp;C2103&amp;A2104</f>
        <v>GRGGG4</v>
      </c>
      <c r="N2099" s="50" t="str">
        <f>B2105</f>
        <v>B</v>
      </c>
      <c r="O2099" s="50" t="str">
        <f>C2105</f>
        <v>G</v>
      </c>
      <c r="P2099" s="50"/>
      <c r="Q2099" s="50" t="str">
        <f>B2099&amp;B2100&amp;B2101&amp;B2102&amp;B2103&amp;B2104</f>
        <v>SSSBSS</v>
      </c>
      <c r="R2099" s="119" t="str">
        <f>C2099&amp;C2100&amp;C2101&amp;C2102&amp;C2103&amp;C2104</f>
        <v>GRGGGR</v>
      </c>
      <c r="S2099" s="119" t="str">
        <f>B2105</f>
        <v>B</v>
      </c>
      <c r="T2099" s="119" t="str">
        <f>C2105</f>
        <v>G</v>
      </c>
      <c r="U2099" s="119"/>
      <c r="V2099" s="119" t="str">
        <f>B2099&amp;B2100&amp;B2101&amp;B2102&amp;B2103</f>
        <v>SSSBS</v>
      </c>
      <c r="W2099" s="119" t="str">
        <f>C2099&amp;C2100&amp;C2101&amp;C2102&amp;C2103</f>
        <v>GRGGG</v>
      </c>
      <c r="X2099" s="119" t="str">
        <f>B2104</f>
        <v>S</v>
      </c>
      <c r="Y2099" s="119" t="str">
        <f>C2104</f>
        <v>R</v>
      </c>
      <c r="Z2099" s="50"/>
      <c r="AC2099" s="50" t="str">
        <f>IF(F2099=$AB$1,H2099&amp;I2099,"")</f>
        <v/>
      </c>
      <c r="AD2099" s="123" t="str">
        <f>IF(F2099=$AB$1,J2099,"")</f>
        <v/>
      </c>
      <c r="AF2099" s="124" t="str">
        <f>IF(G2099=$AE$1,J2099,"")</f>
        <v/>
      </c>
      <c r="AG2099" s="124"/>
    </row>
    <row r="2100" spans="8:8" ht="35.1">
      <c r="A2100" s="126">
        <v>2.0</v>
      </c>
      <c r="B2100" s="50" t="str">
        <f>IF(A2100&gt;=0,IF(A2100&lt;=4,"S",IF(A2100&lt;=9,"B"," "))," ")</f>
        <v>S</v>
      </c>
      <c r="C2100" s="50" t="str">
        <f>IF(MOD(A2100,2)=0,"R","G")</f>
        <v>R</v>
      </c>
      <c r="D2100" s="50">
        <v>0.0</v>
      </c>
      <c r="F2100" s="50" t="str">
        <f>B2100&amp;B2101&amp;B2102&amp;B2103&amp;B2104&amp;A2105</f>
        <v>SSBSS9</v>
      </c>
      <c r="G2100" s="50" t="str">
        <f>C2100&amp;C2101&amp;C2102&amp;C2103&amp;C2104&amp;A2105</f>
        <v>RGGGR9</v>
      </c>
      <c r="H2100" s="50" t="str">
        <f>B2106</f>
        <v>B</v>
      </c>
      <c r="I2100" s="50" t="str">
        <f>C2106</f>
        <v>R</v>
      </c>
      <c r="J2100" s="50">
        <f>A2106</f>
        <v>8.0</v>
      </c>
      <c r="L2100" s="50" t="str">
        <f>B2100&amp;B2101&amp;B2102&amp;B2103&amp;B2104&amp;A2105</f>
        <v>SSBSS9</v>
      </c>
      <c r="M2100" s="50" t="str">
        <f>C2100&amp;C2101&amp;C2102&amp;C2103&amp;C2104&amp;A2105</f>
        <v>RGGGR9</v>
      </c>
      <c r="N2100" s="50" t="str">
        <f>B2106</f>
        <v>B</v>
      </c>
      <c r="O2100" s="50" t="str">
        <f>C2106</f>
        <v>R</v>
      </c>
      <c r="P2100" s="50"/>
      <c r="Q2100" s="50" t="str">
        <f>B2100&amp;B2101&amp;B2102&amp;B2103&amp;B2104&amp;B2105</f>
        <v>SSBSSB</v>
      </c>
      <c r="R2100" s="119" t="str">
        <f>C2100&amp;C2101&amp;C2102&amp;C2103&amp;C2104&amp;C2105</f>
        <v>RGGGRG</v>
      </c>
      <c r="S2100" s="119" t="str">
        <f>B2106</f>
        <v>B</v>
      </c>
      <c r="T2100" s="119" t="str">
        <f>C2106</f>
        <v>R</v>
      </c>
      <c r="U2100" s="119"/>
      <c r="V2100" s="119" t="str">
        <f>B2100&amp;B2101&amp;B2102&amp;B2103&amp;B2104</f>
        <v>SSBSS</v>
      </c>
      <c r="W2100" s="119" t="str">
        <f>C2100&amp;C2101&amp;C2102&amp;C2103&amp;C2104</f>
        <v>RGGGR</v>
      </c>
      <c r="X2100" s="119" t="str">
        <f>B2105</f>
        <v>B</v>
      </c>
      <c r="Y2100" s="119" t="str">
        <f>C2105</f>
        <v>G</v>
      </c>
      <c r="Z2100" s="50"/>
      <c r="AC2100" s="50" t="str">
        <f>IF(F2100=$AB$1,H2100&amp;I2100,"")</f>
        <v/>
      </c>
      <c r="AD2100" s="123" t="str">
        <f>IF(F2100=$AB$1,J2100,"")</f>
        <v/>
      </c>
      <c r="AF2100" s="124" t="str">
        <f>IF(G2100=$AE$1,J2100,"")</f>
        <v/>
      </c>
      <c r="AG2100" s="124"/>
    </row>
    <row r="2101" spans="8:8" ht="35.1">
      <c r="A2101" s="126">
        <v>3.0</v>
      </c>
      <c r="B2101" s="50" t="str">
        <f>IF(A2101&gt;=0,IF(A2101&lt;=4,"S",IF(A2101&lt;=9,"B"," "))," ")</f>
        <v>S</v>
      </c>
      <c r="C2101" s="50" t="str">
        <f>IF(MOD(A2101,2)=0,"R","G")</f>
        <v>G</v>
      </c>
      <c r="D2101" s="50">
        <v>1.0</v>
      </c>
      <c r="F2101" s="50" t="str">
        <f>B2101&amp;B2102&amp;B2103&amp;B2104&amp;B2105&amp;A2106</f>
        <v>SBSSB8</v>
      </c>
      <c r="G2101" s="50" t="str">
        <f>C2101&amp;C2102&amp;C2103&amp;C2104&amp;C2105&amp;A2106</f>
        <v>GGGRG8</v>
      </c>
      <c r="H2101" s="50" t="str">
        <f>B2107</f>
        <v>S</v>
      </c>
      <c r="I2101" s="50" t="str">
        <f>C2107</f>
        <v>G</v>
      </c>
      <c r="J2101" s="50">
        <f>A2107</f>
        <v>1.0</v>
      </c>
      <c r="L2101" s="50" t="str">
        <f>B2101&amp;B2102&amp;B2103&amp;B2104&amp;B2105&amp;A2106</f>
        <v>SBSSB8</v>
      </c>
      <c r="M2101" s="50" t="str">
        <f>C2101&amp;C2102&amp;C2103&amp;C2104&amp;C2105&amp;A2106</f>
        <v>GGGRG8</v>
      </c>
      <c r="N2101" s="50" t="str">
        <f>B2107</f>
        <v>S</v>
      </c>
      <c r="O2101" s="50" t="str">
        <f>C2107</f>
        <v>G</v>
      </c>
      <c r="P2101" s="50"/>
      <c r="Q2101" s="50" t="str">
        <f>B2101&amp;B2102&amp;B2103&amp;B2104&amp;B2105&amp;B2106</f>
        <v>SBSSBB</v>
      </c>
      <c r="R2101" s="119" t="str">
        <f>C2101&amp;C2102&amp;C2103&amp;C2104&amp;C2105&amp;C2106</f>
        <v>GGGRGR</v>
      </c>
      <c r="S2101" s="119" t="str">
        <f>B2107</f>
        <v>S</v>
      </c>
      <c r="T2101" s="119" t="str">
        <f>C2107</f>
        <v>G</v>
      </c>
      <c r="U2101" s="119"/>
      <c r="V2101" s="119" t="str">
        <f>B2101&amp;B2102&amp;B2103&amp;B2104&amp;B2105</f>
        <v>SBSSB</v>
      </c>
      <c r="W2101" s="119" t="str">
        <f>C2101&amp;C2102&amp;C2103&amp;C2104&amp;C2105</f>
        <v>GGGRG</v>
      </c>
      <c r="X2101" s="119" t="str">
        <f>B2106</f>
        <v>B</v>
      </c>
      <c r="Y2101" s="119" t="str">
        <f>C2106</f>
        <v>R</v>
      </c>
      <c r="Z2101" s="50"/>
      <c r="AC2101" s="50" t="str">
        <f>IF(F2101=$AB$1,H2101&amp;I2101,"")</f>
        <v/>
      </c>
      <c r="AD2101" s="123" t="str">
        <f>IF(F2101=$AB$1,J2101,"")</f>
        <v/>
      </c>
      <c r="AF2101" s="124" t="str">
        <f>IF(G2101=$AE$1,J2101,"")</f>
        <v/>
      </c>
      <c r="AG2101" s="124"/>
    </row>
    <row r="2102" spans="8:8" ht="35.1">
      <c r="A2102" s="126">
        <v>7.0</v>
      </c>
      <c r="B2102" s="50" t="str">
        <f>IF(A2102&gt;=0,IF(A2102&lt;=4,"S",IF(A2102&lt;=9,"B"," "))," ")</f>
        <v>B</v>
      </c>
      <c r="C2102" s="50" t="str">
        <f>IF(MOD(A2102,2)=0,"R","G")</f>
        <v>G</v>
      </c>
      <c r="D2102" s="50">
        <v>2.0</v>
      </c>
      <c r="F2102" s="50" t="str">
        <f>B2102&amp;B2103&amp;B2104&amp;B2105&amp;B2106&amp;A2107</f>
        <v>BSSBB1</v>
      </c>
      <c r="G2102" s="50" t="str">
        <f>C2102&amp;C2103&amp;C2104&amp;C2105&amp;C2106&amp;A2107</f>
        <v>GGRGR1</v>
      </c>
      <c r="H2102" s="50" t="str">
        <f>B2108</f>
        <v>B</v>
      </c>
      <c r="I2102" s="50" t="str">
        <f>C2108</f>
        <v>G</v>
      </c>
      <c r="J2102" s="50">
        <f>A2108</f>
        <v>9.0</v>
      </c>
      <c r="L2102" s="50" t="str">
        <f>B2102&amp;B2103&amp;B2104&amp;B2105&amp;B2106&amp;A2107</f>
        <v>BSSBB1</v>
      </c>
      <c r="M2102" s="50" t="str">
        <f>C2102&amp;C2103&amp;C2104&amp;C2105&amp;C2106&amp;A2107</f>
        <v>GGRGR1</v>
      </c>
      <c r="N2102" s="50" t="str">
        <f>B2108</f>
        <v>B</v>
      </c>
      <c r="O2102" s="50" t="str">
        <f>C2108</f>
        <v>G</v>
      </c>
      <c r="P2102" s="50"/>
      <c r="Q2102" s="50" t="str">
        <f>B2102&amp;B2103&amp;B2104&amp;B2105&amp;B2106&amp;B2107</f>
        <v>BSSBBS</v>
      </c>
      <c r="R2102" s="119" t="str">
        <f>C2102&amp;C2103&amp;C2104&amp;C2105&amp;C2106&amp;C2107</f>
        <v>GGRGRG</v>
      </c>
      <c r="S2102" s="119" t="str">
        <f>B2108</f>
        <v>B</v>
      </c>
      <c r="T2102" s="119" t="str">
        <f>C2108</f>
        <v>G</v>
      </c>
      <c r="U2102" s="119"/>
      <c r="V2102" s="119" t="str">
        <f>B2102&amp;B2103&amp;B2104&amp;B2105&amp;B2106</f>
        <v>BSSBB</v>
      </c>
      <c r="W2102" s="119" t="str">
        <f>C2102&amp;C2103&amp;C2104&amp;C2105&amp;C2106</f>
        <v>GGRGR</v>
      </c>
      <c r="X2102" s="119" t="str">
        <f>B2107</f>
        <v>S</v>
      </c>
      <c r="Y2102" s="119" t="str">
        <f>C2107</f>
        <v>G</v>
      </c>
      <c r="Z2102" s="50"/>
      <c r="AC2102" s="50" t="str">
        <f>IF(F2102=$AB$1,H2102&amp;I2102,"")</f>
        <v/>
      </c>
      <c r="AD2102" s="123" t="str">
        <f>IF(F2102=$AB$1,J2102,"")</f>
        <v/>
      </c>
      <c r="AF2102" s="124" t="str">
        <f>IF(G2102=$AE$1,J2102,"")</f>
        <v/>
      </c>
      <c r="AG2102" s="124"/>
    </row>
    <row r="2103" spans="8:8" ht="35.1">
      <c r="A2103" s="126">
        <v>3.0</v>
      </c>
      <c r="B2103" s="50" t="str">
        <f>IF(A2103&gt;=0,IF(A2103&lt;=4,"S",IF(A2103&lt;=9,"B"," "))," ")</f>
        <v>S</v>
      </c>
      <c r="C2103" s="50" t="str">
        <f>IF(MOD(A2103,2)=0,"R","G")</f>
        <v>G</v>
      </c>
      <c r="D2103" s="50">
        <v>3.0</v>
      </c>
      <c r="F2103" s="50" t="str">
        <f>B2103&amp;B2104&amp;B2105&amp;B2106&amp;B2107&amp;A2108</f>
        <v>SSBBS9</v>
      </c>
      <c r="G2103" s="50" t="str">
        <f>C2103&amp;C2104&amp;C2105&amp;C2106&amp;C2107&amp;A2108</f>
        <v>GRGRG9</v>
      </c>
      <c r="H2103" s="50" t="str">
        <f>B2109</f>
        <v>B</v>
      </c>
      <c r="I2103" s="50" t="str">
        <f>C2109</f>
        <v>R</v>
      </c>
      <c r="J2103" s="50">
        <f>A2109</f>
        <v>6.0</v>
      </c>
      <c r="L2103" s="50" t="str">
        <f>B2103&amp;B2104&amp;B2105&amp;B2106&amp;B2107&amp;A2108</f>
        <v>SSBBS9</v>
      </c>
      <c r="M2103" s="50" t="str">
        <f>C2103&amp;C2104&amp;C2105&amp;C2106&amp;C2107&amp;A2108</f>
        <v>GRGRG9</v>
      </c>
      <c r="N2103" s="50" t="str">
        <f>B2109</f>
        <v>B</v>
      </c>
      <c r="O2103" s="50" t="str">
        <f>C2109</f>
        <v>R</v>
      </c>
      <c r="P2103" s="50"/>
      <c r="Q2103" s="50" t="str">
        <f>B2103&amp;B2104&amp;B2105&amp;B2106&amp;B2107&amp;B2108</f>
        <v>SSBBSB</v>
      </c>
      <c r="R2103" s="119" t="str">
        <f>C2103&amp;C2104&amp;C2105&amp;C2106&amp;C2107&amp;C2108</f>
        <v>GRGRGG</v>
      </c>
      <c r="S2103" s="119" t="str">
        <f>B2109</f>
        <v>B</v>
      </c>
      <c r="T2103" s="119" t="str">
        <f>C2109</f>
        <v>R</v>
      </c>
      <c r="U2103" s="119"/>
      <c r="V2103" s="119" t="str">
        <f>B2103&amp;B2104&amp;B2105&amp;B2106&amp;B2107</f>
        <v>SSBBS</v>
      </c>
      <c r="W2103" s="119" t="str">
        <f>C2103&amp;C2104&amp;C2105&amp;C2106&amp;C2107</f>
        <v>GRGRG</v>
      </c>
      <c r="X2103" s="119" t="str">
        <f>B2108</f>
        <v>B</v>
      </c>
      <c r="Y2103" s="119" t="str">
        <f>C2108</f>
        <v>G</v>
      </c>
      <c r="Z2103" s="50"/>
      <c r="AC2103" s="50" t="str">
        <f>IF(F2103=$AB$1,H2103&amp;I2103,"")</f>
        <v/>
      </c>
      <c r="AD2103" s="123" t="str">
        <f>IF(F2103=$AB$1,J2103,"")</f>
        <v/>
      </c>
      <c r="AF2103" s="124" t="str">
        <f>IF(G2103=$AE$1,J2103,"")</f>
        <v/>
      </c>
      <c r="AG2103" s="124"/>
    </row>
    <row r="2104" spans="8:8" ht="35.1">
      <c r="A2104" s="126">
        <v>4.0</v>
      </c>
      <c r="B2104" s="50" t="str">
        <f>IF(A2104&gt;=0,IF(A2104&lt;=4,"S",IF(A2104&lt;=9,"B"," "))," ")</f>
        <v>S</v>
      </c>
      <c r="C2104" s="50" t="str">
        <f>IF(MOD(A2104,2)=0,"R","G")</f>
        <v>R</v>
      </c>
      <c r="D2104" s="50">
        <v>4.0</v>
      </c>
      <c r="F2104" s="50" t="str">
        <f>B2104&amp;B2105&amp;B2106&amp;B2107&amp;B2108&amp;A2109</f>
        <v>SBBSB6</v>
      </c>
      <c r="G2104" s="50" t="str">
        <f>C2104&amp;C2105&amp;C2106&amp;C2107&amp;C2108&amp;A2109</f>
        <v>RGRGG6</v>
      </c>
      <c r="H2104" s="50" t="str">
        <f>B2110</f>
        <v>B</v>
      </c>
      <c r="I2104" s="50" t="str">
        <f>C2110</f>
        <v>R</v>
      </c>
      <c r="J2104" s="50">
        <f>A2110</f>
        <v>6.0</v>
      </c>
      <c r="L2104" s="50" t="str">
        <f>B2104&amp;B2105&amp;B2106&amp;B2107&amp;B2108&amp;A2109</f>
        <v>SBBSB6</v>
      </c>
      <c r="M2104" s="50" t="str">
        <f>C2104&amp;C2105&amp;C2106&amp;C2107&amp;C2108&amp;A2109</f>
        <v>RGRGG6</v>
      </c>
      <c r="N2104" s="50" t="str">
        <f>B2110</f>
        <v>B</v>
      </c>
      <c r="O2104" s="50" t="str">
        <f>C2110</f>
        <v>R</v>
      </c>
      <c r="P2104" s="50"/>
      <c r="Q2104" s="50" t="str">
        <f>B2104&amp;B2105&amp;B2106&amp;B2107&amp;B2108&amp;B2109</f>
        <v>SBBSBB</v>
      </c>
      <c r="R2104" s="119" t="str">
        <f>C2104&amp;C2105&amp;C2106&amp;C2107&amp;C2108&amp;C2109</f>
        <v>RGRGGR</v>
      </c>
      <c r="S2104" s="119" t="str">
        <f>B2110</f>
        <v>B</v>
      </c>
      <c r="T2104" s="119" t="str">
        <f>C2110</f>
        <v>R</v>
      </c>
      <c r="U2104" s="119"/>
      <c r="V2104" s="119" t="str">
        <f>B2104&amp;B2105&amp;B2106&amp;B2107&amp;B2108</f>
        <v>SBBSB</v>
      </c>
      <c r="W2104" s="119" t="str">
        <f>C2104&amp;C2105&amp;C2106&amp;C2107&amp;C2108</f>
        <v>RGRGG</v>
      </c>
      <c r="X2104" s="119" t="str">
        <f>B2109</f>
        <v>B</v>
      </c>
      <c r="Y2104" s="119" t="str">
        <f>C2109</f>
        <v>R</v>
      </c>
      <c r="Z2104" s="50"/>
      <c r="AC2104" s="50" t="str">
        <f>IF(F2104=$AB$1,H2104&amp;I2104,"")</f>
        <v/>
      </c>
      <c r="AD2104" s="123" t="str">
        <f>IF(F2104=$AB$1,J2104,"")</f>
        <v/>
      </c>
      <c r="AF2104" s="124" t="str">
        <f>IF(G2104=$AE$1,J2104,"")</f>
        <v/>
      </c>
      <c r="AG2104" s="124"/>
    </row>
    <row r="2105" spans="8:8" ht="35.1">
      <c r="A2105" s="126">
        <v>9.0</v>
      </c>
      <c r="B2105" s="50" t="str">
        <f>IF(A2105&gt;=0,IF(A2105&lt;=4,"S",IF(A2105&lt;=9,"B"," "))," ")</f>
        <v>B</v>
      </c>
      <c r="C2105" s="50" t="str">
        <f>IF(MOD(A2105,2)=0,"R","G")</f>
        <v>G</v>
      </c>
      <c r="D2105" s="50">
        <v>5.0</v>
      </c>
      <c r="F2105" s="50" t="str">
        <f>B2105&amp;B2106&amp;B2107&amp;B2108&amp;B2109&amp;A2110</f>
        <v>BBSBB6</v>
      </c>
      <c r="G2105" s="50" t="str">
        <f>C2105&amp;C2106&amp;C2107&amp;C2108&amp;C2109&amp;A2110</f>
        <v>GRGGR6</v>
      </c>
      <c r="H2105" s="50" t="str">
        <f>B2111</f>
        <v>S</v>
      </c>
      <c r="I2105" s="50" t="str">
        <f>C2111</f>
        <v>G</v>
      </c>
      <c r="J2105" s="50">
        <f>A2111</f>
        <v>3.0</v>
      </c>
      <c r="L2105" s="50" t="str">
        <f>B2105&amp;B2106&amp;B2107&amp;B2108&amp;B2109&amp;A2110</f>
        <v>BBSBB6</v>
      </c>
      <c r="M2105" s="50" t="str">
        <f>C2105&amp;C2106&amp;C2107&amp;C2108&amp;C2109&amp;A2110</f>
        <v>GRGGR6</v>
      </c>
      <c r="N2105" s="50" t="str">
        <f>B2111</f>
        <v>S</v>
      </c>
      <c r="O2105" s="50" t="str">
        <f>C2111</f>
        <v>G</v>
      </c>
      <c r="P2105" s="50"/>
      <c r="Q2105" s="50" t="str">
        <f>B2105&amp;B2106&amp;B2107&amp;B2108&amp;B2109&amp;B2110</f>
        <v>BBSBBB</v>
      </c>
      <c r="R2105" s="119" t="str">
        <f>C2105&amp;C2106&amp;C2107&amp;C2108&amp;C2109&amp;C2110</f>
        <v>GRGGRR</v>
      </c>
      <c r="S2105" s="119" t="str">
        <f>B2111</f>
        <v>S</v>
      </c>
      <c r="T2105" s="119" t="str">
        <f>C2111</f>
        <v>G</v>
      </c>
      <c r="U2105" s="119"/>
      <c r="V2105" s="119" t="str">
        <f>B2105&amp;B2106&amp;B2107&amp;B2108&amp;B2109</f>
        <v>BBSBB</v>
      </c>
      <c r="W2105" s="119" t="str">
        <f>C2105&amp;C2106&amp;C2107&amp;C2108&amp;C2109</f>
        <v>GRGGR</v>
      </c>
      <c r="X2105" s="119" t="str">
        <f>B2110</f>
        <v>B</v>
      </c>
      <c r="Y2105" s="119" t="str">
        <f>C2110</f>
        <v>R</v>
      </c>
      <c r="Z2105" s="50"/>
      <c r="AC2105" s="50" t="str">
        <f>IF(F2105=$AB$1,H2105&amp;I2105,"")</f>
        <v/>
      </c>
      <c r="AD2105" s="123" t="str">
        <f>IF(F2105=$AB$1,J2105,"")</f>
        <v/>
      </c>
      <c r="AF2105" s="124" t="str">
        <f>IF(G2105=$AE$1,J2105,"")</f>
        <v/>
      </c>
      <c r="AG2105" s="124"/>
    </row>
    <row r="2106" spans="8:8" ht="35.1">
      <c r="A2106" s="126">
        <v>8.0</v>
      </c>
      <c r="B2106" s="50" t="str">
        <f>IF(A2106&gt;=0,IF(A2106&lt;=4,"S",IF(A2106&lt;=9,"B"," "))," ")</f>
        <v>B</v>
      </c>
      <c r="C2106" s="50" t="str">
        <f>IF(MOD(A2106,2)=0,"R","G")</f>
        <v>R</v>
      </c>
      <c r="D2106" s="50">
        <v>6.0</v>
      </c>
      <c r="F2106" s="50" t="str">
        <f>B2106&amp;B2107&amp;B2108&amp;B2109&amp;B2110&amp;A2111</f>
        <v>BSBBB3</v>
      </c>
      <c r="G2106" s="50" t="str">
        <f>C2106&amp;C2107&amp;C2108&amp;C2109&amp;C2110&amp;A2111</f>
        <v>RGGRR3</v>
      </c>
      <c r="H2106" s="50" t="str">
        <f>B2112</f>
        <v>B</v>
      </c>
      <c r="I2106" s="50" t="str">
        <f>C2112</f>
        <v>R</v>
      </c>
      <c r="J2106" s="50">
        <f>A2112</f>
        <v>8.0</v>
      </c>
      <c r="L2106" s="50" t="str">
        <f>B2106&amp;B2107&amp;B2108&amp;B2109&amp;B2110&amp;A2111</f>
        <v>BSBBB3</v>
      </c>
      <c r="M2106" s="50" t="str">
        <f>C2106&amp;C2107&amp;C2108&amp;C2109&amp;C2110&amp;A2111</f>
        <v>RGGRR3</v>
      </c>
      <c r="N2106" s="50" t="str">
        <f>B2112</f>
        <v>B</v>
      </c>
      <c r="O2106" s="50" t="str">
        <f>C2112</f>
        <v>R</v>
      </c>
      <c r="P2106" s="50"/>
      <c r="Q2106" s="50" t="str">
        <f>B2106&amp;B2107&amp;B2108&amp;B2109&amp;B2110&amp;B2111</f>
        <v>BSBBBS</v>
      </c>
      <c r="R2106" s="119" t="str">
        <f>C2106&amp;C2107&amp;C2108&amp;C2109&amp;C2110&amp;C2111</f>
        <v>RGGRRG</v>
      </c>
      <c r="S2106" s="119" t="str">
        <f>B2112</f>
        <v>B</v>
      </c>
      <c r="T2106" s="119" t="str">
        <f>C2112</f>
        <v>R</v>
      </c>
      <c r="U2106" s="119"/>
      <c r="V2106" s="119" t="str">
        <f>B2106&amp;B2107&amp;B2108&amp;B2109&amp;B2110</f>
        <v>BSBBB</v>
      </c>
      <c r="W2106" s="119" t="str">
        <f>C2106&amp;C2107&amp;C2108&amp;C2109&amp;C2110</f>
        <v>RGGRR</v>
      </c>
      <c r="X2106" s="119" t="str">
        <f>B2111</f>
        <v>S</v>
      </c>
      <c r="Y2106" s="119" t="str">
        <f>C2111</f>
        <v>G</v>
      </c>
      <c r="Z2106" s="50"/>
      <c r="AC2106" s="50" t="str">
        <f>IF(F2106=$AB$1,H2106&amp;I2106,"")</f>
        <v/>
      </c>
      <c r="AD2106" s="123" t="str">
        <f>IF(F2106=$AB$1,J2106,"")</f>
        <v/>
      </c>
      <c r="AF2106" s="124" t="str">
        <f>IF(G2106=$AE$1,J2106,"")</f>
        <v/>
      </c>
      <c r="AG2106" s="124"/>
    </row>
    <row r="2107" spans="8:8" ht="35.1">
      <c r="A2107" s="126">
        <v>1.0</v>
      </c>
      <c r="B2107" s="50" t="str">
        <f>IF(A2107&gt;=0,IF(A2107&lt;=4,"S",IF(A2107&lt;=9,"B"," "))," ")</f>
        <v>S</v>
      </c>
      <c r="C2107" s="50" t="str">
        <f>IF(MOD(A2107,2)=0,"R","G")</f>
        <v>G</v>
      </c>
      <c r="D2107" s="50">
        <v>7.0</v>
      </c>
      <c r="F2107" s="50" t="str">
        <f>B2107&amp;B2108&amp;B2109&amp;B2110&amp;B2111&amp;A2112</f>
        <v>SBBBS8</v>
      </c>
      <c r="G2107" s="50" t="str">
        <f>C2107&amp;C2108&amp;C2109&amp;C2110&amp;C2111&amp;A2112</f>
        <v>GGRRG8</v>
      </c>
      <c r="H2107" s="50" t="str">
        <f>B2113</f>
        <v>B</v>
      </c>
      <c r="I2107" s="50" t="str">
        <f>C2113</f>
        <v>G</v>
      </c>
      <c r="J2107" s="50">
        <f>A2113</f>
        <v>9.0</v>
      </c>
      <c r="L2107" s="50" t="str">
        <f>B2107&amp;B2108&amp;B2109&amp;B2110&amp;B2111&amp;A2112</f>
        <v>SBBBS8</v>
      </c>
      <c r="M2107" s="50" t="str">
        <f>C2107&amp;C2108&amp;C2109&amp;C2110&amp;C2111&amp;A2112</f>
        <v>GGRRG8</v>
      </c>
      <c r="N2107" s="50" t="str">
        <f>B2113</f>
        <v>B</v>
      </c>
      <c r="O2107" s="50" t="str">
        <f>C2113</f>
        <v>G</v>
      </c>
      <c r="P2107" s="50"/>
      <c r="Q2107" s="50" t="str">
        <f>B2107&amp;B2108&amp;B2109&amp;B2110&amp;B2111&amp;B2112</f>
        <v>SBBBSB</v>
      </c>
      <c r="R2107" s="119" t="str">
        <f>C2107&amp;C2108&amp;C2109&amp;C2110&amp;C2111&amp;C2112</f>
        <v>GGRRGR</v>
      </c>
      <c r="S2107" s="119" t="str">
        <f>B2113</f>
        <v>B</v>
      </c>
      <c r="T2107" s="119" t="str">
        <f>C2113</f>
        <v>G</v>
      </c>
      <c r="U2107" s="119"/>
      <c r="V2107" s="119" t="str">
        <f>B2107&amp;B2108&amp;B2109&amp;B2110&amp;B2111</f>
        <v>SBBBS</v>
      </c>
      <c r="W2107" s="119" t="str">
        <f>C2107&amp;C2108&amp;C2109&amp;C2110&amp;C2111</f>
        <v>GGRRG</v>
      </c>
      <c r="X2107" s="119" t="str">
        <f>B2112</f>
        <v>B</v>
      </c>
      <c r="Y2107" s="119" t="str">
        <f>C2112</f>
        <v>R</v>
      </c>
      <c r="Z2107" s="50"/>
      <c r="AC2107" s="50" t="str">
        <f>IF(F2107=$AB$1,H2107&amp;I2107,"")</f>
        <v/>
      </c>
      <c r="AD2107" s="123" t="str">
        <f>IF(F2107=$AB$1,J2107,"")</f>
        <v/>
      </c>
      <c r="AF2107" s="124" t="str">
        <f>IF(G2107=$AE$1,J2107,"")</f>
        <v/>
      </c>
      <c r="AG2107" s="124"/>
    </row>
    <row r="2108" spans="8:8" ht="35.1">
      <c r="A2108" s="126">
        <v>9.0</v>
      </c>
      <c r="B2108" s="50" t="str">
        <f>IF(A2108&gt;=0,IF(A2108&lt;=4,"S",IF(A2108&lt;=9,"B"," "))," ")</f>
        <v>B</v>
      </c>
      <c r="C2108" s="50" t="str">
        <f>IF(MOD(A2108,2)=0,"R","G")</f>
        <v>G</v>
      </c>
      <c r="D2108" s="50">
        <v>8.0</v>
      </c>
      <c r="F2108" s="50" t="str">
        <f>B2108&amp;B2109&amp;B2110&amp;B2111&amp;B2112&amp;A2113</f>
        <v>BBBSB9</v>
      </c>
      <c r="G2108" s="50" t="str">
        <f>C2108&amp;C2109&amp;C2110&amp;C2111&amp;C2112&amp;A2113</f>
        <v>GRRGR9</v>
      </c>
      <c r="H2108" s="50" t="str">
        <f>B2114</f>
        <v>B</v>
      </c>
      <c r="I2108" s="50" t="str">
        <f>C2114</f>
        <v>G</v>
      </c>
      <c r="J2108" s="50">
        <f>A2114</f>
        <v>5.0</v>
      </c>
      <c r="L2108" s="50" t="str">
        <f>B2108&amp;B2109&amp;B2110&amp;B2111&amp;B2112&amp;A2113</f>
        <v>BBBSB9</v>
      </c>
      <c r="M2108" s="50" t="str">
        <f>C2108&amp;C2109&amp;C2110&amp;C2111&amp;C2112&amp;A2113</f>
        <v>GRRGR9</v>
      </c>
      <c r="N2108" s="50" t="str">
        <f>B2114</f>
        <v>B</v>
      </c>
      <c r="O2108" s="50" t="str">
        <f>C2114</f>
        <v>G</v>
      </c>
      <c r="P2108" s="50"/>
      <c r="Q2108" s="50" t="str">
        <f>B2108&amp;B2109&amp;B2110&amp;B2111&amp;B2112&amp;B2113</f>
        <v>BBBSBB</v>
      </c>
      <c r="R2108" s="119" t="str">
        <f>C2108&amp;C2109&amp;C2110&amp;C2111&amp;C2112&amp;C2113</f>
        <v>GRRGRG</v>
      </c>
      <c r="S2108" s="119" t="str">
        <f>B2114</f>
        <v>B</v>
      </c>
      <c r="T2108" s="119" t="str">
        <f>C2114</f>
        <v>G</v>
      </c>
      <c r="U2108" s="119"/>
      <c r="V2108" s="119" t="str">
        <f>B2108&amp;B2109&amp;B2110&amp;B2111&amp;B2112</f>
        <v>BBBSB</v>
      </c>
      <c r="W2108" s="119" t="str">
        <f>C2108&amp;C2109&amp;C2110&amp;C2111&amp;C2112</f>
        <v>GRRGR</v>
      </c>
      <c r="X2108" s="119" t="str">
        <f>B2113</f>
        <v>B</v>
      </c>
      <c r="Y2108" s="119" t="str">
        <f>C2113</f>
        <v>G</v>
      </c>
      <c r="Z2108" s="50"/>
      <c r="AC2108" s="50" t="str">
        <f>IF(F2108=$AB$1,H2108&amp;I2108,"")</f>
        <v/>
      </c>
      <c r="AD2108" s="123" t="str">
        <f>IF(F2108=$AB$1,J2108,"")</f>
        <v/>
      </c>
      <c r="AF2108" s="124" t="str">
        <f>IF(G2108=$AE$1,J2108,"")</f>
        <v/>
      </c>
      <c r="AG2108" s="124"/>
    </row>
    <row r="2109" spans="8:8" ht="35.1">
      <c r="A2109" s="126">
        <v>6.0</v>
      </c>
      <c r="B2109" s="50" t="str">
        <f>IF(A2109&gt;=0,IF(A2109&lt;=4,"S",IF(A2109&lt;=9,"B"," "))," ")</f>
        <v>B</v>
      </c>
      <c r="C2109" s="50" t="str">
        <f>IF(MOD(A2109,2)=0,"R","G")</f>
        <v>R</v>
      </c>
      <c r="D2109" s="50">
        <v>9.0</v>
      </c>
      <c r="F2109" s="50" t="str">
        <f>B2109&amp;B2110&amp;B2111&amp;B2112&amp;B2113&amp;A2114</f>
        <v>BBSBB5</v>
      </c>
      <c r="G2109" s="50" t="str">
        <f>C2109&amp;C2110&amp;C2111&amp;C2112&amp;C2113&amp;A2114</f>
        <v>RRGRG5</v>
      </c>
      <c r="H2109" s="50" t="str">
        <f>B2115</f>
        <v>S</v>
      </c>
      <c r="I2109" s="50" t="str">
        <f>C2115</f>
        <v>G</v>
      </c>
      <c r="J2109" s="50">
        <f>A2115</f>
        <v>3.0</v>
      </c>
      <c r="L2109" s="50" t="str">
        <f>B2109&amp;B2110&amp;B2111&amp;B2112&amp;B2113&amp;A2114</f>
        <v>BBSBB5</v>
      </c>
      <c r="M2109" s="50" t="str">
        <f>C2109&amp;C2110&amp;C2111&amp;C2112&amp;C2113&amp;A2114</f>
        <v>RRGRG5</v>
      </c>
      <c r="N2109" s="50" t="str">
        <f>B2115</f>
        <v>S</v>
      </c>
      <c r="O2109" s="50" t="str">
        <f>C2115</f>
        <v>G</v>
      </c>
      <c r="P2109" s="50"/>
      <c r="Q2109" s="50" t="str">
        <f>B2109&amp;B2110&amp;B2111&amp;B2112&amp;B2113&amp;B2114</f>
        <v>BBSBBB</v>
      </c>
      <c r="R2109" s="119" t="str">
        <f>C2109&amp;C2110&amp;C2111&amp;C2112&amp;C2113&amp;C2114</f>
        <v>RRGRGG</v>
      </c>
      <c r="S2109" s="119" t="str">
        <f>B2115</f>
        <v>S</v>
      </c>
      <c r="T2109" s="119" t="str">
        <f>C2115</f>
        <v>G</v>
      </c>
      <c r="U2109" s="119"/>
      <c r="V2109" s="119" t="str">
        <f>B2109&amp;B2110&amp;B2111&amp;B2112&amp;B2113</f>
        <v>BBSBB</v>
      </c>
      <c r="W2109" s="119" t="str">
        <f>C2109&amp;C2110&amp;C2111&amp;C2112&amp;C2113</f>
        <v>RRGRG</v>
      </c>
      <c r="X2109" s="119" t="str">
        <f>B2114</f>
        <v>B</v>
      </c>
      <c r="Y2109" s="119" t="str">
        <f>C2114</f>
        <v>G</v>
      </c>
      <c r="Z2109" s="50"/>
      <c r="AC2109" s="50" t="str">
        <f>IF(F2109=$AB$1,H2109&amp;I2109,"")</f>
        <v/>
      </c>
      <c r="AD2109" s="123" t="str">
        <f>IF(F2109=$AB$1,J2109,"")</f>
        <v/>
      </c>
      <c r="AF2109" s="124" t="str">
        <f>IF(G2109=$AE$1,J2109,"")</f>
        <v/>
      </c>
      <c r="AG2109" s="124"/>
    </row>
    <row r="2110" spans="8:8" ht="35.1">
      <c r="A2110" s="126">
        <v>6.0</v>
      </c>
      <c r="B2110" s="50" t="str">
        <f>IF(A2110&gt;=0,IF(A2110&lt;=4,"S",IF(A2110&lt;=9,"B"," "))," ")</f>
        <v>B</v>
      </c>
      <c r="C2110" s="50" t="str">
        <f>IF(MOD(A2110,2)=0,"R","G")</f>
        <v>R</v>
      </c>
      <c r="D2110" s="50">
        <v>0.0</v>
      </c>
      <c r="F2110" s="50" t="str">
        <f>B2110&amp;B2111&amp;B2112&amp;B2113&amp;B2114&amp;A2115</f>
        <v>BSBBB3</v>
      </c>
      <c r="G2110" s="50" t="str">
        <f>C2110&amp;C2111&amp;C2112&amp;C2113&amp;C2114&amp;A2115</f>
        <v>RGRGG3</v>
      </c>
      <c r="H2110" s="50" t="str">
        <f>B2116</f>
        <v>S</v>
      </c>
      <c r="I2110" s="50" t="str">
        <f>C2116</f>
        <v>G</v>
      </c>
      <c r="J2110" s="50">
        <f>A2116</f>
        <v>1.0</v>
      </c>
      <c r="L2110" s="50" t="str">
        <f>B2110&amp;B2111&amp;B2112&amp;B2113&amp;B2114&amp;A2115</f>
        <v>BSBBB3</v>
      </c>
      <c r="M2110" s="50" t="str">
        <f>C2110&amp;C2111&amp;C2112&amp;C2113&amp;C2114&amp;A2115</f>
        <v>RGRGG3</v>
      </c>
      <c r="N2110" s="50" t="str">
        <f>B2116</f>
        <v>S</v>
      </c>
      <c r="O2110" s="50" t="str">
        <f>C2116</f>
        <v>G</v>
      </c>
      <c r="P2110" s="50"/>
      <c r="Q2110" s="50" t="str">
        <f>B2110&amp;B2111&amp;B2112&amp;B2113&amp;B2114&amp;B2115</f>
        <v>BSBBBS</v>
      </c>
      <c r="R2110" s="119" t="str">
        <f>C2110&amp;C2111&amp;C2112&amp;C2113&amp;C2114&amp;C2115</f>
        <v>RGRGGG</v>
      </c>
      <c r="S2110" s="119" t="str">
        <f>B2116</f>
        <v>S</v>
      </c>
      <c r="T2110" s="119" t="str">
        <f>C2116</f>
        <v>G</v>
      </c>
      <c r="U2110" s="119"/>
      <c r="V2110" s="119" t="str">
        <f>B2110&amp;B2111&amp;B2112&amp;B2113&amp;B2114</f>
        <v>BSBBB</v>
      </c>
      <c r="W2110" s="119" t="str">
        <f>C2110&amp;C2111&amp;C2112&amp;C2113&amp;C2114</f>
        <v>RGRGG</v>
      </c>
      <c r="X2110" s="119" t="str">
        <f>B2115</f>
        <v>S</v>
      </c>
      <c r="Y2110" s="119" t="str">
        <f>C2115</f>
        <v>G</v>
      </c>
      <c r="Z2110" s="50"/>
      <c r="AC2110" s="50" t="str">
        <f>IF(F2110=$AB$1,H2110&amp;I2110,"")</f>
        <v/>
      </c>
      <c r="AD2110" s="123" t="str">
        <f>IF(F2110=$AB$1,J2110,"")</f>
        <v/>
      </c>
      <c r="AF2110" s="124" t="str">
        <f>IF(G2110=$AE$1,J2110,"")</f>
        <v/>
      </c>
      <c r="AG2110" s="124"/>
    </row>
    <row r="2111" spans="8:8" ht="35.1">
      <c r="A2111" s="126">
        <v>3.0</v>
      </c>
      <c r="B2111" s="50" t="str">
        <f>IF(A2111&gt;=0,IF(A2111&lt;=4,"S",IF(A2111&lt;=9,"B"," "))," ")</f>
        <v>S</v>
      </c>
      <c r="C2111" s="50" t="str">
        <f>IF(MOD(A2111,2)=0,"R","G")</f>
        <v>G</v>
      </c>
      <c r="D2111" s="50">
        <v>1.0</v>
      </c>
      <c r="F2111" s="50" t="str">
        <f>B2111&amp;B2112&amp;B2113&amp;B2114&amp;B2115&amp;A2116</f>
        <v>SBBBS1</v>
      </c>
      <c r="G2111" s="50" t="str">
        <f>C2111&amp;C2112&amp;C2113&amp;C2114&amp;C2115&amp;A2116</f>
        <v>GRGGG1</v>
      </c>
      <c r="H2111" s="50" t="str">
        <f>B2117</f>
        <v>S</v>
      </c>
      <c r="I2111" s="50" t="str">
        <f>C2117</f>
        <v>R</v>
      </c>
      <c r="J2111" s="50">
        <f>A2117</f>
        <v>4.0</v>
      </c>
      <c r="L2111" s="50" t="str">
        <f>B2111&amp;B2112&amp;B2113&amp;B2114&amp;B2115&amp;A2116</f>
        <v>SBBBS1</v>
      </c>
      <c r="M2111" s="50" t="str">
        <f>C2111&amp;C2112&amp;C2113&amp;C2114&amp;C2115&amp;A2116</f>
        <v>GRGGG1</v>
      </c>
      <c r="N2111" s="50" t="str">
        <f>B2117</f>
        <v>S</v>
      </c>
      <c r="O2111" s="50" t="str">
        <f>C2117</f>
        <v>R</v>
      </c>
      <c r="P2111" s="50"/>
      <c r="Q2111" s="50" t="str">
        <f>B2111&amp;B2112&amp;B2113&amp;B2114&amp;B2115&amp;B2116</f>
        <v>SBBBSS</v>
      </c>
      <c r="R2111" s="119" t="str">
        <f>C2111&amp;C2112&amp;C2113&amp;C2114&amp;C2115&amp;C2116</f>
        <v>GRGGGG</v>
      </c>
      <c r="S2111" s="119" t="str">
        <f>B2117</f>
        <v>S</v>
      </c>
      <c r="T2111" s="119" t="str">
        <f>C2117</f>
        <v>R</v>
      </c>
      <c r="U2111" s="119"/>
      <c r="V2111" s="119" t="str">
        <f>B2111&amp;B2112&amp;B2113&amp;B2114&amp;B2115</f>
        <v>SBBBS</v>
      </c>
      <c r="W2111" s="119" t="str">
        <f>C2111&amp;C2112&amp;C2113&amp;C2114&amp;C2115</f>
        <v>GRGGG</v>
      </c>
      <c r="X2111" s="119" t="str">
        <f>B2116</f>
        <v>S</v>
      </c>
      <c r="Y2111" s="119" t="str">
        <f>C2116</f>
        <v>G</v>
      </c>
      <c r="Z2111" s="50"/>
      <c r="AC2111" s="50" t="str">
        <f>IF(F2111=$AB$1,H2111&amp;I2111,"")</f>
        <v/>
      </c>
      <c r="AD2111" s="123" t="str">
        <f>IF(F2111=$AB$1,J2111,"")</f>
        <v/>
      </c>
      <c r="AF2111" s="124" t="str">
        <f>IF(G2111=$AE$1,J2111,"")</f>
        <v/>
      </c>
      <c r="AG2111" s="124"/>
    </row>
    <row r="2112" spans="8:8" ht="35.1">
      <c r="A2112" s="126">
        <v>8.0</v>
      </c>
      <c r="B2112" s="50" t="str">
        <f>IF(A2112&gt;=0,IF(A2112&lt;=4,"S",IF(A2112&lt;=9,"B"," "))," ")</f>
        <v>B</v>
      </c>
      <c r="C2112" s="50" t="str">
        <f>IF(MOD(A2112,2)=0,"R","G")</f>
        <v>R</v>
      </c>
      <c r="D2112" s="50">
        <v>2.0</v>
      </c>
      <c r="F2112" s="50" t="str">
        <f>B2112&amp;B2113&amp;B2114&amp;B2115&amp;B2116&amp;A2117</f>
        <v>BBBSS4</v>
      </c>
      <c r="G2112" s="50" t="str">
        <f>C2112&amp;C2113&amp;C2114&amp;C2115&amp;C2116&amp;A2117</f>
        <v>RGGGG4</v>
      </c>
      <c r="H2112" s="50" t="str">
        <f>B2118</f>
        <v>B</v>
      </c>
      <c r="I2112" s="50" t="str">
        <f>C2118</f>
        <v>G</v>
      </c>
      <c r="J2112" s="50">
        <f>A2118</f>
        <v>7.0</v>
      </c>
      <c r="L2112" s="50" t="str">
        <f>B2112&amp;B2113&amp;B2114&amp;B2115&amp;B2116&amp;A2117</f>
        <v>BBBSS4</v>
      </c>
      <c r="M2112" s="50" t="str">
        <f>C2112&amp;C2113&amp;C2114&amp;C2115&amp;C2116&amp;A2117</f>
        <v>RGGGG4</v>
      </c>
      <c r="N2112" s="50" t="str">
        <f>B2118</f>
        <v>B</v>
      </c>
      <c r="O2112" s="50" t="str">
        <f>C2118</f>
        <v>G</v>
      </c>
      <c r="P2112" s="50"/>
      <c r="Q2112" s="50" t="str">
        <f>B2112&amp;B2113&amp;B2114&amp;B2115&amp;B2116&amp;B2117</f>
        <v>BBBSSS</v>
      </c>
      <c r="R2112" s="119" t="str">
        <f>C2112&amp;C2113&amp;C2114&amp;C2115&amp;C2116&amp;C2117</f>
        <v>RGGGGR</v>
      </c>
      <c r="S2112" s="119" t="str">
        <f>B2118</f>
        <v>B</v>
      </c>
      <c r="T2112" s="119" t="str">
        <f>C2118</f>
        <v>G</v>
      </c>
      <c r="U2112" s="119"/>
      <c r="V2112" s="119" t="str">
        <f>B2112&amp;B2113&amp;B2114&amp;B2115&amp;B2116</f>
        <v>BBBSS</v>
      </c>
      <c r="W2112" s="119" t="str">
        <f>C2112&amp;C2113&amp;C2114&amp;C2115&amp;C2116</f>
        <v>RGGGG</v>
      </c>
      <c r="X2112" s="119" t="str">
        <f>B2117</f>
        <v>S</v>
      </c>
      <c r="Y2112" s="119" t="str">
        <f>C2117</f>
        <v>R</v>
      </c>
      <c r="Z2112" s="50"/>
      <c r="AC2112" s="50" t="str">
        <f>IF(F2112=$AB$1,H2112&amp;I2112,"")</f>
        <v/>
      </c>
      <c r="AD2112" s="123" t="str">
        <f>IF(F2112=$AB$1,J2112,"")</f>
        <v/>
      </c>
      <c r="AF2112" s="124" t="str">
        <f>IF(G2112=$AE$1,J2112,"")</f>
        <v/>
      </c>
      <c r="AG2112" s="124"/>
    </row>
    <row r="2113" spans="8:8" ht="35.1">
      <c r="A2113" s="126">
        <v>9.0</v>
      </c>
      <c r="B2113" s="50" t="str">
        <f>IF(A2113&gt;=0,IF(A2113&lt;=4,"S",IF(A2113&lt;=9,"B"," "))," ")</f>
        <v>B</v>
      </c>
      <c r="C2113" s="50" t="str">
        <f>IF(MOD(A2113,2)=0,"R","G")</f>
        <v>G</v>
      </c>
      <c r="D2113" s="50">
        <v>3.0</v>
      </c>
      <c r="F2113" s="50" t="str">
        <f>B2113&amp;B2114&amp;B2115&amp;B2116&amp;B2117&amp;A2118</f>
        <v>BBSSS7</v>
      </c>
      <c r="G2113" s="50" t="str">
        <f>C2113&amp;C2114&amp;C2115&amp;C2116&amp;C2117&amp;A2118</f>
        <v>GGGGR7</v>
      </c>
      <c r="H2113" s="50" t="str">
        <f>B2119</f>
        <v>S</v>
      </c>
      <c r="I2113" s="50" t="str">
        <f>C2119</f>
        <v>R</v>
      </c>
      <c r="J2113" s="50">
        <f>A2119</f>
        <v>2.0</v>
      </c>
      <c r="L2113" s="50" t="str">
        <f>B2113&amp;B2114&amp;B2115&amp;B2116&amp;B2117&amp;A2118</f>
        <v>BBSSS7</v>
      </c>
      <c r="M2113" s="50" t="str">
        <f>C2113&amp;C2114&amp;C2115&amp;C2116&amp;C2117&amp;A2118</f>
        <v>GGGGR7</v>
      </c>
      <c r="N2113" s="50" t="str">
        <f>B2119</f>
        <v>S</v>
      </c>
      <c r="O2113" s="50" t="str">
        <f>C2119</f>
        <v>R</v>
      </c>
      <c r="P2113" s="50"/>
      <c r="Q2113" s="50" t="str">
        <f>B2113&amp;B2114&amp;B2115&amp;B2116&amp;B2117&amp;B2118</f>
        <v>BBSSSB</v>
      </c>
      <c r="R2113" s="119" t="str">
        <f>C2113&amp;C2114&amp;C2115&amp;C2116&amp;C2117&amp;C2118</f>
        <v>GGGGRG</v>
      </c>
      <c r="S2113" s="119" t="str">
        <f>B2119</f>
        <v>S</v>
      </c>
      <c r="T2113" s="119" t="str">
        <f>C2119</f>
        <v>R</v>
      </c>
      <c r="U2113" s="119"/>
      <c r="V2113" s="119" t="str">
        <f>B2113&amp;B2114&amp;B2115&amp;B2116&amp;B2117</f>
        <v>BBSSS</v>
      </c>
      <c r="W2113" s="119" t="str">
        <f>C2113&amp;C2114&amp;C2115&amp;C2116&amp;C2117</f>
        <v>GGGGR</v>
      </c>
      <c r="X2113" s="119" t="str">
        <f>B2118</f>
        <v>B</v>
      </c>
      <c r="Y2113" s="119" t="str">
        <f>C2118</f>
        <v>G</v>
      </c>
      <c r="Z2113" s="50"/>
      <c r="AC2113" s="50" t="str">
        <f>IF(F2113=$AB$1,H2113&amp;I2113,"")</f>
        <v/>
      </c>
      <c r="AD2113" s="123" t="str">
        <f>IF(F2113=$AB$1,J2113,"")</f>
        <v/>
      </c>
      <c r="AF2113" s="124" t="str">
        <f>IF(G2113=$AE$1,J2113,"")</f>
        <v/>
      </c>
      <c r="AG2113" s="124"/>
    </row>
    <row r="2114" spans="8:8" ht="35.1">
      <c r="A2114" s="126">
        <v>5.0</v>
      </c>
      <c r="B2114" s="50" t="str">
        <f>IF(A2114&gt;=0,IF(A2114&lt;=4,"S",IF(A2114&lt;=9,"B"," "))," ")</f>
        <v>B</v>
      </c>
      <c r="C2114" s="50" t="str">
        <f>IF(MOD(A2114,2)=0,"R","G")</f>
        <v>G</v>
      </c>
      <c r="D2114" s="50">
        <v>4.0</v>
      </c>
      <c r="F2114" s="50" t="str">
        <f>B2114&amp;B2115&amp;B2116&amp;B2117&amp;B2118&amp;A2119</f>
        <v>BSSSB2</v>
      </c>
      <c r="G2114" s="50" t="str">
        <f>C2114&amp;C2115&amp;C2116&amp;C2117&amp;C2118&amp;A2119</f>
        <v>GGGRG2</v>
      </c>
      <c r="H2114" s="50" t="str">
        <f>B2120</f>
        <v>S</v>
      </c>
      <c r="I2114" s="50" t="str">
        <f>C2120</f>
        <v>G</v>
      </c>
      <c r="J2114" s="50">
        <f>A2120</f>
        <v>1.0</v>
      </c>
      <c r="L2114" s="50" t="str">
        <f>B2114&amp;B2115&amp;B2116&amp;B2117&amp;B2118&amp;A2119</f>
        <v>BSSSB2</v>
      </c>
      <c r="M2114" s="50" t="str">
        <f>C2114&amp;C2115&amp;C2116&amp;C2117&amp;C2118&amp;A2119</f>
        <v>GGGRG2</v>
      </c>
      <c r="N2114" s="50" t="str">
        <f>B2120</f>
        <v>S</v>
      </c>
      <c r="O2114" s="50" t="str">
        <f>C2120</f>
        <v>G</v>
      </c>
      <c r="P2114" s="50"/>
      <c r="Q2114" s="50" t="str">
        <f>B2114&amp;B2115&amp;B2116&amp;B2117&amp;B2118&amp;B2119</f>
        <v>BSSSBS</v>
      </c>
      <c r="R2114" s="119" t="str">
        <f>C2114&amp;C2115&amp;C2116&amp;C2117&amp;C2118&amp;C2119</f>
        <v>GGGRGR</v>
      </c>
      <c r="S2114" s="119" t="str">
        <f>B2120</f>
        <v>S</v>
      </c>
      <c r="T2114" s="119" t="str">
        <f>C2120</f>
        <v>G</v>
      </c>
      <c r="U2114" s="119"/>
      <c r="V2114" s="119" t="str">
        <f>B2114&amp;B2115&amp;B2116&amp;B2117&amp;B2118</f>
        <v>BSSSB</v>
      </c>
      <c r="W2114" s="119" t="str">
        <f>C2114&amp;C2115&amp;C2116&amp;C2117&amp;C2118</f>
        <v>GGGRG</v>
      </c>
      <c r="X2114" s="119" t="str">
        <f>B2119</f>
        <v>S</v>
      </c>
      <c r="Y2114" s="119" t="str">
        <f>C2119</f>
        <v>R</v>
      </c>
      <c r="Z2114" s="50"/>
      <c r="AC2114" s="50" t="str">
        <f>IF(F2114=$AB$1,H2114&amp;I2114,"")</f>
        <v/>
      </c>
      <c r="AD2114" s="123" t="str">
        <f>IF(F2114=$AB$1,J2114,"")</f>
        <v/>
      </c>
      <c r="AF2114" s="124" t="str">
        <f>IF(G2114=$AE$1,J2114,"")</f>
        <v/>
      </c>
      <c r="AG2114" s="124"/>
    </row>
    <row r="2115" spans="8:8" ht="35.1">
      <c r="A2115" s="126">
        <v>3.0</v>
      </c>
      <c r="B2115" s="50" t="str">
        <f>IF(A2115&gt;=0,IF(A2115&lt;=4,"S",IF(A2115&lt;=9,"B"," "))," ")</f>
        <v>S</v>
      </c>
      <c r="C2115" s="50" t="str">
        <f>IF(MOD(A2115,2)=0,"R","G")</f>
        <v>G</v>
      </c>
      <c r="D2115" s="50">
        <v>5.0</v>
      </c>
      <c r="F2115" s="50" t="str">
        <f>B2115&amp;B2116&amp;B2117&amp;B2118&amp;B2119&amp;A2120</f>
        <v>SSSBS1</v>
      </c>
      <c r="G2115" s="50" t="str">
        <f>C2115&amp;C2116&amp;C2117&amp;C2118&amp;C2119&amp;A2120</f>
        <v>GGRGR1</v>
      </c>
      <c r="H2115" s="50" t="str">
        <f>B2121</f>
        <v>S</v>
      </c>
      <c r="I2115" s="50" t="str">
        <f>C2121</f>
        <v>G</v>
      </c>
      <c r="J2115" s="50">
        <f>A2121</f>
        <v>3.0</v>
      </c>
      <c r="L2115" s="50" t="str">
        <f>B2115&amp;B2116&amp;B2117&amp;B2118&amp;B2119&amp;A2120</f>
        <v>SSSBS1</v>
      </c>
      <c r="M2115" s="50" t="str">
        <f>C2115&amp;C2116&amp;C2117&amp;C2118&amp;C2119&amp;A2120</f>
        <v>GGRGR1</v>
      </c>
      <c r="N2115" s="50" t="str">
        <f>B2121</f>
        <v>S</v>
      </c>
      <c r="O2115" s="50" t="str">
        <f>C2121</f>
        <v>G</v>
      </c>
      <c r="P2115" s="50"/>
      <c r="Q2115" s="50" t="str">
        <f>B2115&amp;B2116&amp;B2117&amp;B2118&amp;B2119&amp;B2120</f>
        <v>SSSBSS</v>
      </c>
      <c r="R2115" s="119" t="str">
        <f>C2115&amp;C2116&amp;C2117&amp;C2118&amp;C2119&amp;C2120</f>
        <v>GGRGRG</v>
      </c>
      <c r="S2115" s="119" t="str">
        <f>B2121</f>
        <v>S</v>
      </c>
      <c r="T2115" s="119" t="str">
        <f>C2121</f>
        <v>G</v>
      </c>
      <c r="U2115" s="119"/>
      <c r="V2115" s="119" t="str">
        <f>B2115&amp;B2116&amp;B2117&amp;B2118&amp;B2119</f>
        <v>SSSBS</v>
      </c>
      <c r="W2115" s="119" t="str">
        <f>C2115&amp;C2116&amp;C2117&amp;C2118&amp;C2119</f>
        <v>GGRGR</v>
      </c>
      <c r="X2115" s="119" t="str">
        <f>B2120</f>
        <v>S</v>
      </c>
      <c r="Y2115" s="119" t="str">
        <f>C2120</f>
        <v>G</v>
      </c>
      <c r="Z2115" s="50"/>
      <c r="AC2115" s="50" t="str">
        <f>IF(F2115=$AB$1,H2115&amp;I2115,"")</f>
        <v/>
      </c>
      <c r="AD2115" s="123" t="str">
        <f>IF(F2115=$AB$1,J2115,"")</f>
        <v/>
      </c>
      <c r="AF2115" s="124" t="str">
        <f>IF(G2115=$AE$1,J2115,"")</f>
        <v/>
      </c>
      <c r="AG2115" s="124"/>
    </row>
    <row r="2116" spans="8:8" ht="35.1">
      <c r="A2116" s="126">
        <v>1.0</v>
      </c>
      <c r="B2116" s="50" t="str">
        <f>IF(A2116&gt;=0,IF(A2116&lt;=4,"S",IF(A2116&lt;=9,"B"," "))," ")</f>
        <v>S</v>
      </c>
      <c r="C2116" s="50" t="str">
        <f>IF(MOD(A2116,2)=0,"R","G")</f>
        <v>G</v>
      </c>
      <c r="D2116" s="50">
        <v>6.0</v>
      </c>
      <c r="F2116" s="50" t="str">
        <f>B2116&amp;B2117&amp;B2118&amp;B2119&amp;B2120&amp;A2121</f>
        <v>SSBSS3</v>
      </c>
      <c r="G2116" s="50" t="str">
        <f>C2116&amp;C2117&amp;C2118&amp;C2119&amp;C2120&amp;A2121</f>
        <v>GRGRG3</v>
      </c>
      <c r="H2116" s="50" t="str">
        <f>B2122</f>
        <v>B</v>
      </c>
      <c r="I2116" s="50" t="str">
        <f>C2122</f>
        <v>R</v>
      </c>
      <c r="J2116" s="50">
        <f>A2122</f>
        <v>8.0</v>
      </c>
      <c r="L2116" s="50" t="str">
        <f>B2116&amp;B2117&amp;B2118&amp;B2119&amp;B2120&amp;A2121</f>
        <v>SSBSS3</v>
      </c>
      <c r="M2116" s="50" t="str">
        <f>C2116&amp;C2117&amp;C2118&amp;C2119&amp;C2120&amp;A2121</f>
        <v>GRGRG3</v>
      </c>
      <c r="N2116" s="50" t="str">
        <f>B2122</f>
        <v>B</v>
      </c>
      <c r="O2116" s="50" t="str">
        <f>C2122</f>
        <v>R</v>
      </c>
      <c r="P2116" s="50"/>
      <c r="Q2116" s="50" t="str">
        <f>B2116&amp;B2117&amp;B2118&amp;B2119&amp;B2120&amp;B2121</f>
        <v>SSBSSS</v>
      </c>
      <c r="R2116" s="119" t="str">
        <f>C2116&amp;C2117&amp;C2118&amp;C2119&amp;C2120&amp;C2121</f>
        <v>GRGRGG</v>
      </c>
      <c r="S2116" s="119" t="str">
        <f>B2122</f>
        <v>B</v>
      </c>
      <c r="T2116" s="119" t="str">
        <f>C2122</f>
        <v>R</v>
      </c>
      <c r="U2116" s="119"/>
      <c r="V2116" s="119" t="str">
        <f>B2116&amp;B2117&amp;B2118&amp;B2119&amp;B2120</f>
        <v>SSBSS</v>
      </c>
      <c r="W2116" s="119" t="str">
        <f>C2116&amp;C2117&amp;C2118&amp;C2119&amp;C2120</f>
        <v>GRGRG</v>
      </c>
      <c r="X2116" s="119" t="str">
        <f>B2121</f>
        <v>S</v>
      </c>
      <c r="Y2116" s="119" t="str">
        <f>C2121</f>
        <v>G</v>
      </c>
      <c r="Z2116" s="50"/>
      <c r="AC2116" s="50" t="str">
        <f>IF(F2116=$AB$1,H2116&amp;I2116,"")</f>
        <v/>
      </c>
      <c r="AD2116" s="123" t="str">
        <f>IF(F2116=$AB$1,J2116,"")</f>
        <v/>
      </c>
      <c r="AF2116" s="124" t="str">
        <f>IF(G2116=$AE$1,J2116,"")</f>
        <v/>
      </c>
      <c r="AG2116" s="124"/>
    </row>
    <row r="2117" spans="8:8" ht="35.1">
      <c r="A2117" s="126">
        <v>4.0</v>
      </c>
      <c r="B2117" s="50" t="str">
        <f>IF(A2117&gt;=0,IF(A2117&lt;=4,"S",IF(A2117&lt;=9,"B"," "))," ")</f>
        <v>S</v>
      </c>
      <c r="C2117" s="50" t="str">
        <f>IF(MOD(A2117,2)=0,"R","G")</f>
        <v>R</v>
      </c>
      <c r="D2117" s="50">
        <v>7.0</v>
      </c>
      <c r="F2117" s="50" t="str">
        <f>B2117&amp;B2118&amp;B2119&amp;B2120&amp;B2121&amp;A2122</f>
        <v>SBSSS8</v>
      </c>
      <c r="G2117" s="50" t="str">
        <f>C2117&amp;C2118&amp;C2119&amp;C2120&amp;C2121&amp;A2122</f>
        <v>RGRGG8</v>
      </c>
      <c r="H2117" s="50" t="str">
        <f>B2123</f>
        <v>B</v>
      </c>
      <c r="I2117" s="50" t="str">
        <f>C2123</f>
        <v>R</v>
      </c>
      <c r="J2117" s="50">
        <f>A2123</f>
        <v>8.0</v>
      </c>
      <c r="L2117" s="50" t="str">
        <f>B2117&amp;B2118&amp;B2119&amp;B2120&amp;B2121&amp;A2122</f>
        <v>SBSSS8</v>
      </c>
      <c r="M2117" s="50" t="str">
        <f>C2117&amp;C2118&amp;C2119&amp;C2120&amp;C2121&amp;A2122</f>
        <v>RGRGG8</v>
      </c>
      <c r="N2117" s="50" t="str">
        <f>B2123</f>
        <v>B</v>
      </c>
      <c r="O2117" s="50" t="str">
        <f>C2123</f>
        <v>R</v>
      </c>
      <c r="P2117" s="50"/>
      <c r="Q2117" s="50" t="str">
        <f>B2117&amp;B2118&amp;B2119&amp;B2120&amp;B2121&amp;B2122</f>
        <v>SBSSSB</v>
      </c>
      <c r="R2117" s="119" t="str">
        <f>C2117&amp;C2118&amp;C2119&amp;C2120&amp;C2121&amp;C2122</f>
        <v>RGRGGR</v>
      </c>
      <c r="S2117" s="119" t="str">
        <f>B2123</f>
        <v>B</v>
      </c>
      <c r="T2117" s="119" t="str">
        <f>C2123</f>
        <v>R</v>
      </c>
      <c r="U2117" s="119"/>
      <c r="V2117" s="119" t="str">
        <f>B2117&amp;B2118&amp;B2119&amp;B2120&amp;B2121</f>
        <v>SBSSS</v>
      </c>
      <c r="W2117" s="119" t="str">
        <f>C2117&amp;C2118&amp;C2119&amp;C2120&amp;C2121</f>
        <v>RGRGG</v>
      </c>
      <c r="X2117" s="119" t="str">
        <f>B2122</f>
        <v>B</v>
      </c>
      <c r="Y2117" s="119" t="str">
        <f>C2122</f>
        <v>R</v>
      </c>
      <c r="Z2117" s="50"/>
      <c r="AC2117" s="50" t="str">
        <f>IF(F2117=$AB$1,H2117&amp;I2117,"")</f>
        <v/>
      </c>
      <c r="AD2117" s="123" t="str">
        <f>IF(F2117=$AB$1,J2117,"")</f>
        <v/>
      </c>
      <c r="AF2117" s="124" t="str">
        <f>IF(G2117=$AE$1,J2117,"")</f>
        <v/>
      </c>
      <c r="AG2117" s="124"/>
    </row>
    <row r="2118" spans="8:8" ht="35.1">
      <c r="A2118" s="126">
        <v>7.0</v>
      </c>
      <c r="B2118" s="50" t="str">
        <f>IF(A2118&gt;=0,IF(A2118&lt;=4,"S",IF(A2118&lt;=9,"B"," "))," ")</f>
        <v>B</v>
      </c>
      <c r="C2118" s="50" t="str">
        <f>IF(MOD(A2118,2)=0,"R","G")</f>
        <v>G</v>
      </c>
      <c r="D2118" s="50">
        <v>8.0</v>
      </c>
      <c r="F2118" s="50" t="str">
        <f>B2118&amp;B2119&amp;B2120&amp;B2121&amp;B2122&amp;A2123</f>
        <v>BSSSB8</v>
      </c>
      <c r="G2118" s="50" t="str">
        <f>C2118&amp;C2119&amp;C2120&amp;C2121&amp;C2122&amp;A2123</f>
        <v>GRGGR8</v>
      </c>
      <c r="H2118" s="50" t="str">
        <f>B2124</f>
        <v>B</v>
      </c>
      <c r="I2118" s="50" t="str">
        <f>C2124</f>
        <v>G</v>
      </c>
      <c r="J2118" s="50">
        <f>A2124</f>
        <v>5.0</v>
      </c>
      <c r="L2118" s="50" t="str">
        <f>B2118&amp;B2119&amp;B2120&amp;B2121&amp;B2122&amp;A2123</f>
        <v>BSSSB8</v>
      </c>
      <c r="M2118" s="50" t="str">
        <f>C2118&amp;C2119&amp;C2120&amp;C2121&amp;C2122&amp;A2123</f>
        <v>GRGGR8</v>
      </c>
      <c r="N2118" s="50" t="str">
        <f>B2124</f>
        <v>B</v>
      </c>
      <c r="O2118" s="50" t="str">
        <f>C2124</f>
        <v>G</v>
      </c>
      <c r="P2118" s="50"/>
      <c r="Q2118" s="50" t="str">
        <f>B2118&amp;B2119&amp;B2120&amp;B2121&amp;B2122&amp;B2123</f>
        <v>BSSSBB</v>
      </c>
      <c r="R2118" s="119" t="str">
        <f>C2118&amp;C2119&amp;C2120&amp;C2121&amp;C2122&amp;C2123</f>
        <v>GRGGRR</v>
      </c>
      <c r="S2118" s="119" t="str">
        <f>B2124</f>
        <v>B</v>
      </c>
      <c r="T2118" s="119" t="str">
        <f>C2124</f>
        <v>G</v>
      </c>
      <c r="U2118" s="119"/>
      <c r="V2118" s="119" t="str">
        <f>B2118&amp;B2119&amp;B2120&amp;B2121&amp;B2122</f>
        <v>BSSSB</v>
      </c>
      <c r="W2118" s="119" t="str">
        <f>C2118&amp;C2119&amp;C2120&amp;C2121&amp;C2122</f>
        <v>GRGGR</v>
      </c>
      <c r="X2118" s="119" t="str">
        <f>B2123</f>
        <v>B</v>
      </c>
      <c r="Y2118" s="119" t="str">
        <f>C2123</f>
        <v>R</v>
      </c>
      <c r="Z2118" s="50"/>
      <c r="AC2118" s="50" t="str">
        <f>IF(F2118=$AB$1,H2118&amp;I2118,"")</f>
        <v/>
      </c>
      <c r="AD2118" s="123" t="str">
        <f>IF(F2118=$AB$1,J2118,"")</f>
        <v/>
      </c>
      <c r="AF2118" s="124" t="str">
        <f>IF(G2118=$AE$1,J2118,"")</f>
        <v/>
      </c>
      <c r="AG2118" s="124"/>
    </row>
    <row r="2119" spans="8:8" ht="35.1">
      <c r="A2119" s="126">
        <v>2.0</v>
      </c>
      <c r="B2119" s="50" t="str">
        <f>IF(A2119&gt;=0,IF(A2119&lt;=4,"S",IF(A2119&lt;=9,"B"," "))," ")</f>
        <v>S</v>
      </c>
      <c r="C2119" s="50" t="str">
        <f>IF(MOD(A2119,2)=0,"R","G")</f>
        <v>R</v>
      </c>
      <c r="D2119" s="50">
        <v>9.0</v>
      </c>
      <c r="F2119" s="50" t="str">
        <f>B2119&amp;B2120&amp;B2121&amp;B2122&amp;B2123&amp;A2124</f>
        <v>SSSBB5</v>
      </c>
      <c r="G2119" s="50" t="str">
        <f>C2119&amp;C2120&amp;C2121&amp;C2122&amp;C2123&amp;A2124</f>
        <v>RGGRR5</v>
      </c>
      <c r="H2119" s="50" t="str">
        <f>B2125</f>
        <v>S</v>
      </c>
      <c r="I2119" s="50" t="str">
        <f>C2125</f>
        <v>R</v>
      </c>
      <c r="J2119" s="50">
        <f>A2125</f>
        <v>0.0</v>
      </c>
      <c r="L2119" s="50" t="str">
        <f>B2119&amp;B2120&amp;B2121&amp;B2122&amp;B2123&amp;A2124</f>
        <v>SSSBB5</v>
      </c>
      <c r="M2119" s="50" t="str">
        <f>C2119&amp;C2120&amp;C2121&amp;C2122&amp;C2123&amp;A2124</f>
        <v>RGGRR5</v>
      </c>
      <c r="N2119" s="50" t="str">
        <f>B2125</f>
        <v>S</v>
      </c>
      <c r="O2119" s="50" t="str">
        <f>C2125</f>
        <v>R</v>
      </c>
      <c r="P2119" s="50"/>
      <c r="Q2119" s="50" t="str">
        <f>B2119&amp;B2120&amp;B2121&amp;B2122&amp;B2123&amp;B2124</f>
        <v>SSSBBB</v>
      </c>
      <c r="R2119" s="119" t="str">
        <f>C2119&amp;C2120&amp;C2121&amp;C2122&amp;C2123&amp;C2124</f>
        <v>RGGRRG</v>
      </c>
      <c r="S2119" s="119" t="str">
        <f>B2125</f>
        <v>S</v>
      </c>
      <c r="T2119" s="119" t="str">
        <f>C2125</f>
        <v>R</v>
      </c>
      <c r="U2119" s="119"/>
      <c r="V2119" s="119" t="str">
        <f>B2119&amp;B2120&amp;B2121&amp;B2122&amp;B2123</f>
        <v>SSSBB</v>
      </c>
      <c r="W2119" s="119" t="str">
        <f>C2119&amp;C2120&amp;C2121&amp;C2122&amp;C2123</f>
        <v>RGGRR</v>
      </c>
      <c r="X2119" s="119" t="str">
        <f>B2124</f>
        <v>B</v>
      </c>
      <c r="Y2119" s="119" t="str">
        <f>C2124</f>
        <v>G</v>
      </c>
      <c r="Z2119" s="50"/>
      <c r="AC2119" s="50" t="str">
        <f>IF(F2119=$AB$1,H2119&amp;I2119,"")</f>
        <v/>
      </c>
      <c r="AD2119" s="123" t="str">
        <f>IF(F2119=$AB$1,J2119,"")</f>
        <v/>
      </c>
      <c r="AF2119" s="124" t="str">
        <f>IF(G2119=$AE$1,J2119,"")</f>
        <v/>
      </c>
      <c r="AG2119" s="124"/>
    </row>
    <row r="2120" spans="8:8" ht="35.1">
      <c r="A2120" s="126">
        <v>1.0</v>
      </c>
      <c r="B2120" s="50" t="str">
        <f>IF(A2120&gt;=0,IF(A2120&lt;=4,"S",IF(A2120&lt;=9,"B"," "))," ")</f>
        <v>S</v>
      </c>
      <c r="C2120" s="50" t="str">
        <f>IF(MOD(A2120,2)=0,"R","G")</f>
        <v>G</v>
      </c>
      <c r="D2120" s="50">
        <v>0.0</v>
      </c>
      <c r="F2120" s="50" t="str">
        <f>B2120&amp;B2121&amp;B2122&amp;B2123&amp;B2124&amp;A2125</f>
        <v>SSBBB0</v>
      </c>
      <c r="G2120" s="50" t="str">
        <f>C2120&amp;C2121&amp;C2122&amp;C2123&amp;C2124&amp;A2125</f>
        <v>GGRRG0</v>
      </c>
      <c r="H2120" s="50" t="str">
        <f>B2126</f>
        <v>S</v>
      </c>
      <c r="I2120" s="50" t="str">
        <f>C2126</f>
        <v>R</v>
      </c>
      <c r="J2120" s="50">
        <f>A2126</f>
        <v>0.0</v>
      </c>
      <c r="L2120" s="50" t="str">
        <f>B2120&amp;B2121&amp;B2122&amp;B2123&amp;B2124&amp;A2125</f>
        <v>SSBBB0</v>
      </c>
      <c r="M2120" s="50" t="str">
        <f>C2120&amp;C2121&amp;C2122&amp;C2123&amp;C2124&amp;A2125</f>
        <v>GGRRG0</v>
      </c>
      <c r="N2120" s="50" t="str">
        <f>B2126</f>
        <v>S</v>
      </c>
      <c r="O2120" s="50" t="str">
        <f>C2126</f>
        <v>R</v>
      </c>
      <c r="P2120" s="50"/>
      <c r="Q2120" s="50" t="str">
        <f>B2120&amp;B2121&amp;B2122&amp;B2123&amp;B2124&amp;B2125</f>
        <v>SSBBBS</v>
      </c>
      <c r="R2120" s="119" t="str">
        <f>C2120&amp;C2121&amp;C2122&amp;C2123&amp;C2124&amp;C2125</f>
        <v>GGRRGR</v>
      </c>
      <c r="S2120" s="119" t="str">
        <f>B2126</f>
        <v>S</v>
      </c>
      <c r="T2120" s="119" t="str">
        <f>C2126</f>
        <v>R</v>
      </c>
      <c r="U2120" s="119"/>
      <c r="V2120" s="119" t="str">
        <f>B2120&amp;B2121&amp;B2122&amp;B2123&amp;B2124</f>
        <v>SSBBB</v>
      </c>
      <c r="W2120" s="119" t="str">
        <f>C2120&amp;C2121&amp;C2122&amp;C2123&amp;C2124</f>
        <v>GGRRG</v>
      </c>
      <c r="X2120" s="119" t="str">
        <f>B2125</f>
        <v>S</v>
      </c>
      <c r="Y2120" s="119" t="str">
        <f>C2125</f>
        <v>R</v>
      </c>
      <c r="Z2120" s="50"/>
      <c r="AC2120" s="50" t="str">
        <f>IF(F2120=$AB$1,H2120&amp;I2120,"")</f>
        <v/>
      </c>
      <c r="AD2120" s="123" t="str">
        <f>IF(F2120=$AB$1,J2120,"")</f>
        <v/>
      </c>
      <c r="AF2120" s="124" t="str">
        <f>IF(G2120=$AE$1,J2120,"")</f>
        <v/>
      </c>
      <c r="AG2120" s="124"/>
    </row>
    <row r="2121" spans="8:8" ht="35.1">
      <c r="A2121" s="126">
        <v>3.0</v>
      </c>
      <c r="B2121" s="50" t="str">
        <f>IF(A2121&gt;=0,IF(A2121&lt;=4,"S",IF(A2121&lt;=9,"B"," "))," ")</f>
        <v>S</v>
      </c>
      <c r="C2121" s="50" t="str">
        <f>IF(MOD(A2121,2)=0,"R","G")</f>
        <v>G</v>
      </c>
      <c r="D2121" s="50">
        <v>1.0</v>
      </c>
      <c r="F2121" s="50" t="str">
        <f>B2121&amp;B2122&amp;B2123&amp;B2124&amp;B2125&amp;A2126</f>
        <v>SBBBS0</v>
      </c>
      <c r="G2121" s="50" t="str">
        <f>C2121&amp;C2122&amp;C2123&amp;C2124&amp;C2125&amp;A2126</f>
        <v>GRRGR0</v>
      </c>
      <c r="H2121" s="50" t="str">
        <f>B2127</f>
        <v>B</v>
      </c>
      <c r="I2121" s="50" t="str">
        <f>C2127</f>
        <v>R</v>
      </c>
      <c r="J2121" s="50">
        <f>A2127</f>
        <v>6.0</v>
      </c>
      <c r="L2121" s="50" t="str">
        <f>B2121&amp;B2122&amp;B2123&amp;B2124&amp;B2125&amp;A2126</f>
        <v>SBBBS0</v>
      </c>
      <c r="M2121" s="50" t="str">
        <f>C2121&amp;C2122&amp;C2123&amp;C2124&amp;C2125&amp;A2126</f>
        <v>GRRGR0</v>
      </c>
      <c r="N2121" s="50" t="str">
        <f>B2127</f>
        <v>B</v>
      </c>
      <c r="O2121" s="50" t="str">
        <f>C2127</f>
        <v>R</v>
      </c>
      <c r="P2121" s="50"/>
      <c r="Q2121" s="50" t="str">
        <f>B2121&amp;B2122&amp;B2123&amp;B2124&amp;B2125&amp;B2126</f>
        <v>SBBBSS</v>
      </c>
      <c r="R2121" s="119" t="str">
        <f>C2121&amp;C2122&amp;C2123&amp;C2124&amp;C2125&amp;C2126</f>
        <v>GRRGRR</v>
      </c>
      <c r="S2121" s="119" t="str">
        <f>B2127</f>
        <v>B</v>
      </c>
      <c r="T2121" s="119" t="str">
        <f>C2127</f>
        <v>R</v>
      </c>
      <c r="U2121" s="119"/>
      <c r="V2121" s="119" t="str">
        <f>B2121&amp;B2122&amp;B2123&amp;B2124&amp;B2125</f>
        <v>SBBBS</v>
      </c>
      <c r="W2121" s="119" t="str">
        <f>C2121&amp;C2122&amp;C2123&amp;C2124&amp;C2125</f>
        <v>GRRGR</v>
      </c>
      <c r="X2121" s="119" t="str">
        <f>B2126</f>
        <v>S</v>
      </c>
      <c r="Y2121" s="119" t="str">
        <f>C2126</f>
        <v>R</v>
      </c>
      <c r="Z2121" s="50"/>
      <c r="AC2121" s="50" t="str">
        <f>IF(F2121=$AB$1,H2121&amp;I2121,"")</f>
        <v/>
      </c>
      <c r="AD2121" s="123" t="str">
        <f>IF(F2121=$AB$1,J2121,"")</f>
        <v/>
      </c>
      <c r="AF2121" s="124" t="str">
        <f>IF(G2121=$AE$1,J2121,"")</f>
        <v/>
      </c>
      <c r="AG2121" s="124"/>
    </row>
    <row r="2122" spans="8:8" ht="35.1">
      <c r="A2122" s="126">
        <v>8.0</v>
      </c>
      <c r="B2122" s="50" t="str">
        <f>IF(A2122&gt;=0,IF(A2122&lt;=4,"S",IF(A2122&lt;=9,"B"," "))," ")</f>
        <v>B</v>
      </c>
      <c r="C2122" s="50" t="str">
        <f>IF(MOD(A2122,2)=0,"R","G")</f>
        <v>R</v>
      </c>
      <c r="D2122" s="50">
        <v>2.0</v>
      </c>
      <c r="F2122" s="50" t="str">
        <f>B2122&amp;B2123&amp;B2124&amp;B2125&amp;B2126&amp;A2127</f>
        <v>BBBSS6</v>
      </c>
      <c r="G2122" s="50" t="str">
        <f>C2122&amp;C2123&amp;C2124&amp;C2125&amp;C2126&amp;A2127</f>
        <v>RRGRR6</v>
      </c>
      <c r="H2122" s="50" t="str">
        <f>B2128</f>
        <v>S</v>
      </c>
      <c r="I2122" s="50" t="str">
        <f>C2128</f>
        <v>G</v>
      </c>
      <c r="J2122" s="50">
        <f>A2128</f>
        <v>1.0</v>
      </c>
      <c r="L2122" s="50" t="str">
        <f>B2122&amp;B2123&amp;B2124&amp;B2125&amp;B2126&amp;A2127</f>
        <v>BBBSS6</v>
      </c>
      <c r="M2122" s="50" t="str">
        <f>C2122&amp;C2123&amp;C2124&amp;C2125&amp;C2126&amp;A2127</f>
        <v>RRGRR6</v>
      </c>
      <c r="N2122" s="50" t="str">
        <f>B2128</f>
        <v>S</v>
      </c>
      <c r="O2122" s="50" t="str">
        <f>C2128</f>
        <v>G</v>
      </c>
      <c r="P2122" s="50"/>
      <c r="Q2122" s="50" t="str">
        <f>B2122&amp;B2123&amp;B2124&amp;B2125&amp;B2126&amp;B2127</f>
        <v>BBBSSB</v>
      </c>
      <c r="R2122" s="119" t="str">
        <f>C2122&amp;C2123&amp;C2124&amp;C2125&amp;C2126&amp;C2127</f>
        <v>RRGRRR</v>
      </c>
      <c r="S2122" s="119" t="str">
        <f>B2128</f>
        <v>S</v>
      </c>
      <c r="T2122" s="119" t="str">
        <f>C2128</f>
        <v>G</v>
      </c>
      <c r="U2122" s="119"/>
      <c r="V2122" s="119" t="str">
        <f>B2122&amp;B2123&amp;B2124&amp;B2125&amp;B2126</f>
        <v>BBBSS</v>
      </c>
      <c r="W2122" s="119" t="str">
        <f>C2122&amp;C2123&amp;C2124&amp;C2125&amp;C2126</f>
        <v>RRGRR</v>
      </c>
      <c r="X2122" s="119" t="str">
        <f>B2127</f>
        <v>B</v>
      </c>
      <c r="Y2122" s="119" t="str">
        <f>C2127</f>
        <v>R</v>
      </c>
      <c r="Z2122" s="50"/>
      <c r="AC2122" s="50" t="str">
        <f>IF(F2122=$AB$1,H2122&amp;I2122,"")</f>
        <v/>
      </c>
      <c r="AD2122" s="123" t="str">
        <f>IF(F2122=$AB$1,J2122,"")</f>
        <v/>
      </c>
      <c r="AF2122" s="124" t="str">
        <f>IF(G2122=$AE$1,J2122,"")</f>
        <v/>
      </c>
      <c r="AG2122" s="124"/>
    </row>
    <row r="2123" spans="8:8" ht="35.1">
      <c r="A2123" s="126">
        <v>8.0</v>
      </c>
      <c r="B2123" s="50" t="str">
        <f>IF(A2123&gt;=0,IF(A2123&lt;=4,"S",IF(A2123&lt;=9,"B"," "))," ")</f>
        <v>B</v>
      </c>
      <c r="C2123" s="50" t="str">
        <f>IF(MOD(A2123,2)=0,"R","G")</f>
        <v>R</v>
      </c>
      <c r="D2123" s="50">
        <v>3.0</v>
      </c>
      <c r="F2123" s="50" t="str">
        <f>B2123&amp;B2124&amp;B2125&amp;B2126&amp;B2127&amp;A2128</f>
        <v>BBSSB1</v>
      </c>
      <c r="G2123" s="50" t="str">
        <f>C2123&amp;C2124&amp;C2125&amp;C2126&amp;C2127&amp;A2128</f>
        <v>RGRRR1</v>
      </c>
      <c r="H2123" s="50" t="str">
        <f>B2129</f>
        <v>B</v>
      </c>
      <c r="I2123" s="50" t="str">
        <f>C2129</f>
        <v>R</v>
      </c>
      <c r="J2123" s="50">
        <f>A2129</f>
        <v>8.0</v>
      </c>
      <c r="L2123" s="50" t="str">
        <f>B2123&amp;B2124&amp;B2125&amp;B2126&amp;B2127&amp;A2128</f>
        <v>BBSSB1</v>
      </c>
      <c r="M2123" s="50" t="str">
        <f>C2123&amp;C2124&amp;C2125&amp;C2126&amp;C2127&amp;A2128</f>
        <v>RGRRR1</v>
      </c>
      <c r="N2123" s="50" t="str">
        <f>B2129</f>
        <v>B</v>
      </c>
      <c r="O2123" s="50" t="str">
        <f>C2129</f>
        <v>R</v>
      </c>
      <c r="P2123" s="50"/>
      <c r="Q2123" s="50" t="str">
        <f>B2123&amp;B2124&amp;B2125&amp;B2126&amp;B2127&amp;B2128</f>
        <v>BBSSBS</v>
      </c>
      <c r="R2123" s="119" t="str">
        <f>C2123&amp;C2124&amp;C2125&amp;C2126&amp;C2127&amp;C2128</f>
        <v>RGRRRG</v>
      </c>
      <c r="S2123" s="119" t="str">
        <f>B2129</f>
        <v>B</v>
      </c>
      <c r="T2123" s="119" t="str">
        <f>C2129</f>
        <v>R</v>
      </c>
      <c r="U2123" s="119"/>
      <c r="V2123" s="119" t="str">
        <f>B2123&amp;B2124&amp;B2125&amp;B2126&amp;B2127</f>
        <v>BBSSB</v>
      </c>
      <c r="W2123" s="119" t="str">
        <f>C2123&amp;C2124&amp;C2125&amp;C2126&amp;C2127</f>
        <v>RGRRR</v>
      </c>
      <c r="X2123" s="119" t="str">
        <f>B2128</f>
        <v>S</v>
      </c>
      <c r="Y2123" s="119" t="str">
        <f>C2128</f>
        <v>G</v>
      </c>
      <c r="Z2123" s="50"/>
      <c r="AC2123" s="50" t="str">
        <f>IF(F2123=$AB$1,H2123&amp;I2123,"")</f>
        <v/>
      </c>
      <c r="AD2123" s="123" t="str">
        <f>IF(F2123=$AB$1,J2123,"")</f>
        <v/>
      </c>
      <c r="AF2123" s="124" t="str">
        <f>IF(G2123=$AE$1,J2123,"")</f>
        <v/>
      </c>
      <c r="AG2123" s="124"/>
    </row>
    <row r="2124" spans="8:8" ht="35.1">
      <c r="A2124" s="126">
        <v>5.0</v>
      </c>
      <c r="B2124" s="50" t="str">
        <f>IF(A2124&gt;=0,IF(A2124&lt;=4,"S",IF(A2124&lt;=9,"B"," "))," ")</f>
        <v>B</v>
      </c>
      <c r="C2124" s="50" t="str">
        <f>IF(MOD(A2124,2)=0,"R","G")</f>
        <v>G</v>
      </c>
      <c r="D2124" s="50">
        <v>4.0</v>
      </c>
      <c r="F2124" s="50" t="str">
        <f>B2124&amp;B2125&amp;B2126&amp;B2127&amp;B2128&amp;A2129</f>
        <v>BSSBS8</v>
      </c>
      <c r="G2124" s="50" t="str">
        <f>C2124&amp;C2125&amp;C2126&amp;C2127&amp;C2128&amp;A2129</f>
        <v>GRRRG8</v>
      </c>
      <c r="H2124" s="50" t="str">
        <f>B2130</f>
        <v>S</v>
      </c>
      <c r="I2124" s="50" t="str">
        <f>C2130</f>
        <v>R</v>
      </c>
      <c r="J2124" s="50">
        <f>A2130</f>
        <v>2.0</v>
      </c>
      <c r="L2124" s="50" t="str">
        <f>B2124&amp;B2125&amp;B2126&amp;B2127&amp;B2128&amp;A2129</f>
        <v>BSSBS8</v>
      </c>
      <c r="M2124" s="50" t="str">
        <f>C2124&amp;C2125&amp;C2126&amp;C2127&amp;C2128&amp;A2129</f>
        <v>GRRRG8</v>
      </c>
      <c r="N2124" s="50" t="str">
        <f>B2130</f>
        <v>S</v>
      </c>
      <c r="O2124" s="50" t="str">
        <f>C2130</f>
        <v>R</v>
      </c>
      <c r="P2124" s="50"/>
      <c r="Q2124" s="50" t="str">
        <f>B2124&amp;B2125&amp;B2126&amp;B2127&amp;B2128&amp;B2129</f>
        <v>BSSBSB</v>
      </c>
      <c r="R2124" s="119" t="str">
        <f>C2124&amp;C2125&amp;C2126&amp;C2127&amp;C2128&amp;C2129</f>
        <v>GRRRGR</v>
      </c>
      <c r="S2124" s="119" t="str">
        <f>B2130</f>
        <v>S</v>
      </c>
      <c r="T2124" s="119" t="str">
        <f>C2130</f>
        <v>R</v>
      </c>
      <c r="U2124" s="119"/>
      <c r="V2124" s="119" t="str">
        <f>B2124&amp;B2125&amp;B2126&amp;B2127&amp;B2128</f>
        <v>BSSBS</v>
      </c>
      <c r="W2124" s="119" t="str">
        <f>C2124&amp;C2125&amp;C2126&amp;C2127&amp;C2128</f>
        <v>GRRRG</v>
      </c>
      <c r="X2124" s="119" t="str">
        <f>B2129</f>
        <v>B</v>
      </c>
      <c r="Y2124" s="119" t="str">
        <f>C2129</f>
        <v>R</v>
      </c>
      <c r="Z2124" s="50"/>
      <c r="AC2124" s="50" t="str">
        <f>IF(F2124=$AB$1,H2124&amp;I2124,"")</f>
        <v/>
      </c>
      <c r="AD2124" s="123" t="str">
        <f>IF(F2124=$AB$1,J2124,"")</f>
        <v/>
      </c>
      <c r="AF2124" s="124" t="str">
        <f>IF(G2124=$AE$1,J2124,"")</f>
        <v/>
      </c>
      <c r="AG2124" s="124"/>
    </row>
    <row r="2125" spans="8:8" ht="35.1">
      <c r="A2125" s="126">
        <v>0.0</v>
      </c>
      <c r="B2125" s="50" t="str">
        <f>IF(A2125&gt;=0,IF(A2125&lt;=4,"S",IF(A2125&lt;=9,"B"," "))," ")</f>
        <v>S</v>
      </c>
      <c r="C2125" s="50" t="str">
        <f>IF(MOD(A2125,2)=0,"R","G")</f>
        <v>R</v>
      </c>
      <c r="D2125" s="50">
        <v>5.0</v>
      </c>
      <c r="F2125" s="50" t="str">
        <f>B2125&amp;B2126&amp;B2127&amp;B2128&amp;B2129&amp;A2130</f>
        <v>SSBSB2</v>
      </c>
      <c r="G2125" s="50" t="str">
        <f>C2125&amp;C2126&amp;C2127&amp;C2128&amp;C2129&amp;A2130</f>
        <v>RRRGR2</v>
      </c>
      <c r="H2125" s="50" t="str">
        <f>B2131</f>
        <v>S</v>
      </c>
      <c r="I2125" s="50" t="str">
        <f>C2131</f>
        <v>R</v>
      </c>
      <c r="J2125" s="50">
        <f>A2131</f>
        <v>2.0</v>
      </c>
      <c r="L2125" s="50" t="str">
        <f>B2125&amp;B2126&amp;B2127&amp;B2128&amp;B2129&amp;A2130</f>
        <v>SSBSB2</v>
      </c>
      <c r="M2125" s="50" t="str">
        <f>C2125&amp;C2126&amp;C2127&amp;C2128&amp;C2129&amp;A2130</f>
        <v>RRRGR2</v>
      </c>
      <c r="N2125" s="50" t="str">
        <f>B2131</f>
        <v>S</v>
      </c>
      <c r="O2125" s="50" t="str">
        <f>C2131</f>
        <v>R</v>
      </c>
      <c r="P2125" s="50"/>
      <c r="Q2125" s="50" t="str">
        <f>B2125&amp;B2126&amp;B2127&amp;B2128&amp;B2129&amp;B2130</f>
        <v>SSBSBS</v>
      </c>
      <c r="R2125" s="119" t="str">
        <f>C2125&amp;C2126&amp;C2127&amp;C2128&amp;C2129&amp;C2130</f>
        <v>RRRGRR</v>
      </c>
      <c r="S2125" s="119" t="str">
        <f>B2131</f>
        <v>S</v>
      </c>
      <c r="T2125" s="119" t="str">
        <f>C2131</f>
        <v>R</v>
      </c>
      <c r="U2125" s="119"/>
      <c r="V2125" s="119" t="str">
        <f>B2125&amp;B2126&amp;B2127&amp;B2128&amp;B2129</f>
        <v>SSBSB</v>
      </c>
      <c r="W2125" s="119" t="str">
        <f>C2125&amp;C2126&amp;C2127&amp;C2128&amp;C2129</f>
        <v>RRRGR</v>
      </c>
      <c r="X2125" s="119" t="str">
        <f>B2130</f>
        <v>S</v>
      </c>
      <c r="Y2125" s="119" t="str">
        <f>C2130</f>
        <v>R</v>
      </c>
      <c r="Z2125" s="50"/>
      <c r="AC2125" s="50" t="str">
        <f>IF(F2125=$AB$1,H2125&amp;I2125,"")</f>
        <v/>
      </c>
      <c r="AD2125" s="123" t="str">
        <f>IF(F2125=$AB$1,J2125,"")</f>
        <v/>
      </c>
      <c r="AF2125" s="124" t="str">
        <f>IF(G2125=$AE$1,J2125,"")</f>
        <v/>
      </c>
      <c r="AG2125" s="124"/>
    </row>
    <row r="2126" spans="8:8" ht="35.1">
      <c r="A2126" s="126">
        <v>0.0</v>
      </c>
      <c r="B2126" s="50" t="str">
        <f>IF(A2126&gt;=0,IF(A2126&lt;=4,"S",IF(A2126&lt;=9,"B"," "))," ")</f>
        <v>S</v>
      </c>
      <c r="C2126" s="50" t="str">
        <f>IF(MOD(A2126,2)=0,"R","G")</f>
        <v>R</v>
      </c>
      <c r="D2126" s="50">
        <v>6.0</v>
      </c>
      <c r="F2126" s="50" t="str">
        <f>B2126&amp;B2127&amp;B2128&amp;B2129&amp;B2130&amp;A2131</f>
        <v>SBSBS2</v>
      </c>
      <c r="G2126" s="50" t="str">
        <f>C2126&amp;C2127&amp;C2128&amp;C2129&amp;C2130&amp;A2131</f>
        <v>RRGRR2</v>
      </c>
      <c r="H2126" s="50" t="str">
        <f>B2132</f>
        <v>B</v>
      </c>
      <c r="I2126" s="50" t="str">
        <f>C2132</f>
        <v>R</v>
      </c>
      <c r="J2126" s="50">
        <f>A2132</f>
        <v>8.0</v>
      </c>
      <c r="L2126" s="50" t="str">
        <f>B2126&amp;B2127&amp;B2128&amp;B2129&amp;B2130&amp;A2131</f>
        <v>SBSBS2</v>
      </c>
      <c r="M2126" s="50" t="str">
        <f>C2126&amp;C2127&amp;C2128&amp;C2129&amp;C2130&amp;A2131</f>
        <v>RRGRR2</v>
      </c>
      <c r="N2126" s="50" t="str">
        <f>B2132</f>
        <v>B</v>
      </c>
      <c r="O2126" s="50" t="str">
        <f>C2132</f>
        <v>R</v>
      </c>
      <c r="P2126" s="50"/>
      <c r="Q2126" s="50" t="str">
        <f>B2126&amp;B2127&amp;B2128&amp;B2129&amp;B2130&amp;B2131</f>
        <v>SBSBSS</v>
      </c>
      <c r="R2126" s="119" t="str">
        <f>C2126&amp;C2127&amp;C2128&amp;C2129&amp;C2130&amp;C2131</f>
        <v>RRGRRR</v>
      </c>
      <c r="S2126" s="119" t="str">
        <f>B2132</f>
        <v>B</v>
      </c>
      <c r="T2126" s="119" t="str">
        <f>C2132</f>
        <v>R</v>
      </c>
      <c r="U2126" s="119"/>
      <c r="V2126" s="119" t="str">
        <f>B2126&amp;B2127&amp;B2128&amp;B2129&amp;B2130</f>
        <v>SBSBS</v>
      </c>
      <c r="W2126" s="119" t="str">
        <f>C2126&amp;C2127&amp;C2128&amp;C2129&amp;C2130</f>
        <v>RRGRR</v>
      </c>
      <c r="X2126" s="119" t="str">
        <f>B2131</f>
        <v>S</v>
      </c>
      <c r="Y2126" s="119" t="str">
        <f>C2131</f>
        <v>R</v>
      </c>
      <c r="Z2126" s="50"/>
      <c r="AC2126" s="50" t="str">
        <f>IF(F2126=$AB$1,H2126&amp;I2126,"")</f>
        <v/>
      </c>
      <c r="AD2126" s="123" t="str">
        <f>IF(F2126=$AB$1,J2126,"")</f>
        <v/>
      </c>
      <c r="AF2126" s="124" t="str">
        <f>IF(G2126=$AE$1,J2126,"")</f>
        <v/>
      </c>
      <c r="AG2126" s="124"/>
    </row>
    <row r="2127" spans="8:8" ht="35.1">
      <c r="A2127" s="126">
        <v>6.0</v>
      </c>
      <c r="B2127" s="50" t="str">
        <f>IF(A2127&gt;=0,IF(A2127&lt;=4,"S",IF(A2127&lt;=9,"B"," "))," ")</f>
        <v>B</v>
      </c>
      <c r="C2127" s="50" t="str">
        <f>IF(MOD(A2127,2)=0,"R","G")</f>
        <v>R</v>
      </c>
      <c r="D2127" s="50">
        <v>7.0</v>
      </c>
      <c r="F2127" s="50" t="str">
        <f>B2127&amp;B2128&amp;B2129&amp;B2130&amp;B2131&amp;A2132</f>
        <v>BSBSS8</v>
      </c>
      <c r="G2127" s="50" t="str">
        <f>C2127&amp;C2128&amp;C2129&amp;C2130&amp;C2131&amp;A2132</f>
        <v>RGRRR8</v>
      </c>
      <c r="H2127" s="50" t="str">
        <f>B2133</f>
        <v>S</v>
      </c>
      <c r="I2127" s="50" t="str">
        <f>C2133</f>
        <v>G</v>
      </c>
      <c r="J2127" s="50">
        <f>A2133</f>
        <v>3.0</v>
      </c>
      <c r="L2127" s="50" t="str">
        <f>B2127&amp;B2128&amp;B2129&amp;B2130&amp;B2131&amp;A2132</f>
        <v>BSBSS8</v>
      </c>
      <c r="M2127" s="50" t="str">
        <f>C2127&amp;C2128&amp;C2129&amp;C2130&amp;C2131&amp;A2132</f>
        <v>RGRRR8</v>
      </c>
      <c r="N2127" s="50" t="str">
        <f>B2133</f>
        <v>S</v>
      </c>
      <c r="O2127" s="50" t="str">
        <f>C2133</f>
        <v>G</v>
      </c>
      <c r="P2127" s="50"/>
      <c r="Q2127" s="50" t="str">
        <f>B2127&amp;B2128&amp;B2129&amp;B2130&amp;B2131&amp;B2132</f>
        <v>BSBSSB</v>
      </c>
      <c r="R2127" s="119" t="str">
        <f>C2127&amp;C2128&amp;C2129&amp;C2130&amp;C2131&amp;C2132</f>
        <v>RGRRRR</v>
      </c>
      <c r="S2127" s="119" t="str">
        <f>B2133</f>
        <v>S</v>
      </c>
      <c r="T2127" s="119" t="str">
        <f>C2133</f>
        <v>G</v>
      </c>
      <c r="U2127" s="119"/>
      <c r="V2127" s="119" t="str">
        <f>B2127&amp;B2128&amp;B2129&amp;B2130&amp;B2131</f>
        <v>BSBSS</v>
      </c>
      <c r="W2127" s="119" t="str">
        <f>C2127&amp;C2128&amp;C2129&amp;C2130&amp;C2131</f>
        <v>RGRRR</v>
      </c>
      <c r="X2127" s="119" t="str">
        <f>B2132</f>
        <v>B</v>
      </c>
      <c r="Y2127" s="119" t="str">
        <f>C2132</f>
        <v>R</v>
      </c>
      <c r="Z2127" s="50"/>
      <c r="AC2127" s="50" t="str">
        <f>IF(F2127=$AB$1,H2127&amp;I2127,"")</f>
        <v/>
      </c>
      <c r="AD2127" s="123" t="str">
        <f>IF(F2127=$AB$1,J2127,"")</f>
        <v/>
      </c>
      <c r="AF2127" s="124" t="str">
        <f>IF(G2127=$AE$1,J2127,"")</f>
        <v/>
      </c>
      <c r="AG2127" s="124"/>
    </row>
    <row r="2128" spans="8:8" ht="35.1">
      <c r="A2128" s="126">
        <v>1.0</v>
      </c>
      <c r="B2128" s="50" t="str">
        <f>IF(A2128&gt;=0,IF(A2128&lt;=4,"S",IF(A2128&lt;=9,"B"," "))," ")</f>
        <v>S</v>
      </c>
      <c r="C2128" s="50" t="str">
        <f>IF(MOD(A2128,2)=0,"R","G")</f>
        <v>G</v>
      </c>
      <c r="D2128" s="50">
        <v>8.0</v>
      </c>
      <c r="F2128" s="50" t="str">
        <f>B2128&amp;B2129&amp;B2130&amp;B2131&amp;B2132&amp;A2133</f>
        <v>SBSSB3</v>
      </c>
      <c r="G2128" s="50" t="str">
        <f>C2128&amp;C2129&amp;C2130&amp;C2131&amp;C2132&amp;A2133</f>
        <v>GRRRR3</v>
      </c>
      <c r="H2128" s="50" t="str">
        <f>B2134</f>
        <v>S</v>
      </c>
      <c r="I2128" s="50" t="str">
        <f>C2134</f>
        <v>R</v>
      </c>
      <c r="J2128" s="50">
        <f>A2134</f>
        <v>0.0</v>
      </c>
      <c r="L2128" s="50" t="str">
        <f>B2128&amp;B2129&amp;B2130&amp;B2131&amp;B2132&amp;A2133</f>
        <v>SBSSB3</v>
      </c>
      <c r="M2128" s="50" t="str">
        <f>C2128&amp;C2129&amp;C2130&amp;C2131&amp;C2132&amp;A2133</f>
        <v>GRRRR3</v>
      </c>
      <c r="N2128" s="50" t="str">
        <f>B2134</f>
        <v>S</v>
      </c>
      <c r="O2128" s="50" t="str">
        <f>C2134</f>
        <v>R</v>
      </c>
      <c r="P2128" s="50"/>
      <c r="Q2128" s="50" t="str">
        <f>B2128&amp;B2129&amp;B2130&amp;B2131&amp;B2132&amp;B2133</f>
        <v>SBSSBS</v>
      </c>
      <c r="R2128" s="119" t="str">
        <f>C2128&amp;C2129&amp;C2130&amp;C2131&amp;C2132&amp;C2133</f>
        <v>GRRRRG</v>
      </c>
      <c r="S2128" s="119" t="str">
        <f>B2134</f>
        <v>S</v>
      </c>
      <c r="T2128" s="119" t="str">
        <f>C2134</f>
        <v>R</v>
      </c>
      <c r="U2128" s="119"/>
      <c r="V2128" s="119" t="str">
        <f>B2128&amp;B2129&amp;B2130&amp;B2131&amp;B2132</f>
        <v>SBSSB</v>
      </c>
      <c r="W2128" s="119" t="str">
        <f>C2128&amp;C2129&amp;C2130&amp;C2131&amp;C2132</f>
        <v>GRRRR</v>
      </c>
      <c r="X2128" s="119" t="str">
        <f>B2133</f>
        <v>S</v>
      </c>
      <c r="Y2128" s="119" t="str">
        <f>C2133</f>
        <v>G</v>
      </c>
      <c r="Z2128" s="50"/>
      <c r="AC2128" s="50" t="str">
        <f>IF(F2128=$AB$1,H2128&amp;I2128,"")</f>
        <v/>
      </c>
      <c r="AD2128" s="123" t="str">
        <f>IF(F2128=$AB$1,J2128,"")</f>
        <v/>
      </c>
      <c r="AF2128" s="124" t="str">
        <f>IF(G2128=$AE$1,J2128,"")</f>
        <v/>
      </c>
      <c r="AG2128" s="124"/>
    </row>
    <row r="2129" spans="8:8" ht="35.1">
      <c r="A2129" s="126">
        <v>8.0</v>
      </c>
      <c r="B2129" s="50" t="str">
        <f>IF(A2129&gt;=0,IF(A2129&lt;=4,"S",IF(A2129&lt;=9,"B"," "))," ")</f>
        <v>B</v>
      </c>
      <c r="C2129" s="50" t="str">
        <f>IF(MOD(A2129,2)=0,"R","G")</f>
        <v>R</v>
      </c>
      <c r="D2129" s="50">
        <v>9.0</v>
      </c>
      <c r="F2129" s="50" t="str">
        <f>B2129&amp;B2130&amp;B2131&amp;B2132&amp;B2133&amp;A2134</f>
        <v>BSSBS0</v>
      </c>
      <c r="G2129" s="50" t="str">
        <f>C2129&amp;C2130&amp;C2131&amp;C2132&amp;C2133&amp;A2134</f>
        <v>RRRRG0</v>
      </c>
      <c r="H2129" s="50" t="str">
        <f>B2135</f>
        <v>S</v>
      </c>
      <c r="I2129" s="50" t="str">
        <f>C2135</f>
        <v>R</v>
      </c>
      <c r="J2129" s="50">
        <f>A2135</f>
        <v>2.0</v>
      </c>
      <c r="L2129" s="50" t="str">
        <f>B2129&amp;B2130&amp;B2131&amp;B2132&amp;B2133&amp;A2134</f>
        <v>BSSBS0</v>
      </c>
      <c r="M2129" s="50" t="str">
        <f>C2129&amp;C2130&amp;C2131&amp;C2132&amp;C2133&amp;A2134</f>
        <v>RRRRG0</v>
      </c>
      <c r="N2129" s="50" t="str">
        <f>B2135</f>
        <v>S</v>
      </c>
      <c r="O2129" s="50" t="str">
        <f>C2135</f>
        <v>R</v>
      </c>
      <c r="P2129" s="50"/>
      <c r="Q2129" s="50" t="str">
        <f>B2129&amp;B2130&amp;B2131&amp;B2132&amp;B2133&amp;B2134</f>
        <v>BSSBSS</v>
      </c>
      <c r="R2129" s="119" t="str">
        <f>C2129&amp;C2130&amp;C2131&amp;C2132&amp;C2133&amp;C2134</f>
        <v>RRRRGR</v>
      </c>
      <c r="S2129" s="119" t="str">
        <f>B2135</f>
        <v>S</v>
      </c>
      <c r="T2129" s="119" t="str">
        <f>C2135</f>
        <v>R</v>
      </c>
      <c r="U2129" s="119"/>
      <c r="V2129" s="119" t="str">
        <f>B2129&amp;B2130&amp;B2131&amp;B2132&amp;B2133</f>
        <v>BSSBS</v>
      </c>
      <c r="W2129" s="119" t="str">
        <f>C2129&amp;C2130&amp;C2131&amp;C2132&amp;C2133</f>
        <v>RRRRG</v>
      </c>
      <c r="X2129" s="119" t="str">
        <f>B2134</f>
        <v>S</v>
      </c>
      <c r="Y2129" s="119" t="str">
        <f>C2134</f>
        <v>R</v>
      </c>
      <c r="Z2129" s="50"/>
      <c r="AC2129" s="50" t="str">
        <f>IF(F2129=$AB$1,H2129&amp;I2129,"")</f>
        <v/>
      </c>
      <c r="AD2129" s="123" t="str">
        <f>IF(F2129=$AB$1,J2129,"")</f>
        <v/>
      </c>
      <c r="AF2129" s="124" t="str">
        <f>IF(G2129=$AE$1,J2129,"")</f>
        <v/>
      </c>
      <c r="AG2129" s="124"/>
    </row>
    <row r="2130" spans="8:8" ht="35.1">
      <c r="A2130" s="126">
        <v>2.0</v>
      </c>
      <c r="B2130" s="50" t="str">
        <f>IF(A2130&gt;=0,IF(A2130&lt;=4,"S",IF(A2130&lt;=9,"B"," "))," ")</f>
        <v>S</v>
      </c>
      <c r="C2130" s="50" t="str">
        <f>IF(MOD(A2130,2)=0,"R","G")</f>
        <v>R</v>
      </c>
      <c r="D2130" s="50">
        <v>0.0</v>
      </c>
      <c r="F2130" s="50" t="str">
        <f>B2130&amp;B2131&amp;B2132&amp;B2133&amp;B2134&amp;A2135</f>
        <v>SSBSS2</v>
      </c>
      <c r="G2130" s="50" t="str">
        <f>C2130&amp;C2131&amp;C2132&amp;C2133&amp;C2134&amp;A2135</f>
        <v>RRRGR2</v>
      </c>
      <c r="H2130" s="50" t="str">
        <f>B2136</f>
        <v>B</v>
      </c>
      <c r="I2130" s="50" t="str">
        <f>C2136</f>
        <v>G</v>
      </c>
      <c r="J2130" s="50">
        <f>A2136</f>
        <v>5.0</v>
      </c>
      <c r="L2130" s="50" t="str">
        <f>B2130&amp;B2131&amp;B2132&amp;B2133&amp;B2134&amp;A2135</f>
        <v>SSBSS2</v>
      </c>
      <c r="M2130" s="50" t="str">
        <f>C2130&amp;C2131&amp;C2132&amp;C2133&amp;C2134&amp;A2135</f>
        <v>RRRGR2</v>
      </c>
      <c r="N2130" s="50" t="str">
        <f>B2136</f>
        <v>B</v>
      </c>
      <c r="O2130" s="50" t="str">
        <f>C2136</f>
        <v>G</v>
      </c>
      <c r="P2130" s="50"/>
      <c r="Q2130" s="50" t="str">
        <f>B2130&amp;B2131&amp;B2132&amp;B2133&amp;B2134&amp;B2135</f>
        <v>SSBSSS</v>
      </c>
      <c r="R2130" s="119" t="str">
        <f>C2130&amp;C2131&amp;C2132&amp;C2133&amp;C2134&amp;C2135</f>
        <v>RRRGRR</v>
      </c>
      <c r="S2130" s="119" t="str">
        <f>B2136</f>
        <v>B</v>
      </c>
      <c r="T2130" s="119" t="str">
        <f>C2136</f>
        <v>G</v>
      </c>
      <c r="U2130" s="119"/>
      <c r="V2130" s="119" t="str">
        <f>B2130&amp;B2131&amp;B2132&amp;B2133&amp;B2134</f>
        <v>SSBSS</v>
      </c>
      <c r="W2130" s="119" t="str">
        <f>C2130&amp;C2131&amp;C2132&amp;C2133&amp;C2134</f>
        <v>RRRGR</v>
      </c>
      <c r="X2130" s="119" t="str">
        <f>B2135</f>
        <v>S</v>
      </c>
      <c r="Y2130" s="119" t="str">
        <f>C2135</f>
        <v>R</v>
      </c>
      <c r="Z2130" s="50"/>
      <c r="AC2130" s="50" t="str">
        <f>IF(F2130=$AB$1,H2130&amp;I2130,"")</f>
        <v/>
      </c>
      <c r="AD2130" s="123" t="str">
        <f>IF(F2130=$AB$1,J2130,"")</f>
        <v/>
      </c>
      <c r="AF2130" s="124" t="str">
        <f>IF(G2130=$AE$1,J2130,"")</f>
        <v/>
      </c>
      <c r="AG2130" s="124"/>
    </row>
    <row r="2131" spans="8:8" ht="35.1">
      <c r="A2131" s="126">
        <v>2.0</v>
      </c>
      <c r="B2131" s="50" t="str">
        <f>IF(A2131&gt;=0,IF(A2131&lt;=4,"S",IF(A2131&lt;=9,"B"," "))," ")</f>
        <v>S</v>
      </c>
      <c r="C2131" s="50" t="str">
        <f>IF(MOD(A2131,2)=0,"R","G")</f>
        <v>R</v>
      </c>
      <c r="D2131" s="50">
        <v>1.0</v>
      </c>
      <c r="F2131" s="50" t="str">
        <f>B2131&amp;B2132&amp;B2133&amp;B2134&amp;B2135&amp;A2136</f>
        <v>SBSSS5</v>
      </c>
      <c r="G2131" s="50" t="str">
        <f>C2131&amp;C2132&amp;C2133&amp;C2134&amp;C2135&amp;A2136</f>
        <v>RRGRR5</v>
      </c>
      <c r="H2131" s="50" t="str">
        <f>B2137</f>
        <v>S</v>
      </c>
      <c r="I2131" s="50" t="str">
        <f>C2137</f>
        <v>R</v>
      </c>
      <c r="J2131" s="50">
        <f>A2137</f>
        <v>4.0</v>
      </c>
      <c r="L2131" s="50" t="str">
        <f>B2131&amp;B2132&amp;B2133&amp;B2134&amp;B2135&amp;A2136</f>
        <v>SBSSS5</v>
      </c>
      <c r="M2131" s="50" t="str">
        <f>C2131&amp;C2132&amp;C2133&amp;C2134&amp;C2135&amp;A2136</f>
        <v>RRGRR5</v>
      </c>
      <c r="N2131" s="50" t="str">
        <f>B2137</f>
        <v>S</v>
      </c>
      <c r="O2131" s="50" t="str">
        <f>C2137</f>
        <v>R</v>
      </c>
      <c r="P2131" s="50"/>
      <c r="Q2131" s="50" t="str">
        <f>B2131&amp;B2132&amp;B2133&amp;B2134&amp;B2135&amp;B2136</f>
        <v>SBSSSB</v>
      </c>
      <c r="R2131" s="119" t="str">
        <f>C2131&amp;C2132&amp;C2133&amp;C2134&amp;C2135&amp;C2136</f>
        <v>RRGRRG</v>
      </c>
      <c r="S2131" s="119" t="str">
        <f>B2137</f>
        <v>S</v>
      </c>
      <c r="T2131" s="119" t="str">
        <f>C2137</f>
        <v>R</v>
      </c>
      <c r="U2131" s="119"/>
      <c r="V2131" s="119" t="str">
        <f>B2131&amp;B2132&amp;B2133&amp;B2134&amp;B2135</f>
        <v>SBSSS</v>
      </c>
      <c r="W2131" s="119" t="str">
        <f>C2131&amp;C2132&amp;C2133&amp;C2134&amp;C2135</f>
        <v>RRGRR</v>
      </c>
      <c r="X2131" s="119" t="str">
        <f>B2136</f>
        <v>B</v>
      </c>
      <c r="Y2131" s="119" t="str">
        <f>C2136</f>
        <v>G</v>
      </c>
      <c r="Z2131" s="50"/>
      <c r="AC2131" s="50" t="str">
        <f>IF(F2131=$AB$1,H2131&amp;I2131,"")</f>
        <v/>
      </c>
      <c r="AD2131" s="123" t="str">
        <f>IF(F2131=$AB$1,J2131,"")</f>
        <v/>
      </c>
      <c r="AF2131" s="124" t="str">
        <f>IF(G2131=$AE$1,J2131,"")</f>
        <v/>
      </c>
      <c r="AG2131" s="124"/>
    </row>
    <row r="2132" spans="8:8" ht="35.1">
      <c r="A2132" s="126">
        <v>8.0</v>
      </c>
      <c r="B2132" s="50" t="str">
        <f>IF(A2132&gt;=0,IF(A2132&lt;=4,"S",IF(A2132&lt;=9,"B"," "))," ")</f>
        <v>B</v>
      </c>
      <c r="C2132" s="50" t="str">
        <f>IF(MOD(A2132,2)=0,"R","G")</f>
        <v>R</v>
      </c>
      <c r="D2132" s="50">
        <v>2.0</v>
      </c>
      <c r="F2132" s="50" t="str">
        <f>B2132&amp;B2133&amp;B2134&amp;B2135&amp;B2136&amp;A2137</f>
        <v>BSSSB4</v>
      </c>
      <c r="G2132" s="50" t="str">
        <f>C2132&amp;C2133&amp;C2134&amp;C2135&amp;C2136&amp;A2137</f>
        <v>RGRRG4</v>
      </c>
      <c r="H2132" s="50" t="str">
        <f>B2138</f>
        <v>S</v>
      </c>
      <c r="I2132" s="50" t="str">
        <f>C2138</f>
        <v>R</v>
      </c>
      <c r="J2132" s="50">
        <f>A2138</f>
        <v>4.0</v>
      </c>
      <c r="L2132" s="50" t="str">
        <f>B2132&amp;B2133&amp;B2134&amp;B2135&amp;B2136&amp;A2137</f>
        <v>BSSSB4</v>
      </c>
      <c r="M2132" s="50" t="str">
        <f>C2132&amp;C2133&amp;C2134&amp;C2135&amp;C2136&amp;A2137</f>
        <v>RGRRG4</v>
      </c>
      <c r="N2132" s="50" t="str">
        <f>B2138</f>
        <v>S</v>
      </c>
      <c r="O2132" s="50" t="str">
        <f>C2138</f>
        <v>R</v>
      </c>
      <c r="P2132" s="50"/>
      <c r="Q2132" s="50" t="str">
        <f>B2132&amp;B2133&amp;B2134&amp;B2135&amp;B2136&amp;B2137</f>
        <v>BSSSBS</v>
      </c>
      <c r="R2132" s="119" t="str">
        <f>C2132&amp;C2133&amp;C2134&amp;C2135&amp;C2136&amp;C2137</f>
        <v>RGRRGR</v>
      </c>
      <c r="S2132" s="119" t="str">
        <f>B2138</f>
        <v>S</v>
      </c>
      <c r="T2132" s="119" t="str">
        <f>C2138</f>
        <v>R</v>
      </c>
      <c r="U2132" s="119"/>
      <c r="V2132" s="119" t="str">
        <f>B2132&amp;B2133&amp;B2134&amp;B2135&amp;B2136</f>
        <v>BSSSB</v>
      </c>
      <c r="W2132" s="119" t="str">
        <f>C2132&amp;C2133&amp;C2134&amp;C2135&amp;C2136</f>
        <v>RGRRG</v>
      </c>
      <c r="X2132" s="119" t="str">
        <f>B2137</f>
        <v>S</v>
      </c>
      <c r="Y2132" s="119" t="str">
        <f>C2137</f>
        <v>R</v>
      </c>
      <c r="Z2132" s="50"/>
      <c r="AC2132" s="50" t="str">
        <f>IF(F2132=$AB$1,H2132&amp;I2132,"")</f>
        <v/>
      </c>
      <c r="AD2132" s="123" t="str">
        <f>IF(F2132=$AB$1,J2132,"")</f>
        <v/>
      </c>
      <c r="AF2132" s="124" t="str">
        <f>IF(G2132=$AE$1,J2132,"")</f>
        <v/>
      </c>
      <c r="AG2132" s="124"/>
    </row>
    <row r="2133" spans="8:8" ht="35.1">
      <c r="A2133" s="126">
        <v>3.0</v>
      </c>
      <c r="B2133" s="50" t="str">
        <f>IF(A2133&gt;=0,IF(A2133&lt;=4,"S",IF(A2133&lt;=9,"B"," "))," ")</f>
        <v>S</v>
      </c>
      <c r="C2133" s="50" t="str">
        <f>IF(MOD(A2133,2)=0,"R","G")</f>
        <v>G</v>
      </c>
      <c r="D2133" s="50">
        <v>3.0</v>
      </c>
      <c r="F2133" s="50" t="str">
        <f>B2133&amp;B2134&amp;B2135&amp;B2136&amp;B2137&amp;A2138</f>
        <v>SSSBS4</v>
      </c>
      <c r="G2133" s="50" t="str">
        <f>C2133&amp;C2134&amp;C2135&amp;C2136&amp;C2137&amp;A2138</f>
        <v>GRRGR4</v>
      </c>
      <c r="H2133" s="50" t="str">
        <f>B2139</f>
        <v>S</v>
      </c>
      <c r="I2133" s="50" t="str">
        <f>C2139</f>
        <v>R</v>
      </c>
      <c r="J2133" s="50">
        <f>A2139</f>
        <v>0.0</v>
      </c>
      <c r="L2133" s="50" t="str">
        <f>B2133&amp;B2134&amp;B2135&amp;B2136&amp;B2137&amp;A2138</f>
        <v>SSSBS4</v>
      </c>
      <c r="M2133" s="50" t="str">
        <f>C2133&amp;C2134&amp;C2135&amp;C2136&amp;C2137&amp;A2138</f>
        <v>GRRGR4</v>
      </c>
      <c r="N2133" s="50" t="str">
        <f>B2139</f>
        <v>S</v>
      </c>
      <c r="O2133" s="50" t="str">
        <f>C2139</f>
        <v>R</v>
      </c>
      <c r="P2133" s="50"/>
      <c r="Q2133" s="50" t="str">
        <f>B2133&amp;B2134&amp;B2135&amp;B2136&amp;B2137&amp;B2138</f>
        <v>SSSBSS</v>
      </c>
      <c r="R2133" s="119" t="str">
        <f>C2133&amp;C2134&amp;C2135&amp;C2136&amp;C2137&amp;C2138</f>
        <v>GRRGRR</v>
      </c>
      <c r="S2133" s="119" t="str">
        <f>B2139</f>
        <v>S</v>
      </c>
      <c r="T2133" s="119" t="str">
        <f>C2139</f>
        <v>R</v>
      </c>
      <c r="U2133" s="119"/>
      <c r="V2133" s="119" t="str">
        <f>B2133&amp;B2134&amp;B2135&amp;B2136&amp;B2137</f>
        <v>SSSBS</v>
      </c>
      <c r="W2133" s="119" t="str">
        <f>C2133&amp;C2134&amp;C2135&amp;C2136&amp;C2137</f>
        <v>GRRGR</v>
      </c>
      <c r="X2133" s="119" t="str">
        <f>B2138</f>
        <v>S</v>
      </c>
      <c r="Y2133" s="119" t="str">
        <f>C2138</f>
        <v>R</v>
      </c>
      <c r="Z2133" s="50"/>
      <c r="AC2133" s="50" t="str">
        <f>IF(F2133=$AB$1,H2133&amp;I2133,"")</f>
        <v/>
      </c>
      <c r="AD2133" s="123" t="str">
        <f>IF(F2133=$AB$1,J2133,"")</f>
        <v/>
      </c>
      <c r="AF2133" s="124" t="str">
        <f>IF(G2133=$AE$1,J2133,"")</f>
        <v/>
      </c>
      <c r="AG2133" s="124"/>
    </row>
    <row r="2134" spans="8:8" ht="35.1">
      <c r="A2134" s="126">
        <v>0.0</v>
      </c>
      <c r="B2134" s="50" t="str">
        <f>IF(A2134&gt;=0,IF(A2134&lt;=4,"S",IF(A2134&lt;=9,"B"," "))," ")</f>
        <v>S</v>
      </c>
      <c r="C2134" s="50" t="str">
        <f>IF(MOD(A2134,2)=0,"R","G")</f>
        <v>R</v>
      </c>
      <c r="D2134" s="50">
        <v>4.0</v>
      </c>
      <c r="F2134" s="50" t="str">
        <f>B2134&amp;B2135&amp;B2136&amp;B2137&amp;B2138&amp;A2139</f>
        <v>SSBSS0</v>
      </c>
      <c r="G2134" s="50" t="str">
        <f>C2134&amp;C2135&amp;C2136&amp;C2137&amp;C2138&amp;A2139</f>
        <v>RRGRR0</v>
      </c>
      <c r="H2134" s="50" t="str">
        <f>B2140</f>
        <v>S</v>
      </c>
      <c r="I2134" s="50" t="str">
        <f>C2140</f>
        <v>R</v>
      </c>
      <c r="J2134" s="50">
        <f>A2140</f>
        <v>0.0</v>
      </c>
      <c r="L2134" s="50" t="str">
        <f>B2134&amp;B2135&amp;B2136&amp;B2137&amp;B2138&amp;A2139</f>
        <v>SSBSS0</v>
      </c>
      <c r="M2134" s="50" t="str">
        <f>C2134&amp;C2135&amp;C2136&amp;C2137&amp;C2138&amp;A2139</f>
        <v>RRGRR0</v>
      </c>
      <c r="N2134" s="50" t="str">
        <f>B2140</f>
        <v>S</v>
      </c>
      <c r="O2134" s="50" t="str">
        <f>C2140</f>
        <v>R</v>
      </c>
      <c r="P2134" s="50"/>
      <c r="Q2134" s="50" t="str">
        <f>B2134&amp;B2135&amp;B2136&amp;B2137&amp;B2138&amp;B2139</f>
        <v>SSBSSS</v>
      </c>
      <c r="R2134" s="119" t="str">
        <f>C2134&amp;C2135&amp;C2136&amp;C2137&amp;C2138&amp;C2139</f>
        <v>RRGRRR</v>
      </c>
      <c r="S2134" s="119" t="str">
        <f>B2140</f>
        <v>S</v>
      </c>
      <c r="T2134" s="119" t="str">
        <f>C2140</f>
        <v>R</v>
      </c>
      <c r="U2134" s="119"/>
      <c r="V2134" s="119" t="str">
        <f>B2134&amp;B2135&amp;B2136&amp;B2137&amp;B2138</f>
        <v>SSBSS</v>
      </c>
      <c r="W2134" s="119" t="str">
        <f>C2134&amp;C2135&amp;C2136&amp;C2137&amp;C2138</f>
        <v>RRGRR</v>
      </c>
      <c r="X2134" s="119" t="str">
        <f>B2139</f>
        <v>S</v>
      </c>
      <c r="Y2134" s="119" t="str">
        <f>C2139</f>
        <v>R</v>
      </c>
      <c r="Z2134" s="50"/>
      <c r="AC2134" s="50" t="str">
        <f>IF(F2134=$AB$1,H2134&amp;I2134,"")</f>
        <v/>
      </c>
      <c r="AD2134" s="123" t="str">
        <f>IF(F2134=$AB$1,J2134,"")</f>
        <v/>
      </c>
      <c r="AF2134" s="124" t="str">
        <f>IF(G2134=$AE$1,J2134,"")</f>
        <v/>
      </c>
      <c r="AG2134" s="124"/>
    </row>
    <row r="2135" spans="8:8" ht="35.1">
      <c r="A2135" s="126">
        <v>2.0</v>
      </c>
      <c r="B2135" s="50" t="str">
        <f>IF(A2135&gt;=0,IF(A2135&lt;=4,"S",IF(A2135&lt;=9,"B"," "))," ")</f>
        <v>S</v>
      </c>
      <c r="C2135" s="50" t="str">
        <f>IF(MOD(A2135,2)=0,"R","G")</f>
        <v>R</v>
      </c>
      <c r="D2135" s="50">
        <v>5.0</v>
      </c>
      <c r="F2135" s="50" t="str">
        <f>B2135&amp;B2136&amp;B2137&amp;B2138&amp;B2139&amp;A2140</f>
        <v>SBSSS0</v>
      </c>
      <c r="G2135" s="50" t="str">
        <f>C2135&amp;C2136&amp;C2137&amp;C2138&amp;C2139&amp;A2140</f>
        <v>RGRRR0</v>
      </c>
      <c r="H2135" s="50" t="str">
        <f>B2141</f>
        <v>S</v>
      </c>
      <c r="I2135" s="50" t="str">
        <f>C2141</f>
        <v>R</v>
      </c>
      <c r="J2135" s="50">
        <f>A2141</f>
        <v>0.0</v>
      </c>
      <c r="L2135" s="50" t="str">
        <f>B2135&amp;B2136&amp;B2137&amp;B2138&amp;B2139&amp;A2140</f>
        <v>SBSSS0</v>
      </c>
      <c r="M2135" s="50" t="str">
        <f>C2135&amp;C2136&amp;C2137&amp;C2138&amp;C2139&amp;A2140</f>
        <v>RGRRR0</v>
      </c>
      <c r="N2135" s="50" t="str">
        <f>B2141</f>
        <v>S</v>
      </c>
      <c r="O2135" s="50" t="str">
        <f>C2141</f>
        <v>R</v>
      </c>
      <c r="P2135" s="50"/>
      <c r="Q2135" s="50" t="str">
        <f>B2135&amp;B2136&amp;B2137&amp;B2138&amp;B2139&amp;B2140</f>
        <v>SBSSSS</v>
      </c>
      <c r="R2135" s="119" t="str">
        <f>C2135&amp;C2136&amp;C2137&amp;C2138&amp;C2139&amp;C2140</f>
        <v>RGRRRR</v>
      </c>
      <c r="S2135" s="119" t="str">
        <f>B2141</f>
        <v>S</v>
      </c>
      <c r="T2135" s="119" t="str">
        <f>C2141</f>
        <v>R</v>
      </c>
      <c r="U2135" s="119"/>
      <c r="V2135" s="119" t="str">
        <f>B2135&amp;B2136&amp;B2137&amp;B2138&amp;B2139</f>
        <v>SBSSS</v>
      </c>
      <c r="W2135" s="119" t="str">
        <f>C2135&amp;C2136&amp;C2137&amp;C2138&amp;C2139</f>
        <v>RGRRR</v>
      </c>
      <c r="X2135" s="119" t="str">
        <f>B2140</f>
        <v>S</v>
      </c>
      <c r="Y2135" s="119" t="str">
        <f>C2140</f>
        <v>R</v>
      </c>
      <c r="Z2135" s="50"/>
      <c r="AC2135" s="50" t="str">
        <f>IF(F2135=$AB$1,H2135&amp;I2135,"")</f>
        <v/>
      </c>
      <c r="AD2135" s="123" t="str">
        <f>IF(F2135=$AB$1,J2135,"")</f>
        <v/>
      </c>
      <c r="AF2135" s="124" t="str">
        <f>IF(G2135=$AE$1,J2135,"")</f>
        <v/>
      </c>
      <c r="AG2135" s="124"/>
    </row>
    <row r="2136" spans="8:8" ht="35.1">
      <c r="A2136" s="126">
        <v>5.0</v>
      </c>
      <c r="B2136" s="50" t="str">
        <f>IF(A2136&gt;=0,IF(A2136&lt;=4,"S",IF(A2136&lt;=9,"B"," "))," ")</f>
        <v>B</v>
      </c>
      <c r="C2136" s="50" t="str">
        <f>IF(MOD(A2136,2)=0,"R","G")</f>
        <v>G</v>
      </c>
      <c r="D2136" s="50">
        <v>6.0</v>
      </c>
      <c r="F2136" s="50" t="str">
        <f>B2136&amp;B2137&amp;B2138&amp;B2139&amp;B2140&amp;A2141</f>
        <v>BSSSS0</v>
      </c>
      <c r="G2136" s="50" t="str">
        <f>C2136&amp;C2137&amp;C2138&amp;C2139&amp;C2140&amp;A2141</f>
        <v>GRRRR0</v>
      </c>
      <c r="H2136" s="50" t="str">
        <f>B2142</f>
        <v>S</v>
      </c>
      <c r="I2136" s="50" t="str">
        <f>C2142</f>
        <v>R</v>
      </c>
      <c r="J2136" s="50">
        <f>A2142</f>
        <v>2.0</v>
      </c>
      <c r="L2136" s="50" t="str">
        <f>B2136&amp;B2137&amp;B2138&amp;B2139&amp;B2140&amp;A2141</f>
        <v>BSSSS0</v>
      </c>
      <c r="M2136" s="50" t="str">
        <f>C2136&amp;C2137&amp;C2138&amp;C2139&amp;C2140&amp;A2141</f>
        <v>GRRRR0</v>
      </c>
      <c r="N2136" s="50" t="str">
        <f>B2142</f>
        <v>S</v>
      </c>
      <c r="O2136" s="50" t="str">
        <f>C2142</f>
        <v>R</v>
      </c>
      <c r="P2136" s="50"/>
      <c r="Q2136" s="50" t="str">
        <f>B2136&amp;B2137&amp;B2138&amp;B2139&amp;B2140&amp;B2141</f>
        <v>BSSSSS</v>
      </c>
      <c r="R2136" s="119" t="str">
        <f>C2136&amp;C2137&amp;C2138&amp;C2139&amp;C2140&amp;C2141</f>
        <v>GRRRRR</v>
      </c>
      <c r="S2136" s="119" t="str">
        <f>B2142</f>
        <v>S</v>
      </c>
      <c r="T2136" s="119" t="str">
        <f>C2142</f>
        <v>R</v>
      </c>
      <c r="U2136" s="119"/>
      <c r="V2136" s="119" t="str">
        <f>B2136&amp;B2137&amp;B2138&amp;B2139&amp;B2140</f>
        <v>BSSSS</v>
      </c>
      <c r="W2136" s="119" t="str">
        <f>C2136&amp;C2137&amp;C2138&amp;C2139&amp;C2140</f>
        <v>GRRRR</v>
      </c>
      <c r="X2136" s="119" t="str">
        <f>B2141</f>
        <v>S</v>
      </c>
      <c r="Y2136" s="119" t="str">
        <f>C2141</f>
        <v>R</v>
      </c>
      <c r="Z2136" s="50"/>
      <c r="AC2136" s="50" t="str">
        <f>IF(F2136=$AB$1,H2136&amp;I2136,"")</f>
        <v/>
      </c>
      <c r="AD2136" s="123" t="str">
        <f>IF(F2136=$AB$1,J2136,"")</f>
        <v/>
      </c>
      <c r="AF2136" s="124" t="str">
        <f>IF(G2136=$AE$1,J2136,"")</f>
        <v/>
      </c>
      <c r="AG2136" s="124"/>
    </row>
    <row r="2137" spans="8:8" ht="35.1">
      <c r="A2137" s="126">
        <v>4.0</v>
      </c>
      <c r="B2137" s="50" t="str">
        <f>IF(A2137&gt;=0,IF(A2137&lt;=4,"S",IF(A2137&lt;=9,"B"," "))," ")</f>
        <v>S</v>
      </c>
      <c r="C2137" s="50" t="str">
        <f>IF(MOD(A2137,2)=0,"R","G")</f>
        <v>R</v>
      </c>
      <c r="D2137" s="50">
        <v>7.0</v>
      </c>
      <c r="F2137" s="50" t="str">
        <f>B2137&amp;B2138&amp;B2139&amp;B2140&amp;B2141&amp;A2142</f>
        <v>SSSSS2</v>
      </c>
      <c r="G2137" s="50" t="str">
        <f>C2137&amp;C2138&amp;C2139&amp;C2140&amp;C2141&amp;A2142</f>
        <v>RRRRR2</v>
      </c>
      <c r="H2137" s="50" t="str">
        <f>B2143</f>
        <v>B</v>
      </c>
      <c r="I2137" s="50" t="str">
        <f>C2143</f>
        <v>R</v>
      </c>
      <c r="J2137" s="50">
        <f>A2143</f>
        <v>8.0</v>
      </c>
      <c r="L2137" s="50" t="str">
        <f>B2137&amp;B2138&amp;B2139&amp;B2140&amp;B2141&amp;A2142</f>
        <v>SSSSS2</v>
      </c>
      <c r="M2137" s="50" t="str">
        <f>C2137&amp;C2138&amp;C2139&amp;C2140&amp;C2141&amp;A2142</f>
        <v>RRRRR2</v>
      </c>
      <c r="N2137" s="50" t="str">
        <f>B2143</f>
        <v>B</v>
      </c>
      <c r="O2137" s="50" t="str">
        <f>C2143</f>
        <v>R</v>
      </c>
      <c r="P2137" s="50"/>
      <c r="Q2137" s="50" t="str">
        <f>B2137&amp;B2138&amp;B2139&amp;B2140&amp;B2141&amp;B2142</f>
        <v>SSSSSS</v>
      </c>
      <c r="R2137" s="119" t="str">
        <f>C2137&amp;C2138&amp;C2139&amp;C2140&amp;C2141&amp;C2142</f>
        <v>RRRRRR</v>
      </c>
      <c r="S2137" s="119" t="str">
        <f>B2143</f>
        <v>B</v>
      </c>
      <c r="T2137" s="119" t="str">
        <f>C2143</f>
        <v>R</v>
      </c>
      <c r="U2137" s="119"/>
      <c r="V2137" s="119" t="str">
        <f>B2137&amp;B2138&amp;B2139&amp;B2140&amp;B2141</f>
        <v>SSSSS</v>
      </c>
      <c r="W2137" s="119" t="str">
        <f>C2137&amp;C2138&amp;C2139&amp;C2140&amp;C2141</f>
        <v>RRRRR</v>
      </c>
      <c r="X2137" s="119" t="str">
        <f>B2142</f>
        <v>S</v>
      </c>
      <c r="Y2137" s="119" t="str">
        <f>C2142</f>
        <v>R</v>
      </c>
      <c r="Z2137" s="50"/>
      <c r="AC2137" s="50" t="str">
        <f>IF(F2137=$AB$1,H2137&amp;I2137,"")</f>
        <v/>
      </c>
      <c r="AD2137" s="123" t="str">
        <f>IF(F2137=$AB$1,J2137,"")</f>
        <v/>
      </c>
      <c r="AF2137" s="124" t="str">
        <f>IF(G2137=$AE$1,J2137,"")</f>
        <v/>
      </c>
      <c r="AG2137" s="124"/>
    </row>
    <row r="2138" spans="8:8" ht="35.1">
      <c r="A2138" s="126">
        <v>4.0</v>
      </c>
      <c r="B2138" s="50" t="str">
        <f>IF(A2138&gt;=0,IF(A2138&lt;=4,"S",IF(A2138&lt;=9,"B"," "))," ")</f>
        <v>S</v>
      </c>
      <c r="C2138" s="50" t="str">
        <f>IF(MOD(A2138,2)=0,"R","G")</f>
        <v>R</v>
      </c>
      <c r="D2138" s="50">
        <v>8.0</v>
      </c>
      <c r="F2138" s="50" t="str">
        <f>B2138&amp;B2139&amp;B2140&amp;B2141&amp;B2142&amp;A2143</f>
        <v>SSSSS8</v>
      </c>
      <c r="G2138" s="50" t="str">
        <f>C2138&amp;C2139&amp;C2140&amp;C2141&amp;C2142&amp;A2143</f>
        <v>RRRRR8</v>
      </c>
      <c r="H2138" s="50" t="str">
        <f>B2144</f>
        <v>S</v>
      </c>
      <c r="I2138" s="50" t="str">
        <f>C2144</f>
        <v>R</v>
      </c>
      <c r="J2138" s="50">
        <f>A2144</f>
        <v>2.0</v>
      </c>
      <c r="L2138" s="50" t="str">
        <f>B2138&amp;B2139&amp;B2140&amp;B2141&amp;B2142&amp;A2143</f>
        <v>SSSSS8</v>
      </c>
      <c r="M2138" s="50" t="str">
        <f>C2138&amp;C2139&amp;C2140&amp;C2141&amp;C2142&amp;A2143</f>
        <v>RRRRR8</v>
      </c>
      <c r="N2138" s="50" t="str">
        <f>B2144</f>
        <v>S</v>
      </c>
      <c r="O2138" s="50" t="str">
        <f>C2144</f>
        <v>R</v>
      </c>
      <c r="P2138" s="50"/>
      <c r="Q2138" s="50" t="str">
        <f>B2138&amp;B2139&amp;B2140&amp;B2141&amp;B2142&amp;B2143</f>
        <v>SSSSSB</v>
      </c>
      <c r="R2138" s="119" t="str">
        <f>C2138&amp;C2139&amp;C2140&amp;C2141&amp;C2142&amp;C2143</f>
        <v>RRRRRR</v>
      </c>
      <c r="S2138" s="119" t="str">
        <f>B2144</f>
        <v>S</v>
      </c>
      <c r="T2138" s="119" t="str">
        <f>C2144</f>
        <v>R</v>
      </c>
      <c r="U2138" s="119"/>
      <c r="V2138" s="119" t="str">
        <f>B2138&amp;B2139&amp;B2140&amp;B2141&amp;B2142</f>
        <v>SSSSS</v>
      </c>
      <c r="W2138" s="119" t="str">
        <f>C2138&amp;C2139&amp;C2140&amp;C2141&amp;C2142</f>
        <v>RRRRR</v>
      </c>
      <c r="X2138" s="119" t="str">
        <f>B2143</f>
        <v>B</v>
      </c>
      <c r="Y2138" s="119" t="str">
        <f>C2143</f>
        <v>R</v>
      </c>
      <c r="Z2138" s="50"/>
      <c r="AC2138" s="50" t="str">
        <f>IF(F2138=$AB$1,H2138&amp;I2138,"")</f>
        <v/>
      </c>
      <c r="AD2138" s="123" t="str">
        <f>IF(F2138=$AB$1,J2138,"")</f>
        <v/>
      </c>
      <c r="AF2138" s="124" t="str">
        <f>IF(G2138=$AE$1,J2138,"")</f>
        <v/>
      </c>
      <c r="AG2138" s="124"/>
    </row>
    <row r="2139" spans="8:8" ht="35.1">
      <c r="A2139" s="126">
        <v>0.0</v>
      </c>
      <c r="B2139" s="50" t="str">
        <f>IF(A2139&gt;=0,IF(A2139&lt;=4,"S",IF(A2139&lt;=9,"B"," "))," ")</f>
        <v>S</v>
      </c>
      <c r="C2139" s="50" t="str">
        <f>IF(MOD(A2139,2)=0,"R","G")</f>
        <v>R</v>
      </c>
      <c r="D2139" s="50">
        <v>9.0</v>
      </c>
      <c r="F2139" s="50" t="str">
        <f>B2139&amp;B2140&amp;B2141&amp;B2142&amp;B2143&amp;A2144</f>
        <v>SSSSB2</v>
      </c>
      <c r="G2139" s="50" t="str">
        <f>C2139&amp;C2140&amp;C2141&amp;C2142&amp;C2143&amp;A2144</f>
        <v>RRRRR2</v>
      </c>
      <c r="H2139" s="50" t="str">
        <f>B2145</f>
        <v>S</v>
      </c>
      <c r="I2139" s="50" t="str">
        <f>C2145</f>
        <v>R</v>
      </c>
      <c r="J2139" s="50">
        <f>A2145</f>
        <v>0.0</v>
      </c>
      <c r="L2139" s="50" t="str">
        <f>B2139&amp;B2140&amp;B2141&amp;B2142&amp;B2143&amp;A2144</f>
        <v>SSSSB2</v>
      </c>
      <c r="M2139" s="50" t="str">
        <f>C2139&amp;C2140&amp;C2141&amp;C2142&amp;C2143&amp;A2144</f>
        <v>RRRRR2</v>
      </c>
      <c r="N2139" s="50" t="str">
        <f>B2145</f>
        <v>S</v>
      </c>
      <c r="O2139" s="50" t="str">
        <f>C2145</f>
        <v>R</v>
      </c>
      <c r="P2139" s="50"/>
      <c r="Q2139" s="50" t="str">
        <f>B2139&amp;B2140&amp;B2141&amp;B2142&amp;B2143&amp;B2144</f>
        <v>SSSSBS</v>
      </c>
      <c r="R2139" s="119" t="str">
        <f>C2139&amp;C2140&amp;C2141&amp;C2142&amp;C2143&amp;C2144</f>
        <v>RRRRRR</v>
      </c>
      <c r="S2139" s="119" t="str">
        <f>B2145</f>
        <v>S</v>
      </c>
      <c r="T2139" s="119" t="str">
        <f>C2145</f>
        <v>R</v>
      </c>
      <c r="U2139" s="119"/>
      <c r="V2139" s="119" t="str">
        <f>B2139&amp;B2140&amp;B2141&amp;B2142&amp;B2143</f>
        <v>SSSSB</v>
      </c>
      <c r="W2139" s="119" t="str">
        <f>C2139&amp;C2140&amp;C2141&amp;C2142&amp;C2143</f>
        <v>RRRRR</v>
      </c>
      <c r="X2139" s="119" t="str">
        <f>B2144</f>
        <v>S</v>
      </c>
      <c r="Y2139" s="119" t="str">
        <f>C2144</f>
        <v>R</v>
      </c>
      <c r="Z2139" s="50"/>
      <c r="AC2139" s="50" t="str">
        <f>IF(F2139=$AB$1,H2139&amp;I2139,"")</f>
        <v/>
      </c>
      <c r="AD2139" s="123" t="str">
        <f>IF(F2139=$AB$1,J2139,"")</f>
        <v/>
      </c>
      <c r="AF2139" s="124" t="str">
        <f>IF(G2139=$AE$1,J2139,"")</f>
        <v/>
      </c>
      <c r="AG2139" s="124"/>
    </row>
    <row r="2140" spans="8:8" ht="35.1">
      <c r="A2140" s="126">
        <v>0.0</v>
      </c>
      <c r="B2140" s="50" t="str">
        <f>IF(A2140&gt;=0,IF(A2140&lt;=4,"S",IF(A2140&lt;=9,"B"," "))," ")</f>
        <v>S</v>
      </c>
      <c r="C2140" s="50" t="str">
        <f>IF(MOD(A2140,2)=0,"R","G")</f>
        <v>R</v>
      </c>
      <c r="D2140" s="50">
        <v>0.0</v>
      </c>
      <c r="F2140" s="50" t="str">
        <f>B2140&amp;B2141&amp;B2142&amp;B2143&amp;B2144&amp;A2145</f>
        <v>SSSBS0</v>
      </c>
      <c r="G2140" s="50" t="str">
        <f>C2140&amp;C2141&amp;C2142&amp;C2143&amp;C2144&amp;A2145</f>
        <v>RRRRR0</v>
      </c>
      <c r="H2140" s="50" t="str">
        <f>B2146</f>
        <v>B</v>
      </c>
      <c r="I2140" s="50" t="str">
        <f>C2146</f>
        <v>R</v>
      </c>
      <c r="J2140" s="50">
        <f>A2146</f>
        <v>8.0</v>
      </c>
      <c r="L2140" s="50" t="str">
        <f>B2140&amp;B2141&amp;B2142&amp;B2143&amp;B2144&amp;A2145</f>
        <v>SSSBS0</v>
      </c>
      <c r="M2140" s="50" t="str">
        <f>C2140&amp;C2141&amp;C2142&amp;C2143&amp;C2144&amp;A2145</f>
        <v>RRRRR0</v>
      </c>
      <c r="N2140" s="50" t="str">
        <f>B2146</f>
        <v>B</v>
      </c>
      <c r="O2140" s="50" t="str">
        <f>C2146</f>
        <v>R</v>
      </c>
      <c r="P2140" s="50"/>
      <c r="Q2140" s="50" t="str">
        <f>B2140&amp;B2141&amp;B2142&amp;B2143&amp;B2144&amp;B2145</f>
        <v>SSSBSS</v>
      </c>
      <c r="R2140" s="119" t="str">
        <f>C2140&amp;C2141&amp;C2142&amp;C2143&amp;C2144&amp;C2145</f>
        <v>RRRRRR</v>
      </c>
      <c r="S2140" s="119" t="str">
        <f>B2146</f>
        <v>B</v>
      </c>
      <c r="T2140" s="119" t="str">
        <f>C2146</f>
        <v>R</v>
      </c>
      <c r="U2140" s="119"/>
      <c r="V2140" s="119" t="str">
        <f>B2140&amp;B2141&amp;B2142&amp;B2143&amp;B2144</f>
        <v>SSSBS</v>
      </c>
      <c r="W2140" s="119" t="str">
        <f>C2140&amp;C2141&amp;C2142&amp;C2143&amp;C2144</f>
        <v>RRRRR</v>
      </c>
      <c r="X2140" s="119" t="str">
        <f>B2145</f>
        <v>S</v>
      </c>
      <c r="Y2140" s="119" t="str">
        <f>C2145</f>
        <v>R</v>
      </c>
      <c r="Z2140" s="50"/>
      <c r="AC2140" s="50" t="str">
        <f>IF(F2140=$AB$1,H2140&amp;I2140,"")</f>
        <v/>
      </c>
      <c r="AD2140" s="123" t="str">
        <f>IF(F2140=$AB$1,J2140,"")</f>
        <v/>
      </c>
      <c r="AF2140" s="124" t="str">
        <f>IF(G2140=$AE$1,J2140,"")</f>
        <v/>
      </c>
      <c r="AG2140" s="124"/>
    </row>
    <row r="2141" spans="8:8" ht="35.1">
      <c r="A2141" s="126">
        <v>0.0</v>
      </c>
      <c r="B2141" s="50" t="str">
        <f>IF(A2141&gt;=0,IF(A2141&lt;=4,"S",IF(A2141&lt;=9,"B"," "))," ")</f>
        <v>S</v>
      </c>
      <c r="C2141" s="50" t="str">
        <f>IF(MOD(A2141,2)=0,"R","G")</f>
        <v>R</v>
      </c>
      <c r="D2141" s="50">
        <v>1.0</v>
      </c>
      <c r="F2141" s="50" t="str">
        <f>B2141&amp;B2142&amp;B2143&amp;B2144&amp;B2145&amp;A2146</f>
        <v>SSBSS8</v>
      </c>
      <c r="G2141" s="50" t="str">
        <f>C2141&amp;C2142&amp;C2143&amp;C2144&amp;C2145&amp;A2146</f>
        <v>RRRRR8</v>
      </c>
      <c r="H2141" s="50" t="str">
        <f>B2147</f>
        <v>S</v>
      </c>
      <c r="I2141" s="50" t="str">
        <f>C2147</f>
        <v>R</v>
      </c>
      <c r="J2141" s="50">
        <f>A2147</f>
        <v>2.0</v>
      </c>
      <c r="L2141" s="50" t="str">
        <f>B2141&amp;B2142&amp;B2143&amp;B2144&amp;B2145&amp;A2146</f>
        <v>SSBSS8</v>
      </c>
      <c r="M2141" s="50" t="str">
        <f>C2141&amp;C2142&amp;C2143&amp;C2144&amp;C2145&amp;A2146</f>
        <v>RRRRR8</v>
      </c>
      <c r="N2141" s="50" t="str">
        <f>B2147</f>
        <v>S</v>
      </c>
      <c r="O2141" s="50" t="str">
        <f>C2147</f>
        <v>R</v>
      </c>
      <c r="P2141" s="50"/>
      <c r="Q2141" s="50" t="str">
        <f>B2141&amp;B2142&amp;B2143&amp;B2144&amp;B2145&amp;B2146</f>
        <v>SSBSSB</v>
      </c>
      <c r="R2141" s="119" t="str">
        <f>C2141&amp;C2142&amp;C2143&amp;C2144&amp;C2145&amp;C2146</f>
        <v>RRRRRR</v>
      </c>
      <c r="S2141" s="119" t="str">
        <f>B2147</f>
        <v>S</v>
      </c>
      <c r="T2141" s="119" t="str">
        <f>C2147</f>
        <v>R</v>
      </c>
      <c r="U2141" s="119"/>
      <c r="V2141" s="119" t="str">
        <f>B2141&amp;B2142&amp;B2143&amp;B2144&amp;B2145</f>
        <v>SSBSS</v>
      </c>
      <c r="W2141" s="119" t="str">
        <f>C2141&amp;C2142&amp;C2143&amp;C2144&amp;C2145</f>
        <v>RRRRR</v>
      </c>
      <c r="X2141" s="119" t="str">
        <f>B2146</f>
        <v>B</v>
      </c>
      <c r="Y2141" s="119" t="str">
        <f>C2146</f>
        <v>R</v>
      </c>
      <c r="Z2141" s="50"/>
      <c r="AC2141" s="50" t="str">
        <f>IF(F2141=$AB$1,H2141&amp;I2141,"")</f>
        <v/>
      </c>
      <c r="AD2141" s="123" t="str">
        <f>IF(F2141=$AB$1,J2141,"")</f>
        <v/>
      </c>
      <c r="AF2141" s="124" t="str">
        <f>IF(G2141=$AE$1,J2141,"")</f>
        <v/>
      </c>
      <c r="AG2141" s="124"/>
    </row>
    <row r="2142" spans="8:8" ht="35.1">
      <c r="A2142" s="126">
        <v>2.0</v>
      </c>
      <c r="B2142" s="50" t="str">
        <f>IF(A2142&gt;=0,IF(A2142&lt;=4,"S",IF(A2142&lt;=9,"B"," "))," ")</f>
        <v>S</v>
      </c>
      <c r="C2142" s="50" t="str">
        <f>IF(MOD(A2142,2)=0,"R","G")</f>
        <v>R</v>
      </c>
      <c r="D2142" s="50">
        <v>2.0</v>
      </c>
      <c r="F2142" s="50" t="str">
        <f>B2142&amp;B2143&amp;B2144&amp;B2145&amp;B2146&amp;A2147</f>
        <v>SBSSB2</v>
      </c>
      <c r="G2142" s="50" t="str">
        <f>C2142&amp;C2143&amp;C2144&amp;C2145&amp;C2146&amp;A2147</f>
        <v>RRRRR2</v>
      </c>
      <c r="H2142" s="50" t="str">
        <f>B2148</f>
        <v>S</v>
      </c>
      <c r="I2142" s="50" t="str">
        <f>C2148</f>
        <v>R</v>
      </c>
      <c r="J2142" s="50">
        <f>A2148</f>
        <v>4.0</v>
      </c>
      <c r="L2142" s="50" t="str">
        <f>B2142&amp;B2143&amp;B2144&amp;B2145&amp;B2146&amp;A2147</f>
        <v>SBSSB2</v>
      </c>
      <c r="M2142" s="50" t="str">
        <f>C2142&amp;C2143&amp;C2144&amp;C2145&amp;C2146&amp;A2147</f>
        <v>RRRRR2</v>
      </c>
      <c r="N2142" s="50" t="str">
        <f>B2148</f>
        <v>S</v>
      </c>
      <c r="O2142" s="50" t="str">
        <f>C2148</f>
        <v>R</v>
      </c>
      <c r="P2142" s="50"/>
      <c r="Q2142" s="50" t="str">
        <f>B2142&amp;B2143&amp;B2144&amp;B2145&amp;B2146&amp;B2147</f>
        <v>SBSSBS</v>
      </c>
      <c r="R2142" s="119" t="str">
        <f>C2142&amp;C2143&amp;C2144&amp;C2145&amp;C2146&amp;C2147</f>
        <v>RRRRRR</v>
      </c>
      <c r="S2142" s="119" t="str">
        <f>B2148</f>
        <v>S</v>
      </c>
      <c r="T2142" s="119" t="str">
        <f>C2148</f>
        <v>R</v>
      </c>
      <c r="U2142" s="119"/>
      <c r="V2142" s="119" t="str">
        <f>B2142&amp;B2143&amp;B2144&amp;B2145&amp;B2146</f>
        <v>SBSSB</v>
      </c>
      <c r="W2142" s="119" t="str">
        <f>C2142&amp;C2143&amp;C2144&amp;C2145&amp;C2146</f>
        <v>RRRRR</v>
      </c>
      <c r="X2142" s="119" t="str">
        <f>B2147</f>
        <v>S</v>
      </c>
      <c r="Y2142" s="119" t="str">
        <f>C2147</f>
        <v>R</v>
      </c>
      <c r="Z2142" s="50"/>
      <c r="AC2142" s="50" t="str">
        <f>IF(F2142=$AB$1,H2142&amp;I2142,"")</f>
        <v/>
      </c>
      <c r="AD2142" s="123" t="str">
        <f>IF(F2142=$AB$1,J2142,"")</f>
        <v/>
      </c>
      <c r="AF2142" s="124" t="str">
        <f>IF(G2142=$AE$1,J2142,"")</f>
        <v/>
      </c>
      <c r="AG2142" s="124"/>
    </row>
    <row r="2143" spans="8:8" ht="35.1">
      <c r="A2143" s="126">
        <v>8.0</v>
      </c>
      <c r="B2143" s="50" t="str">
        <f>IF(A2143&gt;=0,IF(A2143&lt;=4,"S",IF(A2143&lt;=9,"B"," "))," ")</f>
        <v>B</v>
      </c>
      <c r="C2143" s="50" t="str">
        <f>IF(MOD(A2143,2)=0,"R","G")</f>
        <v>R</v>
      </c>
      <c r="D2143" s="50">
        <v>3.0</v>
      </c>
      <c r="F2143" s="50" t="str">
        <f>B2143&amp;B2144&amp;B2145&amp;B2146&amp;B2147&amp;A2148</f>
        <v>BSSBS4</v>
      </c>
      <c r="G2143" s="50" t="str">
        <f>C2143&amp;C2144&amp;C2145&amp;C2146&amp;C2147&amp;A2148</f>
        <v>RRRRR4</v>
      </c>
      <c r="H2143" s="50" t="str">
        <f>B2149</f>
        <v>S</v>
      </c>
      <c r="I2143" s="50" t="str">
        <f>C2149</f>
        <v>R</v>
      </c>
      <c r="J2143" s="50">
        <f>A2149</f>
        <v>4.0</v>
      </c>
      <c r="L2143" s="50" t="str">
        <f>B2143&amp;B2144&amp;B2145&amp;B2146&amp;B2147&amp;A2148</f>
        <v>BSSBS4</v>
      </c>
      <c r="M2143" s="50" t="str">
        <f>C2143&amp;C2144&amp;C2145&amp;C2146&amp;C2147&amp;A2148</f>
        <v>RRRRR4</v>
      </c>
      <c r="N2143" s="50" t="str">
        <f>B2149</f>
        <v>S</v>
      </c>
      <c r="O2143" s="50" t="str">
        <f>C2149</f>
        <v>R</v>
      </c>
      <c r="P2143" s="50"/>
      <c r="Q2143" s="50" t="str">
        <f>B2143&amp;B2144&amp;B2145&amp;B2146&amp;B2147&amp;B2148</f>
        <v>BSSBSS</v>
      </c>
      <c r="R2143" s="119" t="str">
        <f>C2143&amp;C2144&amp;C2145&amp;C2146&amp;C2147&amp;C2148</f>
        <v>RRRRRR</v>
      </c>
      <c r="S2143" s="119" t="str">
        <f>B2149</f>
        <v>S</v>
      </c>
      <c r="T2143" s="119" t="str">
        <f>C2149</f>
        <v>R</v>
      </c>
      <c r="U2143" s="119"/>
      <c r="V2143" s="119" t="str">
        <f>B2143&amp;B2144&amp;B2145&amp;B2146&amp;B2147</f>
        <v>BSSBS</v>
      </c>
      <c r="W2143" s="119" t="str">
        <f>C2143&amp;C2144&amp;C2145&amp;C2146&amp;C2147</f>
        <v>RRRRR</v>
      </c>
      <c r="X2143" s="119" t="str">
        <f>B2148</f>
        <v>S</v>
      </c>
      <c r="Y2143" s="119" t="str">
        <f>C2148</f>
        <v>R</v>
      </c>
      <c r="Z2143" s="50"/>
      <c r="AC2143" s="50" t="str">
        <f>IF(F2143=$AB$1,H2143&amp;I2143,"")</f>
        <v/>
      </c>
      <c r="AD2143" s="123" t="str">
        <f>IF(F2143=$AB$1,J2143,"")</f>
        <v/>
      </c>
      <c r="AF2143" s="124" t="str">
        <f>IF(G2143=$AE$1,J2143,"")</f>
        <v/>
      </c>
      <c r="AG2143" s="124"/>
    </row>
    <row r="2144" spans="8:8" ht="35.1">
      <c r="A2144" s="126">
        <v>2.0</v>
      </c>
      <c r="B2144" s="50" t="str">
        <f>IF(A2144&gt;=0,IF(A2144&lt;=4,"S",IF(A2144&lt;=9,"B"," "))," ")</f>
        <v>S</v>
      </c>
      <c r="C2144" s="50" t="str">
        <f>IF(MOD(A2144,2)=0,"R","G")</f>
        <v>R</v>
      </c>
      <c r="D2144" s="50">
        <v>4.0</v>
      </c>
      <c r="F2144" s="50" t="str">
        <f>B2144&amp;B2145&amp;B2146&amp;B2147&amp;B2148&amp;A2149</f>
        <v>SSBSS4</v>
      </c>
      <c r="G2144" s="50" t="str">
        <f>C2144&amp;C2145&amp;C2146&amp;C2147&amp;C2148&amp;A2149</f>
        <v>RRRRR4</v>
      </c>
      <c r="H2144" s="50" t="str">
        <f>B2150</f>
        <v>B</v>
      </c>
      <c r="I2144" s="50" t="str">
        <f>C2150</f>
        <v>G</v>
      </c>
      <c r="J2144" s="50">
        <f>A2150</f>
        <v>9.0</v>
      </c>
      <c r="L2144" s="50" t="str">
        <f>B2144&amp;B2145&amp;B2146&amp;B2147&amp;B2148&amp;A2149</f>
        <v>SSBSS4</v>
      </c>
      <c r="M2144" s="50" t="str">
        <f>C2144&amp;C2145&amp;C2146&amp;C2147&amp;C2148&amp;A2149</f>
        <v>RRRRR4</v>
      </c>
      <c r="N2144" s="50" t="str">
        <f>B2150</f>
        <v>B</v>
      </c>
      <c r="O2144" s="50" t="str">
        <f>C2150</f>
        <v>G</v>
      </c>
      <c r="P2144" s="50"/>
      <c r="Q2144" s="50" t="str">
        <f>B2144&amp;B2145&amp;B2146&amp;B2147&amp;B2148&amp;B2149</f>
        <v>SSBSSS</v>
      </c>
      <c r="R2144" s="119" t="str">
        <f>C2144&amp;C2145&amp;C2146&amp;C2147&amp;C2148&amp;C2149</f>
        <v>RRRRRR</v>
      </c>
      <c r="S2144" s="119" t="str">
        <f>B2150</f>
        <v>B</v>
      </c>
      <c r="T2144" s="119" t="str">
        <f>C2150</f>
        <v>G</v>
      </c>
      <c r="U2144" s="119"/>
      <c r="V2144" s="119" t="str">
        <f>B2144&amp;B2145&amp;B2146&amp;B2147&amp;B2148</f>
        <v>SSBSS</v>
      </c>
      <c r="W2144" s="119" t="str">
        <f>C2144&amp;C2145&amp;C2146&amp;C2147&amp;C2148</f>
        <v>RRRRR</v>
      </c>
      <c r="X2144" s="119" t="str">
        <f>B2149</f>
        <v>S</v>
      </c>
      <c r="Y2144" s="119" t="str">
        <f>C2149</f>
        <v>R</v>
      </c>
      <c r="Z2144" s="50"/>
      <c r="AC2144" s="50" t="str">
        <f>IF(F2144=$AB$1,H2144&amp;I2144,"")</f>
        <v/>
      </c>
      <c r="AD2144" s="123" t="str">
        <f>IF(F2144=$AB$1,J2144,"")</f>
        <v/>
      </c>
      <c r="AF2144" s="124" t="str">
        <f>IF(G2144=$AE$1,J2144,"")</f>
        <v/>
      </c>
      <c r="AG2144" s="124"/>
    </row>
    <row r="2145" spans="8:8" ht="35.1">
      <c r="A2145" s="126">
        <v>0.0</v>
      </c>
      <c r="B2145" s="50" t="str">
        <f>IF(A2145&gt;=0,IF(A2145&lt;=4,"S",IF(A2145&lt;=9,"B"," "))," ")</f>
        <v>S</v>
      </c>
      <c r="C2145" s="50" t="str">
        <f>IF(MOD(A2145,2)=0,"R","G")</f>
        <v>R</v>
      </c>
      <c r="D2145" s="50">
        <v>5.0</v>
      </c>
      <c r="F2145" s="50" t="str">
        <f>B2145&amp;B2146&amp;B2147&amp;B2148&amp;B2149&amp;A2150</f>
        <v>SBSSS9</v>
      </c>
      <c r="G2145" s="50" t="str">
        <f>C2145&amp;C2146&amp;C2147&amp;C2148&amp;C2149&amp;A2150</f>
        <v>RRRRR9</v>
      </c>
      <c r="H2145" s="50" t="str">
        <f>B2151</f>
        <v>S</v>
      </c>
      <c r="I2145" s="50" t="str">
        <f>C2151</f>
        <v>G</v>
      </c>
      <c r="J2145" s="50">
        <f>A2151</f>
        <v>3.0</v>
      </c>
      <c r="L2145" s="50" t="str">
        <f>B2145&amp;B2146&amp;B2147&amp;B2148&amp;B2149&amp;A2150</f>
        <v>SBSSS9</v>
      </c>
      <c r="M2145" s="50" t="str">
        <f>C2145&amp;C2146&amp;C2147&amp;C2148&amp;C2149&amp;A2150</f>
        <v>RRRRR9</v>
      </c>
      <c r="N2145" s="50" t="str">
        <f>B2151</f>
        <v>S</v>
      </c>
      <c r="O2145" s="50" t="str">
        <f>C2151</f>
        <v>G</v>
      </c>
      <c r="P2145" s="50"/>
      <c r="Q2145" s="50" t="str">
        <f>B2145&amp;B2146&amp;B2147&amp;B2148&amp;B2149&amp;B2150</f>
        <v>SBSSSB</v>
      </c>
      <c r="R2145" s="119" t="str">
        <f>C2145&amp;C2146&amp;C2147&amp;C2148&amp;C2149&amp;C2150</f>
        <v>RRRRRG</v>
      </c>
      <c r="S2145" s="119" t="str">
        <f>B2151</f>
        <v>S</v>
      </c>
      <c r="T2145" s="119" t="str">
        <f>C2151</f>
        <v>G</v>
      </c>
      <c r="U2145" s="119"/>
      <c r="V2145" s="119" t="str">
        <f>B2145&amp;B2146&amp;B2147&amp;B2148&amp;B2149</f>
        <v>SBSSS</v>
      </c>
      <c r="W2145" s="119" t="str">
        <f>C2145&amp;C2146&amp;C2147&amp;C2148&amp;C2149</f>
        <v>RRRRR</v>
      </c>
      <c r="X2145" s="119" t="str">
        <f>B2150</f>
        <v>B</v>
      </c>
      <c r="Y2145" s="119" t="str">
        <f>C2150</f>
        <v>G</v>
      </c>
      <c r="Z2145" s="50"/>
      <c r="AC2145" s="50" t="str">
        <f>IF(F2145=$AB$1,H2145&amp;I2145,"")</f>
        <v/>
      </c>
      <c r="AD2145" s="123" t="str">
        <f>IF(F2145=$AB$1,J2145,"")</f>
        <v/>
      </c>
      <c r="AF2145" s="124" t="str">
        <f>IF(G2145=$AE$1,J2145,"")</f>
        <v/>
      </c>
      <c r="AG2145" s="124"/>
    </row>
    <row r="2146" spans="8:8" ht="35.1">
      <c r="A2146" s="126">
        <v>8.0</v>
      </c>
      <c r="B2146" s="50" t="str">
        <f>IF(A2146&gt;=0,IF(A2146&lt;=4,"S",IF(A2146&lt;=9,"B"," "))," ")</f>
        <v>B</v>
      </c>
      <c r="C2146" s="50" t="str">
        <f>IF(MOD(A2146,2)=0,"R","G")</f>
        <v>R</v>
      </c>
      <c r="D2146" s="50">
        <v>6.0</v>
      </c>
      <c r="F2146" s="50" t="str">
        <f>B2146&amp;B2147&amp;B2148&amp;B2149&amp;B2150&amp;A2151</f>
        <v>BSSSB3</v>
      </c>
      <c r="G2146" s="50" t="str">
        <f>C2146&amp;C2147&amp;C2148&amp;C2149&amp;C2150&amp;A2151</f>
        <v>RRRRG3</v>
      </c>
      <c r="H2146" s="50" t="str">
        <f>B2152</f>
        <v>B</v>
      </c>
      <c r="I2146" s="50" t="str">
        <f>C2152</f>
        <v>R</v>
      </c>
      <c r="J2146" s="50">
        <f>A2152</f>
        <v>8.0</v>
      </c>
      <c r="L2146" s="50" t="str">
        <f>B2146&amp;B2147&amp;B2148&amp;B2149&amp;B2150&amp;A2151</f>
        <v>BSSSB3</v>
      </c>
      <c r="M2146" s="50" t="str">
        <f>C2146&amp;C2147&amp;C2148&amp;C2149&amp;C2150&amp;A2151</f>
        <v>RRRRG3</v>
      </c>
      <c r="N2146" s="50" t="str">
        <f>B2152</f>
        <v>B</v>
      </c>
      <c r="O2146" s="50" t="str">
        <f>C2152</f>
        <v>R</v>
      </c>
      <c r="P2146" s="50"/>
      <c r="Q2146" s="50" t="str">
        <f>B2146&amp;B2147&amp;B2148&amp;B2149&amp;B2150&amp;B2151</f>
        <v>BSSSBS</v>
      </c>
      <c r="R2146" s="119" t="str">
        <f>C2146&amp;C2147&amp;C2148&amp;C2149&amp;C2150&amp;C2151</f>
        <v>RRRRGG</v>
      </c>
      <c r="S2146" s="119" t="str">
        <f>B2152</f>
        <v>B</v>
      </c>
      <c r="T2146" s="119" t="str">
        <f>C2152</f>
        <v>R</v>
      </c>
      <c r="U2146" s="119"/>
      <c r="V2146" s="119" t="str">
        <f>B2146&amp;B2147&amp;B2148&amp;B2149&amp;B2150</f>
        <v>BSSSB</v>
      </c>
      <c r="W2146" s="119" t="str">
        <f>C2146&amp;C2147&amp;C2148&amp;C2149&amp;C2150</f>
        <v>RRRRG</v>
      </c>
      <c r="X2146" s="119" t="str">
        <f>B2151</f>
        <v>S</v>
      </c>
      <c r="Y2146" s="119" t="str">
        <f>C2151</f>
        <v>G</v>
      </c>
      <c r="Z2146" s="50"/>
      <c r="AC2146" s="50" t="str">
        <f>IF(F2146=$AB$1,H2146&amp;I2146,"")</f>
        <v/>
      </c>
      <c r="AD2146" s="123" t="str">
        <f>IF(F2146=$AB$1,J2146,"")</f>
        <v/>
      </c>
      <c r="AF2146" s="124" t="str">
        <f>IF(G2146=$AE$1,J2146,"")</f>
        <v/>
      </c>
      <c r="AG2146" s="124"/>
    </row>
    <row r="2147" spans="8:8" ht="35.1">
      <c r="A2147" s="126">
        <v>2.0</v>
      </c>
      <c r="B2147" s="50" t="str">
        <f>IF(A2147&gt;=0,IF(A2147&lt;=4,"S",IF(A2147&lt;=9,"B"," "))," ")</f>
        <v>S</v>
      </c>
      <c r="C2147" s="50" t="str">
        <f>IF(MOD(A2147,2)=0,"R","G")</f>
        <v>R</v>
      </c>
      <c r="D2147" s="50">
        <v>7.0</v>
      </c>
      <c r="F2147" s="50" t="str">
        <f>B2147&amp;B2148&amp;B2149&amp;B2150&amp;B2151&amp;A2152</f>
        <v>SSSBS8</v>
      </c>
      <c r="G2147" s="50" t="str">
        <f>C2147&amp;C2148&amp;C2149&amp;C2150&amp;C2151&amp;A2152</f>
        <v>RRRGG8</v>
      </c>
      <c r="H2147" s="50" t="str">
        <f>B2153</f>
        <v>S</v>
      </c>
      <c r="I2147" s="50" t="str">
        <f>C2153</f>
        <v>G</v>
      </c>
      <c r="J2147" s="50">
        <f>A2153</f>
        <v>3.0</v>
      </c>
      <c r="L2147" s="50" t="str">
        <f>B2147&amp;B2148&amp;B2149&amp;B2150&amp;B2151&amp;A2152</f>
        <v>SSSBS8</v>
      </c>
      <c r="M2147" s="50" t="str">
        <f>C2147&amp;C2148&amp;C2149&amp;C2150&amp;C2151&amp;A2152</f>
        <v>RRRGG8</v>
      </c>
      <c r="N2147" s="50" t="str">
        <f>B2153</f>
        <v>S</v>
      </c>
      <c r="O2147" s="50" t="str">
        <f>C2153</f>
        <v>G</v>
      </c>
      <c r="P2147" s="50"/>
      <c r="Q2147" s="50" t="str">
        <f>B2147&amp;B2148&amp;B2149&amp;B2150&amp;B2151&amp;B2152</f>
        <v>SSSBSB</v>
      </c>
      <c r="R2147" s="119" t="str">
        <f>C2147&amp;C2148&amp;C2149&amp;C2150&amp;C2151&amp;C2152</f>
        <v>RRRGGR</v>
      </c>
      <c r="S2147" s="119" t="str">
        <f>B2153</f>
        <v>S</v>
      </c>
      <c r="T2147" s="119" t="str">
        <f>C2153</f>
        <v>G</v>
      </c>
      <c r="U2147" s="119"/>
      <c r="V2147" s="119" t="str">
        <f>B2147&amp;B2148&amp;B2149&amp;B2150&amp;B2151</f>
        <v>SSSBS</v>
      </c>
      <c r="W2147" s="119" t="str">
        <f>C2147&amp;C2148&amp;C2149&amp;C2150&amp;C2151</f>
        <v>RRRGG</v>
      </c>
      <c r="X2147" s="119" t="str">
        <f>B2152</f>
        <v>B</v>
      </c>
      <c r="Y2147" s="119" t="str">
        <f>C2152</f>
        <v>R</v>
      </c>
      <c r="Z2147" s="50"/>
      <c r="AC2147" s="50" t="str">
        <f>IF(F2147=$AB$1,H2147&amp;I2147,"")</f>
        <v/>
      </c>
      <c r="AD2147" s="123" t="str">
        <f>IF(F2147=$AB$1,J2147,"")</f>
        <v/>
      </c>
      <c r="AF2147" s="124" t="str">
        <f>IF(G2147=$AE$1,J2147,"")</f>
        <v/>
      </c>
      <c r="AG2147" s="124"/>
    </row>
    <row r="2148" spans="8:8" ht="35.1">
      <c r="A2148" s="126">
        <v>4.0</v>
      </c>
      <c r="B2148" s="50" t="str">
        <f>IF(A2148&gt;=0,IF(A2148&lt;=4,"S",IF(A2148&lt;=9,"B"," "))," ")</f>
        <v>S</v>
      </c>
      <c r="C2148" s="50" t="str">
        <f>IF(MOD(A2148,2)=0,"R","G")</f>
        <v>R</v>
      </c>
      <c r="D2148" s="50">
        <v>8.0</v>
      </c>
      <c r="F2148" s="50" t="str">
        <f>B2148&amp;B2149&amp;B2150&amp;B2151&amp;B2152&amp;A2153</f>
        <v>SSBSB3</v>
      </c>
      <c r="G2148" s="50" t="str">
        <f>C2148&amp;C2149&amp;C2150&amp;C2151&amp;C2152&amp;A2153</f>
        <v>RRGGR3</v>
      </c>
      <c r="H2148" s="50" t="str">
        <f>B2154</f>
        <v>S</v>
      </c>
      <c r="I2148" s="50" t="str">
        <f>C2154</f>
        <v>R</v>
      </c>
      <c r="J2148" s="50">
        <f>A2154</f>
        <v>2.0</v>
      </c>
      <c r="L2148" s="50" t="str">
        <f>B2148&amp;B2149&amp;B2150&amp;B2151&amp;B2152&amp;A2153</f>
        <v>SSBSB3</v>
      </c>
      <c r="M2148" s="50" t="str">
        <f>C2148&amp;C2149&amp;C2150&amp;C2151&amp;C2152&amp;A2153</f>
        <v>RRGGR3</v>
      </c>
      <c r="N2148" s="50" t="str">
        <f>B2154</f>
        <v>S</v>
      </c>
      <c r="O2148" s="50" t="str">
        <f>C2154</f>
        <v>R</v>
      </c>
      <c r="P2148" s="50"/>
      <c r="Q2148" s="50" t="str">
        <f>B2148&amp;B2149&amp;B2150&amp;B2151&amp;B2152&amp;B2153</f>
        <v>SSBSBS</v>
      </c>
      <c r="R2148" s="119" t="str">
        <f>C2148&amp;C2149&amp;C2150&amp;C2151&amp;C2152&amp;C2153</f>
        <v>RRGGRG</v>
      </c>
      <c r="S2148" s="119" t="str">
        <f>B2154</f>
        <v>S</v>
      </c>
      <c r="T2148" s="119" t="str">
        <f>C2154</f>
        <v>R</v>
      </c>
      <c r="U2148" s="119"/>
      <c r="V2148" s="119" t="str">
        <f>B2148&amp;B2149&amp;B2150&amp;B2151&amp;B2152</f>
        <v>SSBSB</v>
      </c>
      <c r="W2148" s="119" t="str">
        <f>C2148&amp;C2149&amp;C2150&amp;C2151&amp;C2152</f>
        <v>RRGGR</v>
      </c>
      <c r="X2148" s="119" t="str">
        <f>B2153</f>
        <v>S</v>
      </c>
      <c r="Y2148" s="119" t="str">
        <f>C2153</f>
        <v>G</v>
      </c>
      <c r="Z2148" s="50"/>
      <c r="AC2148" s="50" t="str">
        <f>IF(F2148=$AB$1,H2148&amp;I2148,"")</f>
        <v/>
      </c>
      <c r="AD2148" s="123" t="str">
        <f>IF(F2148=$AB$1,J2148,"")</f>
        <v/>
      </c>
      <c r="AF2148" s="124" t="str">
        <f>IF(G2148=$AE$1,J2148,"")</f>
        <v/>
      </c>
      <c r="AG2148" s="124"/>
    </row>
    <row r="2149" spans="8:8" ht="35.1">
      <c r="A2149" s="126">
        <v>4.0</v>
      </c>
      <c r="B2149" s="50" t="str">
        <f>IF(A2149&gt;=0,IF(A2149&lt;=4,"S",IF(A2149&lt;=9,"B"," "))," ")</f>
        <v>S</v>
      </c>
      <c r="C2149" s="50" t="str">
        <f>IF(MOD(A2149,2)=0,"R","G")</f>
        <v>R</v>
      </c>
      <c r="D2149" s="50">
        <v>9.0</v>
      </c>
      <c r="F2149" s="50" t="str">
        <f>B2149&amp;B2150&amp;B2151&amp;B2152&amp;B2153&amp;A2154</f>
        <v>SBSBS2</v>
      </c>
      <c r="G2149" s="50" t="str">
        <f>C2149&amp;C2150&amp;C2151&amp;C2152&amp;C2153&amp;A2154</f>
        <v>RGGRG2</v>
      </c>
      <c r="H2149" s="50" t="str">
        <f>B2155</f>
        <v>S</v>
      </c>
      <c r="I2149" s="50" t="str">
        <f>C2155</f>
        <v>G</v>
      </c>
      <c r="J2149" s="50">
        <f>A2155</f>
        <v>1.0</v>
      </c>
      <c r="L2149" s="50" t="str">
        <f>B2149&amp;B2150&amp;B2151&amp;B2152&amp;B2153&amp;A2154</f>
        <v>SBSBS2</v>
      </c>
      <c r="M2149" s="50" t="str">
        <f>C2149&amp;C2150&amp;C2151&amp;C2152&amp;C2153&amp;A2154</f>
        <v>RGGRG2</v>
      </c>
      <c r="N2149" s="50" t="str">
        <f>B2155</f>
        <v>S</v>
      </c>
      <c r="O2149" s="50" t="str">
        <f>C2155</f>
        <v>G</v>
      </c>
      <c r="P2149" s="50"/>
      <c r="Q2149" s="50" t="str">
        <f>B2149&amp;B2150&amp;B2151&amp;B2152&amp;B2153&amp;B2154</f>
        <v>SBSBSS</v>
      </c>
      <c r="R2149" s="119" t="str">
        <f>C2149&amp;C2150&amp;C2151&amp;C2152&amp;C2153&amp;C2154</f>
        <v>RGGRGR</v>
      </c>
      <c r="S2149" s="119" t="str">
        <f>B2155</f>
        <v>S</v>
      </c>
      <c r="T2149" s="119" t="str">
        <f>C2155</f>
        <v>G</v>
      </c>
      <c r="U2149" s="119"/>
      <c r="V2149" s="119" t="str">
        <f>B2149&amp;B2150&amp;B2151&amp;B2152&amp;B2153</f>
        <v>SBSBS</v>
      </c>
      <c r="W2149" s="119" t="str">
        <f>C2149&amp;C2150&amp;C2151&amp;C2152&amp;C2153</f>
        <v>RGGRG</v>
      </c>
      <c r="X2149" s="119" t="str">
        <f>B2154</f>
        <v>S</v>
      </c>
      <c r="Y2149" s="119" t="str">
        <f>C2154</f>
        <v>R</v>
      </c>
      <c r="Z2149" s="50"/>
      <c r="AC2149" s="50" t="str">
        <f>IF(F2149=$AB$1,H2149&amp;I2149,"")</f>
        <v/>
      </c>
      <c r="AD2149" s="123" t="str">
        <f>IF(F2149=$AB$1,J2149,"")</f>
        <v/>
      </c>
      <c r="AF2149" s="124" t="str">
        <f>IF(G2149=$AE$1,J2149,"")</f>
        <v/>
      </c>
      <c r="AG2149" s="124"/>
    </row>
    <row r="2150" spans="8:8" ht="35.1">
      <c r="A2150" s="126">
        <v>9.0</v>
      </c>
      <c r="B2150" s="50" t="str">
        <f>IF(A2150&gt;=0,IF(A2150&lt;=4,"S",IF(A2150&lt;=9,"B"," "))," ")</f>
        <v>B</v>
      </c>
      <c r="C2150" s="50" t="str">
        <f>IF(MOD(A2150,2)=0,"R","G")</f>
        <v>G</v>
      </c>
      <c r="D2150" s="50">
        <v>0.0</v>
      </c>
      <c r="F2150" s="50" t="str">
        <f>B2150&amp;B2151&amp;B2152&amp;B2153&amp;B2154&amp;A2155</f>
        <v>BSBSS1</v>
      </c>
      <c r="G2150" s="50" t="str">
        <f>C2150&amp;C2151&amp;C2152&amp;C2153&amp;C2154&amp;A2155</f>
        <v>GGRGR1</v>
      </c>
      <c r="H2150" s="50" t="str">
        <f>B2156</f>
        <v>B</v>
      </c>
      <c r="I2150" s="50" t="str">
        <f>C2156</f>
        <v>G</v>
      </c>
      <c r="J2150" s="50">
        <f>A2156</f>
        <v>5.0</v>
      </c>
      <c r="L2150" s="50" t="str">
        <f>B2150&amp;B2151&amp;B2152&amp;B2153&amp;B2154&amp;A2155</f>
        <v>BSBSS1</v>
      </c>
      <c r="M2150" s="50" t="str">
        <f>C2150&amp;C2151&amp;C2152&amp;C2153&amp;C2154&amp;A2155</f>
        <v>GGRGR1</v>
      </c>
      <c r="N2150" s="50" t="str">
        <f>B2156</f>
        <v>B</v>
      </c>
      <c r="O2150" s="50" t="str">
        <f>C2156</f>
        <v>G</v>
      </c>
      <c r="P2150" s="50"/>
      <c r="Q2150" s="50" t="str">
        <f>B2150&amp;B2151&amp;B2152&amp;B2153&amp;B2154&amp;B2155</f>
        <v>BSBSSS</v>
      </c>
      <c r="R2150" s="119" t="str">
        <f>C2150&amp;C2151&amp;C2152&amp;C2153&amp;C2154&amp;C2155</f>
        <v>GGRGRG</v>
      </c>
      <c r="S2150" s="119" t="str">
        <f>B2156</f>
        <v>B</v>
      </c>
      <c r="T2150" s="119" t="str">
        <f>C2156</f>
        <v>G</v>
      </c>
      <c r="U2150" s="119"/>
      <c r="V2150" s="119" t="str">
        <f>B2150&amp;B2151&amp;B2152&amp;B2153&amp;B2154</f>
        <v>BSBSS</v>
      </c>
      <c r="W2150" s="119" t="str">
        <f>C2150&amp;C2151&amp;C2152&amp;C2153&amp;C2154</f>
        <v>GGRGR</v>
      </c>
      <c r="X2150" s="119" t="str">
        <f>B2155</f>
        <v>S</v>
      </c>
      <c r="Y2150" s="119" t="str">
        <f>C2155</f>
        <v>G</v>
      </c>
      <c r="Z2150" s="50"/>
      <c r="AC2150" s="50" t="str">
        <f>IF(F2150=$AB$1,H2150&amp;I2150,"")</f>
        <v/>
      </c>
      <c r="AD2150" s="123" t="str">
        <f>IF(F2150=$AB$1,J2150,"")</f>
        <v/>
      </c>
      <c r="AF2150" s="124" t="str">
        <f>IF(G2150=$AE$1,J2150,"")</f>
        <v/>
      </c>
      <c r="AG2150" s="124"/>
    </row>
    <row r="2151" spans="8:8" ht="35.1">
      <c r="A2151" s="126">
        <v>3.0</v>
      </c>
      <c r="B2151" s="50" t="str">
        <f>IF(A2151&gt;=0,IF(A2151&lt;=4,"S",IF(A2151&lt;=9,"B"," "))," ")</f>
        <v>S</v>
      </c>
      <c r="C2151" s="50" t="str">
        <f>IF(MOD(A2151,2)=0,"R","G")</f>
        <v>G</v>
      </c>
      <c r="D2151" s="50">
        <v>1.0</v>
      </c>
      <c r="F2151" s="50" t="str">
        <f>B2151&amp;B2152&amp;B2153&amp;B2154&amp;B2155&amp;A2156</f>
        <v>SBSSS5</v>
      </c>
      <c r="G2151" s="50" t="str">
        <f>C2151&amp;C2152&amp;C2153&amp;C2154&amp;C2155&amp;A2156</f>
        <v>GRGRG5</v>
      </c>
      <c r="H2151" s="50" t="str">
        <f>B2157</f>
        <v>S</v>
      </c>
      <c r="I2151" s="50" t="str">
        <f>C2157</f>
        <v>G</v>
      </c>
      <c r="J2151" s="50">
        <f>A2157</f>
        <v>1.0</v>
      </c>
      <c r="L2151" s="50" t="str">
        <f>B2151&amp;B2152&amp;B2153&amp;B2154&amp;B2155&amp;A2156</f>
        <v>SBSSS5</v>
      </c>
      <c r="M2151" s="50" t="str">
        <f>C2151&amp;C2152&amp;C2153&amp;C2154&amp;C2155&amp;A2156</f>
        <v>GRGRG5</v>
      </c>
      <c r="N2151" s="50" t="str">
        <f>B2157</f>
        <v>S</v>
      </c>
      <c r="O2151" s="50" t="str">
        <f>C2157</f>
        <v>G</v>
      </c>
      <c r="P2151" s="50"/>
      <c r="Q2151" s="50" t="str">
        <f>B2151&amp;B2152&amp;B2153&amp;B2154&amp;B2155&amp;B2156</f>
        <v>SBSSSB</v>
      </c>
      <c r="R2151" s="119" t="str">
        <f>C2151&amp;C2152&amp;C2153&amp;C2154&amp;C2155&amp;C2156</f>
        <v>GRGRGG</v>
      </c>
      <c r="S2151" s="119" t="str">
        <f>B2157</f>
        <v>S</v>
      </c>
      <c r="T2151" s="119" t="str">
        <f>C2157</f>
        <v>G</v>
      </c>
      <c r="U2151" s="119"/>
      <c r="V2151" s="119" t="str">
        <f>B2151&amp;B2152&amp;B2153&amp;B2154&amp;B2155</f>
        <v>SBSSS</v>
      </c>
      <c r="W2151" s="119" t="str">
        <f>C2151&amp;C2152&amp;C2153&amp;C2154&amp;C2155</f>
        <v>GRGRG</v>
      </c>
      <c r="X2151" s="119" t="str">
        <f>B2156</f>
        <v>B</v>
      </c>
      <c r="Y2151" s="119" t="str">
        <f>C2156</f>
        <v>G</v>
      </c>
      <c r="Z2151" s="50"/>
      <c r="AC2151" s="50" t="str">
        <f>IF(F2151=$AB$1,H2151&amp;I2151,"")</f>
        <v/>
      </c>
      <c r="AD2151" s="123" t="str">
        <f>IF(F2151=$AB$1,J2151,"")</f>
        <v/>
      </c>
      <c r="AF2151" s="124" t="str">
        <f>IF(G2151=$AE$1,J2151,"")</f>
        <v/>
      </c>
      <c r="AG2151" s="124"/>
    </row>
    <row r="2152" spans="8:8" ht="35.1">
      <c r="A2152" s="126">
        <v>8.0</v>
      </c>
      <c r="B2152" s="50" t="str">
        <f>IF(A2152&gt;=0,IF(A2152&lt;=4,"S",IF(A2152&lt;=9,"B"," "))," ")</f>
        <v>B</v>
      </c>
      <c r="C2152" s="50" t="str">
        <f>IF(MOD(A2152,2)=0,"R","G")</f>
        <v>R</v>
      </c>
      <c r="D2152" s="50">
        <v>2.0</v>
      </c>
      <c r="F2152" s="50" t="str">
        <f>B2152&amp;B2153&amp;B2154&amp;B2155&amp;B2156&amp;A2157</f>
        <v>BSSSB1</v>
      </c>
      <c r="G2152" s="50" t="str">
        <f>C2152&amp;C2153&amp;C2154&amp;C2155&amp;C2156&amp;A2157</f>
        <v>RGRGG1</v>
      </c>
      <c r="H2152" s="50" t="str">
        <f>B2158</f>
        <v>B</v>
      </c>
      <c r="I2152" s="50" t="str">
        <f>C2158</f>
        <v>G</v>
      </c>
      <c r="J2152" s="50">
        <f>A2158</f>
        <v>5.0</v>
      </c>
      <c r="L2152" s="50" t="str">
        <f>B2152&amp;B2153&amp;B2154&amp;B2155&amp;B2156&amp;A2157</f>
        <v>BSSSB1</v>
      </c>
      <c r="M2152" s="50" t="str">
        <f>C2152&amp;C2153&amp;C2154&amp;C2155&amp;C2156&amp;A2157</f>
        <v>RGRGG1</v>
      </c>
      <c r="N2152" s="50" t="str">
        <f>B2158</f>
        <v>B</v>
      </c>
      <c r="O2152" s="50" t="str">
        <f>C2158</f>
        <v>G</v>
      </c>
      <c r="P2152" s="50"/>
      <c r="Q2152" s="50" t="str">
        <f>B2152&amp;B2153&amp;B2154&amp;B2155&amp;B2156&amp;B2157</f>
        <v>BSSSBS</v>
      </c>
      <c r="R2152" s="119" t="str">
        <f>C2152&amp;C2153&amp;C2154&amp;C2155&amp;C2156&amp;C2157</f>
        <v>RGRGGG</v>
      </c>
      <c r="S2152" s="119" t="str">
        <f>B2158</f>
        <v>B</v>
      </c>
      <c r="T2152" s="119" t="str">
        <f>C2158</f>
        <v>G</v>
      </c>
      <c r="U2152" s="119"/>
      <c r="V2152" s="119" t="str">
        <f>B2152&amp;B2153&amp;B2154&amp;B2155&amp;B2156</f>
        <v>BSSSB</v>
      </c>
      <c r="W2152" s="119" t="str">
        <f>C2152&amp;C2153&amp;C2154&amp;C2155&amp;C2156</f>
        <v>RGRGG</v>
      </c>
      <c r="X2152" s="119" t="str">
        <f>B2157</f>
        <v>S</v>
      </c>
      <c r="Y2152" s="119" t="str">
        <f>C2157</f>
        <v>G</v>
      </c>
      <c r="Z2152" s="50"/>
      <c r="AC2152" s="50" t="str">
        <f>IF(F2152=$AB$1,H2152&amp;I2152,"")</f>
        <v/>
      </c>
      <c r="AD2152" s="123" t="str">
        <f>IF(F2152=$AB$1,J2152,"")</f>
        <v/>
      </c>
      <c r="AF2152" s="124" t="str">
        <f>IF(G2152=$AE$1,J2152,"")</f>
        <v/>
      </c>
      <c r="AG2152" s="124"/>
    </row>
    <row r="2153" spans="8:8" ht="35.1">
      <c r="A2153" s="126">
        <v>3.0</v>
      </c>
      <c r="B2153" s="50" t="str">
        <f>IF(A2153&gt;=0,IF(A2153&lt;=4,"S",IF(A2153&lt;=9,"B"," "))," ")</f>
        <v>S</v>
      </c>
      <c r="C2153" s="50" t="str">
        <f>IF(MOD(A2153,2)=0,"R","G")</f>
        <v>G</v>
      </c>
      <c r="D2153" s="50">
        <v>3.0</v>
      </c>
      <c r="F2153" s="50" t="str">
        <f>B2153&amp;B2154&amp;B2155&amp;B2156&amp;B2157&amp;A2158</f>
        <v>SSSBS5</v>
      </c>
      <c r="G2153" s="50" t="str">
        <f>C2153&amp;C2154&amp;C2155&amp;C2156&amp;C2157&amp;A2158</f>
        <v>GRGGG5</v>
      </c>
      <c r="H2153" s="50" t="str">
        <f>B2159</f>
        <v>B</v>
      </c>
      <c r="I2153" s="50" t="str">
        <f>C2159</f>
        <v>R</v>
      </c>
      <c r="J2153" s="50">
        <f>A2159</f>
        <v>8.0</v>
      </c>
      <c r="L2153" s="50" t="str">
        <f>B2153&amp;B2154&amp;B2155&amp;B2156&amp;B2157&amp;A2158</f>
        <v>SSSBS5</v>
      </c>
      <c r="M2153" s="50" t="str">
        <f>C2153&amp;C2154&amp;C2155&amp;C2156&amp;C2157&amp;A2158</f>
        <v>GRGGG5</v>
      </c>
      <c r="N2153" s="50" t="str">
        <f>B2159</f>
        <v>B</v>
      </c>
      <c r="O2153" s="50" t="str">
        <f>C2159</f>
        <v>R</v>
      </c>
      <c r="P2153" s="50"/>
      <c r="Q2153" s="50" t="str">
        <f>B2153&amp;B2154&amp;B2155&amp;B2156&amp;B2157&amp;B2158</f>
        <v>SSSBSB</v>
      </c>
      <c r="R2153" s="119" t="str">
        <f>C2153&amp;C2154&amp;C2155&amp;C2156&amp;C2157&amp;C2158</f>
        <v>GRGGGG</v>
      </c>
      <c r="S2153" s="119" t="str">
        <f>B2159</f>
        <v>B</v>
      </c>
      <c r="T2153" s="119" t="str">
        <f>C2159</f>
        <v>R</v>
      </c>
      <c r="U2153" s="119"/>
      <c r="V2153" s="119" t="str">
        <f>B2153&amp;B2154&amp;B2155&amp;B2156&amp;B2157</f>
        <v>SSSBS</v>
      </c>
      <c r="W2153" s="119" t="str">
        <f>C2153&amp;C2154&amp;C2155&amp;C2156&amp;C2157</f>
        <v>GRGGG</v>
      </c>
      <c r="X2153" s="119" t="str">
        <f>B2158</f>
        <v>B</v>
      </c>
      <c r="Y2153" s="119" t="str">
        <f>C2158</f>
        <v>G</v>
      </c>
      <c r="Z2153" s="50"/>
      <c r="AC2153" s="50" t="str">
        <f>IF(F2153=$AB$1,H2153&amp;I2153,"")</f>
        <v/>
      </c>
      <c r="AD2153" s="123" t="str">
        <f>IF(F2153=$AB$1,J2153,"")</f>
        <v/>
      </c>
      <c r="AF2153" s="124" t="str">
        <f>IF(G2153=$AE$1,J2153,"")</f>
        <v/>
      </c>
      <c r="AG2153" s="124"/>
    </row>
    <row r="2154" spans="8:8" ht="35.1">
      <c r="A2154" s="126">
        <v>2.0</v>
      </c>
      <c r="B2154" s="50" t="str">
        <f>IF(A2154&gt;=0,IF(A2154&lt;=4,"S",IF(A2154&lt;=9,"B"," "))," ")</f>
        <v>S</v>
      </c>
      <c r="C2154" s="50" t="str">
        <f>IF(MOD(A2154,2)=0,"R","G")</f>
        <v>R</v>
      </c>
      <c r="D2154" s="50">
        <v>4.0</v>
      </c>
      <c r="F2154" s="50" t="str">
        <f>B2154&amp;B2155&amp;B2156&amp;B2157&amp;B2158&amp;A2159</f>
        <v>SSBSB8</v>
      </c>
      <c r="G2154" s="50" t="str">
        <f>C2154&amp;C2155&amp;C2156&amp;C2157&amp;C2158&amp;A2159</f>
        <v>RGGGG8</v>
      </c>
      <c r="H2154" s="50" t="str">
        <f>B2160</f>
        <v>B</v>
      </c>
      <c r="I2154" s="50" t="str">
        <f>C2160</f>
        <v>G</v>
      </c>
      <c r="J2154" s="50">
        <f>A2160</f>
        <v>7.0</v>
      </c>
      <c r="L2154" s="50" t="str">
        <f>B2154&amp;B2155&amp;B2156&amp;B2157&amp;B2158&amp;A2159</f>
        <v>SSBSB8</v>
      </c>
      <c r="M2154" s="50" t="str">
        <f>C2154&amp;C2155&amp;C2156&amp;C2157&amp;C2158&amp;A2159</f>
        <v>RGGGG8</v>
      </c>
      <c r="N2154" s="50" t="str">
        <f>B2160</f>
        <v>B</v>
      </c>
      <c r="O2154" s="50" t="str">
        <f>C2160</f>
        <v>G</v>
      </c>
      <c r="P2154" s="50"/>
      <c r="Q2154" s="50" t="str">
        <f>B2154&amp;B2155&amp;B2156&amp;B2157&amp;B2158&amp;B2159</f>
        <v>SSBSBB</v>
      </c>
      <c r="R2154" s="119" t="str">
        <f>C2154&amp;C2155&amp;C2156&amp;C2157&amp;C2158&amp;C2159</f>
        <v>RGGGGR</v>
      </c>
      <c r="S2154" s="119" t="str">
        <f>B2160</f>
        <v>B</v>
      </c>
      <c r="T2154" s="119" t="str">
        <f>C2160</f>
        <v>G</v>
      </c>
      <c r="U2154" s="119"/>
      <c r="V2154" s="119" t="str">
        <f>B2154&amp;B2155&amp;B2156&amp;B2157&amp;B2158</f>
        <v>SSBSB</v>
      </c>
      <c r="W2154" s="119" t="str">
        <f>C2154&amp;C2155&amp;C2156&amp;C2157&amp;C2158</f>
        <v>RGGGG</v>
      </c>
      <c r="X2154" s="119" t="str">
        <f>B2159</f>
        <v>B</v>
      </c>
      <c r="Y2154" s="119" t="str">
        <f>C2159</f>
        <v>R</v>
      </c>
      <c r="Z2154" s="50"/>
      <c r="AC2154" s="50" t="str">
        <f>IF(F2154=$AB$1,H2154&amp;I2154,"")</f>
        <v/>
      </c>
      <c r="AD2154" s="123" t="str">
        <f>IF(F2154=$AB$1,J2154,"")</f>
        <v/>
      </c>
      <c r="AF2154" s="124" t="str">
        <f>IF(G2154=$AE$1,J2154,"")</f>
        <v/>
      </c>
      <c r="AG2154" s="124"/>
    </row>
    <row r="2155" spans="8:8" ht="35.1">
      <c r="A2155" s="126">
        <v>1.0</v>
      </c>
      <c r="B2155" s="50" t="str">
        <f>IF(A2155&gt;=0,IF(A2155&lt;=4,"S",IF(A2155&lt;=9,"B"," "))," ")</f>
        <v>S</v>
      </c>
      <c r="C2155" s="50" t="str">
        <f>IF(MOD(A2155,2)=0,"R","G")</f>
        <v>G</v>
      </c>
      <c r="D2155" s="50">
        <v>5.0</v>
      </c>
      <c r="F2155" s="50" t="str">
        <f>B2155&amp;B2156&amp;B2157&amp;B2158&amp;B2159&amp;A2160</f>
        <v>SBSBB7</v>
      </c>
      <c r="G2155" s="50" t="str">
        <f>C2155&amp;C2156&amp;C2157&amp;C2158&amp;C2159&amp;A2160</f>
        <v>GGGGR7</v>
      </c>
      <c r="H2155" s="50" t="str">
        <f>B2161</f>
        <v>S</v>
      </c>
      <c r="I2155" s="50" t="str">
        <f>C2161</f>
        <v>R</v>
      </c>
      <c r="J2155" s="50">
        <f>A2161</f>
        <v>2.0</v>
      </c>
      <c r="L2155" s="50" t="str">
        <f>B2155&amp;B2156&amp;B2157&amp;B2158&amp;B2159&amp;A2160</f>
        <v>SBSBB7</v>
      </c>
      <c r="M2155" s="50" t="str">
        <f>C2155&amp;C2156&amp;C2157&amp;C2158&amp;C2159&amp;A2160</f>
        <v>GGGGR7</v>
      </c>
      <c r="N2155" s="50" t="str">
        <f>B2161</f>
        <v>S</v>
      </c>
      <c r="O2155" s="50" t="str">
        <f>C2161</f>
        <v>R</v>
      </c>
      <c r="P2155" s="50"/>
      <c r="Q2155" s="50" t="str">
        <f>B2155&amp;B2156&amp;B2157&amp;B2158&amp;B2159&amp;B2160</f>
        <v>SBSBBB</v>
      </c>
      <c r="R2155" s="119" t="str">
        <f>C2155&amp;C2156&amp;C2157&amp;C2158&amp;C2159&amp;C2160</f>
        <v>GGGGRG</v>
      </c>
      <c r="S2155" s="119" t="str">
        <f>B2161</f>
        <v>S</v>
      </c>
      <c r="T2155" s="119" t="str">
        <f>C2161</f>
        <v>R</v>
      </c>
      <c r="U2155" s="119"/>
      <c r="V2155" s="119" t="str">
        <f>B2155&amp;B2156&amp;B2157&amp;B2158&amp;B2159</f>
        <v>SBSBB</v>
      </c>
      <c r="W2155" s="119" t="str">
        <f>C2155&amp;C2156&amp;C2157&amp;C2158&amp;C2159</f>
        <v>GGGGR</v>
      </c>
      <c r="X2155" s="119" t="str">
        <f>B2160</f>
        <v>B</v>
      </c>
      <c r="Y2155" s="119" t="str">
        <f>C2160</f>
        <v>G</v>
      </c>
      <c r="Z2155" s="50"/>
      <c r="AC2155" s="50" t="str">
        <f>IF(F2155=$AB$1,H2155&amp;I2155,"")</f>
        <v/>
      </c>
      <c r="AD2155" s="123" t="str">
        <f>IF(F2155=$AB$1,J2155,"")</f>
        <v/>
      </c>
      <c r="AF2155" s="124" t="str">
        <f>IF(G2155=$AE$1,J2155,"")</f>
        <v/>
      </c>
      <c r="AG2155" s="124"/>
    </row>
    <row r="2156" spans="8:8" ht="35.1">
      <c r="A2156" s="126">
        <v>5.0</v>
      </c>
      <c r="B2156" s="50" t="str">
        <f>IF(A2156&gt;=0,IF(A2156&lt;=4,"S",IF(A2156&lt;=9,"B"," "))," ")</f>
        <v>B</v>
      </c>
      <c r="C2156" s="50" t="str">
        <f>IF(MOD(A2156,2)=0,"R","G")</f>
        <v>G</v>
      </c>
      <c r="D2156" s="50">
        <v>6.0</v>
      </c>
      <c r="F2156" s="50" t="str">
        <f>B2156&amp;B2157&amp;B2158&amp;B2159&amp;B2160&amp;A2161</f>
        <v>BSBBB2</v>
      </c>
      <c r="G2156" s="50" t="str">
        <f>C2156&amp;C2157&amp;C2158&amp;C2159&amp;C2160&amp;A2161</f>
        <v>GGGRG2</v>
      </c>
      <c r="H2156" s="50" t="str">
        <f>B2162</f>
        <v>B</v>
      </c>
      <c r="I2156" s="50" t="str">
        <f>C2162</f>
        <v>G</v>
      </c>
      <c r="J2156" s="50">
        <f>A2162</f>
        <v>9.0</v>
      </c>
      <c r="L2156" s="50" t="str">
        <f>B2156&amp;B2157&amp;B2158&amp;B2159&amp;B2160&amp;A2161</f>
        <v>BSBBB2</v>
      </c>
      <c r="M2156" s="50" t="str">
        <f>C2156&amp;C2157&amp;C2158&amp;C2159&amp;C2160&amp;A2161</f>
        <v>GGGRG2</v>
      </c>
      <c r="N2156" s="50" t="str">
        <f>B2162</f>
        <v>B</v>
      </c>
      <c r="O2156" s="50" t="str">
        <f>C2162</f>
        <v>G</v>
      </c>
      <c r="P2156" s="50"/>
      <c r="Q2156" s="50" t="str">
        <f>B2156&amp;B2157&amp;B2158&amp;B2159&amp;B2160&amp;B2161</f>
        <v>BSBBBS</v>
      </c>
      <c r="R2156" s="119" t="str">
        <f>C2156&amp;C2157&amp;C2158&amp;C2159&amp;C2160&amp;C2161</f>
        <v>GGGRGR</v>
      </c>
      <c r="S2156" s="119" t="str">
        <f>B2162</f>
        <v>B</v>
      </c>
      <c r="T2156" s="119" t="str">
        <f>C2162</f>
        <v>G</v>
      </c>
      <c r="U2156" s="119"/>
      <c r="V2156" s="119" t="str">
        <f>B2156&amp;B2157&amp;B2158&amp;B2159&amp;B2160</f>
        <v>BSBBB</v>
      </c>
      <c r="W2156" s="119" t="str">
        <f>C2156&amp;C2157&amp;C2158&amp;C2159&amp;C2160</f>
        <v>GGGRG</v>
      </c>
      <c r="X2156" s="119" t="str">
        <f>B2161</f>
        <v>S</v>
      </c>
      <c r="Y2156" s="119" t="str">
        <f>C2161</f>
        <v>R</v>
      </c>
      <c r="Z2156" s="50"/>
      <c r="AC2156" s="50" t="str">
        <f>IF(F2156=$AB$1,H2156&amp;I2156,"")</f>
        <v/>
      </c>
      <c r="AD2156" s="123" t="str">
        <f>IF(F2156=$AB$1,J2156,"")</f>
        <v/>
      </c>
      <c r="AF2156" s="124" t="str">
        <f>IF(G2156=$AE$1,J2156,"")</f>
        <v/>
      </c>
      <c r="AG2156" s="124"/>
    </row>
    <row r="2157" spans="8:8" ht="35.1">
      <c r="A2157" s="126">
        <v>1.0</v>
      </c>
      <c r="B2157" s="50" t="str">
        <f>IF(A2157&gt;=0,IF(A2157&lt;=4,"S",IF(A2157&lt;=9,"B"," "))," ")</f>
        <v>S</v>
      </c>
      <c r="C2157" s="50" t="str">
        <f>IF(MOD(A2157,2)=0,"R","G")</f>
        <v>G</v>
      </c>
      <c r="D2157" s="50">
        <v>7.0</v>
      </c>
      <c r="F2157" s="50" t="str">
        <f>B2157&amp;B2158&amp;B2159&amp;B2160&amp;B2161&amp;A2162</f>
        <v>SBBBS9</v>
      </c>
      <c r="G2157" s="50" t="str">
        <f>C2157&amp;C2158&amp;C2159&amp;C2160&amp;C2161&amp;A2162</f>
        <v>GGRGR9</v>
      </c>
      <c r="H2157" s="50" t="str">
        <f>B2163</f>
        <v>S</v>
      </c>
      <c r="I2157" s="50" t="str">
        <f>C2163</f>
        <v>R</v>
      </c>
      <c r="J2157" s="50">
        <f>A2163</f>
        <v>2.0</v>
      </c>
      <c r="L2157" s="50" t="str">
        <f>B2157&amp;B2158&amp;B2159&amp;B2160&amp;B2161&amp;A2162</f>
        <v>SBBBS9</v>
      </c>
      <c r="M2157" s="50" t="str">
        <f>C2157&amp;C2158&amp;C2159&amp;C2160&amp;C2161&amp;A2162</f>
        <v>GGRGR9</v>
      </c>
      <c r="N2157" s="50" t="str">
        <f>B2163</f>
        <v>S</v>
      </c>
      <c r="O2157" s="50" t="str">
        <f>C2163</f>
        <v>R</v>
      </c>
      <c r="P2157" s="50"/>
      <c r="Q2157" s="50" t="str">
        <f>B2157&amp;B2158&amp;B2159&amp;B2160&amp;B2161&amp;B2162</f>
        <v>SBBBSB</v>
      </c>
      <c r="R2157" s="119" t="str">
        <f>C2157&amp;C2158&amp;C2159&amp;C2160&amp;C2161&amp;C2162</f>
        <v>GGRGRG</v>
      </c>
      <c r="S2157" s="119" t="str">
        <f>B2163</f>
        <v>S</v>
      </c>
      <c r="T2157" s="119" t="str">
        <f>C2163</f>
        <v>R</v>
      </c>
      <c r="U2157" s="119"/>
      <c r="V2157" s="119" t="str">
        <f>B2157&amp;B2158&amp;B2159&amp;B2160&amp;B2161</f>
        <v>SBBBS</v>
      </c>
      <c r="W2157" s="119" t="str">
        <f>C2157&amp;C2158&amp;C2159&amp;C2160&amp;C2161</f>
        <v>GGRGR</v>
      </c>
      <c r="X2157" s="119" t="str">
        <f>B2162</f>
        <v>B</v>
      </c>
      <c r="Y2157" s="119" t="str">
        <f>C2162</f>
        <v>G</v>
      </c>
      <c r="Z2157" s="50"/>
      <c r="AC2157" s="50" t="str">
        <f>IF(F2157=$AB$1,H2157&amp;I2157,"")</f>
        <v/>
      </c>
      <c r="AD2157" s="123" t="str">
        <f>IF(F2157=$AB$1,J2157,"")</f>
        <v/>
      </c>
      <c r="AF2157" s="124" t="str">
        <f>IF(G2157=$AE$1,J2157,"")</f>
        <v/>
      </c>
      <c r="AG2157" s="124"/>
    </row>
    <row r="2158" spans="8:8" ht="35.1">
      <c r="A2158" s="126">
        <v>5.0</v>
      </c>
      <c r="B2158" s="50" t="str">
        <f>IF(A2158&gt;=0,IF(A2158&lt;=4,"S",IF(A2158&lt;=9,"B"," "))," ")</f>
        <v>B</v>
      </c>
      <c r="C2158" s="50" t="str">
        <f>IF(MOD(A2158,2)=0,"R","G")</f>
        <v>G</v>
      </c>
      <c r="D2158" s="50">
        <v>8.0</v>
      </c>
      <c r="F2158" s="50" t="str">
        <f>B2158&amp;B2159&amp;B2160&amp;B2161&amp;B2162&amp;A2163</f>
        <v>BBBSB2</v>
      </c>
      <c r="G2158" s="50" t="str">
        <f>C2158&amp;C2159&amp;C2160&amp;C2161&amp;C2162&amp;A2163</f>
        <v>GRGRG2</v>
      </c>
      <c r="H2158" s="50" t="str">
        <f>B2164</f>
        <v>S</v>
      </c>
      <c r="I2158" s="50" t="str">
        <f>C2164</f>
        <v>R</v>
      </c>
      <c r="J2158" s="50">
        <f>A2164</f>
        <v>4.0</v>
      </c>
      <c r="L2158" s="50" t="str">
        <f>B2158&amp;B2159&amp;B2160&amp;B2161&amp;B2162&amp;A2163</f>
        <v>BBBSB2</v>
      </c>
      <c r="M2158" s="50" t="str">
        <f>C2158&amp;C2159&amp;C2160&amp;C2161&amp;C2162&amp;A2163</f>
        <v>GRGRG2</v>
      </c>
      <c r="N2158" s="50" t="str">
        <f>B2164</f>
        <v>S</v>
      </c>
      <c r="O2158" s="50" t="str">
        <f>C2164</f>
        <v>R</v>
      </c>
      <c r="P2158" s="50"/>
      <c r="Q2158" s="50" t="str">
        <f>B2158&amp;B2159&amp;B2160&amp;B2161&amp;B2162&amp;B2163</f>
        <v>BBBSBS</v>
      </c>
      <c r="R2158" s="119" t="str">
        <f>C2158&amp;C2159&amp;C2160&amp;C2161&amp;C2162&amp;C2163</f>
        <v>GRGRGR</v>
      </c>
      <c r="S2158" s="119" t="str">
        <f>B2164</f>
        <v>S</v>
      </c>
      <c r="T2158" s="119" t="str">
        <f>C2164</f>
        <v>R</v>
      </c>
      <c r="U2158" s="119"/>
      <c r="V2158" s="119" t="str">
        <f>B2158&amp;B2159&amp;B2160&amp;B2161&amp;B2162</f>
        <v>BBBSB</v>
      </c>
      <c r="W2158" s="119" t="str">
        <f>C2158&amp;C2159&amp;C2160&amp;C2161&amp;C2162</f>
        <v>GRGRG</v>
      </c>
      <c r="X2158" s="119" t="str">
        <f>B2163</f>
        <v>S</v>
      </c>
      <c r="Y2158" s="119" t="str">
        <f>C2163</f>
        <v>R</v>
      </c>
      <c r="Z2158" s="50"/>
      <c r="AC2158" s="50" t="str">
        <f>IF(F2158=$AB$1,H2158&amp;I2158,"")</f>
        <v/>
      </c>
      <c r="AD2158" s="123" t="str">
        <f>IF(F2158=$AB$1,J2158,"")</f>
        <v/>
      </c>
      <c r="AF2158" s="124" t="str">
        <f>IF(G2158=$AE$1,J2158,"")</f>
        <v/>
      </c>
      <c r="AG2158" s="124"/>
    </row>
    <row r="2159" spans="8:8" ht="35.1">
      <c r="A2159" s="126">
        <v>8.0</v>
      </c>
      <c r="B2159" s="50" t="str">
        <f>IF(A2159&gt;=0,IF(A2159&lt;=4,"S",IF(A2159&lt;=9,"B"," "))," ")</f>
        <v>B</v>
      </c>
      <c r="C2159" s="50" t="str">
        <f>IF(MOD(A2159,2)=0,"R","G")</f>
        <v>R</v>
      </c>
      <c r="D2159" s="50">
        <v>9.0</v>
      </c>
      <c r="F2159" s="50" t="str">
        <f>B2159&amp;B2160&amp;B2161&amp;B2162&amp;B2163&amp;A2164</f>
        <v>BBSBS4</v>
      </c>
      <c r="G2159" s="50" t="str">
        <f>C2159&amp;C2160&amp;C2161&amp;C2162&amp;C2163&amp;A2164</f>
        <v>RGRGR4</v>
      </c>
      <c r="H2159" s="50" t="str">
        <f>B2165</f>
        <v>S</v>
      </c>
      <c r="I2159" s="50" t="str">
        <f>C2165</f>
        <v>G</v>
      </c>
      <c r="J2159" s="50">
        <f>A2165</f>
        <v>3.0</v>
      </c>
      <c r="L2159" s="50" t="str">
        <f>B2159&amp;B2160&amp;B2161&amp;B2162&amp;B2163&amp;A2164</f>
        <v>BBSBS4</v>
      </c>
      <c r="M2159" s="50" t="str">
        <f>C2159&amp;C2160&amp;C2161&amp;C2162&amp;C2163&amp;A2164</f>
        <v>RGRGR4</v>
      </c>
      <c r="N2159" s="50" t="str">
        <f>B2165</f>
        <v>S</v>
      </c>
      <c r="O2159" s="50" t="str">
        <f>C2165</f>
        <v>G</v>
      </c>
      <c r="P2159" s="50"/>
      <c r="Q2159" s="50" t="str">
        <f>B2159&amp;B2160&amp;B2161&amp;B2162&amp;B2163&amp;B2164</f>
        <v>BBSBSS</v>
      </c>
      <c r="R2159" s="119" t="str">
        <f>C2159&amp;C2160&amp;C2161&amp;C2162&amp;C2163&amp;C2164</f>
        <v>RGRGRR</v>
      </c>
      <c r="S2159" s="119" t="str">
        <f>B2165</f>
        <v>S</v>
      </c>
      <c r="T2159" s="119" t="str">
        <f>C2165</f>
        <v>G</v>
      </c>
      <c r="U2159" s="119"/>
      <c r="V2159" s="119" t="str">
        <f>B2159&amp;B2160&amp;B2161&amp;B2162&amp;B2163</f>
        <v>BBSBS</v>
      </c>
      <c r="W2159" s="119" t="str">
        <f>C2159&amp;C2160&amp;C2161&amp;C2162&amp;C2163</f>
        <v>RGRGR</v>
      </c>
      <c r="X2159" s="119" t="str">
        <f>B2164</f>
        <v>S</v>
      </c>
      <c r="Y2159" s="119" t="str">
        <f>C2164</f>
        <v>R</v>
      </c>
      <c r="Z2159" s="50"/>
      <c r="AC2159" s="50" t="str">
        <f>IF(F2159=$AB$1,H2159&amp;I2159,"")</f>
        <v/>
      </c>
      <c r="AD2159" s="123" t="str">
        <f>IF(F2159=$AB$1,J2159,"")</f>
        <v/>
      </c>
      <c r="AF2159" s="124" t="str">
        <f>IF(G2159=$AE$1,J2159,"")</f>
        <v/>
      </c>
      <c r="AG2159" s="124"/>
    </row>
    <row r="2160" spans="8:8" ht="35.1">
      <c r="A2160" s="126">
        <v>7.0</v>
      </c>
      <c r="B2160" s="50" t="str">
        <f>IF(A2160&gt;=0,IF(A2160&lt;=4,"S",IF(A2160&lt;=9,"B"," "))," ")</f>
        <v>B</v>
      </c>
      <c r="C2160" s="50" t="str">
        <f>IF(MOD(A2160,2)=0,"R","G")</f>
        <v>G</v>
      </c>
      <c r="D2160" s="50">
        <v>0.0</v>
      </c>
      <c r="F2160" s="50" t="str">
        <f>B2160&amp;B2161&amp;B2162&amp;B2163&amp;B2164&amp;A2165</f>
        <v>BSBSS3</v>
      </c>
      <c r="G2160" s="50" t="str">
        <f>C2160&amp;C2161&amp;C2162&amp;C2163&amp;C2164&amp;A2165</f>
        <v>GRGRR3</v>
      </c>
      <c r="H2160" s="50" t="str">
        <f>B2166</f>
        <v>S</v>
      </c>
      <c r="I2160" s="50" t="str">
        <f>C2166</f>
        <v>G</v>
      </c>
      <c r="J2160" s="50">
        <f>A2166</f>
        <v>1.0</v>
      </c>
      <c r="L2160" s="50" t="str">
        <f>B2160&amp;B2161&amp;B2162&amp;B2163&amp;B2164&amp;A2165</f>
        <v>BSBSS3</v>
      </c>
      <c r="M2160" s="50" t="str">
        <f>C2160&amp;C2161&amp;C2162&amp;C2163&amp;C2164&amp;A2165</f>
        <v>GRGRR3</v>
      </c>
      <c r="N2160" s="50" t="str">
        <f>B2166</f>
        <v>S</v>
      </c>
      <c r="O2160" s="50" t="str">
        <f>C2166</f>
        <v>G</v>
      </c>
      <c r="P2160" s="50"/>
      <c r="Q2160" s="50" t="str">
        <f>B2160&amp;B2161&amp;B2162&amp;B2163&amp;B2164&amp;B2165</f>
        <v>BSBSSS</v>
      </c>
      <c r="R2160" s="119" t="str">
        <f>C2160&amp;C2161&amp;C2162&amp;C2163&amp;C2164&amp;C2165</f>
        <v>GRGRRG</v>
      </c>
      <c r="S2160" s="119" t="str">
        <f>B2166</f>
        <v>S</v>
      </c>
      <c r="T2160" s="119" t="str">
        <f>C2166</f>
        <v>G</v>
      </c>
      <c r="U2160" s="119"/>
      <c r="V2160" s="119" t="str">
        <f>B2160&amp;B2161&amp;B2162&amp;B2163&amp;B2164</f>
        <v>BSBSS</v>
      </c>
      <c r="W2160" s="119" t="str">
        <f>C2160&amp;C2161&amp;C2162&amp;C2163&amp;C2164</f>
        <v>GRGRR</v>
      </c>
      <c r="X2160" s="119" t="str">
        <f>B2165</f>
        <v>S</v>
      </c>
      <c r="Y2160" s="119" t="str">
        <f>C2165</f>
        <v>G</v>
      </c>
      <c r="Z2160" s="50"/>
      <c r="AC2160" s="50" t="str">
        <f>IF(F2160=$AB$1,H2160&amp;I2160,"")</f>
        <v/>
      </c>
      <c r="AD2160" s="123" t="str">
        <f>IF(F2160=$AB$1,J2160,"")</f>
        <v/>
      </c>
      <c r="AF2160" s="124" t="str">
        <f>IF(G2160=$AE$1,J2160,"")</f>
        <v/>
      </c>
      <c r="AG2160" s="124"/>
    </row>
    <row r="2161" spans="8:8" ht="35.1">
      <c r="A2161" s="126">
        <v>2.0</v>
      </c>
      <c r="B2161" s="50" t="str">
        <f>IF(A2161&gt;=0,IF(A2161&lt;=4,"S",IF(A2161&lt;=9,"B"," "))," ")</f>
        <v>S</v>
      </c>
      <c r="C2161" s="50" t="str">
        <f>IF(MOD(A2161,2)=0,"R","G")</f>
        <v>R</v>
      </c>
      <c r="D2161" s="50">
        <v>1.0</v>
      </c>
      <c r="F2161" s="50" t="str">
        <f>B2161&amp;B2162&amp;B2163&amp;B2164&amp;B2165&amp;A2166</f>
        <v>SBSSS1</v>
      </c>
      <c r="G2161" s="50" t="str">
        <f>C2161&amp;C2162&amp;C2163&amp;C2164&amp;C2165&amp;A2166</f>
        <v>RGRRG1</v>
      </c>
      <c r="H2161" s="50" t="str">
        <f>B2167</f>
        <v>S</v>
      </c>
      <c r="I2161" s="50" t="str">
        <f>C2167</f>
        <v>R</v>
      </c>
      <c r="J2161" s="50">
        <f>A2167</f>
        <v>2.0</v>
      </c>
      <c r="L2161" s="50" t="str">
        <f>B2161&amp;B2162&amp;B2163&amp;B2164&amp;B2165&amp;A2166</f>
        <v>SBSSS1</v>
      </c>
      <c r="M2161" s="50" t="str">
        <f>C2161&amp;C2162&amp;C2163&amp;C2164&amp;C2165&amp;A2166</f>
        <v>RGRRG1</v>
      </c>
      <c r="N2161" s="50" t="str">
        <f>B2167</f>
        <v>S</v>
      </c>
      <c r="O2161" s="50" t="str">
        <f>C2167</f>
        <v>R</v>
      </c>
      <c r="P2161" s="50"/>
      <c r="Q2161" s="50" t="str">
        <f>B2161&amp;B2162&amp;B2163&amp;B2164&amp;B2165&amp;B2166</f>
        <v>SBSSSS</v>
      </c>
      <c r="R2161" s="119" t="str">
        <f>C2161&amp;C2162&amp;C2163&amp;C2164&amp;C2165&amp;C2166</f>
        <v>RGRRGG</v>
      </c>
      <c r="S2161" s="119" t="str">
        <f>B2167</f>
        <v>S</v>
      </c>
      <c r="T2161" s="119" t="str">
        <f>C2167</f>
        <v>R</v>
      </c>
      <c r="U2161" s="119"/>
      <c r="V2161" s="119" t="str">
        <f>B2161&amp;B2162&amp;B2163&amp;B2164&amp;B2165</f>
        <v>SBSSS</v>
      </c>
      <c r="W2161" s="119" t="str">
        <f>C2161&amp;C2162&amp;C2163&amp;C2164&amp;C2165</f>
        <v>RGRRG</v>
      </c>
      <c r="X2161" s="119" t="str">
        <f>B2166</f>
        <v>S</v>
      </c>
      <c r="Y2161" s="119" t="str">
        <f>C2166</f>
        <v>G</v>
      </c>
      <c r="Z2161" s="50"/>
      <c r="AC2161" s="50" t="str">
        <f>IF(F2161=$AB$1,H2161&amp;I2161,"")</f>
        <v/>
      </c>
      <c r="AD2161" s="123" t="str">
        <f>IF(F2161=$AB$1,J2161,"")</f>
        <v/>
      </c>
      <c r="AF2161" s="124" t="str">
        <f>IF(G2161=$AE$1,J2161,"")</f>
        <v/>
      </c>
      <c r="AG2161" s="124"/>
    </row>
    <row r="2162" spans="8:8" ht="35.1">
      <c r="A2162" s="126">
        <v>9.0</v>
      </c>
      <c r="B2162" s="50" t="str">
        <f>IF(A2162&gt;=0,IF(A2162&lt;=4,"S",IF(A2162&lt;=9,"B"," "))," ")</f>
        <v>B</v>
      </c>
      <c r="C2162" s="50" t="str">
        <f>IF(MOD(A2162,2)=0,"R","G")</f>
        <v>G</v>
      </c>
      <c r="D2162" s="50">
        <v>2.0</v>
      </c>
      <c r="F2162" s="50" t="str">
        <f>B2162&amp;B2163&amp;B2164&amp;B2165&amp;B2166&amp;A2167</f>
        <v>BSSSS2</v>
      </c>
      <c r="G2162" s="50" t="str">
        <f>C2162&amp;C2163&amp;C2164&amp;C2165&amp;C2166&amp;A2167</f>
        <v>GRRGG2</v>
      </c>
      <c r="H2162" s="50" t="str">
        <f>B2168</f>
        <v>S</v>
      </c>
      <c r="I2162" s="50" t="str">
        <f>C2168</f>
        <v>G</v>
      </c>
      <c r="J2162" s="50">
        <f>A2168</f>
        <v>3.0</v>
      </c>
      <c r="L2162" s="50" t="str">
        <f>B2162&amp;B2163&amp;B2164&amp;B2165&amp;B2166&amp;A2167</f>
        <v>BSSSS2</v>
      </c>
      <c r="M2162" s="50" t="str">
        <f>C2162&amp;C2163&amp;C2164&amp;C2165&amp;C2166&amp;A2167</f>
        <v>GRRGG2</v>
      </c>
      <c r="N2162" s="50" t="str">
        <f>B2168</f>
        <v>S</v>
      </c>
      <c r="O2162" s="50" t="str">
        <f>C2168</f>
        <v>G</v>
      </c>
      <c r="P2162" s="50"/>
      <c r="Q2162" s="50" t="str">
        <f>B2162&amp;B2163&amp;B2164&amp;B2165&amp;B2166&amp;B2167</f>
        <v>BSSSSS</v>
      </c>
      <c r="R2162" s="119" t="str">
        <f>C2162&amp;C2163&amp;C2164&amp;C2165&amp;C2166&amp;C2167</f>
        <v>GRRGGR</v>
      </c>
      <c r="S2162" s="119" t="str">
        <f>B2168</f>
        <v>S</v>
      </c>
      <c r="T2162" s="119" t="str">
        <f>C2168</f>
        <v>G</v>
      </c>
      <c r="U2162" s="119"/>
      <c r="V2162" s="119" t="str">
        <f>B2162&amp;B2163&amp;B2164&amp;B2165&amp;B2166</f>
        <v>BSSSS</v>
      </c>
      <c r="W2162" s="119" t="str">
        <f>C2162&amp;C2163&amp;C2164&amp;C2165&amp;C2166</f>
        <v>GRRGG</v>
      </c>
      <c r="X2162" s="119" t="str">
        <f>B2167</f>
        <v>S</v>
      </c>
      <c r="Y2162" s="119" t="str">
        <f>C2167</f>
        <v>R</v>
      </c>
      <c r="Z2162" s="50"/>
      <c r="AC2162" s="50" t="str">
        <f>IF(F2162=$AB$1,H2162&amp;I2162,"")</f>
        <v/>
      </c>
      <c r="AD2162" s="123" t="str">
        <f>IF(F2162=$AB$1,J2162,"")</f>
        <v/>
      </c>
      <c r="AF2162" s="124" t="str">
        <f>IF(G2162=$AE$1,J2162,"")</f>
        <v/>
      </c>
      <c r="AG2162" s="124"/>
    </row>
    <row r="2163" spans="8:8" ht="35.1">
      <c r="A2163" s="126">
        <v>2.0</v>
      </c>
      <c r="B2163" s="50" t="str">
        <f>IF(A2163&gt;=0,IF(A2163&lt;=4,"S",IF(A2163&lt;=9,"B"," "))," ")</f>
        <v>S</v>
      </c>
      <c r="C2163" s="50" t="str">
        <f>IF(MOD(A2163,2)=0,"R","G")</f>
        <v>R</v>
      </c>
      <c r="D2163" s="50">
        <v>3.0</v>
      </c>
      <c r="F2163" s="50" t="str">
        <f>B2163&amp;B2164&amp;B2165&amp;B2166&amp;B2167&amp;A2168</f>
        <v>SSSSS3</v>
      </c>
      <c r="G2163" s="50" t="str">
        <f>C2163&amp;C2164&amp;C2165&amp;C2166&amp;C2167&amp;A2168</f>
        <v>RRGGR3</v>
      </c>
      <c r="H2163" s="50" t="str">
        <f>B2169</f>
        <v>S</v>
      </c>
      <c r="I2163" s="50" t="str">
        <f>C2169</f>
        <v>G</v>
      </c>
      <c r="J2163" s="50">
        <f>A2169</f>
        <v>1.0</v>
      </c>
      <c r="L2163" s="50" t="str">
        <f>B2163&amp;B2164&amp;B2165&amp;B2166&amp;B2167&amp;A2168</f>
        <v>SSSSS3</v>
      </c>
      <c r="M2163" s="50" t="str">
        <f>C2163&amp;C2164&amp;C2165&amp;C2166&amp;C2167&amp;A2168</f>
        <v>RRGGR3</v>
      </c>
      <c r="N2163" s="50" t="str">
        <f>B2169</f>
        <v>S</v>
      </c>
      <c r="O2163" s="50" t="str">
        <f>C2169</f>
        <v>G</v>
      </c>
      <c r="P2163" s="50"/>
      <c r="Q2163" s="50" t="str">
        <f>B2163&amp;B2164&amp;B2165&amp;B2166&amp;B2167&amp;B2168</f>
        <v>SSSSSS</v>
      </c>
      <c r="R2163" s="119" t="str">
        <f>C2163&amp;C2164&amp;C2165&amp;C2166&amp;C2167&amp;C2168</f>
        <v>RRGGRG</v>
      </c>
      <c r="S2163" s="119" t="str">
        <f>B2169</f>
        <v>S</v>
      </c>
      <c r="T2163" s="119" t="str">
        <f>C2169</f>
        <v>G</v>
      </c>
      <c r="U2163" s="119"/>
      <c r="V2163" s="119" t="str">
        <f>B2163&amp;B2164&amp;B2165&amp;B2166&amp;B2167</f>
        <v>SSSSS</v>
      </c>
      <c r="W2163" s="119" t="str">
        <f>C2163&amp;C2164&amp;C2165&amp;C2166&amp;C2167</f>
        <v>RRGGR</v>
      </c>
      <c r="X2163" s="119" t="str">
        <f>B2168</f>
        <v>S</v>
      </c>
      <c r="Y2163" s="119" t="str">
        <f>C2168</f>
        <v>G</v>
      </c>
      <c r="Z2163" s="50"/>
      <c r="AC2163" s="50" t="str">
        <f>IF(F2163=$AB$1,H2163&amp;I2163,"")</f>
        <v/>
      </c>
      <c r="AD2163" s="123" t="str">
        <f>IF(F2163=$AB$1,J2163,"")</f>
        <v/>
      </c>
      <c r="AF2163" s="124" t="str">
        <f>IF(G2163=$AE$1,J2163,"")</f>
        <v/>
      </c>
      <c r="AG2163" s="124"/>
    </row>
    <row r="2164" spans="8:8" ht="35.1">
      <c r="A2164" s="126">
        <v>4.0</v>
      </c>
      <c r="B2164" s="50" t="str">
        <f>IF(A2164&gt;=0,IF(A2164&lt;=4,"S",IF(A2164&lt;=9,"B"," "))," ")</f>
        <v>S</v>
      </c>
      <c r="C2164" s="50" t="str">
        <f>IF(MOD(A2164,2)=0,"R","G")</f>
        <v>R</v>
      </c>
      <c r="D2164" s="50">
        <v>4.0</v>
      </c>
      <c r="F2164" s="50" t="str">
        <f>B2164&amp;B2165&amp;B2166&amp;B2167&amp;B2168&amp;A2169</f>
        <v>SSSSS1</v>
      </c>
      <c r="G2164" s="50" t="str">
        <f>C2164&amp;C2165&amp;C2166&amp;C2167&amp;C2168&amp;A2169</f>
        <v>RGGRG1</v>
      </c>
      <c r="H2164" s="50" t="str">
        <f>B2170</f>
        <v>S</v>
      </c>
      <c r="I2164" s="50" t="str">
        <f>C2170</f>
        <v>G</v>
      </c>
      <c r="J2164" s="50">
        <f>A2170</f>
        <v>1.0</v>
      </c>
      <c r="L2164" s="50" t="str">
        <f>B2164&amp;B2165&amp;B2166&amp;B2167&amp;B2168&amp;A2169</f>
        <v>SSSSS1</v>
      </c>
      <c r="M2164" s="50" t="str">
        <f>C2164&amp;C2165&amp;C2166&amp;C2167&amp;C2168&amp;A2169</f>
        <v>RGGRG1</v>
      </c>
      <c r="N2164" s="50" t="str">
        <f>B2170</f>
        <v>S</v>
      </c>
      <c r="O2164" s="50" t="str">
        <f>C2170</f>
        <v>G</v>
      </c>
      <c r="P2164" s="50"/>
      <c r="Q2164" s="50" t="str">
        <f>B2164&amp;B2165&amp;B2166&amp;B2167&amp;B2168&amp;B2169</f>
        <v>SSSSSS</v>
      </c>
      <c r="R2164" s="119" t="str">
        <f>C2164&amp;C2165&amp;C2166&amp;C2167&amp;C2168&amp;C2169</f>
        <v>RGGRGG</v>
      </c>
      <c r="S2164" s="119" t="str">
        <f>B2170</f>
        <v>S</v>
      </c>
      <c r="T2164" s="119" t="str">
        <f>C2170</f>
        <v>G</v>
      </c>
      <c r="U2164" s="119"/>
      <c r="V2164" s="119" t="str">
        <f>B2164&amp;B2165&amp;B2166&amp;B2167&amp;B2168</f>
        <v>SSSSS</v>
      </c>
      <c r="W2164" s="119" t="str">
        <f>C2164&amp;C2165&amp;C2166&amp;C2167&amp;C2168</f>
        <v>RGGRG</v>
      </c>
      <c r="X2164" s="119" t="str">
        <f>B2169</f>
        <v>S</v>
      </c>
      <c r="Y2164" s="119" t="str">
        <f>C2169</f>
        <v>G</v>
      </c>
      <c r="Z2164" s="50"/>
      <c r="AC2164" s="50" t="str">
        <f>IF(F2164=$AB$1,H2164&amp;I2164,"")</f>
        <v/>
      </c>
      <c r="AD2164" s="123" t="str">
        <f>IF(F2164=$AB$1,J2164,"")</f>
        <v/>
      </c>
      <c r="AF2164" s="124" t="str">
        <f>IF(G2164=$AE$1,J2164,"")</f>
        <v/>
      </c>
      <c r="AG2164" s="124"/>
    </row>
    <row r="2165" spans="8:8" ht="35.1">
      <c r="A2165" s="126">
        <v>3.0</v>
      </c>
      <c r="B2165" s="50" t="str">
        <f>IF(A2165&gt;=0,IF(A2165&lt;=4,"S",IF(A2165&lt;=9,"B"," "))," ")</f>
        <v>S</v>
      </c>
      <c r="C2165" s="50" t="str">
        <f>IF(MOD(A2165,2)=0,"R","G")</f>
        <v>G</v>
      </c>
      <c r="D2165" s="50">
        <v>5.0</v>
      </c>
      <c r="F2165" s="50" t="str">
        <f>B2165&amp;B2166&amp;B2167&amp;B2168&amp;B2169&amp;A2170</f>
        <v>SSSSS1</v>
      </c>
      <c r="G2165" s="50" t="str">
        <f>C2165&amp;C2166&amp;C2167&amp;C2168&amp;C2169&amp;A2170</f>
        <v>GGRGG1</v>
      </c>
      <c r="H2165" s="50" t="str">
        <f>B2171</f>
        <v>S</v>
      </c>
      <c r="I2165" s="50" t="str">
        <f>C2171</f>
        <v>R</v>
      </c>
      <c r="J2165" s="50">
        <f>A2171</f>
        <v>4.0</v>
      </c>
      <c r="L2165" s="50" t="str">
        <f>B2165&amp;B2166&amp;B2167&amp;B2168&amp;B2169&amp;A2170</f>
        <v>SSSSS1</v>
      </c>
      <c r="M2165" s="50" t="str">
        <f>C2165&amp;C2166&amp;C2167&amp;C2168&amp;C2169&amp;A2170</f>
        <v>GGRGG1</v>
      </c>
      <c r="N2165" s="50" t="str">
        <f>B2171</f>
        <v>S</v>
      </c>
      <c r="O2165" s="50" t="str">
        <f>C2171</f>
        <v>R</v>
      </c>
      <c r="P2165" s="50"/>
      <c r="Q2165" s="50" t="str">
        <f>B2165&amp;B2166&amp;B2167&amp;B2168&amp;B2169&amp;B2170</f>
        <v>SSSSSS</v>
      </c>
      <c r="R2165" s="119" t="str">
        <f>C2165&amp;C2166&amp;C2167&amp;C2168&amp;C2169&amp;C2170</f>
        <v>GGRGGG</v>
      </c>
      <c r="S2165" s="119" t="str">
        <f>B2171</f>
        <v>S</v>
      </c>
      <c r="T2165" s="119" t="str">
        <f>C2171</f>
        <v>R</v>
      </c>
      <c r="U2165" s="119"/>
      <c r="V2165" s="119" t="str">
        <f>B2165&amp;B2166&amp;B2167&amp;B2168&amp;B2169</f>
        <v>SSSSS</v>
      </c>
      <c r="W2165" s="119" t="str">
        <f>C2165&amp;C2166&amp;C2167&amp;C2168&amp;C2169</f>
        <v>GGRGG</v>
      </c>
      <c r="X2165" s="119" t="str">
        <f>B2170</f>
        <v>S</v>
      </c>
      <c r="Y2165" s="119" t="str">
        <f>C2170</f>
        <v>G</v>
      </c>
      <c r="Z2165" s="50"/>
      <c r="AC2165" s="50" t="str">
        <f>IF(F2165=$AB$1,H2165&amp;I2165,"")</f>
        <v/>
      </c>
      <c r="AD2165" s="123" t="str">
        <f>IF(F2165=$AB$1,J2165,"")</f>
        <v/>
      </c>
      <c r="AF2165" s="124" t="str">
        <f>IF(G2165=$AE$1,J2165,"")</f>
        <v/>
      </c>
      <c r="AG2165" s="124"/>
    </row>
    <row r="2166" spans="8:8" ht="35.1">
      <c r="A2166" s="126">
        <v>1.0</v>
      </c>
      <c r="B2166" s="50" t="str">
        <f>IF(A2166&gt;=0,IF(A2166&lt;=4,"S",IF(A2166&lt;=9,"B"," "))," ")</f>
        <v>S</v>
      </c>
      <c r="C2166" s="50" t="str">
        <f>IF(MOD(A2166,2)=0,"R","G")</f>
        <v>G</v>
      </c>
      <c r="D2166" s="50">
        <v>6.0</v>
      </c>
      <c r="F2166" s="50" t="str">
        <f>B2166&amp;B2167&amp;B2168&amp;B2169&amp;B2170&amp;A2171</f>
        <v>SSSSS4</v>
      </c>
      <c r="G2166" s="50" t="str">
        <f>C2166&amp;C2167&amp;C2168&amp;C2169&amp;C2170&amp;A2171</f>
        <v>GRGGG4</v>
      </c>
      <c r="H2166" s="50" t="str">
        <f>B2172</f>
        <v>B</v>
      </c>
      <c r="I2166" s="50" t="str">
        <f>C2172</f>
        <v>R</v>
      </c>
      <c r="J2166" s="50">
        <f>A2172</f>
        <v>8.0</v>
      </c>
      <c r="L2166" s="50" t="str">
        <f>B2166&amp;B2167&amp;B2168&amp;B2169&amp;B2170&amp;A2171</f>
        <v>SSSSS4</v>
      </c>
      <c r="M2166" s="50" t="str">
        <f>C2166&amp;C2167&amp;C2168&amp;C2169&amp;C2170&amp;A2171</f>
        <v>GRGGG4</v>
      </c>
      <c r="N2166" s="50" t="str">
        <f>B2172</f>
        <v>B</v>
      </c>
      <c r="O2166" s="50" t="str">
        <f>C2172</f>
        <v>R</v>
      </c>
      <c r="P2166" s="50"/>
      <c r="Q2166" s="50" t="str">
        <f>B2166&amp;B2167&amp;B2168&amp;B2169&amp;B2170&amp;B2171</f>
        <v>SSSSSS</v>
      </c>
      <c r="R2166" s="119" t="str">
        <f>C2166&amp;C2167&amp;C2168&amp;C2169&amp;C2170&amp;C2171</f>
        <v>GRGGGR</v>
      </c>
      <c r="S2166" s="119" t="str">
        <f>B2172</f>
        <v>B</v>
      </c>
      <c r="T2166" s="119" t="str">
        <f>C2172</f>
        <v>R</v>
      </c>
      <c r="U2166" s="119"/>
      <c r="V2166" s="119" t="str">
        <f>B2166&amp;B2167&amp;B2168&amp;B2169&amp;B2170</f>
        <v>SSSSS</v>
      </c>
      <c r="W2166" s="119" t="str">
        <f>C2166&amp;C2167&amp;C2168&amp;C2169&amp;C2170</f>
        <v>GRGGG</v>
      </c>
      <c r="X2166" s="119" t="str">
        <f>B2171</f>
        <v>S</v>
      </c>
      <c r="Y2166" s="119" t="str">
        <f>C2171</f>
        <v>R</v>
      </c>
      <c r="Z2166" s="50"/>
      <c r="AC2166" s="50" t="str">
        <f>IF(F2166=$AB$1,H2166&amp;I2166,"")</f>
        <v/>
      </c>
      <c r="AD2166" s="123" t="str">
        <f>IF(F2166=$AB$1,J2166,"")</f>
        <v/>
      </c>
      <c r="AF2166" s="124" t="str">
        <f>IF(G2166=$AE$1,J2166,"")</f>
        <v/>
      </c>
      <c r="AG2166" s="124"/>
    </row>
    <row r="2167" spans="8:8" ht="35.1">
      <c r="A2167" s="126">
        <v>2.0</v>
      </c>
      <c r="B2167" s="50" t="str">
        <f>IF(A2167&gt;=0,IF(A2167&lt;=4,"S",IF(A2167&lt;=9,"B"," "))," ")</f>
        <v>S</v>
      </c>
      <c r="C2167" s="50" t="str">
        <f>IF(MOD(A2167,2)=0,"R","G")</f>
        <v>R</v>
      </c>
      <c r="D2167" s="50">
        <v>7.0</v>
      </c>
      <c r="F2167" s="50" t="str">
        <f>B2167&amp;B2168&amp;B2169&amp;B2170&amp;B2171&amp;A2172</f>
        <v>SSSSS8</v>
      </c>
      <c r="G2167" s="50" t="str">
        <f>C2167&amp;C2168&amp;C2169&amp;C2170&amp;C2171&amp;A2172</f>
        <v>RGGGR8</v>
      </c>
      <c r="H2167" s="50" t="str">
        <f>B2173</f>
        <v>B</v>
      </c>
      <c r="I2167" s="50" t="str">
        <f>C2173</f>
        <v>G</v>
      </c>
      <c r="J2167" s="50">
        <f>A2173</f>
        <v>9.0</v>
      </c>
      <c r="L2167" s="50" t="str">
        <f>B2167&amp;B2168&amp;B2169&amp;B2170&amp;B2171&amp;A2172</f>
        <v>SSSSS8</v>
      </c>
      <c r="M2167" s="50" t="str">
        <f>C2167&amp;C2168&amp;C2169&amp;C2170&amp;C2171&amp;A2172</f>
        <v>RGGGR8</v>
      </c>
      <c r="N2167" s="50" t="str">
        <f>B2173</f>
        <v>B</v>
      </c>
      <c r="O2167" s="50" t="str">
        <f>C2173</f>
        <v>G</v>
      </c>
      <c r="P2167" s="50"/>
      <c r="Q2167" s="50" t="str">
        <f>B2167&amp;B2168&amp;B2169&amp;B2170&amp;B2171&amp;B2172</f>
        <v>SSSSSB</v>
      </c>
      <c r="R2167" s="119" t="str">
        <f>C2167&amp;C2168&amp;C2169&amp;C2170&amp;C2171&amp;C2172</f>
        <v>RGGGRR</v>
      </c>
      <c r="S2167" s="119" t="str">
        <f>B2173</f>
        <v>B</v>
      </c>
      <c r="T2167" s="119" t="str">
        <f>C2173</f>
        <v>G</v>
      </c>
      <c r="U2167" s="119"/>
      <c r="V2167" s="119" t="str">
        <f>B2167&amp;B2168&amp;B2169&amp;B2170&amp;B2171</f>
        <v>SSSSS</v>
      </c>
      <c r="W2167" s="119" t="str">
        <f>C2167&amp;C2168&amp;C2169&amp;C2170&amp;C2171</f>
        <v>RGGGR</v>
      </c>
      <c r="X2167" s="119" t="str">
        <f>B2172</f>
        <v>B</v>
      </c>
      <c r="Y2167" s="119" t="str">
        <f>C2172</f>
        <v>R</v>
      </c>
      <c r="Z2167" s="50"/>
      <c r="AC2167" s="50" t="str">
        <f>IF(F2167=$AB$1,H2167&amp;I2167,"")</f>
        <v/>
      </c>
      <c r="AD2167" s="123" t="str">
        <f>IF(F2167=$AB$1,J2167,"")</f>
        <v/>
      </c>
      <c r="AF2167" s="124" t="str">
        <f>IF(G2167=$AE$1,J2167,"")</f>
        <v/>
      </c>
      <c r="AG2167" s="124"/>
    </row>
    <row r="2168" spans="8:8" ht="35.1">
      <c r="A2168" s="126">
        <v>3.0</v>
      </c>
      <c r="B2168" s="50" t="str">
        <f>IF(A2168&gt;=0,IF(A2168&lt;=4,"S",IF(A2168&lt;=9,"B"," "))," ")</f>
        <v>S</v>
      </c>
      <c r="C2168" s="50" t="str">
        <f>IF(MOD(A2168,2)=0,"R","G")</f>
        <v>G</v>
      </c>
      <c r="D2168" s="50">
        <v>8.0</v>
      </c>
      <c r="F2168" s="50" t="str">
        <f>B2168&amp;B2169&amp;B2170&amp;B2171&amp;B2172&amp;A2173</f>
        <v>SSSSB9</v>
      </c>
      <c r="G2168" s="50" t="str">
        <f>C2168&amp;C2169&amp;C2170&amp;C2171&amp;C2172&amp;A2173</f>
        <v>GGGRR9</v>
      </c>
      <c r="H2168" s="50" t="str">
        <f>B2174</f>
        <v>B</v>
      </c>
      <c r="I2168" s="50" t="str">
        <f>C2174</f>
        <v>G</v>
      </c>
      <c r="J2168" s="50">
        <f>A2174</f>
        <v>9.0</v>
      </c>
      <c r="L2168" s="50" t="str">
        <f>B2168&amp;B2169&amp;B2170&amp;B2171&amp;B2172&amp;A2173</f>
        <v>SSSSB9</v>
      </c>
      <c r="M2168" s="50" t="str">
        <f>C2168&amp;C2169&amp;C2170&amp;C2171&amp;C2172&amp;A2173</f>
        <v>GGGRR9</v>
      </c>
      <c r="N2168" s="50" t="str">
        <f>B2174</f>
        <v>B</v>
      </c>
      <c r="O2168" s="50" t="str">
        <f>C2174</f>
        <v>G</v>
      </c>
      <c r="P2168" s="50"/>
      <c r="Q2168" s="50" t="str">
        <f>B2168&amp;B2169&amp;B2170&amp;B2171&amp;B2172&amp;B2173</f>
        <v>SSSSBB</v>
      </c>
      <c r="R2168" s="119" t="str">
        <f>C2168&amp;C2169&amp;C2170&amp;C2171&amp;C2172&amp;C2173</f>
        <v>GGGRRG</v>
      </c>
      <c r="S2168" s="119" t="str">
        <f>B2174</f>
        <v>B</v>
      </c>
      <c r="T2168" s="119" t="str">
        <f>C2174</f>
        <v>G</v>
      </c>
      <c r="U2168" s="119"/>
      <c r="V2168" s="119" t="str">
        <f>B2168&amp;B2169&amp;B2170&amp;B2171&amp;B2172</f>
        <v>SSSSB</v>
      </c>
      <c r="W2168" s="119" t="str">
        <f>C2168&amp;C2169&amp;C2170&amp;C2171&amp;C2172</f>
        <v>GGGRR</v>
      </c>
      <c r="X2168" s="119" t="str">
        <f>B2173</f>
        <v>B</v>
      </c>
      <c r="Y2168" s="119" t="str">
        <f>C2173</f>
        <v>G</v>
      </c>
      <c r="Z2168" s="50"/>
      <c r="AC2168" s="50" t="str">
        <f>IF(F2168=$AB$1,H2168&amp;I2168,"")</f>
        <v/>
      </c>
      <c r="AD2168" s="123" t="str">
        <f>IF(F2168=$AB$1,J2168,"")</f>
        <v/>
      </c>
      <c r="AF2168" s="124" t="str">
        <f>IF(G2168=$AE$1,J2168,"")</f>
        <v/>
      </c>
      <c r="AG2168" s="124"/>
    </row>
    <row r="2169" spans="8:8" ht="35.1">
      <c r="A2169" s="126">
        <v>1.0</v>
      </c>
      <c r="B2169" s="50" t="str">
        <f>IF(A2169&gt;=0,IF(A2169&lt;=4,"S",IF(A2169&lt;=9,"B"," "))," ")</f>
        <v>S</v>
      </c>
      <c r="C2169" s="50" t="str">
        <f>IF(MOD(A2169,2)=0,"R","G")</f>
        <v>G</v>
      </c>
      <c r="D2169" s="50">
        <v>9.0</v>
      </c>
      <c r="F2169" s="50" t="str">
        <f>B2169&amp;B2170&amp;B2171&amp;B2172&amp;B2173&amp;A2174</f>
        <v>SSSBB9</v>
      </c>
      <c r="G2169" s="50" t="str">
        <f>C2169&amp;C2170&amp;C2171&amp;C2172&amp;C2173&amp;A2174</f>
        <v>GGRRG9</v>
      </c>
      <c r="H2169" s="50" t="str">
        <f>B2175</f>
        <v>S</v>
      </c>
      <c r="I2169" s="50" t="str">
        <f>C2175</f>
        <v>G</v>
      </c>
      <c r="J2169" s="50">
        <f>A2175</f>
        <v>1.0</v>
      </c>
      <c r="L2169" s="50" t="str">
        <f>B2169&amp;B2170&amp;B2171&amp;B2172&amp;B2173&amp;A2174</f>
        <v>SSSBB9</v>
      </c>
      <c r="M2169" s="50" t="str">
        <f>C2169&amp;C2170&amp;C2171&amp;C2172&amp;C2173&amp;A2174</f>
        <v>GGRRG9</v>
      </c>
      <c r="N2169" s="50" t="str">
        <f>B2175</f>
        <v>S</v>
      </c>
      <c r="O2169" s="50" t="str">
        <f>C2175</f>
        <v>G</v>
      </c>
      <c r="P2169" s="50"/>
      <c r="Q2169" s="50" t="str">
        <f>B2169&amp;B2170&amp;B2171&amp;B2172&amp;B2173&amp;B2174</f>
        <v>SSSBBB</v>
      </c>
      <c r="R2169" s="119" t="str">
        <f>C2169&amp;C2170&amp;C2171&amp;C2172&amp;C2173&amp;C2174</f>
        <v>GGRRGG</v>
      </c>
      <c r="S2169" s="119" t="str">
        <f>B2175</f>
        <v>S</v>
      </c>
      <c r="T2169" s="119" t="str">
        <f>C2175</f>
        <v>G</v>
      </c>
      <c r="U2169" s="119"/>
      <c r="V2169" s="119" t="str">
        <f>B2169&amp;B2170&amp;B2171&amp;B2172&amp;B2173</f>
        <v>SSSBB</v>
      </c>
      <c r="W2169" s="119" t="str">
        <f>C2169&amp;C2170&amp;C2171&amp;C2172&amp;C2173</f>
        <v>GGRRG</v>
      </c>
      <c r="X2169" s="119" t="str">
        <f>B2174</f>
        <v>B</v>
      </c>
      <c r="Y2169" s="119" t="str">
        <f>C2174</f>
        <v>G</v>
      </c>
      <c r="Z2169" s="50"/>
      <c r="AC2169" s="50" t="str">
        <f>IF(F2169=$AB$1,H2169&amp;I2169,"")</f>
        <v/>
      </c>
      <c r="AD2169" s="123" t="str">
        <f>IF(F2169=$AB$1,J2169,"")</f>
        <v/>
      </c>
      <c r="AF2169" s="124" t="str">
        <f>IF(G2169=$AE$1,J2169,"")</f>
        <v/>
      </c>
      <c r="AG2169" s="124"/>
    </row>
    <row r="2170" spans="8:8" ht="35.1">
      <c r="A2170" s="126">
        <v>1.0</v>
      </c>
      <c r="B2170" s="50" t="str">
        <f>IF(A2170&gt;=0,IF(A2170&lt;=4,"S",IF(A2170&lt;=9,"B"," "))," ")</f>
        <v>S</v>
      </c>
      <c r="C2170" s="50" t="str">
        <f>IF(MOD(A2170,2)=0,"R","G")</f>
        <v>G</v>
      </c>
      <c r="D2170" s="50">
        <v>0.0</v>
      </c>
      <c r="F2170" s="50" t="str">
        <f>B2170&amp;B2171&amp;B2172&amp;B2173&amp;B2174&amp;A2175</f>
        <v>SSBBB1</v>
      </c>
      <c r="G2170" s="50" t="str">
        <f>C2170&amp;C2171&amp;C2172&amp;C2173&amp;C2174&amp;A2175</f>
        <v>GRRGG1</v>
      </c>
      <c r="H2170" s="50" t="str">
        <f>B2176</f>
        <v>S</v>
      </c>
      <c r="I2170" s="50" t="str">
        <f>C2176</f>
        <v>R</v>
      </c>
      <c r="J2170" s="50">
        <f>A2176</f>
        <v>2.0</v>
      </c>
      <c r="L2170" s="50" t="str">
        <f>B2170&amp;B2171&amp;B2172&amp;B2173&amp;B2174&amp;A2175</f>
        <v>SSBBB1</v>
      </c>
      <c r="M2170" s="50" t="str">
        <f>C2170&amp;C2171&amp;C2172&amp;C2173&amp;C2174&amp;A2175</f>
        <v>GRRGG1</v>
      </c>
      <c r="N2170" s="50" t="str">
        <f>B2176</f>
        <v>S</v>
      </c>
      <c r="O2170" s="50" t="str">
        <f>C2176</f>
        <v>R</v>
      </c>
      <c r="P2170" s="50"/>
      <c r="Q2170" s="50" t="str">
        <f>B2170&amp;B2171&amp;B2172&amp;B2173&amp;B2174&amp;B2175</f>
        <v>SSBBBS</v>
      </c>
      <c r="R2170" s="119" t="str">
        <f>C2170&amp;C2171&amp;C2172&amp;C2173&amp;C2174&amp;C2175</f>
        <v>GRRGGG</v>
      </c>
      <c r="S2170" s="119" t="str">
        <f>B2176</f>
        <v>S</v>
      </c>
      <c r="T2170" s="119" t="str">
        <f>C2176</f>
        <v>R</v>
      </c>
      <c r="U2170" s="119"/>
      <c r="V2170" s="119" t="str">
        <f>B2170&amp;B2171&amp;B2172&amp;B2173&amp;B2174</f>
        <v>SSBBB</v>
      </c>
      <c r="W2170" s="119" t="str">
        <f>C2170&amp;C2171&amp;C2172&amp;C2173&amp;C2174</f>
        <v>GRRGG</v>
      </c>
      <c r="X2170" s="119" t="str">
        <f>B2175</f>
        <v>S</v>
      </c>
      <c r="Y2170" s="119" t="str">
        <f>C2175</f>
        <v>G</v>
      </c>
      <c r="Z2170" s="50"/>
      <c r="AC2170" s="50" t="str">
        <f>IF(F2170=$AB$1,H2170&amp;I2170,"")</f>
        <v/>
      </c>
      <c r="AD2170" s="123" t="str">
        <f>IF(F2170=$AB$1,J2170,"")</f>
        <v/>
      </c>
      <c r="AF2170" s="124" t="str">
        <f>IF(G2170=$AE$1,J2170,"")</f>
        <v/>
      </c>
      <c r="AG2170" s="124"/>
    </row>
    <row r="2171" spans="8:8" ht="35.1">
      <c r="A2171" s="126">
        <v>4.0</v>
      </c>
      <c r="B2171" s="50" t="str">
        <f>IF(A2171&gt;=0,IF(A2171&lt;=4,"S",IF(A2171&lt;=9,"B"," "))," ")</f>
        <v>S</v>
      </c>
      <c r="C2171" s="50" t="str">
        <f>IF(MOD(A2171,2)=0,"R","G")</f>
        <v>R</v>
      </c>
      <c r="D2171" s="50">
        <v>1.0</v>
      </c>
      <c r="F2171" s="50" t="str">
        <f>B2171&amp;B2172&amp;B2173&amp;B2174&amp;B2175&amp;A2176</f>
        <v>SBBBS2</v>
      </c>
      <c r="G2171" s="50" t="str">
        <f>C2171&amp;C2172&amp;C2173&amp;C2174&amp;C2175&amp;A2176</f>
        <v>RRGGG2</v>
      </c>
      <c r="H2171" s="50" t="str">
        <f>B2177</f>
        <v>S</v>
      </c>
      <c r="I2171" s="50" t="str">
        <f>C2177</f>
        <v>G</v>
      </c>
      <c r="J2171" s="50">
        <f>A2177</f>
        <v>3.0</v>
      </c>
      <c r="L2171" s="50" t="str">
        <f>B2171&amp;B2172&amp;B2173&amp;B2174&amp;B2175&amp;A2176</f>
        <v>SBBBS2</v>
      </c>
      <c r="M2171" s="50" t="str">
        <f>C2171&amp;C2172&amp;C2173&amp;C2174&amp;C2175&amp;A2176</f>
        <v>RRGGG2</v>
      </c>
      <c r="N2171" s="50" t="str">
        <f>B2177</f>
        <v>S</v>
      </c>
      <c r="O2171" s="50" t="str">
        <f>C2177</f>
        <v>G</v>
      </c>
      <c r="P2171" s="50"/>
      <c r="Q2171" s="50" t="str">
        <f>B2171&amp;B2172&amp;B2173&amp;B2174&amp;B2175&amp;B2176</f>
        <v>SBBBSS</v>
      </c>
      <c r="R2171" s="119" t="str">
        <f>C2171&amp;C2172&amp;C2173&amp;C2174&amp;C2175&amp;C2176</f>
        <v>RRGGGR</v>
      </c>
      <c r="S2171" s="119" t="str">
        <f>B2177</f>
        <v>S</v>
      </c>
      <c r="T2171" s="119" t="str">
        <f>C2177</f>
        <v>G</v>
      </c>
      <c r="U2171" s="119"/>
      <c r="V2171" s="119" t="str">
        <f>B2171&amp;B2172&amp;B2173&amp;B2174&amp;B2175</f>
        <v>SBBBS</v>
      </c>
      <c r="W2171" s="119" t="str">
        <f>C2171&amp;C2172&amp;C2173&amp;C2174&amp;C2175</f>
        <v>RRGGG</v>
      </c>
      <c r="X2171" s="119" t="str">
        <f>B2176</f>
        <v>S</v>
      </c>
      <c r="Y2171" s="119" t="str">
        <f>C2176</f>
        <v>R</v>
      </c>
      <c r="Z2171" s="50"/>
      <c r="AC2171" s="50" t="str">
        <f>IF(F2171=$AB$1,H2171&amp;I2171,"")</f>
        <v/>
      </c>
      <c r="AD2171" s="123" t="str">
        <f>IF(F2171=$AB$1,J2171,"")</f>
        <v/>
      </c>
      <c r="AF2171" s="124" t="str">
        <f>IF(G2171=$AE$1,J2171,"")</f>
        <v/>
      </c>
      <c r="AG2171" s="124"/>
    </row>
    <row r="2172" spans="8:8" ht="35.1">
      <c r="A2172" s="126">
        <v>8.0</v>
      </c>
      <c r="B2172" s="50" t="str">
        <f>IF(A2172&gt;=0,IF(A2172&lt;=4,"S",IF(A2172&lt;=9,"B"," "))," ")</f>
        <v>B</v>
      </c>
      <c r="C2172" s="50" t="str">
        <f>IF(MOD(A2172,2)=0,"R","G")</f>
        <v>R</v>
      </c>
      <c r="D2172" s="50">
        <v>2.0</v>
      </c>
      <c r="F2172" s="50" t="str">
        <f>B2172&amp;B2173&amp;B2174&amp;B2175&amp;B2176&amp;A2177</f>
        <v>BBBSS3</v>
      </c>
      <c r="G2172" s="50" t="str">
        <f>C2172&amp;C2173&amp;C2174&amp;C2175&amp;C2176&amp;A2177</f>
        <v>RGGGR3</v>
      </c>
      <c r="H2172" s="50" t="str">
        <f>B2178</f>
        <v>S</v>
      </c>
      <c r="I2172" s="50" t="str">
        <f>C2178</f>
        <v>R</v>
      </c>
      <c r="J2172" s="50">
        <f>A2178</f>
        <v>4.0</v>
      </c>
      <c r="L2172" s="50" t="str">
        <f>B2172&amp;B2173&amp;B2174&amp;B2175&amp;B2176&amp;A2177</f>
        <v>BBBSS3</v>
      </c>
      <c r="M2172" s="50" t="str">
        <f>C2172&amp;C2173&amp;C2174&amp;C2175&amp;C2176&amp;A2177</f>
        <v>RGGGR3</v>
      </c>
      <c r="N2172" s="50" t="str">
        <f>B2178</f>
        <v>S</v>
      </c>
      <c r="O2172" s="50" t="str">
        <f>C2178</f>
        <v>R</v>
      </c>
      <c r="P2172" s="50"/>
      <c r="Q2172" s="50" t="str">
        <f>B2172&amp;B2173&amp;B2174&amp;B2175&amp;B2176&amp;B2177</f>
        <v>BBBSSS</v>
      </c>
      <c r="R2172" s="119" t="str">
        <f>C2172&amp;C2173&amp;C2174&amp;C2175&amp;C2176&amp;C2177</f>
        <v>RGGGRG</v>
      </c>
      <c r="S2172" s="119" t="str">
        <f>B2178</f>
        <v>S</v>
      </c>
      <c r="T2172" s="119" t="str">
        <f>C2178</f>
        <v>R</v>
      </c>
      <c r="U2172" s="119"/>
      <c r="V2172" s="119" t="str">
        <f>B2172&amp;B2173&amp;B2174&amp;B2175&amp;B2176</f>
        <v>BBBSS</v>
      </c>
      <c r="W2172" s="119" t="str">
        <f>C2172&amp;C2173&amp;C2174&amp;C2175&amp;C2176</f>
        <v>RGGGR</v>
      </c>
      <c r="X2172" s="119" t="str">
        <f>B2177</f>
        <v>S</v>
      </c>
      <c r="Y2172" s="119" t="str">
        <f>C2177</f>
        <v>G</v>
      </c>
      <c r="Z2172" s="50"/>
      <c r="AC2172" s="50" t="str">
        <f>IF(F2172=$AB$1,H2172&amp;I2172,"")</f>
        <v/>
      </c>
      <c r="AD2172" s="123" t="str">
        <f>IF(F2172=$AB$1,J2172,"")</f>
        <v/>
      </c>
      <c r="AF2172" s="124" t="str">
        <f>IF(G2172=$AE$1,J2172,"")</f>
        <v/>
      </c>
      <c r="AG2172" s="124"/>
    </row>
    <row r="2173" spans="8:8" ht="35.1">
      <c r="A2173" s="126">
        <v>9.0</v>
      </c>
      <c r="B2173" s="50" t="str">
        <f>IF(A2173&gt;=0,IF(A2173&lt;=4,"S",IF(A2173&lt;=9,"B"," "))," ")</f>
        <v>B</v>
      </c>
      <c r="C2173" s="50" t="str">
        <f>IF(MOD(A2173,2)=0,"R","G")</f>
        <v>G</v>
      </c>
      <c r="D2173" s="50">
        <v>3.0</v>
      </c>
      <c r="F2173" s="50" t="str">
        <f>B2173&amp;B2174&amp;B2175&amp;B2176&amp;B2177&amp;A2178</f>
        <v>BBSSS4</v>
      </c>
      <c r="G2173" s="50" t="str">
        <f>C2173&amp;C2174&amp;C2175&amp;C2176&amp;C2177&amp;A2178</f>
        <v>GGGRG4</v>
      </c>
      <c r="H2173" s="50" t="str">
        <f>B2179</f>
        <v>S</v>
      </c>
      <c r="I2173" s="50" t="str">
        <f>C2179</f>
        <v>G</v>
      </c>
      <c r="J2173" s="50">
        <f>A2179</f>
        <v>1.0</v>
      </c>
      <c r="L2173" s="50" t="str">
        <f>B2173&amp;B2174&amp;B2175&amp;B2176&amp;B2177&amp;A2178</f>
        <v>BBSSS4</v>
      </c>
      <c r="M2173" s="50" t="str">
        <f>C2173&amp;C2174&amp;C2175&amp;C2176&amp;C2177&amp;A2178</f>
        <v>GGGRG4</v>
      </c>
      <c r="N2173" s="50" t="str">
        <f>B2179</f>
        <v>S</v>
      </c>
      <c r="O2173" s="50" t="str">
        <f>C2179</f>
        <v>G</v>
      </c>
      <c r="P2173" s="50"/>
      <c r="Q2173" s="50" t="str">
        <f>B2173&amp;B2174&amp;B2175&amp;B2176&amp;B2177&amp;B2178</f>
        <v>BBSSSS</v>
      </c>
      <c r="R2173" s="119" t="str">
        <f>C2173&amp;C2174&amp;C2175&amp;C2176&amp;C2177&amp;C2178</f>
        <v>GGGRGR</v>
      </c>
      <c r="S2173" s="119" t="str">
        <f>B2179</f>
        <v>S</v>
      </c>
      <c r="T2173" s="119" t="str">
        <f>C2179</f>
        <v>G</v>
      </c>
      <c r="U2173" s="119"/>
      <c r="V2173" s="119" t="str">
        <f>B2173&amp;B2174&amp;B2175&amp;B2176&amp;B2177</f>
        <v>BBSSS</v>
      </c>
      <c r="W2173" s="119" t="str">
        <f>C2173&amp;C2174&amp;C2175&amp;C2176&amp;C2177</f>
        <v>GGGRG</v>
      </c>
      <c r="X2173" s="119" t="str">
        <f>B2178</f>
        <v>S</v>
      </c>
      <c r="Y2173" s="119" t="str">
        <f>C2178</f>
        <v>R</v>
      </c>
      <c r="Z2173" s="50"/>
      <c r="AC2173" s="50" t="str">
        <f>IF(F2173=$AB$1,H2173&amp;I2173,"")</f>
        <v/>
      </c>
      <c r="AD2173" s="123" t="str">
        <f>IF(F2173=$AB$1,J2173,"")</f>
        <v/>
      </c>
      <c r="AF2173" s="124" t="str">
        <f>IF(G2173=$AE$1,J2173,"")</f>
        <v/>
      </c>
      <c r="AG2173" s="124"/>
    </row>
    <row r="2174" spans="8:8" ht="35.1">
      <c r="A2174" s="126">
        <v>9.0</v>
      </c>
      <c r="B2174" s="50" t="str">
        <f>IF(A2174&gt;=0,IF(A2174&lt;=4,"S",IF(A2174&lt;=9,"B"," "))," ")</f>
        <v>B</v>
      </c>
      <c r="C2174" s="50" t="str">
        <f>IF(MOD(A2174,2)=0,"R","G")</f>
        <v>G</v>
      </c>
      <c r="D2174" s="50">
        <v>4.0</v>
      </c>
      <c r="F2174" s="50" t="str">
        <f>B2174&amp;B2175&amp;B2176&amp;B2177&amp;B2178&amp;A2179</f>
        <v>BSSSS1</v>
      </c>
      <c r="G2174" s="50" t="str">
        <f>C2174&amp;C2175&amp;C2176&amp;C2177&amp;C2178&amp;A2179</f>
        <v>GGRGR1</v>
      </c>
      <c r="H2174" s="50" t="str">
        <f>B2180</f>
        <v>S</v>
      </c>
      <c r="I2174" s="50" t="str">
        <f>C2180</f>
        <v>G</v>
      </c>
      <c r="J2174" s="50">
        <f>A2180</f>
        <v>1.0</v>
      </c>
      <c r="L2174" s="50" t="str">
        <f>B2174&amp;B2175&amp;B2176&amp;B2177&amp;B2178&amp;A2179</f>
        <v>BSSSS1</v>
      </c>
      <c r="M2174" s="50" t="str">
        <f>C2174&amp;C2175&amp;C2176&amp;C2177&amp;C2178&amp;A2179</f>
        <v>GGRGR1</v>
      </c>
      <c r="N2174" s="50" t="str">
        <f>B2180</f>
        <v>S</v>
      </c>
      <c r="O2174" s="50" t="str">
        <f>C2180</f>
        <v>G</v>
      </c>
      <c r="P2174" s="50"/>
      <c r="Q2174" s="50" t="str">
        <f>B2174&amp;B2175&amp;B2176&amp;B2177&amp;B2178&amp;B2179</f>
        <v>BSSSSS</v>
      </c>
      <c r="R2174" s="119" t="str">
        <f>C2174&amp;C2175&amp;C2176&amp;C2177&amp;C2178&amp;C2179</f>
        <v>GGRGRG</v>
      </c>
      <c r="S2174" s="119" t="str">
        <f>B2180</f>
        <v>S</v>
      </c>
      <c r="T2174" s="119" t="str">
        <f>C2180</f>
        <v>G</v>
      </c>
      <c r="U2174" s="119"/>
      <c r="V2174" s="119" t="str">
        <f>B2174&amp;B2175&amp;B2176&amp;B2177&amp;B2178</f>
        <v>BSSSS</v>
      </c>
      <c r="W2174" s="119" t="str">
        <f>C2174&amp;C2175&amp;C2176&amp;C2177&amp;C2178</f>
        <v>GGRGR</v>
      </c>
      <c r="X2174" s="119" t="str">
        <f>B2179</f>
        <v>S</v>
      </c>
      <c r="Y2174" s="119" t="str">
        <f>C2179</f>
        <v>G</v>
      </c>
      <c r="Z2174" s="50"/>
      <c r="AC2174" s="50" t="str">
        <f>IF(F2174=$AB$1,H2174&amp;I2174,"")</f>
        <v/>
      </c>
      <c r="AD2174" s="123" t="str">
        <f>IF(F2174=$AB$1,J2174,"")</f>
        <v/>
      </c>
      <c r="AF2174" s="124" t="str">
        <f>IF(G2174=$AE$1,J2174,"")</f>
        <v/>
      </c>
      <c r="AG2174" s="124"/>
    </row>
    <row r="2175" spans="8:8" ht="35.1">
      <c r="A2175" s="126">
        <v>1.0</v>
      </c>
      <c r="B2175" s="50" t="str">
        <f>IF(A2175&gt;=0,IF(A2175&lt;=4,"S",IF(A2175&lt;=9,"B"," "))," ")</f>
        <v>S</v>
      </c>
      <c r="C2175" s="50" t="str">
        <f>IF(MOD(A2175,2)=0,"R","G")</f>
        <v>G</v>
      </c>
      <c r="D2175" s="50">
        <v>5.0</v>
      </c>
      <c r="F2175" s="50" t="str">
        <f>B2175&amp;B2176&amp;B2177&amp;B2178&amp;B2179&amp;A2180</f>
        <v>SSSSS1</v>
      </c>
      <c r="G2175" s="50" t="str">
        <f>C2175&amp;C2176&amp;C2177&amp;C2178&amp;C2179&amp;A2180</f>
        <v>GRGRG1</v>
      </c>
      <c r="H2175" s="50" t="str">
        <f>B2181</f>
        <v>S</v>
      </c>
      <c r="I2175" s="50" t="str">
        <f>C2181</f>
        <v>G</v>
      </c>
      <c r="J2175" s="50">
        <f>A2181</f>
        <v>1.0</v>
      </c>
      <c r="L2175" s="50" t="str">
        <f>B2175&amp;B2176&amp;B2177&amp;B2178&amp;B2179&amp;A2180</f>
        <v>SSSSS1</v>
      </c>
      <c r="M2175" s="50" t="str">
        <f>C2175&amp;C2176&amp;C2177&amp;C2178&amp;C2179&amp;A2180</f>
        <v>GRGRG1</v>
      </c>
      <c r="N2175" s="50" t="str">
        <f>B2181</f>
        <v>S</v>
      </c>
      <c r="O2175" s="50" t="str">
        <f>C2181</f>
        <v>G</v>
      </c>
      <c r="P2175" s="50"/>
      <c r="Q2175" s="50" t="str">
        <f>B2175&amp;B2176&amp;B2177&amp;B2178&amp;B2179&amp;B2180</f>
        <v>SSSSSS</v>
      </c>
      <c r="R2175" s="119" t="str">
        <f>C2175&amp;C2176&amp;C2177&amp;C2178&amp;C2179&amp;C2180</f>
        <v>GRGRGG</v>
      </c>
      <c r="S2175" s="119" t="str">
        <f>B2181</f>
        <v>S</v>
      </c>
      <c r="T2175" s="119" t="str">
        <f>C2181</f>
        <v>G</v>
      </c>
      <c r="U2175" s="119"/>
      <c r="V2175" s="119" t="str">
        <f>B2175&amp;B2176&amp;B2177&amp;B2178&amp;B2179</f>
        <v>SSSSS</v>
      </c>
      <c r="W2175" s="119" t="str">
        <f>C2175&amp;C2176&amp;C2177&amp;C2178&amp;C2179</f>
        <v>GRGRG</v>
      </c>
      <c r="X2175" s="119" t="str">
        <f>B2180</f>
        <v>S</v>
      </c>
      <c r="Y2175" s="119" t="str">
        <f>C2180</f>
        <v>G</v>
      </c>
      <c r="Z2175" s="50"/>
      <c r="AC2175" s="50" t="str">
        <f>IF(F2175=$AB$1,H2175&amp;I2175,"")</f>
        <v/>
      </c>
      <c r="AD2175" s="123" t="str">
        <f>IF(F2175=$AB$1,J2175,"")</f>
        <v/>
      </c>
      <c r="AF2175" s="124" t="str">
        <f>IF(G2175=$AE$1,J2175,"")</f>
        <v/>
      </c>
      <c r="AG2175" s="124"/>
    </row>
    <row r="2176" spans="8:8" ht="35.1">
      <c r="A2176" s="126">
        <v>2.0</v>
      </c>
      <c r="B2176" s="50" t="str">
        <f>IF(A2176&gt;=0,IF(A2176&lt;=4,"S",IF(A2176&lt;=9,"B"," "))," ")</f>
        <v>S</v>
      </c>
      <c r="C2176" s="50" t="str">
        <f>IF(MOD(A2176,2)=0,"R","G")</f>
        <v>R</v>
      </c>
      <c r="D2176" s="50">
        <v>6.0</v>
      </c>
      <c r="F2176" s="50" t="str">
        <f>B2176&amp;B2177&amp;B2178&amp;B2179&amp;B2180&amp;A2181</f>
        <v>SSSSS1</v>
      </c>
      <c r="G2176" s="50" t="str">
        <f>C2176&amp;C2177&amp;C2178&amp;C2179&amp;C2180&amp;A2181</f>
        <v>RGRGG1</v>
      </c>
      <c r="H2176" s="50" t="str">
        <f>B2182</f>
        <v>B</v>
      </c>
      <c r="I2176" s="50" t="str">
        <f>C2182</f>
        <v>R</v>
      </c>
      <c r="J2176" s="50">
        <f>A2182</f>
        <v>8.0</v>
      </c>
      <c r="L2176" s="50" t="str">
        <f>B2176&amp;B2177&amp;B2178&amp;B2179&amp;B2180&amp;A2181</f>
        <v>SSSSS1</v>
      </c>
      <c r="M2176" s="50" t="str">
        <f>C2176&amp;C2177&amp;C2178&amp;C2179&amp;C2180&amp;A2181</f>
        <v>RGRGG1</v>
      </c>
      <c r="N2176" s="50" t="str">
        <f>B2182</f>
        <v>B</v>
      </c>
      <c r="O2176" s="50" t="str">
        <f>C2182</f>
        <v>R</v>
      </c>
      <c r="P2176" s="50"/>
      <c r="Q2176" s="50" t="str">
        <f>B2176&amp;B2177&amp;B2178&amp;B2179&amp;B2180&amp;B2181</f>
        <v>SSSSSS</v>
      </c>
      <c r="R2176" s="119" t="str">
        <f>C2176&amp;C2177&amp;C2178&amp;C2179&amp;C2180&amp;C2181</f>
        <v>RGRGGG</v>
      </c>
      <c r="S2176" s="119" t="str">
        <f>B2182</f>
        <v>B</v>
      </c>
      <c r="T2176" s="119" t="str">
        <f>C2182</f>
        <v>R</v>
      </c>
      <c r="U2176" s="119"/>
      <c r="V2176" s="119" t="str">
        <f>B2176&amp;B2177&amp;B2178&amp;B2179&amp;B2180</f>
        <v>SSSSS</v>
      </c>
      <c r="W2176" s="119" t="str">
        <f>C2176&amp;C2177&amp;C2178&amp;C2179&amp;C2180</f>
        <v>RGRGG</v>
      </c>
      <c r="X2176" s="119" t="str">
        <f>B2181</f>
        <v>S</v>
      </c>
      <c r="Y2176" s="119" t="str">
        <f>C2181</f>
        <v>G</v>
      </c>
      <c r="Z2176" s="50"/>
      <c r="AC2176" s="50" t="str">
        <f>IF(F2176=$AB$1,H2176&amp;I2176,"")</f>
        <v/>
      </c>
      <c r="AD2176" s="123" t="str">
        <f>IF(F2176=$AB$1,J2176,"")</f>
        <v/>
      </c>
      <c r="AF2176" s="124" t="str">
        <f>IF(G2176=$AE$1,J2176,"")</f>
        <v/>
      </c>
      <c r="AG2176" s="124"/>
    </row>
    <row r="2177" spans="8:8" ht="35.1">
      <c r="A2177" s="126">
        <v>3.0</v>
      </c>
      <c r="B2177" s="50" t="str">
        <f>IF(A2177&gt;=0,IF(A2177&lt;=4,"S",IF(A2177&lt;=9,"B"," "))," ")</f>
        <v>S</v>
      </c>
      <c r="C2177" s="50" t="str">
        <f>IF(MOD(A2177,2)=0,"R","G")</f>
        <v>G</v>
      </c>
      <c r="D2177" s="50">
        <v>7.0</v>
      </c>
      <c r="F2177" s="50" t="str">
        <f>B2177&amp;B2178&amp;B2179&amp;B2180&amp;B2181&amp;A2182</f>
        <v>SSSSS8</v>
      </c>
      <c r="G2177" s="50" t="str">
        <f>C2177&amp;C2178&amp;C2179&amp;C2180&amp;C2181&amp;A2182</f>
        <v>GRGGG8</v>
      </c>
      <c r="H2177" s="50" t="str">
        <f>B2183</f>
        <v>S</v>
      </c>
      <c r="I2177" s="50" t="str">
        <f>C2183</f>
        <v>G</v>
      </c>
      <c r="J2177" s="50">
        <f>A2183</f>
        <v>1.0</v>
      </c>
      <c r="L2177" s="50" t="str">
        <f>B2177&amp;B2178&amp;B2179&amp;B2180&amp;B2181&amp;A2182</f>
        <v>SSSSS8</v>
      </c>
      <c r="M2177" s="50" t="str">
        <f>C2177&amp;C2178&amp;C2179&amp;C2180&amp;C2181&amp;A2182</f>
        <v>GRGGG8</v>
      </c>
      <c r="N2177" s="50" t="str">
        <f>B2183</f>
        <v>S</v>
      </c>
      <c r="O2177" s="50" t="str">
        <f>C2183</f>
        <v>G</v>
      </c>
      <c r="P2177" s="50"/>
      <c r="Q2177" s="50" t="str">
        <f>B2177&amp;B2178&amp;B2179&amp;B2180&amp;B2181&amp;B2182</f>
        <v>SSSSSB</v>
      </c>
      <c r="R2177" s="119" t="str">
        <f>C2177&amp;C2178&amp;C2179&amp;C2180&amp;C2181&amp;C2182</f>
        <v>GRGGGR</v>
      </c>
      <c r="S2177" s="119" t="str">
        <f>B2183</f>
        <v>S</v>
      </c>
      <c r="T2177" s="119" t="str">
        <f>C2183</f>
        <v>G</v>
      </c>
      <c r="U2177" s="119"/>
      <c r="V2177" s="119" t="str">
        <f>B2177&amp;B2178&amp;B2179&amp;B2180&amp;B2181</f>
        <v>SSSSS</v>
      </c>
      <c r="W2177" s="119" t="str">
        <f>C2177&amp;C2178&amp;C2179&amp;C2180&amp;C2181</f>
        <v>GRGGG</v>
      </c>
      <c r="X2177" s="119" t="str">
        <f>B2182</f>
        <v>B</v>
      </c>
      <c r="Y2177" s="119" t="str">
        <f>C2182</f>
        <v>R</v>
      </c>
      <c r="Z2177" s="50"/>
      <c r="AC2177" s="50" t="str">
        <f>IF(F2177=$AB$1,H2177&amp;I2177,"")</f>
        <v/>
      </c>
      <c r="AD2177" s="123" t="str">
        <f>IF(F2177=$AB$1,J2177,"")</f>
        <v/>
      </c>
      <c r="AF2177" s="124" t="str">
        <f>IF(G2177=$AE$1,J2177,"")</f>
        <v/>
      </c>
      <c r="AG2177" s="124"/>
    </row>
    <row r="2178" spans="8:8" ht="35.1">
      <c r="A2178" s="126">
        <v>4.0</v>
      </c>
      <c r="B2178" s="50" t="str">
        <f>IF(A2178&gt;=0,IF(A2178&lt;=4,"S",IF(A2178&lt;=9,"B"," "))," ")</f>
        <v>S</v>
      </c>
      <c r="C2178" s="50" t="str">
        <f>IF(MOD(A2178,2)=0,"R","G")</f>
        <v>R</v>
      </c>
      <c r="D2178" s="50">
        <v>8.0</v>
      </c>
      <c r="F2178" s="50" t="str">
        <f>B2178&amp;B2179&amp;B2180&amp;B2181&amp;B2182&amp;A2183</f>
        <v>SSSSB1</v>
      </c>
      <c r="G2178" s="50" t="str">
        <f>C2178&amp;C2179&amp;C2180&amp;C2181&amp;C2182&amp;A2183</f>
        <v>RGGGR1</v>
      </c>
      <c r="H2178" s="50" t="str">
        <f>B2184</f>
        <v>B</v>
      </c>
      <c r="I2178" s="50" t="str">
        <f>C2184</f>
        <v>G</v>
      </c>
      <c r="J2178" s="50">
        <f>A2184</f>
        <v>5.0</v>
      </c>
      <c r="L2178" s="50" t="str">
        <f>B2178&amp;B2179&amp;B2180&amp;B2181&amp;B2182&amp;A2183</f>
        <v>SSSSB1</v>
      </c>
      <c r="M2178" s="50" t="str">
        <f>C2178&amp;C2179&amp;C2180&amp;C2181&amp;C2182&amp;A2183</f>
        <v>RGGGR1</v>
      </c>
      <c r="N2178" s="50" t="str">
        <f>B2184</f>
        <v>B</v>
      </c>
      <c r="O2178" s="50" t="str">
        <f>C2184</f>
        <v>G</v>
      </c>
      <c r="P2178" s="50"/>
      <c r="Q2178" s="50" t="str">
        <f>B2178&amp;B2179&amp;B2180&amp;B2181&amp;B2182&amp;B2183</f>
        <v>SSSSBS</v>
      </c>
      <c r="R2178" s="119" t="str">
        <f>C2178&amp;C2179&amp;C2180&amp;C2181&amp;C2182&amp;C2183</f>
        <v>RGGGRG</v>
      </c>
      <c r="S2178" s="119" t="str">
        <f>B2184</f>
        <v>B</v>
      </c>
      <c r="T2178" s="119" t="str">
        <f>C2184</f>
        <v>G</v>
      </c>
      <c r="U2178" s="119"/>
      <c r="V2178" s="119" t="str">
        <f>B2178&amp;B2179&amp;B2180&amp;B2181&amp;B2182</f>
        <v>SSSSB</v>
      </c>
      <c r="W2178" s="119" t="str">
        <f>C2178&amp;C2179&amp;C2180&amp;C2181&amp;C2182</f>
        <v>RGGGR</v>
      </c>
      <c r="X2178" s="119" t="str">
        <f>B2183</f>
        <v>S</v>
      </c>
      <c r="Y2178" s="119" t="str">
        <f>C2183</f>
        <v>G</v>
      </c>
      <c r="Z2178" s="50"/>
      <c r="AC2178" s="50" t="str">
        <f>IF(F2178=$AB$1,H2178&amp;I2178,"")</f>
        <v/>
      </c>
      <c r="AD2178" s="123" t="str">
        <f>IF(F2178=$AB$1,J2178,"")</f>
        <v/>
      </c>
      <c r="AF2178" s="124" t="str">
        <f>IF(G2178=$AE$1,J2178,"")</f>
        <v/>
      </c>
      <c r="AG2178" s="124"/>
    </row>
    <row r="2179" spans="8:8" ht="35.1">
      <c r="A2179" s="126">
        <v>1.0</v>
      </c>
      <c r="B2179" s="50" t="str">
        <f>IF(A2179&gt;=0,IF(A2179&lt;=4,"S",IF(A2179&lt;=9,"B"," "))," ")</f>
        <v>S</v>
      </c>
      <c r="C2179" s="50" t="str">
        <f>IF(MOD(A2179,2)=0,"R","G")</f>
        <v>G</v>
      </c>
      <c r="D2179" s="50">
        <v>9.0</v>
      </c>
      <c r="F2179" s="50" t="str">
        <f>B2179&amp;B2180&amp;B2181&amp;B2182&amp;B2183&amp;A2184</f>
        <v>SSSBS5</v>
      </c>
      <c r="G2179" s="50" t="str">
        <f>C2179&amp;C2180&amp;C2181&amp;C2182&amp;C2183&amp;A2184</f>
        <v>GGGRG5</v>
      </c>
      <c r="H2179" s="50" t="str">
        <f>B2185</f>
        <v>B</v>
      </c>
      <c r="I2179" s="50" t="str">
        <f>C2185</f>
        <v>R</v>
      </c>
      <c r="J2179" s="50">
        <f>A2185</f>
        <v>8.0</v>
      </c>
      <c r="L2179" s="50" t="str">
        <f>B2179&amp;B2180&amp;B2181&amp;B2182&amp;B2183&amp;A2184</f>
        <v>SSSBS5</v>
      </c>
      <c r="M2179" s="50" t="str">
        <f>C2179&amp;C2180&amp;C2181&amp;C2182&amp;C2183&amp;A2184</f>
        <v>GGGRG5</v>
      </c>
      <c r="N2179" s="50" t="str">
        <f>B2185</f>
        <v>B</v>
      </c>
      <c r="O2179" s="50" t="str">
        <f>C2185</f>
        <v>R</v>
      </c>
      <c r="P2179" s="50"/>
      <c r="Q2179" s="50" t="str">
        <f>B2179&amp;B2180&amp;B2181&amp;B2182&amp;B2183&amp;B2184</f>
        <v>SSSBSB</v>
      </c>
      <c r="R2179" s="119" t="str">
        <f>C2179&amp;C2180&amp;C2181&amp;C2182&amp;C2183&amp;C2184</f>
        <v>GGGRGG</v>
      </c>
      <c r="S2179" s="119" t="str">
        <f>B2185</f>
        <v>B</v>
      </c>
      <c r="T2179" s="119" t="str">
        <f>C2185</f>
        <v>R</v>
      </c>
      <c r="U2179" s="119"/>
      <c r="V2179" s="119" t="str">
        <f>B2179&amp;B2180&amp;B2181&amp;B2182&amp;B2183</f>
        <v>SSSBS</v>
      </c>
      <c r="W2179" s="119" t="str">
        <f>C2179&amp;C2180&amp;C2181&amp;C2182&amp;C2183</f>
        <v>GGGRG</v>
      </c>
      <c r="X2179" s="119" t="str">
        <f>B2184</f>
        <v>B</v>
      </c>
      <c r="Y2179" s="119" t="str">
        <f>C2184</f>
        <v>G</v>
      </c>
      <c r="Z2179" s="50"/>
      <c r="AC2179" s="50" t="str">
        <f>IF(F2179=$AB$1,H2179&amp;I2179,"")</f>
        <v/>
      </c>
      <c r="AD2179" s="123" t="str">
        <f>IF(F2179=$AB$1,J2179,"")</f>
        <v/>
      </c>
      <c r="AF2179" s="124" t="str">
        <f>IF(G2179=$AE$1,J2179,"")</f>
        <v/>
      </c>
      <c r="AG2179" s="124"/>
    </row>
    <row r="2180" spans="8:8" ht="35.1">
      <c r="A2180" s="126">
        <v>1.0</v>
      </c>
      <c r="B2180" s="50" t="str">
        <f>IF(A2180&gt;=0,IF(A2180&lt;=4,"S",IF(A2180&lt;=9,"B"," "))," ")</f>
        <v>S</v>
      </c>
      <c r="C2180" s="50" t="str">
        <f>IF(MOD(A2180,2)=0,"R","G")</f>
        <v>G</v>
      </c>
      <c r="D2180" s="50">
        <v>0.0</v>
      </c>
      <c r="F2180" s="50" t="str">
        <f>B2180&amp;B2181&amp;B2182&amp;B2183&amp;B2184&amp;A2185</f>
        <v>SSBSB8</v>
      </c>
      <c r="G2180" s="50" t="str">
        <f>C2180&amp;C2181&amp;C2182&amp;C2183&amp;C2184&amp;A2185</f>
        <v>GGRGG8</v>
      </c>
      <c r="H2180" s="50" t="str">
        <f>B2186</f>
        <v>B</v>
      </c>
      <c r="I2180" s="50" t="str">
        <f>C2186</f>
        <v>G</v>
      </c>
      <c r="J2180" s="50">
        <f>A2186</f>
        <v>5.0</v>
      </c>
      <c r="L2180" s="50" t="str">
        <f>B2180&amp;B2181&amp;B2182&amp;B2183&amp;B2184&amp;A2185</f>
        <v>SSBSB8</v>
      </c>
      <c r="M2180" s="50" t="str">
        <f>C2180&amp;C2181&amp;C2182&amp;C2183&amp;C2184&amp;A2185</f>
        <v>GGRGG8</v>
      </c>
      <c r="N2180" s="50" t="str">
        <f>B2186</f>
        <v>B</v>
      </c>
      <c r="O2180" s="50" t="str">
        <f>C2186</f>
        <v>G</v>
      </c>
      <c r="P2180" s="50"/>
      <c r="Q2180" s="50" t="str">
        <f>B2180&amp;B2181&amp;B2182&amp;B2183&amp;B2184&amp;B2185</f>
        <v>SSBSBB</v>
      </c>
      <c r="R2180" s="119" t="str">
        <f>C2180&amp;C2181&amp;C2182&amp;C2183&amp;C2184&amp;C2185</f>
        <v>GGRGGR</v>
      </c>
      <c r="S2180" s="119" t="str">
        <f>B2186</f>
        <v>B</v>
      </c>
      <c r="T2180" s="119" t="str">
        <f>C2186</f>
        <v>G</v>
      </c>
      <c r="U2180" s="119"/>
      <c r="V2180" s="119" t="str">
        <f>B2180&amp;B2181&amp;B2182&amp;B2183&amp;B2184</f>
        <v>SSBSB</v>
      </c>
      <c r="W2180" s="119" t="str">
        <f>C2180&amp;C2181&amp;C2182&amp;C2183&amp;C2184</f>
        <v>GGRGG</v>
      </c>
      <c r="X2180" s="119" t="str">
        <f>B2185</f>
        <v>B</v>
      </c>
      <c r="Y2180" s="119" t="str">
        <f>C2185</f>
        <v>R</v>
      </c>
      <c r="Z2180" s="50"/>
      <c r="AC2180" s="50" t="str">
        <f>IF(F2180=$AB$1,H2180&amp;I2180,"")</f>
        <v/>
      </c>
      <c r="AD2180" s="123" t="str">
        <f>IF(F2180=$AB$1,J2180,"")</f>
        <v/>
      </c>
      <c r="AF2180" s="124" t="str">
        <f>IF(G2180=$AE$1,J2180,"")</f>
        <v/>
      </c>
      <c r="AG2180" s="124"/>
    </row>
    <row r="2181" spans="8:8" ht="35.1">
      <c r="A2181" s="126">
        <v>1.0</v>
      </c>
      <c r="B2181" s="50" t="str">
        <f>IF(A2181&gt;=0,IF(A2181&lt;=4,"S",IF(A2181&lt;=9,"B"," "))," ")</f>
        <v>S</v>
      </c>
      <c r="C2181" s="50" t="str">
        <f>IF(MOD(A2181,2)=0,"R","G")</f>
        <v>G</v>
      </c>
      <c r="D2181" s="50">
        <v>1.0</v>
      </c>
      <c r="F2181" s="50" t="str">
        <f>B2181&amp;B2182&amp;B2183&amp;B2184&amp;B2185&amp;A2186</f>
        <v>SBSBB5</v>
      </c>
      <c r="G2181" s="50" t="str">
        <f>C2181&amp;C2182&amp;C2183&amp;C2184&amp;C2185&amp;A2186</f>
        <v>GRGGR5</v>
      </c>
      <c r="H2181" s="50" t="str">
        <f>B2187</f>
        <v>B</v>
      </c>
      <c r="I2181" s="50" t="str">
        <f>C2187</f>
        <v>G</v>
      </c>
      <c r="J2181" s="50">
        <f>A2187</f>
        <v>5.0</v>
      </c>
      <c r="L2181" s="50" t="str">
        <f>B2181&amp;B2182&amp;B2183&amp;B2184&amp;B2185&amp;A2186</f>
        <v>SBSBB5</v>
      </c>
      <c r="M2181" s="50" t="str">
        <f>C2181&amp;C2182&amp;C2183&amp;C2184&amp;C2185&amp;A2186</f>
        <v>GRGGR5</v>
      </c>
      <c r="N2181" s="50" t="str">
        <f>B2187</f>
        <v>B</v>
      </c>
      <c r="O2181" s="50" t="str">
        <f>C2187</f>
        <v>G</v>
      </c>
      <c r="P2181" s="50"/>
      <c r="Q2181" s="50" t="str">
        <f>B2181&amp;B2182&amp;B2183&amp;B2184&amp;B2185&amp;B2186</f>
        <v>SBSBBB</v>
      </c>
      <c r="R2181" s="119" t="str">
        <f>C2181&amp;C2182&amp;C2183&amp;C2184&amp;C2185&amp;C2186</f>
        <v>GRGGRG</v>
      </c>
      <c r="S2181" s="119" t="str">
        <f>B2187</f>
        <v>B</v>
      </c>
      <c r="T2181" s="119" t="str">
        <f>C2187</f>
        <v>G</v>
      </c>
      <c r="U2181" s="119"/>
      <c r="V2181" s="119" t="str">
        <f>B2181&amp;B2182&amp;B2183&amp;B2184&amp;B2185</f>
        <v>SBSBB</v>
      </c>
      <c r="W2181" s="119" t="str">
        <f>C2181&amp;C2182&amp;C2183&amp;C2184&amp;C2185</f>
        <v>GRGGR</v>
      </c>
      <c r="X2181" s="119" t="str">
        <f>B2186</f>
        <v>B</v>
      </c>
      <c r="Y2181" s="119" t="str">
        <f>C2186</f>
        <v>G</v>
      </c>
      <c r="Z2181" s="50"/>
      <c r="AC2181" s="50" t="str">
        <f>IF(F2181=$AB$1,H2181&amp;I2181,"")</f>
        <v/>
      </c>
      <c r="AD2181" s="123" t="str">
        <f>IF(F2181=$AB$1,J2181,"")</f>
        <v/>
      </c>
      <c r="AF2181" s="124" t="str">
        <f>IF(G2181=$AE$1,J2181,"")</f>
        <v/>
      </c>
      <c r="AG2181" s="124"/>
    </row>
    <row r="2182" spans="8:8" ht="35.1">
      <c r="A2182" s="126">
        <v>8.0</v>
      </c>
      <c r="B2182" s="50" t="str">
        <f>IF(A2182&gt;=0,IF(A2182&lt;=4,"S",IF(A2182&lt;=9,"B"," "))," ")</f>
        <v>B</v>
      </c>
      <c r="C2182" s="50" t="str">
        <f>IF(MOD(A2182,2)=0,"R","G")</f>
        <v>R</v>
      </c>
      <c r="D2182" s="50">
        <v>2.0</v>
      </c>
      <c r="F2182" s="50" t="str">
        <f>B2182&amp;B2183&amp;B2184&amp;B2185&amp;B2186&amp;A2187</f>
        <v>BSBBB5</v>
      </c>
      <c r="G2182" s="50" t="str">
        <f>C2182&amp;C2183&amp;C2184&amp;C2185&amp;C2186&amp;A2187</f>
        <v>RGGRG5</v>
      </c>
      <c r="H2182" s="50" t="str">
        <f>B2188</f>
        <v>S</v>
      </c>
      <c r="I2182" s="50" t="str">
        <f>C2188</f>
        <v>R</v>
      </c>
      <c r="J2182" s="50">
        <f>A2188</f>
        <v>4.0</v>
      </c>
      <c r="L2182" s="50" t="str">
        <f>B2182&amp;B2183&amp;B2184&amp;B2185&amp;B2186&amp;A2187</f>
        <v>BSBBB5</v>
      </c>
      <c r="M2182" s="50" t="str">
        <f>C2182&amp;C2183&amp;C2184&amp;C2185&amp;C2186&amp;A2187</f>
        <v>RGGRG5</v>
      </c>
      <c r="N2182" s="50" t="str">
        <f>B2188</f>
        <v>S</v>
      </c>
      <c r="O2182" s="50" t="str">
        <f>C2188</f>
        <v>R</v>
      </c>
      <c r="P2182" s="50"/>
      <c r="Q2182" s="50" t="str">
        <f>B2182&amp;B2183&amp;B2184&amp;B2185&amp;B2186&amp;B2187</f>
        <v>BSBBBB</v>
      </c>
      <c r="R2182" s="119" t="str">
        <f>C2182&amp;C2183&amp;C2184&amp;C2185&amp;C2186&amp;C2187</f>
        <v>RGGRGG</v>
      </c>
      <c r="S2182" s="119" t="str">
        <f>B2188</f>
        <v>S</v>
      </c>
      <c r="T2182" s="119" t="str">
        <f>C2188</f>
        <v>R</v>
      </c>
      <c r="U2182" s="119"/>
      <c r="V2182" s="119" t="str">
        <f>B2182&amp;B2183&amp;B2184&amp;B2185&amp;B2186</f>
        <v>BSBBB</v>
      </c>
      <c r="W2182" s="119" t="str">
        <f>C2182&amp;C2183&amp;C2184&amp;C2185&amp;C2186</f>
        <v>RGGRG</v>
      </c>
      <c r="X2182" s="119" t="str">
        <f>B2187</f>
        <v>B</v>
      </c>
      <c r="Y2182" s="119" t="str">
        <f>C2187</f>
        <v>G</v>
      </c>
      <c r="Z2182" s="50"/>
      <c r="AC2182" s="50" t="str">
        <f>IF(F2182=$AB$1,H2182&amp;I2182,"")</f>
        <v/>
      </c>
      <c r="AD2182" s="123" t="str">
        <f>IF(F2182=$AB$1,J2182,"")</f>
        <v/>
      </c>
      <c r="AF2182" s="124" t="str">
        <f>IF(G2182=$AE$1,J2182,"")</f>
        <v/>
      </c>
      <c r="AG2182" s="124"/>
    </row>
    <row r="2183" spans="8:8" ht="35.1">
      <c r="A2183" s="126">
        <v>1.0</v>
      </c>
      <c r="B2183" s="50" t="str">
        <f>IF(A2183&gt;=0,IF(A2183&lt;=4,"S",IF(A2183&lt;=9,"B"," "))," ")</f>
        <v>S</v>
      </c>
      <c r="C2183" s="50" t="str">
        <f>IF(MOD(A2183,2)=0,"R","G")</f>
        <v>G</v>
      </c>
      <c r="D2183" s="50">
        <v>3.0</v>
      </c>
      <c r="F2183" s="50" t="str">
        <f>B2183&amp;B2184&amp;B2185&amp;B2186&amp;B2187&amp;A2188</f>
        <v>SBBBB4</v>
      </c>
      <c r="G2183" s="50" t="str">
        <f>C2183&amp;C2184&amp;C2185&amp;C2186&amp;C2187&amp;A2188</f>
        <v>GGRGG4</v>
      </c>
      <c r="H2183" s="50" t="str">
        <f>B2189</f>
        <v>B</v>
      </c>
      <c r="I2183" s="50" t="str">
        <f>C2189</f>
        <v>G</v>
      </c>
      <c r="J2183" s="50">
        <f>A2189</f>
        <v>9.0</v>
      </c>
      <c r="L2183" s="50" t="str">
        <f>B2183&amp;B2184&amp;B2185&amp;B2186&amp;B2187&amp;A2188</f>
        <v>SBBBB4</v>
      </c>
      <c r="M2183" s="50" t="str">
        <f>C2183&amp;C2184&amp;C2185&amp;C2186&amp;C2187&amp;A2188</f>
        <v>GGRGG4</v>
      </c>
      <c r="N2183" s="50" t="str">
        <f>B2189</f>
        <v>B</v>
      </c>
      <c r="O2183" s="50" t="str">
        <f>C2189</f>
        <v>G</v>
      </c>
      <c r="P2183" s="50"/>
      <c r="Q2183" s="50" t="str">
        <f>B2183&amp;B2184&amp;B2185&amp;B2186&amp;B2187&amp;B2188</f>
        <v>SBBBBS</v>
      </c>
      <c r="R2183" s="119" t="str">
        <f>C2183&amp;C2184&amp;C2185&amp;C2186&amp;C2187&amp;C2188</f>
        <v>GGRGGR</v>
      </c>
      <c r="S2183" s="119" t="str">
        <f>B2189</f>
        <v>B</v>
      </c>
      <c r="T2183" s="119" t="str">
        <f>C2189</f>
        <v>G</v>
      </c>
      <c r="U2183" s="119"/>
      <c r="V2183" s="119" t="str">
        <f>B2183&amp;B2184&amp;B2185&amp;B2186&amp;B2187</f>
        <v>SBBBB</v>
      </c>
      <c r="W2183" s="119" t="str">
        <f>C2183&amp;C2184&amp;C2185&amp;C2186&amp;C2187</f>
        <v>GGRGG</v>
      </c>
      <c r="X2183" s="119" t="str">
        <f>B2188</f>
        <v>S</v>
      </c>
      <c r="Y2183" s="119" t="str">
        <f>C2188</f>
        <v>R</v>
      </c>
      <c r="Z2183" s="50"/>
      <c r="AC2183" s="50" t="str">
        <f>IF(F2183=$AB$1,H2183&amp;I2183,"")</f>
        <v/>
      </c>
      <c r="AD2183" s="123" t="str">
        <f>IF(F2183=$AB$1,J2183,"")</f>
        <v/>
      </c>
      <c r="AF2183" s="124" t="str">
        <f>IF(G2183=$AE$1,J2183,"")</f>
        <v/>
      </c>
      <c r="AG2183" s="124"/>
    </row>
    <row r="2184" spans="8:8" ht="35.1">
      <c r="A2184" s="126">
        <v>5.0</v>
      </c>
      <c r="B2184" s="50" t="str">
        <f>IF(A2184&gt;=0,IF(A2184&lt;=4,"S",IF(A2184&lt;=9,"B"," "))," ")</f>
        <v>B</v>
      </c>
      <c r="C2184" s="50" t="str">
        <f>IF(MOD(A2184,2)=0,"R","G")</f>
        <v>G</v>
      </c>
      <c r="D2184" s="50">
        <v>4.0</v>
      </c>
      <c r="F2184" s="50" t="str">
        <f>B2184&amp;B2185&amp;B2186&amp;B2187&amp;B2188&amp;A2189</f>
        <v>BBBBS9</v>
      </c>
      <c r="G2184" s="50" t="str">
        <f>C2184&amp;C2185&amp;C2186&amp;C2187&amp;C2188&amp;A2189</f>
        <v>GRGGR9</v>
      </c>
      <c r="H2184" s="50" t="str">
        <f>B2190</f>
        <v>B</v>
      </c>
      <c r="I2184" s="50" t="str">
        <f>C2190</f>
        <v>G</v>
      </c>
      <c r="J2184" s="50">
        <f>A2190</f>
        <v>9.0</v>
      </c>
      <c r="L2184" s="50" t="str">
        <f>B2184&amp;B2185&amp;B2186&amp;B2187&amp;B2188&amp;A2189</f>
        <v>BBBBS9</v>
      </c>
      <c r="M2184" s="50" t="str">
        <f>C2184&amp;C2185&amp;C2186&amp;C2187&amp;C2188&amp;A2189</f>
        <v>GRGGR9</v>
      </c>
      <c r="N2184" s="50" t="str">
        <f>B2190</f>
        <v>B</v>
      </c>
      <c r="O2184" s="50" t="str">
        <f>C2190</f>
        <v>G</v>
      </c>
      <c r="P2184" s="50"/>
      <c r="Q2184" s="50" t="str">
        <f>B2184&amp;B2185&amp;B2186&amp;B2187&amp;B2188&amp;B2189</f>
        <v>BBBBSB</v>
      </c>
      <c r="R2184" s="119" t="str">
        <f>C2184&amp;C2185&amp;C2186&amp;C2187&amp;C2188&amp;C2189</f>
        <v>GRGGRG</v>
      </c>
      <c r="S2184" s="119" t="str">
        <f>B2190</f>
        <v>B</v>
      </c>
      <c r="T2184" s="119" t="str">
        <f>C2190</f>
        <v>G</v>
      </c>
      <c r="U2184" s="119"/>
      <c r="V2184" s="119" t="str">
        <f>B2184&amp;B2185&amp;B2186&amp;B2187&amp;B2188</f>
        <v>BBBBS</v>
      </c>
      <c r="W2184" s="119" t="str">
        <f>C2184&amp;C2185&amp;C2186&amp;C2187&amp;C2188</f>
        <v>GRGGR</v>
      </c>
      <c r="X2184" s="119" t="str">
        <f>B2189</f>
        <v>B</v>
      </c>
      <c r="Y2184" s="119" t="str">
        <f>C2189</f>
        <v>G</v>
      </c>
      <c r="Z2184" s="50"/>
      <c r="AC2184" s="50" t="str">
        <f>IF(F2184=$AB$1,H2184&amp;I2184,"")</f>
        <v/>
      </c>
      <c r="AD2184" s="123" t="str">
        <f>IF(F2184=$AB$1,J2184,"")</f>
        <v/>
      </c>
      <c r="AF2184" s="124" t="str">
        <f>IF(G2184=$AE$1,J2184,"")</f>
        <v/>
      </c>
      <c r="AG2184" s="124"/>
    </row>
    <row r="2185" spans="8:8" ht="35.1">
      <c r="A2185" s="126">
        <v>8.0</v>
      </c>
      <c r="B2185" s="50" t="str">
        <f>IF(A2185&gt;=0,IF(A2185&lt;=4,"S",IF(A2185&lt;=9,"B"," "))," ")</f>
        <v>B</v>
      </c>
      <c r="C2185" s="50" t="str">
        <f>IF(MOD(A2185,2)=0,"R","G")</f>
        <v>R</v>
      </c>
      <c r="D2185" s="50">
        <v>5.0</v>
      </c>
      <c r="F2185" s="50" t="str">
        <f>B2185&amp;B2186&amp;B2187&amp;B2188&amp;B2189&amp;A2190</f>
        <v>BBBSB9</v>
      </c>
      <c r="G2185" s="50" t="str">
        <f>C2185&amp;C2186&amp;C2187&amp;C2188&amp;C2189&amp;A2190</f>
        <v>RGGRG9</v>
      </c>
      <c r="H2185" s="50" t="str">
        <f>B2191</f>
        <v>S</v>
      </c>
      <c r="I2185" s="50" t="str">
        <f>C2191</f>
        <v>R</v>
      </c>
      <c r="J2185" s="50">
        <f>A2191</f>
        <v>4.0</v>
      </c>
      <c r="L2185" s="50" t="str">
        <f>B2185&amp;B2186&amp;B2187&amp;B2188&amp;B2189&amp;A2190</f>
        <v>BBBSB9</v>
      </c>
      <c r="M2185" s="50" t="str">
        <f>C2185&amp;C2186&amp;C2187&amp;C2188&amp;C2189&amp;A2190</f>
        <v>RGGRG9</v>
      </c>
      <c r="N2185" s="50" t="str">
        <f>B2191</f>
        <v>S</v>
      </c>
      <c r="O2185" s="50" t="str">
        <f>C2191</f>
        <v>R</v>
      </c>
      <c r="P2185" s="50"/>
      <c r="Q2185" s="50" t="str">
        <f>B2185&amp;B2186&amp;B2187&amp;B2188&amp;B2189&amp;B2190</f>
        <v>BBBSBB</v>
      </c>
      <c r="R2185" s="119" t="str">
        <f>C2185&amp;C2186&amp;C2187&amp;C2188&amp;C2189&amp;C2190</f>
        <v>RGGRGG</v>
      </c>
      <c r="S2185" s="119" t="str">
        <f>B2191</f>
        <v>S</v>
      </c>
      <c r="T2185" s="119" t="str">
        <f>C2191</f>
        <v>R</v>
      </c>
      <c r="U2185" s="119"/>
      <c r="V2185" s="119" t="str">
        <f>B2185&amp;B2186&amp;B2187&amp;B2188&amp;B2189</f>
        <v>BBBSB</v>
      </c>
      <c r="W2185" s="119" t="str">
        <f>C2185&amp;C2186&amp;C2187&amp;C2188&amp;C2189</f>
        <v>RGGRG</v>
      </c>
      <c r="X2185" s="119" t="str">
        <f>B2190</f>
        <v>B</v>
      </c>
      <c r="Y2185" s="119" t="str">
        <f>C2190</f>
        <v>G</v>
      </c>
      <c r="Z2185" s="50"/>
      <c r="AC2185" s="50" t="str">
        <f>IF(F2185=$AB$1,H2185&amp;I2185,"")</f>
        <v/>
      </c>
      <c r="AD2185" s="123" t="str">
        <f>IF(F2185=$AB$1,J2185,"")</f>
        <v/>
      </c>
      <c r="AF2185" s="124" t="str">
        <f>IF(G2185=$AE$1,J2185,"")</f>
        <v/>
      </c>
      <c r="AG2185" s="124"/>
    </row>
    <row r="2186" spans="8:8" ht="35.1">
      <c r="A2186" s="126">
        <v>5.0</v>
      </c>
      <c r="B2186" s="50" t="str">
        <f>IF(A2186&gt;=0,IF(A2186&lt;=4,"S",IF(A2186&lt;=9,"B"," "))," ")</f>
        <v>B</v>
      </c>
      <c r="C2186" s="50" t="str">
        <f>IF(MOD(A2186,2)=0,"R","G")</f>
        <v>G</v>
      </c>
      <c r="D2186" s="50">
        <v>6.0</v>
      </c>
      <c r="F2186" s="50" t="str">
        <f>B2186&amp;B2187&amp;B2188&amp;B2189&amp;B2190&amp;A2191</f>
        <v>BBSBB4</v>
      </c>
      <c r="G2186" s="50" t="str">
        <f>C2186&amp;C2187&amp;C2188&amp;C2189&amp;C2190&amp;A2191</f>
        <v>GGRGG4</v>
      </c>
      <c r="H2186" s="50" t="str">
        <f>B2192</f>
        <v>B</v>
      </c>
      <c r="I2186" s="50" t="str">
        <f>C2192</f>
        <v>G</v>
      </c>
      <c r="J2186" s="50">
        <f>A2192</f>
        <v>9.0</v>
      </c>
      <c r="L2186" s="50" t="str">
        <f>B2186&amp;B2187&amp;B2188&amp;B2189&amp;B2190&amp;A2191</f>
        <v>BBSBB4</v>
      </c>
      <c r="M2186" s="50" t="str">
        <f>C2186&amp;C2187&amp;C2188&amp;C2189&amp;C2190&amp;A2191</f>
        <v>GGRGG4</v>
      </c>
      <c r="N2186" s="50" t="str">
        <f>B2192</f>
        <v>B</v>
      </c>
      <c r="O2186" s="50" t="str">
        <f>C2192</f>
        <v>G</v>
      </c>
      <c r="P2186" s="50"/>
      <c r="Q2186" s="50" t="str">
        <f>B2186&amp;B2187&amp;B2188&amp;B2189&amp;B2190&amp;B2191</f>
        <v>BBSBBS</v>
      </c>
      <c r="R2186" s="119" t="str">
        <f>C2186&amp;C2187&amp;C2188&amp;C2189&amp;C2190&amp;C2191</f>
        <v>GGRGGR</v>
      </c>
      <c r="S2186" s="119" t="str">
        <f>B2192</f>
        <v>B</v>
      </c>
      <c r="T2186" s="119" t="str">
        <f>C2192</f>
        <v>G</v>
      </c>
      <c r="U2186" s="119"/>
      <c r="V2186" s="119" t="str">
        <f>B2186&amp;B2187&amp;B2188&amp;B2189&amp;B2190</f>
        <v>BBSBB</v>
      </c>
      <c r="W2186" s="119" t="str">
        <f>C2186&amp;C2187&amp;C2188&amp;C2189&amp;C2190</f>
        <v>GGRGG</v>
      </c>
      <c r="X2186" s="119" t="str">
        <f>B2191</f>
        <v>S</v>
      </c>
      <c r="Y2186" s="119" t="str">
        <f>C2191</f>
        <v>R</v>
      </c>
      <c r="Z2186" s="50"/>
      <c r="AC2186" s="50" t="str">
        <f>IF(F2186=$AB$1,H2186&amp;I2186,"")</f>
        <v/>
      </c>
      <c r="AD2186" s="123" t="str">
        <f>IF(F2186=$AB$1,J2186,"")</f>
        <v/>
      </c>
      <c r="AF2186" s="124" t="str">
        <f>IF(G2186=$AE$1,J2186,"")</f>
        <v/>
      </c>
      <c r="AG2186" s="124"/>
    </row>
    <row r="2187" spans="8:8" ht="35.1">
      <c r="A2187" s="126">
        <v>5.0</v>
      </c>
      <c r="B2187" s="50" t="str">
        <f>IF(A2187&gt;=0,IF(A2187&lt;=4,"S",IF(A2187&lt;=9,"B"," "))," ")</f>
        <v>B</v>
      </c>
      <c r="C2187" s="50" t="str">
        <f>IF(MOD(A2187,2)=0,"R","G")</f>
        <v>G</v>
      </c>
      <c r="D2187" s="50">
        <v>7.0</v>
      </c>
      <c r="F2187" s="50" t="str">
        <f>B2187&amp;B2188&amp;B2189&amp;B2190&amp;B2191&amp;A2192</f>
        <v>BSBBS9</v>
      </c>
      <c r="G2187" s="50" t="str">
        <f>C2187&amp;C2188&amp;C2189&amp;C2190&amp;C2191&amp;A2192</f>
        <v>GRGGR9</v>
      </c>
      <c r="H2187" s="50" t="str">
        <f>B2193</f>
        <v>S</v>
      </c>
      <c r="I2187" s="50" t="str">
        <f>C2193</f>
        <v>G</v>
      </c>
      <c r="J2187" s="50">
        <f>A2193</f>
        <v>1.0</v>
      </c>
      <c r="L2187" s="50" t="str">
        <f>B2187&amp;B2188&amp;B2189&amp;B2190&amp;B2191&amp;A2192</f>
        <v>BSBBS9</v>
      </c>
      <c r="M2187" s="50" t="str">
        <f>C2187&amp;C2188&amp;C2189&amp;C2190&amp;C2191&amp;A2192</f>
        <v>GRGGR9</v>
      </c>
      <c r="N2187" s="50" t="str">
        <f>B2193</f>
        <v>S</v>
      </c>
      <c r="O2187" s="50" t="str">
        <f>C2193</f>
        <v>G</v>
      </c>
      <c r="P2187" s="50"/>
      <c r="Q2187" s="50" t="str">
        <f>B2187&amp;B2188&amp;B2189&amp;B2190&amp;B2191&amp;B2192</f>
        <v>BSBBSB</v>
      </c>
      <c r="R2187" s="119" t="str">
        <f>C2187&amp;C2188&amp;C2189&amp;C2190&amp;C2191&amp;C2192</f>
        <v>GRGGRG</v>
      </c>
      <c r="S2187" s="119" t="str">
        <f>B2193</f>
        <v>S</v>
      </c>
      <c r="T2187" s="119" t="str">
        <f>C2193</f>
        <v>G</v>
      </c>
      <c r="U2187" s="119"/>
      <c r="V2187" s="119" t="str">
        <f>B2187&amp;B2188&amp;B2189&amp;B2190&amp;B2191</f>
        <v>BSBBS</v>
      </c>
      <c r="W2187" s="119" t="str">
        <f>C2187&amp;C2188&amp;C2189&amp;C2190&amp;C2191</f>
        <v>GRGGR</v>
      </c>
      <c r="X2187" s="119" t="str">
        <f>B2192</f>
        <v>B</v>
      </c>
      <c r="Y2187" s="119" t="str">
        <f>C2192</f>
        <v>G</v>
      </c>
      <c r="Z2187" s="50"/>
      <c r="AC2187" s="50" t="str">
        <f>IF(F2187=$AB$1,H2187&amp;I2187,"")</f>
        <v/>
      </c>
      <c r="AD2187" s="123" t="str">
        <f>IF(F2187=$AB$1,J2187,"")</f>
        <v/>
      </c>
      <c r="AF2187" s="124" t="str">
        <f>IF(G2187=$AE$1,J2187,"")</f>
        <v/>
      </c>
      <c r="AG2187" s="124"/>
    </row>
    <row r="2188" spans="8:8" ht="35.1">
      <c r="A2188" s="126">
        <v>4.0</v>
      </c>
      <c r="B2188" s="50" t="str">
        <f>IF(A2188&gt;=0,IF(A2188&lt;=4,"S",IF(A2188&lt;=9,"B"," "))," ")</f>
        <v>S</v>
      </c>
      <c r="C2188" s="50" t="str">
        <f>IF(MOD(A2188,2)=0,"R","G")</f>
        <v>R</v>
      </c>
      <c r="D2188" s="50">
        <v>8.0</v>
      </c>
      <c r="F2188" s="50" t="str">
        <f>B2188&amp;B2189&amp;B2190&amp;B2191&amp;B2192&amp;A2193</f>
        <v>SBBSB1</v>
      </c>
      <c r="G2188" s="50" t="str">
        <f>C2188&amp;C2189&amp;C2190&amp;C2191&amp;C2192&amp;A2193</f>
        <v>RGGRG1</v>
      </c>
      <c r="H2188" s="50" t="str">
        <f>B2194</f>
        <v>B</v>
      </c>
      <c r="I2188" s="50" t="str">
        <f>C2194</f>
        <v>G</v>
      </c>
      <c r="J2188" s="50">
        <f>A2194</f>
        <v>7.0</v>
      </c>
      <c r="L2188" s="50" t="str">
        <f>B2188&amp;B2189&amp;B2190&amp;B2191&amp;B2192&amp;A2193</f>
        <v>SBBSB1</v>
      </c>
      <c r="M2188" s="50" t="str">
        <f>C2188&amp;C2189&amp;C2190&amp;C2191&amp;C2192&amp;A2193</f>
        <v>RGGRG1</v>
      </c>
      <c r="N2188" s="50" t="str">
        <f>B2194</f>
        <v>B</v>
      </c>
      <c r="O2188" s="50" t="str">
        <f>C2194</f>
        <v>G</v>
      </c>
      <c r="P2188" s="50"/>
      <c r="Q2188" s="50" t="str">
        <f>B2188&amp;B2189&amp;B2190&amp;B2191&amp;B2192&amp;B2193</f>
        <v>SBBSBS</v>
      </c>
      <c r="R2188" s="119" t="str">
        <f>C2188&amp;C2189&amp;C2190&amp;C2191&amp;C2192&amp;C2193</f>
        <v>RGGRGG</v>
      </c>
      <c r="S2188" s="119" t="str">
        <f>B2194</f>
        <v>B</v>
      </c>
      <c r="T2188" s="119" t="str">
        <f>C2194</f>
        <v>G</v>
      </c>
      <c r="U2188" s="119"/>
      <c r="V2188" s="119" t="str">
        <f>B2188&amp;B2189&amp;B2190&amp;B2191&amp;B2192</f>
        <v>SBBSB</v>
      </c>
      <c r="W2188" s="119" t="str">
        <f>C2188&amp;C2189&amp;C2190&amp;C2191&amp;C2192</f>
        <v>RGGRG</v>
      </c>
      <c r="X2188" s="119" t="str">
        <f>B2193</f>
        <v>S</v>
      </c>
      <c r="Y2188" s="119" t="str">
        <f>C2193</f>
        <v>G</v>
      </c>
      <c r="Z2188" s="50"/>
      <c r="AC2188" s="50" t="str">
        <f>IF(F2188=$AB$1,H2188&amp;I2188,"")</f>
        <v/>
      </c>
      <c r="AD2188" s="123" t="str">
        <f>IF(F2188=$AB$1,J2188,"")</f>
        <v/>
      </c>
      <c r="AF2188" s="124" t="str">
        <f>IF(G2188=$AE$1,J2188,"")</f>
        <v/>
      </c>
      <c r="AG2188" s="124"/>
    </row>
    <row r="2189" spans="8:8" ht="35.1">
      <c r="A2189" s="126">
        <v>9.0</v>
      </c>
      <c r="B2189" s="50" t="str">
        <f>IF(A2189&gt;=0,IF(A2189&lt;=4,"S",IF(A2189&lt;=9,"B"," "))," ")</f>
        <v>B</v>
      </c>
      <c r="C2189" s="50" t="str">
        <f>IF(MOD(A2189,2)=0,"R","G")</f>
        <v>G</v>
      </c>
      <c r="D2189" s="50">
        <v>9.0</v>
      </c>
      <c r="F2189" s="50" t="str">
        <f>B2189&amp;B2190&amp;B2191&amp;B2192&amp;B2193&amp;A2194</f>
        <v>BBSBS7</v>
      </c>
      <c r="G2189" s="50" t="str">
        <f>C2189&amp;C2190&amp;C2191&amp;C2192&amp;C2193&amp;A2194</f>
        <v>GGRGG7</v>
      </c>
      <c r="H2189" s="50" t="str">
        <f>B2195</f>
        <v>S</v>
      </c>
      <c r="I2189" s="50" t="str">
        <f>C2195</f>
        <v>R</v>
      </c>
      <c r="J2189" s="50">
        <f>A2195</f>
        <v>0.0</v>
      </c>
      <c r="L2189" s="50" t="str">
        <f>B2189&amp;B2190&amp;B2191&amp;B2192&amp;B2193&amp;A2194</f>
        <v>BBSBS7</v>
      </c>
      <c r="M2189" s="50" t="str">
        <f>C2189&amp;C2190&amp;C2191&amp;C2192&amp;C2193&amp;A2194</f>
        <v>GGRGG7</v>
      </c>
      <c r="N2189" s="50" t="str">
        <f>B2195</f>
        <v>S</v>
      </c>
      <c r="O2189" s="50" t="str">
        <f>C2195</f>
        <v>R</v>
      </c>
      <c r="P2189" s="50"/>
      <c r="Q2189" s="50" t="str">
        <f>B2189&amp;B2190&amp;B2191&amp;B2192&amp;B2193&amp;B2194</f>
        <v>BBSBSB</v>
      </c>
      <c r="R2189" s="119" t="str">
        <f>C2189&amp;C2190&amp;C2191&amp;C2192&amp;C2193&amp;C2194</f>
        <v>GGRGGG</v>
      </c>
      <c r="S2189" s="119" t="str">
        <f>B2195</f>
        <v>S</v>
      </c>
      <c r="T2189" s="119" t="str">
        <f>C2195</f>
        <v>R</v>
      </c>
      <c r="U2189" s="119"/>
      <c r="V2189" s="119" t="str">
        <f>B2189&amp;B2190&amp;B2191&amp;B2192&amp;B2193</f>
        <v>BBSBS</v>
      </c>
      <c r="W2189" s="119" t="str">
        <f>C2189&amp;C2190&amp;C2191&amp;C2192&amp;C2193</f>
        <v>GGRGG</v>
      </c>
      <c r="X2189" s="119" t="str">
        <f>B2194</f>
        <v>B</v>
      </c>
      <c r="Y2189" s="119" t="str">
        <f>C2194</f>
        <v>G</v>
      </c>
      <c r="Z2189" s="50"/>
      <c r="AC2189" s="50" t="str">
        <f>IF(F2189=$AB$1,H2189&amp;I2189,"")</f>
        <v/>
      </c>
      <c r="AD2189" s="123" t="str">
        <f>IF(F2189=$AB$1,J2189,"")</f>
        <v/>
      </c>
      <c r="AF2189" s="124" t="str">
        <f>IF(G2189=$AE$1,J2189,"")</f>
        <v/>
      </c>
      <c r="AG2189" s="124"/>
    </row>
    <row r="2190" spans="8:8" ht="35.1">
      <c r="A2190" s="126">
        <v>9.0</v>
      </c>
      <c r="B2190" s="50" t="str">
        <f>IF(A2190&gt;=0,IF(A2190&lt;=4,"S",IF(A2190&lt;=9,"B"," "))," ")</f>
        <v>B</v>
      </c>
      <c r="C2190" s="50" t="str">
        <f>IF(MOD(A2190,2)=0,"R","G")</f>
        <v>G</v>
      </c>
      <c r="D2190" s="50">
        <v>0.0</v>
      </c>
      <c r="F2190" s="50" t="str">
        <f>B2190&amp;B2191&amp;B2192&amp;B2193&amp;B2194&amp;A2195</f>
        <v>BSBSB0</v>
      </c>
      <c r="G2190" s="50" t="str">
        <f>C2190&amp;C2191&amp;C2192&amp;C2193&amp;C2194&amp;A2195</f>
        <v>GRGGG0</v>
      </c>
      <c r="H2190" s="50" t="str">
        <f>B2196</f>
        <v>B</v>
      </c>
      <c r="I2190" s="50" t="str">
        <f>C2196</f>
        <v>R</v>
      </c>
      <c r="J2190" s="50">
        <f>A2196</f>
        <v>8.0</v>
      </c>
      <c r="L2190" s="50" t="str">
        <f>B2190&amp;B2191&amp;B2192&amp;B2193&amp;B2194&amp;A2195</f>
        <v>BSBSB0</v>
      </c>
      <c r="M2190" s="50" t="str">
        <f>C2190&amp;C2191&amp;C2192&amp;C2193&amp;C2194&amp;A2195</f>
        <v>GRGGG0</v>
      </c>
      <c r="N2190" s="50" t="str">
        <f>B2196</f>
        <v>B</v>
      </c>
      <c r="O2190" s="50" t="str">
        <f>C2196</f>
        <v>R</v>
      </c>
      <c r="P2190" s="50"/>
      <c r="Q2190" s="50" t="str">
        <f>B2190&amp;B2191&amp;B2192&amp;B2193&amp;B2194&amp;B2195</f>
        <v>BSBSBS</v>
      </c>
      <c r="R2190" s="119" t="str">
        <f>C2190&amp;C2191&amp;C2192&amp;C2193&amp;C2194&amp;C2195</f>
        <v>GRGGGR</v>
      </c>
      <c r="S2190" s="119" t="str">
        <f>B2196</f>
        <v>B</v>
      </c>
      <c r="T2190" s="119" t="str">
        <f>C2196</f>
        <v>R</v>
      </c>
      <c r="U2190" s="119"/>
      <c r="V2190" s="119" t="str">
        <f>B2190&amp;B2191&amp;B2192&amp;B2193&amp;B2194</f>
        <v>BSBSB</v>
      </c>
      <c r="W2190" s="119" t="str">
        <f>C2190&amp;C2191&amp;C2192&amp;C2193&amp;C2194</f>
        <v>GRGGG</v>
      </c>
      <c r="X2190" s="119" t="str">
        <f>B2195</f>
        <v>S</v>
      </c>
      <c r="Y2190" s="119" t="str">
        <f>C2195</f>
        <v>R</v>
      </c>
      <c r="Z2190" s="50"/>
      <c r="AC2190" s="50" t="str">
        <f>IF(F2190=$AB$1,H2190&amp;I2190,"")</f>
        <v/>
      </c>
      <c r="AD2190" s="123" t="str">
        <f>IF(F2190=$AB$1,J2190,"")</f>
        <v/>
      </c>
      <c r="AF2190" s="124" t="str">
        <f>IF(G2190=$AE$1,J2190,"")</f>
        <v/>
      </c>
      <c r="AG2190" s="124"/>
    </row>
    <row r="2191" spans="8:8" ht="35.1">
      <c r="A2191" s="126">
        <v>4.0</v>
      </c>
      <c r="B2191" s="50" t="str">
        <f>IF(A2191&gt;=0,IF(A2191&lt;=4,"S",IF(A2191&lt;=9,"B"," "))," ")</f>
        <v>S</v>
      </c>
      <c r="C2191" s="50" t="str">
        <f>IF(MOD(A2191,2)=0,"R","G")</f>
        <v>R</v>
      </c>
      <c r="D2191" s="50">
        <v>1.0</v>
      </c>
      <c r="F2191" s="50" t="str">
        <f>B2191&amp;B2192&amp;B2193&amp;B2194&amp;B2195&amp;A2196</f>
        <v>SBSBS8</v>
      </c>
      <c r="G2191" s="50" t="str">
        <f>C2191&amp;C2192&amp;C2193&amp;C2194&amp;C2195&amp;A2196</f>
        <v>RGGGR8</v>
      </c>
      <c r="H2191" s="50" t="str">
        <f>B2197</f>
        <v>B</v>
      </c>
      <c r="I2191" s="50" t="str">
        <f>C2197</f>
        <v>R</v>
      </c>
      <c r="J2191" s="50">
        <f>A2197</f>
        <v>8.0</v>
      </c>
      <c r="L2191" s="50" t="str">
        <f>B2191&amp;B2192&amp;B2193&amp;B2194&amp;B2195&amp;A2196</f>
        <v>SBSBS8</v>
      </c>
      <c r="M2191" s="50" t="str">
        <f>C2191&amp;C2192&amp;C2193&amp;C2194&amp;C2195&amp;A2196</f>
        <v>RGGGR8</v>
      </c>
      <c r="N2191" s="50" t="str">
        <f>B2197</f>
        <v>B</v>
      </c>
      <c r="O2191" s="50" t="str">
        <f>C2197</f>
        <v>R</v>
      </c>
      <c r="P2191" s="50"/>
      <c r="Q2191" s="50" t="str">
        <f>B2191&amp;B2192&amp;B2193&amp;B2194&amp;B2195&amp;B2196</f>
        <v>SBSBSB</v>
      </c>
      <c r="R2191" s="119" t="str">
        <f>C2191&amp;C2192&amp;C2193&amp;C2194&amp;C2195&amp;C2196</f>
        <v>RGGGRR</v>
      </c>
      <c r="S2191" s="119" t="str">
        <f>B2197</f>
        <v>B</v>
      </c>
      <c r="T2191" s="119" t="str">
        <f>C2197</f>
        <v>R</v>
      </c>
      <c r="U2191" s="119"/>
      <c r="V2191" s="119" t="str">
        <f>B2191&amp;B2192&amp;B2193&amp;B2194&amp;B2195</f>
        <v>SBSBS</v>
      </c>
      <c r="W2191" s="119" t="str">
        <f>C2191&amp;C2192&amp;C2193&amp;C2194&amp;C2195</f>
        <v>RGGGR</v>
      </c>
      <c r="X2191" s="119" t="str">
        <f>B2196</f>
        <v>B</v>
      </c>
      <c r="Y2191" s="119" t="str">
        <f>C2196</f>
        <v>R</v>
      </c>
      <c r="Z2191" s="50"/>
      <c r="AC2191" s="50" t="str">
        <f>IF(F2191=$AB$1,H2191&amp;I2191,"")</f>
        <v/>
      </c>
      <c r="AD2191" s="123" t="str">
        <f>IF(F2191=$AB$1,J2191,"")</f>
        <v/>
      </c>
      <c r="AF2191" s="124" t="str">
        <f>IF(G2191=$AE$1,J2191,"")</f>
        <v/>
      </c>
      <c r="AG2191" s="124"/>
    </row>
    <row r="2192" spans="8:8" ht="35.1">
      <c r="A2192" s="126">
        <v>9.0</v>
      </c>
      <c r="B2192" s="50" t="str">
        <f>IF(A2192&gt;=0,IF(A2192&lt;=4,"S",IF(A2192&lt;=9,"B"," "))," ")</f>
        <v>B</v>
      </c>
      <c r="C2192" s="50" t="str">
        <f>IF(MOD(A2192,2)=0,"R","G")</f>
        <v>G</v>
      </c>
      <c r="D2192" s="50">
        <v>2.0</v>
      </c>
      <c r="F2192" s="50" t="str">
        <f>B2192&amp;B2193&amp;B2194&amp;B2195&amp;B2196&amp;A2197</f>
        <v>BSBSB8</v>
      </c>
      <c r="G2192" s="50" t="str">
        <f>C2192&amp;C2193&amp;C2194&amp;C2195&amp;C2196&amp;A2197</f>
        <v>GGGRR8</v>
      </c>
      <c r="H2192" s="50" t="str">
        <f>B2198</f>
        <v>B</v>
      </c>
      <c r="I2192" s="50" t="str">
        <f>C2198</f>
        <v>G</v>
      </c>
      <c r="J2192" s="50">
        <f>A2198</f>
        <v>9.0</v>
      </c>
      <c r="L2192" s="50" t="str">
        <f>B2192&amp;B2193&amp;B2194&amp;B2195&amp;B2196&amp;A2197</f>
        <v>BSBSB8</v>
      </c>
      <c r="M2192" s="50" t="str">
        <f>C2192&amp;C2193&amp;C2194&amp;C2195&amp;C2196&amp;A2197</f>
        <v>GGGRR8</v>
      </c>
      <c r="N2192" s="50" t="str">
        <f>B2198</f>
        <v>B</v>
      </c>
      <c r="O2192" s="50" t="str">
        <f>C2198</f>
        <v>G</v>
      </c>
      <c r="P2192" s="50"/>
      <c r="Q2192" s="50" t="str">
        <f>B2192&amp;B2193&amp;B2194&amp;B2195&amp;B2196&amp;B2197</f>
        <v>BSBSBB</v>
      </c>
      <c r="R2192" s="119" t="str">
        <f>C2192&amp;C2193&amp;C2194&amp;C2195&amp;C2196&amp;C2197</f>
        <v>GGGRRR</v>
      </c>
      <c r="S2192" s="119" t="str">
        <f>B2198</f>
        <v>B</v>
      </c>
      <c r="T2192" s="119" t="str">
        <f>C2198</f>
        <v>G</v>
      </c>
      <c r="U2192" s="119"/>
      <c r="V2192" s="119" t="str">
        <f>B2192&amp;B2193&amp;B2194&amp;B2195&amp;B2196</f>
        <v>BSBSB</v>
      </c>
      <c r="W2192" s="119" t="str">
        <f>C2192&amp;C2193&amp;C2194&amp;C2195&amp;C2196</f>
        <v>GGGRR</v>
      </c>
      <c r="X2192" s="119" t="str">
        <f>B2197</f>
        <v>B</v>
      </c>
      <c r="Y2192" s="119" t="str">
        <f>C2197</f>
        <v>R</v>
      </c>
      <c r="Z2192" s="50"/>
      <c r="AC2192" s="50" t="str">
        <f>IF(F2192=$AB$1,H2192&amp;I2192,"")</f>
        <v/>
      </c>
      <c r="AD2192" s="123" t="str">
        <f>IF(F2192=$AB$1,J2192,"")</f>
        <v/>
      </c>
      <c r="AF2192" s="124" t="str">
        <f>IF(G2192=$AE$1,J2192,"")</f>
        <v/>
      </c>
      <c r="AG2192" s="124"/>
    </row>
    <row r="2193" spans="8:8" ht="35.1">
      <c r="A2193" s="126">
        <v>1.0</v>
      </c>
      <c r="B2193" s="50" t="str">
        <f>IF(A2193&gt;=0,IF(A2193&lt;=4,"S",IF(A2193&lt;=9,"B"," "))," ")</f>
        <v>S</v>
      </c>
      <c r="C2193" s="50" t="str">
        <f>IF(MOD(A2193,2)=0,"R","G")</f>
        <v>G</v>
      </c>
      <c r="D2193" s="50">
        <v>3.0</v>
      </c>
      <c r="F2193" s="50" t="str">
        <f>B2193&amp;B2194&amp;B2195&amp;B2196&amp;B2197&amp;A2198</f>
        <v>SBSBB9</v>
      </c>
      <c r="G2193" s="50" t="str">
        <f>C2193&amp;C2194&amp;C2195&amp;C2196&amp;C2197&amp;A2198</f>
        <v>GGRRR9</v>
      </c>
      <c r="H2193" s="50" t="str">
        <f>B2199</f>
        <v>B</v>
      </c>
      <c r="I2193" s="50" t="str">
        <f>C2199</f>
        <v>R</v>
      </c>
      <c r="J2193" s="50">
        <f>A2199</f>
        <v>6.0</v>
      </c>
      <c r="L2193" s="50" t="str">
        <f>B2193&amp;B2194&amp;B2195&amp;B2196&amp;B2197&amp;A2198</f>
        <v>SBSBB9</v>
      </c>
      <c r="M2193" s="50" t="str">
        <f>C2193&amp;C2194&amp;C2195&amp;C2196&amp;C2197&amp;A2198</f>
        <v>GGRRR9</v>
      </c>
      <c r="N2193" s="50" t="str">
        <f>B2199</f>
        <v>B</v>
      </c>
      <c r="O2193" s="50" t="str">
        <f>C2199</f>
        <v>R</v>
      </c>
      <c r="P2193" s="50"/>
      <c r="Q2193" s="50" t="str">
        <f>B2193&amp;B2194&amp;B2195&amp;B2196&amp;B2197&amp;B2198</f>
        <v>SBSBBB</v>
      </c>
      <c r="R2193" s="119" t="str">
        <f>C2193&amp;C2194&amp;C2195&amp;C2196&amp;C2197&amp;C2198</f>
        <v>GGRRRG</v>
      </c>
      <c r="S2193" s="119" t="str">
        <f>B2199</f>
        <v>B</v>
      </c>
      <c r="T2193" s="119" t="str">
        <f>C2199</f>
        <v>R</v>
      </c>
      <c r="U2193" s="119"/>
      <c r="V2193" s="119" t="str">
        <f>B2193&amp;B2194&amp;B2195&amp;B2196&amp;B2197</f>
        <v>SBSBB</v>
      </c>
      <c r="W2193" s="119" t="str">
        <f>C2193&amp;C2194&amp;C2195&amp;C2196&amp;C2197</f>
        <v>GGRRR</v>
      </c>
      <c r="X2193" s="119" t="str">
        <f>B2198</f>
        <v>B</v>
      </c>
      <c r="Y2193" s="119" t="str">
        <f>C2198</f>
        <v>G</v>
      </c>
      <c r="Z2193" s="50"/>
      <c r="AC2193" s="50" t="str">
        <f>IF(F2193=$AB$1,H2193&amp;I2193,"")</f>
        <v/>
      </c>
      <c r="AD2193" s="123" t="str">
        <f>IF(F2193=$AB$1,J2193,"")</f>
        <v/>
      </c>
      <c r="AF2193" s="124" t="str">
        <f>IF(G2193=$AE$1,J2193,"")</f>
        <v/>
      </c>
      <c r="AG2193" s="124"/>
    </row>
    <row r="2194" spans="8:8" ht="35.1">
      <c r="A2194" s="126">
        <v>7.0</v>
      </c>
      <c r="B2194" s="50" t="str">
        <f>IF(A2194&gt;=0,IF(A2194&lt;=4,"S",IF(A2194&lt;=9,"B"," "))," ")</f>
        <v>B</v>
      </c>
      <c r="C2194" s="50" t="str">
        <f>IF(MOD(A2194,2)=0,"R","G")</f>
        <v>G</v>
      </c>
      <c r="D2194" s="50">
        <v>4.0</v>
      </c>
      <c r="F2194" s="50" t="str">
        <f>B2194&amp;B2195&amp;B2196&amp;B2197&amp;B2198&amp;A2199</f>
        <v>BSBBB6</v>
      </c>
      <c r="G2194" s="50" t="str">
        <f>C2194&amp;C2195&amp;C2196&amp;C2197&amp;C2198&amp;A2199</f>
        <v>GRRRG6</v>
      </c>
      <c r="H2194" s="50" t="str">
        <f>B2200</f>
        <v>B</v>
      </c>
      <c r="I2194" s="50" t="str">
        <f>C2200</f>
        <v>G</v>
      </c>
      <c r="J2194" s="50">
        <f>A2200</f>
        <v>5.0</v>
      </c>
      <c r="L2194" s="50" t="str">
        <f>B2194&amp;B2195&amp;B2196&amp;B2197&amp;B2198&amp;A2199</f>
        <v>BSBBB6</v>
      </c>
      <c r="M2194" s="50" t="str">
        <f>C2194&amp;C2195&amp;C2196&amp;C2197&amp;C2198&amp;A2199</f>
        <v>GRRRG6</v>
      </c>
      <c r="N2194" s="50" t="str">
        <f>B2200</f>
        <v>B</v>
      </c>
      <c r="O2194" s="50" t="str">
        <f>C2200</f>
        <v>G</v>
      </c>
      <c r="P2194" s="50"/>
      <c r="Q2194" s="50" t="str">
        <f>B2194&amp;B2195&amp;B2196&amp;B2197&amp;B2198&amp;B2199</f>
        <v>BSBBBB</v>
      </c>
      <c r="R2194" s="119" t="str">
        <f>C2194&amp;C2195&amp;C2196&amp;C2197&amp;C2198&amp;C2199</f>
        <v>GRRRGR</v>
      </c>
      <c r="S2194" s="119" t="str">
        <f>B2200</f>
        <v>B</v>
      </c>
      <c r="T2194" s="119" t="str">
        <f>C2200</f>
        <v>G</v>
      </c>
      <c r="U2194" s="119"/>
      <c r="V2194" s="119" t="str">
        <f>B2194&amp;B2195&amp;B2196&amp;B2197&amp;B2198</f>
        <v>BSBBB</v>
      </c>
      <c r="W2194" s="119" t="str">
        <f>C2194&amp;C2195&amp;C2196&amp;C2197&amp;C2198</f>
        <v>GRRRG</v>
      </c>
      <c r="X2194" s="119" t="str">
        <f>B2199</f>
        <v>B</v>
      </c>
      <c r="Y2194" s="119" t="str">
        <f>C2199</f>
        <v>R</v>
      </c>
      <c r="Z2194" s="50"/>
      <c r="AC2194" s="50" t="str">
        <f>IF(F2194=$AB$1,H2194&amp;I2194,"")</f>
        <v/>
      </c>
      <c r="AD2194" s="123" t="str">
        <f>IF(F2194=$AB$1,J2194,"")</f>
        <v/>
      </c>
      <c r="AF2194" s="124" t="str">
        <f>IF(G2194=$AE$1,J2194,"")</f>
        <v/>
      </c>
      <c r="AG2194" s="124"/>
    </row>
    <row r="2195" spans="8:8" ht="35.1">
      <c r="A2195" s="126">
        <v>0.0</v>
      </c>
      <c r="B2195" s="50" t="str">
        <f>IF(A2195&gt;=0,IF(A2195&lt;=4,"S",IF(A2195&lt;=9,"B"," "))," ")</f>
        <v>S</v>
      </c>
      <c r="C2195" s="50" t="str">
        <f>IF(MOD(A2195,2)=0,"R","G")</f>
        <v>R</v>
      </c>
      <c r="D2195" s="50">
        <v>5.0</v>
      </c>
      <c r="F2195" s="50" t="str">
        <f>B2195&amp;B2196&amp;B2197&amp;B2198&amp;B2199&amp;A2200</f>
        <v>SBBBB5</v>
      </c>
      <c r="G2195" s="50" t="str">
        <f>C2195&amp;C2196&amp;C2197&amp;C2198&amp;C2199&amp;A2200</f>
        <v>RRRGR5</v>
      </c>
      <c r="H2195" s="50" t="str">
        <f>B2201</f>
        <v>B</v>
      </c>
      <c r="I2195" s="50" t="str">
        <f>C2201</f>
        <v>G</v>
      </c>
      <c r="J2195" s="50">
        <f>A2201</f>
        <v>9.0</v>
      </c>
      <c r="L2195" s="50" t="str">
        <f>B2195&amp;B2196&amp;B2197&amp;B2198&amp;B2199&amp;A2200</f>
        <v>SBBBB5</v>
      </c>
      <c r="M2195" s="50" t="str">
        <f>C2195&amp;C2196&amp;C2197&amp;C2198&amp;C2199&amp;A2200</f>
        <v>RRRGR5</v>
      </c>
      <c r="N2195" s="50" t="str">
        <f>B2201</f>
        <v>B</v>
      </c>
      <c r="O2195" s="50" t="str">
        <f>C2201</f>
        <v>G</v>
      </c>
      <c r="P2195" s="50"/>
      <c r="Q2195" s="50" t="str">
        <f>B2195&amp;B2196&amp;B2197&amp;B2198&amp;B2199&amp;B2200</f>
        <v>SBBBBB</v>
      </c>
      <c r="R2195" s="119" t="str">
        <f>C2195&amp;C2196&amp;C2197&amp;C2198&amp;C2199&amp;C2200</f>
        <v>RRRGRG</v>
      </c>
      <c r="S2195" s="119" t="str">
        <f>B2201</f>
        <v>B</v>
      </c>
      <c r="T2195" s="119" t="str">
        <f>C2201</f>
        <v>G</v>
      </c>
      <c r="U2195" s="119"/>
      <c r="V2195" s="119" t="str">
        <f>B2195&amp;B2196&amp;B2197&amp;B2198&amp;B2199</f>
        <v>SBBBB</v>
      </c>
      <c r="W2195" s="119" t="str">
        <f>C2195&amp;C2196&amp;C2197&amp;C2198&amp;C2199</f>
        <v>RRRGR</v>
      </c>
      <c r="X2195" s="119" t="str">
        <f>B2200</f>
        <v>B</v>
      </c>
      <c r="Y2195" s="119" t="str">
        <f>C2200</f>
        <v>G</v>
      </c>
      <c r="Z2195" s="50"/>
      <c r="AC2195" s="50" t="str">
        <f>IF(F2195=$AB$1,H2195&amp;I2195,"")</f>
        <v/>
      </c>
      <c r="AD2195" s="123" t="str">
        <f>IF(F2195=$AB$1,J2195,"")</f>
        <v/>
      </c>
      <c r="AF2195" s="124" t="str">
        <f>IF(G2195=$AE$1,J2195,"")</f>
        <v/>
      </c>
      <c r="AG2195" s="124"/>
    </row>
    <row r="2196" spans="8:8" ht="35.1">
      <c r="A2196" s="126">
        <v>8.0</v>
      </c>
      <c r="B2196" s="50" t="str">
        <f>IF(A2196&gt;=0,IF(A2196&lt;=4,"S",IF(A2196&lt;=9,"B"," "))," ")</f>
        <v>B</v>
      </c>
      <c r="C2196" s="50" t="str">
        <f>IF(MOD(A2196,2)=0,"R","G")</f>
        <v>R</v>
      </c>
      <c r="D2196" s="50">
        <v>6.0</v>
      </c>
      <c r="F2196" s="50" t="str">
        <f>B2196&amp;B2197&amp;B2198&amp;B2199&amp;B2200&amp;A2201</f>
        <v>BBBBB9</v>
      </c>
      <c r="G2196" s="50" t="str">
        <f>C2196&amp;C2197&amp;C2198&amp;C2199&amp;C2200&amp;A2201</f>
        <v>RRGRG9</v>
      </c>
      <c r="H2196" s="50" t="str">
        <f>B2202</f>
        <v>B</v>
      </c>
      <c r="I2196" s="50" t="str">
        <f>C2202</f>
        <v>R</v>
      </c>
      <c r="J2196" s="50">
        <f>A2202</f>
        <v>6.0</v>
      </c>
      <c r="L2196" s="50" t="str">
        <f>B2196&amp;B2197&amp;B2198&amp;B2199&amp;B2200&amp;A2201</f>
        <v>BBBBB9</v>
      </c>
      <c r="M2196" s="50" t="str">
        <f>C2196&amp;C2197&amp;C2198&amp;C2199&amp;C2200&amp;A2201</f>
        <v>RRGRG9</v>
      </c>
      <c r="N2196" s="50" t="str">
        <f>B2202</f>
        <v>B</v>
      </c>
      <c r="O2196" s="50" t="str">
        <f>C2202</f>
        <v>R</v>
      </c>
      <c r="P2196" s="50"/>
      <c r="Q2196" s="50" t="str">
        <f>B2196&amp;B2197&amp;B2198&amp;B2199&amp;B2200&amp;B2201</f>
        <v>BBBBBB</v>
      </c>
      <c r="R2196" s="119" t="str">
        <f>C2196&amp;C2197&amp;C2198&amp;C2199&amp;C2200&amp;C2201</f>
        <v>RRGRGG</v>
      </c>
      <c r="S2196" s="119" t="str">
        <f>B2202</f>
        <v>B</v>
      </c>
      <c r="T2196" s="119" t="str">
        <f>C2202</f>
        <v>R</v>
      </c>
      <c r="U2196" s="119"/>
      <c r="V2196" s="119" t="str">
        <f>B2196&amp;B2197&amp;B2198&amp;B2199&amp;B2200</f>
        <v>BBBBB</v>
      </c>
      <c r="W2196" s="119" t="str">
        <f>C2196&amp;C2197&amp;C2198&amp;C2199&amp;C2200</f>
        <v>RRGRG</v>
      </c>
      <c r="X2196" s="119" t="str">
        <f>B2201</f>
        <v>B</v>
      </c>
      <c r="Y2196" s="119" t="str">
        <f>C2201</f>
        <v>G</v>
      </c>
      <c r="Z2196" s="50"/>
      <c r="AC2196" s="50" t="str">
        <f>IF(F2196=$AB$1,H2196&amp;I2196,"")</f>
        <v/>
      </c>
      <c r="AD2196" s="123" t="str">
        <f>IF(F2196=$AB$1,J2196,"")</f>
        <v/>
      </c>
      <c r="AF2196" s="124" t="str">
        <f>IF(G2196=$AE$1,J2196,"")</f>
        <v/>
      </c>
      <c r="AG2196" s="124"/>
    </row>
    <row r="2197" spans="8:8" ht="35.1">
      <c r="A2197" s="126">
        <v>8.0</v>
      </c>
      <c r="B2197" s="50" t="str">
        <f>IF(A2197&gt;=0,IF(A2197&lt;=4,"S",IF(A2197&lt;=9,"B"," "))," ")</f>
        <v>B</v>
      </c>
      <c r="C2197" s="50" t="str">
        <f>IF(MOD(A2197,2)=0,"R","G")</f>
        <v>R</v>
      </c>
      <c r="D2197" s="50">
        <v>7.0</v>
      </c>
      <c r="F2197" s="50" t="str">
        <f>B2197&amp;B2198&amp;B2199&amp;B2200&amp;B2201&amp;A2202</f>
        <v>BBBBB6</v>
      </c>
      <c r="G2197" s="50" t="str">
        <f>C2197&amp;C2198&amp;C2199&amp;C2200&amp;C2201&amp;A2202</f>
        <v>RGRGG6</v>
      </c>
      <c r="H2197" s="50" t="str">
        <f>B2203</f>
        <v>S</v>
      </c>
      <c r="I2197" s="50" t="str">
        <f>C2203</f>
        <v>R</v>
      </c>
      <c r="J2197" s="50">
        <f>A2203</f>
        <v>4.0</v>
      </c>
      <c r="L2197" s="50" t="str">
        <f>B2197&amp;B2198&amp;B2199&amp;B2200&amp;B2201&amp;A2202</f>
        <v>BBBBB6</v>
      </c>
      <c r="M2197" s="50" t="str">
        <f>C2197&amp;C2198&amp;C2199&amp;C2200&amp;C2201&amp;A2202</f>
        <v>RGRGG6</v>
      </c>
      <c r="N2197" s="50" t="str">
        <f>B2203</f>
        <v>S</v>
      </c>
      <c r="O2197" s="50" t="str">
        <f>C2203</f>
        <v>R</v>
      </c>
      <c r="P2197" s="50"/>
      <c r="Q2197" s="50" t="str">
        <f>B2197&amp;B2198&amp;B2199&amp;B2200&amp;B2201&amp;B2202</f>
        <v>BBBBBB</v>
      </c>
      <c r="R2197" s="119" t="str">
        <f>C2197&amp;C2198&amp;C2199&amp;C2200&amp;C2201&amp;C2202</f>
        <v>RGRGGR</v>
      </c>
      <c r="S2197" s="119" t="str">
        <f>B2203</f>
        <v>S</v>
      </c>
      <c r="T2197" s="119" t="str">
        <f>C2203</f>
        <v>R</v>
      </c>
      <c r="U2197" s="119"/>
      <c r="V2197" s="119" t="str">
        <f>B2197&amp;B2198&amp;B2199&amp;B2200&amp;B2201</f>
        <v>BBBBB</v>
      </c>
      <c r="W2197" s="119" t="str">
        <f>C2197&amp;C2198&amp;C2199&amp;C2200&amp;C2201</f>
        <v>RGRGG</v>
      </c>
      <c r="X2197" s="119" t="str">
        <f>B2202</f>
        <v>B</v>
      </c>
      <c r="Y2197" s="119" t="str">
        <f>C2202</f>
        <v>R</v>
      </c>
      <c r="Z2197" s="50"/>
      <c r="AC2197" s="50" t="str">
        <f>IF(F2197=$AB$1,H2197&amp;I2197,"")</f>
        <v/>
      </c>
      <c r="AD2197" s="123" t="str">
        <f>IF(F2197=$AB$1,J2197,"")</f>
        <v/>
      </c>
      <c r="AF2197" s="124" t="str">
        <f>IF(G2197=$AE$1,J2197,"")</f>
        <v/>
      </c>
      <c r="AG2197" s="124"/>
    </row>
    <row r="2198" spans="8:8" ht="35.1">
      <c r="A2198" s="126">
        <v>9.0</v>
      </c>
      <c r="B2198" s="50" t="str">
        <f>IF(A2198&gt;=0,IF(A2198&lt;=4,"S",IF(A2198&lt;=9,"B"," "))," ")</f>
        <v>B</v>
      </c>
      <c r="C2198" s="50" t="str">
        <f>IF(MOD(A2198,2)=0,"R","G")</f>
        <v>G</v>
      </c>
      <c r="D2198" s="50">
        <v>8.0</v>
      </c>
      <c r="F2198" s="50" t="str">
        <f>B2198&amp;B2199&amp;B2200&amp;B2201&amp;B2202&amp;A2203</f>
        <v>BBBBB4</v>
      </c>
      <c r="G2198" s="50" t="str">
        <f>C2198&amp;C2199&amp;C2200&amp;C2201&amp;C2202&amp;A2203</f>
        <v>GRGGR4</v>
      </c>
      <c r="H2198" s="50" t="str">
        <f>B2204</f>
        <v>B</v>
      </c>
      <c r="I2198" s="50" t="str">
        <f>C2204</f>
        <v>G</v>
      </c>
      <c r="J2198" s="50">
        <f>A2204</f>
        <v>7.0</v>
      </c>
      <c r="L2198" s="50" t="str">
        <f>B2198&amp;B2199&amp;B2200&amp;B2201&amp;B2202&amp;A2203</f>
        <v>BBBBB4</v>
      </c>
      <c r="M2198" s="50" t="str">
        <f>C2198&amp;C2199&amp;C2200&amp;C2201&amp;C2202&amp;A2203</f>
        <v>GRGGR4</v>
      </c>
      <c r="N2198" s="50" t="str">
        <f>B2204</f>
        <v>B</v>
      </c>
      <c r="O2198" s="50" t="str">
        <f>C2204</f>
        <v>G</v>
      </c>
      <c r="P2198" s="50"/>
      <c r="Q2198" s="50" t="str">
        <f>B2198&amp;B2199&amp;B2200&amp;B2201&amp;B2202&amp;B2203</f>
        <v>BBBBBS</v>
      </c>
      <c r="R2198" s="119" t="str">
        <f>C2198&amp;C2199&amp;C2200&amp;C2201&amp;C2202&amp;C2203</f>
        <v>GRGGRR</v>
      </c>
      <c r="S2198" s="119" t="str">
        <f>B2204</f>
        <v>B</v>
      </c>
      <c r="T2198" s="119" t="str">
        <f>C2204</f>
        <v>G</v>
      </c>
      <c r="U2198" s="119"/>
      <c r="V2198" s="119" t="str">
        <f>B2198&amp;B2199&amp;B2200&amp;B2201&amp;B2202</f>
        <v>BBBBB</v>
      </c>
      <c r="W2198" s="119" t="str">
        <f>C2198&amp;C2199&amp;C2200&amp;C2201&amp;C2202</f>
        <v>GRGGR</v>
      </c>
      <c r="X2198" s="119" t="str">
        <f>B2203</f>
        <v>S</v>
      </c>
      <c r="Y2198" s="119" t="str">
        <f>C2203</f>
        <v>R</v>
      </c>
      <c r="Z2198" s="50"/>
      <c r="AC2198" s="50" t="str">
        <f>IF(F2198=$AB$1,H2198&amp;I2198,"")</f>
        <v/>
      </c>
      <c r="AD2198" s="123" t="str">
        <f>IF(F2198=$AB$1,J2198,"")</f>
        <v/>
      </c>
      <c r="AF2198" s="124" t="str">
        <f>IF(G2198=$AE$1,J2198,"")</f>
        <v/>
      </c>
      <c r="AG2198" s="124"/>
    </row>
    <row r="2199" spans="8:8" ht="35.1">
      <c r="A2199" s="126">
        <v>6.0</v>
      </c>
      <c r="B2199" s="50" t="str">
        <f>IF(A2199&gt;=0,IF(A2199&lt;=4,"S",IF(A2199&lt;=9,"B"," "))," ")</f>
        <v>B</v>
      </c>
      <c r="C2199" s="50" t="str">
        <f>IF(MOD(A2199,2)=0,"R","G")</f>
        <v>R</v>
      </c>
      <c r="D2199" s="50">
        <v>9.0</v>
      </c>
      <c r="F2199" s="50" t="str">
        <f>B2199&amp;B2200&amp;B2201&amp;B2202&amp;B2203&amp;A2204</f>
        <v>BBBBS7</v>
      </c>
      <c r="G2199" s="50" t="str">
        <f>C2199&amp;C2200&amp;C2201&amp;C2202&amp;C2203&amp;A2204</f>
        <v>RGGRR7</v>
      </c>
      <c r="H2199" s="50" t="str">
        <f>B2205</f>
        <v>B</v>
      </c>
      <c r="I2199" s="50" t="str">
        <f>C2205</f>
        <v>R</v>
      </c>
      <c r="J2199" s="50">
        <f>A2205</f>
        <v>6.0</v>
      </c>
      <c r="L2199" s="50" t="str">
        <f>B2199&amp;B2200&amp;B2201&amp;B2202&amp;B2203&amp;A2204</f>
        <v>BBBBS7</v>
      </c>
      <c r="M2199" s="50" t="str">
        <f>C2199&amp;C2200&amp;C2201&amp;C2202&amp;C2203&amp;A2204</f>
        <v>RGGRR7</v>
      </c>
      <c r="N2199" s="50" t="str">
        <f>B2205</f>
        <v>B</v>
      </c>
      <c r="O2199" s="50" t="str">
        <f>C2205</f>
        <v>R</v>
      </c>
      <c r="P2199" s="50"/>
      <c r="Q2199" s="50" t="str">
        <f>B2199&amp;B2200&amp;B2201&amp;B2202&amp;B2203&amp;B2204</f>
        <v>BBBBSB</v>
      </c>
      <c r="R2199" s="119" t="str">
        <f>C2199&amp;C2200&amp;C2201&amp;C2202&amp;C2203&amp;C2204</f>
        <v>RGGRRG</v>
      </c>
      <c r="S2199" s="119" t="str">
        <f>B2205</f>
        <v>B</v>
      </c>
      <c r="T2199" s="119" t="str">
        <f>C2205</f>
        <v>R</v>
      </c>
      <c r="U2199" s="119"/>
      <c r="V2199" s="119" t="str">
        <f>B2199&amp;B2200&amp;B2201&amp;B2202&amp;B2203</f>
        <v>BBBBS</v>
      </c>
      <c r="W2199" s="119" t="str">
        <f>C2199&amp;C2200&amp;C2201&amp;C2202&amp;C2203</f>
        <v>RGGRR</v>
      </c>
      <c r="X2199" s="119" t="str">
        <f>B2204</f>
        <v>B</v>
      </c>
      <c r="Y2199" s="119" t="str">
        <f>C2204</f>
        <v>G</v>
      </c>
      <c r="Z2199" s="50"/>
      <c r="AC2199" s="50" t="str">
        <f>IF(F2199=$AB$1,H2199&amp;I2199,"")</f>
        <v/>
      </c>
      <c r="AD2199" s="123" t="str">
        <f>IF(F2199=$AB$1,J2199,"")</f>
        <v/>
      </c>
      <c r="AF2199" s="124" t="str">
        <f>IF(G2199=$AE$1,J2199,"")</f>
        <v/>
      </c>
      <c r="AG2199" s="124"/>
    </row>
    <row r="2200" spans="8:8" ht="35.1">
      <c r="A2200" s="126">
        <v>5.0</v>
      </c>
      <c r="B2200" s="50" t="str">
        <f>IF(A2200&gt;=0,IF(A2200&lt;=4,"S",IF(A2200&lt;=9,"B"," "))," ")</f>
        <v>B</v>
      </c>
      <c r="C2200" s="50" t="str">
        <f>IF(MOD(A2200,2)=0,"R","G")</f>
        <v>G</v>
      </c>
      <c r="D2200" s="50">
        <v>0.0</v>
      </c>
      <c r="F2200" s="50" t="str">
        <f>B2200&amp;B2201&amp;B2202&amp;B2203&amp;B2204&amp;A2205</f>
        <v>BBBSB6</v>
      </c>
      <c r="G2200" s="50" t="str">
        <f>C2200&amp;C2201&amp;C2202&amp;C2203&amp;C2204&amp;A2205</f>
        <v>GGRRG6</v>
      </c>
      <c r="H2200" s="50" t="str">
        <f>B2206</f>
        <v>S</v>
      </c>
      <c r="I2200" s="50" t="str">
        <f>C2206</f>
        <v>R</v>
      </c>
      <c r="J2200" s="50">
        <f>A2206</f>
        <v>0.0</v>
      </c>
      <c r="L2200" s="50" t="str">
        <f>B2200&amp;B2201&amp;B2202&amp;B2203&amp;B2204&amp;A2205</f>
        <v>BBBSB6</v>
      </c>
      <c r="M2200" s="50" t="str">
        <f>C2200&amp;C2201&amp;C2202&amp;C2203&amp;C2204&amp;A2205</f>
        <v>GGRRG6</v>
      </c>
      <c r="N2200" s="50" t="str">
        <f>B2206</f>
        <v>S</v>
      </c>
      <c r="O2200" s="50" t="str">
        <f>C2206</f>
        <v>R</v>
      </c>
      <c r="P2200" s="50"/>
      <c r="Q2200" s="50" t="str">
        <f>B2200&amp;B2201&amp;B2202&amp;B2203&amp;B2204&amp;B2205</f>
        <v>BBBSBB</v>
      </c>
      <c r="R2200" s="119" t="str">
        <f>C2200&amp;C2201&amp;C2202&amp;C2203&amp;C2204&amp;C2205</f>
        <v>GGRRGR</v>
      </c>
      <c r="S2200" s="119" t="str">
        <f>B2206</f>
        <v>S</v>
      </c>
      <c r="T2200" s="119" t="str">
        <f>C2206</f>
        <v>R</v>
      </c>
      <c r="U2200" s="119"/>
      <c r="V2200" s="119" t="str">
        <f>B2200&amp;B2201&amp;B2202&amp;B2203&amp;B2204</f>
        <v>BBBSB</v>
      </c>
      <c r="W2200" s="119" t="str">
        <f>C2200&amp;C2201&amp;C2202&amp;C2203&amp;C2204</f>
        <v>GGRRG</v>
      </c>
      <c r="X2200" s="119" t="str">
        <f>B2205</f>
        <v>B</v>
      </c>
      <c r="Y2200" s="119" t="str">
        <f>C2205</f>
        <v>R</v>
      </c>
      <c r="Z2200" s="50"/>
      <c r="AC2200" s="50" t="str">
        <f>IF(F2200=$AB$1,H2200&amp;I2200,"")</f>
        <v/>
      </c>
      <c r="AD2200" s="123" t="str">
        <f>IF(F2200=$AB$1,J2200,"")</f>
        <v/>
      </c>
      <c r="AF2200" s="124" t="str">
        <f>IF(G2200=$AE$1,J2200,"")</f>
        <v/>
      </c>
      <c r="AG2200" s="124"/>
    </row>
    <row r="2201" spans="8:8" ht="35.1">
      <c r="A2201" s="126">
        <v>9.0</v>
      </c>
      <c r="B2201" s="50" t="str">
        <f>IF(A2201&gt;=0,IF(A2201&lt;=4,"S",IF(A2201&lt;=9,"B"," "))," ")</f>
        <v>B</v>
      </c>
      <c r="C2201" s="50" t="str">
        <f>IF(MOD(A2201,2)=0,"R","G")</f>
        <v>G</v>
      </c>
      <c r="D2201" s="50">
        <v>1.0</v>
      </c>
      <c r="F2201" s="50" t="str">
        <f>B2201&amp;B2202&amp;B2203&amp;B2204&amp;B2205&amp;A2206</f>
        <v>BBSBB0</v>
      </c>
      <c r="G2201" s="50" t="str">
        <f>C2201&amp;C2202&amp;C2203&amp;C2204&amp;C2205&amp;A2206</f>
        <v>GRRGR0</v>
      </c>
      <c r="H2201" s="50" t="str">
        <f>B2207</f>
        <v>B</v>
      </c>
      <c r="I2201" s="50" t="str">
        <f>C2207</f>
        <v>R</v>
      </c>
      <c r="J2201" s="50">
        <f>A2207</f>
        <v>8.0</v>
      </c>
      <c r="L2201" s="50" t="str">
        <f>B2201&amp;B2202&amp;B2203&amp;B2204&amp;B2205&amp;A2206</f>
        <v>BBSBB0</v>
      </c>
      <c r="M2201" s="50" t="str">
        <f>C2201&amp;C2202&amp;C2203&amp;C2204&amp;C2205&amp;A2206</f>
        <v>GRRGR0</v>
      </c>
      <c r="N2201" s="50" t="str">
        <f>B2207</f>
        <v>B</v>
      </c>
      <c r="O2201" s="50" t="str">
        <f>C2207</f>
        <v>R</v>
      </c>
      <c r="P2201" s="50"/>
      <c r="Q2201" s="50" t="str">
        <f>B2201&amp;B2202&amp;B2203&amp;B2204&amp;B2205&amp;B2206</f>
        <v>BBSBBS</v>
      </c>
      <c r="R2201" s="119" t="str">
        <f>C2201&amp;C2202&amp;C2203&amp;C2204&amp;C2205&amp;C2206</f>
        <v>GRRGRR</v>
      </c>
      <c r="S2201" s="119" t="str">
        <f>B2207</f>
        <v>B</v>
      </c>
      <c r="T2201" s="119" t="str">
        <f>C2207</f>
        <v>R</v>
      </c>
      <c r="U2201" s="119"/>
      <c r="V2201" s="119" t="str">
        <f>B2201&amp;B2202&amp;B2203&amp;B2204&amp;B2205</f>
        <v>BBSBB</v>
      </c>
      <c r="W2201" s="119" t="str">
        <f>C2201&amp;C2202&amp;C2203&amp;C2204&amp;C2205</f>
        <v>GRRGR</v>
      </c>
      <c r="X2201" s="119" t="str">
        <f>B2206</f>
        <v>S</v>
      </c>
      <c r="Y2201" s="119" t="str">
        <f>C2206</f>
        <v>R</v>
      </c>
      <c r="Z2201" s="50"/>
      <c r="AC2201" s="50" t="str">
        <f>IF(F2201=$AB$1,H2201&amp;I2201,"")</f>
        <v/>
      </c>
      <c r="AD2201" s="123" t="str">
        <f>IF(F2201=$AB$1,J2201,"")</f>
        <v/>
      </c>
      <c r="AF2201" s="124" t="str">
        <f>IF(G2201=$AE$1,J2201,"")</f>
        <v/>
      </c>
      <c r="AG2201" s="124"/>
    </row>
    <row r="2202" spans="8:8" ht="35.1">
      <c r="A2202" s="126">
        <v>6.0</v>
      </c>
      <c r="B2202" s="50" t="str">
        <f>IF(A2202&gt;=0,IF(A2202&lt;=4,"S",IF(A2202&lt;=9,"B"," "))," ")</f>
        <v>B</v>
      </c>
      <c r="C2202" s="50" t="str">
        <f>IF(MOD(A2202,2)=0,"R","G")</f>
        <v>R</v>
      </c>
      <c r="D2202" s="50">
        <v>2.0</v>
      </c>
      <c r="F2202" s="50" t="str">
        <f>B2202&amp;B2203&amp;B2204&amp;B2205&amp;B2206&amp;A2207</f>
        <v>BSBBS8</v>
      </c>
      <c r="G2202" s="50" t="str">
        <f>C2202&amp;C2203&amp;C2204&amp;C2205&amp;C2206&amp;A2207</f>
        <v>RRGRR8</v>
      </c>
      <c r="H2202" s="50" t="str">
        <f>B2208</f>
        <v>S</v>
      </c>
      <c r="I2202" s="50" t="str">
        <f>C2208</f>
        <v>R</v>
      </c>
      <c r="J2202" s="50">
        <f>A2208</f>
        <v>4.0</v>
      </c>
      <c r="L2202" s="50" t="str">
        <f>B2202&amp;B2203&amp;B2204&amp;B2205&amp;B2206&amp;A2207</f>
        <v>BSBBS8</v>
      </c>
      <c r="M2202" s="50" t="str">
        <f>C2202&amp;C2203&amp;C2204&amp;C2205&amp;C2206&amp;A2207</f>
        <v>RRGRR8</v>
      </c>
      <c r="N2202" s="50" t="str">
        <f>B2208</f>
        <v>S</v>
      </c>
      <c r="O2202" s="50" t="str">
        <f>C2208</f>
        <v>R</v>
      </c>
      <c r="P2202" s="50"/>
      <c r="Q2202" s="50" t="str">
        <f>B2202&amp;B2203&amp;B2204&amp;B2205&amp;B2206&amp;B2207</f>
        <v>BSBBSB</v>
      </c>
      <c r="R2202" s="119" t="str">
        <f>C2202&amp;C2203&amp;C2204&amp;C2205&amp;C2206&amp;C2207</f>
        <v>RRGRRR</v>
      </c>
      <c r="S2202" s="119" t="str">
        <f>B2208</f>
        <v>S</v>
      </c>
      <c r="T2202" s="119" t="str">
        <f>C2208</f>
        <v>R</v>
      </c>
      <c r="U2202" s="119"/>
      <c r="V2202" s="119" t="str">
        <f>B2202&amp;B2203&amp;B2204&amp;B2205&amp;B2206</f>
        <v>BSBBS</v>
      </c>
      <c r="W2202" s="119" t="str">
        <f>C2202&amp;C2203&amp;C2204&amp;C2205&amp;C2206</f>
        <v>RRGRR</v>
      </c>
      <c r="X2202" s="119" t="str">
        <f>B2207</f>
        <v>B</v>
      </c>
      <c r="Y2202" s="119" t="str">
        <f>C2207</f>
        <v>R</v>
      </c>
      <c r="Z2202" s="50"/>
      <c r="AC2202" s="50" t="str">
        <f>IF(F2202=$AB$1,H2202&amp;I2202,"")</f>
        <v/>
      </c>
      <c r="AD2202" s="123" t="str">
        <f>IF(F2202=$AB$1,J2202,"")</f>
        <v/>
      </c>
      <c r="AF2202" s="124" t="str">
        <f>IF(G2202=$AE$1,J2202,"")</f>
        <v/>
      </c>
      <c r="AG2202" s="124"/>
    </row>
    <row r="2203" spans="8:8" ht="35.1">
      <c r="A2203" s="126">
        <v>4.0</v>
      </c>
      <c r="B2203" s="50" t="str">
        <f>IF(A2203&gt;=0,IF(A2203&lt;=4,"S",IF(A2203&lt;=9,"B"," "))," ")</f>
        <v>S</v>
      </c>
      <c r="C2203" s="50" t="str">
        <f>IF(MOD(A2203,2)=0,"R","G")</f>
        <v>R</v>
      </c>
      <c r="D2203" s="50">
        <v>3.0</v>
      </c>
      <c r="F2203" s="50" t="str">
        <f>B2203&amp;B2204&amp;B2205&amp;B2206&amp;B2207&amp;A2208</f>
        <v>SBBSB4</v>
      </c>
      <c r="G2203" s="50" t="str">
        <f>C2203&amp;C2204&amp;C2205&amp;C2206&amp;C2207&amp;A2208</f>
        <v>RGRRR4</v>
      </c>
      <c r="H2203" s="50" t="str">
        <f>B2209</f>
        <v>S</v>
      </c>
      <c r="I2203" s="50" t="str">
        <f>C2209</f>
        <v>R</v>
      </c>
      <c r="J2203" s="50">
        <f>A2209</f>
        <v>4.0</v>
      </c>
      <c r="L2203" s="50" t="str">
        <f>B2203&amp;B2204&amp;B2205&amp;B2206&amp;B2207&amp;A2208</f>
        <v>SBBSB4</v>
      </c>
      <c r="M2203" s="50" t="str">
        <f>C2203&amp;C2204&amp;C2205&amp;C2206&amp;C2207&amp;A2208</f>
        <v>RGRRR4</v>
      </c>
      <c r="N2203" s="50" t="str">
        <f>B2209</f>
        <v>S</v>
      </c>
      <c r="O2203" s="50" t="str">
        <f>C2209</f>
        <v>R</v>
      </c>
      <c r="P2203" s="50"/>
      <c r="Q2203" s="50" t="str">
        <f>B2203&amp;B2204&amp;B2205&amp;B2206&amp;B2207&amp;B2208</f>
        <v>SBBSBS</v>
      </c>
      <c r="R2203" s="119" t="str">
        <f>C2203&amp;C2204&amp;C2205&amp;C2206&amp;C2207&amp;C2208</f>
        <v>RGRRRR</v>
      </c>
      <c r="S2203" s="119" t="str">
        <f>B2209</f>
        <v>S</v>
      </c>
      <c r="T2203" s="119" t="str">
        <f>C2209</f>
        <v>R</v>
      </c>
      <c r="U2203" s="119"/>
      <c r="V2203" s="119" t="str">
        <f>B2203&amp;B2204&amp;B2205&amp;B2206&amp;B2207</f>
        <v>SBBSB</v>
      </c>
      <c r="W2203" s="119" t="str">
        <f>C2203&amp;C2204&amp;C2205&amp;C2206&amp;C2207</f>
        <v>RGRRR</v>
      </c>
      <c r="X2203" s="119" t="str">
        <f>B2208</f>
        <v>S</v>
      </c>
      <c r="Y2203" s="119" t="str">
        <f>C2208</f>
        <v>R</v>
      </c>
      <c r="Z2203" s="50"/>
      <c r="AC2203" s="50" t="str">
        <f>IF(F2203=$AB$1,H2203&amp;I2203,"")</f>
        <v/>
      </c>
      <c r="AD2203" s="123" t="str">
        <f>IF(F2203=$AB$1,J2203,"")</f>
        <v/>
      </c>
      <c r="AF2203" s="124" t="str">
        <f>IF(G2203=$AE$1,J2203,"")</f>
        <v/>
      </c>
      <c r="AG2203" s="124"/>
    </row>
    <row r="2204" spans="8:8" ht="35.1">
      <c r="A2204" s="126">
        <v>7.0</v>
      </c>
      <c r="B2204" s="50" t="str">
        <f>IF(A2204&gt;=0,IF(A2204&lt;=4,"S",IF(A2204&lt;=9,"B"," "))," ")</f>
        <v>B</v>
      </c>
      <c r="C2204" s="50" t="str">
        <f>IF(MOD(A2204,2)=0,"R","G")</f>
        <v>G</v>
      </c>
      <c r="D2204" s="50">
        <v>4.0</v>
      </c>
      <c r="F2204" s="50" t="str">
        <f>B2204&amp;B2205&amp;B2206&amp;B2207&amp;B2208&amp;A2209</f>
        <v>BBSBS4</v>
      </c>
      <c r="G2204" s="50" t="str">
        <f>C2204&amp;C2205&amp;C2206&amp;C2207&amp;C2208&amp;A2209</f>
        <v>GRRRR4</v>
      </c>
      <c r="H2204" s="50" t="str">
        <f>B2210</f>
        <v>B</v>
      </c>
      <c r="I2204" s="50" t="str">
        <f>C2210</f>
        <v>G</v>
      </c>
      <c r="J2204" s="50">
        <f>A2210</f>
        <v>9.0</v>
      </c>
      <c r="L2204" s="50" t="str">
        <f>B2204&amp;B2205&amp;B2206&amp;B2207&amp;B2208&amp;A2209</f>
        <v>BBSBS4</v>
      </c>
      <c r="M2204" s="50" t="str">
        <f>C2204&amp;C2205&amp;C2206&amp;C2207&amp;C2208&amp;A2209</f>
        <v>GRRRR4</v>
      </c>
      <c r="N2204" s="50" t="str">
        <f>B2210</f>
        <v>B</v>
      </c>
      <c r="O2204" s="50" t="str">
        <f>C2210</f>
        <v>G</v>
      </c>
      <c r="P2204" s="50"/>
      <c r="Q2204" s="50" t="str">
        <f>B2204&amp;B2205&amp;B2206&amp;B2207&amp;B2208&amp;B2209</f>
        <v>BBSBSS</v>
      </c>
      <c r="R2204" s="119" t="str">
        <f>C2204&amp;C2205&amp;C2206&amp;C2207&amp;C2208&amp;C2209</f>
        <v>GRRRRR</v>
      </c>
      <c r="S2204" s="119" t="str">
        <f>B2210</f>
        <v>B</v>
      </c>
      <c r="T2204" s="119" t="str">
        <f>C2210</f>
        <v>G</v>
      </c>
      <c r="U2204" s="119"/>
      <c r="V2204" s="119" t="str">
        <f>B2204&amp;B2205&amp;B2206&amp;B2207&amp;B2208</f>
        <v>BBSBS</v>
      </c>
      <c r="W2204" s="119" t="str">
        <f>C2204&amp;C2205&amp;C2206&amp;C2207&amp;C2208</f>
        <v>GRRRR</v>
      </c>
      <c r="X2204" s="119" t="str">
        <f>B2209</f>
        <v>S</v>
      </c>
      <c r="Y2204" s="119" t="str">
        <f>C2209</f>
        <v>R</v>
      </c>
      <c r="Z2204" s="50"/>
      <c r="AC2204" s="50" t="str">
        <f>IF(F2204=$AB$1,H2204&amp;I2204,"")</f>
        <v/>
      </c>
      <c r="AD2204" s="123" t="str">
        <f>IF(F2204=$AB$1,J2204,"")</f>
        <v/>
      </c>
      <c r="AF2204" s="124" t="str">
        <f>IF(G2204=$AE$1,J2204,"")</f>
        <v/>
      </c>
      <c r="AG2204" s="124"/>
    </row>
    <row r="2205" spans="8:8" ht="35.1">
      <c r="A2205" s="126">
        <v>6.0</v>
      </c>
      <c r="B2205" s="50" t="str">
        <f>IF(A2205&gt;=0,IF(A2205&lt;=4,"S",IF(A2205&lt;=9,"B"," "))," ")</f>
        <v>B</v>
      </c>
      <c r="C2205" s="50" t="str">
        <f>IF(MOD(A2205,2)=0,"R","G")</f>
        <v>R</v>
      </c>
      <c r="D2205" s="50">
        <v>5.0</v>
      </c>
      <c r="F2205" s="50" t="str">
        <f>B2205&amp;B2206&amp;B2207&amp;B2208&amp;B2209&amp;A2210</f>
        <v>BSBSS9</v>
      </c>
      <c r="G2205" s="50" t="str">
        <f>C2205&amp;C2206&amp;C2207&amp;C2208&amp;C2209&amp;A2210</f>
        <v>RRRRR9</v>
      </c>
      <c r="H2205" s="50" t="str">
        <f>B2211</f>
        <v>S</v>
      </c>
      <c r="I2205" s="50" t="str">
        <f>C2211</f>
        <v>R</v>
      </c>
      <c r="J2205" s="50">
        <f>A2211</f>
        <v>2.0</v>
      </c>
      <c r="L2205" s="50" t="str">
        <f>B2205&amp;B2206&amp;B2207&amp;B2208&amp;B2209&amp;A2210</f>
        <v>BSBSS9</v>
      </c>
      <c r="M2205" s="50" t="str">
        <f>C2205&amp;C2206&amp;C2207&amp;C2208&amp;C2209&amp;A2210</f>
        <v>RRRRR9</v>
      </c>
      <c r="N2205" s="50" t="str">
        <f>B2211</f>
        <v>S</v>
      </c>
      <c r="O2205" s="50" t="str">
        <f>C2211</f>
        <v>R</v>
      </c>
      <c r="P2205" s="50"/>
      <c r="Q2205" s="50" t="str">
        <f>B2205&amp;B2206&amp;B2207&amp;B2208&amp;B2209&amp;B2210</f>
        <v>BSBSSB</v>
      </c>
      <c r="R2205" s="119" t="str">
        <f>C2205&amp;C2206&amp;C2207&amp;C2208&amp;C2209&amp;C2210</f>
        <v>RRRRRG</v>
      </c>
      <c r="S2205" s="119" t="str">
        <f>B2211</f>
        <v>S</v>
      </c>
      <c r="T2205" s="119" t="str">
        <f>C2211</f>
        <v>R</v>
      </c>
      <c r="U2205" s="119"/>
      <c r="V2205" s="119" t="str">
        <f>B2205&amp;B2206&amp;B2207&amp;B2208&amp;B2209</f>
        <v>BSBSS</v>
      </c>
      <c r="W2205" s="119" t="str">
        <f>C2205&amp;C2206&amp;C2207&amp;C2208&amp;C2209</f>
        <v>RRRRR</v>
      </c>
      <c r="X2205" s="119" t="str">
        <f>B2210</f>
        <v>B</v>
      </c>
      <c r="Y2205" s="119" t="str">
        <f>C2210</f>
        <v>G</v>
      </c>
      <c r="Z2205" s="50"/>
      <c r="AC2205" s="50" t="str">
        <f>IF(F2205=$AB$1,H2205&amp;I2205,"")</f>
        <v/>
      </c>
      <c r="AD2205" s="123" t="str">
        <f>IF(F2205=$AB$1,J2205,"")</f>
        <v/>
      </c>
      <c r="AF2205" s="124" t="str">
        <f>IF(G2205=$AE$1,J2205,"")</f>
        <v/>
      </c>
      <c r="AG2205" s="124"/>
    </row>
    <row r="2206" spans="8:8" ht="35.1">
      <c r="A2206" s="126">
        <v>0.0</v>
      </c>
      <c r="B2206" s="50" t="str">
        <f>IF(A2206&gt;=0,IF(A2206&lt;=4,"S",IF(A2206&lt;=9,"B"," "))," ")</f>
        <v>S</v>
      </c>
      <c r="C2206" s="50" t="str">
        <f>IF(MOD(A2206,2)=0,"R","G")</f>
        <v>R</v>
      </c>
      <c r="D2206" s="50">
        <v>6.0</v>
      </c>
      <c r="F2206" s="50" t="str">
        <f>B2206&amp;B2207&amp;B2208&amp;B2209&amp;B2210&amp;A2211</f>
        <v>SBSSB2</v>
      </c>
      <c r="G2206" s="50" t="str">
        <f>C2206&amp;C2207&amp;C2208&amp;C2209&amp;C2210&amp;A2211</f>
        <v>RRRRG2</v>
      </c>
      <c r="H2206" s="50" t="str">
        <f>B2212</f>
        <v>B</v>
      </c>
      <c r="I2206" s="50" t="str">
        <f>C2212</f>
        <v>G</v>
      </c>
      <c r="J2206" s="50">
        <f>A2212</f>
        <v>9.0</v>
      </c>
      <c r="L2206" s="50" t="str">
        <f>B2206&amp;B2207&amp;B2208&amp;B2209&amp;B2210&amp;A2211</f>
        <v>SBSSB2</v>
      </c>
      <c r="M2206" s="50" t="str">
        <f>C2206&amp;C2207&amp;C2208&amp;C2209&amp;C2210&amp;A2211</f>
        <v>RRRRG2</v>
      </c>
      <c r="N2206" s="50" t="str">
        <f>B2212</f>
        <v>B</v>
      </c>
      <c r="O2206" s="50" t="str">
        <f>C2212</f>
        <v>G</v>
      </c>
      <c r="P2206" s="50"/>
      <c r="Q2206" s="50" t="str">
        <f>B2206&amp;B2207&amp;B2208&amp;B2209&amp;B2210&amp;B2211</f>
        <v>SBSSBS</v>
      </c>
      <c r="R2206" s="119" t="str">
        <f>C2206&amp;C2207&amp;C2208&amp;C2209&amp;C2210&amp;C2211</f>
        <v>RRRRGR</v>
      </c>
      <c r="S2206" s="119" t="str">
        <f>B2212</f>
        <v>B</v>
      </c>
      <c r="T2206" s="119" t="str">
        <f>C2212</f>
        <v>G</v>
      </c>
      <c r="U2206" s="119"/>
      <c r="V2206" s="119" t="str">
        <f>B2206&amp;B2207&amp;B2208&amp;B2209&amp;B2210</f>
        <v>SBSSB</v>
      </c>
      <c r="W2206" s="119" t="str">
        <f>C2206&amp;C2207&amp;C2208&amp;C2209&amp;C2210</f>
        <v>RRRRG</v>
      </c>
      <c r="X2206" s="119" t="str">
        <f>B2211</f>
        <v>S</v>
      </c>
      <c r="Y2206" s="119" t="str">
        <f>C2211</f>
        <v>R</v>
      </c>
      <c r="Z2206" s="50"/>
      <c r="AC2206" s="50" t="str">
        <f>IF(F2206=$AB$1,H2206&amp;I2206,"")</f>
        <v/>
      </c>
      <c r="AD2206" s="123" t="str">
        <f>IF(F2206=$AB$1,J2206,"")</f>
        <v/>
      </c>
      <c r="AF2206" s="124" t="str">
        <f>IF(G2206=$AE$1,J2206,"")</f>
        <v/>
      </c>
      <c r="AG2206" s="124"/>
    </row>
    <row r="2207" spans="8:8" ht="35.1">
      <c r="A2207" s="126">
        <v>8.0</v>
      </c>
      <c r="B2207" s="50" t="str">
        <f>IF(A2207&gt;=0,IF(A2207&lt;=4,"S",IF(A2207&lt;=9,"B"," "))," ")</f>
        <v>B</v>
      </c>
      <c r="C2207" s="50" t="str">
        <f>IF(MOD(A2207,2)=0,"R","G")</f>
        <v>R</v>
      </c>
      <c r="D2207" s="50">
        <v>7.0</v>
      </c>
      <c r="F2207" s="50" t="str">
        <f>B2207&amp;B2208&amp;B2209&amp;B2210&amp;B2211&amp;A2212</f>
        <v>BSSBS9</v>
      </c>
      <c r="G2207" s="50" t="str">
        <f>C2207&amp;C2208&amp;C2209&amp;C2210&amp;C2211&amp;A2212</f>
        <v>RRRGR9</v>
      </c>
      <c r="H2207" s="50" t="str">
        <f>B2213</f>
        <v>B</v>
      </c>
      <c r="I2207" s="50" t="str">
        <f>C2213</f>
        <v>R</v>
      </c>
      <c r="J2207" s="50">
        <f>A2213</f>
        <v>8.0</v>
      </c>
      <c r="L2207" s="50" t="str">
        <f>B2207&amp;B2208&amp;B2209&amp;B2210&amp;B2211&amp;A2212</f>
        <v>BSSBS9</v>
      </c>
      <c r="M2207" s="50" t="str">
        <f>C2207&amp;C2208&amp;C2209&amp;C2210&amp;C2211&amp;A2212</f>
        <v>RRRGR9</v>
      </c>
      <c r="N2207" s="50" t="str">
        <f>B2213</f>
        <v>B</v>
      </c>
      <c r="O2207" s="50" t="str">
        <f>C2213</f>
        <v>R</v>
      </c>
      <c r="P2207" s="50"/>
      <c r="Q2207" s="50" t="str">
        <f>B2207&amp;B2208&amp;B2209&amp;B2210&amp;B2211&amp;B2212</f>
        <v>BSSBSB</v>
      </c>
      <c r="R2207" s="119" t="str">
        <f>C2207&amp;C2208&amp;C2209&amp;C2210&amp;C2211&amp;C2212</f>
        <v>RRRGRG</v>
      </c>
      <c r="S2207" s="119" t="str">
        <f>B2213</f>
        <v>B</v>
      </c>
      <c r="T2207" s="119" t="str">
        <f>C2213</f>
        <v>R</v>
      </c>
      <c r="U2207" s="119"/>
      <c r="V2207" s="119" t="str">
        <f>B2207&amp;B2208&amp;B2209&amp;B2210&amp;B2211</f>
        <v>BSSBS</v>
      </c>
      <c r="W2207" s="119" t="str">
        <f>C2207&amp;C2208&amp;C2209&amp;C2210&amp;C2211</f>
        <v>RRRGR</v>
      </c>
      <c r="X2207" s="119" t="str">
        <f>B2212</f>
        <v>B</v>
      </c>
      <c r="Y2207" s="119" t="str">
        <f>C2212</f>
        <v>G</v>
      </c>
      <c r="Z2207" s="50"/>
      <c r="AC2207" s="50" t="str">
        <f>IF(F2207=$AB$1,H2207&amp;I2207,"")</f>
        <v/>
      </c>
      <c r="AD2207" s="123" t="str">
        <f>IF(F2207=$AB$1,J2207,"")</f>
        <v/>
      </c>
      <c r="AF2207" s="124" t="str">
        <f>IF(G2207=$AE$1,J2207,"")</f>
        <v/>
      </c>
      <c r="AG2207" s="124"/>
    </row>
    <row r="2208" spans="8:8" ht="35.1">
      <c r="A2208" s="126">
        <v>4.0</v>
      </c>
      <c r="B2208" s="50" t="str">
        <f>IF(A2208&gt;=0,IF(A2208&lt;=4,"S",IF(A2208&lt;=9,"B"," "))," ")</f>
        <v>S</v>
      </c>
      <c r="C2208" s="50" t="str">
        <f>IF(MOD(A2208,2)=0,"R","G")</f>
        <v>R</v>
      </c>
      <c r="D2208" s="50">
        <v>8.0</v>
      </c>
      <c r="F2208" s="50" t="str">
        <f>B2208&amp;B2209&amp;B2210&amp;B2211&amp;B2212&amp;A2213</f>
        <v>SSBSB8</v>
      </c>
      <c r="G2208" s="50" t="str">
        <f>C2208&amp;C2209&amp;C2210&amp;C2211&amp;C2212&amp;A2213</f>
        <v>RRGRG8</v>
      </c>
      <c r="H2208" s="50" t="str">
        <f>B2214</f>
        <v>S</v>
      </c>
      <c r="I2208" s="50" t="str">
        <f>C2214</f>
        <v>G</v>
      </c>
      <c r="J2208" s="50">
        <f>A2214</f>
        <v>1.0</v>
      </c>
      <c r="L2208" s="50" t="str">
        <f>B2208&amp;B2209&amp;B2210&amp;B2211&amp;B2212&amp;A2213</f>
        <v>SSBSB8</v>
      </c>
      <c r="M2208" s="50" t="str">
        <f>C2208&amp;C2209&amp;C2210&amp;C2211&amp;C2212&amp;A2213</f>
        <v>RRGRG8</v>
      </c>
      <c r="N2208" s="50" t="str">
        <f>B2214</f>
        <v>S</v>
      </c>
      <c r="O2208" s="50" t="str">
        <f>C2214</f>
        <v>G</v>
      </c>
      <c r="P2208" s="50"/>
      <c r="Q2208" s="50" t="str">
        <f>B2208&amp;B2209&amp;B2210&amp;B2211&amp;B2212&amp;B2213</f>
        <v>SSBSBB</v>
      </c>
      <c r="R2208" s="119" t="str">
        <f>C2208&amp;C2209&amp;C2210&amp;C2211&amp;C2212&amp;C2213</f>
        <v>RRGRGR</v>
      </c>
      <c r="S2208" s="119" t="str">
        <f>B2214</f>
        <v>S</v>
      </c>
      <c r="T2208" s="119" t="str">
        <f>C2214</f>
        <v>G</v>
      </c>
      <c r="U2208" s="119"/>
      <c r="V2208" s="119" t="str">
        <f>B2208&amp;B2209&amp;B2210&amp;B2211&amp;B2212</f>
        <v>SSBSB</v>
      </c>
      <c r="W2208" s="119" t="str">
        <f>C2208&amp;C2209&amp;C2210&amp;C2211&amp;C2212</f>
        <v>RRGRG</v>
      </c>
      <c r="X2208" s="119" t="str">
        <f>B2213</f>
        <v>B</v>
      </c>
      <c r="Y2208" s="119" t="str">
        <f>C2213</f>
        <v>R</v>
      </c>
      <c r="Z2208" s="50"/>
      <c r="AC2208" s="50" t="str">
        <f>IF(F2208=$AB$1,H2208&amp;I2208,"")</f>
        <v/>
      </c>
      <c r="AD2208" s="123" t="str">
        <f>IF(F2208=$AB$1,J2208,"")</f>
        <v/>
      </c>
      <c r="AF2208" s="124" t="str">
        <f>IF(G2208=$AE$1,J2208,"")</f>
        <v/>
      </c>
      <c r="AG2208" s="124"/>
    </row>
    <row r="2209" spans="8:8" ht="35.1">
      <c r="A2209" s="126">
        <v>4.0</v>
      </c>
      <c r="B2209" s="50" t="str">
        <f>IF(A2209&gt;=0,IF(A2209&lt;=4,"S",IF(A2209&lt;=9,"B"," "))," ")</f>
        <v>S</v>
      </c>
      <c r="C2209" s="50" t="str">
        <f>IF(MOD(A2209,2)=0,"R","G")</f>
        <v>R</v>
      </c>
      <c r="D2209" s="50">
        <v>9.0</v>
      </c>
      <c r="F2209" s="50" t="str">
        <f>B2209&amp;B2210&amp;B2211&amp;B2212&amp;B2213&amp;A2214</f>
        <v>SBSBB1</v>
      </c>
      <c r="G2209" s="50" t="str">
        <f>C2209&amp;C2210&amp;C2211&amp;C2212&amp;C2213&amp;A2214</f>
        <v>RGRGR1</v>
      </c>
      <c r="H2209" s="50" t="str">
        <f>B2215</f>
        <v>S</v>
      </c>
      <c r="I2209" s="50" t="str">
        <f>C2215</f>
        <v>G</v>
      </c>
      <c r="J2209" s="50">
        <f>A2215</f>
        <v>3.0</v>
      </c>
      <c r="L2209" s="50" t="str">
        <f>B2209&amp;B2210&amp;B2211&amp;B2212&amp;B2213&amp;A2214</f>
        <v>SBSBB1</v>
      </c>
      <c r="M2209" s="50" t="str">
        <f>C2209&amp;C2210&amp;C2211&amp;C2212&amp;C2213&amp;A2214</f>
        <v>RGRGR1</v>
      </c>
      <c r="N2209" s="50" t="str">
        <f>B2215</f>
        <v>S</v>
      </c>
      <c r="O2209" s="50" t="str">
        <f>C2215</f>
        <v>G</v>
      </c>
      <c r="P2209" s="50"/>
      <c r="Q2209" s="50" t="str">
        <f>B2209&amp;B2210&amp;B2211&amp;B2212&amp;B2213&amp;B2214</f>
        <v>SBSBBS</v>
      </c>
      <c r="R2209" s="119" t="str">
        <f>C2209&amp;C2210&amp;C2211&amp;C2212&amp;C2213&amp;C2214</f>
        <v>RGRGRG</v>
      </c>
      <c r="S2209" s="119" t="str">
        <f>B2215</f>
        <v>S</v>
      </c>
      <c r="T2209" s="119" t="str">
        <f>C2215</f>
        <v>G</v>
      </c>
      <c r="U2209" s="119"/>
      <c r="V2209" s="119" t="str">
        <f>B2209&amp;B2210&amp;B2211&amp;B2212&amp;B2213</f>
        <v>SBSBB</v>
      </c>
      <c r="W2209" s="119" t="str">
        <f>C2209&amp;C2210&amp;C2211&amp;C2212&amp;C2213</f>
        <v>RGRGR</v>
      </c>
      <c r="X2209" s="119" t="str">
        <f>B2214</f>
        <v>S</v>
      </c>
      <c r="Y2209" s="119" t="str">
        <f>C2214</f>
        <v>G</v>
      </c>
      <c r="Z2209" s="50"/>
      <c r="AC2209" s="50" t="str">
        <f>IF(F2209=$AB$1,H2209&amp;I2209,"")</f>
        <v/>
      </c>
      <c r="AD2209" s="123" t="str">
        <f>IF(F2209=$AB$1,J2209,"")</f>
        <v/>
      </c>
      <c r="AF2209" s="124" t="str">
        <f>IF(G2209=$AE$1,J2209,"")</f>
        <v/>
      </c>
      <c r="AG2209" s="124"/>
    </row>
    <row r="2210" spans="8:8" ht="35.1">
      <c r="A2210" s="126">
        <v>9.0</v>
      </c>
      <c r="B2210" s="50" t="str">
        <f>IF(A2210&gt;=0,IF(A2210&lt;=4,"S",IF(A2210&lt;=9,"B"," "))," ")</f>
        <v>B</v>
      </c>
      <c r="C2210" s="50" t="str">
        <f>IF(MOD(A2210,2)=0,"R","G")</f>
        <v>G</v>
      </c>
      <c r="D2210" s="50">
        <v>0.0</v>
      </c>
      <c r="F2210" s="50" t="str">
        <f>B2210&amp;B2211&amp;B2212&amp;B2213&amp;B2214&amp;A2215</f>
        <v>BSBBS3</v>
      </c>
      <c r="G2210" s="50" t="str">
        <f>C2210&amp;C2211&amp;C2212&amp;C2213&amp;C2214&amp;A2215</f>
        <v>GRGRG3</v>
      </c>
      <c r="H2210" s="50" t="str">
        <f>B2216</f>
        <v>B</v>
      </c>
      <c r="I2210" s="50" t="str">
        <f>C2216</f>
        <v>G</v>
      </c>
      <c r="J2210" s="50">
        <f>A2216</f>
        <v>5.0</v>
      </c>
      <c r="L2210" s="50" t="str">
        <f>B2210&amp;B2211&amp;B2212&amp;B2213&amp;B2214&amp;A2215</f>
        <v>BSBBS3</v>
      </c>
      <c r="M2210" s="50" t="str">
        <f>C2210&amp;C2211&amp;C2212&amp;C2213&amp;C2214&amp;A2215</f>
        <v>GRGRG3</v>
      </c>
      <c r="N2210" s="50" t="str">
        <f>B2216</f>
        <v>B</v>
      </c>
      <c r="O2210" s="50" t="str">
        <f>C2216</f>
        <v>G</v>
      </c>
      <c r="P2210" s="50"/>
      <c r="Q2210" s="50" t="str">
        <f>B2210&amp;B2211&amp;B2212&amp;B2213&amp;B2214&amp;B2215</f>
        <v>BSBBSS</v>
      </c>
      <c r="R2210" s="119" t="str">
        <f>C2210&amp;C2211&amp;C2212&amp;C2213&amp;C2214&amp;C2215</f>
        <v>GRGRGG</v>
      </c>
      <c r="S2210" s="119" t="str">
        <f>B2216</f>
        <v>B</v>
      </c>
      <c r="T2210" s="119" t="str">
        <f>C2216</f>
        <v>G</v>
      </c>
      <c r="U2210" s="119"/>
      <c r="V2210" s="119" t="str">
        <f>B2210&amp;B2211&amp;B2212&amp;B2213&amp;B2214</f>
        <v>BSBBS</v>
      </c>
      <c r="W2210" s="119" t="str">
        <f>C2210&amp;C2211&amp;C2212&amp;C2213&amp;C2214</f>
        <v>GRGRG</v>
      </c>
      <c r="X2210" s="119" t="str">
        <f>B2215</f>
        <v>S</v>
      </c>
      <c r="Y2210" s="119" t="str">
        <f>C2215</f>
        <v>G</v>
      </c>
      <c r="Z2210" s="50"/>
      <c r="AC2210" s="50" t="str">
        <f>IF(F2210=$AB$1,H2210&amp;I2210,"")</f>
        <v/>
      </c>
      <c r="AD2210" s="123" t="str">
        <f>IF(F2210=$AB$1,J2210,"")</f>
        <v/>
      </c>
      <c r="AF2210" s="124" t="str">
        <f>IF(G2210=$AE$1,J2210,"")</f>
        <v/>
      </c>
      <c r="AG2210" s="124"/>
    </row>
    <row r="2211" spans="8:8" ht="35.1">
      <c r="A2211" s="126">
        <v>2.0</v>
      </c>
      <c r="B2211" s="50" t="str">
        <f>IF(A2211&gt;=0,IF(A2211&lt;=4,"S",IF(A2211&lt;=9,"B"," "))," ")</f>
        <v>S</v>
      </c>
      <c r="C2211" s="50" t="str">
        <f>IF(MOD(A2211,2)=0,"R","G")</f>
        <v>R</v>
      </c>
      <c r="D2211" s="50">
        <v>1.0</v>
      </c>
      <c r="F2211" s="50" t="str">
        <f>B2211&amp;B2212&amp;B2213&amp;B2214&amp;B2215&amp;A2216</f>
        <v>SBBSS5</v>
      </c>
      <c r="G2211" s="50" t="str">
        <f>C2211&amp;C2212&amp;C2213&amp;C2214&amp;C2215&amp;A2216</f>
        <v>RGRGG5</v>
      </c>
      <c r="H2211" s="50" t="str">
        <f>B2217</f>
        <v>B</v>
      </c>
      <c r="I2211" s="50" t="str">
        <f>C2217</f>
        <v>R</v>
      </c>
      <c r="J2211" s="50">
        <f>A2217</f>
        <v>8.0</v>
      </c>
      <c r="L2211" s="50" t="str">
        <f>B2211&amp;B2212&amp;B2213&amp;B2214&amp;B2215&amp;A2216</f>
        <v>SBBSS5</v>
      </c>
      <c r="M2211" s="50" t="str">
        <f>C2211&amp;C2212&amp;C2213&amp;C2214&amp;C2215&amp;A2216</f>
        <v>RGRGG5</v>
      </c>
      <c r="N2211" s="50" t="str">
        <f>B2217</f>
        <v>B</v>
      </c>
      <c r="O2211" s="50" t="str">
        <f>C2217</f>
        <v>R</v>
      </c>
      <c r="P2211" s="50"/>
      <c r="Q2211" s="50" t="str">
        <f>B2211&amp;B2212&amp;B2213&amp;B2214&amp;B2215&amp;B2216</f>
        <v>SBBSSB</v>
      </c>
      <c r="R2211" s="119" t="str">
        <f>C2211&amp;C2212&amp;C2213&amp;C2214&amp;C2215&amp;C2216</f>
        <v>RGRGGG</v>
      </c>
      <c r="S2211" s="119" t="str">
        <f>B2217</f>
        <v>B</v>
      </c>
      <c r="T2211" s="119" t="str">
        <f>C2217</f>
        <v>R</v>
      </c>
      <c r="U2211" s="119"/>
      <c r="V2211" s="119" t="str">
        <f>B2211&amp;B2212&amp;B2213&amp;B2214&amp;B2215</f>
        <v>SBBSS</v>
      </c>
      <c r="W2211" s="119" t="str">
        <f>C2211&amp;C2212&amp;C2213&amp;C2214&amp;C2215</f>
        <v>RGRGG</v>
      </c>
      <c r="X2211" s="119" t="str">
        <f>B2216</f>
        <v>B</v>
      </c>
      <c r="Y2211" s="119" t="str">
        <f>C2216</f>
        <v>G</v>
      </c>
      <c r="Z2211" s="50"/>
      <c r="AC2211" s="50" t="str">
        <f>IF(F2211=$AB$1,H2211&amp;I2211,"")</f>
        <v/>
      </c>
      <c r="AD2211" s="123" t="str">
        <f>IF(F2211=$AB$1,J2211,"")</f>
        <v/>
      </c>
      <c r="AF2211" s="124" t="str">
        <f>IF(G2211=$AE$1,J2211,"")</f>
        <v/>
      </c>
      <c r="AG2211" s="124"/>
    </row>
    <row r="2212" spans="8:8" ht="35.1">
      <c r="A2212" s="126">
        <v>9.0</v>
      </c>
      <c r="B2212" s="50" t="str">
        <f>IF(A2212&gt;=0,IF(A2212&lt;=4,"S",IF(A2212&lt;=9,"B"," "))," ")</f>
        <v>B</v>
      </c>
      <c r="C2212" s="50" t="str">
        <f>IF(MOD(A2212,2)=0,"R","G")</f>
        <v>G</v>
      </c>
      <c r="D2212" s="50">
        <v>2.0</v>
      </c>
      <c r="F2212" s="50" t="str">
        <f>B2212&amp;B2213&amp;B2214&amp;B2215&amp;B2216&amp;A2217</f>
        <v>BBSSB8</v>
      </c>
      <c r="G2212" s="50" t="str">
        <f>C2212&amp;C2213&amp;C2214&amp;C2215&amp;C2216&amp;A2217</f>
        <v>GRGGG8</v>
      </c>
      <c r="H2212" s="50" t="str">
        <f>B2218</f>
        <v>S</v>
      </c>
      <c r="I2212" s="50" t="str">
        <f>C2218</f>
        <v>R</v>
      </c>
      <c r="J2212" s="50">
        <f>A2218</f>
        <v>0.0</v>
      </c>
      <c r="L2212" s="50" t="str">
        <f>B2212&amp;B2213&amp;B2214&amp;B2215&amp;B2216&amp;A2217</f>
        <v>BBSSB8</v>
      </c>
      <c r="M2212" s="50" t="str">
        <f>C2212&amp;C2213&amp;C2214&amp;C2215&amp;C2216&amp;A2217</f>
        <v>GRGGG8</v>
      </c>
      <c r="N2212" s="50" t="str">
        <f>B2218</f>
        <v>S</v>
      </c>
      <c r="O2212" s="50" t="str">
        <f>C2218</f>
        <v>R</v>
      </c>
      <c r="P2212" s="50"/>
      <c r="Q2212" s="50" t="str">
        <f>B2212&amp;B2213&amp;B2214&amp;B2215&amp;B2216&amp;B2217</f>
        <v>BBSSBB</v>
      </c>
      <c r="R2212" s="119" t="str">
        <f>C2212&amp;C2213&amp;C2214&amp;C2215&amp;C2216&amp;C2217</f>
        <v>GRGGGR</v>
      </c>
      <c r="S2212" s="119" t="str">
        <f>B2218</f>
        <v>S</v>
      </c>
      <c r="T2212" s="119" t="str">
        <f>C2218</f>
        <v>R</v>
      </c>
      <c r="U2212" s="119"/>
      <c r="V2212" s="119" t="str">
        <f>B2212&amp;B2213&amp;B2214&amp;B2215&amp;B2216</f>
        <v>BBSSB</v>
      </c>
      <c r="W2212" s="119" t="str">
        <f>C2212&amp;C2213&amp;C2214&amp;C2215&amp;C2216</f>
        <v>GRGGG</v>
      </c>
      <c r="X2212" s="119" t="str">
        <f>B2217</f>
        <v>B</v>
      </c>
      <c r="Y2212" s="119" t="str">
        <f>C2217</f>
        <v>R</v>
      </c>
      <c r="Z2212" s="50"/>
      <c r="AC2212" s="50" t="str">
        <f>IF(F2212=$AB$1,H2212&amp;I2212,"")</f>
        <v/>
      </c>
      <c r="AD2212" s="123" t="str">
        <f>IF(F2212=$AB$1,J2212,"")</f>
        <v/>
      </c>
      <c r="AF2212" s="124" t="str">
        <f>IF(G2212=$AE$1,J2212,"")</f>
        <v/>
      </c>
      <c r="AG2212" s="124"/>
    </row>
    <row r="2213" spans="8:8" ht="35.1">
      <c r="A2213" s="126">
        <v>8.0</v>
      </c>
      <c r="B2213" s="50" t="str">
        <f>IF(A2213&gt;=0,IF(A2213&lt;=4,"S",IF(A2213&lt;=9,"B"," "))," ")</f>
        <v>B</v>
      </c>
      <c r="C2213" s="50" t="str">
        <f>IF(MOD(A2213,2)=0,"R","G")</f>
        <v>R</v>
      </c>
      <c r="D2213" s="50">
        <v>3.0</v>
      </c>
      <c r="F2213" s="50" t="str">
        <f>B2213&amp;B2214&amp;B2215&amp;B2216&amp;B2217&amp;A2218</f>
        <v>BSSBB0</v>
      </c>
      <c r="G2213" s="50" t="str">
        <f>C2213&amp;C2214&amp;C2215&amp;C2216&amp;C2217&amp;A2218</f>
        <v>RGGGR0</v>
      </c>
      <c r="H2213" s="50" t="str">
        <f>B2219</f>
        <v>S</v>
      </c>
      <c r="I2213" s="50" t="str">
        <f>C2219</f>
        <v>G</v>
      </c>
      <c r="J2213" s="50">
        <f>A2219</f>
        <v>3.0</v>
      </c>
      <c r="L2213" s="50" t="str">
        <f>B2213&amp;B2214&amp;B2215&amp;B2216&amp;B2217&amp;A2218</f>
        <v>BSSBB0</v>
      </c>
      <c r="M2213" s="50" t="str">
        <f>C2213&amp;C2214&amp;C2215&amp;C2216&amp;C2217&amp;A2218</f>
        <v>RGGGR0</v>
      </c>
      <c r="N2213" s="50" t="str">
        <f>B2219</f>
        <v>S</v>
      </c>
      <c r="O2213" s="50" t="str">
        <f>C2219</f>
        <v>G</v>
      </c>
      <c r="P2213" s="50"/>
      <c r="Q2213" s="50" t="str">
        <f>B2213&amp;B2214&amp;B2215&amp;B2216&amp;B2217&amp;B2218</f>
        <v>BSSBBS</v>
      </c>
      <c r="R2213" s="119" t="str">
        <f>C2213&amp;C2214&amp;C2215&amp;C2216&amp;C2217&amp;C2218</f>
        <v>RGGGRR</v>
      </c>
      <c r="S2213" s="119" t="str">
        <f>B2219</f>
        <v>S</v>
      </c>
      <c r="T2213" s="119" t="str">
        <f>C2219</f>
        <v>G</v>
      </c>
      <c r="U2213" s="119"/>
      <c r="V2213" s="119" t="str">
        <f>B2213&amp;B2214&amp;B2215&amp;B2216&amp;B2217</f>
        <v>BSSBB</v>
      </c>
      <c r="W2213" s="119" t="str">
        <f>C2213&amp;C2214&amp;C2215&amp;C2216&amp;C2217</f>
        <v>RGGGR</v>
      </c>
      <c r="X2213" s="119" t="str">
        <f>B2218</f>
        <v>S</v>
      </c>
      <c r="Y2213" s="119" t="str">
        <f>C2218</f>
        <v>R</v>
      </c>
      <c r="Z2213" s="50"/>
      <c r="AC2213" s="50" t="str">
        <f>IF(F2213=$AB$1,H2213&amp;I2213,"")</f>
        <v/>
      </c>
      <c r="AD2213" s="123" t="str">
        <f>IF(F2213=$AB$1,J2213,"")</f>
        <v/>
      </c>
      <c r="AF2213" s="124" t="str">
        <f>IF(G2213=$AE$1,J2213,"")</f>
        <v/>
      </c>
      <c r="AG2213" s="124"/>
    </row>
    <row r="2214" spans="8:8" ht="35.1">
      <c r="A2214" s="126">
        <v>1.0</v>
      </c>
      <c r="B2214" s="50" t="str">
        <f>IF(A2214&gt;=0,IF(A2214&lt;=4,"S",IF(A2214&lt;=9,"B"," "))," ")</f>
        <v>S</v>
      </c>
      <c r="C2214" s="50" t="str">
        <f>IF(MOD(A2214,2)=0,"R","G")</f>
        <v>G</v>
      </c>
      <c r="D2214" s="50">
        <v>4.0</v>
      </c>
      <c r="F2214" s="50" t="str">
        <f>B2214&amp;B2215&amp;B2216&amp;B2217&amp;B2218&amp;A2219</f>
        <v>SSBBS3</v>
      </c>
      <c r="G2214" s="50" t="str">
        <f>C2214&amp;C2215&amp;C2216&amp;C2217&amp;C2218&amp;A2219</f>
        <v>GGGRR3</v>
      </c>
      <c r="H2214" s="50" t="str">
        <f>B2220</f>
        <v>S</v>
      </c>
      <c r="I2214" s="50" t="str">
        <f>C2220</f>
        <v>G</v>
      </c>
      <c r="J2214" s="50">
        <f>A2220</f>
        <v>1.0</v>
      </c>
      <c r="L2214" s="50" t="str">
        <f>B2214&amp;B2215&amp;B2216&amp;B2217&amp;B2218&amp;A2219</f>
        <v>SSBBS3</v>
      </c>
      <c r="M2214" s="50" t="str">
        <f>C2214&amp;C2215&amp;C2216&amp;C2217&amp;C2218&amp;A2219</f>
        <v>GGGRR3</v>
      </c>
      <c r="N2214" s="50" t="str">
        <f>B2220</f>
        <v>S</v>
      </c>
      <c r="O2214" s="50" t="str">
        <f>C2220</f>
        <v>G</v>
      </c>
      <c r="P2214" s="50"/>
      <c r="Q2214" s="50" t="str">
        <f>B2214&amp;B2215&amp;B2216&amp;B2217&amp;B2218&amp;B2219</f>
        <v>SSBBSS</v>
      </c>
      <c r="R2214" s="119" t="str">
        <f>C2214&amp;C2215&amp;C2216&amp;C2217&amp;C2218&amp;C2219</f>
        <v>GGGRRG</v>
      </c>
      <c r="S2214" s="119" t="str">
        <f>B2220</f>
        <v>S</v>
      </c>
      <c r="T2214" s="119" t="str">
        <f>C2220</f>
        <v>G</v>
      </c>
      <c r="U2214" s="119"/>
      <c r="V2214" s="119" t="str">
        <f>B2214&amp;B2215&amp;B2216&amp;B2217&amp;B2218</f>
        <v>SSBBS</v>
      </c>
      <c r="W2214" s="119" t="str">
        <f>C2214&amp;C2215&amp;C2216&amp;C2217&amp;C2218</f>
        <v>GGGRR</v>
      </c>
      <c r="X2214" s="119" t="str">
        <f>B2219</f>
        <v>S</v>
      </c>
      <c r="Y2214" s="119" t="str">
        <f>C2219</f>
        <v>G</v>
      </c>
      <c r="Z2214" s="50"/>
      <c r="AC2214" s="50" t="str">
        <f>IF(F2214=$AB$1,H2214&amp;I2214,"")</f>
        <v/>
      </c>
      <c r="AD2214" s="123" t="str">
        <f>IF(F2214=$AB$1,J2214,"")</f>
        <v/>
      </c>
      <c r="AF2214" s="124" t="str">
        <f>IF(G2214=$AE$1,J2214,"")</f>
        <v/>
      </c>
      <c r="AG2214" s="124"/>
    </row>
    <row r="2215" spans="8:8" ht="35.1">
      <c r="A2215" s="126">
        <v>3.0</v>
      </c>
      <c r="B2215" s="50" t="str">
        <f>IF(A2215&gt;=0,IF(A2215&lt;=4,"S",IF(A2215&lt;=9,"B"," "))," ")</f>
        <v>S</v>
      </c>
      <c r="C2215" s="50" t="str">
        <f>IF(MOD(A2215,2)=0,"R","G")</f>
        <v>G</v>
      </c>
      <c r="D2215" s="50">
        <v>5.0</v>
      </c>
      <c r="F2215" s="50" t="str">
        <f>B2215&amp;B2216&amp;B2217&amp;B2218&amp;B2219&amp;A2220</f>
        <v>SBBSS1</v>
      </c>
      <c r="G2215" s="50" t="str">
        <f>C2215&amp;C2216&amp;C2217&amp;C2218&amp;C2219&amp;A2220</f>
        <v>GGRRG1</v>
      </c>
      <c r="H2215" s="50" t="str">
        <f>B2221</f>
        <v>B</v>
      </c>
      <c r="I2215" s="50" t="str">
        <f>C2221</f>
        <v>G</v>
      </c>
      <c r="J2215" s="50">
        <f>A2221</f>
        <v>5.0</v>
      </c>
      <c r="L2215" s="50" t="str">
        <f>B2215&amp;B2216&amp;B2217&amp;B2218&amp;B2219&amp;A2220</f>
        <v>SBBSS1</v>
      </c>
      <c r="M2215" s="50" t="str">
        <f>C2215&amp;C2216&amp;C2217&amp;C2218&amp;C2219&amp;A2220</f>
        <v>GGRRG1</v>
      </c>
      <c r="N2215" s="50" t="str">
        <f>B2221</f>
        <v>B</v>
      </c>
      <c r="O2215" s="50" t="str">
        <f>C2221</f>
        <v>G</v>
      </c>
      <c r="P2215" s="50"/>
      <c r="Q2215" s="50" t="str">
        <f>B2215&amp;B2216&amp;B2217&amp;B2218&amp;B2219&amp;B2220</f>
        <v>SBBSSS</v>
      </c>
      <c r="R2215" s="119" t="str">
        <f>C2215&amp;C2216&amp;C2217&amp;C2218&amp;C2219&amp;C2220</f>
        <v>GGRRGG</v>
      </c>
      <c r="S2215" s="119" t="str">
        <f>B2221</f>
        <v>B</v>
      </c>
      <c r="T2215" s="119" t="str">
        <f>C2221</f>
        <v>G</v>
      </c>
      <c r="U2215" s="119"/>
      <c r="V2215" s="119" t="str">
        <f>B2215&amp;B2216&amp;B2217&amp;B2218&amp;B2219</f>
        <v>SBBSS</v>
      </c>
      <c r="W2215" s="119" t="str">
        <f>C2215&amp;C2216&amp;C2217&amp;C2218&amp;C2219</f>
        <v>GGRRG</v>
      </c>
      <c r="X2215" s="119" t="str">
        <f>B2220</f>
        <v>S</v>
      </c>
      <c r="Y2215" s="119" t="str">
        <f>C2220</f>
        <v>G</v>
      </c>
      <c r="Z2215" s="50"/>
      <c r="AC2215" s="50" t="str">
        <f>IF(F2215=$AB$1,H2215&amp;I2215,"")</f>
        <v/>
      </c>
      <c r="AD2215" s="123" t="str">
        <f>IF(F2215=$AB$1,J2215,"")</f>
        <v/>
      </c>
      <c r="AF2215" s="124" t="str">
        <f>IF(G2215=$AE$1,J2215,"")</f>
        <v/>
      </c>
      <c r="AG2215" s="124"/>
    </row>
    <row r="2216" spans="8:8" ht="35.1">
      <c r="A2216" s="126">
        <v>5.0</v>
      </c>
      <c r="B2216" s="50" t="str">
        <f>IF(A2216&gt;=0,IF(A2216&lt;=4,"S",IF(A2216&lt;=9,"B"," "))," ")</f>
        <v>B</v>
      </c>
      <c r="C2216" s="50" t="str">
        <f>IF(MOD(A2216,2)=0,"R","G")</f>
        <v>G</v>
      </c>
      <c r="D2216" s="50">
        <v>6.0</v>
      </c>
      <c r="F2216" s="50" t="str">
        <f>B2216&amp;B2217&amp;B2218&amp;B2219&amp;B2220&amp;A2221</f>
        <v>BBSSS5</v>
      </c>
      <c r="G2216" s="50" t="str">
        <f>C2216&amp;C2217&amp;C2218&amp;C2219&amp;C2220&amp;A2221</f>
        <v>GRRGG5</v>
      </c>
      <c r="H2216" s="50" t="str">
        <f>B2222</f>
        <v>S</v>
      </c>
      <c r="I2216" s="50" t="str">
        <f>C2222</f>
        <v>G</v>
      </c>
      <c r="J2216" s="50">
        <f>A2222</f>
        <v>3.0</v>
      </c>
      <c r="L2216" s="50" t="str">
        <f>B2216&amp;B2217&amp;B2218&amp;B2219&amp;B2220&amp;A2221</f>
        <v>BBSSS5</v>
      </c>
      <c r="M2216" s="50" t="str">
        <f>C2216&amp;C2217&amp;C2218&amp;C2219&amp;C2220&amp;A2221</f>
        <v>GRRGG5</v>
      </c>
      <c r="N2216" s="50" t="str">
        <f>B2222</f>
        <v>S</v>
      </c>
      <c r="O2216" s="50" t="str">
        <f>C2222</f>
        <v>G</v>
      </c>
      <c r="P2216" s="50"/>
      <c r="Q2216" s="50" t="str">
        <f>B2216&amp;B2217&amp;B2218&amp;B2219&amp;B2220&amp;B2221</f>
        <v>BBSSSB</v>
      </c>
      <c r="R2216" s="119" t="str">
        <f>C2216&amp;C2217&amp;C2218&amp;C2219&amp;C2220&amp;C2221</f>
        <v>GRRGGG</v>
      </c>
      <c r="S2216" s="119" t="str">
        <f>B2222</f>
        <v>S</v>
      </c>
      <c r="T2216" s="119" t="str">
        <f>C2222</f>
        <v>G</v>
      </c>
      <c r="U2216" s="119"/>
      <c r="V2216" s="119" t="str">
        <f>B2216&amp;B2217&amp;B2218&amp;B2219&amp;B2220</f>
        <v>BBSSS</v>
      </c>
      <c r="W2216" s="119" t="str">
        <f>C2216&amp;C2217&amp;C2218&amp;C2219&amp;C2220</f>
        <v>GRRGG</v>
      </c>
      <c r="X2216" s="119" t="str">
        <f>B2221</f>
        <v>B</v>
      </c>
      <c r="Y2216" s="119" t="str">
        <f>C2221</f>
        <v>G</v>
      </c>
      <c r="Z2216" s="50"/>
      <c r="AC2216" s="50" t="str">
        <f>IF(F2216=$AB$1,H2216&amp;I2216,"")</f>
        <v/>
      </c>
      <c r="AD2216" s="123" t="str">
        <f>IF(F2216=$AB$1,J2216,"")</f>
        <v/>
      </c>
      <c r="AF2216" s="124" t="str">
        <f>IF(G2216=$AE$1,J2216,"")</f>
        <v/>
      </c>
      <c r="AG2216" s="124"/>
    </row>
    <row r="2217" spans="8:8" ht="35.1">
      <c r="A2217" s="126">
        <v>8.0</v>
      </c>
      <c r="B2217" s="50" t="str">
        <f>IF(A2217&gt;=0,IF(A2217&lt;=4,"S",IF(A2217&lt;=9,"B"," "))," ")</f>
        <v>B</v>
      </c>
      <c r="C2217" s="50" t="str">
        <f>IF(MOD(A2217,2)=0,"R","G")</f>
        <v>R</v>
      </c>
      <c r="D2217" s="50">
        <v>7.0</v>
      </c>
      <c r="F2217" s="50" t="str">
        <f>B2217&amp;B2218&amp;B2219&amp;B2220&amp;B2221&amp;A2222</f>
        <v>BSSSB3</v>
      </c>
      <c r="G2217" s="50" t="str">
        <f>C2217&amp;C2218&amp;C2219&amp;C2220&amp;C2221&amp;A2222</f>
        <v>RRGGG3</v>
      </c>
      <c r="H2217" s="50" t="str">
        <f>B2223</f>
        <v>B</v>
      </c>
      <c r="I2217" s="50" t="str">
        <f>C2223</f>
        <v>G</v>
      </c>
      <c r="J2217" s="50">
        <f>A2223</f>
        <v>7.0</v>
      </c>
      <c r="L2217" s="50" t="str">
        <f>B2217&amp;B2218&amp;B2219&amp;B2220&amp;B2221&amp;A2222</f>
        <v>BSSSB3</v>
      </c>
      <c r="M2217" s="50" t="str">
        <f>C2217&amp;C2218&amp;C2219&amp;C2220&amp;C2221&amp;A2222</f>
        <v>RRGGG3</v>
      </c>
      <c r="N2217" s="50" t="str">
        <f>B2223</f>
        <v>B</v>
      </c>
      <c r="O2217" s="50" t="str">
        <f>C2223</f>
        <v>G</v>
      </c>
      <c r="P2217" s="50"/>
      <c r="Q2217" s="50" t="str">
        <f>B2217&amp;B2218&amp;B2219&amp;B2220&amp;B2221&amp;B2222</f>
        <v>BSSSBS</v>
      </c>
      <c r="R2217" s="119" t="str">
        <f>C2217&amp;C2218&amp;C2219&amp;C2220&amp;C2221&amp;C2222</f>
        <v>RRGGGG</v>
      </c>
      <c r="S2217" s="119" t="str">
        <f>B2223</f>
        <v>B</v>
      </c>
      <c r="T2217" s="119" t="str">
        <f>C2223</f>
        <v>G</v>
      </c>
      <c r="U2217" s="119"/>
      <c r="V2217" s="119" t="str">
        <f>B2217&amp;B2218&amp;B2219&amp;B2220&amp;B2221</f>
        <v>BSSSB</v>
      </c>
      <c r="W2217" s="119" t="str">
        <f>C2217&amp;C2218&amp;C2219&amp;C2220&amp;C2221</f>
        <v>RRGGG</v>
      </c>
      <c r="X2217" s="119" t="str">
        <f>B2222</f>
        <v>S</v>
      </c>
      <c r="Y2217" s="119" t="str">
        <f>C2222</f>
        <v>G</v>
      </c>
      <c r="Z2217" s="50"/>
      <c r="AC2217" s="50" t="str">
        <f>IF(F2217=$AB$1,H2217&amp;I2217,"")</f>
        <v/>
      </c>
      <c r="AD2217" s="123" t="str">
        <f>IF(F2217=$AB$1,J2217,"")</f>
        <v/>
      </c>
      <c r="AF2217" s="124" t="str">
        <f>IF(G2217=$AE$1,J2217,"")</f>
        <v/>
      </c>
      <c r="AG2217" s="124"/>
    </row>
    <row r="2218" spans="8:8" ht="35.1">
      <c r="A2218" s="126">
        <v>0.0</v>
      </c>
      <c r="B2218" s="50" t="str">
        <f>IF(A2218&gt;=0,IF(A2218&lt;=4,"S",IF(A2218&lt;=9,"B"," "))," ")</f>
        <v>S</v>
      </c>
      <c r="C2218" s="50" t="str">
        <f>IF(MOD(A2218,2)=0,"R","G")</f>
        <v>R</v>
      </c>
      <c r="D2218" s="50">
        <v>8.0</v>
      </c>
      <c r="F2218" s="50" t="str">
        <f>B2218&amp;B2219&amp;B2220&amp;B2221&amp;B2222&amp;A2223</f>
        <v>SSSBS7</v>
      </c>
      <c r="G2218" s="50" t="str">
        <f>C2218&amp;C2219&amp;C2220&amp;C2221&amp;C2222&amp;A2223</f>
        <v>RGGGG7</v>
      </c>
      <c r="H2218" s="50" t="str">
        <f>B2224</f>
        <v>S</v>
      </c>
      <c r="I2218" s="50" t="str">
        <f>C2224</f>
        <v>G</v>
      </c>
      <c r="J2218" s="50">
        <f>A2224</f>
        <v>1.0</v>
      </c>
      <c r="L2218" s="50" t="str">
        <f>B2218&amp;B2219&amp;B2220&amp;B2221&amp;B2222&amp;A2223</f>
        <v>SSSBS7</v>
      </c>
      <c r="M2218" s="50" t="str">
        <f>C2218&amp;C2219&amp;C2220&amp;C2221&amp;C2222&amp;A2223</f>
        <v>RGGGG7</v>
      </c>
      <c r="N2218" s="50" t="str">
        <f>B2224</f>
        <v>S</v>
      </c>
      <c r="O2218" s="50" t="str">
        <f>C2224</f>
        <v>G</v>
      </c>
      <c r="P2218" s="50"/>
      <c r="Q2218" s="50" t="str">
        <f>B2218&amp;B2219&amp;B2220&amp;B2221&amp;B2222&amp;B2223</f>
        <v>SSSBSB</v>
      </c>
      <c r="R2218" s="119" t="str">
        <f>C2218&amp;C2219&amp;C2220&amp;C2221&amp;C2222&amp;C2223</f>
        <v>RGGGGG</v>
      </c>
      <c r="S2218" s="119" t="str">
        <f>B2224</f>
        <v>S</v>
      </c>
      <c r="T2218" s="119" t="str">
        <f>C2224</f>
        <v>G</v>
      </c>
      <c r="U2218" s="119"/>
      <c r="V2218" s="119" t="str">
        <f>B2218&amp;B2219&amp;B2220&amp;B2221&amp;B2222</f>
        <v>SSSBS</v>
      </c>
      <c r="W2218" s="119" t="str">
        <f>C2218&amp;C2219&amp;C2220&amp;C2221&amp;C2222</f>
        <v>RGGGG</v>
      </c>
      <c r="X2218" s="119" t="str">
        <f>B2223</f>
        <v>B</v>
      </c>
      <c r="Y2218" s="119" t="str">
        <f>C2223</f>
        <v>G</v>
      </c>
      <c r="Z2218" s="50"/>
      <c r="AC2218" s="50" t="str">
        <f>IF(F2218=$AB$1,H2218&amp;I2218,"")</f>
        <v/>
      </c>
      <c r="AD2218" s="123" t="str">
        <f>IF(F2218=$AB$1,J2218,"")</f>
        <v/>
      </c>
      <c r="AF2218" s="124" t="str">
        <f>IF(G2218=$AE$1,J2218,"")</f>
        <v/>
      </c>
      <c r="AG2218" s="124"/>
    </row>
    <row r="2219" spans="8:8" ht="35.1">
      <c r="A2219" s="126">
        <v>3.0</v>
      </c>
      <c r="B2219" s="50" t="str">
        <f>IF(A2219&gt;=0,IF(A2219&lt;=4,"S",IF(A2219&lt;=9,"B"," "))," ")</f>
        <v>S</v>
      </c>
      <c r="C2219" s="50" t="str">
        <f>IF(MOD(A2219,2)=0,"R","G")</f>
        <v>G</v>
      </c>
      <c r="D2219" s="50">
        <v>9.0</v>
      </c>
      <c r="F2219" s="50" t="str">
        <f>B2219&amp;B2220&amp;B2221&amp;B2222&amp;B2223&amp;A2224</f>
        <v>SSBSB1</v>
      </c>
      <c r="G2219" s="50" t="str">
        <f>C2219&amp;C2220&amp;C2221&amp;C2222&amp;C2223&amp;A2224</f>
        <v>GGGGG1</v>
      </c>
      <c r="H2219" s="50" t="str">
        <f>B2225</f>
        <v>S</v>
      </c>
      <c r="I2219" s="50" t="str">
        <f>C2225</f>
        <v>R</v>
      </c>
      <c r="J2219" s="50">
        <f>A2225</f>
        <v>4.0</v>
      </c>
      <c r="L2219" s="50" t="str">
        <f>B2219&amp;B2220&amp;B2221&amp;B2222&amp;B2223&amp;A2224</f>
        <v>SSBSB1</v>
      </c>
      <c r="M2219" s="50" t="str">
        <f>C2219&amp;C2220&amp;C2221&amp;C2222&amp;C2223&amp;A2224</f>
        <v>GGGGG1</v>
      </c>
      <c r="N2219" s="50" t="str">
        <f>B2225</f>
        <v>S</v>
      </c>
      <c r="O2219" s="50" t="str">
        <f>C2225</f>
        <v>R</v>
      </c>
      <c r="P2219" s="50"/>
      <c r="Q2219" s="50" t="str">
        <f>B2219&amp;B2220&amp;B2221&amp;B2222&amp;B2223&amp;B2224</f>
        <v>SSBSBS</v>
      </c>
      <c r="R2219" s="119" t="str">
        <f>C2219&amp;C2220&amp;C2221&amp;C2222&amp;C2223&amp;C2224</f>
        <v>GGGGGG</v>
      </c>
      <c r="S2219" s="119" t="str">
        <f>B2225</f>
        <v>S</v>
      </c>
      <c r="T2219" s="119" t="str">
        <f>C2225</f>
        <v>R</v>
      </c>
      <c r="U2219" s="119"/>
      <c r="V2219" s="119" t="str">
        <f>B2219&amp;B2220&amp;B2221&amp;B2222&amp;B2223</f>
        <v>SSBSB</v>
      </c>
      <c r="W2219" s="119" t="str">
        <f>C2219&amp;C2220&amp;C2221&amp;C2222&amp;C2223</f>
        <v>GGGGG</v>
      </c>
      <c r="X2219" s="119" t="str">
        <f>B2224</f>
        <v>S</v>
      </c>
      <c r="Y2219" s="119" t="str">
        <f>C2224</f>
        <v>G</v>
      </c>
      <c r="Z2219" s="50"/>
      <c r="AC2219" s="50" t="str">
        <f>IF(F2219=$AB$1,H2219&amp;I2219,"")</f>
        <v/>
      </c>
      <c r="AD2219" s="123" t="str">
        <f>IF(F2219=$AB$1,J2219,"")</f>
        <v/>
      </c>
      <c r="AF2219" s="124" t="str">
        <f>IF(G2219=$AE$1,J2219,"")</f>
        <v/>
      </c>
      <c r="AG2219" s="124"/>
    </row>
    <row r="2220" spans="8:8" ht="35.1">
      <c r="A2220" s="126">
        <v>1.0</v>
      </c>
      <c r="B2220" s="50" t="str">
        <f>IF(A2220&gt;=0,IF(A2220&lt;=4,"S",IF(A2220&lt;=9,"B"," "))," ")</f>
        <v>S</v>
      </c>
      <c r="C2220" s="50" t="str">
        <f>IF(MOD(A2220,2)=0,"R","G")</f>
        <v>G</v>
      </c>
      <c r="D2220" s="50">
        <v>0.0</v>
      </c>
      <c r="F2220" s="50" t="str">
        <f>B2220&amp;B2221&amp;B2222&amp;B2223&amp;B2224&amp;A2225</f>
        <v>SBSBS4</v>
      </c>
      <c r="G2220" s="50" t="str">
        <f>C2220&amp;C2221&amp;C2222&amp;C2223&amp;C2224&amp;A2225</f>
        <v>GGGGG4</v>
      </c>
      <c r="H2220" s="50" t="str">
        <f>B2226</f>
        <v>B</v>
      </c>
      <c r="I2220" s="50" t="str">
        <f>C2226</f>
        <v>R</v>
      </c>
      <c r="J2220" s="50">
        <f>A2226</f>
        <v>8.0</v>
      </c>
      <c r="L2220" s="50" t="str">
        <f>B2220&amp;B2221&amp;B2222&amp;B2223&amp;B2224&amp;A2225</f>
        <v>SBSBS4</v>
      </c>
      <c r="M2220" s="50" t="str">
        <f>C2220&amp;C2221&amp;C2222&amp;C2223&amp;C2224&amp;A2225</f>
        <v>GGGGG4</v>
      </c>
      <c r="N2220" s="50" t="str">
        <f>B2226</f>
        <v>B</v>
      </c>
      <c r="O2220" s="50" t="str">
        <f>C2226</f>
        <v>R</v>
      </c>
      <c r="P2220" s="50"/>
      <c r="Q2220" s="50" t="str">
        <f>B2220&amp;B2221&amp;B2222&amp;B2223&amp;B2224&amp;B2225</f>
        <v>SBSBSS</v>
      </c>
      <c r="R2220" s="119" t="str">
        <f>C2220&amp;C2221&amp;C2222&amp;C2223&amp;C2224&amp;C2225</f>
        <v>GGGGGR</v>
      </c>
      <c r="S2220" s="119" t="str">
        <f>B2226</f>
        <v>B</v>
      </c>
      <c r="T2220" s="119" t="str">
        <f>C2226</f>
        <v>R</v>
      </c>
      <c r="U2220" s="119"/>
      <c r="V2220" s="119" t="str">
        <f>B2220&amp;B2221&amp;B2222&amp;B2223&amp;B2224</f>
        <v>SBSBS</v>
      </c>
      <c r="W2220" s="119" t="str">
        <f>C2220&amp;C2221&amp;C2222&amp;C2223&amp;C2224</f>
        <v>GGGGG</v>
      </c>
      <c r="X2220" s="119" t="str">
        <f>B2225</f>
        <v>S</v>
      </c>
      <c r="Y2220" s="119" t="str">
        <f>C2225</f>
        <v>R</v>
      </c>
      <c r="Z2220" s="50"/>
      <c r="AC2220" s="50" t="str">
        <f>IF(F2220=$AB$1,H2220&amp;I2220,"")</f>
        <v/>
      </c>
      <c r="AD2220" s="123" t="str">
        <f>IF(F2220=$AB$1,J2220,"")</f>
        <v/>
      </c>
      <c r="AF2220" s="124" t="str">
        <f>IF(G2220=$AE$1,J2220,"")</f>
        <v/>
      </c>
      <c r="AG2220" s="124"/>
    </row>
    <row r="2221" spans="8:8" ht="35.1">
      <c r="A2221" s="126">
        <v>5.0</v>
      </c>
      <c r="B2221" s="50" t="str">
        <f>IF(A2221&gt;=0,IF(A2221&lt;=4,"S",IF(A2221&lt;=9,"B"," "))," ")</f>
        <v>B</v>
      </c>
      <c r="C2221" s="50" t="str">
        <f>IF(MOD(A2221,2)=0,"R","G")</f>
        <v>G</v>
      </c>
      <c r="D2221" s="50">
        <v>1.0</v>
      </c>
      <c r="F2221" s="50" t="str">
        <f>B2221&amp;B2222&amp;B2223&amp;B2224&amp;B2225&amp;A2226</f>
        <v>BSBSS8</v>
      </c>
      <c r="G2221" s="50" t="str">
        <f>C2221&amp;C2222&amp;C2223&amp;C2224&amp;C2225&amp;A2226</f>
        <v>GGGGR8</v>
      </c>
      <c r="H2221" s="50" t="str">
        <f>B2227</f>
        <v>B</v>
      </c>
      <c r="I2221" s="50" t="str">
        <f>C2227</f>
        <v>G</v>
      </c>
      <c r="J2221" s="50">
        <f>A2227</f>
        <v>7.0</v>
      </c>
      <c r="L2221" s="50" t="str">
        <f>B2221&amp;B2222&amp;B2223&amp;B2224&amp;B2225&amp;A2226</f>
        <v>BSBSS8</v>
      </c>
      <c r="M2221" s="50" t="str">
        <f>C2221&amp;C2222&amp;C2223&amp;C2224&amp;C2225&amp;A2226</f>
        <v>GGGGR8</v>
      </c>
      <c r="N2221" s="50" t="str">
        <f>B2227</f>
        <v>B</v>
      </c>
      <c r="O2221" s="50" t="str">
        <f>C2227</f>
        <v>G</v>
      </c>
      <c r="P2221" s="50"/>
      <c r="Q2221" s="50" t="str">
        <f>B2221&amp;B2222&amp;B2223&amp;B2224&amp;B2225&amp;B2226</f>
        <v>BSBSSB</v>
      </c>
      <c r="R2221" s="119" t="str">
        <f>C2221&amp;C2222&amp;C2223&amp;C2224&amp;C2225&amp;C2226</f>
        <v>GGGGRR</v>
      </c>
      <c r="S2221" s="119" t="str">
        <f>B2227</f>
        <v>B</v>
      </c>
      <c r="T2221" s="119" t="str">
        <f>C2227</f>
        <v>G</v>
      </c>
      <c r="U2221" s="119"/>
      <c r="V2221" s="119" t="str">
        <f>B2221&amp;B2222&amp;B2223&amp;B2224&amp;B2225</f>
        <v>BSBSS</v>
      </c>
      <c r="W2221" s="119" t="str">
        <f>C2221&amp;C2222&amp;C2223&amp;C2224&amp;C2225</f>
        <v>GGGGR</v>
      </c>
      <c r="X2221" s="119" t="str">
        <f>B2226</f>
        <v>B</v>
      </c>
      <c r="Y2221" s="119" t="str">
        <f>C2226</f>
        <v>R</v>
      </c>
      <c r="Z2221" s="50"/>
      <c r="AC2221" s="50" t="str">
        <f>IF(F2221=$AB$1,H2221&amp;I2221,"")</f>
        <v/>
      </c>
      <c r="AD2221" s="123" t="str">
        <f>IF(F2221=$AB$1,J2221,"")</f>
        <v/>
      </c>
      <c r="AF2221" s="124" t="str">
        <f>IF(G2221=$AE$1,J2221,"")</f>
        <v/>
      </c>
      <c r="AG2221" s="124"/>
    </row>
    <row r="2222" spans="8:8" ht="35.1">
      <c r="A2222" s="126">
        <v>3.0</v>
      </c>
      <c r="B2222" s="50" t="str">
        <f>IF(A2222&gt;=0,IF(A2222&lt;=4,"S",IF(A2222&lt;=9,"B"," "))," ")</f>
        <v>S</v>
      </c>
      <c r="C2222" s="50" t="str">
        <f>IF(MOD(A2222,2)=0,"R","G")</f>
        <v>G</v>
      </c>
      <c r="D2222" s="50">
        <v>2.0</v>
      </c>
      <c r="F2222" s="50" t="str">
        <f>B2222&amp;B2223&amp;B2224&amp;B2225&amp;B2226&amp;A2227</f>
        <v>SBSSB7</v>
      </c>
      <c r="G2222" s="50" t="str">
        <f>C2222&amp;C2223&amp;C2224&amp;C2225&amp;C2226&amp;A2227</f>
        <v>GGGRR7</v>
      </c>
      <c r="H2222" s="50" t="str">
        <f>B2228</f>
        <v>S</v>
      </c>
      <c r="I2222" s="50" t="str">
        <f>C2228</f>
        <v>G</v>
      </c>
      <c r="J2222" s="50">
        <f>A2228</f>
        <v>3.0</v>
      </c>
      <c r="L2222" s="50" t="str">
        <f>B2222&amp;B2223&amp;B2224&amp;B2225&amp;B2226&amp;A2227</f>
        <v>SBSSB7</v>
      </c>
      <c r="M2222" s="50" t="str">
        <f>C2222&amp;C2223&amp;C2224&amp;C2225&amp;C2226&amp;A2227</f>
        <v>GGGRR7</v>
      </c>
      <c r="N2222" s="50" t="str">
        <f>B2228</f>
        <v>S</v>
      </c>
      <c r="O2222" s="50" t="str">
        <f>C2228</f>
        <v>G</v>
      </c>
      <c r="P2222" s="50"/>
      <c r="Q2222" s="50" t="str">
        <f>B2222&amp;B2223&amp;B2224&amp;B2225&amp;B2226&amp;B2227</f>
        <v>SBSSBB</v>
      </c>
      <c r="R2222" s="119" t="str">
        <f>C2222&amp;C2223&amp;C2224&amp;C2225&amp;C2226&amp;C2227</f>
        <v>GGGRRG</v>
      </c>
      <c r="S2222" s="119" t="str">
        <f>B2228</f>
        <v>S</v>
      </c>
      <c r="T2222" s="119" t="str">
        <f>C2228</f>
        <v>G</v>
      </c>
      <c r="U2222" s="119"/>
      <c r="V2222" s="119" t="str">
        <f>B2222&amp;B2223&amp;B2224&amp;B2225&amp;B2226</f>
        <v>SBSSB</v>
      </c>
      <c r="W2222" s="119" t="str">
        <f>C2222&amp;C2223&amp;C2224&amp;C2225&amp;C2226</f>
        <v>GGGRR</v>
      </c>
      <c r="X2222" s="119" t="str">
        <f>B2227</f>
        <v>B</v>
      </c>
      <c r="Y2222" s="119" t="str">
        <f>C2227</f>
        <v>G</v>
      </c>
      <c r="Z2222" s="50"/>
      <c r="AC2222" s="50" t="str">
        <f>IF(F2222=$AB$1,H2222&amp;I2222,"")</f>
        <v/>
      </c>
      <c r="AD2222" s="123" t="str">
        <f>IF(F2222=$AB$1,J2222,"")</f>
        <v/>
      </c>
      <c r="AF2222" s="124" t="str">
        <f>IF(G2222=$AE$1,J2222,"")</f>
        <v/>
      </c>
      <c r="AG2222" s="124"/>
    </row>
    <row r="2223" spans="8:8" ht="35.1">
      <c r="A2223" s="126">
        <v>7.0</v>
      </c>
      <c r="B2223" s="50" t="str">
        <f>IF(A2223&gt;=0,IF(A2223&lt;=4,"S",IF(A2223&lt;=9,"B"," "))," ")</f>
        <v>B</v>
      </c>
      <c r="C2223" s="50" t="str">
        <f>IF(MOD(A2223,2)=0,"R","G")</f>
        <v>G</v>
      </c>
      <c r="D2223" s="50">
        <v>3.0</v>
      </c>
      <c r="F2223" s="50" t="str">
        <f>B2223&amp;B2224&amp;B2225&amp;B2226&amp;B2227&amp;A2228</f>
        <v>BSSBB3</v>
      </c>
      <c r="G2223" s="50" t="str">
        <f>C2223&amp;C2224&amp;C2225&amp;C2226&amp;C2227&amp;A2228</f>
        <v>GGRRG3</v>
      </c>
      <c r="H2223" s="50" t="str">
        <f>B2229</f>
        <v>B</v>
      </c>
      <c r="I2223" s="50" t="str">
        <f>C2229</f>
        <v>G</v>
      </c>
      <c r="J2223" s="50">
        <f>A2229</f>
        <v>9.0</v>
      </c>
      <c r="L2223" s="50" t="str">
        <f>B2223&amp;B2224&amp;B2225&amp;B2226&amp;B2227&amp;A2228</f>
        <v>BSSBB3</v>
      </c>
      <c r="M2223" s="50" t="str">
        <f>C2223&amp;C2224&amp;C2225&amp;C2226&amp;C2227&amp;A2228</f>
        <v>GGRRG3</v>
      </c>
      <c r="N2223" s="50" t="str">
        <f>B2229</f>
        <v>B</v>
      </c>
      <c r="O2223" s="50" t="str">
        <f>C2229</f>
        <v>G</v>
      </c>
      <c r="P2223" s="50"/>
      <c r="Q2223" s="50" t="str">
        <f>B2223&amp;B2224&amp;B2225&amp;B2226&amp;B2227&amp;B2228</f>
        <v>BSSBBS</v>
      </c>
      <c r="R2223" s="119" t="str">
        <f>C2223&amp;C2224&amp;C2225&amp;C2226&amp;C2227&amp;C2228</f>
        <v>GGRRGG</v>
      </c>
      <c r="S2223" s="119" t="str">
        <f>B2229</f>
        <v>B</v>
      </c>
      <c r="T2223" s="119" t="str">
        <f>C2229</f>
        <v>G</v>
      </c>
      <c r="U2223" s="119"/>
      <c r="V2223" s="119" t="str">
        <f>B2223&amp;B2224&amp;B2225&amp;B2226&amp;B2227</f>
        <v>BSSBB</v>
      </c>
      <c r="W2223" s="119" t="str">
        <f>C2223&amp;C2224&amp;C2225&amp;C2226&amp;C2227</f>
        <v>GGRRG</v>
      </c>
      <c r="X2223" s="119" t="str">
        <f>B2228</f>
        <v>S</v>
      </c>
      <c r="Y2223" s="119" t="str">
        <f>C2228</f>
        <v>G</v>
      </c>
      <c r="Z2223" s="50"/>
      <c r="AC2223" s="50" t="str">
        <f>IF(F2223=$AB$1,H2223&amp;I2223,"")</f>
        <v/>
      </c>
      <c r="AD2223" s="123" t="str">
        <f>IF(F2223=$AB$1,J2223,"")</f>
        <v/>
      </c>
      <c r="AF2223" s="124" t="str">
        <f>IF(G2223=$AE$1,J2223,"")</f>
        <v/>
      </c>
      <c r="AG2223" s="124"/>
    </row>
    <row r="2224" spans="8:8" ht="35.1">
      <c r="A2224" s="126">
        <v>1.0</v>
      </c>
      <c r="B2224" s="50" t="str">
        <f>IF(A2224&gt;=0,IF(A2224&lt;=4,"S",IF(A2224&lt;=9,"B"," "))," ")</f>
        <v>S</v>
      </c>
      <c r="C2224" s="50" t="str">
        <f>IF(MOD(A2224,2)=0,"R","G")</f>
        <v>G</v>
      </c>
      <c r="D2224" s="50">
        <v>4.0</v>
      </c>
      <c r="F2224" s="50" t="str">
        <f>B2224&amp;B2225&amp;B2226&amp;B2227&amp;B2228&amp;A2229</f>
        <v>SSBBS9</v>
      </c>
      <c r="G2224" s="50" t="str">
        <f>C2224&amp;C2225&amp;C2226&amp;C2227&amp;C2228&amp;A2229</f>
        <v>GRRGG9</v>
      </c>
      <c r="H2224" s="50" t="str">
        <f>B2230</f>
        <v>B</v>
      </c>
      <c r="I2224" s="50" t="str">
        <f>C2230</f>
        <v>R</v>
      </c>
      <c r="J2224" s="50">
        <f>A2230</f>
        <v>8.0</v>
      </c>
      <c r="L2224" s="50" t="str">
        <f>B2224&amp;B2225&amp;B2226&amp;B2227&amp;B2228&amp;A2229</f>
        <v>SSBBS9</v>
      </c>
      <c r="M2224" s="50" t="str">
        <f>C2224&amp;C2225&amp;C2226&amp;C2227&amp;C2228&amp;A2229</f>
        <v>GRRGG9</v>
      </c>
      <c r="N2224" s="50" t="str">
        <f>B2230</f>
        <v>B</v>
      </c>
      <c r="O2224" s="50" t="str">
        <f>C2230</f>
        <v>R</v>
      </c>
      <c r="P2224" s="50"/>
      <c r="Q2224" s="50" t="str">
        <f>B2224&amp;B2225&amp;B2226&amp;B2227&amp;B2228&amp;B2229</f>
        <v>SSBBSB</v>
      </c>
      <c r="R2224" s="119" t="str">
        <f>C2224&amp;C2225&amp;C2226&amp;C2227&amp;C2228&amp;C2229</f>
        <v>GRRGGG</v>
      </c>
      <c r="S2224" s="119" t="str">
        <f>B2230</f>
        <v>B</v>
      </c>
      <c r="T2224" s="119" t="str">
        <f>C2230</f>
        <v>R</v>
      </c>
      <c r="U2224" s="119"/>
      <c r="V2224" s="119" t="str">
        <f>B2224&amp;B2225&amp;B2226&amp;B2227&amp;B2228</f>
        <v>SSBBS</v>
      </c>
      <c r="W2224" s="119" t="str">
        <f>C2224&amp;C2225&amp;C2226&amp;C2227&amp;C2228</f>
        <v>GRRGG</v>
      </c>
      <c r="X2224" s="119" t="str">
        <f>B2229</f>
        <v>B</v>
      </c>
      <c r="Y2224" s="119" t="str">
        <f>C2229</f>
        <v>G</v>
      </c>
      <c r="Z2224" s="50"/>
      <c r="AC2224" s="50" t="str">
        <f>IF(F2224=$AB$1,H2224&amp;I2224,"")</f>
        <v/>
      </c>
      <c r="AD2224" s="123" t="str">
        <f>IF(F2224=$AB$1,J2224,"")</f>
        <v/>
      </c>
      <c r="AF2224" s="124" t="str">
        <f>IF(G2224=$AE$1,J2224,"")</f>
        <v/>
      </c>
      <c r="AG2224" s="124"/>
    </row>
    <row r="2225" spans="8:8" ht="35.1">
      <c r="A2225" s="126">
        <v>4.0</v>
      </c>
      <c r="B2225" s="50" t="str">
        <f>IF(A2225&gt;=0,IF(A2225&lt;=4,"S",IF(A2225&lt;=9,"B"," "))," ")</f>
        <v>S</v>
      </c>
      <c r="C2225" s="50" t="str">
        <f>IF(MOD(A2225,2)=0,"R","G")</f>
        <v>R</v>
      </c>
      <c r="D2225" s="50">
        <v>5.0</v>
      </c>
      <c r="F2225" s="50" t="str">
        <f>B2225&amp;B2226&amp;B2227&amp;B2228&amp;B2229&amp;A2230</f>
        <v>SBBSB8</v>
      </c>
      <c r="G2225" s="50" t="str">
        <f>C2225&amp;C2226&amp;C2227&amp;C2228&amp;C2229&amp;A2230</f>
        <v>RRGGG8</v>
      </c>
      <c r="H2225" s="50" t="str">
        <f>B2231</f>
        <v>B</v>
      </c>
      <c r="I2225" s="50" t="str">
        <f>C2231</f>
        <v>G</v>
      </c>
      <c r="J2225" s="50">
        <f>A2231</f>
        <v>9.0</v>
      </c>
      <c r="L2225" s="50" t="str">
        <f>B2225&amp;B2226&amp;B2227&amp;B2228&amp;B2229&amp;A2230</f>
        <v>SBBSB8</v>
      </c>
      <c r="M2225" s="50" t="str">
        <f>C2225&amp;C2226&amp;C2227&amp;C2228&amp;C2229&amp;A2230</f>
        <v>RRGGG8</v>
      </c>
      <c r="N2225" s="50" t="str">
        <f>B2231</f>
        <v>B</v>
      </c>
      <c r="O2225" s="50" t="str">
        <f>C2231</f>
        <v>G</v>
      </c>
      <c r="P2225" s="50"/>
      <c r="Q2225" s="50" t="str">
        <f>B2225&amp;B2226&amp;B2227&amp;B2228&amp;B2229&amp;B2230</f>
        <v>SBBSBB</v>
      </c>
      <c r="R2225" s="119" t="str">
        <f>C2225&amp;C2226&amp;C2227&amp;C2228&amp;C2229&amp;C2230</f>
        <v>RRGGGR</v>
      </c>
      <c r="S2225" s="119" t="str">
        <f>B2231</f>
        <v>B</v>
      </c>
      <c r="T2225" s="119" t="str">
        <f>C2231</f>
        <v>G</v>
      </c>
      <c r="U2225" s="119"/>
      <c r="V2225" s="119" t="str">
        <f>B2225&amp;B2226&amp;B2227&amp;B2228&amp;B2229</f>
        <v>SBBSB</v>
      </c>
      <c r="W2225" s="119" t="str">
        <f>C2225&amp;C2226&amp;C2227&amp;C2228&amp;C2229</f>
        <v>RRGGG</v>
      </c>
      <c r="X2225" s="119" t="str">
        <f>B2230</f>
        <v>B</v>
      </c>
      <c r="Y2225" s="119" t="str">
        <f>C2230</f>
        <v>R</v>
      </c>
      <c r="Z2225" s="50"/>
      <c r="AC2225" s="50" t="str">
        <f>IF(F2225=$AB$1,H2225&amp;I2225,"")</f>
        <v/>
      </c>
      <c r="AD2225" s="123" t="str">
        <f>IF(F2225=$AB$1,J2225,"")</f>
        <v/>
      </c>
      <c r="AF2225" s="124" t="str">
        <f>IF(G2225=$AE$1,J2225,"")</f>
        <v/>
      </c>
      <c r="AG2225" s="124"/>
    </row>
    <row r="2226" spans="8:8" ht="35.1">
      <c r="A2226" s="126">
        <v>8.0</v>
      </c>
      <c r="B2226" s="50" t="str">
        <f>IF(A2226&gt;=0,IF(A2226&lt;=4,"S",IF(A2226&lt;=9,"B"," "))," ")</f>
        <v>B</v>
      </c>
      <c r="C2226" s="50" t="str">
        <f>IF(MOD(A2226,2)=0,"R","G")</f>
        <v>R</v>
      </c>
      <c r="D2226" s="50">
        <v>6.0</v>
      </c>
      <c r="F2226" s="50" t="str">
        <f>B2226&amp;B2227&amp;B2228&amp;B2229&amp;B2230&amp;A2231</f>
        <v>BBSBB9</v>
      </c>
      <c r="G2226" s="50" t="str">
        <f>C2226&amp;C2227&amp;C2228&amp;C2229&amp;C2230&amp;A2231</f>
        <v>RGGGR9</v>
      </c>
      <c r="H2226" s="50" t="str">
        <f>B2232</f>
        <v>B</v>
      </c>
      <c r="I2226" s="50" t="str">
        <f>C2232</f>
        <v>R</v>
      </c>
      <c r="J2226" s="50">
        <f>A2232</f>
        <v>8.0</v>
      </c>
      <c r="L2226" s="50" t="str">
        <f>B2226&amp;B2227&amp;B2228&amp;B2229&amp;B2230&amp;A2231</f>
        <v>BBSBB9</v>
      </c>
      <c r="M2226" s="50" t="str">
        <f>C2226&amp;C2227&amp;C2228&amp;C2229&amp;C2230&amp;A2231</f>
        <v>RGGGR9</v>
      </c>
      <c r="N2226" s="50" t="str">
        <f>B2232</f>
        <v>B</v>
      </c>
      <c r="O2226" s="50" t="str">
        <f>C2232</f>
        <v>R</v>
      </c>
      <c r="P2226" s="50"/>
      <c r="Q2226" s="50" t="str">
        <f>B2226&amp;B2227&amp;B2228&amp;B2229&amp;B2230&amp;B2231</f>
        <v>BBSBBB</v>
      </c>
      <c r="R2226" s="119" t="str">
        <f>C2226&amp;C2227&amp;C2228&amp;C2229&amp;C2230&amp;C2231</f>
        <v>RGGGRG</v>
      </c>
      <c r="S2226" s="119" t="str">
        <f>B2232</f>
        <v>B</v>
      </c>
      <c r="T2226" s="119" t="str">
        <f>C2232</f>
        <v>R</v>
      </c>
      <c r="U2226" s="119"/>
      <c r="V2226" s="119" t="str">
        <f>B2226&amp;B2227&amp;B2228&amp;B2229&amp;B2230</f>
        <v>BBSBB</v>
      </c>
      <c r="W2226" s="119" t="str">
        <f>C2226&amp;C2227&amp;C2228&amp;C2229&amp;C2230</f>
        <v>RGGGR</v>
      </c>
      <c r="X2226" s="119" t="str">
        <f>B2231</f>
        <v>B</v>
      </c>
      <c r="Y2226" s="119" t="str">
        <f>C2231</f>
        <v>G</v>
      </c>
      <c r="Z2226" s="50"/>
      <c r="AC2226" s="50" t="str">
        <f>IF(F2226=$AB$1,H2226&amp;I2226,"")</f>
        <v/>
      </c>
      <c r="AD2226" s="123" t="str">
        <f>IF(F2226=$AB$1,J2226,"")</f>
        <v/>
      </c>
      <c r="AF2226" s="124" t="str">
        <f>IF(G2226=$AE$1,J2226,"")</f>
        <v/>
      </c>
      <c r="AG2226" s="124"/>
    </row>
    <row r="2227" spans="8:8" ht="35.1">
      <c r="A2227" s="126">
        <v>7.0</v>
      </c>
      <c r="B2227" s="50" t="str">
        <f>IF(A2227&gt;=0,IF(A2227&lt;=4,"S",IF(A2227&lt;=9,"B"," "))," ")</f>
        <v>B</v>
      </c>
      <c r="C2227" s="50" t="str">
        <f>IF(MOD(A2227,2)=0,"R","G")</f>
        <v>G</v>
      </c>
      <c r="D2227" s="50">
        <v>7.0</v>
      </c>
      <c r="F2227" s="50" t="str">
        <f>B2227&amp;B2228&amp;B2229&amp;B2230&amp;B2231&amp;A2232</f>
        <v>BSBBB8</v>
      </c>
      <c r="G2227" s="50" t="str">
        <f>C2227&amp;C2228&amp;C2229&amp;C2230&amp;C2231&amp;A2232</f>
        <v>GGGRG8</v>
      </c>
      <c r="H2227" s="50" t="str">
        <f>B2233</f>
        <v>B</v>
      </c>
      <c r="I2227" s="50" t="str">
        <f>C2233</f>
        <v>G</v>
      </c>
      <c r="J2227" s="50">
        <f>A2233</f>
        <v>7.0</v>
      </c>
      <c r="L2227" s="50" t="str">
        <f>B2227&amp;B2228&amp;B2229&amp;B2230&amp;B2231&amp;A2232</f>
        <v>BSBBB8</v>
      </c>
      <c r="M2227" s="50" t="str">
        <f>C2227&amp;C2228&amp;C2229&amp;C2230&amp;C2231&amp;A2232</f>
        <v>GGGRG8</v>
      </c>
      <c r="N2227" s="50" t="str">
        <f>B2233</f>
        <v>B</v>
      </c>
      <c r="O2227" s="50" t="str">
        <f>C2233</f>
        <v>G</v>
      </c>
      <c r="P2227" s="50"/>
      <c r="Q2227" s="50" t="str">
        <f>B2227&amp;B2228&amp;B2229&amp;B2230&amp;B2231&amp;B2232</f>
        <v>BSBBBB</v>
      </c>
      <c r="R2227" s="119" t="str">
        <f>C2227&amp;C2228&amp;C2229&amp;C2230&amp;C2231&amp;C2232</f>
        <v>GGGRGR</v>
      </c>
      <c r="S2227" s="119" t="str">
        <f>B2233</f>
        <v>B</v>
      </c>
      <c r="T2227" s="119" t="str">
        <f>C2233</f>
        <v>G</v>
      </c>
      <c r="U2227" s="119"/>
      <c r="V2227" s="119" t="str">
        <f>B2227&amp;B2228&amp;B2229&amp;B2230&amp;B2231</f>
        <v>BSBBB</v>
      </c>
      <c r="W2227" s="119" t="str">
        <f>C2227&amp;C2228&amp;C2229&amp;C2230&amp;C2231</f>
        <v>GGGRG</v>
      </c>
      <c r="X2227" s="119" t="str">
        <f>B2232</f>
        <v>B</v>
      </c>
      <c r="Y2227" s="119" t="str">
        <f>C2232</f>
        <v>R</v>
      </c>
      <c r="Z2227" s="50"/>
      <c r="AC2227" s="50" t="str">
        <f>IF(F2227=$AB$1,H2227&amp;I2227,"")</f>
        <v/>
      </c>
      <c r="AD2227" s="123" t="str">
        <f>IF(F2227=$AB$1,J2227,"")</f>
        <v/>
      </c>
      <c r="AF2227" s="124" t="str">
        <f>IF(G2227=$AE$1,J2227,"")</f>
        <v/>
      </c>
      <c r="AG2227" s="124"/>
    </row>
    <row r="2228" spans="8:8" ht="35.1">
      <c r="A2228" s="126">
        <v>3.0</v>
      </c>
      <c r="B2228" s="50" t="str">
        <f>IF(A2228&gt;=0,IF(A2228&lt;=4,"S",IF(A2228&lt;=9,"B"," "))," ")</f>
        <v>S</v>
      </c>
      <c r="C2228" s="50" t="str">
        <f>IF(MOD(A2228,2)=0,"R","G")</f>
        <v>G</v>
      </c>
      <c r="D2228" s="50">
        <v>8.0</v>
      </c>
      <c r="F2228" s="50" t="str">
        <f>B2228&amp;B2229&amp;B2230&amp;B2231&amp;B2232&amp;A2233</f>
        <v>SBBBB7</v>
      </c>
      <c r="G2228" s="50" t="str">
        <f>C2228&amp;C2229&amp;C2230&amp;C2231&amp;C2232&amp;A2233</f>
        <v>GGRGR7</v>
      </c>
      <c r="H2228" s="50" t="str">
        <f>B2234</f>
        <v>S</v>
      </c>
      <c r="I2228" s="50" t="str">
        <f>C2234</f>
        <v>G</v>
      </c>
      <c r="J2228" s="50">
        <f>A2234</f>
        <v>1.0</v>
      </c>
      <c r="L2228" s="50" t="str">
        <f>B2228&amp;B2229&amp;B2230&amp;B2231&amp;B2232&amp;A2233</f>
        <v>SBBBB7</v>
      </c>
      <c r="M2228" s="50" t="str">
        <f>C2228&amp;C2229&amp;C2230&amp;C2231&amp;C2232&amp;A2233</f>
        <v>GGRGR7</v>
      </c>
      <c r="N2228" s="50" t="str">
        <f>B2234</f>
        <v>S</v>
      </c>
      <c r="O2228" s="50" t="str">
        <f>C2234</f>
        <v>G</v>
      </c>
      <c r="P2228" s="50"/>
      <c r="Q2228" s="50" t="str">
        <f>B2228&amp;B2229&amp;B2230&amp;B2231&amp;B2232&amp;B2233</f>
        <v>SBBBBB</v>
      </c>
      <c r="R2228" s="119" t="str">
        <f>C2228&amp;C2229&amp;C2230&amp;C2231&amp;C2232&amp;C2233</f>
        <v>GGRGRG</v>
      </c>
      <c r="S2228" s="119" t="str">
        <f>B2234</f>
        <v>S</v>
      </c>
      <c r="T2228" s="119" t="str">
        <f>C2234</f>
        <v>G</v>
      </c>
      <c r="U2228" s="119"/>
      <c r="V2228" s="119" t="str">
        <f>B2228&amp;B2229&amp;B2230&amp;B2231&amp;B2232</f>
        <v>SBBBB</v>
      </c>
      <c r="W2228" s="119" t="str">
        <f>C2228&amp;C2229&amp;C2230&amp;C2231&amp;C2232</f>
        <v>GGRGR</v>
      </c>
      <c r="X2228" s="119" t="str">
        <f>B2233</f>
        <v>B</v>
      </c>
      <c r="Y2228" s="119" t="str">
        <f>C2233</f>
        <v>G</v>
      </c>
      <c r="Z2228" s="50"/>
      <c r="AC2228" s="50" t="str">
        <f>IF(F2228=$AB$1,H2228&amp;I2228,"")</f>
        <v/>
      </c>
      <c r="AD2228" s="123" t="str">
        <f>IF(F2228=$AB$1,J2228,"")</f>
        <v/>
      </c>
      <c r="AF2228" s="124" t="str">
        <f>IF(G2228=$AE$1,J2228,"")</f>
        <v/>
      </c>
      <c r="AG2228" s="124"/>
    </row>
    <row r="2229" spans="8:8" ht="35.1">
      <c r="A2229" s="126">
        <v>9.0</v>
      </c>
      <c r="B2229" s="50" t="str">
        <f>IF(A2229&gt;=0,IF(A2229&lt;=4,"S",IF(A2229&lt;=9,"B"," "))," ")</f>
        <v>B</v>
      </c>
      <c r="C2229" s="50" t="str">
        <f>IF(MOD(A2229,2)=0,"R","G")</f>
        <v>G</v>
      </c>
      <c r="D2229" s="50">
        <v>9.0</v>
      </c>
      <c r="F2229" s="50" t="str">
        <f>B2229&amp;B2230&amp;B2231&amp;B2232&amp;B2233&amp;A2234</f>
        <v>BBBBB1</v>
      </c>
      <c r="G2229" s="50" t="str">
        <f>C2229&amp;C2230&amp;C2231&amp;C2232&amp;C2233&amp;A2234</f>
        <v>GRGRG1</v>
      </c>
      <c r="H2229" s="50" t="str">
        <f>B2235</f>
        <v>B</v>
      </c>
      <c r="I2229" s="50" t="str">
        <f>C2235</f>
        <v>G</v>
      </c>
      <c r="J2229" s="50">
        <f>A2235</f>
        <v>9.0</v>
      </c>
      <c r="L2229" s="50" t="str">
        <f>B2229&amp;B2230&amp;B2231&amp;B2232&amp;B2233&amp;A2234</f>
        <v>BBBBB1</v>
      </c>
      <c r="M2229" s="50" t="str">
        <f>C2229&amp;C2230&amp;C2231&amp;C2232&amp;C2233&amp;A2234</f>
        <v>GRGRG1</v>
      </c>
      <c r="N2229" s="50" t="str">
        <f>B2235</f>
        <v>B</v>
      </c>
      <c r="O2229" s="50" t="str">
        <f>C2235</f>
        <v>G</v>
      </c>
      <c r="P2229" s="50"/>
      <c r="Q2229" s="50" t="str">
        <f>B2229&amp;B2230&amp;B2231&amp;B2232&amp;B2233&amp;B2234</f>
        <v>BBBBBS</v>
      </c>
      <c r="R2229" s="119" t="str">
        <f>C2229&amp;C2230&amp;C2231&amp;C2232&amp;C2233&amp;C2234</f>
        <v>GRGRGG</v>
      </c>
      <c r="S2229" s="119" t="str">
        <f>B2235</f>
        <v>B</v>
      </c>
      <c r="T2229" s="119" t="str">
        <f>C2235</f>
        <v>G</v>
      </c>
      <c r="U2229" s="119"/>
      <c r="V2229" s="119" t="str">
        <f>B2229&amp;B2230&amp;B2231&amp;B2232&amp;B2233</f>
        <v>BBBBB</v>
      </c>
      <c r="W2229" s="119" t="str">
        <f>C2229&amp;C2230&amp;C2231&amp;C2232&amp;C2233</f>
        <v>GRGRG</v>
      </c>
      <c r="X2229" s="119" t="str">
        <f>B2234</f>
        <v>S</v>
      </c>
      <c r="Y2229" s="119" t="str">
        <f>C2234</f>
        <v>G</v>
      </c>
      <c r="Z2229" s="50"/>
      <c r="AC2229" s="50" t="str">
        <f>IF(F2229=$AB$1,H2229&amp;I2229,"")</f>
        <v/>
      </c>
      <c r="AD2229" s="123" t="str">
        <f>IF(F2229=$AB$1,J2229,"")</f>
        <v/>
      </c>
      <c r="AF2229" s="124" t="str">
        <f>IF(G2229=$AE$1,J2229,"")</f>
        <v/>
      </c>
      <c r="AG2229" s="124"/>
    </row>
    <row r="2230" spans="8:8" ht="35.1">
      <c r="A2230" s="126">
        <v>8.0</v>
      </c>
      <c r="B2230" s="50" t="str">
        <f>IF(A2230&gt;=0,IF(A2230&lt;=4,"S",IF(A2230&lt;=9,"B"," "))," ")</f>
        <v>B</v>
      </c>
      <c r="C2230" s="50" t="str">
        <f>IF(MOD(A2230,2)=0,"R","G")</f>
        <v>R</v>
      </c>
      <c r="D2230" s="50">
        <v>0.0</v>
      </c>
      <c r="F2230" s="50" t="str">
        <f>B2230&amp;B2231&amp;B2232&amp;B2233&amp;B2234&amp;A2235</f>
        <v>BBBBS9</v>
      </c>
      <c r="G2230" s="50" t="str">
        <f>C2230&amp;C2231&amp;C2232&amp;C2233&amp;C2234&amp;A2235</f>
        <v>RGRGG9</v>
      </c>
      <c r="H2230" s="50" t="str">
        <f>B2236</f>
        <v>S</v>
      </c>
      <c r="I2230" s="50" t="str">
        <f>C2236</f>
        <v>R</v>
      </c>
      <c r="J2230" s="50">
        <f>A2236</f>
        <v>4.0</v>
      </c>
      <c r="L2230" s="50" t="str">
        <f>B2230&amp;B2231&amp;B2232&amp;B2233&amp;B2234&amp;A2235</f>
        <v>BBBBS9</v>
      </c>
      <c r="M2230" s="50" t="str">
        <f>C2230&amp;C2231&amp;C2232&amp;C2233&amp;C2234&amp;A2235</f>
        <v>RGRGG9</v>
      </c>
      <c r="N2230" s="50" t="str">
        <f>B2236</f>
        <v>S</v>
      </c>
      <c r="O2230" s="50" t="str">
        <f>C2236</f>
        <v>R</v>
      </c>
      <c r="P2230" s="50"/>
      <c r="Q2230" s="50" t="str">
        <f>B2230&amp;B2231&amp;B2232&amp;B2233&amp;B2234&amp;B2235</f>
        <v>BBBBSB</v>
      </c>
      <c r="R2230" s="119" t="str">
        <f>C2230&amp;C2231&amp;C2232&amp;C2233&amp;C2234&amp;C2235</f>
        <v>RGRGGG</v>
      </c>
      <c r="S2230" s="119" t="str">
        <f>B2236</f>
        <v>S</v>
      </c>
      <c r="T2230" s="119" t="str">
        <f>C2236</f>
        <v>R</v>
      </c>
      <c r="U2230" s="119"/>
      <c r="V2230" s="119" t="str">
        <f>B2230&amp;B2231&amp;B2232&amp;B2233&amp;B2234</f>
        <v>BBBBS</v>
      </c>
      <c r="W2230" s="119" t="str">
        <f>C2230&amp;C2231&amp;C2232&amp;C2233&amp;C2234</f>
        <v>RGRGG</v>
      </c>
      <c r="X2230" s="119" t="str">
        <f>B2235</f>
        <v>B</v>
      </c>
      <c r="Y2230" s="119" t="str">
        <f>C2235</f>
        <v>G</v>
      </c>
      <c r="Z2230" s="50"/>
      <c r="AC2230" s="50" t="str">
        <f>IF(F2230=$AB$1,H2230&amp;I2230,"")</f>
        <v/>
      </c>
      <c r="AD2230" s="123" t="str">
        <f>IF(F2230=$AB$1,J2230,"")</f>
        <v/>
      </c>
      <c r="AF2230" s="124" t="str">
        <f>IF(G2230=$AE$1,J2230,"")</f>
        <v/>
      </c>
      <c r="AG2230" s="124"/>
    </row>
    <row r="2231" spans="8:8" ht="35.1">
      <c r="A2231" s="126">
        <v>9.0</v>
      </c>
      <c r="B2231" s="50" t="str">
        <f>IF(A2231&gt;=0,IF(A2231&lt;=4,"S",IF(A2231&lt;=9,"B"," "))," ")</f>
        <v>B</v>
      </c>
      <c r="C2231" s="50" t="str">
        <f>IF(MOD(A2231,2)=0,"R","G")</f>
        <v>G</v>
      </c>
      <c r="D2231" s="50">
        <v>1.0</v>
      </c>
      <c r="F2231" s="50" t="str">
        <f>B2231&amp;B2232&amp;B2233&amp;B2234&amp;B2235&amp;A2236</f>
        <v>BBBSB4</v>
      </c>
      <c r="G2231" s="50" t="str">
        <f>C2231&amp;C2232&amp;C2233&amp;C2234&amp;C2235&amp;A2236</f>
        <v>GRGGG4</v>
      </c>
      <c r="H2231" s="50" t="str">
        <f>B2237</f>
        <v>S</v>
      </c>
      <c r="I2231" s="50" t="str">
        <f>C2237</f>
        <v>G</v>
      </c>
      <c r="J2231" s="50">
        <f>A2237</f>
        <v>3.0</v>
      </c>
      <c r="L2231" s="50" t="str">
        <f>B2231&amp;B2232&amp;B2233&amp;B2234&amp;B2235&amp;A2236</f>
        <v>BBBSB4</v>
      </c>
      <c r="M2231" s="50" t="str">
        <f>C2231&amp;C2232&amp;C2233&amp;C2234&amp;C2235&amp;A2236</f>
        <v>GRGGG4</v>
      </c>
      <c r="N2231" s="50" t="str">
        <f>B2237</f>
        <v>S</v>
      </c>
      <c r="O2231" s="50" t="str">
        <f>C2237</f>
        <v>G</v>
      </c>
      <c r="P2231" s="50"/>
      <c r="Q2231" s="50" t="str">
        <f>B2231&amp;B2232&amp;B2233&amp;B2234&amp;B2235&amp;B2236</f>
        <v>BBBSBS</v>
      </c>
      <c r="R2231" s="119" t="str">
        <f>C2231&amp;C2232&amp;C2233&amp;C2234&amp;C2235&amp;C2236</f>
        <v>GRGGGR</v>
      </c>
      <c r="S2231" s="119" t="str">
        <f>B2237</f>
        <v>S</v>
      </c>
      <c r="T2231" s="119" t="str">
        <f>C2237</f>
        <v>G</v>
      </c>
      <c r="U2231" s="119"/>
      <c r="V2231" s="119" t="str">
        <f>B2231&amp;B2232&amp;B2233&amp;B2234&amp;B2235</f>
        <v>BBBSB</v>
      </c>
      <c r="W2231" s="119" t="str">
        <f>C2231&amp;C2232&amp;C2233&amp;C2234&amp;C2235</f>
        <v>GRGGG</v>
      </c>
      <c r="X2231" s="119" t="str">
        <f>B2236</f>
        <v>S</v>
      </c>
      <c r="Y2231" s="119" t="str">
        <f>C2236</f>
        <v>R</v>
      </c>
      <c r="Z2231" s="50"/>
      <c r="AC2231" s="50" t="str">
        <f>IF(F2231=$AB$1,H2231&amp;I2231,"")</f>
        <v/>
      </c>
      <c r="AD2231" s="123" t="str">
        <f>IF(F2231=$AB$1,J2231,"")</f>
        <v/>
      </c>
      <c r="AF2231" s="124" t="str">
        <f>IF(G2231=$AE$1,J2231,"")</f>
        <v/>
      </c>
      <c r="AG2231" s="124"/>
    </row>
    <row r="2232" spans="8:8" ht="35.1">
      <c r="A2232" s="126">
        <v>8.0</v>
      </c>
      <c r="B2232" s="50" t="str">
        <f>IF(A2232&gt;=0,IF(A2232&lt;=4,"S",IF(A2232&lt;=9,"B"," "))," ")</f>
        <v>B</v>
      </c>
      <c r="C2232" s="50" t="str">
        <f>IF(MOD(A2232,2)=0,"R","G")</f>
        <v>R</v>
      </c>
      <c r="D2232" s="50">
        <v>2.0</v>
      </c>
      <c r="F2232" s="50" t="str">
        <f>B2232&amp;B2233&amp;B2234&amp;B2235&amp;B2236&amp;A2237</f>
        <v>BBSBS3</v>
      </c>
      <c r="G2232" s="50" t="str">
        <f>C2232&amp;C2233&amp;C2234&amp;C2235&amp;C2236&amp;A2237</f>
        <v>RGGGR3</v>
      </c>
      <c r="H2232" s="50" t="str">
        <f>B2238</f>
        <v>S</v>
      </c>
      <c r="I2232" s="50" t="str">
        <f>C2238</f>
        <v>R</v>
      </c>
      <c r="J2232" s="50">
        <f>A2238</f>
        <v>0.0</v>
      </c>
      <c r="L2232" s="50" t="str">
        <f>B2232&amp;B2233&amp;B2234&amp;B2235&amp;B2236&amp;A2237</f>
        <v>BBSBS3</v>
      </c>
      <c r="M2232" s="50" t="str">
        <f>C2232&amp;C2233&amp;C2234&amp;C2235&amp;C2236&amp;A2237</f>
        <v>RGGGR3</v>
      </c>
      <c r="N2232" s="50" t="str">
        <f>B2238</f>
        <v>S</v>
      </c>
      <c r="O2232" s="50" t="str">
        <f>C2238</f>
        <v>R</v>
      </c>
      <c r="P2232" s="50"/>
      <c r="Q2232" s="50" t="str">
        <f>B2232&amp;B2233&amp;B2234&amp;B2235&amp;B2236&amp;B2237</f>
        <v>BBSBSS</v>
      </c>
      <c r="R2232" s="119" t="str">
        <f>C2232&amp;C2233&amp;C2234&amp;C2235&amp;C2236&amp;C2237</f>
        <v>RGGGRG</v>
      </c>
      <c r="S2232" s="119" t="str">
        <f>B2238</f>
        <v>S</v>
      </c>
      <c r="T2232" s="119" t="str">
        <f>C2238</f>
        <v>R</v>
      </c>
      <c r="U2232" s="119"/>
      <c r="V2232" s="119" t="str">
        <f>B2232&amp;B2233&amp;B2234&amp;B2235&amp;B2236</f>
        <v>BBSBS</v>
      </c>
      <c r="W2232" s="119" t="str">
        <f>C2232&amp;C2233&amp;C2234&amp;C2235&amp;C2236</f>
        <v>RGGGR</v>
      </c>
      <c r="X2232" s="119" t="str">
        <f>B2237</f>
        <v>S</v>
      </c>
      <c r="Y2232" s="119" t="str">
        <f>C2237</f>
        <v>G</v>
      </c>
      <c r="Z2232" s="50"/>
      <c r="AC2232" s="50" t="str">
        <f>IF(F2232=$AB$1,H2232&amp;I2232,"")</f>
        <v/>
      </c>
      <c r="AD2232" s="123" t="str">
        <f>IF(F2232=$AB$1,J2232,"")</f>
        <v/>
      </c>
      <c r="AF2232" s="124" t="str">
        <f>IF(G2232=$AE$1,J2232,"")</f>
        <v/>
      </c>
      <c r="AG2232" s="124"/>
    </row>
    <row r="2233" spans="8:8" ht="35.1">
      <c r="A2233" s="126">
        <v>7.0</v>
      </c>
      <c r="B2233" s="50" t="str">
        <f>IF(A2233&gt;=0,IF(A2233&lt;=4,"S",IF(A2233&lt;=9,"B"," "))," ")</f>
        <v>B</v>
      </c>
      <c r="C2233" s="50" t="str">
        <f>IF(MOD(A2233,2)=0,"R","G")</f>
        <v>G</v>
      </c>
      <c r="D2233" s="50">
        <v>3.0</v>
      </c>
      <c r="F2233" s="50" t="str">
        <f>B2233&amp;B2234&amp;B2235&amp;B2236&amp;B2237&amp;A2238</f>
        <v>BSBSS0</v>
      </c>
      <c r="G2233" s="50" t="str">
        <f>C2233&amp;C2234&amp;C2235&amp;C2236&amp;C2237&amp;A2238</f>
        <v>GGGRG0</v>
      </c>
      <c r="H2233" s="50" t="str">
        <f>B2239</f>
        <v>B</v>
      </c>
      <c r="I2233" s="50" t="str">
        <f>C2239</f>
        <v>R</v>
      </c>
      <c r="J2233" s="50">
        <f>A2239</f>
        <v>8.0</v>
      </c>
      <c r="L2233" s="50" t="str">
        <f>B2233&amp;B2234&amp;B2235&amp;B2236&amp;B2237&amp;A2238</f>
        <v>BSBSS0</v>
      </c>
      <c r="M2233" s="50" t="str">
        <f>C2233&amp;C2234&amp;C2235&amp;C2236&amp;C2237&amp;A2238</f>
        <v>GGGRG0</v>
      </c>
      <c r="N2233" s="50" t="str">
        <f>B2239</f>
        <v>B</v>
      </c>
      <c r="O2233" s="50" t="str">
        <f>C2239</f>
        <v>R</v>
      </c>
      <c r="P2233" s="50"/>
      <c r="Q2233" s="50" t="str">
        <f>B2233&amp;B2234&amp;B2235&amp;B2236&amp;B2237&amp;B2238</f>
        <v>BSBSSS</v>
      </c>
      <c r="R2233" s="119" t="str">
        <f>C2233&amp;C2234&amp;C2235&amp;C2236&amp;C2237&amp;C2238</f>
        <v>GGGRGR</v>
      </c>
      <c r="S2233" s="119" t="str">
        <f>B2239</f>
        <v>B</v>
      </c>
      <c r="T2233" s="119" t="str">
        <f>C2239</f>
        <v>R</v>
      </c>
      <c r="U2233" s="119"/>
      <c r="V2233" s="119" t="str">
        <f>B2233&amp;B2234&amp;B2235&amp;B2236&amp;B2237</f>
        <v>BSBSS</v>
      </c>
      <c r="W2233" s="119" t="str">
        <f>C2233&amp;C2234&amp;C2235&amp;C2236&amp;C2237</f>
        <v>GGGRG</v>
      </c>
      <c r="X2233" s="119" t="str">
        <f>B2238</f>
        <v>S</v>
      </c>
      <c r="Y2233" s="119" t="str">
        <f>C2238</f>
        <v>R</v>
      </c>
      <c r="Z2233" s="50"/>
      <c r="AC2233" s="50" t="str">
        <f>IF(F2233=$AB$1,H2233&amp;I2233,"")</f>
        <v/>
      </c>
      <c r="AD2233" s="123" t="str">
        <f>IF(F2233=$AB$1,J2233,"")</f>
        <v/>
      </c>
      <c r="AF2233" s="124" t="str">
        <f>IF(G2233=$AE$1,J2233,"")</f>
        <v/>
      </c>
      <c r="AG2233" s="124"/>
    </row>
    <row r="2234" spans="8:8" ht="35.1">
      <c r="A2234" s="126">
        <v>1.0</v>
      </c>
      <c r="B2234" s="50" t="str">
        <f>IF(A2234&gt;=0,IF(A2234&lt;=4,"S",IF(A2234&lt;=9,"B"," "))," ")</f>
        <v>S</v>
      </c>
      <c r="C2234" s="50" t="str">
        <f>IF(MOD(A2234,2)=0,"R","G")</f>
        <v>G</v>
      </c>
      <c r="D2234" s="50">
        <v>4.0</v>
      </c>
      <c r="F2234" s="50" t="str">
        <f>B2234&amp;B2235&amp;B2236&amp;B2237&amp;B2238&amp;A2239</f>
        <v>SBSSS8</v>
      </c>
      <c r="G2234" s="50" t="str">
        <f>C2234&amp;C2235&amp;C2236&amp;C2237&amp;C2238&amp;A2239</f>
        <v>GGRGR8</v>
      </c>
      <c r="H2234" s="50" t="str">
        <f>B2240</f>
        <v>S</v>
      </c>
      <c r="I2234" s="50" t="str">
        <f>C2240</f>
        <v>R</v>
      </c>
      <c r="J2234" s="50">
        <f>A2240</f>
        <v>4.0</v>
      </c>
      <c r="L2234" s="50" t="str">
        <f>B2234&amp;B2235&amp;B2236&amp;B2237&amp;B2238&amp;A2239</f>
        <v>SBSSS8</v>
      </c>
      <c r="M2234" s="50" t="str">
        <f>C2234&amp;C2235&amp;C2236&amp;C2237&amp;C2238&amp;A2239</f>
        <v>GGRGR8</v>
      </c>
      <c r="N2234" s="50" t="str">
        <f>B2240</f>
        <v>S</v>
      </c>
      <c r="O2234" s="50" t="str">
        <f>C2240</f>
        <v>R</v>
      </c>
      <c r="P2234" s="50"/>
      <c r="Q2234" s="50" t="str">
        <f>B2234&amp;B2235&amp;B2236&amp;B2237&amp;B2238&amp;B2239</f>
        <v>SBSSSB</v>
      </c>
      <c r="R2234" s="119" t="str">
        <f>C2234&amp;C2235&amp;C2236&amp;C2237&amp;C2238&amp;C2239</f>
        <v>GGRGRR</v>
      </c>
      <c r="S2234" s="119" t="str">
        <f>B2240</f>
        <v>S</v>
      </c>
      <c r="T2234" s="119" t="str">
        <f>C2240</f>
        <v>R</v>
      </c>
      <c r="U2234" s="119"/>
      <c r="V2234" s="119" t="str">
        <f>B2234&amp;B2235&amp;B2236&amp;B2237&amp;B2238</f>
        <v>SBSSS</v>
      </c>
      <c r="W2234" s="119" t="str">
        <f>C2234&amp;C2235&amp;C2236&amp;C2237&amp;C2238</f>
        <v>GGRGR</v>
      </c>
      <c r="X2234" s="119" t="str">
        <f>B2239</f>
        <v>B</v>
      </c>
      <c r="Y2234" s="119" t="str">
        <f>C2239</f>
        <v>R</v>
      </c>
      <c r="Z2234" s="50"/>
      <c r="AC2234" s="50" t="str">
        <f>IF(F2234=$AB$1,H2234&amp;I2234,"")</f>
        <v/>
      </c>
      <c r="AD2234" s="123" t="str">
        <f>IF(F2234=$AB$1,J2234,"")</f>
        <v/>
      </c>
      <c r="AF2234" s="124" t="str">
        <f>IF(G2234=$AE$1,J2234,"")</f>
        <v/>
      </c>
      <c r="AG2234" s="124"/>
    </row>
    <row r="2235" spans="8:8" ht="35.1">
      <c r="A2235" s="126">
        <v>9.0</v>
      </c>
      <c r="B2235" s="50" t="str">
        <f>IF(A2235&gt;=0,IF(A2235&lt;=4,"S",IF(A2235&lt;=9,"B"," "))," ")</f>
        <v>B</v>
      </c>
      <c r="C2235" s="50" t="str">
        <f>IF(MOD(A2235,2)=0,"R","G")</f>
        <v>G</v>
      </c>
      <c r="D2235" s="50">
        <v>5.0</v>
      </c>
      <c r="F2235" s="50" t="str">
        <f>B2235&amp;B2236&amp;B2237&amp;B2238&amp;B2239&amp;A2240</f>
        <v>BSSSB4</v>
      </c>
      <c r="G2235" s="50" t="str">
        <f>C2235&amp;C2236&amp;C2237&amp;C2238&amp;C2239&amp;A2240</f>
        <v>GRGRR4</v>
      </c>
      <c r="H2235" s="50" t="str">
        <f>B2241</f>
        <v>B</v>
      </c>
      <c r="I2235" s="50" t="str">
        <f>C2241</f>
        <v>G</v>
      </c>
      <c r="J2235" s="50">
        <f>A2241</f>
        <v>7.0</v>
      </c>
      <c r="L2235" s="50" t="str">
        <f>B2235&amp;B2236&amp;B2237&amp;B2238&amp;B2239&amp;A2240</f>
        <v>BSSSB4</v>
      </c>
      <c r="M2235" s="50" t="str">
        <f>C2235&amp;C2236&amp;C2237&amp;C2238&amp;C2239&amp;A2240</f>
        <v>GRGRR4</v>
      </c>
      <c r="N2235" s="50" t="str">
        <f>B2241</f>
        <v>B</v>
      </c>
      <c r="O2235" s="50" t="str">
        <f>C2241</f>
        <v>G</v>
      </c>
      <c r="P2235" s="50"/>
      <c r="Q2235" s="50" t="str">
        <f>B2235&amp;B2236&amp;B2237&amp;B2238&amp;B2239&amp;B2240</f>
        <v>BSSSBS</v>
      </c>
      <c r="R2235" s="119" t="str">
        <f>C2235&amp;C2236&amp;C2237&amp;C2238&amp;C2239&amp;C2240</f>
        <v>GRGRRR</v>
      </c>
      <c r="S2235" s="119" t="str">
        <f>B2241</f>
        <v>B</v>
      </c>
      <c r="T2235" s="119" t="str">
        <f>C2241</f>
        <v>G</v>
      </c>
      <c r="U2235" s="119"/>
      <c r="V2235" s="119" t="str">
        <f>B2235&amp;B2236&amp;B2237&amp;B2238&amp;B2239</f>
        <v>BSSSB</v>
      </c>
      <c r="W2235" s="119" t="str">
        <f>C2235&amp;C2236&amp;C2237&amp;C2238&amp;C2239</f>
        <v>GRGRR</v>
      </c>
      <c r="X2235" s="119" t="str">
        <f>B2240</f>
        <v>S</v>
      </c>
      <c r="Y2235" s="119" t="str">
        <f>C2240</f>
        <v>R</v>
      </c>
      <c r="Z2235" s="50"/>
      <c r="AC2235" s="50" t="str">
        <f>IF(F2235=$AB$1,H2235&amp;I2235,"")</f>
        <v/>
      </c>
      <c r="AD2235" s="123" t="str">
        <f>IF(F2235=$AB$1,J2235,"")</f>
        <v/>
      </c>
      <c r="AF2235" s="124" t="str">
        <f>IF(G2235=$AE$1,J2235,"")</f>
        <v/>
      </c>
      <c r="AG2235" s="124"/>
    </row>
    <row r="2236" spans="8:8" ht="35.1">
      <c r="A2236" s="126">
        <v>4.0</v>
      </c>
      <c r="B2236" s="50" t="str">
        <f>IF(A2236&gt;=0,IF(A2236&lt;=4,"S",IF(A2236&lt;=9,"B"," "))," ")</f>
        <v>S</v>
      </c>
      <c r="C2236" s="50" t="str">
        <f>IF(MOD(A2236,2)=0,"R","G")</f>
        <v>R</v>
      </c>
      <c r="D2236" s="50">
        <v>6.0</v>
      </c>
      <c r="F2236" s="50" t="str">
        <f>B2236&amp;B2237&amp;B2238&amp;B2239&amp;B2240&amp;A2241</f>
        <v>SSSBS7</v>
      </c>
      <c r="G2236" s="50" t="str">
        <f>C2236&amp;C2237&amp;C2238&amp;C2239&amp;C2240&amp;A2241</f>
        <v>RGRRR7</v>
      </c>
      <c r="H2236" s="50" t="str">
        <f>B2242</f>
        <v>S</v>
      </c>
      <c r="I2236" s="50" t="str">
        <f>C2242</f>
        <v>R</v>
      </c>
      <c r="J2236" s="50">
        <f>A2242</f>
        <v>0.0</v>
      </c>
      <c r="L2236" s="50" t="str">
        <f>B2236&amp;B2237&amp;B2238&amp;B2239&amp;B2240&amp;A2241</f>
        <v>SSSBS7</v>
      </c>
      <c r="M2236" s="50" t="str">
        <f>C2236&amp;C2237&amp;C2238&amp;C2239&amp;C2240&amp;A2241</f>
        <v>RGRRR7</v>
      </c>
      <c r="N2236" s="50" t="str">
        <f>B2242</f>
        <v>S</v>
      </c>
      <c r="O2236" s="50" t="str">
        <f>C2242</f>
        <v>R</v>
      </c>
      <c r="P2236" s="50"/>
      <c r="Q2236" s="50" t="str">
        <f>B2236&amp;B2237&amp;B2238&amp;B2239&amp;B2240&amp;B2241</f>
        <v>SSSBSB</v>
      </c>
      <c r="R2236" s="119" t="str">
        <f>C2236&amp;C2237&amp;C2238&amp;C2239&amp;C2240&amp;C2241</f>
        <v>RGRRRG</v>
      </c>
      <c r="S2236" s="119" t="str">
        <f>B2242</f>
        <v>S</v>
      </c>
      <c r="T2236" s="119" t="str">
        <f>C2242</f>
        <v>R</v>
      </c>
      <c r="U2236" s="119"/>
      <c r="V2236" s="119" t="str">
        <f>B2236&amp;B2237&amp;B2238&amp;B2239&amp;B2240</f>
        <v>SSSBS</v>
      </c>
      <c r="W2236" s="119" t="str">
        <f>C2236&amp;C2237&amp;C2238&amp;C2239&amp;C2240</f>
        <v>RGRRR</v>
      </c>
      <c r="X2236" s="119" t="str">
        <f>B2241</f>
        <v>B</v>
      </c>
      <c r="Y2236" s="119" t="str">
        <f>C2241</f>
        <v>G</v>
      </c>
      <c r="Z2236" s="50"/>
      <c r="AC2236" s="50" t="str">
        <f>IF(F2236=$AB$1,H2236&amp;I2236,"")</f>
        <v/>
      </c>
      <c r="AD2236" s="123" t="str">
        <f>IF(F2236=$AB$1,J2236,"")</f>
        <v/>
      </c>
      <c r="AF2236" s="124" t="str">
        <f>IF(G2236=$AE$1,J2236,"")</f>
        <v/>
      </c>
      <c r="AG2236" s="124"/>
    </row>
    <row r="2237" spans="8:8" ht="35.1">
      <c r="A2237" s="126">
        <v>3.0</v>
      </c>
      <c r="B2237" s="50" t="str">
        <f>IF(A2237&gt;=0,IF(A2237&lt;=4,"S",IF(A2237&lt;=9,"B"," "))," ")</f>
        <v>S</v>
      </c>
      <c r="C2237" s="50" t="str">
        <f>IF(MOD(A2237,2)=0,"R","G")</f>
        <v>G</v>
      </c>
      <c r="D2237" s="50">
        <v>7.0</v>
      </c>
      <c r="F2237" s="50" t="str">
        <f>B2237&amp;B2238&amp;B2239&amp;B2240&amp;B2241&amp;A2242</f>
        <v>SSBSB0</v>
      </c>
      <c r="G2237" s="50" t="str">
        <f>C2237&amp;C2238&amp;C2239&amp;C2240&amp;C2241&amp;A2242</f>
        <v>GRRRG0</v>
      </c>
      <c r="H2237" s="50" t="str">
        <f>B2243</f>
        <v>S</v>
      </c>
      <c r="I2237" s="50" t="str">
        <f>C2243</f>
        <v>G</v>
      </c>
      <c r="J2237" s="50">
        <f>A2243</f>
        <v>1.0</v>
      </c>
      <c r="L2237" s="50" t="str">
        <f>B2237&amp;B2238&amp;B2239&amp;B2240&amp;B2241&amp;A2242</f>
        <v>SSBSB0</v>
      </c>
      <c r="M2237" s="50" t="str">
        <f>C2237&amp;C2238&amp;C2239&amp;C2240&amp;C2241&amp;A2242</f>
        <v>GRRRG0</v>
      </c>
      <c r="N2237" s="50" t="str">
        <f>B2243</f>
        <v>S</v>
      </c>
      <c r="O2237" s="50" t="str">
        <f>C2243</f>
        <v>G</v>
      </c>
      <c r="P2237" s="50"/>
      <c r="Q2237" s="50" t="str">
        <f>B2237&amp;B2238&amp;B2239&amp;B2240&amp;B2241&amp;B2242</f>
        <v>SSBSBS</v>
      </c>
      <c r="R2237" s="119" t="str">
        <f>C2237&amp;C2238&amp;C2239&amp;C2240&amp;C2241&amp;C2242</f>
        <v>GRRRGR</v>
      </c>
      <c r="S2237" s="119" t="str">
        <f>B2243</f>
        <v>S</v>
      </c>
      <c r="T2237" s="119" t="str">
        <f>C2243</f>
        <v>G</v>
      </c>
      <c r="U2237" s="119"/>
      <c r="V2237" s="119" t="str">
        <f>B2237&amp;B2238&amp;B2239&amp;B2240&amp;B2241</f>
        <v>SSBSB</v>
      </c>
      <c r="W2237" s="119" t="str">
        <f>C2237&amp;C2238&amp;C2239&amp;C2240&amp;C2241</f>
        <v>GRRRG</v>
      </c>
      <c r="X2237" s="119" t="str">
        <f>B2242</f>
        <v>S</v>
      </c>
      <c r="Y2237" s="119" t="str">
        <f>C2242</f>
        <v>R</v>
      </c>
      <c r="Z2237" s="50"/>
      <c r="AC2237" s="50" t="str">
        <f>IF(F2237=$AB$1,H2237&amp;I2237,"")</f>
        <v/>
      </c>
      <c r="AD2237" s="123" t="str">
        <f>IF(F2237=$AB$1,J2237,"")</f>
        <v/>
      </c>
      <c r="AF2237" s="124" t="str">
        <f>IF(G2237=$AE$1,J2237,"")</f>
        <v/>
      </c>
      <c r="AG2237" s="124"/>
    </row>
    <row r="2238" spans="8:8" ht="35.1">
      <c r="A2238" s="126">
        <v>0.0</v>
      </c>
      <c r="B2238" s="50" t="str">
        <f>IF(A2238&gt;=0,IF(A2238&lt;=4,"S",IF(A2238&lt;=9,"B"," "))," ")</f>
        <v>S</v>
      </c>
      <c r="C2238" s="50" t="str">
        <f>IF(MOD(A2238,2)=0,"R","G")</f>
        <v>R</v>
      </c>
      <c r="D2238" s="50">
        <v>8.0</v>
      </c>
      <c r="F2238" s="50" t="str">
        <f>B2238&amp;B2239&amp;B2240&amp;B2241&amp;B2242&amp;A2243</f>
        <v>SBSBS1</v>
      </c>
      <c r="G2238" s="50" t="str">
        <f>C2238&amp;C2239&amp;C2240&amp;C2241&amp;C2242&amp;A2243</f>
        <v>RRRGR1</v>
      </c>
      <c r="H2238" s="50" t="str">
        <f>B2244</f>
        <v>S</v>
      </c>
      <c r="I2238" s="50" t="str">
        <f>C2244</f>
        <v>G</v>
      </c>
      <c r="J2238" s="50">
        <f>A2244</f>
        <v>1.0</v>
      </c>
      <c r="L2238" s="50" t="str">
        <f>B2238&amp;B2239&amp;B2240&amp;B2241&amp;B2242&amp;A2243</f>
        <v>SBSBS1</v>
      </c>
      <c r="M2238" s="50" t="str">
        <f>C2238&amp;C2239&amp;C2240&amp;C2241&amp;C2242&amp;A2243</f>
        <v>RRRGR1</v>
      </c>
      <c r="N2238" s="50" t="str">
        <f>B2244</f>
        <v>S</v>
      </c>
      <c r="O2238" s="50" t="str">
        <f>C2244</f>
        <v>G</v>
      </c>
      <c r="P2238" s="50"/>
      <c r="Q2238" s="50" t="str">
        <f>B2238&amp;B2239&amp;B2240&amp;B2241&amp;B2242&amp;B2243</f>
        <v>SBSBSS</v>
      </c>
      <c r="R2238" s="119" t="str">
        <f>C2238&amp;C2239&amp;C2240&amp;C2241&amp;C2242&amp;C2243</f>
        <v>RRRGRG</v>
      </c>
      <c r="S2238" s="119" t="str">
        <f>B2244</f>
        <v>S</v>
      </c>
      <c r="T2238" s="119" t="str">
        <f>C2244</f>
        <v>G</v>
      </c>
      <c r="U2238" s="119"/>
      <c r="V2238" s="119" t="str">
        <f>B2238&amp;B2239&amp;B2240&amp;B2241&amp;B2242</f>
        <v>SBSBS</v>
      </c>
      <c r="W2238" s="119" t="str">
        <f>C2238&amp;C2239&amp;C2240&amp;C2241&amp;C2242</f>
        <v>RRRGR</v>
      </c>
      <c r="X2238" s="119" t="str">
        <f>B2243</f>
        <v>S</v>
      </c>
      <c r="Y2238" s="119" t="str">
        <f>C2243</f>
        <v>G</v>
      </c>
      <c r="Z2238" s="50"/>
      <c r="AC2238" s="50" t="str">
        <f>IF(F2238=$AB$1,H2238&amp;I2238,"")</f>
        <v/>
      </c>
      <c r="AD2238" s="123" t="str">
        <f>IF(F2238=$AB$1,J2238,"")</f>
        <v/>
      </c>
      <c r="AF2238" s="124" t="str">
        <f>IF(G2238=$AE$1,J2238,"")</f>
        <v/>
      </c>
      <c r="AG2238" s="124"/>
    </row>
    <row r="2239" spans="8:8" ht="35.1">
      <c r="A2239" s="126">
        <v>8.0</v>
      </c>
      <c r="B2239" s="50" t="str">
        <f>IF(A2239&gt;=0,IF(A2239&lt;=4,"S",IF(A2239&lt;=9,"B"," "))," ")</f>
        <v>B</v>
      </c>
      <c r="C2239" s="50" t="str">
        <f>IF(MOD(A2239,2)=0,"R","G")</f>
        <v>R</v>
      </c>
      <c r="D2239" s="50">
        <v>9.0</v>
      </c>
      <c r="F2239" s="50" t="str">
        <f>B2239&amp;B2240&amp;B2241&amp;B2242&amp;B2243&amp;A2244</f>
        <v>BSBSS1</v>
      </c>
      <c r="G2239" s="50" t="str">
        <f>C2239&amp;C2240&amp;C2241&amp;C2242&amp;C2243&amp;A2244</f>
        <v>RRGRG1</v>
      </c>
      <c r="H2239" s="50" t="str">
        <f>B2245</f>
        <v>B</v>
      </c>
      <c r="I2239" s="50" t="str">
        <f>C2245</f>
        <v>R</v>
      </c>
      <c r="J2239" s="50">
        <f>A2245</f>
        <v>6.0</v>
      </c>
      <c r="L2239" s="50" t="str">
        <f>B2239&amp;B2240&amp;B2241&amp;B2242&amp;B2243&amp;A2244</f>
        <v>BSBSS1</v>
      </c>
      <c r="M2239" s="50" t="str">
        <f>C2239&amp;C2240&amp;C2241&amp;C2242&amp;C2243&amp;A2244</f>
        <v>RRGRG1</v>
      </c>
      <c r="N2239" s="50" t="str">
        <f>B2245</f>
        <v>B</v>
      </c>
      <c r="O2239" s="50" t="str">
        <f>C2245</f>
        <v>R</v>
      </c>
      <c r="P2239" s="50"/>
      <c r="Q2239" s="50" t="str">
        <f>B2239&amp;B2240&amp;B2241&amp;B2242&amp;B2243&amp;B2244</f>
        <v>BSBSSS</v>
      </c>
      <c r="R2239" s="119" t="str">
        <f>C2239&amp;C2240&amp;C2241&amp;C2242&amp;C2243&amp;C2244</f>
        <v>RRGRGG</v>
      </c>
      <c r="S2239" s="119" t="str">
        <f>B2245</f>
        <v>B</v>
      </c>
      <c r="T2239" s="119" t="str">
        <f>C2245</f>
        <v>R</v>
      </c>
      <c r="U2239" s="119"/>
      <c r="V2239" s="119" t="str">
        <f>B2239&amp;B2240&amp;B2241&amp;B2242&amp;B2243</f>
        <v>BSBSS</v>
      </c>
      <c r="W2239" s="119" t="str">
        <f>C2239&amp;C2240&amp;C2241&amp;C2242&amp;C2243</f>
        <v>RRGRG</v>
      </c>
      <c r="X2239" s="119" t="str">
        <f>B2244</f>
        <v>S</v>
      </c>
      <c r="Y2239" s="119" t="str">
        <f>C2244</f>
        <v>G</v>
      </c>
      <c r="Z2239" s="50"/>
      <c r="AC2239" s="50" t="str">
        <f>IF(F2239=$AB$1,H2239&amp;I2239,"")</f>
        <v/>
      </c>
      <c r="AD2239" s="123" t="str">
        <f>IF(F2239=$AB$1,J2239,"")</f>
        <v/>
      </c>
      <c r="AF2239" s="124" t="str">
        <f>IF(G2239=$AE$1,J2239,"")</f>
        <v/>
      </c>
      <c r="AG2239" s="124"/>
    </row>
    <row r="2240" spans="8:8" ht="35.1">
      <c r="A2240" s="126">
        <v>4.0</v>
      </c>
      <c r="B2240" s="50" t="str">
        <f>IF(A2240&gt;=0,IF(A2240&lt;=4,"S",IF(A2240&lt;=9,"B"," "))," ")</f>
        <v>S</v>
      </c>
      <c r="C2240" s="50" t="str">
        <f>IF(MOD(A2240,2)=0,"R","G")</f>
        <v>R</v>
      </c>
      <c r="D2240" s="50">
        <v>0.0</v>
      </c>
      <c r="F2240" s="50" t="str">
        <f>B2240&amp;B2241&amp;B2242&amp;B2243&amp;B2244&amp;A2245</f>
        <v>SBSSS6</v>
      </c>
      <c r="G2240" s="50" t="str">
        <f>C2240&amp;C2241&amp;C2242&amp;C2243&amp;C2244&amp;A2245</f>
        <v>RGRGG6</v>
      </c>
      <c r="H2240" s="50" t="str">
        <f>B2246</f>
        <v>B</v>
      </c>
      <c r="I2240" s="50" t="str">
        <f>C2246</f>
        <v>G</v>
      </c>
      <c r="J2240" s="50">
        <f>A2246</f>
        <v>7.0</v>
      </c>
      <c r="L2240" s="50" t="str">
        <f>B2240&amp;B2241&amp;B2242&amp;B2243&amp;B2244&amp;A2245</f>
        <v>SBSSS6</v>
      </c>
      <c r="M2240" s="50" t="str">
        <f>C2240&amp;C2241&amp;C2242&amp;C2243&amp;C2244&amp;A2245</f>
        <v>RGRGG6</v>
      </c>
      <c r="N2240" s="50" t="str">
        <f>B2246</f>
        <v>B</v>
      </c>
      <c r="O2240" s="50" t="str">
        <f>C2246</f>
        <v>G</v>
      </c>
      <c r="P2240" s="50"/>
      <c r="Q2240" s="50" t="str">
        <f>B2240&amp;B2241&amp;B2242&amp;B2243&amp;B2244&amp;B2245</f>
        <v>SBSSSB</v>
      </c>
      <c r="R2240" s="119" t="str">
        <f>C2240&amp;C2241&amp;C2242&amp;C2243&amp;C2244&amp;C2245</f>
        <v>RGRGGR</v>
      </c>
      <c r="S2240" s="119" t="str">
        <f>B2246</f>
        <v>B</v>
      </c>
      <c r="T2240" s="119" t="str">
        <f>C2246</f>
        <v>G</v>
      </c>
      <c r="U2240" s="119"/>
      <c r="V2240" s="119" t="str">
        <f>B2240&amp;B2241&amp;B2242&amp;B2243&amp;B2244</f>
        <v>SBSSS</v>
      </c>
      <c r="W2240" s="119" t="str">
        <f>C2240&amp;C2241&amp;C2242&amp;C2243&amp;C2244</f>
        <v>RGRGG</v>
      </c>
      <c r="X2240" s="119" t="str">
        <f>B2245</f>
        <v>B</v>
      </c>
      <c r="Y2240" s="119" t="str">
        <f>C2245</f>
        <v>R</v>
      </c>
      <c r="Z2240" s="50"/>
      <c r="AC2240" s="50" t="str">
        <f>IF(F2240=$AB$1,H2240&amp;I2240,"")</f>
        <v/>
      </c>
      <c r="AD2240" s="123" t="str">
        <f>IF(F2240=$AB$1,J2240,"")</f>
        <v/>
      </c>
      <c r="AF2240" s="124" t="str">
        <f>IF(G2240=$AE$1,J2240,"")</f>
        <v/>
      </c>
      <c r="AG2240" s="124"/>
    </row>
    <row r="2241" spans="8:8" ht="35.1">
      <c r="A2241" s="126">
        <v>7.0</v>
      </c>
      <c r="B2241" s="50" t="str">
        <f>IF(A2241&gt;=0,IF(A2241&lt;=4,"S",IF(A2241&lt;=9,"B"," "))," ")</f>
        <v>B</v>
      </c>
      <c r="C2241" s="50" t="str">
        <f>IF(MOD(A2241,2)=0,"R","G")</f>
        <v>G</v>
      </c>
      <c r="D2241" s="50">
        <v>1.0</v>
      </c>
      <c r="F2241" s="50" t="str">
        <f>B2241&amp;B2242&amp;B2243&amp;B2244&amp;B2245&amp;A2246</f>
        <v>BSSSB7</v>
      </c>
      <c r="G2241" s="50" t="str">
        <f>C2241&amp;C2242&amp;C2243&amp;C2244&amp;C2245&amp;A2246</f>
        <v>GRGGR7</v>
      </c>
      <c r="H2241" s="50" t="str">
        <f>B2247</f>
        <v>S</v>
      </c>
      <c r="I2241" s="50" t="str">
        <f>C2247</f>
        <v>G</v>
      </c>
      <c r="J2241" s="50">
        <f>A2247</f>
        <v>1.0</v>
      </c>
      <c r="L2241" s="50" t="str">
        <f>B2241&amp;B2242&amp;B2243&amp;B2244&amp;B2245&amp;A2246</f>
        <v>BSSSB7</v>
      </c>
      <c r="M2241" s="50" t="str">
        <f>C2241&amp;C2242&amp;C2243&amp;C2244&amp;C2245&amp;A2246</f>
        <v>GRGGR7</v>
      </c>
      <c r="N2241" s="50" t="str">
        <f>B2247</f>
        <v>S</v>
      </c>
      <c r="O2241" s="50" t="str">
        <f>C2247</f>
        <v>G</v>
      </c>
      <c r="P2241" s="50"/>
      <c r="Q2241" s="50" t="str">
        <f>B2241&amp;B2242&amp;B2243&amp;B2244&amp;B2245&amp;B2246</f>
        <v>BSSSBB</v>
      </c>
      <c r="R2241" s="119" t="str">
        <f>C2241&amp;C2242&amp;C2243&amp;C2244&amp;C2245&amp;C2246</f>
        <v>GRGGRG</v>
      </c>
      <c r="S2241" s="119" t="str">
        <f>B2247</f>
        <v>S</v>
      </c>
      <c r="T2241" s="119" t="str">
        <f>C2247</f>
        <v>G</v>
      </c>
      <c r="U2241" s="119"/>
      <c r="V2241" s="119" t="str">
        <f>B2241&amp;B2242&amp;B2243&amp;B2244&amp;B2245</f>
        <v>BSSSB</v>
      </c>
      <c r="W2241" s="119" t="str">
        <f>C2241&amp;C2242&amp;C2243&amp;C2244&amp;C2245</f>
        <v>GRGGR</v>
      </c>
      <c r="X2241" s="119" t="str">
        <f>B2246</f>
        <v>B</v>
      </c>
      <c r="Y2241" s="119" t="str">
        <f>C2246</f>
        <v>G</v>
      </c>
      <c r="Z2241" s="50"/>
      <c r="AC2241" s="50" t="str">
        <f>IF(F2241=$AB$1,H2241&amp;I2241,"")</f>
        <v/>
      </c>
      <c r="AD2241" s="123" t="str">
        <f>IF(F2241=$AB$1,J2241,"")</f>
        <v/>
      </c>
      <c r="AF2241" s="124" t="str">
        <f>IF(G2241=$AE$1,J2241,"")</f>
        <v/>
      </c>
      <c r="AG2241" s="124"/>
    </row>
    <row r="2242" spans="8:8" ht="35.1">
      <c r="A2242" s="126">
        <v>0.0</v>
      </c>
      <c r="B2242" s="50" t="str">
        <f>IF(A2242&gt;=0,IF(A2242&lt;=4,"S",IF(A2242&lt;=9,"B"," "))," ")</f>
        <v>S</v>
      </c>
      <c r="C2242" s="50" t="str">
        <f>IF(MOD(A2242,2)=0,"R","G")</f>
        <v>R</v>
      </c>
      <c r="D2242" s="50">
        <v>2.0</v>
      </c>
      <c r="F2242" s="50" t="str">
        <f>B2242&amp;B2243&amp;B2244&amp;B2245&amp;B2246&amp;A2247</f>
        <v>SSSBB1</v>
      </c>
      <c r="G2242" s="50" t="str">
        <f>C2242&amp;C2243&amp;C2244&amp;C2245&amp;C2246&amp;A2247</f>
        <v>RGGRG1</v>
      </c>
      <c r="H2242" s="50" t="str">
        <f>B2248</f>
        <v>S</v>
      </c>
      <c r="I2242" s="50" t="str">
        <f>C2248</f>
        <v>R</v>
      </c>
      <c r="J2242" s="50">
        <f>A2248</f>
        <v>0.0</v>
      </c>
      <c r="L2242" s="50" t="str">
        <f>B2242&amp;B2243&amp;B2244&amp;B2245&amp;B2246&amp;A2247</f>
        <v>SSSBB1</v>
      </c>
      <c r="M2242" s="50" t="str">
        <f>C2242&amp;C2243&amp;C2244&amp;C2245&amp;C2246&amp;A2247</f>
        <v>RGGRG1</v>
      </c>
      <c r="N2242" s="50" t="str">
        <f>B2248</f>
        <v>S</v>
      </c>
      <c r="O2242" s="50" t="str">
        <f>C2248</f>
        <v>R</v>
      </c>
      <c r="P2242" s="50"/>
      <c r="Q2242" s="50" t="str">
        <f>B2242&amp;B2243&amp;B2244&amp;B2245&amp;B2246&amp;B2247</f>
        <v>SSSBBS</v>
      </c>
      <c r="R2242" s="119" t="str">
        <f>C2242&amp;C2243&amp;C2244&amp;C2245&amp;C2246&amp;C2247</f>
        <v>RGGRGG</v>
      </c>
      <c r="S2242" s="119" t="str">
        <f>B2248</f>
        <v>S</v>
      </c>
      <c r="T2242" s="119" t="str">
        <f>C2248</f>
        <v>R</v>
      </c>
      <c r="U2242" s="119"/>
      <c r="V2242" s="119" t="str">
        <f>B2242&amp;B2243&amp;B2244&amp;B2245&amp;B2246</f>
        <v>SSSBB</v>
      </c>
      <c r="W2242" s="119" t="str">
        <f>C2242&amp;C2243&amp;C2244&amp;C2245&amp;C2246</f>
        <v>RGGRG</v>
      </c>
      <c r="X2242" s="119" t="str">
        <f>B2247</f>
        <v>S</v>
      </c>
      <c r="Y2242" s="119" t="str">
        <f>C2247</f>
        <v>G</v>
      </c>
      <c r="Z2242" s="50"/>
      <c r="AC2242" s="50" t="str">
        <f>IF(F2242=$AB$1,H2242&amp;I2242,"")</f>
        <v/>
      </c>
      <c r="AD2242" s="123" t="str">
        <f>IF(F2242=$AB$1,J2242,"")</f>
        <v/>
      </c>
      <c r="AF2242" s="124" t="str">
        <f>IF(G2242=$AE$1,J2242,"")</f>
        <v/>
      </c>
      <c r="AG2242" s="124"/>
    </row>
    <row r="2243" spans="8:8" ht="35.1">
      <c r="A2243" s="126">
        <v>1.0</v>
      </c>
      <c r="B2243" s="50" t="str">
        <f>IF(A2243&gt;=0,IF(A2243&lt;=4,"S",IF(A2243&lt;=9,"B"," "))," ")</f>
        <v>S</v>
      </c>
      <c r="C2243" s="50" t="str">
        <f>IF(MOD(A2243,2)=0,"R","G")</f>
        <v>G</v>
      </c>
      <c r="D2243" s="50">
        <v>3.0</v>
      </c>
      <c r="F2243" s="50" t="str">
        <f>B2243&amp;B2244&amp;B2245&amp;B2246&amp;B2247&amp;A2248</f>
        <v>SSBBS0</v>
      </c>
      <c r="G2243" s="50" t="str">
        <f>C2243&amp;C2244&amp;C2245&amp;C2246&amp;C2247&amp;A2248</f>
        <v>GGRGG0</v>
      </c>
      <c r="H2243" s="50" t="str">
        <f>B2249</f>
        <v>S</v>
      </c>
      <c r="I2243" s="50" t="str">
        <f>C2249</f>
        <v>R</v>
      </c>
      <c r="J2243" s="50">
        <f>A2249</f>
        <v>2.0</v>
      </c>
      <c r="L2243" s="50" t="str">
        <f>B2243&amp;B2244&amp;B2245&amp;B2246&amp;B2247&amp;A2248</f>
        <v>SSBBS0</v>
      </c>
      <c r="M2243" s="50" t="str">
        <f>C2243&amp;C2244&amp;C2245&amp;C2246&amp;C2247&amp;A2248</f>
        <v>GGRGG0</v>
      </c>
      <c r="N2243" s="50" t="str">
        <f>B2249</f>
        <v>S</v>
      </c>
      <c r="O2243" s="50" t="str">
        <f>C2249</f>
        <v>R</v>
      </c>
      <c r="P2243" s="50"/>
      <c r="Q2243" s="50" t="str">
        <f>B2243&amp;B2244&amp;B2245&amp;B2246&amp;B2247&amp;B2248</f>
        <v>SSBBSS</v>
      </c>
      <c r="R2243" s="119" t="str">
        <f>C2243&amp;C2244&amp;C2245&amp;C2246&amp;C2247&amp;C2248</f>
        <v>GGRGGR</v>
      </c>
      <c r="S2243" s="119" t="str">
        <f>B2249</f>
        <v>S</v>
      </c>
      <c r="T2243" s="119" t="str">
        <f>C2249</f>
        <v>R</v>
      </c>
      <c r="U2243" s="119"/>
      <c r="V2243" s="119" t="str">
        <f>B2243&amp;B2244&amp;B2245&amp;B2246&amp;B2247</f>
        <v>SSBBS</v>
      </c>
      <c r="W2243" s="119" t="str">
        <f>C2243&amp;C2244&amp;C2245&amp;C2246&amp;C2247</f>
        <v>GGRGG</v>
      </c>
      <c r="X2243" s="119" t="str">
        <f>B2248</f>
        <v>S</v>
      </c>
      <c r="Y2243" s="119" t="str">
        <f>C2248</f>
        <v>R</v>
      </c>
      <c r="Z2243" s="50"/>
      <c r="AC2243" s="50" t="str">
        <f>IF(F2243=$AB$1,H2243&amp;I2243,"")</f>
        <v/>
      </c>
      <c r="AD2243" s="123" t="str">
        <f>IF(F2243=$AB$1,J2243,"")</f>
        <v/>
      </c>
      <c r="AF2243" s="124" t="str">
        <f>IF(G2243=$AE$1,J2243,"")</f>
        <v/>
      </c>
      <c r="AG2243" s="124"/>
    </row>
    <row r="2244" spans="8:8" ht="35.1">
      <c r="A2244" s="126">
        <v>1.0</v>
      </c>
      <c r="B2244" s="50" t="str">
        <f>IF(A2244&gt;=0,IF(A2244&lt;=4,"S",IF(A2244&lt;=9,"B"," "))," ")</f>
        <v>S</v>
      </c>
      <c r="C2244" s="50" t="str">
        <f>IF(MOD(A2244,2)=0,"R","G")</f>
        <v>G</v>
      </c>
      <c r="D2244" s="50">
        <v>4.0</v>
      </c>
      <c r="F2244" s="50" t="str">
        <f>B2244&amp;B2245&amp;B2246&amp;B2247&amp;B2248&amp;A2249</f>
        <v>SBBSS2</v>
      </c>
      <c r="G2244" s="50" t="str">
        <f>C2244&amp;C2245&amp;C2246&amp;C2247&amp;C2248&amp;A2249</f>
        <v>GRGGR2</v>
      </c>
      <c r="H2244" s="50" t="str">
        <f>B2250</f>
        <v>B</v>
      </c>
      <c r="I2244" s="50" t="str">
        <f>C2250</f>
        <v>R</v>
      </c>
      <c r="J2244" s="50">
        <f>A2250</f>
        <v>6.0</v>
      </c>
      <c r="L2244" s="50" t="str">
        <f>B2244&amp;B2245&amp;B2246&amp;B2247&amp;B2248&amp;A2249</f>
        <v>SBBSS2</v>
      </c>
      <c r="M2244" s="50" t="str">
        <f>C2244&amp;C2245&amp;C2246&amp;C2247&amp;C2248&amp;A2249</f>
        <v>GRGGR2</v>
      </c>
      <c r="N2244" s="50" t="str">
        <f>B2250</f>
        <v>B</v>
      </c>
      <c r="O2244" s="50" t="str">
        <f>C2250</f>
        <v>R</v>
      </c>
      <c r="P2244" s="50"/>
      <c r="Q2244" s="50" t="str">
        <f>B2244&amp;B2245&amp;B2246&amp;B2247&amp;B2248&amp;B2249</f>
        <v>SBBSSS</v>
      </c>
      <c r="R2244" s="119" t="str">
        <f>C2244&amp;C2245&amp;C2246&amp;C2247&amp;C2248&amp;C2249</f>
        <v>GRGGRR</v>
      </c>
      <c r="S2244" s="119" t="str">
        <f>B2250</f>
        <v>B</v>
      </c>
      <c r="T2244" s="119" t="str">
        <f>C2250</f>
        <v>R</v>
      </c>
      <c r="U2244" s="119"/>
      <c r="V2244" s="119" t="str">
        <f>B2244&amp;B2245&amp;B2246&amp;B2247&amp;B2248</f>
        <v>SBBSS</v>
      </c>
      <c r="W2244" s="119" t="str">
        <f>C2244&amp;C2245&amp;C2246&amp;C2247&amp;C2248</f>
        <v>GRGGR</v>
      </c>
      <c r="X2244" s="119" t="str">
        <f>B2249</f>
        <v>S</v>
      </c>
      <c r="Y2244" s="119" t="str">
        <f>C2249</f>
        <v>R</v>
      </c>
      <c r="Z2244" s="50"/>
      <c r="AC2244" s="50" t="str">
        <f>IF(F2244=$AB$1,H2244&amp;I2244,"")</f>
        <v/>
      </c>
      <c r="AD2244" s="123" t="str">
        <f>IF(F2244=$AB$1,J2244,"")</f>
        <v/>
      </c>
      <c r="AF2244" s="124" t="str">
        <f>IF(G2244=$AE$1,J2244,"")</f>
        <v/>
      </c>
      <c r="AG2244" s="124"/>
    </row>
    <row r="2245" spans="8:8" ht="35.1">
      <c r="A2245" s="126">
        <v>6.0</v>
      </c>
      <c r="B2245" s="50" t="str">
        <f>IF(A2245&gt;=0,IF(A2245&lt;=4,"S",IF(A2245&lt;=9,"B"," "))," ")</f>
        <v>B</v>
      </c>
      <c r="C2245" s="50" t="str">
        <f>IF(MOD(A2245,2)=0,"R","G")</f>
        <v>R</v>
      </c>
      <c r="D2245" s="50">
        <v>5.0</v>
      </c>
      <c r="F2245" s="50" t="str">
        <f>B2245&amp;B2246&amp;B2247&amp;B2248&amp;B2249&amp;A2250</f>
        <v>BBSSS6</v>
      </c>
      <c r="G2245" s="50" t="str">
        <f>C2245&amp;C2246&amp;C2247&amp;C2248&amp;C2249&amp;A2250</f>
        <v>RGGRR6</v>
      </c>
      <c r="H2245" s="50" t="str">
        <f>B2251</f>
        <v>B</v>
      </c>
      <c r="I2245" s="50" t="str">
        <f>C2251</f>
        <v>R</v>
      </c>
      <c r="J2245" s="50">
        <f>A2251</f>
        <v>8.0</v>
      </c>
      <c r="L2245" s="50" t="str">
        <f>B2245&amp;B2246&amp;B2247&amp;B2248&amp;B2249&amp;A2250</f>
        <v>BBSSS6</v>
      </c>
      <c r="M2245" s="50" t="str">
        <f>C2245&amp;C2246&amp;C2247&amp;C2248&amp;C2249&amp;A2250</f>
        <v>RGGRR6</v>
      </c>
      <c r="N2245" s="50" t="str">
        <f>B2251</f>
        <v>B</v>
      </c>
      <c r="O2245" s="50" t="str">
        <f>C2251</f>
        <v>R</v>
      </c>
      <c r="P2245" s="50"/>
      <c r="Q2245" s="50" t="str">
        <f>B2245&amp;B2246&amp;B2247&amp;B2248&amp;B2249&amp;B2250</f>
        <v>BBSSSB</v>
      </c>
      <c r="R2245" s="119" t="str">
        <f>C2245&amp;C2246&amp;C2247&amp;C2248&amp;C2249&amp;C2250</f>
        <v>RGGRRR</v>
      </c>
      <c r="S2245" s="119" t="str">
        <f>B2251</f>
        <v>B</v>
      </c>
      <c r="T2245" s="119" t="str">
        <f>C2251</f>
        <v>R</v>
      </c>
      <c r="U2245" s="119"/>
      <c r="V2245" s="119" t="str">
        <f>B2245&amp;B2246&amp;B2247&amp;B2248&amp;B2249</f>
        <v>BBSSS</v>
      </c>
      <c r="W2245" s="119" t="str">
        <f>C2245&amp;C2246&amp;C2247&amp;C2248&amp;C2249</f>
        <v>RGGRR</v>
      </c>
      <c r="X2245" s="119" t="str">
        <f>B2250</f>
        <v>B</v>
      </c>
      <c r="Y2245" s="119" t="str">
        <f>C2250</f>
        <v>R</v>
      </c>
      <c r="Z2245" s="50"/>
      <c r="AC2245" s="50" t="str">
        <f>IF(F2245=$AB$1,H2245&amp;I2245,"")</f>
        <v/>
      </c>
      <c r="AD2245" s="123" t="str">
        <f>IF(F2245=$AB$1,J2245,"")</f>
        <v/>
      </c>
      <c r="AF2245" s="124" t="str">
        <f>IF(G2245=$AE$1,J2245,"")</f>
        <v/>
      </c>
      <c r="AG2245" s="124"/>
    </row>
    <row r="2246" spans="8:8" ht="35.1">
      <c r="A2246" s="126">
        <v>7.0</v>
      </c>
      <c r="B2246" s="50" t="str">
        <f>IF(A2246&gt;=0,IF(A2246&lt;=4,"S",IF(A2246&lt;=9,"B"," "))," ")</f>
        <v>B</v>
      </c>
      <c r="C2246" s="50" t="str">
        <f>IF(MOD(A2246,2)=0,"R","G")</f>
        <v>G</v>
      </c>
      <c r="D2246" s="50">
        <v>6.0</v>
      </c>
      <c r="F2246" s="50" t="str">
        <f>B2246&amp;B2247&amp;B2248&amp;B2249&amp;B2250&amp;A2251</f>
        <v>BSSSB8</v>
      </c>
      <c r="G2246" s="50" t="str">
        <f>C2246&amp;C2247&amp;C2248&amp;C2249&amp;C2250&amp;A2251</f>
        <v>GGRRR8</v>
      </c>
      <c r="H2246" s="50" t="str">
        <f>B2252</f>
        <v>B</v>
      </c>
      <c r="I2246" s="50" t="str">
        <f>C2252</f>
        <v>G</v>
      </c>
      <c r="J2246" s="50">
        <f>A2252</f>
        <v>9.0</v>
      </c>
      <c r="L2246" s="50" t="str">
        <f>B2246&amp;B2247&amp;B2248&amp;B2249&amp;B2250&amp;A2251</f>
        <v>BSSSB8</v>
      </c>
      <c r="M2246" s="50" t="str">
        <f>C2246&amp;C2247&amp;C2248&amp;C2249&amp;C2250&amp;A2251</f>
        <v>GGRRR8</v>
      </c>
      <c r="N2246" s="50" t="str">
        <f>B2252</f>
        <v>B</v>
      </c>
      <c r="O2246" s="50" t="str">
        <f>C2252</f>
        <v>G</v>
      </c>
      <c r="P2246" s="50"/>
      <c r="Q2246" s="50" t="str">
        <f>B2246&amp;B2247&amp;B2248&amp;B2249&amp;B2250&amp;B2251</f>
        <v>BSSSBB</v>
      </c>
      <c r="R2246" s="119" t="str">
        <f>C2246&amp;C2247&amp;C2248&amp;C2249&amp;C2250&amp;C2251</f>
        <v>GGRRRR</v>
      </c>
      <c r="S2246" s="119" t="str">
        <f>B2252</f>
        <v>B</v>
      </c>
      <c r="T2246" s="119" t="str">
        <f>C2252</f>
        <v>G</v>
      </c>
      <c r="U2246" s="119"/>
      <c r="V2246" s="119" t="str">
        <f>B2246&amp;B2247&amp;B2248&amp;B2249&amp;B2250</f>
        <v>BSSSB</v>
      </c>
      <c r="W2246" s="119" t="str">
        <f>C2246&amp;C2247&amp;C2248&amp;C2249&amp;C2250</f>
        <v>GGRRR</v>
      </c>
      <c r="X2246" s="119" t="str">
        <f>B2251</f>
        <v>B</v>
      </c>
      <c r="Y2246" s="119" t="str">
        <f>C2251</f>
        <v>R</v>
      </c>
      <c r="Z2246" s="50"/>
      <c r="AC2246" s="50" t="str">
        <f>IF(F2246=$AB$1,H2246&amp;I2246,"")</f>
        <v/>
      </c>
      <c r="AD2246" s="123" t="str">
        <f>IF(F2246=$AB$1,J2246,"")</f>
        <v/>
      </c>
      <c r="AF2246" s="124" t="str">
        <f>IF(G2246=$AE$1,J2246,"")</f>
        <v/>
      </c>
      <c r="AG2246" s="124"/>
    </row>
    <row r="2247" spans="8:8" ht="35.1">
      <c r="A2247" s="126">
        <v>1.0</v>
      </c>
      <c r="B2247" s="50" t="str">
        <f>IF(A2247&gt;=0,IF(A2247&lt;=4,"S",IF(A2247&lt;=9,"B"," "))," ")</f>
        <v>S</v>
      </c>
      <c r="C2247" s="50" t="str">
        <f>IF(MOD(A2247,2)=0,"R","G")</f>
        <v>G</v>
      </c>
      <c r="D2247" s="50">
        <v>7.0</v>
      </c>
      <c r="F2247" s="50" t="str">
        <f>B2247&amp;B2248&amp;B2249&amp;B2250&amp;B2251&amp;A2252</f>
        <v>SSSBB9</v>
      </c>
      <c r="G2247" s="50" t="str">
        <f>C2247&amp;C2248&amp;C2249&amp;C2250&amp;C2251&amp;A2252</f>
        <v>GRRRR9</v>
      </c>
      <c r="H2247" s="50" t="str">
        <f>B2253</f>
        <v>B</v>
      </c>
      <c r="I2247" s="50" t="str">
        <f>C2253</f>
        <v>R</v>
      </c>
      <c r="J2247" s="50">
        <f>A2253</f>
        <v>8.0</v>
      </c>
      <c r="L2247" s="50" t="str">
        <f>B2247&amp;B2248&amp;B2249&amp;B2250&amp;B2251&amp;A2252</f>
        <v>SSSBB9</v>
      </c>
      <c r="M2247" s="50" t="str">
        <f>C2247&amp;C2248&amp;C2249&amp;C2250&amp;C2251&amp;A2252</f>
        <v>GRRRR9</v>
      </c>
      <c r="N2247" s="50" t="str">
        <f>B2253</f>
        <v>B</v>
      </c>
      <c r="O2247" s="50" t="str">
        <f>C2253</f>
        <v>R</v>
      </c>
      <c r="P2247" s="50"/>
      <c r="Q2247" s="50" t="str">
        <f>B2247&amp;B2248&amp;B2249&amp;B2250&amp;B2251&amp;B2252</f>
        <v>SSSBBB</v>
      </c>
      <c r="R2247" s="119" t="str">
        <f>C2247&amp;C2248&amp;C2249&amp;C2250&amp;C2251&amp;C2252</f>
        <v>GRRRRG</v>
      </c>
      <c r="S2247" s="119" t="str">
        <f>B2253</f>
        <v>B</v>
      </c>
      <c r="T2247" s="119" t="str">
        <f>C2253</f>
        <v>R</v>
      </c>
      <c r="U2247" s="119"/>
      <c r="V2247" s="119" t="str">
        <f>B2247&amp;B2248&amp;B2249&amp;B2250&amp;B2251</f>
        <v>SSSBB</v>
      </c>
      <c r="W2247" s="119" t="str">
        <f>C2247&amp;C2248&amp;C2249&amp;C2250&amp;C2251</f>
        <v>GRRRR</v>
      </c>
      <c r="X2247" s="119" t="str">
        <f>B2252</f>
        <v>B</v>
      </c>
      <c r="Y2247" s="119" t="str">
        <f>C2252</f>
        <v>G</v>
      </c>
      <c r="Z2247" s="50"/>
      <c r="AC2247" s="50" t="str">
        <f>IF(F2247=$AB$1,H2247&amp;I2247,"")</f>
        <v/>
      </c>
      <c r="AD2247" s="123" t="str">
        <f>IF(F2247=$AB$1,J2247,"")</f>
        <v/>
      </c>
      <c r="AF2247" s="124" t="str">
        <f>IF(G2247=$AE$1,J2247,"")</f>
        <v/>
      </c>
      <c r="AG2247" s="124"/>
    </row>
    <row r="2248" spans="8:8" ht="35.1">
      <c r="A2248" s="126">
        <v>0.0</v>
      </c>
      <c r="B2248" s="50" t="str">
        <f>IF(A2248&gt;=0,IF(A2248&lt;=4,"S",IF(A2248&lt;=9,"B"," "))," ")</f>
        <v>S</v>
      </c>
      <c r="C2248" s="50" t="str">
        <f>IF(MOD(A2248,2)=0,"R","G")</f>
        <v>R</v>
      </c>
      <c r="D2248" s="50">
        <v>8.0</v>
      </c>
      <c r="F2248" s="50" t="str">
        <f>B2248&amp;B2249&amp;B2250&amp;B2251&amp;B2252&amp;A2253</f>
        <v>SSBBB8</v>
      </c>
      <c r="G2248" s="50" t="str">
        <f>C2248&amp;C2249&amp;C2250&amp;C2251&amp;C2252&amp;A2253</f>
        <v>RRRRG8</v>
      </c>
      <c r="H2248" s="50" t="str">
        <f>B2254</f>
        <v>S</v>
      </c>
      <c r="I2248" s="50" t="str">
        <f>C2254</f>
        <v>G</v>
      </c>
      <c r="J2248" s="50">
        <f>A2254</f>
        <v>3.0</v>
      </c>
      <c r="L2248" s="50" t="str">
        <f>B2248&amp;B2249&amp;B2250&amp;B2251&amp;B2252&amp;A2253</f>
        <v>SSBBB8</v>
      </c>
      <c r="M2248" s="50" t="str">
        <f>C2248&amp;C2249&amp;C2250&amp;C2251&amp;C2252&amp;A2253</f>
        <v>RRRRG8</v>
      </c>
      <c r="N2248" s="50" t="str">
        <f>B2254</f>
        <v>S</v>
      </c>
      <c r="O2248" s="50" t="str">
        <f>C2254</f>
        <v>G</v>
      </c>
      <c r="P2248" s="50"/>
      <c r="Q2248" s="50" t="str">
        <f>B2248&amp;B2249&amp;B2250&amp;B2251&amp;B2252&amp;B2253</f>
        <v>SSBBBB</v>
      </c>
      <c r="R2248" s="119" t="str">
        <f>C2248&amp;C2249&amp;C2250&amp;C2251&amp;C2252&amp;C2253</f>
        <v>RRRRGR</v>
      </c>
      <c r="S2248" s="119" t="str">
        <f>B2254</f>
        <v>S</v>
      </c>
      <c r="T2248" s="119" t="str">
        <f>C2254</f>
        <v>G</v>
      </c>
      <c r="U2248" s="119"/>
      <c r="V2248" s="119" t="str">
        <f>B2248&amp;B2249&amp;B2250&amp;B2251&amp;B2252</f>
        <v>SSBBB</v>
      </c>
      <c r="W2248" s="119" t="str">
        <f>C2248&amp;C2249&amp;C2250&amp;C2251&amp;C2252</f>
        <v>RRRRG</v>
      </c>
      <c r="X2248" s="119" t="str">
        <f>B2253</f>
        <v>B</v>
      </c>
      <c r="Y2248" s="119" t="str">
        <f>C2253</f>
        <v>R</v>
      </c>
      <c r="Z2248" s="50"/>
      <c r="AC2248" s="50" t="str">
        <f>IF(F2248=$AB$1,H2248&amp;I2248,"")</f>
        <v/>
      </c>
      <c r="AD2248" s="123" t="str">
        <f>IF(F2248=$AB$1,J2248,"")</f>
        <v/>
      </c>
      <c r="AF2248" s="124" t="str">
        <f>IF(G2248=$AE$1,J2248,"")</f>
        <v/>
      </c>
      <c r="AG2248" s="124"/>
    </row>
    <row r="2249" spans="8:8" ht="35.1">
      <c r="A2249" s="126">
        <v>2.0</v>
      </c>
      <c r="B2249" s="50" t="str">
        <f>IF(A2249&gt;=0,IF(A2249&lt;=4,"S",IF(A2249&lt;=9,"B"," "))," ")</f>
        <v>S</v>
      </c>
      <c r="C2249" s="50" t="str">
        <f>IF(MOD(A2249,2)=0,"R","G")</f>
        <v>R</v>
      </c>
      <c r="D2249" s="50">
        <v>9.0</v>
      </c>
      <c r="F2249" s="50" t="str">
        <f>B2249&amp;B2250&amp;B2251&amp;B2252&amp;B2253&amp;A2254</f>
        <v>SBBBB3</v>
      </c>
      <c r="G2249" s="50" t="str">
        <f>C2249&amp;C2250&amp;C2251&amp;C2252&amp;C2253&amp;A2254</f>
        <v>RRRGR3</v>
      </c>
      <c r="H2249" s="50" t="str">
        <f>B2255</f>
        <v>S</v>
      </c>
      <c r="I2249" s="50" t="str">
        <f>C2255</f>
        <v>G</v>
      </c>
      <c r="J2249" s="50">
        <f>A2255</f>
        <v>1.0</v>
      </c>
      <c r="L2249" s="50" t="str">
        <f>B2249&amp;B2250&amp;B2251&amp;B2252&amp;B2253&amp;A2254</f>
        <v>SBBBB3</v>
      </c>
      <c r="M2249" s="50" t="str">
        <f>C2249&amp;C2250&amp;C2251&amp;C2252&amp;C2253&amp;A2254</f>
        <v>RRRGR3</v>
      </c>
      <c r="N2249" s="50" t="str">
        <f>B2255</f>
        <v>S</v>
      </c>
      <c r="O2249" s="50" t="str">
        <f>C2255</f>
        <v>G</v>
      </c>
      <c r="P2249" s="50"/>
      <c r="Q2249" s="50" t="str">
        <f>B2249&amp;B2250&amp;B2251&amp;B2252&amp;B2253&amp;B2254</f>
        <v>SBBBBS</v>
      </c>
      <c r="R2249" s="119" t="str">
        <f>C2249&amp;C2250&amp;C2251&amp;C2252&amp;C2253&amp;C2254</f>
        <v>RRRGRG</v>
      </c>
      <c r="S2249" s="119" t="str">
        <f>B2255</f>
        <v>S</v>
      </c>
      <c r="T2249" s="119" t="str">
        <f>C2255</f>
        <v>G</v>
      </c>
      <c r="U2249" s="119"/>
      <c r="V2249" s="119" t="str">
        <f>B2249&amp;B2250&amp;B2251&amp;B2252&amp;B2253</f>
        <v>SBBBB</v>
      </c>
      <c r="W2249" s="119" t="str">
        <f>C2249&amp;C2250&amp;C2251&amp;C2252&amp;C2253</f>
        <v>RRRGR</v>
      </c>
      <c r="X2249" s="119" t="str">
        <f>B2254</f>
        <v>S</v>
      </c>
      <c r="Y2249" s="119" t="str">
        <f>C2254</f>
        <v>G</v>
      </c>
      <c r="Z2249" s="50"/>
      <c r="AC2249" s="50" t="str">
        <f>IF(F2249=$AB$1,H2249&amp;I2249,"")</f>
        <v/>
      </c>
      <c r="AD2249" s="123" t="str">
        <f>IF(F2249=$AB$1,J2249,"")</f>
        <v/>
      </c>
      <c r="AF2249" s="124" t="str">
        <f>IF(G2249=$AE$1,J2249,"")</f>
        <v/>
      </c>
      <c r="AG2249" s="124"/>
    </row>
    <row r="2250" spans="8:8" ht="35.1">
      <c r="A2250" s="126">
        <v>6.0</v>
      </c>
      <c r="B2250" s="50" t="str">
        <f>IF(A2250&gt;=0,IF(A2250&lt;=4,"S",IF(A2250&lt;=9,"B"," "))," ")</f>
        <v>B</v>
      </c>
      <c r="C2250" s="50" t="str">
        <f>IF(MOD(A2250,2)=0,"R","G")</f>
        <v>R</v>
      </c>
      <c r="D2250" s="50">
        <v>0.0</v>
      </c>
      <c r="F2250" s="50" t="str">
        <f>B2250&amp;B2251&amp;B2252&amp;B2253&amp;B2254&amp;A2255</f>
        <v>BBBBS1</v>
      </c>
      <c r="G2250" s="50" t="str">
        <f>C2250&amp;C2251&amp;C2252&amp;C2253&amp;C2254&amp;A2255</f>
        <v>RRGRG1</v>
      </c>
      <c r="H2250" s="50" t="str">
        <f>B2256</f>
        <v>B</v>
      </c>
      <c r="I2250" s="50" t="str">
        <f>C2256</f>
        <v>R</v>
      </c>
      <c r="J2250" s="50">
        <f>A2256</f>
        <v>8.0</v>
      </c>
      <c r="L2250" s="50" t="str">
        <f>B2250&amp;B2251&amp;B2252&amp;B2253&amp;B2254&amp;A2255</f>
        <v>BBBBS1</v>
      </c>
      <c r="M2250" s="50" t="str">
        <f>C2250&amp;C2251&amp;C2252&amp;C2253&amp;C2254&amp;A2255</f>
        <v>RRGRG1</v>
      </c>
      <c r="N2250" s="50" t="str">
        <f>B2256</f>
        <v>B</v>
      </c>
      <c r="O2250" s="50" t="str">
        <f>C2256</f>
        <v>R</v>
      </c>
      <c r="P2250" s="50"/>
      <c r="Q2250" s="50" t="str">
        <f>B2250&amp;B2251&amp;B2252&amp;B2253&amp;B2254&amp;B2255</f>
        <v>BBBBSS</v>
      </c>
      <c r="R2250" s="119" t="str">
        <f>C2250&amp;C2251&amp;C2252&amp;C2253&amp;C2254&amp;C2255</f>
        <v>RRGRGG</v>
      </c>
      <c r="S2250" s="119" t="str">
        <f>B2256</f>
        <v>B</v>
      </c>
      <c r="T2250" s="119" t="str">
        <f>C2256</f>
        <v>R</v>
      </c>
      <c r="U2250" s="119"/>
      <c r="V2250" s="119" t="str">
        <f>B2250&amp;B2251&amp;B2252&amp;B2253&amp;B2254</f>
        <v>BBBBS</v>
      </c>
      <c r="W2250" s="119" t="str">
        <f>C2250&amp;C2251&amp;C2252&amp;C2253&amp;C2254</f>
        <v>RRGRG</v>
      </c>
      <c r="X2250" s="119" t="str">
        <f>B2255</f>
        <v>S</v>
      </c>
      <c r="Y2250" s="119" t="str">
        <f>C2255</f>
        <v>G</v>
      </c>
      <c r="Z2250" s="50"/>
      <c r="AC2250" s="50" t="str">
        <f>IF(F2250=$AB$1,H2250&amp;I2250,"")</f>
        <v/>
      </c>
      <c r="AD2250" s="123" t="str">
        <f>IF(F2250=$AB$1,J2250,"")</f>
        <v/>
      </c>
      <c r="AF2250" s="124" t="str">
        <f>IF(G2250=$AE$1,J2250,"")</f>
        <v/>
      </c>
      <c r="AG2250" s="124"/>
    </row>
    <row r="2251" spans="8:8" ht="35.1">
      <c r="A2251" s="126">
        <v>8.0</v>
      </c>
      <c r="B2251" s="50" t="str">
        <f>IF(A2251&gt;=0,IF(A2251&lt;=4,"S",IF(A2251&lt;=9,"B"," "))," ")</f>
        <v>B</v>
      </c>
      <c r="C2251" s="50" t="str">
        <f>IF(MOD(A2251,2)=0,"R","G")</f>
        <v>R</v>
      </c>
      <c r="D2251" s="50">
        <v>1.0</v>
      </c>
      <c r="F2251" s="50" t="str">
        <f>B2251&amp;B2252&amp;B2253&amp;B2254&amp;B2255&amp;A2256</f>
        <v>BBBSS8</v>
      </c>
      <c r="G2251" s="50" t="str">
        <f>C2251&amp;C2252&amp;C2253&amp;C2254&amp;C2255&amp;A2256</f>
        <v>RGRGG8</v>
      </c>
      <c r="H2251" s="50" t="str">
        <f>B2257</f>
        <v>S</v>
      </c>
      <c r="I2251" s="50" t="str">
        <f>C2257</f>
        <v>R</v>
      </c>
      <c r="J2251" s="50">
        <f>A2257</f>
        <v>0.0</v>
      </c>
      <c r="L2251" s="50" t="str">
        <f>B2251&amp;B2252&amp;B2253&amp;B2254&amp;B2255&amp;A2256</f>
        <v>BBBSS8</v>
      </c>
      <c r="M2251" s="50" t="str">
        <f>C2251&amp;C2252&amp;C2253&amp;C2254&amp;C2255&amp;A2256</f>
        <v>RGRGG8</v>
      </c>
      <c r="N2251" s="50" t="str">
        <f>B2257</f>
        <v>S</v>
      </c>
      <c r="O2251" s="50" t="str">
        <f>C2257</f>
        <v>R</v>
      </c>
      <c r="P2251" s="50"/>
      <c r="Q2251" s="50" t="str">
        <f>B2251&amp;B2252&amp;B2253&amp;B2254&amp;B2255&amp;B2256</f>
        <v>BBBSSB</v>
      </c>
      <c r="R2251" s="119" t="str">
        <f>C2251&amp;C2252&amp;C2253&amp;C2254&amp;C2255&amp;C2256</f>
        <v>RGRGGR</v>
      </c>
      <c r="S2251" s="119" t="str">
        <f>B2257</f>
        <v>S</v>
      </c>
      <c r="T2251" s="119" t="str">
        <f>C2257</f>
        <v>R</v>
      </c>
      <c r="U2251" s="119"/>
      <c r="V2251" s="119" t="str">
        <f>B2251&amp;B2252&amp;B2253&amp;B2254&amp;B2255</f>
        <v>BBBSS</v>
      </c>
      <c r="W2251" s="119" t="str">
        <f>C2251&amp;C2252&amp;C2253&amp;C2254&amp;C2255</f>
        <v>RGRGG</v>
      </c>
      <c r="X2251" s="119" t="str">
        <f>B2256</f>
        <v>B</v>
      </c>
      <c r="Y2251" s="119" t="str">
        <f>C2256</f>
        <v>R</v>
      </c>
      <c r="Z2251" s="50"/>
      <c r="AC2251" s="50" t="str">
        <f>IF(F2251=$AB$1,H2251&amp;I2251,"")</f>
        <v/>
      </c>
      <c r="AD2251" s="123" t="str">
        <f>IF(F2251=$AB$1,J2251,"")</f>
        <v/>
      </c>
      <c r="AF2251" s="124" t="str">
        <f>IF(G2251=$AE$1,J2251,"")</f>
        <v/>
      </c>
      <c r="AG2251" s="124"/>
    </row>
    <row r="2252" spans="8:8" ht="35.1">
      <c r="A2252" s="126">
        <v>9.0</v>
      </c>
      <c r="B2252" s="50" t="str">
        <f>IF(A2252&gt;=0,IF(A2252&lt;=4,"S",IF(A2252&lt;=9,"B"," "))," ")</f>
        <v>B</v>
      </c>
      <c r="C2252" s="50" t="str">
        <f>IF(MOD(A2252,2)=0,"R","G")</f>
        <v>G</v>
      </c>
      <c r="D2252" s="50">
        <v>2.0</v>
      </c>
      <c r="F2252" s="50" t="str">
        <f>B2252&amp;B2253&amp;B2254&amp;B2255&amp;B2256&amp;A2257</f>
        <v>BBSSB0</v>
      </c>
      <c r="G2252" s="50" t="str">
        <f>C2252&amp;C2253&amp;C2254&amp;C2255&amp;C2256&amp;A2257</f>
        <v>GRGGR0</v>
      </c>
      <c r="H2252" s="50" t="str">
        <f>B2258</f>
        <v>B</v>
      </c>
      <c r="I2252" s="50" t="str">
        <f>C2258</f>
        <v>G</v>
      </c>
      <c r="J2252" s="50">
        <f>A2258</f>
        <v>5.0</v>
      </c>
      <c r="L2252" s="50" t="str">
        <f>B2252&amp;B2253&amp;B2254&amp;B2255&amp;B2256&amp;A2257</f>
        <v>BBSSB0</v>
      </c>
      <c r="M2252" s="50" t="str">
        <f>C2252&amp;C2253&amp;C2254&amp;C2255&amp;C2256&amp;A2257</f>
        <v>GRGGR0</v>
      </c>
      <c r="N2252" s="50" t="str">
        <f>B2258</f>
        <v>B</v>
      </c>
      <c r="O2252" s="50" t="str">
        <f>C2258</f>
        <v>G</v>
      </c>
      <c r="P2252" s="50"/>
      <c r="Q2252" s="50" t="str">
        <f>B2252&amp;B2253&amp;B2254&amp;B2255&amp;B2256&amp;B2257</f>
        <v>BBSSBS</v>
      </c>
      <c r="R2252" s="119" t="str">
        <f>C2252&amp;C2253&amp;C2254&amp;C2255&amp;C2256&amp;C2257</f>
        <v>GRGGRR</v>
      </c>
      <c r="S2252" s="119" t="str">
        <f>B2258</f>
        <v>B</v>
      </c>
      <c r="T2252" s="119" t="str">
        <f>C2258</f>
        <v>G</v>
      </c>
      <c r="U2252" s="119"/>
      <c r="V2252" s="119" t="str">
        <f>B2252&amp;B2253&amp;B2254&amp;B2255&amp;B2256</f>
        <v>BBSSB</v>
      </c>
      <c r="W2252" s="119" t="str">
        <f>C2252&amp;C2253&amp;C2254&amp;C2255&amp;C2256</f>
        <v>GRGGR</v>
      </c>
      <c r="X2252" s="119" t="str">
        <f>B2257</f>
        <v>S</v>
      </c>
      <c r="Y2252" s="119" t="str">
        <f>C2257</f>
        <v>R</v>
      </c>
      <c r="Z2252" s="50"/>
      <c r="AC2252" s="50" t="str">
        <f>IF(F2252=$AB$1,H2252&amp;I2252,"")</f>
        <v/>
      </c>
      <c r="AD2252" s="123" t="str">
        <f>IF(F2252=$AB$1,J2252,"")</f>
        <v/>
      </c>
      <c r="AF2252" s="124" t="str">
        <f>IF(G2252=$AE$1,J2252,"")</f>
        <v/>
      </c>
      <c r="AG2252" s="124"/>
    </row>
    <row r="2253" spans="8:8" ht="35.1">
      <c r="A2253" s="126">
        <v>8.0</v>
      </c>
      <c r="B2253" s="50" t="str">
        <f>IF(A2253&gt;=0,IF(A2253&lt;=4,"S",IF(A2253&lt;=9,"B"," "))," ")</f>
        <v>B</v>
      </c>
      <c r="C2253" s="50" t="str">
        <f>IF(MOD(A2253,2)=0,"R","G")</f>
        <v>R</v>
      </c>
      <c r="D2253" s="50">
        <v>3.0</v>
      </c>
      <c r="F2253" s="50" t="str">
        <f>B2253&amp;B2254&amp;B2255&amp;B2256&amp;B2257&amp;A2258</f>
        <v>BSSBS5</v>
      </c>
      <c r="G2253" s="50" t="str">
        <f>C2253&amp;C2254&amp;C2255&amp;C2256&amp;C2257&amp;A2258</f>
        <v>RGGRR5</v>
      </c>
      <c r="H2253" s="50" t="str">
        <f>B2259</f>
        <v>S</v>
      </c>
      <c r="I2253" s="50" t="str">
        <f>C2259</f>
        <v>R</v>
      </c>
      <c r="J2253" s="50">
        <f>A2259</f>
        <v>0.0</v>
      </c>
      <c r="L2253" s="50" t="str">
        <f>B2253&amp;B2254&amp;B2255&amp;B2256&amp;B2257&amp;A2258</f>
        <v>BSSBS5</v>
      </c>
      <c r="M2253" s="50" t="str">
        <f>C2253&amp;C2254&amp;C2255&amp;C2256&amp;C2257&amp;A2258</f>
        <v>RGGRR5</v>
      </c>
      <c r="N2253" s="50" t="str">
        <f>B2259</f>
        <v>S</v>
      </c>
      <c r="O2253" s="50" t="str">
        <f>C2259</f>
        <v>R</v>
      </c>
      <c r="P2253" s="50"/>
      <c r="Q2253" s="50" t="str">
        <f>B2253&amp;B2254&amp;B2255&amp;B2256&amp;B2257&amp;B2258</f>
        <v>BSSBSB</v>
      </c>
      <c r="R2253" s="119" t="str">
        <f>C2253&amp;C2254&amp;C2255&amp;C2256&amp;C2257&amp;C2258</f>
        <v>RGGRRG</v>
      </c>
      <c r="S2253" s="119" t="str">
        <f>B2259</f>
        <v>S</v>
      </c>
      <c r="T2253" s="119" t="str">
        <f>C2259</f>
        <v>R</v>
      </c>
      <c r="U2253" s="119"/>
      <c r="V2253" s="119" t="str">
        <f>B2253&amp;B2254&amp;B2255&amp;B2256&amp;B2257</f>
        <v>BSSBS</v>
      </c>
      <c r="W2253" s="119" t="str">
        <f>C2253&amp;C2254&amp;C2255&amp;C2256&amp;C2257</f>
        <v>RGGRR</v>
      </c>
      <c r="X2253" s="119" t="str">
        <f>B2258</f>
        <v>B</v>
      </c>
      <c r="Y2253" s="119" t="str">
        <f>C2258</f>
        <v>G</v>
      </c>
      <c r="Z2253" s="50"/>
      <c r="AC2253" s="50" t="str">
        <f>IF(F2253=$AB$1,H2253&amp;I2253,"")</f>
        <v/>
      </c>
      <c r="AD2253" s="123" t="str">
        <f>IF(F2253=$AB$1,J2253,"")</f>
        <v/>
      </c>
      <c r="AF2253" s="124" t="str">
        <f>IF(G2253=$AE$1,J2253,"")</f>
        <v/>
      </c>
      <c r="AG2253" s="124"/>
    </row>
    <row r="2254" spans="8:8" ht="35.1">
      <c r="A2254" s="126">
        <v>3.0</v>
      </c>
      <c r="B2254" s="50" t="str">
        <f>IF(A2254&gt;=0,IF(A2254&lt;=4,"S",IF(A2254&lt;=9,"B"," "))," ")</f>
        <v>S</v>
      </c>
      <c r="C2254" s="50" t="str">
        <f>IF(MOD(A2254,2)=0,"R","G")</f>
        <v>G</v>
      </c>
      <c r="D2254" s="50">
        <v>4.0</v>
      </c>
      <c r="F2254" s="50" t="str">
        <f>B2254&amp;B2255&amp;B2256&amp;B2257&amp;B2258&amp;A2259</f>
        <v>SSBSB0</v>
      </c>
      <c r="G2254" s="50" t="str">
        <f>C2254&amp;C2255&amp;C2256&amp;C2257&amp;C2258&amp;A2259</f>
        <v>GGRRG0</v>
      </c>
      <c r="H2254" s="50" t="str">
        <f>B2260</f>
        <v>S</v>
      </c>
      <c r="I2254" s="50" t="str">
        <f>C2260</f>
        <v>G</v>
      </c>
      <c r="J2254" s="50">
        <f>A2260</f>
        <v>3.0</v>
      </c>
      <c r="L2254" s="50" t="str">
        <f>B2254&amp;B2255&amp;B2256&amp;B2257&amp;B2258&amp;A2259</f>
        <v>SSBSB0</v>
      </c>
      <c r="M2254" s="50" t="str">
        <f>C2254&amp;C2255&amp;C2256&amp;C2257&amp;C2258&amp;A2259</f>
        <v>GGRRG0</v>
      </c>
      <c r="N2254" s="50" t="str">
        <f>B2260</f>
        <v>S</v>
      </c>
      <c r="O2254" s="50" t="str">
        <f>C2260</f>
        <v>G</v>
      </c>
      <c r="P2254" s="50"/>
      <c r="Q2254" s="50" t="str">
        <f>B2254&amp;B2255&amp;B2256&amp;B2257&amp;B2258&amp;B2259</f>
        <v>SSBSBS</v>
      </c>
      <c r="R2254" s="119" t="str">
        <f>C2254&amp;C2255&amp;C2256&amp;C2257&amp;C2258&amp;C2259</f>
        <v>GGRRGR</v>
      </c>
      <c r="S2254" s="119" t="str">
        <f>B2260</f>
        <v>S</v>
      </c>
      <c r="T2254" s="119" t="str">
        <f>C2260</f>
        <v>G</v>
      </c>
      <c r="U2254" s="119"/>
      <c r="V2254" s="119" t="str">
        <f>B2254&amp;B2255&amp;B2256&amp;B2257&amp;B2258</f>
        <v>SSBSB</v>
      </c>
      <c r="W2254" s="119" t="str">
        <f>C2254&amp;C2255&amp;C2256&amp;C2257&amp;C2258</f>
        <v>GGRRG</v>
      </c>
      <c r="X2254" s="119" t="str">
        <f>B2259</f>
        <v>S</v>
      </c>
      <c r="Y2254" s="119" t="str">
        <f>C2259</f>
        <v>R</v>
      </c>
      <c r="Z2254" s="50"/>
      <c r="AC2254" s="50" t="str">
        <f>IF(F2254=$AB$1,H2254&amp;I2254,"")</f>
        <v/>
      </c>
      <c r="AD2254" s="123" t="str">
        <f>IF(F2254=$AB$1,J2254,"")</f>
        <v/>
      </c>
      <c r="AF2254" s="124" t="str">
        <f>IF(G2254=$AE$1,J2254,"")</f>
        <v/>
      </c>
      <c r="AG2254" s="124"/>
    </row>
    <row r="2255" spans="8:8" ht="35.1">
      <c r="A2255" s="126">
        <v>1.0</v>
      </c>
      <c r="B2255" s="50" t="str">
        <f>IF(A2255&gt;=0,IF(A2255&lt;=4,"S",IF(A2255&lt;=9,"B"," "))," ")</f>
        <v>S</v>
      </c>
      <c r="C2255" s="50" t="str">
        <f>IF(MOD(A2255,2)=0,"R","G")</f>
        <v>G</v>
      </c>
      <c r="D2255" s="50">
        <v>5.0</v>
      </c>
      <c r="F2255" s="50" t="str">
        <f>B2255&amp;B2256&amp;B2257&amp;B2258&amp;B2259&amp;A2260</f>
        <v>SBSBS3</v>
      </c>
      <c r="G2255" s="50" t="str">
        <f>C2255&amp;C2256&amp;C2257&amp;C2258&amp;C2259&amp;A2260</f>
        <v>GRRGR3</v>
      </c>
      <c r="H2255" s="50" t="str">
        <f>B2261</f>
        <v>B</v>
      </c>
      <c r="I2255" s="50" t="str">
        <f>C2261</f>
        <v>G</v>
      </c>
      <c r="J2255" s="50">
        <f>A2261</f>
        <v>9.0</v>
      </c>
      <c r="L2255" s="50" t="str">
        <f>B2255&amp;B2256&amp;B2257&amp;B2258&amp;B2259&amp;A2260</f>
        <v>SBSBS3</v>
      </c>
      <c r="M2255" s="50" t="str">
        <f>C2255&amp;C2256&amp;C2257&amp;C2258&amp;C2259&amp;A2260</f>
        <v>GRRGR3</v>
      </c>
      <c r="N2255" s="50" t="str">
        <f>B2261</f>
        <v>B</v>
      </c>
      <c r="O2255" s="50" t="str">
        <f>C2261</f>
        <v>G</v>
      </c>
      <c r="P2255" s="50"/>
      <c r="Q2255" s="50" t="str">
        <f>B2255&amp;B2256&amp;B2257&amp;B2258&amp;B2259&amp;B2260</f>
        <v>SBSBSS</v>
      </c>
      <c r="R2255" s="119" t="str">
        <f>C2255&amp;C2256&amp;C2257&amp;C2258&amp;C2259&amp;C2260</f>
        <v>GRRGRG</v>
      </c>
      <c r="S2255" s="119" t="str">
        <f>B2261</f>
        <v>B</v>
      </c>
      <c r="T2255" s="119" t="str">
        <f>C2261</f>
        <v>G</v>
      </c>
      <c r="U2255" s="119"/>
      <c r="V2255" s="119" t="str">
        <f>B2255&amp;B2256&amp;B2257&amp;B2258&amp;B2259</f>
        <v>SBSBS</v>
      </c>
      <c r="W2255" s="119" t="str">
        <f>C2255&amp;C2256&amp;C2257&amp;C2258&amp;C2259</f>
        <v>GRRGR</v>
      </c>
      <c r="X2255" s="119" t="str">
        <f>B2260</f>
        <v>S</v>
      </c>
      <c r="Y2255" s="119" t="str">
        <f>C2260</f>
        <v>G</v>
      </c>
      <c r="Z2255" s="50"/>
      <c r="AC2255" s="50" t="str">
        <f>IF(F2255=$AB$1,H2255&amp;I2255,"")</f>
        <v/>
      </c>
      <c r="AD2255" s="123" t="str">
        <f>IF(F2255=$AB$1,J2255,"")</f>
        <v/>
      </c>
      <c r="AF2255" s="124" t="str">
        <f>IF(G2255=$AE$1,J2255,"")</f>
        <v/>
      </c>
      <c r="AG2255" s="124"/>
    </row>
    <row r="2256" spans="8:8" ht="35.1">
      <c r="A2256" s="126">
        <v>8.0</v>
      </c>
      <c r="B2256" s="50" t="str">
        <f>IF(A2256&gt;=0,IF(A2256&lt;=4,"S",IF(A2256&lt;=9,"B"," "))," ")</f>
        <v>B</v>
      </c>
      <c r="C2256" s="50" t="str">
        <f>IF(MOD(A2256,2)=0,"R","G")</f>
        <v>R</v>
      </c>
      <c r="D2256" s="50">
        <v>6.0</v>
      </c>
      <c r="F2256" s="50" t="str">
        <f>B2256&amp;B2257&amp;B2258&amp;B2259&amp;B2260&amp;A2261</f>
        <v>BSBSS9</v>
      </c>
      <c r="G2256" s="50" t="str">
        <f>C2256&amp;C2257&amp;C2258&amp;C2259&amp;C2260&amp;A2261</f>
        <v>RRGRG9</v>
      </c>
      <c r="H2256" s="50" t="str">
        <f>B2262</f>
        <v>S</v>
      </c>
      <c r="I2256" s="50" t="str">
        <f>C2262</f>
        <v>G</v>
      </c>
      <c r="J2256" s="50">
        <f>A2262</f>
        <v>3.0</v>
      </c>
      <c r="L2256" s="50" t="str">
        <f>B2256&amp;B2257&amp;B2258&amp;B2259&amp;B2260&amp;A2261</f>
        <v>BSBSS9</v>
      </c>
      <c r="M2256" s="50" t="str">
        <f>C2256&amp;C2257&amp;C2258&amp;C2259&amp;C2260&amp;A2261</f>
        <v>RRGRG9</v>
      </c>
      <c r="N2256" s="50" t="str">
        <f>B2262</f>
        <v>S</v>
      </c>
      <c r="O2256" s="50" t="str">
        <f>C2262</f>
        <v>G</v>
      </c>
      <c r="P2256" s="50"/>
      <c r="Q2256" s="50" t="str">
        <f>B2256&amp;B2257&amp;B2258&amp;B2259&amp;B2260&amp;B2261</f>
        <v>BSBSSB</v>
      </c>
      <c r="R2256" s="119" t="str">
        <f>C2256&amp;C2257&amp;C2258&amp;C2259&amp;C2260&amp;C2261</f>
        <v>RRGRGG</v>
      </c>
      <c r="S2256" s="119" t="str">
        <f>B2262</f>
        <v>S</v>
      </c>
      <c r="T2256" s="119" t="str">
        <f>C2262</f>
        <v>G</v>
      </c>
      <c r="U2256" s="119"/>
      <c r="V2256" s="119" t="str">
        <f>B2256&amp;B2257&amp;B2258&amp;B2259&amp;B2260</f>
        <v>BSBSS</v>
      </c>
      <c r="W2256" s="119" t="str">
        <f>C2256&amp;C2257&amp;C2258&amp;C2259&amp;C2260</f>
        <v>RRGRG</v>
      </c>
      <c r="X2256" s="119" t="str">
        <f>B2261</f>
        <v>B</v>
      </c>
      <c r="Y2256" s="119" t="str">
        <f>C2261</f>
        <v>G</v>
      </c>
      <c r="Z2256" s="50"/>
      <c r="AC2256" s="50" t="str">
        <f>IF(F2256=$AB$1,H2256&amp;I2256,"")</f>
        <v/>
      </c>
      <c r="AD2256" s="123" t="str">
        <f>IF(F2256=$AB$1,J2256,"")</f>
        <v/>
      </c>
      <c r="AF2256" s="124" t="str">
        <f>IF(G2256=$AE$1,J2256,"")</f>
        <v/>
      </c>
      <c r="AG2256" s="124"/>
    </row>
    <row r="2257" spans="8:8" ht="35.1">
      <c r="A2257" s="126">
        <v>0.0</v>
      </c>
      <c r="B2257" s="50" t="str">
        <f>IF(A2257&gt;=0,IF(A2257&lt;=4,"S",IF(A2257&lt;=9,"B"," "))," ")</f>
        <v>S</v>
      </c>
      <c r="C2257" s="50" t="str">
        <f>IF(MOD(A2257,2)=0,"R","G")</f>
        <v>R</v>
      </c>
      <c r="D2257" s="50">
        <v>7.0</v>
      </c>
      <c r="F2257" s="50" t="str">
        <f>B2257&amp;B2258&amp;B2259&amp;B2260&amp;B2261&amp;A2262</f>
        <v>SBSSB3</v>
      </c>
      <c r="G2257" s="50" t="str">
        <f>C2257&amp;C2258&amp;C2259&amp;C2260&amp;C2261&amp;A2262</f>
        <v>RGRGG3</v>
      </c>
      <c r="H2257" s="50" t="str">
        <f>B2263</f>
        <v>B</v>
      </c>
      <c r="I2257" s="50" t="str">
        <f>C2263</f>
        <v>R</v>
      </c>
      <c r="J2257" s="50">
        <f>A2263</f>
        <v>6.0</v>
      </c>
      <c r="L2257" s="50" t="str">
        <f>B2257&amp;B2258&amp;B2259&amp;B2260&amp;B2261&amp;A2262</f>
        <v>SBSSB3</v>
      </c>
      <c r="M2257" s="50" t="str">
        <f>C2257&amp;C2258&amp;C2259&amp;C2260&amp;C2261&amp;A2262</f>
        <v>RGRGG3</v>
      </c>
      <c r="N2257" s="50" t="str">
        <f>B2263</f>
        <v>B</v>
      </c>
      <c r="O2257" s="50" t="str">
        <f>C2263</f>
        <v>R</v>
      </c>
      <c r="P2257" s="50"/>
      <c r="Q2257" s="50" t="str">
        <f>B2257&amp;B2258&amp;B2259&amp;B2260&amp;B2261&amp;B2262</f>
        <v>SBSSBS</v>
      </c>
      <c r="R2257" s="119" t="str">
        <f>C2257&amp;C2258&amp;C2259&amp;C2260&amp;C2261&amp;C2262</f>
        <v>RGRGGG</v>
      </c>
      <c r="S2257" s="119" t="str">
        <f>B2263</f>
        <v>B</v>
      </c>
      <c r="T2257" s="119" t="str">
        <f>C2263</f>
        <v>R</v>
      </c>
      <c r="U2257" s="119"/>
      <c r="V2257" s="119" t="str">
        <f>B2257&amp;B2258&amp;B2259&amp;B2260&amp;B2261</f>
        <v>SBSSB</v>
      </c>
      <c r="W2257" s="119" t="str">
        <f>C2257&amp;C2258&amp;C2259&amp;C2260&amp;C2261</f>
        <v>RGRGG</v>
      </c>
      <c r="X2257" s="119" t="str">
        <f>B2262</f>
        <v>S</v>
      </c>
      <c r="Y2257" s="119" t="str">
        <f>C2262</f>
        <v>G</v>
      </c>
      <c r="Z2257" s="50"/>
      <c r="AC2257" s="50" t="str">
        <f>IF(F2257=$AB$1,H2257&amp;I2257,"")</f>
        <v/>
      </c>
      <c r="AD2257" s="123" t="str">
        <f>IF(F2257=$AB$1,J2257,"")</f>
        <v/>
      </c>
      <c r="AF2257" s="124" t="str">
        <f>IF(G2257=$AE$1,J2257,"")</f>
        <v/>
      </c>
      <c r="AG2257" s="124"/>
    </row>
    <row r="2258" spans="8:8" ht="35.1">
      <c r="A2258" s="126">
        <v>5.0</v>
      </c>
      <c r="B2258" s="50" t="str">
        <f>IF(A2258&gt;=0,IF(A2258&lt;=4,"S",IF(A2258&lt;=9,"B"," "))," ")</f>
        <v>B</v>
      </c>
      <c r="C2258" s="50" t="str">
        <f>IF(MOD(A2258,2)=0,"R","G")</f>
        <v>G</v>
      </c>
      <c r="D2258" s="50">
        <v>8.0</v>
      </c>
      <c r="F2258" s="50" t="str">
        <f>B2258&amp;B2259&amp;B2260&amp;B2261&amp;B2262&amp;A2263</f>
        <v>BSSBS6</v>
      </c>
      <c r="G2258" s="50" t="str">
        <f>C2258&amp;C2259&amp;C2260&amp;C2261&amp;C2262&amp;A2263</f>
        <v>GRGGG6</v>
      </c>
      <c r="H2258" s="50" t="str">
        <f>B2264</f>
        <v>S</v>
      </c>
      <c r="I2258" s="50" t="str">
        <f>C2264</f>
        <v>R</v>
      </c>
      <c r="J2258" s="50">
        <f>A2264</f>
        <v>2.0</v>
      </c>
      <c r="L2258" s="50" t="str">
        <f>B2258&amp;B2259&amp;B2260&amp;B2261&amp;B2262&amp;A2263</f>
        <v>BSSBS6</v>
      </c>
      <c r="M2258" s="50" t="str">
        <f>C2258&amp;C2259&amp;C2260&amp;C2261&amp;C2262&amp;A2263</f>
        <v>GRGGG6</v>
      </c>
      <c r="N2258" s="50" t="str">
        <f>B2264</f>
        <v>S</v>
      </c>
      <c r="O2258" s="50" t="str">
        <f>C2264</f>
        <v>R</v>
      </c>
      <c r="P2258" s="50"/>
      <c r="Q2258" s="50" t="str">
        <f>B2258&amp;B2259&amp;B2260&amp;B2261&amp;B2262&amp;B2263</f>
        <v>BSSBSB</v>
      </c>
      <c r="R2258" s="119" t="str">
        <f>C2258&amp;C2259&amp;C2260&amp;C2261&amp;C2262&amp;C2263</f>
        <v>GRGGGR</v>
      </c>
      <c r="S2258" s="119" t="str">
        <f>B2264</f>
        <v>S</v>
      </c>
      <c r="T2258" s="119" t="str">
        <f>C2264</f>
        <v>R</v>
      </c>
      <c r="U2258" s="119"/>
      <c r="V2258" s="119" t="str">
        <f>B2258&amp;B2259&amp;B2260&amp;B2261&amp;B2262</f>
        <v>BSSBS</v>
      </c>
      <c r="W2258" s="119" t="str">
        <f>C2258&amp;C2259&amp;C2260&amp;C2261&amp;C2262</f>
        <v>GRGGG</v>
      </c>
      <c r="X2258" s="119" t="str">
        <f>B2263</f>
        <v>B</v>
      </c>
      <c r="Y2258" s="119" t="str">
        <f>C2263</f>
        <v>R</v>
      </c>
      <c r="Z2258" s="50"/>
      <c r="AC2258" s="50" t="str">
        <f>IF(F2258=$AB$1,H2258&amp;I2258,"")</f>
        <v/>
      </c>
      <c r="AD2258" s="123" t="str">
        <f>IF(F2258=$AB$1,J2258,"")</f>
        <v/>
      </c>
      <c r="AF2258" s="124" t="str">
        <f>IF(G2258=$AE$1,J2258,"")</f>
        <v/>
      </c>
      <c r="AG2258" s="124"/>
    </row>
    <row r="2259" spans="8:8" ht="35.1">
      <c r="A2259" s="126">
        <v>0.0</v>
      </c>
      <c r="B2259" s="50" t="str">
        <f>IF(A2259&gt;=0,IF(A2259&lt;=4,"S",IF(A2259&lt;=9,"B"," "))," ")</f>
        <v>S</v>
      </c>
      <c r="C2259" s="50" t="str">
        <f>IF(MOD(A2259,2)=0,"R","G")</f>
        <v>R</v>
      </c>
      <c r="D2259" s="50">
        <v>9.0</v>
      </c>
      <c r="F2259" s="50" t="str">
        <f>B2259&amp;B2260&amp;B2261&amp;B2262&amp;B2263&amp;A2264</f>
        <v>SSBSB2</v>
      </c>
      <c r="G2259" s="50" t="str">
        <f>C2259&amp;C2260&amp;C2261&amp;C2262&amp;C2263&amp;A2264</f>
        <v>RGGGR2</v>
      </c>
      <c r="H2259" s="50" t="str">
        <f>B2265</f>
        <v>B</v>
      </c>
      <c r="I2259" s="50" t="str">
        <f>C2265</f>
        <v>G</v>
      </c>
      <c r="J2259" s="50">
        <f>A2265</f>
        <v>9.0</v>
      </c>
      <c r="L2259" s="50" t="str">
        <f>B2259&amp;B2260&amp;B2261&amp;B2262&amp;B2263&amp;A2264</f>
        <v>SSBSB2</v>
      </c>
      <c r="M2259" s="50" t="str">
        <f>C2259&amp;C2260&amp;C2261&amp;C2262&amp;C2263&amp;A2264</f>
        <v>RGGGR2</v>
      </c>
      <c r="N2259" s="50" t="str">
        <f>B2265</f>
        <v>B</v>
      </c>
      <c r="O2259" s="50" t="str">
        <f>C2265</f>
        <v>G</v>
      </c>
      <c r="P2259" s="50"/>
      <c r="Q2259" s="50" t="str">
        <f>B2259&amp;B2260&amp;B2261&amp;B2262&amp;B2263&amp;B2264</f>
        <v>SSBSBS</v>
      </c>
      <c r="R2259" s="119" t="str">
        <f>C2259&amp;C2260&amp;C2261&amp;C2262&amp;C2263&amp;C2264</f>
        <v>RGGGRR</v>
      </c>
      <c r="S2259" s="119" t="str">
        <f>B2265</f>
        <v>B</v>
      </c>
      <c r="T2259" s="119" t="str">
        <f>C2265</f>
        <v>G</v>
      </c>
      <c r="U2259" s="119"/>
      <c r="V2259" s="119" t="str">
        <f>B2259&amp;B2260&amp;B2261&amp;B2262&amp;B2263</f>
        <v>SSBSB</v>
      </c>
      <c r="W2259" s="119" t="str">
        <f>C2259&amp;C2260&amp;C2261&amp;C2262&amp;C2263</f>
        <v>RGGGR</v>
      </c>
      <c r="X2259" s="119" t="str">
        <f>B2264</f>
        <v>S</v>
      </c>
      <c r="Y2259" s="119" t="str">
        <f>C2264</f>
        <v>R</v>
      </c>
      <c r="Z2259" s="50"/>
      <c r="AC2259" s="50" t="str">
        <f>IF(F2259=$AB$1,H2259&amp;I2259,"")</f>
        <v/>
      </c>
      <c r="AD2259" s="123" t="str">
        <f>IF(F2259=$AB$1,J2259,"")</f>
        <v/>
      </c>
      <c r="AF2259" s="124" t="str">
        <f>IF(G2259=$AE$1,J2259,"")</f>
        <v/>
      </c>
      <c r="AG2259" s="124"/>
    </row>
    <row r="2260" spans="8:8" ht="35.1">
      <c r="A2260" s="126">
        <v>3.0</v>
      </c>
      <c r="B2260" s="50" t="str">
        <f>IF(A2260&gt;=0,IF(A2260&lt;=4,"S",IF(A2260&lt;=9,"B"," "))," ")</f>
        <v>S</v>
      </c>
      <c r="C2260" s="50" t="str">
        <f>IF(MOD(A2260,2)=0,"R","G")</f>
        <v>G</v>
      </c>
      <c r="D2260" s="50">
        <v>0.0</v>
      </c>
      <c r="F2260" s="50" t="str">
        <f>B2260&amp;B2261&amp;B2262&amp;B2263&amp;B2264&amp;A2265</f>
        <v>SBSBS9</v>
      </c>
      <c r="G2260" s="50" t="str">
        <f>C2260&amp;C2261&amp;C2262&amp;C2263&amp;C2264&amp;A2265</f>
        <v>GGGRR9</v>
      </c>
      <c r="H2260" s="50" t="str">
        <f>B2266</f>
        <v>S</v>
      </c>
      <c r="I2260" s="50" t="str">
        <f>C2266</f>
        <v>G</v>
      </c>
      <c r="J2260" s="50">
        <f>A2266</f>
        <v>3.0</v>
      </c>
      <c r="L2260" s="50" t="str">
        <f>B2260&amp;B2261&amp;B2262&amp;B2263&amp;B2264&amp;A2265</f>
        <v>SBSBS9</v>
      </c>
      <c r="M2260" s="50" t="str">
        <f>C2260&amp;C2261&amp;C2262&amp;C2263&amp;C2264&amp;A2265</f>
        <v>GGGRR9</v>
      </c>
      <c r="N2260" s="50" t="str">
        <f>B2266</f>
        <v>S</v>
      </c>
      <c r="O2260" s="50" t="str">
        <f>C2266</f>
        <v>G</v>
      </c>
      <c r="P2260" s="50"/>
      <c r="Q2260" s="50" t="str">
        <f>B2260&amp;B2261&amp;B2262&amp;B2263&amp;B2264&amp;B2265</f>
        <v>SBSBSB</v>
      </c>
      <c r="R2260" s="119" t="str">
        <f>C2260&amp;C2261&amp;C2262&amp;C2263&amp;C2264&amp;C2265</f>
        <v>GGGRRG</v>
      </c>
      <c r="S2260" s="119" t="str">
        <f>B2266</f>
        <v>S</v>
      </c>
      <c r="T2260" s="119" t="str">
        <f>C2266</f>
        <v>G</v>
      </c>
      <c r="U2260" s="119"/>
      <c r="V2260" s="119" t="str">
        <f>B2260&amp;B2261&amp;B2262&amp;B2263&amp;B2264</f>
        <v>SBSBS</v>
      </c>
      <c r="W2260" s="119" t="str">
        <f>C2260&amp;C2261&amp;C2262&amp;C2263&amp;C2264</f>
        <v>GGGRR</v>
      </c>
      <c r="X2260" s="119" t="str">
        <f>B2265</f>
        <v>B</v>
      </c>
      <c r="Y2260" s="119" t="str">
        <f>C2265</f>
        <v>G</v>
      </c>
      <c r="Z2260" s="50"/>
      <c r="AC2260" s="50" t="str">
        <f>IF(F2260=$AB$1,H2260&amp;I2260,"")</f>
        <v/>
      </c>
      <c r="AD2260" s="123" t="str">
        <f>IF(F2260=$AB$1,J2260,"")</f>
        <v/>
      </c>
      <c r="AF2260" s="124" t="str">
        <f>IF(G2260=$AE$1,J2260,"")</f>
        <v/>
      </c>
      <c r="AG2260" s="124"/>
    </row>
    <row r="2261" spans="8:8" ht="35.1">
      <c r="A2261" s="126">
        <v>9.0</v>
      </c>
      <c r="B2261" s="50" t="str">
        <f>IF(A2261&gt;=0,IF(A2261&lt;=4,"S",IF(A2261&lt;=9,"B"," "))," ")</f>
        <v>B</v>
      </c>
      <c r="C2261" s="50" t="str">
        <f>IF(MOD(A2261,2)=0,"R","G")</f>
        <v>G</v>
      </c>
      <c r="D2261" s="50">
        <v>1.0</v>
      </c>
      <c r="F2261" s="50" t="str">
        <f>B2261&amp;B2262&amp;B2263&amp;B2264&amp;B2265&amp;A2266</f>
        <v>BSBSB3</v>
      </c>
      <c r="G2261" s="50" t="str">
        <f>C2261&amp;C2262&amp;C2263&amp;C2264&amp;C2265&amp;A2266</f>
        <v>GGRRG3</v>
      </c>
      <c r="H2261" s="50" t="str">
        <f>B2267</f>
        <v>B</v>
      </c>
      <c r="I2261" s="50" t="str">
        <f>C2267</f>
        <v>G</v>
      </c>
      <c r="J2261" s="50">
        <f>A2267</f>
        <v>7.0</v>
      </c>
      <c r="L2261" s="50" t="str">
        <f>B2261&amp;B2262&amp;B2263&amp;B2264&amp;B2265&amp;A2266</f>
        <v>BSBSB3</v>
      </c>
      <c r="M2261" s="50" t="str">
        <f>C2261&amp;C2262&amp;C2263&amp;C2264&amp;C2265&amp;A2266</f>
        <v>GGRRG3</v>
      </c>
      <c r="N2261" s="50" t="str">
        <f>B2267</f>
        <v>B</v>
      </c>
      <c r="O2261" s="50" t="str">
        <f>C2267</f>
        <v>G</v>
      </c>
      <c r="P2261" s="50"/>
      <c r="Q2261" s="50" t="str">
        <f>B2261&amp;B2262&amp;B2263&amp;B2264&amp;B2265&amp;B2266</f>
        <v>BSBSBS</v>
      </c>
      <c r="R2261" s="119" t="str">
        <f>C2261&amp;C2262&amp;C2263&amp;C2264&amp;C2265&amp;C2266</f>
        <v>GGRRGG</v>
      </c>
      <c r="S2261" s="119" t="str">
        <f>B2267</f>
        <v>B</v>
      </c>
      <c r="T2261" s="119" t="str">
        <f>C2267</f>
        <v>G</v>
      </c>
      <c r="U2261" s="119"/>
      <c r="V2261" s="119" t="str">
        <f>B2261&amp;B2262&amp;B2263&amp;B2264&amp;B2265</f>
        <v>BSBSB</v>
      </c>
      <c r="W2261" s="119" t="str">
        <f>C2261&amp;C2262&amp;C2263&amp;C2264&amp;C2265</f>
        <v>GGRRG</v>
      </c>
      <c r="X2261" s="119" t="str">
        <f>B2266</f>
        <v>S</v>
      </c>
      <c r="Y2261" s="119" t="str">
        <f>C2266</f>
        <v>G</v>
      </c>
      <c r="Z2261" s="50"/>
      <c r="AC2261" s="50" t="str">
        <f>IF(F2261=$AB$1,H2261&amp;I2261,"")</f>
        <v/>
      </c>
      <c r="AD2261" s="123" t="str">
        <f>IF(F2261=$AB$1,J2261,"")</f>
        <v/>
      </c>
      <c r="AF2261" s="124" t="str">
        <f>IF(G2261=$AE$1,J2261,"")</f>
        <v/>
      </c>
      <c r="AG2261" s="124"/>
    </row>
    <row r="2262" spans="8:8" ht="35.1">
      <c r="A2262" s="126">
        <v>3.0</v>
      </c>
      <c r="B2262" s="50" t="str">
        <f>IF(A2262&gt;=0,IF(A2262&lt;=4,"S",IF(A2262&lt;=9,"B"," "))," ")</f>
        <v>S</v>
      </c>
      <c r="C2262" s="50" t="str">
        <f>IF(MOD(A2262,2)=0,"R","G")</f>
        <v>G</v>
      </c>
      <c r="D2262" s="50">
        <v>2.0</v>
      </c>
      <c r="F2262" s="50" t="str">
        <f>B2262&amp;B2263&amp;B2264&amp;B2265&amp;B2266&amp;A2267</f>
        <v>SBSBS7</v>
      </c>
      <c r="G2262" s="50" t="str">
        <f>C2262&amp;C2263&amp;C2264&amp;C2265&amp;C2266&amp;A2267</f>
        <v>GRRGG7</v>
      </c>
      <c r="H2262" s="50" t="str">
        <f>B2268</f>
        <v>B</v>
      </c>
      <c r="I2262" s="50" t="str">
        <f>C2268</f>
        <v>G</v>
      </c>
      <c r="J2262" s="50">
        <f>A2268</f>
        <v>9.0</v>
      </c>
      <c r="L2262" s="50" t="str">
        <f>B2262&amp;B2263&amp;B2264&amp;B2265&amp;B2266&amp;A2267</f>
        <v>SBSBS7</v>
      </c>
      <c r="M2262" s="50" t="str">
        <f>C2262&amp;C2263&amp;C2264&amp;C2265&amp;C2266&amp;A2267</f>
        <v>GRRGG7</v>
      </c>
      <c r="N2262" s="50" t="str">
        <f>B2268</f>
        <v>B</v>
      </c>
      <c r="O2262" s="50" t="str">
        <f>C2268</f>
        <v>G</v>
      </c>
      <c r="P2262" s="50"/>
      <c r="Q2262" s="50" t="str">
        <f>B2262&amp;B2263&amp;B2264&amp;B2265&amp;B2266&amp;B2267</f>
        <v>SBSBSB</v>
      </c>
      <c r="R2262" s="119" t="str">
        <f>C2262&amp;C2263&amp;C2264&amp;C2265&amp;C2266&amp;C2267</f>
        <v>GRRGGG</v>
      </c>
      <c r="S2262" s="119" t="str">
        <f>B2268</f>
        <v>B</v>
      </c>
      <c r="T2262" s="119" t="str">
        <f>C2268</f>
        <v>G</v>
      </c>
      <c r="U2262" s="119"/>
      <c r="V2262" s="119" t="str">
        <f>B2262&amp;B2263&amp;B2264&amp;B2265&amp;B2266</f>
        <v>SBSBS</v>
      </c>
      <c r="W2262" s="119" t="str">
        <f>C2262&amp;C2263&amp;C2264&amp;C2265&amp;C2266</f>
        <v>GRRGG</v>
      </c>
      <c r="X2262" s="119" t="str">
        <f>B2267</f>
        <v>B</v>
      </c>
      <c r="Y2262" s="119" t="str">
        <f>C2267</f>
        <v>G</v>
      </c>
      <c r="Z2262" s="50"/>
      <c r="AC2262" s="50" t="str">
        <f>IF(F2262=$AB$1,H2262&amp;I2262,"")</f>
        <v/>
      </c>
      <c r="AD2262" s="123" t="str">
        <f>IF(F2262=$AB$1,J2262,"")</f>
        <v/>
      </c>
      <c r="AF2262" s="124" t="str">
        <f>IF(G2262=$AE$1,J2262,"")</f>
        <v/>
      </c>
      <c r="AG2262" s="124"/>
    </row>
    <row r="2263" spans="8:8" ht="35.1">
      <c r="A2263" s="126">
        <v>6.0</v>
      </c>
      <c r="B2263" s="50" t="str">
        <f>IF(A2263&gt;=0,IF(A2263&lt;=4,"S",IF(A2263&lt;=9,"B"," "))," ")</f>
        <v>B</v>
      </c>
      <c r="C2263" s="50" t="str">
        <f>IF(MOD(A2263,2)=0,"R","G")</f>
        <v>R</v>
      </c>
      <c r="D2263" s="50">
        <v>3.0</v>
      </c>
      <c r="F2263" s="50" t="str">
        <f>B2263&amp;B2264&amp;B2265&amp;B2266&amp;B2267&amp;A2268</f>
        <v>BSBSB9</v>
      </c>
      <c r="G2263" s="50" t="str">
        <f>C2263&amp;C2264&amp;C2265&amp;C2266&amp;C2267&amp;A2268</f>
        <v>RRGGG9</v>
      </c>
      <c r="H2263" s="50" t="str">
        <f>B2269</f>
        <v>B</v>
      </c>
      <c r="I2263" s="50" t="str">
        <f>C2269</f>
        <v>G</v>
      </c>
      <c r="J2263" s="50">
        <f>A2269</f>
        <v>5.0</v>
      </c>
      <c r="L2263" s="50" t="str">
        <f>B2263&amp;B2264&amp;B2265&amp;B2266&amp;B2267&amp;A2268</f>
        <v>BSBSB9</v>
      </c>
      <c r="M2263" s="50" t="str">
        <f>C2263&amp;C2264&amp;C2265&amp;C2266&amp;C2267&amp;A2268</f>
        <v>RRGGG9</v>
      </c>
      <c r="N2263" s="50" t="str">
        <f>B2269</f>
        <v>B</v>
      </c>
      <c r="O2263" s="50" t="str">
        <f>C2269</f>
        <v>G</v>
      </c>
      <c r="P2263" s="50"/>
      <c r="Q2263" s="50" t="str">
        <f>B2263&amp;B2264&amp;B2265&amp;B2266&amp;B2267&amp;B2268</f>
        <v>BSBSBB</v>
      </c>
      <c r="R2263" s="119" t="str">
        <f>C2263&amp;C2264&amp;C2265&amp;C2266&amp;C2267&amp;C2268</f>
        <v>RRGGGG</v>
      </c>
      <c r="S2263" s="119" t="str">
        <f>B2269</f>
        <v>B</v>
      </c>
      <c r="T2263" s="119" t="str">
        <f>C2269</f>
        <v>G</v>
      </c>
      <c r="U2263" s="119"/>
      <c r="V2263" s="119" t="str">
        <f>B2263&amp;B2264&amp;B2265&amp;B2266&amp;B2267</f>
        <v>BSBSB</v>
      </c>
      <c r="W2263" s="119" t="str">
        <f>C2263&amp;C2264&amp;C2265&amp;C2266&amp;C2267</f>
        <v>RRGGG</v>
      </c>
      <c r="X2263" s="119" t="str">
        <f>B2268</f>
        <v>B</v>
      </c>
      <c r="Y2263" s="119" t="str">
        <f>C2268</f>
        <v>G</v>
      </c>
      <c r="Z2263" s="50"/>
      <c r="AC2263" s="50" t="str">
        <f>IF(F2263=$AB$1,H2263&amp;I2263,"")</f>
        <v/>
      </c>
      <c r="AD2263" s="123" t="str">
        <f>IF(F2263=$AB$1,J2263,"")</f>
        <v/>
      </c>
      <c r="AF2263" s="124" t="str">
        <f>IF(G2263=$AE$1,J2263,"")</f>
        <v/>
      </c>
      <c r="AG2263" s="124"/>
    </row>
    <row r="2264" spans="8:8" ht="35.1">
      <c r="A2264" s="126">
        <v>2.0</v>
      </c>
      <c r="B2264" s="50" t="str">
        <f>IF(A2264&gt;=0,IF(A2264&lt;=4,"S",IF(A2264&lt;=9,"B"," "))," ")</f>
        <v>S</v>
      </c>
      <c r="C2264" s="50" t="str">
        <f>IF(MOD(A2264,2)=0,"R","G")</f>
        <v>R</v>
      </c>
      <c r="D2264" s="50">
        <v>4.0</v>
      </c>
      <c r="F2264" s="50" t="str">
        <f>B2264&amp;B2265&amp;B2266&amp;B2267&amp;B2268&amp;A2269</f>
        <v>SBSBB5</v>
      </c>
      <c r="G2264" s="50" t="str">
        <f>C2264&amp;C2265&amp;C2266&amp;C2267&amp;C2268&amp;A2269</f>
        <v>RGGGG5</v>
      </c>
      <c r="H2264" s="50" t="str">
        <f>B2270</f>
        <v>B</v>
      </c>
      <c r="I2264" s="50" t="str">
        <f>C2270</f>
        <v>R</v>
      </c>
      <c r="J2264" s="50">
        <f>A2270</f>
        <v>8.0</v>
      </c>
      <c r="L2264" s="50" t="str">
        <f>B2264&amp;B2265&amp;B2266&amp;B2267&amp;B2268&amp;A2269</f>
        <v>SBSBB5</v>
      </c>
      <c r="M2264" s="50" t="str">
        <f>C2264&amp;C2265&amp;C2266&amp;C2267&amp;C2268&amp;A2269</f>
        <v>RGGGG5</v>
      </c>
      <c r="N2264" s="50" t="str">
        <f>B2270</f>
        <v>B</v>
      </c>
      <c r="O2264" s="50" t="str">
        <f>C2270</f>
        <v>R</v>
      </c>
      <c r="P2264" s="50"/>
      <c r="Q2264" s="50" t="str">
        <f>B2264&amp;B2265&amp;B2266&amp;B2267&amp;B2268&amp;B2269</f>
        <v>SBSBBB</v>
      </c>
      <c r="R2264" s="119" t="str">
        <f>C2264&amp;C2265&amp;C2266&amp;C2267&amp;C2268&amp;C2269</f>
        <v>RGGGGG</v>
      </c>
      <c r="S2264" s="119" t="str">
        <f>B2270</f>
        <v>B</v>
      </c>
      <c r="T2264" s="119" t="str">
        <f>C2270</f>
        <v>R</v>
      </c>
      <c r="U2264" s="119"/>
      <c r="V2264" s="119" t="str">
        <f>B2264&amp;B2265&amp;B2266&amp;B2267&amp;B2268</f>
        <v>SBSBB</v>
      </c>
      <c r="W2264" s="119" t="str">
        <f>C2264&amp;C2265&amp;C2266&amp;C2267&amp;C2268</f>
        <v>RGGGG</v>
      </c>
      <c r="X2264" s="119" t="str">
        <f>B2269</f>
        <v>B</v>
      </c>
      <c r="Y2264" s="119" t="str">
        <f>C2269</f>
        <v>G</v>
      </c>
      <c r="Z2264" s="50"/>
      <c r="AC2264" s="50" t="str">
        <f>IF(F2264=$AB$1,H2264&amp;I2264,"")</f>
        <v/>
      </c>
      <c r="AD2264" s="123" t="str">
        <f>IF(F2264=$AB$1,J2264,"")</f>
        <v/>
      </c>
      <c r="AF2264" s="124" t="str">
        <f>IF(G2264=$AE$1,J2264,"")</f>
        <v/>
      </c>
      <c r="AG2264" s="124"/>
    </row>
    <row r="2265" spans="8:8" ht="35.1">
      <c r="A2265" s="126">
        <v>9.0</v>
      </c>
      <c r="B2265" s="50" t="str">
        <f>IF(A2265&gt;=0,IF(A2265&lt;=4,"S",IF(A2265&lt;=9,"B"," "))," ")</f>
        <v>B</v>
      </c>
      <c r="C2265" s="50" t="str">
        <f>IF(MOD(A2265,2)=0,"R","G")</f>
        <v>G</v>
      </c>
      <c r="D2265" s="50">
        <v>5.0</v>
      </c>
      <c r="F2265" s="50" t="str">
        <f>B2265&amp;B2266&amp;B2267&amp;B2268&amp;B2269&amp;A2270</f>
        <v>BSBBB8</v>
      </c>
      <c r="G2265" s="50" t="str">
        <f>C2265&amp;C2266&amp;C2267&amp;C2268&amp;C2269&amp;A2270</f>
        <v>GGGGG8</v>
      </c>
      <c r="H2265" s="50" t="str">
        <f>B2271</f>
        <v>S</v>
      </c>
      <c r="I2265" s="50" t="str">
        <f>C2271</f>
        <v>R</v>
      </c>
      <c r="J2265" s="50">
        <f>A2271</f>
        <v>0.0</v>
      </c>
      <c r="L2265" s="50" t="str">
        <f>B2265&amp;B2266&amp;B2267&amp;B2268&amp;B2269&amp;A2270</f>
        <v>BSBBB8</v>
      </c>
      <c r="M2265" s="50" t="str">
        <f>C2265&amp;C2266&amp;C2267&amp;C2268&amp;C2269&amp;A2270</f>
        <v>GGGGG8</v>
      </c>
      <c r="N2265" s="50" t="str">
        <f>B2271</f>
        <v>S</v>
      </c>
      <c r="O2265" s="50" t="str">
        <f>C2271</f>
        <v>R</v>
      </c>
      <c r="P2265" s="50"/>
      <c r="Q2265" s="50" t="str">
        <f>B2265&amp;B2266&amp;B2267&amp;B2268&amp;B2269&amp;B2270</f>
        <v>BSBBBB</v>
      </c>
      <c r="R2265" s="119" t="str">
        <f>C2265&amp;C2266&amp;C2267&amp;C2268&amp;C2269&amp;C2270</f>
        <v>GGGGGR</v>
      </c>
      <c r="S2265" s="119" t="str">
        <f>B2271</f>
        <v>S</v>
      </c>
      <c r="T2265" s="119" t="str">
        <f>C2271</f>
        <v>R</v>
      </c>
      <c r="U2265" s="119"/>
      <c r="V2265" s="119" t="str">
        <f>B2265&amp;B2266&amp;B2267&amp;B2268&amp;B2269</f>
        <v>BSBBB</v>
      </c>
      <c r="W2265" s="119" t="str">
        <f>C2265&amp;C2266&amp;C2267&amp;C2268&amp;C2269</f>
        <v>GGGGG</v>
      </c>
      <c r="X2265" s="119" t="str">
        <f>B2270</f>
        <v>B</v>
      </c>
      <c r="Y2265" s="119" t="str">
        <f>C2270</f>
        <v>R</v>
      </c>
      <c r="Z2265" s="50"/>
      <c r="AC2265" s="50" t="str">
        <f>IF(F2265=$AB$1,H2265&amp;I2265,"")</f>
        <v/>
      </c>
      <c r="AD2265" s="123" t="str">
        <f>IF(F2265=$AB$1,J2265,"")</f>
        <v/>
      </c>
      <c r="AF2265" s="124" t="str">
        <f>IF(G2265=$AE$1,J2265,"")</f>
        <v/>
      </c>
      <c r="AG2265" s="124"/>
    </row>
    <row r="2266" spans="8:8" ht="35.1">
      <c r="A2266" s="126">
        <v>3.0</v>
      </c>
      <c r="B2266" s="50" t="str">
        <f>IF(A2266&gt;=0,IF(A2266&lt;=4,"S",IF(A2266&lt;=9,"B"," "))," ")</f>
        <v>S</v>
      </c>
      <c r="C2266" s="50" t="str">
        <f>IF(MOD(A2266,2)=0,"R","G")</f>
        <v>G</v>
      </c>
      <c r="D2266" s="50">
        <v>6.0</v>
      </c>
      <c r="F2266" s="50" t="str">
        <f>B2266&amp;B2267&amp;B2268&amp;B2269&amp;B2270&amp;A2271</f>
        <v>SBBBB0</v>
      </c>
      <c r="G2266" s="50" t="str">
        <f>C2266&amp;C2267&amp;C2268&amp;C2269&amp;C2270&amp;A2271</f>
        <v>GGGGR0</v>
      </c>
      <c r="H2266" s="50" t="str">
        <f>B2272</f>
        <v>B</v>
      </c>
      <c r="I2266" s="50" t="str">
        <f>C2272</f>
        <v>G</v>
      </c>
      <c r="J2266" s="50">
        <f>A2272</f>
        <v>9.0</v>
      </c>
      <c r="L2266" s="50" t="str">
        <f>B2266&amp;B2267&amp;B2268&amp;B2269&amp;B2270&amp;A2271</f>
        <v>SBBBB0</v>
      </c>
      <c r="M2266" s="50" t="str">
        <f>C2266&amp;C2267&amp;C2268&amp;C2269&amp;C2270&amp;A2271</f>
        <v>GGGGR0</v>
      </c>
      <c r="N2266" s="50" t="str">
        <f>B2272</f>
        <v>B</v>
      </c>
      <c r="O2266" s="50" t="str">
        <f>C2272</f>
        <v>G</v>
      </c>
      <c r="P2266" s="50"/>
      <c r="Q2266" s="50" t="str">
        <f>B2266&amp;B2267&amp;B2268&amp;B2269&amp;B2270&amp;B2271</f>
        <v>SBBBBS</v>
      </c>
      <c r="R2266" s="119" t="str">
        <f>C2266&amp;C2267&amp;C2268&amp;C2269&amp;C2270&amp;C2271</f>
        <v>GGGGRR</v>
      </c>
      <c r="S2266" s="119" t="str">
        <f>B2272</f>
        <v>B</v>
      </c>
      <c r="T2266" s="119" t="str">
        <f>C2272</f>
        <v>G</v>
      </c>
      <c r="U2266" s="119"/>
      <c r="V2266" s="119" t="str">
        <f>B2266&amp;B2267&amp;B2268&amp;B2269&amp;B2270</f>
        <v>SBBBB</v>
      </c>
      <c r="W2266" s="119" t="str">
        <f>C2266&amp;C2267&amp;C2268&amp;C2269&amp;C2270</f>
        <v>GGGGR</v>
      </c>
      <c r="X2266" s="119" t="str">
        <f>B2271</f>
        <v>S</v>
      </c>
      <c r="Y2266" s="119" t="str">
        <f>C2271</f>
        <v>R</v>
      </c>
      <c r="Z2266" s="50"/>
      <c r="AC2266" s="50" t="str">
        <f>IF(F2266=$AB$1,H2266&amp;I2266,"")</f>
        <v/>
      </c>
      <c r="AD2266" s="123" t="str">
        <f>IF(F2266=$AB$1,J2266,"")</f>
        <v/>
      </c>
      <c r="AF2266" s="124" t="str">
        <f>IF(G2266=$AE$1,J2266,"")</f>
        <v/>
      </c>
      <c r="AG2266" s="124"/>
    </row>
    <row r="2267" spans="8:8" ht="35.1">
      <c r="A2267" s="126">
        <v>7.0</v>
      </c>
      <c r="B2267" s="50" t="str">
        <f>IF(A2267&gt;=0,IF(A2267&lt;=4,"S",IF(A2267&lt;=9,"B"," "))," ")</f>
        <v>B</v>
      </c>
      <c r="C2267" s="50" t="str">
        <f>IF(MOD(A2267,2)=0,"R","G")</f>
        <v>G</v>
      </c>
      <c r="D2267" s="50">
        <v>7.0</v>
      </c>
      <c r="F2267" s="50" t="str">
        <f>B2267&amp;B2268&amp;B2269&amp;B2270&amp;B2271&amp;A2272</f>
        <v>BBBBS9</v>
      </c>
      <c r="G2267" s="50" t="str">
        <f>C2267&amp;C2268&amp;C2269&amp;C2270&amp;C2271&amp;A2272</f>
        <v>GGGRR9</v>
      </c>
      <c r="H2267" s="50" t="str">
        <f>B2273</f>
        <v>S</v>
      </c>
      <c r="I2267" s="50" t="str">
        <f>C2273</f>
        <v>R</v>
      </c>
      <c r="J2267" s="50">
        <f>A2273</f>
        <v>0.0</v>
      </c>
      <c r="L2267" s="50" t="str">
        <f>B2267&amp;B2268&amp;B2269&amp;B2270&amp;B2271&amp;A2272</f>
        <v>BBBBS9</v>
      </c>
      <c r="M2267" s="50" t="str">
        <f>C2267&amp;C2268&amp;C2269&amp;C2270&amp;C2271&amp;A2272</f>
        <v>GGGRR9</v>
      </c>
      <c r="N2267" s="50" t="str">
        <f>B2273</f>
        <v>S</v>
      </c>
      <c r="O2267" s="50" t="str">
        <f>C2273</f>
        <v>R</v>
      </c>
      <c r="P2267" s="50"/>
      <c r="Q2267" s="50" t="str">
        <f>B2267&amp;B2268&amp;B2269&amp;B2270&amp;B2271&amp;B2272</f>
        <v>BBBBSB</v>
      </c>
      <c r="R2267" s="119" t="str">
        <f>C2267&amp;C2268&amp;C2269&amp;C2270&amp;C2271&amp;C2272</f>
        <v>GGGRRG</v>
      </c>
      <c r="S2267" s="119" t="str">
        <f>B2273</f>
        <v>S</v>
      </c>
      <c r="T2267" s="119" t="str">
        <f>C2273</f>
        <v>R</v>
      </c>
      <c r="U2267" s="119"/>
      <c r="V2267" s="119" t="str">
        <f>B2267&amp;B2268&amp;B2269&amp;B2270&amp;B2271</f>
        <v>BBBBS</v>
      </c>
      <c r="W2267" s="119" t="str">
        <f>C2267&amp;C2268&amp;C2269&amp;C2270&amp;C2271</f>
        <v>GGGRR</v>
      </c>
      <c r="X2267" s="119" t="str">
        <f>B2272</f>
        <v>B</v>
      </c>
      <c r="Y2267" s="119" t="str">
        <f>C2272</f>
        <v>G</v>
      </c>
      <c r="Z2267" s="50"/>
      <c r="AC2267" s="50" t="str">
        <f>IF(F2267=$AB$1,H2267&amp;I2267,"")</f>
        <v/>
      </c>
      <c r="AD2267" s="123" t="str">
        <f>IF(F2267=$AB$1,J2267,"")</f>
        <v/>
      </c>
      <c r="AF2267" s="124" t="str">
        <f>IF(G2267=$AE$1,J2267,"")</f>
        <v/>
      </c>
      <c r="AG2267" s="124"/>
    </row>
    <row r="2268" spans="8:8" ht="35.1">
      <c r="A2268" s="126">
        <v>9.0</v>
      </c>
      <c r="B2268" s="50" t="str">
        <f>IF(A2268&gt;=0,IF(A2268&lt;=4,"S",IF(A2268&lt;=9,"B"," "))," ")</f>
        <v>B</v>
      </c>
      <c r="C2268" s="50" t="str">
        <f>IF(MOD(A2268,2)=0,"R","G")</f>
        <v>G</v>
      </c>
      <c r="D2268" s="50">
        <v>8.0</v>
      </c>
      <c r="F2268" s="50" t="str">
        <f>B2268&amp;B2269&amp;B2270&amp;B2271&amp;B2272&amp;A2273</f>
        <v>BBBSB0</v>
      </c>
      <c r="G2268" s="50" t="str">
        <f>C2268&amp;C2269&amp;C2270&amp;C2271&amp;C2272&amp;A2273</f>
        <v>GGRRG0</v>
      </c>
      <c r="H2268" s="50" t="str">
        <f>B2274</f>
        <v>B</v>
      </c>
      <c r="I2268" s="50" t="str">
        <f>C2274</f>
        <v>G</v>
      </c>
      <c r="J2268" s="50">
        <f>A2274</f>
        <v>9.0</v>
      </c>
      <c r="L2268" s="50" t="str">
        <f>B2268&amp;B2269&amp;B2270&amp;B2271&amp;B2272&amp;A2273</f>
        <v>BBBSB0</v>
      </c>
      <c r="M2268" s="50" t="str">
        <f>C2268&amp;C2269&amp;C2270&amp;C2271&amp;C2272&amp;A2273</f>
        <v>GGRRG0</v>
      </c>
      <c r="N2268" s="50" t="str">
        <f>B2274</f>
        <v>B</v>
      </c>
      <c r="O2268" s="50" t="str">
        <f>C2274</f>
        <v>G</v>
      </c>
      <c r="P2268" s="50"/>
      <c r="Q2268" s="50" t="str">
        <f>B2268&amp;B2269&amp;B2270&amp;B2271&amp;B2272&amp;B2273</f>
        <v>BBBSBS</v>
      </c>
      <c r="R2268" s="119" t="str">
        <f>C2268&amp;C2269&amp;C2270&amp;C2271&amp;C2272&amp;C2273</f>
        <v>GGRRGR</v>
      </c>
      <c r="S2268" s="119" t="str">
        <f>B2274</f>
        <v>B</v>
      </c>
      <c r="T2268" s="119" t="str">
        <f>C2274</f>
        <v>G</v>
      </c>
      <c r="U2268" s="119"/>
      <c r="V2268" s="119" t="str">
        <f>B2268&amp;B2269&amp;B2270&amp;B2271&amp;B2272</f>
        <v>BBBSB</v>
      </c>
      <c r="W2268" s="119" t="str">
        <f>C2268&amp;C2269&amp;C2270&amp;C2271&amp;C2272</f>
        <v>GGRRG</v>
      </c>
      <c r="X2268" s="119" t="str">
        <f>B2273</f>
        <v>S</v>
      </c>
      <c r="Y2268" s="119" t="str">
        <f>C2273</f>
        <v>R</v>
      </c>
      <c r="Z2268" s="50"/>
      <c r="AC2268" s="50" t="str">
        <f>IF(F2268=$AB$1,H2268&amp;I2268,"")</f>
        <v/>
      </c>
      <c r="AD2268" s="123" t="str">
        <f>IF(F2268=$AB$1,J2268,"")</f>
        <v/>
      </c>
      <c r="AF2268" s="124" t="str">
        <f>IF(G2268=$AE$1,J2268,"")</f>
        <v/>
      </c>
      <c r="AG2268" s="124"/>
    </row>
    <row r="2269" spans="8:8" ht="35.1">
      <c r="A2269" s="126">
        <v>5.0</v>
      </c>
      <c r="B2269" s="50" t="str">
        <f>IF(A2269&gt;=0,IF(A2269&lt;=4,"S",IF(A2269&lt;=9,"B"," "))," ")</f>
        <v>B</v>
      </c>
      <c r="C2269" s="50" t="str">
        <f>IF(MOD(A2269,2)=0,"R","G")</f>
        <v>G</v>
      </c>
      <c r="D2269" s="50">
        <v>9.0</v>
      </c>
      <c r="F2269" s="50" t="str">
        <f>B2269&amp;B2270&amp;B2271&amp;B2272&amp;B2273&amp;A2274</f>
        <v>BBSBS9</v>
      </c>
      <c r="G2269" s="50" t="str">
        <f>C2269&amp;C2270&amp;C2271&amp;C2272&amp;C2273&amp;A2274</f>
        <v>GRRGR9</v>
      </c>
      <c r="H2269" s="50" t="str">
        <f>B2275</f>
        <v>S</v>
      </c>
      <c r="I2269" s="50" t="str">
        <f>C2275</f>
        <v>R</v>
      </c>
      <c r="J2269" s="50">
        <f>A2275</f>
        <v>0.0</v>
      </c>
      <c r="L2269" s="50" t="str">
        <f>B2269&amp;B2270&amp;B2271&amp;B2272&amp;B2273&amp;A2274</f>
        <v>BBSBS9</v>
      </c>
      <c r="M2269" s="50" t="str">
        <f>C2269&amp;C2270&amp;C2271&amp;C2272&amp;C2273&amp;A2274</f>
        <v>GRRGR9</v>
      </c>
      <c r="N2269" s="50" t="str">
        <f>B2275</f>
        <v>S</v>
      </c>
      <c r="O2269" s="50" t="str">
        <f>C2275</f>
        <v>R</v>
      </c>
      <c r="P2269" s="50"/>
      <c r="Q2269" s="50" t="str">
        <f>B2269&amp;B2270&amp;B2271&amp;B2272&amp;B2273&amp;B2274</f>
        <v>BBSBSB</v>
      </c>
      <c r="R2269" s="119" t="str">
        <f>C2269&amp;C2270&amp;C2271&amp;C2272&amp;C2273&amp;C2274</f>
        <v>GRRGRG</v>
      </c>
      <c r="S2269" s="119" t="str">
        <f>B2275</f>
        <v>S</v>
      </c>
      <c r="T2269" s="119" t="str">
        <f>C2275</f>
        <v>R</v>
      </c>
      <c r="U2269" s="119"/>
      <c r="V2269" s="119" t="str">
        <f>B2269&amp;B2270&amp;B2271&amp;B2272&amp;B2273</f>
        <v>BBSBS</v>
      </c>
      <c r="W2269" s="119" t="str">
        <f>C2269&amp;C2270&amp;C2271&amp;C2272&amp;C2273</f>
        <v>GRRGR</v>
      </c>
      <c r="X2269" s="119" t="str">
        <f>B2274</f>
        <v>B</v>
      </c>
      <c r="Y2269" s="119" t="str">
        <f>C2274</f>
        <v>G</v>
      </c>
      <c r="Z2269" s="50"/>
      <c r="AC2269" s="50" t="str">
        <f>IF(F2269=$AB$1,H2269&amp;I2269,"")</f>
        <v/>
      </c>
      <c r="AD2269" s="123" t="str">
        <f>IF(F2269=$AB$1,J2269,"")</f>
        <v/>
      </c>
      <c r="AF2269" s="124" t="str">
        <f>IF(G2269=$AE$1,J2269,"")</f>
        <v/>
      </c>
      <c r="AG2269" s="124"/>
    </row>
    <row r="2270" spans="8:8" ht="35.1">
      <c r="A2270" s="126">
        <v>8.0</v>
      </c>
      <c r="B2270" s="50" t="str">
        <f>IF(A2270&gt;=0,IF(A2270&lt;=4,"S",IF(A2270&lt;=9,"B"," "))," ")</f>
        <v>B</v>
      </c>
      <c r="C2270" s="50" t="str">
        <f>IF(MOD(A2270,2)=0,"R","G")</f>
        <v>R</v>
      </c>
      <c r="D2270" s="50">
        <v>0.0</v>
      </c>
      <c r="F2270" s="50" t="str">
        <f>B2270&amp;B2271&amp;B2272&amp;B2273&amp;B2274&amp;A2275</f>
        <v>BSBSB0</v>
      </c>
      <c r="G2270" s="50" t="str">
        <f>C2270&amp;C2271&amp;C2272&amp;C2273&amp;C2274&amp;A2275</f>
        <v>RRGRG0</v>
      </c>
      <c r="H2270" s="50" t="str">
        <f>B2276</f>
        <v>S</v>
      </c>
      <c r="I2270" s="50" t="str">
        <f>C2276</f>
        <v>G</v>
      </c>
      <c r="J2270" s="50">
        <f>A2276</f>
        <v>1.0</v>
      </c>
      <c r="L2270" s="50" t="str">
        <f>B2270&amp;B2271&amp;B2272&amp;B2273&amp;B2274&amp;A2275</f>
        <v>BSBSB0</v>
      </c>
      <c r="M2270" s="50" t="str">
        <f>C2270&amp;C2271&amp;C2272&amp;C2273&amp;C2274&amp;A2275</f>
        <v>RRGRG0</v>
      </c>
      <c r="N2270" s="50" t="str">
        <f>B2276</f>
        <v>S</v>
      </c>
      <c r="O2270" s="50" t="str">
        <f>C2276</f>
        <v>G</v>
      </c>
      <c r="P2270" s="50"/>
      <c r="Q2270" s="50" t="str">
        <f>B2270&amp;B2271&amp;B2272&amp;B2273&amp;B2274&amp;B2275</f>
        <v>BSBSBS</v>
      </c>
      <c r="R2270" s="119" t="str">
        <f>C2270&amp;C2271&amp;C2272&amp;C2273&amp;C2274&amp;C2275</f>
        <v>RRGRGR</v>
      </c>
      <c r="S2270" s="119" t="str">
        <f>B2276</f>
        <v>S</v>
      </c>
      <c r="T2270" s="119" t="str">
        <f>C2276</f>
        <v>G</v>
      </c>
      <c r="U2270" s="119"/>
      <c r="V2270" s="119" t="str">
        <f>B2270&amp;B2271&amp;B2272&amp;B2273&amp;B2274</f>
        <v>BSBSB</v>
      </c>
      <c r="W2270" s="119" t="str">
        <f>C2270&amp;C2271&amp;C2272&amp;C2273&amp;C2274</f>
        <v>RRGRG</v>
      </c>
      <c r="X2270" s="119" t="str">
        <f>B2275</f>
        <v>S</v>
      </c>
      <c r="Y2270" s="119" t="str">
        <f>C2275</f>
        <v>R</v>
      </c>
      <c r="Z2270" s="50"/>
      <c r="AC2270" s="50" t="str">
        <f>IF(F2270=$AB$1,H2270&amp;I2270,"")</f>
        <v/>
      </c>
      <c r="AD2270" s="123" t="str">
        <f>IF(F2270=$AB$1,J2270,"")</f>
        <v/>
      </c>
      <c r="AF2270" s="124" t="str">
        <f>IF(G2270=$AE$1,J2270,"")</f>
        <v/>
      </c>
      <c r="AG2270" s="124"/>
    </row>
    <row r="2271" spans="8:8" ht="35.1">
      <c r="A2271" s="126">
        <v>0.0</v>
      </c>
      <c r="B2271" s="50" t="str">
        <f>IF(A2271&gt;=0,IF(A2271&lt;=4,"S",IF(A2271&lt;=9,"B"," "))," ")</f>
        <v>S</v>
      </c>
      <c r="C2271" s="50" t="str">
        <f>IF(MOD(A2271,2)=0,"R","G")</f>
        <v>R</v>
      </c>
      <c r="D2271" s="50">
        <v>1.0</v>
      </c>
      <c r="F2271" s="50" t="str">
        <f>B2271&amp;B2272&amp;B2273&amp;B2274&amp;B2275&amp;A2276</f>
        <v>SBSBS1</v>
      </c>
      <c r="G2271" s="50" t="str">
        <f>C2271&amp;C2272&amp;C2273&amp;C2274&amp;C2275&amp;A2276</f>
        <v>RGRGR1</v>
      </c>
      <c r="H2271" s="50" t="str">
        <f>B2277</f>
        <v>S</v>
      </c>
      <c r="I2271" s="50" t="str">
        <f>C2277</f>
        <v>R</v>
      </c>
      <c r="J2271" s="50">
        <f>A2277</f>
        <v>2.0</v>
      </c>
      <c r="L2271" s="50" t="str">
        <f>B2271&amp;B2272&amp;B2273&amp;B2274&amp;B2275&amp;A2276</f>
        <v>SBSBS1</v>
      </c>
      <c r="M2271" s="50" t="str">
        <f>C2271&amp;C2272&amp;C2273&amp;C2274&amp;C2275&amp;A2276</f>
        <v>RGRGR1</v>
      </c>
      <c r="N2271" s="50" t="str">
        <f>B2277</f>
        <v>S</v>
      </c>
      <c r="O2271" s="50" t="str">
        <f>C2277</f>
        <v>R</v>
      </c>
      <c r="P2271" s="50"/>
      <c r="Q2271" s="50" t="str">
        <f>B2271&amp;B2272&amp;B2273&amp;B2274&amp;B2275&amp;B2276</f>
        <v>SBSBSS</v>
      </c>
      <c r="R2271" s="119" t="str">
        <f>C2271&amp;C2272&amp;C2273&amp;C2274&amp;C2275&amp;C2276</f>
        <v>RGRGRG</v>
      </c>
      <c r="S2271" s="119" t="str">
        <f>B2277</f>
        <v>S</v>
      </c>
      <c r="T2271" s="119" t="str">
        <f>C2277</f>
        <v>R</v>
      </c>
      <c r="U2271" s="119"/>
      <c r="V2271" s="119" t="str">
        <f>B2271&amp;B2272&amp;B2273&amp;B2274&amp;B2275</f>
        <v>SBSBS</v>
      </c>
      <c r="W2271" s="119" t="str">
        <f>C2271&amp;C2272&amp;C2273&amp;C2274&amp;C2275</f>
        <v>RGRGR</v>
      </c>
      <c r="X2271" s="119" t="str">
        <f>B2276</f>
        <v>S</v>
      </c>
      <c r="Y2271" s="119" t="str">
        <f>C2276</f>
        <v>G</v>
      </c>
      <c r="Z2271" s="50"/>
      <c r="AC2271" s="50" t="str">
        <f>IF(F2271=$AB$1,H2271&amp;I2271,"")</f>
        <v/>
      </c>
      <c r="AD2271" s="123" t="str">
        <f>IF(F2271=$AB$1,J2271,"")</f>
        <v/>
      </c>
      <c r="AF2271" s="124" t="str">
        <f>IF(G2271=$AE$1,J2271,"")</f>
        <v/>
      </c>
      <c r="AG2271" s="124"/>
    </row>
    <row r="2272" spans="8:8" ht="35.1">
      <c r="A2272" s="126">
        <v>9.0</v>
      </c>
      <c r="B2272" s="50" t="str">
        <f>IF(A2272&gt;=0,IF(A2272&lt;=4,"S",IF(A2272&lt;=9,"B"," "))," ")</f>
        <v>B</v>
      </c>
      <c r="C2272" s="50" t="str">
        <f>IF(MOD(A2272,2)=0,"R","G")</f>
        <v>G</v>
      </c>
      <c r="D2272" s="50">
        <v>2.0</v>
      </c>
      <c r="F2272" s="50" t="str">
        <f>B2272&amp;B2273&amp;B2274&amp;B2275&amp;B2276&amp;A2277</f>
        <v>BSBSS2</v>
      </c>
      <c r="G2272" s="50" t="str">
        <f>C2272&amp;C2273&amp;C2274&amp;C2275&amp;C2276&amp;A2277</f>
        <v>GRGRG2</v>
      </c>
      <c r="H2272" s="50" t="str">
        <f>B2278</f>
        <v>S</v>
      </c>
      <c r="I2272" s="50" t="str">
        <f>C2278</f>
        <v>G</v>
      </c>
      <c r="J2272" s="50">
        <f>A2278</f>
        <v>1.0</v>
      </c>
      <c r="L2272" s="50" t="str">
        <f>B2272&amp;B2273&amp;B2274&amp;B2275&amp;B2276&amp;A2277</f>
        <v>BSBSS2</v>
      </c>
      <c r="M2272" s="50" t="str">
        <f>C2272&amp;C2273&amp;C2274&amp;C2275&amp;C2276&amp;A2277</f>
        <v>GRGRG2</v>
      </c>
      <c r="N2272" s="50" t="str">
        <f>B2278</f>
        <v>S</v>
      </c>
      <c r="O2272" s="50" t="str">
        <f>C2278</f>
        <v>G</v>
      </c>
      <c r="P2272" s="50"/>
      <c r="Q2272" s="50" t="str">
        <f>B2272&amp;B2273&amp;B2274&amp;B2275&amp;B2276&amp;B2277</f>
        <v>BSBSSS</v>
      </c>
      <c r="R2272" s="119" t="str">
        <f>C2272&amp;C2273&amp;C2274&amp;C2275&amp;C2276&amp;C2277</f>
        <v>GRGRGR</v>
      </c>
      <c r="S2272" s="119" t="str">
        <f>B2278</f>
        <v>S</v>
      </c>
      <c r="T2272" s="119" t="str">
        <f>C2278</f>
        <v>G</v>
      </c>
      <c r="U2272" s="119"/>
      <c r="V2272" s="119" t="str">
        <f>B2272&amp;B2273&amp;B2274&amp;B2275&amp;B2276</f>
        <v>BSBSS</v>
      </c>
      <c r="W2272" s="119" t="str">
        <f>C2272&amp;C2273&amp;C2274&amp;C2275&amp;C2276</f>
        <v>GRGRG</v>
      </c>
      <c r="X2272" s="119" t="str">
        <f>B2277</f>
        <v>S</v>
      </c>
      <c r="Y2272" s="119" t="str">
        <f>C2277</f>
        <v>R</v>
      </c>
      <c r="Z2272" s="50"/>
      <c r="AC2272" s="50" t="str">
        <f>IF(F2272=$AB$1,H2272&amp;I2272,"")</f>
        <v/>
      </c>
      <c r="AD2272" s="123" t="str">
        <f>IF(F2272=$AB$1,J2272,"")</f>
        <v/>
      </c>
      <c r="AF2272" s="124" t="str">
        <f>IF(G2272=$AE$1,J2272,"")</f>
        <v/>
      </c>
      <c r="AG2272" s="124"/>
    </row>
    <row r="2273" spans="8:8" ht="35.1">
      <c r="A2273" s="126">
        <v>0.0</v>
      </c>
      <c r="B2273" s="50" t="str">
        <f>IF(A2273&gt;=0,IF(A2273&lt;=4,"S",IF(A2273&lt;=9,"B"," "))," ")</f>
        <v>S</v>
      </c>
      <c r="C2273" s="50" t="str">
        <f>IF(MOD(A2273,2)=0,"R","G")</f>
        <v>R</v>
      </c>
      <c r="D2273" s="50">
        <v>3.0</v>
      </c>
      <c r="F2273" s="50" t="str">
        <f>B2273&amp;B2274&amp;B2275&amp;B2276&amp;B2277&amp;A2278</f>
        <v>SBSSS1</v>
      </c>
      <c r="G2273" s="50" t="str">
        <f>C2273&amp;C2274&amp;C2275&amp;C2276&amp;C2277&amp;A2278</f>
        <v>RGRGR1</v>
      </c>
      <c r="H2273" s="50" t="str">
        <f>B2279</f>
        <v>B</v>
      </c>
      <c r="I2273" s="50" t="str">
        <f>C2279</f>
        <v>R</v>
      </c>
      <c r="J2273" s="50">
        <f>A2279</f>
        <v>8.0</v>
      </c>
      <c r="L2273" s="50" t="str">
        <f>B2273&amp;B2274&amp;B2275&amp;B2276&amp;B2277&amp;A2278</f>
        <v>SBSSS1</v>
      </c>
      <c r="M2273" s="50" t="str">
        <f>C2273&amp;C2274&amp;C2275&amp;C2276&amp;C2277&amp;A2278</f>
        <v>RGRGR1</v>
      </c>
      <c r="N2273" s="50" t="str">
        <f>B2279</f>
        <v>B</v>
      </c>
      <c r="O2273" s="50" t="str">
        <f>C2279</f>
        <v>R</v>
      </c>
      <c r="P2273" s="50"/>
      <c r="Q2273" s="50" t="str">
        <f>B2273&amp;B2274&amp;B2275&amp;B2276&amp;B2277&amp;B2278</f>
        <v>SBSSSS</v>
      </c>
      <c r="R2273" s="119" t="str">
        <f>C2273&amp;C2274&amp;C2275&amp;C2276&amp;C2277&amp;C2278</f>
        <v>RGRGRG</v>
      </c>
      <c r="S2273" s="119" t="str">
        <f>B2279</f>
        <v>B</v>
      </c>
      <c r="T2273" s="119" t="str">
        <f>C2279</f>
        <v>R</v>
      </c>
      <c r="U2273" s="119"/>
      <c r="V2273" s="119" t="str">
        <f>B2273&amp;B2274&amp;B2275&amp;B2276&amp;B2277</f>
        <v>SBSSS</v>
      </c>
      <c r="W2273" s="119" t="str">
        <f>C2273&amp;C2274&amp;C2275&amp;C2276&amp;C2277</f>
        <v>RGRGR</v>
      </c>
      <c r="X2273" s="119" t="str">
        <f>B2278</f>
        <v>S</v>
      </c>
      <c r="Y2273" s="119" t="str">
        <f>C2278</f>
        <v>G</v>
      </c>
      <c r="Z2273" s="50"/>
      <c r="AC2273" s="50" t="str">
        <f>IF(F2273=$AB$1,H2273&amp;I2273,"")</f>
        <v/>
      </c>
      <c r="AD2273" s="123" t="str">
        <f>IF(F2273=$AB$1,J2273,"")</f>
        <v/>
      </c>
      <c r="AF2273" s="124" t="str">
        <f>IF(G2273=$AE$1,J2273,"")</f>
        <v/>
      </c>
      <c r="AG2273" s="124"/>
    </row>
    <row r="2274" spans="8:8" ht="35.1">
      <c r="A2274" s="126">
        <v>9.0</v>
      </c>
      <c r="B2274" s="50" t="str">
        <f>IF(A2274&gt;=0,IF(A2274&lt;=4,"S",IF(A2274&lt;=9,"B"," "))," ")</f>
        <v>B</v>
      </c>
      <c r="C2274" s="50" t="str">
        <f>IF(MOD(A2274,2)=0,"R","G")</f>
        <v>G</v>
      </c>
      <c r="D2274" s="50">
        <v>4.0</v>
      </c>
      <c r="F2274" s="50" t="str">
        <f>B2274&amp;B2275&amp;B2276&amp;B2277&amp;B2278&amp;A2279</f>
        <v>BSSSS8</v>
      </c>
      <c r="G2274" s="50" t="str">
        <f>C2274&amp;C2275&amp;C2276&amp;C2277&amp;C2278&amp;A2279</f>
        <v>GRGRG8</v>
      </c>
      <c r="H2274" s="50" t="str">
        <f>B2280</f>
        <v>B</v>
      </c>
      <c r="I2274" s="50" t="str">
        <f>C2280</f>
        <v>R</v>
      </c>
      <c r="J2274" s="50">
        <f>A2280</f>
        <v>8.0</v>
      </c>
      <c r="L2274" s="50" t="str">
        <f>B2274&amp;B2275&amp;B2276&amp;B2277&amp;B2278&amp;A2279</f>
        <v>BSSSS8</v>
      </c>
      <c r="M2274" s="50" t="str">
        <f>C2274&amp;C2275&amp;C2276&amp;C2277&amp;C2278&amp;A2279</f>
        <v>GRGRG8</v>
      </c>
      <c r="N2274" s="50" t="str">
        <f>B2280</f>
        <v>B</v>
      </c>
      <c r="O2274" s="50" t="str">
        <f>C2280</f>
        <v>R</v>
      </c>
      <c r="P2274" s="50"/>
      <c r="Q2274" s="50" t="str">
        <f>B2274&amp;B2275&amp;B2276&amp;B2277&amp;B2278&amp;B2279</f>
        <v>BSSSSB</v>
      </c>
      <c r="R2274" s="119" t="str">
        <f>C2274&amp;C2275&amp;C2276&amp;C2277&amp;C2278&amp;C2279</f>
        <v>GRGRGR</v>
      </c>
      <c r="S2274" s="119" t="str">
        <f>B2280</f>
        <v>B</v>
      </c>
      <c r="T2274" s="119" t="str">
        <f>C2280</f>
        <v>R</v>
      </c>
      <c r="U2274" s="119"/>
      <c r="V2274" s="119" t="str">
        <f>B2274&amp;B2275&amp;B2276&amp;B2277&amp;B2278</f>
        <v>BSSSS</v>
      </c>
      <c r="W2274" s="119" t="str">
        <f>C2274&amp;C2275&amp;C2276&amp;C2277&amp;C2278</f>
        <v>GRGRG</v>
      </c>
      <c r="X2274" s="119" t="str">
        <f>B2279</f>
        <v>B</v>
      </c>
      <c r="Y2274" s="119" t="str">
        <f>C2279</f>
        <v>R</v>
      </c>
      <c r="Z2274" s="50"/>
      <c r="AC2274" s="50" t="str">
        <f>IF(F2274=$AB$1,H2274&amp;I2274,"")</f>
        <v/>
      </c>
      <c r="AD2274" s="123" t="str">
        <f>IF(F2274=$AB$1,J2274,"")</f>
        <v/>
      </c>
      <c r="AF2274" s="124" t="str">
        <f>IF(G2274=$AE$1,J2274,"")</f>
        <v/>
      </c>
      <c r="AG2274" s="124"/>
    </row>
    <row r="2275" spans="8:8" ht="35.1">
      <c r="A2275" s="126">
        <v>0.0</v>
      </c>
      <c r="B2275" s="50" t="str">
        <f>IF(A2275&gt;=0,IF(A2275&lt;=4,"S",IF(A2275&lt;=9,"B"," "))," ")</f>
        <v>S</v>
      </c>
      <c r="C2275" s="50" t="str">
        <f>IF(MOD(A2275,2)=0,"R","G")</f>
        <v>R</v>
      </c>
      <c r="D2275" s="50">
        <v>5.0</v>
      </c>
      <c r="F2275" s="50" t="str">
        <f>B2275&amp;B2276&amp;B2277&amp;B2278&amp;B2279&amp;A2280</f>
        <v>SSSSB8</v>
      </c>
      <c r="G2275" s="50" t="str">
        <f>C2275&amp;C2276&amp;C2277&amp;C2278&amp;C2279&amp;A2280</f>
        <v>RGRGR8</v>
      </c>
      <c r="H2275" s="50" t="str">
        <f>B2281</f>
        <v>S</v>
      </c>
      <c r="I2275" s="50" t="str">
        <f>C2281</f>
        <v>G</v>
      </c>
      <c r="J2275" s="50">
        <f>A2281</f>
        <v>1.0</v>
      </c>
      <c r="L2275" s="50" t="str">
        <f>B2275&amp;B2276&amp;B2277&amp;B2278&amp;B2279&amp;A2280</f>
        <v>SSSSB8</v>
      </c>
      <c r="M2275" s="50" t="str">
        <f>C2275&amp;C2276&amp;C2277&amp;C2278&amp;C2279&amp;A2280</f>
        <v>RGRGR8</v>
      </c>
      <c r="N2275" s="50" t="str">
        <f>B2281</f>
        <v>S</v>
      </c>
      <c r="O2275" s="50" t="str">
        <f>C2281</f>
        <v>G</v>
      </c>
      <c r="P2275" s="50"/>
      <c r="Q2275" s="50" t="str">
        <f>B2275&amp;B2276&amp;B2277&amp;B2278&amp;B2279&amp;B2280</f>
        <v>SSSSBB</v>
      </c>
      <c r="R2275" s="119" t="str">
        <f>C2275&amp;C2276&amp;C2277&amp;C2278&amp;C2279&amp;C2280</f>
        <v>RGRGRR</v>
      </c>
      <c r="S2275" s="119" t="str">
        <f>B2281</f>
        <v>S</v>
      </c>
      <c r="T2275" s="119" t="str">
        <f>C2281</f>
        <v>G</v>
      </c>
      <c r="U2275" s="119"/>
      <c r="V2275" s="119" t="str">
        <f>B2275&amp;B2276&amp;B2277&amp;B2278&amp;B2279</f>
        <v>SSSSB</v>
      </c>
      <c r="W2275" s="119" t="str">
        <f>C2275&amp;C2276&amp;C2277&amp;C2278&amp;C2279</f>
        <v>RGRGR</v>
      </c>
      <c r="X2275" s="119" t="str">
        <f>B2280</f>
        <v>B</v>
      </c>
      <c r="Y2275" s="119" t="str">
        <f>C2280</f>
        <v>R</v>
      </c>
      <c r="Z2275" s="50"/>
      <c r="AC2275" s="50" t="str">
        <f>IF(F2275=$AB$1,H2275&amp;I2275,"")</f>
        <v/>
      </c>
      <c r="AD2275" s="123" t="str">
        <f>IF(F2275=$AB$1,J2275,"")</f>
        <v/>
      </c>
      <c r="AF2275" s="124" t="str">
        <f>IF(G2275=$AE$1,J2275,"")</f>
        <v/>
      </c>
      <c r="AG2275" s="124"/>
    </row>
    <row r="2276" spans="8:8" ht="35.1">
      <c r="A2276" s="126">
        <v>1.0</v>
      </c>
      <c r="B2276" s="50" t="str">
        <f>IF(A2276&gt;=0,IF(A2276&lt;=4,"S",IF(A2276&lt;=9,"B"," "))," ")</f>
        <v>S</v>
      </c>
      <c r="C2276" s="50" t="str">
        <f>IF(MOD(A2276,2)=0,"R","G")</f>
        <v>G</v>
      </c>
      <c r="D2276" s="50">
        <v>6.0</v>
      </c>
      <c r="F2276" s="50" t="str">
        <f>B2276&amp;B2277&amp;B2278&amp;B2279&amp;B2280&amp;A2281</f>
        <v>SSSBB1</v>
      </c>
      <c r="G2276" s="50" t="str">
        <f>C2276&amp;C2277&amp;C2278&amp;C2279&amp;C2280&amp;A2281</f>
        <v>GRGRR1</v>
      </c>
      <c r="H2276" s="50" t="str">
        <f>B2282</f>
        <v>B</v>
      </c>
      <c r="I2276" s="50" t="str">
        <f>C2282</f>
        <v>R</v>
      </c>
      <c r="J2276" s="50">
        <f>A2282</f>
        <v>8.0</v>
      </c>
      <c r="L2276" s="50" t="str">
        <f>B2276&amp;B2277&amp;B2278&amp;B2279&amp;B2280&amp;A2281</f>
        <v>SSSBB1</v>
      </c>
      <c r="M2276" s="50" t="str">
        <f>C2276&amp;C2277&amp;C2278&amp;C2279&amp;C2280&amp;A2281</f>
        <v>GRGRR1</v>
      </c>
      <c r="N2276" s="50" t="str">
        <f>B2282</f>
        <v>B</v>
      </c>
      <c r="O2276" s="50" t="str">
        <f>C2282</f>
        <v>R</v>
      </c>
      <c r="P2276" s="50"/>
      <c r="Q2276" s="50" t="str">
        <f>B2276&amp;B2277&amp;B2278&amp;B2279&amp;B2280&amp;B2281</f>
        <v>SSSBBS</v>
      </c>
      <c r="R2276" s="119" t="str">
        <f>C2276&amp;C2277&amp;C2278&amp;C2279&amp;C2280&amp;C2281</f>
        <v>GRGRRG</v>
      </c>
      <c r="S2276" s="119" t="str">
        <f>B2282</f>
        <v>B</v>
      </c>
      <c r="T2276" s="119" t="str">
        <f>C2282</f>
        <v>R</v>
      </c>
      <c r="U2276" s="119"/>
      <c r="V2276" s="119" t="str">
        <f>B2276&amp;B2277&amp;B2278&amp;B2279&amp;B2280</f>
        <v>SSSBB</v>
      </c>
      <c r="W2276" s="119" t="str">
        <f>C2276&amp;C2277&amp;C2278&amp;C2279&amp;C2280</f>
        <v>GRGRR</v>
      </c>
      <c r="X2276" s="119" t="str">
        <f>B2281</f>
        <v>S</v>
      </c>
      <c r="Y2276" s="119" t="str">
        <f>C2281</f>
        <v>G</v>
      </c>
      <c r="Z2276" s="50"/>
      <c r="AC2276" s="50" t="str">
        <f>IF(F2276=$AB$1,H2276&amp;I2276,"")</f>
        <v/>
      </c>
      <c r="AD2276" s="123" t="str">
        <f>IF(F2276=$AB$1,J2276,"")</f>
        <v/>
      </c>
      <c r="AF2276" s="124" t="str">
        <f>IF(G2276=$AE$1,J2276,"")</f>
        <v/>
      </c>
      <c r="AG2276" s="124"/>
    </row>
    <row r="2277" spans="8:8" ht="35.1">
      <c r="A2277" s="126">
        <v>2.0</v>
      </c>
      <c r="B2277" s="50" t="str">
        <f>IF(A2277&gt;=0,IF(A2277&lt;=4,"S",IF(A2277&lt;=9,"B"," "))," ")</f>
        <v>S</v>
      </c>
      <c r="C2277" s="50" t="str">
        <f>IF(MOD(A2277,2)=0,"R","G")</f>
        <v>R</v>
      </c>
      <c r="D2277" s="50">
        <v>7.0</v>
      </c>
      <c r="F2277" s="50" t="str">
        <f>B2277&amp;B2278&amp;B2279&amp;B2280&amp;B2281&amp;A2282</f>
        <v>SSBBS8</v>
      </c>
      <c r="G2277" s="50" t="str">
        <f>C2277&amp;C2278&amp;C2279&amp;C2280&amp;C2281&amp;A2282</f>
        <v>RGRRG8</v>
      </c>
      <c r="H2277" s="50" t="str">
        <f>B2283</f>
        <v>S</v>
      </c>
      <c r="I2277" s="50" t="str">
        <f>C2283</f>
        <v>R</v>
      </c>
      <c r="J2277" s="50">
        <f>A2283</f>
        <v>4.0</v>
      </c>
      <c r="L2277" s="50" t="str">
        <f>B2277&amp;B2278&amp;B2279&amp;B2280&amp;B2281&amp;A2282</f>
        <v>SSBBS8</v>
      </c>
      <c r="M2277" s="50" t="str">
        <f>C2277&amp;C2278&amp;C2279&amp;C2280&amp;C2281&amp;A2282</f>
        <v>RGRRG8</v>
      </c>
      <c r="N2277" s="50" t="str">
        <f>B2283</f>
        <v>S</v>
      </c>
      <c r="O2277" s="50" t="str">
        <f>C2283</f>
        <v>R</v>
      </c>
      <c r="P2277" s="50"/>
      <c r="Q2277" s="50" t="str">
        <f>B2277&amp;B2278&amp;B2279&amp;B2280&amp;B2281&amp;B2282</f>
        <v>SSBBSB</v>
      </c>
      <c r="R2277" s="119" t="str">
        <f>C2277&amp;C2278&amp;C2279&amp;C2280&amp;C2281&amp;C2282</f>
        <v>RGRRGR</v>
      </c>
      <c r="S2277" s="119" t="str">
        <f>B2283</f>
        <v>S</v>
      </c>
      <c r="T2277" s="119" t="str">
        <f>C2283</f>
        <v>R</v>
      </c>
      <c r="U2277" s="119"/>
      <c r="V2277" s="119" t="str">
        <f>B2277&amp;B2278&amp;B2279&amp;B2280&amp;B2281</f>
        <v>SSBBS</v>
      </c>
      <c r="W2277" s="119" t="str">
        <f>C2277&amp;C2278&amp;C2279&amp;C2280&amp;C2281</f>
        <v>RGRRG</v>
      </c>
      <c r="X2277" s="119" t="str">
        <f>B2282</f>
        <v>B</v>
      </c>
      <c r="Y2277" s="119" t="str">
        <f>C2282</f>
        <v>R</v>
      </c>
      <c r="Z2277" s="50"/>
      <c r="AC2277" s="50" t="str">
        <f>IF(F2277=$AB$1,H2277&amp;I2277,"")</f>
        <v/>
      </c>
      <c r="AD2277" s="123" t="str">
        <f>IF(F2277=$AB$1,J2277,"")</f>
        <v/>
      </c>
      <c r="AF2277" s="124" t="str">
        <f>IF(G2277=$AE$1,J2277,"")</f>
        <v/>
      </c>
      <c r="AG2277" s="124"/>
    </row>
    <row r="2278" spans="8:8" ht="35.1">
      <c r="A2278" s="126">
        <v>1.0</v>
      </c>
      <c r="B2278" s="50" t="str">
        <f>IF(A2278&gt;=0,IF(A2278&lt;=4,"S",IF(A2278&lt;=9,"B"," "))," ")</f>
        <v>S</v>
      </c>
      <c r="C2278" s="50" t="str">
        <f>IF(MOD(A2278,2)=0,"R","G")</f>
        <v>G</v>
      </c>
      <c r="D2278" s="50">
        <v>8.0</v>
      </c>
      <c r="F2278" s="50" t="str">
        <f>B2278&amp;B2279&amp;B2280&amp;B2281&amp;B2282&amp;A2283</f>
        <v>SBBSB4</v>
      </c>
      <c r="G2278" s="50" t="str">
        <f>C2278&amp;C2279&amp;C2280&amp;C2281&amp;C2282&amp;A2283</f>
        <v>GRRGR4</v>
      </c>
      <c r="H2278" s="50" t="str">
        <f>B2284</f>
        <v>B</v>
      </c>
      <c r="I2278" s="50" t="str">
        <f>C2284</f>
        <v>R</v>
      </c>
      <c r="J2278" s="50">
        <f>A2284</f>
        <v>8.0</v>
      </c>
      <c r="L2278" s="50" t="str">
        <f>B2278&amp;B2279&amp;B2280&amp;B2281&amp;B2282&amp;A2283</f>
        <v>SBBSB4</v>
      </c>
      <c r="M2278" s="50" t="str">
        <f>C2278&amp;C2279&amp;C2280&amp;C2281&amp;C2282&amp;A2283</f>
        <v>GRRGR4</v>
      </c>
      <c r="N2278" s="50" t="str">
        <f>B2284</f>
        <v>B</v>
      </c>
      <c r="O2278" s="50" t="str">
        <f>C2284</f>
        <v>R</v>
      </c>
      <c r="P2278" s="50"/>
      <c r="Q2278" s="50" t="str">
        <f>B2278&amp;B2279&amp;B2280&amp;B2281&amp;B2282&amp;B2283</f>
        <v>SBBSBS</v>
      </c>
      <c r="R2278" s="119" t="str">
        <f>C2278&amp;C2279&amp;C2280&amp;C2281&amp;C2282&amp;C2283</f>
        <v>GRRGRR</v>
      </c>
      <c r="S2278" s="119" t="str">
        <f>B2284</f>
        <v>B</v>
      </c>
      <c r="T2278" s="119" t="str">
        <f>C2284</f>
        <v>R</v>
      </c>
      <c r="U2278" s="119"/>
      <c r="V2278" s="119" t="str">
        <f>B2278&amp;B2279&amp;B2280&amp;B2281&amp;B2282</f>
        <v>SBBSB</v>
      </c>
      <c r="W2278" s="119" t="str">
        <f>C2278&amp;C2279&amp;C2280&amp;C2281&amp;C2282</f>
        <v>GRRGR</v>
      </c>
      <c r="X2278" s="119" t="str">
        <f>B2283</f>
        <v>S</v>
      </c>
      <c r="Y2278" s="119" t="str">
        <f>C2283</f>
        <v>R</v>
      </c>
      <c r="Z2278" s="50"/>
      <c r="AC2278" s="50" t="str">
        <f>IF(F2278=$AB$1,H2278&amp;I2278,"")</f>
        <v/>
      </c>
      <c r="AD2278" s="123" t="str">
        <f>IF(F2278=$AB$1,J2278,"")</f>
        <v/>
      </c>
      <c r="AF2278" s="124" t="str">
        <f>IF(G2278=$AE$1,J2278,"")</f>
        <v/>
      </c>
      <c r="AG2278" s="124"/>
    </row>
    <row r="2279" spans="8:8" ht="35.1">
      <c r="A2279" s="126">
        <v>8.0</v>
      </c>
      <c r="B2279" s="50" t="str">
        <f>IF(A2279&gt;=0,IF(A2279&lt;=4,"S",IF(A2279&lt;=9,"B"," "))," ")</f>
        <v>B</v>
      </c>
      <c r="C2279" s="50" t="str">
        <f>IF(MOD(A2279,2)=0,"R","G")</f>
        <v>R</v>
      </c>
      <c r="D2279" s="50">
        <v>9.0</v>
      </c>
      <c r="F2279" s="50" t="str">
        <f>B2279&amp;B2280&amp;B2281&amp;B2282&amp;B2283&amp;A2284</f>
        <v>BBSBS8</v>
      </c>
      <c r="G2279" s="50" t="str">
        <f>C2279&amp;C2280&amp;C2281&amp;C2282&amp;C2283&amp;A2284</f>
        <v>RRGRR8</v>
      </c>
      <c r="H2279" s="50" t="str">
        <f>B2285</f>
        <v>S</v>
      </c>
      <c r="I2279" s="50" t="str">
        <f>C2285</f>
        <v>R</v>
      </c>
      <c r="J2279" s="50">
        <f>A2285</f>
        <v>0.0</v>
      </c>
      <c r="L2279" s="50" t="str">
        <f>B2279&amp;B2280&amp;B2281&amp;B2282&amp;B2283&amp;A2284</f>
        <v>BBSBS8</v>
      </c>
      <c r="M2279" s="50" t="str">
        <f>C2279&amp;C2280&amp;C2281&amp;C2282&amp;C2283&amp;A2284</f>
        <v>RRGRR8</v>
      </c>
      <c r="N2279" s="50" t="str">
        <f>B2285</f>
        <v>S</v>
      </c>
      <c r="O2279" s="50" t="str">
        <f>C2285</f>
        <v>R</v>
      </c>
      <c r="P2279" s="50"/>
      <c r="Q2279" s="50" t="str">
        <f>B2279&amp;B2280&amp;B2281&amp;B2282&amp;B2283&amp;B2284</f>
        <v>BBSBSB</v>
      </c>
      <c r="R2279" s="119" t="str">
        <f>C2279&amp;C2280&amp;C2281&amp;C2282&amp;C2283&amp;C2284</f>
        <v>RRGRRR</v>
      </c>
      <c r="S2279" s="119" t="str">
        <f>B2285</f>
        <v>S</v>
      </c>
      <c r="T2279" s="119" t="str">
        <f>C2285</f>
        <v>R</v>
      </c>
      <c r="U2279" s="119"/>
      <c r="V2279" s="119" t="str">
        <f>B2279&amp;B2280&amp;B2281&amp;B2282&amp;B2283</f>
        <v>BBSBS</v>
      </c>
      <c r="W2279" s="119" t="str">
        <f>C2279&amp;C2280&amp;C2281&amp;C2282&amp;C2283</f>
        <v>RRGRR</v>
      </c>
      <c r="X2279" s="119" t="str">
        <f>B2284</f>
        <v>B</v>
      </c>
      <c r="Y2279" s="119" t="str">
        <f>C2284</f>
        <v>R</v>
      </c>
      <c r="Z2279" s="50"/>
      <c r="AC2279" s="50" t="str">
        <f>IF(F2279=$AB$1,H2279&amp;I2279,"")</f>
        <v/>
      </c>
      <c r="AD2279" s="123" t="str">
        <f>IF(F2279=$AB$1,J2279,"")</f>
        <v/>
      </c>
      <c r="AF2279" s="124" t="str">
        <f>IF(G2279=$AE$1,J2279,"")</f>
        <v/>
      </c>
      <c r="AG2279" s="124"/>
    </row>
    <row r="2280" spans="8:8" ht="35.1">
      <c r="A2280" s="126">
        <v>8.0</v>
      </c>
      <c r="B2280" s="50" t="str">
        <f>IF(A2280&gt;=0,IF(A2280&lt;=4,"S",IF(A2280&lt;=9,"B"," "))," ")</f>
        <v>B</v>
      </c>
      <c r="C2280" s="50" t="str">
        <f>IF(MOD(A2280,2)=0,"R","G")</f>
        <v>R</v>
      </c>
      <c r="D2280" s="50">
        <v>0.0</v>
      </c>
      <c r="F2280" s="50" t="str">
        <f>B2280&amp;B2281&amp;B2282&amp;B2283&amp;B2284&amp;A2285</f>
        <v>BSBSB0</v>
      </c>
      <c r="G2280" s="50" t="str">
        <f>C2280&amp;C2281&amp;C2282&amp;C2283&amp;C2284&amp;A2285</f>
        <v>RGRRR0</v>
      </c>
      <c r="H2280" s="50" t="str">
        <f>B2286</f>
        <v>S</v>
      </c>
      <c r="I2280" s="50" t="str">
        <f>C2286</f>
        <v>R</v>
      </c>
      <c r="J2280" s="50">
        <f>A2286</f>
        <v>4.0</v>
      </c>
      <c r="L2280" s="50" t="str">
        <f>B2280&amp;B2281&amp;B2282&amp;B2283&amp;B2284&amp;A2285</f>
        <v>BSBSB0</v>
      </c>
      <c r="M2280" s="50" t="str">
        <f>C2280&amp;C2281&amp;C2282&amp;C2283&amp;C2284&amp;A2285</f>
        <v>RGRRR0</v>
      </c>
      <c r="N2280" s="50" t="str">
        <f>B2286</f>
        <v>S</v>
      </c>
      <c r="O2280" s="50" t="str">
        <f>C2286</f>
        <v>R</v>
      </c>
      <c r="P2280" s="50"/>
      <c r="Q2280" s="50" t="str">
        <f>B2280&amp;B2281&amp;B2282&amp;B2283&amp;B2284&amp;B2285</f>
        <v>BSBSBS</v>
      </c>
      <c r="R2280" s="119" t="str">
        <f>C2280&amp;C2281&amp;C2282&amp;C2283&amp;C2284&amp;C2285</f>
        <v>RGRRRR</v>
      </c>
      <c r="S2280" s="119" t="str">
        <f>B2286</f>
        <v>S</v>
      </c>
      <c r="T2280" s="119" t="str">
        <f>C2286</f>
        <v>R</v>
      </c>
      <c r="U2280" s="119"/>
      <c r="V2280" s="119" t="str">
        <f>B2280&amp;B2281&amp;B2282&amp;B2283&amp;B2284</f>
        <v>BSBSB</v>
      </c>
      <c r="W2280" s="119" t="str">
        <f>C2280&amp;C2281&amp;C2282&amp;C2283&amp;C2284</f>
        <v>RGRRR</v>
      </c>
      <c r="X2280" s="119" t="str">
        <f>B2285</f>
        <v>S</v>
      </c>
      <c r="Y2280" s="119" t="str">
        <f>C2285</f>
        <v>R</v>
      </c>
      <c r="Z2280" s="50"/>
      <c r="AC2280" s="50" t="str">
        <f>IF(F2280=$AB$1,H2280&amp;I2280,"")</f>
        <v/>
      </c>
      <c r="AD2280" s="123" t="str">
        <f>IF(F2280=$AB$1,J2280,"")</f>
        <v/>
      </c>
      <c r="AF2280" s="124" t="str">
        <f>IF(G2280=$AE$1,J2280,"")</f>
        <v/>
      </c>
      <c r="AG2280" s="124"/>
    </row>
    <row r="2281" spans="8:8" ht="35.1">
      <c r="A2281" s="126">
        <v>1.0</v>
      </c>
      <c r="B2281" s="50" t="str">
        <f>IF(A2281&gt;=0,IF(A2281&lt;=4,"S",IF(A2281&lt;=9,"B"," "))," ")</f>
        <v>S</v>
      </c>
      <c r="C2281" s="50" t="str">
        <f>IF(MOD(A2281,2)=0,"R","G")</f>
        <v>G</v>
      </c>
      <c r="D2281" s="50">
        <v>1.0</v>
      </c>
      <c r="F2281" s="50" t="str">
        <f>B2281&amp;B2282&amp;B2283&amp;B2284&amp;B2285&amp;A2286</f>
        <v>SBSBS4</v>
      </c>
      <c r="G2281" s="50" t="str">
        <f>C2281&amp;C2282&amp;C2283&amp;C2284&amp;C2285&amp;A2286</f>
        <v>GRRRR4</v>
      </c>
      <c r="H2281" s="50" t="str">
        <f>B2287</f>
        <v>B</v>
      </c>
      <c r="I2281" s="50" t="str">
        <f>C2287</f>
        <v>G</v>
      </c>
      <c r="J2281" s="50">
        <f>A2287</f>
        <v>7.0</v>
      </c>
      <c r="L2281" s="50" t="str">
        <f>B2281&amp;B2282&amp;B2283&amp;B2284&amp;B2285&amp;A2286</f>
        <v>SBSBS4</v>
      </c>
      <c r="M2281" s="50" t="str">
        <f>C2281&amp;C2282&amp;C2283&amp;C2284&amp;C2285&amp;A2286</f>
        <v>GRRRR4</v>
      </c>
      <c r="N2281" s="50" t="str">
        <f>B2287</f>
        <v>B</v>
      </c>
      <c r="O2281" s="50" t="str">
        <f>C2287</f>
        <v>G</v>
      </c>
      <c r="P2281" s="50"/>
      <c r="Q2281" s="50" t="str">
        <f>B2281&amp;B2282&amp;B2283&amp;B2284&amp;B2285&amp;B2286</f>
        <v>SBSBSS</v>
      </c>
      <c r="R2281" s="119" t="str">
        <f>C2281&amp;C2282&amp;C2283&amp;C2284&amp;C2285&amp;C2286</f>
        <v>GRRRRR</v>
      </c>
      <c r="S2281" s="119" t="str">
        <f>B2287</f>
        <v>B</v>
      </c>
      <c r="T2281" s="119" t="str">
        <f>C2287</f>
        <v>G</v>
      </c>
      <c r="U2281" s="119"/>
      <c r="V2281" s="119" t="str">
        <f>B2281&amp;B2282&amp;B2283&amp;B2284&amp;B2285</f>
        <v>SBSBS</v>
      </c>
      <c r="W2281" s="119" t="str">
        <f>C2281&amp;C2282&amp;C2283&amp;C2284&amp;C2285</f>
        <v>GRRRR</v>
      </c>
      <c r="X2281" s="119" t="str">
        <f>B2286</f>
        <v>S</v>
      </c>
      <c r="Y2281" s="119" t="str">
        <f>C2286</f>
        <v>R</v>
      </c>
      <c r="Z2281" s="50"/>
      <c r="AC2281" s="50" t="str">
        <f>IF(F2281=$AB$1,H2281&amp;I2281,"")</f>
        <v/>
      </c>
      <c r="AD2281" s="123" t="str">
        <f>IF(F2281=$AB$1,J2281,"")</f>
        <v/>
      </c>
      <c r="AF2281" s="124" t="str">
        <f>IF(G2281=$AE$1,J2281,"")</f>
        <v/>
      </c>
      <c r="AG2281" s="124"/>
    </row>
    <row r="2282" spans="8:8" ht="35.1">
      <c r="A2282" s="126">
        <v>8.0</v>
      </c>
      <c r="B2282" s="50" t="str">
        <f>IF(A2282&gt;=0,IF(A2282&lt;=4,"S",IF(A2282&lt;=9,"B"," "))," ")</f>
        <v>B</v>
      </c>
      <c r="C2282" s="50" t="str">
        <f>IF(MOD(A2282,2)=0,"R","G")</f>
        <v>R</v>
      </c>
      <c r="D2282" s="50">
        <v>2.0</v>
      </c>
      <c r="F2282" s="50" t="str">
        <f>B2282&amp;B2283&amp;B2284&amp;B2285&amp;B2286&amp;A2287</f>
        <v>BSBSS7</v>
      </c>
      <c r="G2282" s="50" t="str">
        <f>C2282&amp;C2283&amp;C2284&amp;C2285&amp;C2286&amp;A2287</f>
        <v>RRRRR7</v>
      </c>
      <c r="H2282" s="50" t="str">
        <f>B2288</f>
        <v>B</v>
      </c>
      <c r="I2282" s="50" t="str">
        <f>C2288</f>
        <v>R</v>
      </c>
      <c r="J2282" s="50">
        <f>A2288</f>
        <v>6.0</v>
      </c>
      <c r="L2282" s="50" t="str">
        <f>B2282&amp;B2283&amp;B2284&amp;B2285&amp;B2286&amp;A2287</f>
        <v>BSBSS7</v>
      </c>
      <c r="M2282" s="50" t="str">
        <f>C2282&amp;C2283&amp;C2284&amp;C2285&amp;C2286&amp;A2287</f>
        <v>RRRRR7</v>
      </c>
      <c r="N2282" s="50" t="str">
        <f>B2288</f>
        <v>B</v>
      </c>
      <c r="O2282" s="50" t="str">
        <f>C2288</f>
        <v>R</v>
      </c>
      <c r="P2282" s="50"/>
      <c r="Q2282" s="50" t="str">
        <f>B2282&amp;B2283&amp;B2284&amp;B2285&amp;B2286&amp;B2287</f>
        <v>BSBSSB</v>
      </c>
      <c r="R2282" s="119" t="str">
        <f>C2282&amp;C2283&amp;C2284&amp;C2285&amp;C2286&amp;C2287</f>
        <v>RRRRRG</v>
      </c>
      <c r="S2282" s="119" t="str">
        <f>B2288</f>
        <v>B</v>
      </c>
      <c r="T2282" s="119" t="str">
        <f>C2288</f>
        <v>R</v>
      </c>
      <c r="U2282" s="119"/>
      <c r="V2282" s="119" t="str">
        <f>B2282&amp;B2283&amp;B2284&amp;B2285&amp;B2286</f>
        <v>BSBSS</v>
      </c>
      <c r="W2282" s="119" t="str">
        <f>C2282&amp;C2283&amp;C2284&amp;C2285&amp;C2286</f>
        <v>RRRRR</v>
      </c>
      <c r="X2282" s="119" t="str">
        <f>B2287</f>
        <v>B</v>
      </c>
      <c r="Y2282" s="119" t="str">
        <f>C2287</f>
        <v>G</v>
      </c>
      <c r="Z2282" s="50"/>
      <c r="AC2282" s="50" t="str">
        <f>IF(F2282=$AB$1,H2282&amp;I2282,"")</f>
        <v/>
      </c>
      <c r="AD2282" s="123" t="str">
        <f>IF(F2282=$AB$1,J2282,"")</f>
        <v/>
      </c>
      <c r="AF2282" s="124" t="str">
        <f>IF(G2282=$AE$1,J2282,"")</f>
        <v/>
      </c>
      <c r="AG2282" s="124"/>
    </row>
    <row r="2283" spans="8:8" ht="35.1">
      <c r="A2283" s="126">
        <v>4.0</v>
      </c>
      <c r="B2283" s="50" t="str">
        <f>IF(A2283&gt;=0,IF(A2283&lt;=4,"S",IF(A2283&lt;=9,"B"," "))," ")</f>
        <v>S</v>
      </c>
      <c r="C2283" s="50" t="str">
        <f>IF(MOD(A2283,2)=0,"R","G")</f>
        <v>R</v>
      </c>
      <c r="D2283" s="50">
        <v>3.0</v>
      </c>
      <c r="F2283" s="50" t="str">
        <f>B2283&amp;B2284&amp;B2285&amp;B2286&amp;B2287&amp;A2288</f>
        <v>SBSSB6</v>
      </c>
      <c r="G2283" s="50" t="str">
        <f>C2283&amp;C2284&amp;C2285&amp;C2286&amp;C2287&amp;A2288</f>
        <v>RRRRG6</v>
      </c>
      <c r="H2283" s="50" t="str">
        <f>B2289</f>
        <v>B</v>
      </c>
      <c r="I2283" s="50" t="str">
        <f>C2289</f>
        <v>R</v>
      </c>
      <c r="J2283" s="50">
        <f>A2289</f>
        <v>6.0</v>
      </c>
      <c r="L2283" s="50" t="str">
        <f>B2283&amp;B2284&amp;B2285&amp;B2286&amp;B2287&amp;A2288</f>
        <v>SBSSB6</v>
      </c>
      <c r="M2283" s="50" t="str">
        <f>C2283&amp;C2284&amp;C2285&amp;C2286&amp;C2287&amp;A2288</f>
        <v>RRRRG6</v>
      </c>
      <c r="N2283" s="50" t="str">
        <f>B2289</f>
        <v>B</v>
      </c>
      <c r="O2283" s="50" t="str">
        <f>C2289</f>
        <v>R</v>
      </c>
      <c r="P2283" s="50"/>
      <c r="Q2283" s="50" t="str">
        <f>B2283&amp;B2284&amp;B2285&amp;B2286&amp;B2287&amp;B2288</f>
        <v>SBSSBB</v>
      </c>
      <c r="R2283" s="119" t="str">
        <f>C2283&amp;C2284&amp;C2285&amp;C2286&amp;C2287&amp;C2288</f>
        <v>RRRRGR</v>
      </c>
      <c r="S2283" s="119" t="str">
        <f>B2289</f>
        <v>B</v>
      </c>
      <c r="T2283" s="119" t="str">
        <f>C2289</f>
        <v>R</v>
      </c>
      <c r="U2283" s="119"/>
      <c r="V2283" s="119" t="str">
        <f>B2283&amp;B2284&amp;B2285&amp;B2286&amp;B2287</f>
        <v>SBSSB</v>
      </c>
      <c r="W2283" s="119" t="str">
        <f>C2283&amp;C2284&amp;C2285&amp;C2286&amp;C2287</f>
        <v>RRRRG</v>
      </c>
      <c r="X2283" s="119" t="str">
        <f>B2288</f>
        <v>B</v>
      </c>
      <c r="Y2283" s="119" t="str">
        <f>C2288</f>
        <v>R</v>
      </c>
      <c r="Z2283" s="50"/>
      <c r="AC2283" s="50" t="str">
        <f>IF(F2283=$AB$1,H2283&amp;I2283,"")</f>
        <v/>
      </c>
      <c r="AD2283" s="123" t="str">
        <f>IF(F2283=$AB$1,J2283,"")</f>
        <v/>
      </c>
      <c r="AF2283" s="124" t="str">
        <f>IF(G2283=$AE$1,J2283,"")</f>
        <v/>
      </c>
      <c r="AG2283" s="124"/>
    </row>
    <row r="2284" spans="8:8" ht="35.1">
      <c r="A2284" s="126">
        <v>8.0</v>
      </c>
      <c r="B2284" s="50" t="str">
        <f>IF(A2284&gt;=0,IF(A2284&lt;=4,"S",IF(A2284&lt;=9,"B"," "))," ")</f>
        <v>B</v>
      </c>
      <c r="C2284" s="50" t="str">
        <f>IF(MOD(A2284,2)=0,"R","G")</f>
        <v>R</v>
      </c>
      <c r="D2284" s="50">
        <v>4.0</v>
      </c>
      <c r="F2284" s="50" t="str">
        <f>B2284&amp;B2285&amp;B2286&amp;B2287&amp;B2288&amp;A2289</f>
        <v>BSSBB6</v>
      </c>
      <c r="G2284" s="50" t="str">
        <f>C2284&amp;C2285&amp;C2286&amp;C2287&amp;C2288&amp;A2289</f>
        <v>RRRGR6</v>
      </c>
      <c r="H2284" s="50" t="str">
        <f>B2290</f>
        <v>S</v>
      </c>
      <c r="I2284" s="50" t="str">
        <f>C2290</f>
        <v>R</v>
      </c>
      <c r="J2284" s="50">
        <f>A2290</f>
        <v>4.0</v>
      </c>
      <c r="L2284" s="50" t="str">
        <f>B2284&amp;B2285&amp;B2286&amp;B2287&amp;B2288&amp;A2289</f>
        <v>BSSBB6</v>
      </c>
      <c r="M2284" s="50" t="str">
        <f>C2284&amp;C2285&amp;C2286&amp;C2287&amp;C2288&amp;A2289</f>
        <v>RRRGR6</v>
      </c>
      <c r="N2284" s="50" t="str">
        <f>B2290</f>
        <v>S</v>
      </c>
      <c r="O2284" s="50" t="str">
        <f>C2290</f>
        <v>R</v>
      </c>
      <c r="P2284" s="50"/>
      <c r="Q2284" s="50" t="str">
        <f>B2284&amp;B2285&amp;B2286&amp;B2287&amp;B2288&amp;B2289</f>
        <v>BSSBBB</v>
      </c>
      <c r="R2284" s="119" t="str">
        <f>C2284&amp;C2285&amp;C2286&amp;C2287&amp;C2288&amp;C2289</f>
        <v>RRRGRR</v>
      </c>
      <c r="S2284" s="119" t="str">
        <f>B2290</f>
        <v>S</v>
      </c>
      <c r="T2284" s="119" t="str">
        <f>C2290</f>
        <v>R</v>
      </c>
      <c r="U2284" s="119"/>
      <c r="V2284" s="119" t="str">
        <f>B2284&amp;B2285&amp;B2286&amp;B2287&amp;B2288</f>
        <v>BSSBB</v>
      </c>
      <c r="W2284" s="119" t="str">
        <f>C2284&amp;C2285&amp;C2286&amp;C2287&amp;C2288</f>
        <v>RRRGR</v>
      </c>
      <c r="X2284" s="119" t="str">
        <f>B2289</f>
        <v>B</v>
      </c>
      <c r="Y2284" s="119" t="str">
        <f>C2289</f>
        <v>R</v>
      </c>
      <c r="Z2284" s="50"/>
      <c r="AC2284" s="50" t="str">
        <f>IF(F2284=$AB$1,H2284&amp;I2284,"")</f>
        <v/>
      </c>
      <c r="AD2284" s="123" t="str">
        <f>IF(F2284=$AB$1,J2284,"")</f>
        <v/>
      </c>
      <c r="AF2284" s="124" t="str">
        <f>IF(G2284=$AE$1,J2284,"")</f>
        <v/>
      </c>
      <c r="AG2284" s="124"/>
    </row>
    <row r="2285" spans="8:8" ht="35.1">
      <c r="A2285" s="126">
        <v>0.0</v>
      </c>
      <c r="B2285" s="50" t="str">
        <f>IF(A2285&gt;=0,IF(A2285&lt;=4,"S",IF(A2285&lt;=9,"B"," "))," ")</f>
        <v>S</v>
      </c>
      <c r="C2285" s="50" t="str">
        <f>IF(MOD(A2285,2)=0,"R","G")</f>
        <v>R</v>
      </c>
      <c r="D2285" s="50">
        <v>5.0</v>
      </c>
      <c r="F2285" s="50" t="str">
        <f>B2285&amp;B2286&amp;B2287&amp;B2288&amp;B2289&amp;A2290</f>
        <v>SSBBB4</v>
      </c>
      <c r="G2285" s="50" t="str">
        <f>C2285&amp;C2286&amp;C2287&amp;C2288&amp;C2289&amp;A2290</f>
        <v>RRGRR4</v>
      </c>
      <c r="H2285" s="50" t="str">
        <f>B2291</f>
        <v>B</v>
      </c>
      <c r="I2285" s="50" t="str">
        <f>C2291</f>
        <v>G</v>
      </c>
      <c r="J2285" s="50">
        <f>A2291</f>
        <v>5.0</v>
      </c>
      <c r="L2285" s="50" t="str">
        <f>B2285&amp;B2286&amp;B2287&amp;B2288&amp;B2289&amp;A2290</f>
        <v>SSBBB4</v>
      </c>
      <c r="M2285" s="50" t="str">
        <f>C2285&amp;C2286&amp;C2287&amp;C2288&amp;C2289&amp;A2290</f>
        <v>RRGRR4</v>
      </c>
      <c r="N2285" s="50" t="str">
        <f>B2291</f>
        <v>B</v>
      </c>
      <c r="O2285" s="50" t="str">
        <f>C2291</f>
        <v>G</v>
      </c>
      <c r="P2285" s="50"/>
      <c r="Q2285" s="50" t="str">
        <f>B2285&amp;B2286&amp;B2287&amp;B2288&amp;B2289&amp;B2290</f>
        <v>SSBBBS</v>
      </c>
      <c r="R2285" s="119" t="str">
        <f>C2285&amp;C2286&amp;C2287&amp;C2288&amp;C2289&amp;C2290</f>
        <v>RRGRRR</v>
      </c>
      <c r="S2285" s="119" t="str">
        <f>B2291</f>
        <v>B</v>
      </c>
      <c r="T2285" s="119" t="str">
        <f>C2291</f>
        <v>G</v>
      </c>
      <c r="U2285" s="119"/>
      <c r="V2285" s="119" t="str">
        <f>B2285&amp;B2286&amp;B2287&amp;B2288&amp;B2289</f>
        <v>SSBBB</v>
      </c>
      <c r="W2285" s="119" t="str">
        <f>C2285&amp;C2286&amp;C2287&amp;C2288&amp;C2289</f>
        <v>RRGRR</v>
      </c>
      <c r="X2285" s="119" t="str">
        <f>B2290</f>
        <v>S</v>
      </c>
      <c r="Y2285" s="119" t="str">
        <f>C2290</f>
        <v>R</v>
      </c>
      <c r="Z2285" s="50"/>
      <c r="AC2285" s="50" t="str">
        <f>IF(F2285=$AB$1,H2285&amp;I2285,"")</f>
        <v/>
      </c>
      <c r="AD2285" s="123" t="str">
        <f>IF(F2285=$AB$1,J2285,"")</f>
        <v/>
      </c>
      <c r="AF2285" s="124" t="str">
        <f>IF(G2285=$AE$1,J2285,"")</f>
        <v/>
      </c>
      <c r="AG2285" s="124"/>
    </row>
    <row r="2286" spans="8:8" ht="35.1">
      <c r="A2286" s="126">
        <v>4.0</v>
      </c>
      <c r="B2286" s="50" t="str">
        <f>IF(A2286&gt;=0,IF(A2286&lt;=4,"S",IF(A2286&lt;=9,"B"," "))," ")</f>
        <v>S</v>
      </c>
      <c r="C2286" s="50" t="str">
        <f>IF(MOD(A2286,2)=0,"R","G")</f>
        <v>R</v>
      </c>
      <c r="D2286" s="50">
        <v>6.0</v>
      </c>
      <c r="F2286" s="50" t="str">
        <f>B2286&amp;B2287&amp;B2288&amp;B2289&amp;B2290&amp;A2291</f>
        <v>SBBBS5</v>
      </c>
      <c r="G2286" s="50" t="str">
        <f>C2286&amp;C2287&amp;C2288&amp;C2289&amp;C2290&amp;A2291</f>
        <v>RGRRR5</v>
      </c>
      <c r="H2286" s="50" t="str">
        <f>B2292</f>
        <v>S</v>
      </c>
      <c r="I2286" s="50" t="str">
        <f>C2292</f>
        <v>R</v>
      </c>
      <c r="J2286" s="50">
        <f>A2292</f>
        <v>0.0</v>
      </c>
      <c r="L2286" s="50" t="str">
        <f>B2286&amp;B2287&amp;B2288&amp;B2289&amp;B2290&amp;A2291</f>
        <v>SBBBS5</v>
      </c>
      <c r="M2286" s="50" t="str">
        <f>C2286&amp;C2287&amp;C2288&amp;C2289&amp;C2290&amp;A2291</f>
        <v>RGRRR5</v>
      </c>
      <c r="N2286" s="50" t="str">
        <f>B2292</f>
        <v>S</v>
      </c>
      <c r="O2286" s="50" t="str">
        <f>C2292</f>
        <v>R</v>
      </c>
      <c r="P2286" s="50"/>
      <c r="Q2286" s="50" t="str">
        <f>B2286&amp;B2287&amp;B2288&amp;B2289&amp;B2290&amp;B2291</f>
        <v>SBBBSB</v>
      </c>
      <c r="R2286" s="119" t="str">
        <f>C2286&amp;C2287&amp;C2288&amp;C2289&amp;C2290&amp;C2291</f>
        <v>RGRRRG</v>
      </c>
      <c r="S2286" s="119" t="str">
        <f>B2292</f>
        <v>S</v>
      </c>
      <c r="T2286" s="119" t="str">
        <f>C2292</f>
        <v>R</v>
      </c>
      <c r="U2286" s="119"/>
      <c r="V2286" s="119" t="str">
        <f>B2286&amp;B2287&amp;B2288&amp;B2289&amp;B2290</f>
        <v>SBBBS</v>
      </c>
      <c r="W2286" s="119" t="str">
        <f>C2286&amp;C2287&amp;C2288&amp;C2289&amp;C2290</f>
        <v>RGRRR</v>
      </c>
      <c r="X2286" s="119" t="str">
        <f>B2291</f>
        <v>B</v>
      </c>
      <c r="Y2286" s="119" t="str">
        <f>C2291</f>
        <v>G</v>
      </c>
      <c r="Z2286" s="50"/>
      <c r="AC2286" s="50" t="str">
        <f>IF(F2286=$AB$1,H2286&amp;I2286,"")</f>
        <v/>
      </c>
      <c r="AD2286" s="123" t="str">
        <f>IF(F2286=$AB$1,J2286,"")</f>
        <v/>
      </c>
      <c r="AF2286" s="124" t="str">
        <f>IF(G2286=$AE$1,J2286,"")</f>
        <v/>
      </c>
      <c r="AG2286" s="124"/>
    </row>
    <row r="2287" spans="8:8" ht="35.1">
      <c r="A2287" s="126">
        <v>7.0</v>
      </c>
      <c r="B2287" s="50" t="str">
        <f>IF(A2287&gt;=0,IF(A2287&lt;=4,"S",IF(A2287&lt;=9,"B"," "))," ")</f>
        <v>B</v>
      </c>
      <c r="C2287" s="50" t="str">
        <f>IF(MOD(A2287,2)=0,"R","G")</f>
        <v>G</v>
      </c>
      <c r="D2287" s="50">
        <v>7.0</v>
      </c>
      <c r="F2287" s="50" t="str">
        <f>B2287&amp;B2288&amp;B2289&amp;B2290&amp;B2291&amp;A2292</f>
        <v>BBBSB0</v>
      </c>
      <c r="G2287" s="50" t="str">
        <f>C2287&amp;C2288&amp;C2289&amp;C2290&amp;C2291&amp;A2292</f>
        <v>GRRRG0</v>
      </c>
      <c r="H2287" s="50" t="str">
        <f>B2293</f>
        <v>B</v>
      </c>
      <c r="I2287" s="50" t="str">
        <f>C2293</f>
        <v>R</v>
      </c>
      <c r="J2287" s="50">
        <f>A2293</f>
        <v>8.0</v>
      </c>
      <c r="L2287" s="50" t="str">
        <f>B2287&amp;B2288&amp;B2289&amp;B2290&amp;B2291&amp;A2292</f>
        <v>BBBSB0</v>
      </c>
      <c r="M2287" s="50" t="str">
        <f>C2287&amp;C2288&amp;C2289&amp;C2290&amp;C2291&amp;A2292</f>
        <v>GRRRG0</v>
      </c>
      <c r="N2287" s="50" t="str">
        <f>B2293</f>
        <v>B</v>
      </c>
      <c r="O2287" s="50" t="str">
        <f>C2293</f>
        <v>R</v>
      </c>
      <c r="P2287" s="50"/>
      <c r="Q2287" s="50" t="str">
        <f>B2287&amp;B2288&amp;B2289&amp;B2290&amp;B2291&amp;B2292</f>
        <v>BBBSBS</v>
      </c>
      <c r="R2287" s="119" t="str">
        <f>C2287&amp;C2288&amp;C2289&amp;C2290&amp;C2291&amp;C2292</f>
        <v>GRRRGR</v>
      </c>
      <c r="S2287" s="119" t="str">
        <f>B2293</f>
        <v>B</v>
      </c>
      <c r="T2287" s="119" t="str">
        <f>C2293</f>
        <v>R</v>
      </c>
      <c r="U2287" s="119"/>
      <c r="V2287" s="119" t="str">
        <f>B2287&amp;B2288&amp;B2289&amp;B2290&amp;B2291</f>
        <v>BBBSB</v>
      </c>
      <c r="W2287" s="119" t="str">
        <f>C2287&amp;C2288&amp;C2289&amp;C2290&amp;C2291</f>
        <v>GRRRG</v>
      </c>
      <c r="X2287" s="119" t="str">
        <f>B2292</f>
        <v>S</v>
      </c>
      <c r="Y2287" s="119" t="str">
        <f>C2292</f>
        <v>R</v>
      </c>
      <c r="Z2287" s="50"/>
      <c r="AC2287" s="50" t="str">
        <f>IF(F2287=$AB$1,H2287&amp;I2287,"")</f>
        <v/>
      </c>
      <c r="AD2287" s="123" t="str">
        <f>IF(F2287=$AB$1,J2287,"")</f>
        <v/>
      </c>
      <c r="AF2287" s="124" t="str">
        <f>IF(G2287=$AE$1,J2287,"")</f>
        <v/>
      </c>
      <c r="AG2287" s="124"/>
    </row>
    <row r="2288" spans="8:8" ht="35.1">
      <c r="A2288" s="126">
        <v>6.0</v>
      </c>
      <c r="B2288" s="50" t="str">
        <f>IF(A2288&gt;=0,IF(A2288&lt;=4,"S",IF(A2288&lt;=9,"B"," "))," ")</f>
        <v>B</v>
      </c>
      <c r="C2288" s="50" t="str">
        <f>IF(MOD(A2288,2)=0,"R","G")</f>
        <v>R</v>
      </c>
      <c r="D2288" s="50">
        <v>8.0</v>
      </c>
      <c r="F2288" s="50" t="str">
        <f>B2288&amp;B2289&amp;B2290&amp;B2291&amp;B2292&amp;A2293</f>
        <v>BBSBS8</v>
      </c>
      <c r="G2288" s="50" t="str">
        <f>C2288&amp;C2289&amp;C2290&amp;C2291&amp;C2292&amp;A2293</f>
        <v>RRRGR8</v>
      </c>
      <c r="H2288" s="50" t="str">
        <f>B2294</f>
        <v>B</v>
      </c>
      <c r="I2288" s="50" t="str">
        <f>C2294</f>
        <v>G</v>
      </c>
      <c r="J2288" s="50">
        <f>A2294</f>
        <v>5.0</v>
      </c>
      <c r="L2288" s="50" t="str">
        <f>B2288&amp;B2289&amp;B2290&amp;B2291&amp;B2292&amp;A2293</f>
        <v>BBSBS8</v>
      </c>
      <c r="M2288" s="50" t="str">
        <f>C2288&amp;C2289&amp;C2290&amp;C2291&amp;C2292&amp;A2293</f>
        <v>RRRGR8</v>
      </c>
      <c r="N2288" s="50" t="str">
        <f>B2294</f>
        <v>B</v>
      </c>
      <c r="O2288" s="50" t="str">
        <f>C2294</f>
        <v>G</v>
      </c>
      <c r="P2288" s="50"/>
      <c r="Q2288" s="50" t="str">
        <f>B2288&amp;B2289&amp;B2290&amp;B2291&amp;B2292&amp;B2293</f>
        <v>BBSBSB</v>
      </c>
      <c r="R2288" s="119" t="str">
        <f>C2288&amp;C2289&amp;C2290&amp;C2291&amp;C2292&amp;C2293</f>
        <v>RRRGRR</v>
      </c>
      <c r="S2288" s="119" t="str">
        <f>B2294</f>
        <v>B</v>
      </c>
      <c r="T2288" s="119" t="str">
        <f>C2294</f>
        <v>G</v>
      </c>
      <c r="U2288" s="119"/>
      <c r="V2288" s="119" t="str">
        <f>B2288&amp;B2289&amp;B2290&amp;B2291&amp;B2292</f>
        <v>BBSBS</v>
      </c>
      <c r="W2288" s="119" t="str">
        <f>C2288&amp;C2289&amp;C2290&amp;C2291&amp;C2292</f>
        <v>RRRGR</v>
      </c>
      <c r="X2288" s="119" t="str">
        <f>B2293</f>
        <v>B</v>
      </c>
      <c r="Y2288" s="119" t="str">
        <f>C2293</f>
        <v>R</v>
      </c>
      <c r="Z2288" s="50"/>
      <c r="AC2288" s="50" t="str">
        <f>IF(F2288=$AB$1,H2288&amp;I2288,"")</f>
        <v/>
      </c>
      <c r="AD2288" s="123" t="str">
        <f>IF(F2288=$AB$1,J2288,"")</f>
        <v/>
      </c>
      <c r="AF2288" s="124" t="str">
        <f>IF(G2288=$AE$1,J2288,"")</f>
        <v/>
      </c>
      <c r="AG2288" s="124"/>
    </row>
    <row r="2289" spans="8:8" ht="35.1">
      <c r="A2289" s="126">
        <v>6.0</v>
      </c>
      <c r="B2289" s="50" t="str">
        <f>IF(A2289&gt;=0,IF(A2289&lt;=4,"S",IF(A2289&lt;=9,"B"," "))," ")</f>
        <v>B</v>
      </c>
      <c r="C2289" s="50" t="str">
        <f>IF(MOD(A2289,2)=0,"R","G")</f>
        <v>R</v>
      </c>
      <c r="D2289" s="50">
        <v>9.0</v>
      </c>
      <c r="F2289" s="50" t="str">
        <f>B2289&amp;B2290&amp;B2291&amp;B2292&amp;B2293&amp;A2294</f>
        <v>BSBSB5</v>
      </c>
      <c r="G2289" s="50" t="str">
        <f>C2289&amp;C2290&amp;C2291&amp;C2292&amp;C2293&amp;A2294</f>
        <v>RRGRR5</v>
      </c>
      <c r="H2289" s="50" t="str">
        <f>B2295</f>
        <v>B</v>
      </c>
      <c r="I2289" s="50" t="str">
        <f>C2295</f>
        <v>R</v>
      </c>
      <c r="J2289" s="50">
        <f>A2295</f>
        <v>8.0</v>
      </c>
      <c r="L2289" s="50" t="str">
        <f>B2289&amp;B2290&amp;B2291&amp;B2292&amp;B2293&amp;A2294</f>
        <v>BSBSB5</v>
      </c>
      <c r="M2289" s="50" t="str">
        <f>C2289&amp;C2290&amp;C2291&amp;C2292&amp;C2293&amp;A2294</f>
        <v>RRGRR5</v>
      </c>
      <c r="N2289" s="50" t="str">
        <f>B2295</f>
        <v>B</v>
      </c>
      <c r="O2289" s="50" t="str">
        <f>C2295</f>
        <v>R</v>
      </c>
      <c r="P2289" s="50"/>
      <c r="Q2289" s="50" t="str">
        <f>B2289&amp;B2290&amp;B2291&amp;B2292&amp;B2293&amp;B2294</f>
        <v>BSBSBB</v>
      </c>
      <c r="R2289" s="119" t="str">
        <f>C2289&amp;C2290&amp;C2291&amp;C2292&amp;C2293&amp;C2294</f>
        <v>RRGRRG</v>
      </c>
      <c r="S2289" s="119" t="str">
        <f>B2295</f>
        <v>B</v>
      </c>
      <c r="T2289" s="119" t="str">
        <f>C2295</f>
        <v>R</v>
      </c>
      <c r="U2289" s="119"/>
      <c r="V2289" s="119" t="str">
        <f>B2289&amp;B2290&amp;B2291&amp;B2292&amp;B2293</f>
        <v>BSBSB</v>
      </c>
      <c r="W2289" s="119" t="str">
        <f>C2289&amp;C2290&amp;C2291&amp;C2292&amp;C2293</f>
        <v>RRGRR</v>
      </c>
      <c r="X2289" s="119" t="str">
        <f>B2294</f>
        <v>B</v>
      </c>
      <c r="Y2289" s="119" t="str">
        <f>C2294</f>
        <v>G</v>
      </c>
      <c r="Z2289" s="50"/>
      <c r="AC2289" s="50" t="str">
        <f>IF(F2289=$AB$1,H2289&amp;I2289,"")</f>
        <v/>
      </c>
      <c r="AD2289" s="123" t="str">
        <f>IF(F2289=$AB$1,J2289,"")</f>
        <v/>
      </c>
      <c r="AF2289" s="124" t="str">
        <f>IF(G2289=$AE$1,J2289,"")</f>
        <v/>
      </c>
      <c r="AG2289" s="124"/>
    </row>
    <row r="2290" spans="8:8" ht="35.1">
      <c r="A2290" s="126">
        <v>4.0</v>
      </c>
      <c r="B2290" s="50" t="str">
        <f>IF(A2290&gt;=0,IF(A2290&lt;=4,"S",IF(A2290&lt;=9,"B"," "))," ")</f>
        <v>S</v>
      </c>
      <c r="C2290" s="50" t="str">
        <f>IF(MOD(A2290,2)=0,"R","G")</f>
        <v>R</v>
      </c>
      <c r="D2290" s="50">
        <v>0.0</v>
      </c>
      <c r="F2290" s="50" t="str">
        <f>B2290&amp;B2291&amp;B2292&amp;B2293&amp;B2294&amp;A2295</f>
        <v>SBSBB8</v>
      </c>
      <c r="G2290" s="50" t="str">
        <f>C2290&amp;C2291&amp;C2292&amp;C2293&amp;C2294&amp;A2295</f>
        <v>RGRRG8</v>
      </c>
      <c r="H2290" s="50" t="str">
        <f>B2296</f>
        <v>S</v>
      </c>
      <c r="I2290" s="50" t="str">
        <f>C2296</f>
        <v>G</v>
      </c>
      <c r="J2290" s="50">
        <f>A2296</f>
        <v>3.0</v>
      </c>
      <c r="L2290" s="50" t="str">
        <f>B2290&amp;B2291&amp;B2292&amp;B2293&amp;B2294&amp;A2295</f>
        <v>SBSBB8</v>
      </c>
      <c r="M2290" s="50" t="str">
        <f>C2290&amp;C2291&amp;C2292&amp;C2293&amp;C2294&amp;A2295</f>
        <v>RGRRG8</v>
      </c>
      <c r="N2290" s="50" t="str">
        <f>B2296</f>
        <v>S</v>
      </c>
      <c r="O2290" s="50" t="str">
        <f>C2296</f>
        <v>G</v>
      </c>
      <c r="P2290" s="50"/>
      <c r="Q2290" s="50" t="str">
        <f>B2290&amp;B2291&amp;B2292&amp;B2293&amp;B2294&amp;B2295</f>
        <v>SBSBBB</v>
      </c>
      <c r="R2290" s="119" t="str">
        <f>C2290&amp;C2291&amp;C2292&amp;C2293&amp;C2294&amp;C2295</f>
        <v>RGRRGR</v>
      </c>
      <c r="S2290" s="119" t="str">
        <f>B2296</f>
        <v>S</v>
      </c>
      <c r="T2290" s="119" t="str">
        <f>C2296</f>
        <v>G</v>
      </c>
      <c r="U2290" s="119"/>
      <c r="V2290" s="119" t="str">
        <f>B2290&amp;B2291&amp;B2292&amp;B2293&amp;B2294</f>
        <v>SBSBB</v>
      </c>
      <c r="W2290" s="119" t="str">
        <f>C2290&amp;C2291&amp;C2292&amp;C2293&amp;C2294</f>
        <v>RGRRG</v>
      </c>
      <c r="X2290" s="119" t="str">
        <f>B2295</f>
        <v>B</v>
      </c>
      <c r="Y2290" s="119" t="str">
        <f>C2295</f>
        <v>R</v>
      </c>
      <c r="Z2290" s="50"/>
      <c r="AC2290" s="50" t="str">
        <f>IF(F2290=$AB$1,H2290&amp;I2290,"")</f>
        <v/>
      </c>
      <c r="AD2290" s="123" t="str">
        <f>IF(F2290=$AB$1,J2290,"")</f>
        <v/>
      </c>
      <c r="AF2290" s="124" t="str">
        <f>IF(G2290=$AE$1,J2290,"")</f>
        <v/>
      </c>
      <c r="AG2290" s="124"/>
    </row>
    <row r="2291" spans="8:8" ht="35.1">
      <c r="A2291" s="126">
        <v>5.0</v>
      </c>
      <c r="B2291" s="50" t="str">
        <f>IF(A2291&gt;=0,IF(A2291&lt;=4,"S",IF(A2291&lt;=9,"B"," "))," ")</f>
        <v>B</v>
      </c>
      <c r="C2291" s="50" t="str">
        <f>IF(MOD(A2291,2)=0,"R","G")</f>
        <v>G</v>
      </c>
      <c r="D2291" s="50">
        <v>1.0</v>
      </c>
      <c r="F2291" s="50" t="str">
        <f>B2291&amp;B2292&amp;B2293&amp;B2294&amp;B2295&amp;A2296</f>
        <v>BSBBB3</v>
      </c>
      <c r="G2291" s="50" t="str">
        <f>C2291&amp;C2292&amp;C2293&amp;C2294&amp;C2295&amp;A2296</f>
        <v>GRRGR3</v>
      </c>
      <c r="H2291" s="50" t="str">
        <f>B2297</f>
        <v>B</v>
      </c>
      <c r="I2291" s="50" t="str">
        <f>C2297</f>
        <v>G</v>
      </c>
      <c r="J2291" s="50">
        <f>A2297</f>
        <v>5.0</v>
      </c>
      <c r="L2291" s="50" t="str">
        <f>B2291&amp;B2292&amp;B2293&amp;B2294&amp;B2295&amp;A2296</f>
        <v>BSBBB3</v>
      </c>
      <c r="M2291" s="50" t="str">
        <f>C2291&amp;C2292&amp;C2293&amp;C2294&amp;C2295&amp;A2296</f>
        <v>GRRGR3</v>
      </c>
      <c r="N2291" s="50" t="str">
        <f>B2297</f>
        <v>B</v>
      </c>
      <c r="O2291" s="50" t="str">
        <f>C2297</f>
        <v>G</v>
      </c>
      <c r="P2291" s="50"/>
      <c r="Q2291" s="50" t="str">
        <f>B2291&amp;B2292&amp;B2293&amp;B2294&amp;B2295&amp;B2296</f>
        <v>BSBBBS</v>
      </c>
      <c r="R2291" s="119" t="str">
        <f>C2291&amp;C2292&amp;C2293&amp;C2294&amp;C2295&amp;C2296</f>
        <v>GRRGRG</v>
      </c>
      <c r="S2291" s="119" t="str">
        <f>B2297</f>
        <v>B</v>
      </c>
      <c r="T2291" s="119" t="str">
        <f>C2297</f>
        <v>G</v>
      </c>
      <c r="U2291" s="119"/>
      <c r="V2291" s="119" t="str">
        <f>B2291&amp;B2292&amp;B2293&amp;B2294&amp;B2295</f>
        <v>BSBBB</v>
      </c>
      <c r="W2291" s="119" t="str">
        <f>C2291&amp;C2292&amp;C2293&amp;C2294&amp;C2295</f>
        <v>GRRGR</v>
      </c>
      <c r="X2291" s="119" t="str">
        <f>B2296</f>
        <v>S</v>
      </c>
      <c r="Y2291" s="119" t="str">
        <f>C2296</f>
        <v>G</v>
      </c>
      <c r="Z2291" s="50"/>
      <c r="AC2291" s="50" t="str">
        <f>IF(F2291=$AB$1,H2291&amp;I2291,"")</f>
        <v/>
      </c>
      <c r="AD2291" s="123" t="str">
        <f>IF(F2291=$AB$1,J2291,"")</f>
        <v/>
      </c>
      <c r="AF2291" s="124" t="str">
        <f>IF(G2291=$AE$1,J2291,"")</f>
        <v/>
      </c>
      <c r="AG2291" s="124"/>
    </row>
    <row r="2292" spans="8:8" ht="35.1">
      <c r="A2292" s="126">
        <v>0.0</v>
      </c>
      <c r="B2292" s="50" t="str">
        <f>IF(A2292&gt;=0,IF(A2292&lt;=4,"S",IF(A2292&lt;=9,"B"," "))," ")</f>
        <v>S</v>
      </c>
      <c r="C2292" s="50" t="str">
        <f>IF(MOD(A2292,2)=0,"R","G")</f>
        <v>R</v>
      </c>
      <c r="D2292" s="50">
        <v>2.0</v>
      </c>
      <c r="F2292" s="50" t="str">
        <f>B2292&amp;B2293&amp;B2294&amp;B2295&amp;B2296&amp;A2297</f>
        <v>SBBBS5</v>
      </c>
      <c r="G2292" s="50" t="str">
        <f>C2292&amp;C2293&amp;C2294&amp;C2295&amp;C2296&amp;A2297</f>
        <v>RRGRG5</v>
      </c>
      <c r="H2292" s="50" t="str">
        <f>B2298</f>
        <v>B</v>
      </c>
      <c r="I2292" s="50" t="str">
        <f>C2298</f>
        <v>G</v>
      </c>
      <c r="J2292" s="50">
        <f>A2298</f>
        <v>9.0</v>
      </c>
      <c r="L2292" s="50" t="str">
        <f>B2292&amp;B2293&amp;B2294&amp;B2295&amp;B2296&amp;A2297</f>
        <v>SBBBS5</v>
      </c>
      <c r="M2292" s="50" t="str">
        <f>C2292&amp;C2293&amp;C2294&amp;C2295&amp;C2296&amp;A2297</f>
        <v>RRGRG5</v>
      </c>
      <c r="N2292" s="50" t="str">
        <f>B2298</f>
        <v>B</v>
      </c>
      <c r="O2292" s="50" t="str">
        <f>C2298</f>
        <v>G</v>
      </c>
      <c r="P2292" s="50"/>
      <c r="Q2292" s="50" t="str">
        <f>B2292&amp;B2293&amp;B2294&amp;B2295&amp;B2296&amp;B2297</f>
        <v>SBBBSB</v>
      </c>
      <c r="R2292" s="119" t="str">
        <f>C2292&amp;C2293&amp;C2294&amp;C2295&amp;C2296&amp;C2297</f>
        <v>RRGRGG</v>
      </c>
      <c r="S2292" s="119" t="str">
        <f>B2298</f>
        <v>B</v>
      </c>
      <c r="T2292" s="119" t="str">
        <f>C2298</f>
        <v>G</v>
      </c>
      <c r="U2292" s="119"/>
      <c r="V2292" s="119" t="str">
        <f>B2292&amp;B2293&amp;B2294&amp;B2295&amp;B2296</f>
        <v>SBBBS</v>
      </c>
      <c r="W2292" s="119" t="str">
        <f>C2292&amp;C2293&amp;C2294&amp;C2295&amp;C2296</f>
        <v>RRGRG</v>
      </c>
      <c r="X2292" s="119" t="str">
        <f>B2297</f>
        <v>B</v>
      </c>
      <c r="Y2292" s="119" t="str">
        <f>C2297</f>
        <v>G</v>
      </c>
      <c r="Z2292" s="50"/>
      <c r="AC2292" s="50" t="str">
        <f>IF(F2292=$AB$1,H2292&amp;I2292,"")</f>
        <v/>
      </c>
      <c r="AD2292" s="123" t="str">
        <f>IF(F2292=$AB$1,J2292,"")</f>
        <v/>
      </c>
      <c r="AF2292" s="124" t="str">
        <f>IF(G2292=$AE$1,J2292,"")</f>
        <v/>
      </c>
      <c r="AG2292" s="124"/>
    </row>
    <row r="2293" spans="8:8" ht="35.1">
      <c r="A2293" s="126">
        <v>8.0</v>
      </c>
      <c r="B2293" s="50" t="str">
        <f>IF(A2293&gt;=0,IF(A2293&lt;=4,"S",IF(A2293&lt;=9,"B"," "))," ")</f>
        <v>B</v>
      </c>
      <c r="C2293" s="50" t="str">
        <f>IF(MOD(A2293,2)=0,"R","G")</f>
        <v>R</v>
      </c>
      <c r="D2293" s="50">
        <v>3.0</v>
      </c>
      <c r="F2293" s="50" t="str">
        <f>B2293&amp;B2294&amp;B2295&amp;B2296&amp;B2297&amp;A2298</f>
        <v>BBBSB9</v>
      </c>
      <c r="G2293" s="50" t="str">
        <f>C2293&amp;C2294&amp;C2295&amp;C2296&amp;C2297&amp;A2298</f>
        <v>RGRGG9</v>
      </c>
      <c r="H2293" s="50" t="str">
        <f>B2299</f>
        <v>B</v>
      </c>
      <c r="I2293" s="50" t="str">
        <f>C2299</f>
        <v>R</v>
      </c>
      <c r="J2293" s="50">
        <f>A2299</f>
        <v>6.0</v>
      </c>
      <c r="L2293" s="50" t="str">
        <f>B2293&amp;B2294&amp;B2295&amp;B2296&amp;B2297&amp;A2298</f>
        <v>BBBSB9</v>
      </c>
      <c r="M2293" s="50" t="str">
        <f>C2293&amp;C2294&amp;C2295&amp;C2296&amp;C2297&amp;A2298</f>
        <v>RGRGG9</v>
      </c>
      <c r="N2293" s="50" t="str">
        <f>B2299</f>
        <v>B</v>
      </c>
      <c r="O2293" s="50" t="str">
        <f>C2299</f>
        <v>R</v>
      </c>
      <c r="P2293" s="50"/>
      <c r="Q2293" s="50" t="str">
        <f>B2293&amp;B2294&amp;B2295&amp;B2296&amp;B2297&amp;B2298</f>
        <v>BBBSBB</v>
      </c>
      <c r="R2293" s="119" t="str">
        <f>C2293&amp;C2294&amp;C2295&amp;C2296&amp;C2297&amp;C2298</f>
        <v>RGRGGG</v>
      </c>
      <c r="S2293" s="119" t="str">
        <f>B2299</f>
        <v>B</v>
      </c>
      <c r="T2293" s="119" t="str">
        <f>C2299</f>
        <v>R</v>
      </c>
      <c r="U2293" s="119"/>
      <c r="V2293" s="119" t="str">
        <f>B2293&amp;B2294&amp;B2295&amp;B2296&amp;B2297</f>
        <v>BBBSB</v>
      </c>
      <c r="W2293" s="119" t="str">
        <f>C2293&amp;C2294&amp;C2295&amp;C2296&amp;C2297</f>
        <v>RGRGG</v>
      </c>
      <c r="X2293" s="119" t="str">
        <f>B2298</f>
        <v>B</v>
      </c>
      <c r="Y2293" s="119" t="str">
        <f>C2298</f>
        <v>G</v>
      </c>
      <c r="Z2293" s="50"/>
      <c r="AC2293" s="50" t="str">
        <f>IF(F2293=$AB$1,H2293&amp;I2293,"")</f>
        <v/>
      </c>
      <c r="AD2293" s="123" t="str">
        <f>IF(F2293=$AB$1,J2293,"")</f>
        <v/>
      </c>
      <c r="AF2293" s="124" t="str">
        <f>IF(G2293=$AE$1,J2293,"")</f>
        <v/>
      </c>
      <c r="AG2293" s="124"/>
    </row>
    <row r="2294" spans="8:8" ht="35.1">
      <c r="A2294" s="126">
        <v>5.0</v>
      </c>
      <c r="B2294" s="50" t="str">
        <f>IF(A2294&gt;=0,IF(A2294&lt;=4,"S",IF(A2294&lt;=9,"B"," "))," ")</f>
        <v>B</v>
      </c>
      <c r="C2294" s="50" t="str">
        <f>IF(MOD(A2294,2)=0,"R","G")</f>
        <v>G</v>
      </c>
      <c r="D2294" s="50">
        <v>4.0</v>
      </c>
      <c r="F2294" s="50" t="str">
        <f>B2294&amp;B2295&amp;B2296&amp;B2297&amp;B2298&amp;A2299</f>
        <v>BBSBB6</v>
      </c>
      <c r="G2294" s="50" t="str">
        <f>C2294&amp;C2295&amp;C2296&amp;C2297&amp;C2298&amp;A2299</f>
        <v>GRGGG6</v>
      </c>
      <c r="H2294" s="50" t="str">
        <f>B2300</f>
        <v>B</v>
      </c>
      <c r="I2294" s="50" t="str">
        <f>C2300</f>
        <v>R</v>
      </c>
      <c r="J2294" s="50">
        <f>A2300</f>
        <v>8.0</v>
      </c>
      <c r="L2294" s="50" t="str">
        <f>B2294&amp;B2295&amp;B2296&amp;B2297&amp;B2298&amp;A2299</f>
        <v>BBSBB6</v>
      </c>
      <c r="M2294" s="50" t="str">
        <f>C2294&amp;C2295&amp;C2296&amp;C2297&amp;C2298&amp;A2299</f>
        <v>GRGGG6</v>
      </c>
      <c r="N2294" s="50" t="str">
        <f>B2300</f>
        <v>B</v>
      </c>
      <c r="O2294" s="50" t="str">
        <f>C2300</f>
        <v>R</v>
      </c>
      <c r="P2294" s="50"/>
      <c r="Q2294" s="50" t="str">
        <f>B2294&amp;B2295&amp;B2296&amp;B2297&amp;B2298&amp;B2299</f>
        <v>BBSBBB</v>
      </c>
      <c r="R2294" s="119" t="str">
        <f>C2294&amp;C2295&amp;C2296&amp;C2297&amp;C2298&amp;C2299</f>
        <v>GRGGGR</v>
      </c>
      <c r="S2294" s="119" t="str">
        <f>B2300</f>
        <v>B</v>
      </c>
      <c r="T2294" s="119" t="str">
        <f>C2300</f>
        <v>R</v>
      </c>
      <c r="U2294" s="119"/>
      <c r="V2294" s="119" t="str">
        <f>B2294&amp;B2295&amp;B2296&amp;B2297&amp;B2298</f>
        <v>BBSBB</v>
      </c>
      <c r="W2294" s="119" t="str">
        <f>C2294&amp;C2295&amp;C2296&amp;C2297&amp;C2298</f>
        <v>GRGGG</v>
      </c>
      <c r="X2294" s="119" t="str">
        <f>B2299</f>
        <v>B</v>
      </c>
      <c r="Y2294" s="119" t="str">
        <f>C2299</f>
        <v>R</v>
      </c>
      <c r="Z2294" s="50"/>
      <c r="AC2294" s="50" t="str">
        <f>IF(F2294=$AB$1,H2294&amp;I2294,"")</f>
        <v/>
      </c>
      <c r="AD2294" s="123" t="str">
        <f>IF(F2294=$AB$1,J2294,"")</f>
        <v/>
      </c>
      <c r="AF2294" s="124" t="str">
        <f>IF(G2294=$AE$1,J2294,"")</f>
        <v/>
      </c>
      <c r="AG2294" s="124"/>
    </row>
    <row r="2295" spans="8:8" ht="35.1">
      <c r="A2295" s="126">
        <v>8.0</v>
      </c>
      <c r="B2295" s="50" t="str">
        <f>IF(A2295&gt;=0,IF(A2295&lt;=4,"S",IF(A2295&lt;=9,"B"," "))," ")</f>
        <v>B</v>
      </c>
      <c r="C2295" s="50" t="str">
        <f>IF(MOD(A2295,2)=0,"R","G")</f>
        <v>R</v>
      </c>
      <c r="D2295" s="50">
        <v>5.0</v>
      </c>
      <c r="F2295" s="50" t="str">
        <f>B2295&amp;B2296&amp;B2297&amp;B2298&amp;B2299&amp;A2300</f>
        <v>BSBBB8</v>
      </c>
      <c r="G2295" s="50" t="str">
        <f>C2295&amp;C2296&amp;C2297&amp;C2298&amp;C2299&amp;A2300</f>
        <v>RGGGR8</v>
      </c>
      <c r="H2295" s="50" t="str">
        <f>B2301</f>
        <v>S</v>
      </c>
      <c r="I2295" s="50" t="str">
        <f>C2301</f>
        <v>R</v>
      </c>
      <c r="J2295" s="50">
        <f>A2301</f>
        <v>0.0</v>
      </c>
      <c r="L2295" s="50" t="str">
        <f>B2295&amp;B2296&amp;B2297&amp;B2298&amp;B2299&amp;A2300</f>
        <v>BSBBB8</v>
      </c>
      <c r="M2295" s="50" t="str">
        <f>C2295&amp;C2296&amp;C2297&amp;C2298&amp;C2299&amp;A2300</f>
        <v>RGGGR8</v>
      </c>
      <c r="N2295" s="50" t="str">
        <f>B2301</f>
        <v>S</v>
      </c>
      <c r="O2295" s="50" t="str">
        <f>C2301</f>
        <v>R</v>
      </c>
      <c r="P2295" s="50"/>
      <c r="Q2295" s="50" t="str">
        <f>B2295&amp;B2296&amp;B2297&amp;B2298&amp;B2299&amp;B2300</f>
        <v>BSBBBB</v>
      </c>
      <c r="R2295" s="119" t="str">
        <f>C2295&amp;C2296&amp;C2297&amp;C2298&amp;C2299&amp;C2300</f>
        <v>RGGGRR</v>
      </c>
      <c r="S2295" s="119" t="str">
        <f>B2301</f>
        <v>S</v>
      </c>
      <c r="T2295" s="119" t="str">
        <f>C2301</f>
        <v>R</v>
      </c>
      <c r="U2295" s="119"/>
      <c r="V2295" s="119" t="str">
        <f>B2295&amp;B2296&amp;B2297&amp;B2298&amp;B2299</f>
        <v>BSBBB</v>
      </c>
      <c r="W2295" s="119" t="str">
        <f>C2295&amp;C2296&amp;C2297&amp;C2298&amp;C2299</f>
        <v>RGGGR</v>
      </c>
      <c r="X2295" s="119" t="str">
        <f>B2300</f>
        <v>B</v>
      </c>
      <c r="Y2295" s="119" t="str">
        <f>C2300</f>
        <v>R</v>
      </c>
      <c r="Z2295" s="50"/>
      <c r="AC2295" s="50" t="str">
        <f>IF(F2295=$AB$1,H2295&amp;I2295,"")</f>
        <v/>
      </c>
      <c r="AD2295" s="123" t="str">
        <f>IF(F2295=$AB$1,J2295,"")</f>
        <v/>
      </c>
      <c r="AF2295" s="124" t="str">
        <f>IF(G2295=$AE$1,J2295,"")</f>
        <v/>
      </c>
      <c r="AG2295" s="124"/>
    </row>
    <row r="2296" spans="8:8" ht="35.1">
      <c r="A2296" s="126">
        <v>3.0</v>
      </c>
      <c r="B2296" s="50" t="str">
        <f>IF(A2296&gt;=0,IF(A2296&lt;=4,"S",IF(A2296&lt;=9,"B"," "))," ")</f>
        <v>S</v>
      </c>
      <c r="C2296" s="50" t="str">
        <f>IF(MOD(A2296,2)=0,"R","G")</f>
        <v>G</v>
      </c>
      <c r="D2296" s="50">
        <v>6.0</v>
      </c>
      <c r="F2296" s="50" t="str">
        <f>B2296&amp;B2297&amp;B2298&amp;B2299&amp;B2300&amp;A2301</f>
        <v>SBBBB0</v>
      </c>
      <c r="G2296" s="50" t="str">
        <f>C2296&amp;C2297&amp;C2298&amp;C2299&amp;C2300&amp;A2301</f>
        <v>GGGRR0</v>
      </c>
      <c r="H2296" s="50" t="str">
        <f>B2302</f>
        <v>B</v>
      </c>
      <c r="I2296" s="50" t="str">
        <f>C2302</f>
        <v>R</v>
      </c>
      <c r="J2296" s="50">
        <f>A2302</f>
        <v>8.0</v>
      </c>
      <c r="L2296" s="50" t="str">
        <f>B2296&amp;B2297&amp;B2298&amp;B2299&amp;B2300&amp;A2301</f>
        <v>SBBBB0</v>
      </c>
      <c r="M2296" s="50" t="str">
        <f>C2296&amp;C2297&amp;C2298&amp;C2299&amp;C2300&amp;A2301</f>
        <v>GGGRR0</v>
      </c>
      <c r="N2296" s="50" t="str">
        <f>B2302</f>
        <v>B</v>
      </c>
      <c r="O2296" s="50" t="str">
        <f>C2302</f>
        <v>R</v>
      </c>
      <c r="P2296" s="50"/>
      <c r="Q2296" s="50" t="str">
        <f>B2296&amp;B2297&amp;B2298&amp;B2299&amp;B2300&amp;B2301</f>
        <v>SBBBBS</v>
      </c>
      <c r="R2296" s="119" t="str">
        <f>C2296&amp;C2297&amp;C2298&amp;C2299&amp;C2300&amp;C2301</f>
        <v>GGGRRR</v>
      </c>
      <c r="S2296" s="119" t="str">
        <f>B2302</f>
        <v>B</v>
      </c>
      <c r="T2296" s="119" t="str">
        <f>C2302</f>
        <v>R</v>
      </c>
      <c r="U2296" s="119"/>
      <c r="V2296" s="119" t="str">
        <f>B2296&amp;B2297&amp;B2298&amp;B2299&amp;B2300</f>
        <v>SBBBB</v>
      </c>
      <c r="W2296" s="119" t="str">
        <f>C2296&amp;C2297&amp;C2298&amp;C2299&amp;C2300</f>
        <v>GGGRR</v>
      </c>
      <c r="X2296" s="119" t="str">
        <f>B2301</f>
        <v>S</v>
      </c>
      <c r="Y2296" s="119" t="str">
        <f>C2301</f>
        <v>R</v>
      </c>
      <c r="Z2296" s="50"/>
      <c r="AC2296" s="50" t="str">
        <f>IF(F2296=$AB$1,H2296&amp;I2296,"")</f>
        <v/>
      </c>
      <c r="AD2296" s="123" t="str">
        <f>IF(F2296=$AB$1,J2296,"")</f>
        <v/>
      </c>
      <c r="AF2296" s="124" t="str">
        <f>IF(G2296=$AE$1,J2296,"")</f>
        <v/>
      </c>
      <c r="AG2296" s="124"/>
    </row>
    <row r="2297" spans="8:8" ht="35.1">
      <c r="A2297" s="126">
        <v>5.0</v>
      </c>
      <c r="B2297" s="50" t="str">
        <f>IF(A2297&gt;=0,IF(A2297&lt;=4,"S",IF(A2297&lt;=9,"B"," "))," ")</f>
        <v>B</v>
      </c>
      <c r="C2297" s="50" t="str">
        <f>IF(MOD(A2297,2)=0,"R","G")</f>
        <v>G</v>
      </c>
      <c r="D2297" s="50">
        <v>7.0</v>
      </c>
      <c r="F2297" s="50" t="str">
        <f>B2297&amp;B2298&amp;B2299&amp;B2300&amp;B2301&amp;A2302</f>
        <v>BBBBS8</v>
      </c>
      <c r="G2297" s="50" t="str">
        <f>C2297&amp;C2298&amp;C2299&amp;C2300&amp;C2301&amp;A2302</f>
        <v>GGRRR8</v>
      </c>
      <c r="H2297" s="50" t="str">
        <f>B2303</f>
        <v>S</v>
      </c>
      <c r="I2297" s="50" t="str">
        <f>C2303</f>
        <v>G</v>
      </c>
      <c r="J2297" s="50">
        <f>A2303</f>
        <v>3.0</v>
      </c>
      <c r="L2297" s="50" t="str">
        <f>B2297&amp;B2298&amp;B2299&amp;B2300&amp;B2301&amp;A2302</f>
        <v>BBBBS8</v>
      </c>
      <c r="M2297" s="50" t="str">
        <f>C2297&amp;C2298&amp;C2299&amp;C2300&amp;C2301&amp;A2302</f>
        <v>GGRRR8</v>
      </c>
      <c r="N2297" s="50" t="str">
        <f>B2303</f>
        <v>S</v>
      </c>
      <c r="O2297" s="50" t="str">
        <f>C2303</f>
        <v>G</v>
      </c>
      <c r="P2297" s="50"/>
      <c r="Q2297" s="50" t="str">
        <f>B2297&amp;B2298&amp;B2299&amp;B2300&amp;B2301&amp;B2302</f>
        <v>BBBBSB</v>
      </c>
      <c r="R2297" s="119" t="str">
        <f>C2297&amp;C2298&amp;C2299&amp;C2300&amp;C2301&amp;C2302</f>
        <v>GGRRRR</v>
      </c>
      <c r="S2297" s="119" t="str">
        <f>B2303</f>
        <v>S</v>
      </c>
      <c r="T2297" s="119" t="str">
        <f>C2303</f>
        <v>G</v>
      </c>
      <c r="U2297" s="119"/>
      <c r="V2297" s="119" t="str">
        <f>B2297&amp;B2298&amp;B2299&amp;B2300&amp;B2301</f>
        <v>BBBBS</v>
      </c>
      <c r="W2297" s="119" t="str">
        <f>C2297&amp;C2298&amp;C2299&amp;C2300&amp;C2301</f>
        <v>GGRRR</v>
      </c>
      <c r="X2297" s="119" t="str">
        <f>B2302</f>
        <v>B</v>
      </c>
      <c r="Y2297" s="119" t="str">
        <f>C2302</f>
        <v>R</v>
      </c>
      <c r="Z2297" s="50"/>
      <c r="AC2297" s="50" t="str">
        <f>IF(F2297=$AB$1,H2297&amp;I2297,"")</f>
        <v/>
      </c>
      <c r="AD2297" s="123" t="str">
        <f>IF(F2297=$AB$1,J2297,"")</f>
        <v/>
      </c>
      <c r="AF2297" s="124" t="str">
        <f>IF(G2297=$AE$1,J2297,"")</f>
        <v/>
      </c>
      <c r="AG2297" s="124"/>
    </row>
    <row r="2298" spans="8:8" ht="35.1">
      <c r="A2298" s="126">
        <v>9.0</v>
      </c>
      <c r="B2298" s="50" t="str">
        <f>IF(A2298&gt;=0,IF(A2298&lt;=4,"S",IF(A2298&lt;=9,"B"," "))," ")</f>
        <v>B</v>
      </c>
      <c r="C2298" s="50" t="str">
        <f>IF(MOD(A2298,2)=0,"R","G")</f>
        <v>G</v>
      </c>
      <c r="D2298" s="50">
        <v>8.0</v>
      </c>
      <c r="F2298" s="50" t="str">
        <f>B2298&amp;B2299&amp;B2300&amp;B2301&amp;B2302&amp;A2303</f>
        <v>BBBSB3</v>
      </c>
      <c r="G2298" s="50" t="str">
        <f>C2298&amp;C2299&amp;C2300&amp;C2301&amp;C2302&amp;A2303</f>
        <v>GRRRR3</v>
      </c>
      <c r="H2298" s="50" t="str">
        <f>B2304</f>
        <v>B</v>
      </c>
      <c r="I2298" s="50" t="str">
        <f>C2304</f>
        <v>R</v>
      </c>
      <c r="J2298" s="50">
        <f>A2304</f>
        <v>6.0</v>
      </c>
      <c r="L2298" s="50" t="str">
        <f>B2298&amp;B2299&amp;B2300&amp;B2301&amp;B2302&amp;A2303</f>
        <v>BBBSB3</v>
      </c>
      <c r="M2298" s="50" t="str">
        <f>C2298&amp;C2299&amp;C2300&amp;C2301&amp;C2302&amp;A2303</f>
        <v>GRRRR3</v>
      </c>
      <c r="N2298" s="50" t="str">
        <f>B2304</f>
        <v>B</v>
      </c>
      <c r="O2298" s="50" t="str">
        <f>C2304</f>
        <v>R</v>
      </c>
      <c r="P2298" s="50"/>
      <c r="Q2298" s="50" t="str">
        <f>B2298&amp;B2299&amp;B2300&amp;B2301&amp;B2302&amp;B2303</f>
        <v>BBBSBS</v>
      </c>
      <c r="R2298" s="119" t="str">
        <f>C2298&amp;C2299&amp;C2300&amp;C2301&amp;C2302&amp;C2303</f>
        <v>GRRRRG</v>
      </c>
      <c r="S2298" s="119" t="str">
        <f>B2304</f>
        <v>B</v>
      </c>
      <c r="T2298" s="119" t="str">
        <f>C2304</f>
        <v>R</v>
      </c>
      <c r="U2298" s="119"/>
      <c r="V2298" s="119" t="str">
        <f>B2298&amp;B2299&amp;B2300&amp;B2301&amp;B2302</f>
        <v>BBBSB</v>
      </c>
      <c r="W2298" s="119" t="str">
        <f>C2298&amp;C2299&amp;C2300&amp;C2301&amp;C2302</f>
        <v>GRRRR</v>
      </c>
      <c r="X2298" s="119" t="str">
        <f>B2303</f>
        <v>S</v>
      </c>
      <c r="Y2298" s="119" t="str">
        <f>C2303</f>
        <v>G</v>
      </c>
      <c r="Z2298" s="50"/>
      <c r="AC2298" s="50" t="str">
        <f>IF(F2298=$AB$1,H2298&amp;I2298,"")</f>
        <v/>
      </c>
      <c r="AD2298" s="123" t="str">
        <f>IF(F2298=$AB$1,J2298,"")</f>
        <v/>
      </c>
      <c r="AF2298" s="124" t="str">
        <f>IF(G2298=$AE$1,J2298,"")</f>
        <v/>
      </c>
      <c r="AG2298" s="124"/>
    </row>
    <row r="2299" spans="8:8" ht="35.1">
      <c r="A2299" s="126">
        <v>6.0</v>
      </c>
      <c r="B2299" s="50" t="str">
        <f>IF(A2299&gt;=0,IF(A2299&lt;=4,"S",IF(A2299&lt;=9,"B"," "))," ")</f>
        <v>B</v>
      </c>
      <c r="C2299" s="50" t="str">
        <f>IF(MOD(A2299,2)=0,"R","G")</f>
        <v>R</v>
      </c>
      <c r="D2299" s="50">
        <v>9.0</v>
      </c>
      <c r="F2299" s="50" t="str">
        <f>B2299&amp;B2300&amp;B2301&amp;B2302&amp;B2303&amp;A2304</f>
        <v>BBSBS6</v>
      </c>
      <c r="G2299" s="50" t="str">
        <f>C2299&amp;C2300&amp;C2301&amp;C2302&amp;C2303&amp;A2304</f>
        <v>RRRRG6</v>
      </c>
      <c r="H2299" s="50" t="str">
        <f>B2305</f>
        <v>B</v>
      </c>
      <c r="I2299" s="50" t="str">
        <f>C2305</f>
        <v>G</v>
      </c>
      <c r="J2299" s="50">
        <f>A2305</f>
        <v>7.0</v>
      </c>
      <c r="L2299" s="50" t="str">
        <f>B2299&amp;B2300&amp;B2301&amp;B2302&amp;B2303&amp;A2304</f>
        <v>BBSBS6</v>
      </c>
      <c r="M2299" s="50" t="str">
        <f>C2299&amp;C2300&amp;C2301&amp;C2302&amp;C2303&amp;A2304</f>
        <v>RRRRG6</v>
      </c>
      <c r="N2299" s="50" t="str">
        <f>B2305</f>
        <v>B</v>
      </c>
      <c r="O2299" s="50" t="str">
        <f>C2305</f>
        <v>G</v>
      </c>
      <c r="P2299" s="50"/>
      <c r="Q2299" s="50" t="str">
        <f>B2299&amp;B2300&amp;B2301&amp;B2302&amp;B2303&amp;B2304</f>
        <v>BBSBSB</v>
      </c>
      <c r="R2299" s="119" t="str">
        <f>C2299&amp;C2300&amp;C2301&amp;C2302&amp;C2303&amp;C2304</f>
        <v>RRRRGR</v>
      </c>
      <c r="S2299" s="119" t="str">
        <f>B2305</f>
        <v>B</v>
      </c>
      <c r="T2299" s="119" t="str">
        <f>C2305</f>
        <v>G</v>
      </c>
      <c r="U2299" s="119"/>
      <c r="V2299" s="119" t="str">
        <f>B2299&amp;B2300&amp;B2301&amp;B2302&amp;B2303</f>
        <v>BBSBS</v>
      </c>
      <c r="W2299" s="119" t="str">
        <f>C2299&amp;C2300&amp;C2301&amp;C2302&amp;C2303</f>
        <v>RRRRG</v>
      </c>
      <c r="X2299" s="119" t="str">
        <f>B2304</f>
        <v>B</v>
      </c>
      <c r="Y2299" s="119" t="str">
        <f>C2304</f>
        <v>R</v>
      </c>
      <c r="Z2299" s="50"/>
      <c r="AC2299" s="50" t="str">
        <f>IF(F2299=$AB$1,H2299&amp;I2299,"")</f>
        <v/>
      </c>
      <c r="AD2299" s="123" t="str">
        <f>IF(F2299=$AB$1,J2299,"")</f>
        <v/>
      </c>
      <c r="AF2299" s="124" t="str">
        <f>IF(G2299=$AE$1,J2299,"")</f>
        <v/>
      </c>
      <c r="AG2299" s="124"/>
    </row>
    <row r="2300" spans="8:8" ht="35.1">
      <c r="A2300" s="126">
        <v>8.0</v>
      </c>
      <c r="B2300" s="50" t="str">
        <f>IF(A2300&gt;=0,IF(A2300&lt;=4,"S",IF(A2300&lt;=9,"B"," "))," ")</f>
        <v>B</v>
      </c>
      <c r="C2300" s="50" t="str">
        <f>IF(MOD(A2300,2)=0,"R","G")</f>
        <v>R</v>
      </c>
      <c r="D2300" s="50">
        <v>0.0</v>
      </c>
      <c r="F2300" s="50" t="str">
        <f>B2300&amp;B2301&amp;B2302&amp;B2303&amp;B2304&amp;A2305</f>
        <v>BSBSB7</v>
      </c>
      <c r="G2300" s="50" t="str">
        <f>C2300&amp;C2301&amp;C2302&amp;C2303&amp;C2304&amp;A2305</f>
        <v>RRRGR7</v>
      </c>
      <c r="H2300" s="50" t="str">
        <f>B2306</f>
        <v>B</v>
      </c>
      <c r="I2300" s="50" t="str">
        <f>C2306</f>
        <v>R</v>
      </c>
      <c r="J2300" s="50">
        <f>A2306</f>
        <v>8.0</v>
      </c>
      <c r="L2300" s="50" t="str">
        <f>B2300&amp;B2301&amp;B2302&amp;B2303&amp;B2304&amp;A2305</f>
        <v>BSBSB7</v>
      </c>
      <c r="M2300" s="50" t="str">
        <f>C2300&amp;C2301&amp;C2302&amp;C2303&amp;C2304&amp;A2305</f>
        <v>RRRGR7</v>
      </c>
      <c r="N2300" s="50" t="str">
        <f>B2306</f>
        <v>B</v>
      </c>
      <c r="O2300" s="50" t="str">
        <f>C2306</f>
        <v>R</v>
      </c>
      <c r="P2300" s="50"/>
      <c r="Q2300" s="50" t="str">
        <f>B2300&amp;B2301&amp;B2302&amp;B2303&amp;B2304&amp;B2305</f>
        <v>BSBSBB</v>
      </c>
      <c r="R2300" s="119" t="str">
        <f>C2300&amp;C2301&amp;C2302&amp;C2303&amp;C2304&amp;C2305</f>
        <v>RRRGRG</v>
      </c>
      <c r="S2300" s="119" t="str">
        <f>B2306</f>
        <v>B</v>
      </c>
      <c r="T2300" s="119" t="str">
        <f>C2306</f>
        <v>R</v>
      </c>
      <c r="U2300" s="119"/>
      <c r="V2300" s="119" t="str">
        <f>B2300&amp;B2301&amp;B2302&amp;B2303&amp;B2304</f>
        <v>BSBSB</v>
      </c>
      <c r="W2300" s="119" t="str">
        <f>C2300&amp;C2301&amp;C2302&amp;C2303&amp;C2304</f>
        <v>RRRGR</v>
      </c>
      <c r="X2300" s="119" t="str">
        <f>B2305</f>
        <v>B</v>
      </c>
      <c r="Y2300" s="119" t="str">
        <f>C2305</f>
        <v>G</v>
      </c>
      <c r="Z2300" s="50"/>
      <c r="AC2300" s="50" t="str">
        <f>IF(F2300=$AB$1,H2300&amp;I2300,"")</f>
        <v/>
      </c>
      <c r="AD2300" s="123" t="str">
        <f>IF(F2300=$AB$1,J2300,"")</f>
        <v/>
      </c>
      <c r="AF2300" s="124" t="str">
        <f>IF(G2300=$AE$1,J2300,"")</f>
        <v/>
      </c>
      <c r="AG2300" s="124"/>
    </row>
    <row r="2301" spans="8:8" ht="35.1">
      <c r="A2301" s="126">
        <v>0.0</v>
      </c>
      <c r="B2301" s="50" t="str">
        <f>IF(A2301&gt;=0,IF(A2301&lt;=4,"S",IF(A2301&lt;=9,"B"," "))," ")</f>
        <v>S</v>
      </c>
      <c r="C2301" s="50" t="str">
        <f>IF(MOD(A2301,2)=0,"R","G")</f>
        <v>R</v>
      </c>
      <c r="D2301" s="50">
        <v>1.0</v>
      </c>
      <c r="F2301" s="50" t="str">
        <f>B2301&amp;B2302&amp;B2303&amp;B2304&amp;B2305&amp;A2306</f>
        <v>SBSBB8</v>
      </c>
      <c r="G2301" s="50" t="str">
        <f>C2301&amp;C2302&amp;C2303&amp;C2304&amp;C2305&amp;A2306</f>
        <v>RRGRG8</v>
      </c>
      <c r="H2301" s="50" t="str">
        <f>B2307</f>
        <v>B</v>
      </c>
      <c r="I2301" s="50" t="str">
        <f>C2307</f>
        <v>G</v>
      </c>
      <c r="J2301" s="50">
        <f>A2307</f>
        <v>7.0</v>
      </c>
      <c r="L2301" s="50" t="str">
        <f>B2301&amp;B2302&amp;B2303&amp;B2304&amp;B2305&amp;A2306</f>
        <v>SBSBB8</v>
      </c>
      <c r="M2301" s="50" t="str">
        <f>C2301&amp;C2302&amp;C2303&amp;C2304&amp;C2305&amp;A2306</f>
        <v>RRGRG8</v>
      </c>
      <c r="N2301" s="50" t="str">
        <f>B2307</f>
        <v>B</v>
      </c>
      <c r="O2301" s="50" t="str">
        <f>C2307</f>
        <v>G</v>
      </c>
      <c r="P2301" s="50"/>
      <c r="Q2301" s="50" t="str">
        <f>B2301&amp;B2302&amp;B2303&amp;B2304&amp;B2305&amp;B2306</f>
        <v>SBSBBB</v>
      </c>
      <c r="R2301" s="119" t="str">
        <f>C2301&amp;C2302&amp;C2303&amp;C2304&amp;C2305&amp;C2306</f>
        <v>RRGRGR</v>
      </c>
      <c r="S2301" s="119" t="str">
        <f>B2307</f>
        <v>B</v>
      </c>
      <c r="T2301" s="119" t="str">
        <f>C2307</f>
        <v>G</v>
      </c>
      <c r="U2301" s="119"/>
      <c r="V2301" s="119" t="str">
        <f>B2301&amp;B2302&amp;B2303&amp;B2304&amp;B2305</f>
        <v>SBSBB</v>
      </c>
      <c r="W2301" s="119" t="str">
        <f>C2301&amp;C2302&amp;C2303&amp;C2304&amp;C2305</f>
        <v>RRGRG</v>
      </c>
      <c r="X2301" s="119" t="str">
        <f>B2306</f>
        <v>B</v>
      </c>
      <c r="Y2301" s="119" t="str">
        <f>C2306</f>
        <v>R</v>
      </c>
      <c r="Z2301" s="50"/>
      <c r="AC2301" s="50" t="str">
        <f>IF(F2301=$AB$1,H2301&amp;I2301,"")</f>
        <v/>
      </c>
      <c r="AD2301" s="123" t="str">
        <f>IF(F2301=$AB$1,J2301,"")</f>
        <v/>
      </c>
      <c r="AF2301" s="124" t="str">
        <f>IF(G2301=$AE$1,J2301,"")</f>
        <v/>
      </c>
      <c r="AG2301" s="124"/>
    </row>
    <row r="2302" spans="8:8" ht="35.1">
      <c r="A2302" s="126">
        <v>8.0</v>
      </c>
      <c r="B2302" s="50" t="str">
        <f>IF(A2302&gt;=0,IF(A2302&lt;=4,"S",IF(A2302&lt;=9,"B"," "))," ")</f>
        <v>B</v>
      </c>
      <c r="C2302" s="50" t="str">
        <f>IF(MOD(A2302,2)=0,"R","G")</f>
        <v>R</v>
      </c>
      <c r="D2302" s="50">
        <v>2.0</v>
      </c>
      <c r="F2302" s="50" t="str">
        <f>B2302&amp;B2303&amp;B2304&amp;B2305&amp;B2306&amp;A2307</f>
        <v>BSBBB7</v>
      </c>
      <c r="G2302" s="50" t="str">
        <f>C2302&amp;C2303&amp;C2304&amp;C2305&amp;C2306&amp;A2307</f>
        <v>RGRGR7</v>
      </c>
      <c r="H2302" s="50" t="str">
        <f>B2308</f>
        <v>S</v>
      </c>
      <c r="I2302" s="50" t="str">
        <f>C2308</f>
        <v>R</v>
      </c>
      <c r="J2302" s="50">
        <f>A2308</f>
        <v>0.0</v>
      </c>
      <c r="L2302" s="50" t="str">
        <f>B2302&amp;B2303&amp;B2304&amp;B2305&amp;B2306&amp;A2307</f>
        <v>BSBBB7</v>
      </c>
      <c r="M2302" s="50" t="str">
        <f>C2302&amp;C2303&amp;C2304&amp;C2305&amp;C2306&amp;A2307</f>
        <v>RGRGR7</v>
      </c>
      <c r="N2302" s="50" t="str">
        <f>B2308</f>
        <v>S</v>
      </c>
      <c r="O2302" s="50" t="str">
        <f>C2308</f>
        <v>R</v>
      </c>
      <c r="P2302" s="50"/>
      <c r="Q2302" s="50" t="str">
        <f>B2302&amp;B2303&amp;B2304&amp;B2305&amp;B2306&amp;B2307</f>
        <v>BSBBBB</v>
      </c>
      <c r="R2302" s="119" t="str">
        <f>C2302&amp;C2303&amp;C2304&amp;C2305&amp;C2306&amp;C2307</f>
        <v>RGRGRG</v>
      </c>
      <c r="S2302" s="119" t="str">
        <f>B2308</f>
        <v>S</v>
      </c>
      <c r="T2302" s="119" t="str">
        <f>C2308</f>
        <v>R</v>
      </c>
      <c r="U2302" s="119"/>
      <c r="V2302" s="119" t="str">
        <f>B2302&amp;B2303&amp;B2304&amp;B2305&amp;B2306</f>
        <v>BSBBB</v>
      </c>
      <c r="W2302" s="119" t="str">
        <f>C2302&amp;C2303&amp;C2304&amp;C2305&amp;C2306</f>
        <v>RGRGR</v>
      </c>
      <c r="X2302" s="119" t="str">
        <f>B2307</f>
        <v>B</v>
      </c>
      <c r="Y2302" s="119" t="str">
        <f>C2307</f>
        <v>G</v>
      </c>
      <c r="Z2302" s="50"/>
      <c r="AC2302" s="50" t="str">
        <f>IF(F2302=$AB$1,H2302&amp;I2302,"")</f>
        <v/>
      </c>
      <c r="AD2302" s="123" t="str">
        <f>IF(F2302=$AB$1,J2302,"")</f>
        <v/>
      </c>
      <c r="AF2302" s="124" t="str">
        <f>IF(G2302=$AE$1,J2302,"")</f>
        <v/>
      </c>
      <c r="AG2302" s="124"/>
    </row>
    <row r="2303" spans="8:8" ht="35.1">
      <c r="A2303" s="126">
        <v>3.0</v>
      </c>
      <c r="B2303" s="50" t="str">
        <f>IF(A2303&gt;=0,IF(A2303&lt;=4,"S",IF(A2303&lt;=9,"B"," "))," ")</f>
        <v>S</v>
      </c>
      <c r="C2303" s="50" t="str">
        <f>IF(MOD(A2303,2)=0,"R","G")</f>
        <v>G</v>
      </c>
      <c r="D2303" s="50">
        <v>3.0</v>
      </c>
      <c r="F2303" s="50" t="str">
        <f>B2303&amp;B2304&amp;B2305&amp;B2306&amp;B2307&amp;A2308</f>
        <v>SBBBB0</v>
      </c>
      <c r="G2303" s="50" t="str">
        <f>C2303&amp;C2304&amp;C2305&amp;C2306&amp;C2307&amp;A2308</f>
        <v>GRGRG0</v>
      </c>
      <c r="H2303" s="50" t="str">
        <f>B2309</f>
        <v>S</v>
      </c>
      <c r="I2303" s="50" t="str">
        <f>C2309</f>
        <v>R</v>
      </c>
      <c r="J2303" s="50">
        <f>A2309</f>
        <v>2.0</v>
      </c>
      <c r="L2303" s="50" t="str">
        <f>B2303&amp;B2304&amp;B2305&amp;B2306&amp;B2307&amp;A2308</f>
        <v>SBBBB0</v>
      </c>
      <c r="M2303" s="50" t="str">
        <f>C2303&amp;C2304&amp;C2305&amp;C2306&amp;C2307&amp;A2308</f>
        <v>GRGRG0</v>
      </c>
      <c r="N2303" s="50" t="str">
        <f>B2309</f>
        <v>S</v>
      </c>
      <c r="O2303" s="50" t="str">
        <f>C2309</f>
        <v>R</v>
      </c>
      <c r="P2303" s="50"/>
      <c r="Q2303" s="50" t="str">
        <f>B2303&amp;B2304&amp;B2305&amp;B2306&amp;B2307&amp;B2308</f>
        <v>SBBBBS</v>
      </c>
      <c r="R2303" s="119" t="str">
        <f>C2303&amp;C2304&amp;C2305&amp;C2306&amp;C2307&amp;C2308</f>
        <v>GRGRGR</v>
      </c>
      <c r="S2303" s="119" t="str">
        <f>B2309</f>
        <v>S</v>
      </c>
      <c r="T2303" s="119" t="str">
        <f>C2309</f>
        <v>R</v>
      </c>
      <c r="U2303" s="119"/>
      <c r="V2303" s="119" t="str">
        <f>B2303&amp;B2304&amp;B2305&amp;B2306&amp;B2307</f>
        <v>SBBBB</v>
      </c>
      <c r="W2303" s="119" t="str">
        <f>C2303&amp;C2304&amp;C2305&amp;C2306&amp;C2307</f>
        <v>GRGRG</v>
      </c>
      <c r="X2303" s="119" t="str">
        <f>B2308</f>
        <v>S</v>
      </c>
      <c r="Y2303" s="119" t="str">
        <f>C2308</f>
        <v>R</v>
      </c>
      <c r="Z2303" s="50"/>
      <c r="AC2303" s="50" t="str">
        <f>IF(F2303=$AB$1,H2303&amp;I2303,"")</f>
        <v/>
      </c>
      <c r="AD2303" s="123" t="str">
        <f>IF(F2303=$AB$1,J2303,"")</f>
        <v/>
      </c>
      <c r="AF2303" s="124" t="str">
        <f>IF(G2303=$AE$1,J2303,"")</f>
        <v/>
      </c>
      <c r="AG2303" s="124"/>
    </row>
    <row r="2304" spans="8:8" ht="35.1">
      <c r="A2304" s="126">
        <v>6.0</v>
      </c>
      <c r="B2304" s="50" t="str">
        <f>IF(A2304&gt;=0,IF(A2304&lt;=4,"S",IF(A2304&lt;=9,"B"," "))," ")</f>
        <v>B</v>
      </c>
      <c r="C2304" s="50" t="str">
        <f>IF(MOD(A2304,2)=0,"R","G")</f>
        <v>R</v>
      </c>
      <c r="D2304" s="50">
        <v>4.0</v>
      </c>
      <c r="F2304" s="50" t="str">
        <f>B2304&amp;B2305&amp;B2306&amp;B2307&amp;B2308&amp;A2309</f>
        <v>BBBBS2</v>
      </c>
      <c r="G2304" s="50" t="str">
        <f>C2304&amp;C2305&amp;C2306&amp;C2307&amp;C2308&amp;A2309</f>
        <v>RGRGR2</v>
      </c>
      <c r="H2304" s="50" t="str">
        <f>B2310</f>
        <v>B</v>
      </c>
      <c r="I2304" s="50" t="str">
        <f>C2310</f>
        <v>G</v>
      </c>
      <c r="J2304" s="50">
        <f>A2310</f>
        <v>9.0</v>
      </c>
      <c r="L2304" s="50" t="str">
        <f>B2304&amp;B2305&amp;B2306&amp;B2307&amp;B2308&amp;A2309</f>
        <v>BBBBS2</v>
      </c>
      <c r="M2304" s="50" t="str">
        <f>C2304&amp;C2305&amp;C2306&amp;C2307&amp;C2308&amp;A2309</f>
        <v>RGRGR2</v>
      </c>
      <c r="N2304" s="50" t="str">
        <f>B2310</f>
        <v>B</v>
      </c>
      <c r="O2304" s="50" t="str">
        <f>C2310</f>
        <v>G</v>
      </c>
      <c r="P2304" s="50"/>
      <c r="Q2304" s="50" t="str">
        <f>B2304&amp;B2305&amp;B2306&amp;B2307&amp;B2308&amp;B2309</f>
        <v>BBBBSS</v>
      </c>
      <c r="R2304" s="119" t="str">
        <f>C2304&amp;C2305&amp;C2306&amp;C2307&amp;C2308&amp;C2309</f>
        <v>RGRGRR</v>
      </c>
      <c r="S2304" s="119" t="str">
        <f>B2310</f>
        <v>B</v>
      </c>
      <c r="T2304" s="119" t="str">
        <f>C2310</f>
        <v>G</v>
      </c>
      <c r="U2304" s="119"/>
      <c r="V2304" s="119" t="str">
        <f>B2304&amp;B2305&amp;B2306&amp;B2307&amp;B2308</f>
        <v>BBBBS</v>
      </c>
      <c r="W2304" s="119" t="str">
        <f>C2304&amp;C2305&amp;C2306&amp;C2307&amp;C2308</f>
        <v>RGRGR</v>
      </c>
      <c r="X2304" s="119" t="str">
        <f>B2309</f>
        <v>S</v>
      </c>
      <c r="Y2304" s="119" t="str">
        <f>C2309</f>
        <v>R</v>
      </c>
      <c r="Z2304" s="50"/>
      <c r="AC2304" s="50" t="str">
        <f>IF(F2304=$AB$1,H2304&amp;I2304,"")</f>
        <v/>
      </c>
      <c r="AD2304" s="123" t="str">
        <f>IF(F2304=$AB$1,J2304,"")</f>
        <v/>
      </c>
      <c r="AF2304" s="124" t="str">
        <f>IF(G2304=$AE$1,J2304,"")</f>
        <v/>
      </c>
      <c r="AG2304" s="124"/>
    </row>
    <row r="2305" spans="8:8" ht="35.1">
      <c r="A2305" s="126">
        <v>7.0</v>
      </c>
      <c r="B2305" s="50" t="str">
        <f>IF(A2305&gt;=0,IF(A2305&lt;=4,"S",IF(A2305&lt;=9,"B"," "))," ")</f>
        <v>B</v>
      </c>
      <c r="C2305" s="50" t="str">
        <f>IF(MOD(A2305,2)=0,"R","G")</f>
        <v>G</v>
      </c>
      <c r="D2305" s="50">
        <v>5.0</v>
      </c>
      <c r="F2305" s="50" t="str">
        <f>B2305&amp;B2306&amp;B2307&amp;B2308&amp;B2309&amp;A2310</f>
        <v>BBBSS9</v>
      </c>
      <c r="G2305" s="50" t="str">
        <f>C2305&amp;C2306&amp;C2307&amp;C2308&amp;C2309&amp;A2310</f>
        <v>GRGRR9</v>
      </c>
      <c r="H2305" s="50" t="str">
        <f>B2311</f>
        <v>S</v>
      </c>
      <c r="I2305" s="50" t="str">
        <f>C2311</f>
        <v>R</v>
      </c>
      <c r="J2305" s="50">
        <f>A2311</f>
        <v>4.0</v>
      </c>
      <c r="L2305" s="50" t="str">
        <f>B2305&amp;B2306&amp;B2307&amp;B2308&amp;B2309&amp;A2310</f>
        <v>BBBSS9</v>
      </c>
      <c r="M2305" s="50" t="str">
        <f>C2305&amp;C2306&amp;C2307&amp;C2308&amp;C2309&amp;A2310</f>
        <v>GRGRR9</v>
      </c>
      <c r="N2305" s="50" t="str">
        <f>B2311</f>
        <v>S</v>
      </c>
      <c r="O2305" s="50" t="str">
        <f>C2311</f>
        <v>R</v>
      </c>
      <c r="P2305" s="50"/>
      <c r="Q2305" s="50" t="str">
        <f>B2305&amp;B2306&amp;B2307&amp;B2308&amp;B2309&amp;B2310</f>
        <v>BBBSSB</v>
      </c>
      <c r="R2305" s="119" t="str">
        <f>C2305&amp;C2306&amp;C2307&amp;C2308&amp;C2309&amp;C2310</f>
        <v>GRGRRG</v>
      </c>
      <c r="S2305" s="119" t="str">
        <f>B2311</f>
        <v>S</v>
      </c>
      <c r="T2305" s="119" t="str">
        <f>C2311</f>
        <v>R</v>
      </c>
      <c r="U2305" s="119"/>
      <c r="V2305" s="119" t="str">
        <f>B2305&amp;B2306&amp;B2307&amp;B2308&amp;B2309</f>
        <v>BBBSS</v>
      </c>
      <c r="W2305" s="119" t="str">
        <f>C2305&amp;C2306&amp;C2307&amp;C2308&amp;C2309</f>
        <v>GRGRR</v>
      </c>
      <c r="X2305" s="119" t="str">
        <f>B2310</f>
        <v>B</v>
      </c>
      <c r="Y2305" s="119" t="str">
        <f>C2310</f>
        <v>G</v>
      </c>
      <c r="Z2305" s="50"/>
      <c r="AC2305" s="50" t="str">
        <f>IF(F2305=$AB$1,H2305&amp;I2305,"")</f>
        <v/>
      </c>
      <c r="AD2305" s="123" t="str">
        <f>IF(F2305=$AB$1,J2305,"")</f>
        <v/>
      </c>
      <c r="AF2305" s="124" t="str">
        <f>IF(G2305=$AE$1,J2305,"")</f>
        <v/>
      </c>
      <c r="AG2305" s="124"/>
    </row>
    <row r="2306" spans="8:8" ht="35.1">
      <c r="A2306" s="126">
        <v>8.0</v>
      </c>
      <c r="B2306" s="50" t="str">
        <f>IF(A2306&gt;=0,IF(A2306&lt;=4,"S",IF(A2306&lt;=9,"B"," "))," ")</f>
        <v>B</v>
      </c>
      <c r="C2306" s="50" t="str">
        <f>IF(MOD(A2306,2)=0,"R","G")</f>
        <v>R</v>
      </c>
      <c r="D2306" s="50">
        <v>6.0</v>
      </c>
      <c r="F2306" s="50" t="str">
        <f>B2306&amp;B2307&amp;B2308&amp;B2309&amp;B2310&amp;A2311</f>
        <v>BBSSB4</v>
      </c>
      <c r="G2306" s="50" t="str">
        <f>C2306&amp;C2307&amp;C2308&amp;C2309&amp;C2310&amp;A2311</f>
        <v>RGRRG4</v>
      </c>
      <c r="H2306" s="50" t="str">
        <f>B2312</f>
        <v>B</v>
      </c>
      <c r="I2306" s="50" t="str">
        <f>C2312</f>
        <v>G</v>
      </c>
      <c r="J2306" s="50">
        <f>A2312</f>
        <v>9.0</v>
      </c>
      <c r="L2306" s="50" t="str">
        <f>B2306&amp;B2307&amp;B2308&amp;B2309&amp;B2310&amp;A2311</f>
        <v>BBSSB4</v>
      </c>
      <c r="M2306" s="50" t="str">
        <f>C2306&amp;C2307&amp;C2308&amp;C2309&amp;C2310&amp;A2311</f>
        <v>RGRRG4</v>
      </c>
      <c r="N2306" s="50" t="str">
        <f>B2312</f>
        <v>B</v>
      </c>
      <c r="O2306" s="50" t="str">
        <f>C2312</f>
        <v>G</v>
      </c>
      <c r="P2306" s="50"/>
      <c r="Q2306" s="50" t="str">
        <f>B2306&amp;B2307&amp;B2308&amp;B2309&amp;B2310&amp;B2311</f>
        <v>BBSSBS</v>
      </c>
      <c r="R2306" s="119" t="str">
        <f>C2306&amp;C2307&amp;C2308&amp;C2309&amp;C2310&amp;C2311</f>
        <v>RGRRGR</v>
      </c>
      <c r="S2306" s="119" t="str">
        <f>B2312</f>
        <v>B</v>
      </c>
      <c r="T2306" s="119" t="str">
        <f>C2312</f>
        <v>G</v>
      </c>
      <c r="U2306" s="119"/>
      <c r="V2306" s="119" t="str">
        <f>B2306&amp;B2307&amp;B2308&amp;B2309&amp;B2310</f>
        <v>BBSSB</v>
      </c>
      <c r="W2306" s="119" t="str">
        <f>C2306&amp;C2307&amp;C2308&amp;C2309&amp;C2310</f>
        <v>RGRRG</v>
      </c>
      <c r="X2306" s="119" t="str">
        <f>B2311</f>
        <v>S</v>
      </c>
      <c r="Y2306" s="119" t="str">
        <f>C2311</f>
        <v>R</v>
      </c>
      <c r="Z2306" s="50"/>
      <c r="AC2306" s="50" t="str">
        <f>IF(F2306=$AB$1,H2306&amp;I2306,"")</f>
        <v/>
      </c>
      <c r="AD2306" s="123" t="str">
        <f>IF(F2306=$AB$1,J2306,"")</f>
        <v/>
      </c>
      <c r="AF2306" s="124" t="str">
        <f>IF(G2306=$AE$1,J2306,"")</f>
        <v/>
      </c>
      <c r="AG2306" s="124"/>
    </row>
    <row r="2307" spans="8:8" ht="35.1">
      <c r="A2307" s="126">
        <v>7.0</v>
      </c>
      <c r="B2307" s="50" t="str">
        <f>IF(A2307&gt;=0,IF(A2307&lt;=4,"S",IF(A2307&lt;=9,"B"," "))," ")</f>
        <v>B</v>
      </c>
      <c r="C2307" s="50" t="str">
        <f>IF(MOD(A2307,2)=0,"R","G")</f>
        <v>G</v>
      </c>
      <c r="D2307" s="50">
        <v>7.0</v>
      </c>
      <c r="F2307" s="50" t="str">
        <f>B2307&amp;B2308&amp;B2309&amp;B2310&amp;B2311&amp;A2312</f>
        <v>BSSBS9</v>
      </c>
      <c r="G2307" s="50" t="str">
        <f>C2307&amp;C2308&amp;C2309&amp;C2310&amp;C2311&amp;A2312</f>
        <v>GRRGR9</v>
      </c>
      <c r="H2307" s="50" t="str">
        <f>B2313</f>
        <v>B</v>
      </c>
      <c r="I2307" s="50" t="str">
        <f>C2313</f>
        <v>G</v>
      </c>
      <c r="J2307" s="50">
        <f>A2313</f>
        <v>5.0</v>
      </c>
      <c r="L2307" s="50" t="str">
        <f>B2307&amp;B2308&amp;B2309&amp;B2310&amp;B2311&amp;A2312</f>
        <v>BSSBS9</v>
      </c>
      <c r="M2307" s="50" t="str">
        <f>C2307&amp;C2308&amp;C2309&amp;C2310&amp;C2311&amp;A2312</f>
        <v>GRRGR9</v>
      </c>
      <c r="N2307" s="50" t="str">
        <f>B2313</f>
        <v>B</v>
      </c>
      <c r="O2307" s="50" t="str">
        <f>C2313</f>
        <v>G</v>
      </c>
      <c r="P2307" s="50"/>
      <c r="Q2307" s="50" t="str">
        <f>B2307&amp;B2308&amp;B2309&amp;B2310&amp;B2311&amp;B2312</f>
        <v>BSSBSB</v>
      </c>
      <c r="R2307" s="119" t="str">
        <f>C2307&amp;C2308&amp;C2309&amp;C2310&amp;C2311&amp;C2312</f>
        <v>GRRGRG</v>
      </c>
      <c r="S2307" s="119" t="str">
        <f>B2313</f>
        <v>B</v>
      </c>
      <c r="T2307" s="119" t="str">
        <f>C2313</f>
        <v>G</v>
      </c>
      <c r="U2307" s="119"/>
      <c r="V2307" s="119" t="str">
        <f>B2307&amp;B2308&amp;B2309&amp;B2310&amp;B2311</f>
        <v>BSSBS</v>
      </c>
      <c r="W2307" s="119" t="str">
        <f>C2307&amp;C2308&amp;C2309&amp;C2310&amp;C2311</f>
        <v>GRRGR</v>
      </c>
      <c r="X2307" s="119" t="str">
        <f>B2312</f>
        <v>B</v>
      </c>
      <c r="Y2307" s="119" t="str">
        <f>C2312</f>
        <v>G</v>
      </c>
      <c r="Z2307" s="50"/>
      <c r="AC2307" s="50" t="str">
        <f>IF(F2307=$AB$1,H2307&amp;I2307,"")</f>
        <v/>
      </c>
      <c r="AD2307" s="123" t="str">
        <f>IF(F2307=$AB$1,J2307,"")</f>
        <v/>
      </c>
      <c r="AF2307" s="124" t="str">
        <f>IF(G2307=$AE$1,J2307,"")</f>
        <v/>
      </c>
      <c r="AG2307" s="124"/>
    </row>
    <row r="2308" spans="8:8" ht="35.1">
      <c r="A2308" s="126">
        <v>0.0</v>
      </c>
      <c r="B2308" s="50" t="str">
        <f>IF(A2308&gt;=0,IF(A2308&lt;=4,"S",IF(A2308&lt;=9,"B"," "))," ")</f>
        <v>S</v>
      </c>
      <c r="C2308" s="50" t="str">
        <f>IF(MOD(A2308,2)=0,"R","G")</f>
        <v>R</v>
      </c>
      <c r="D2308" s="50">
        <v>8.0</v>
      </c>
      <c r="F2308" s="50" t="str">
        <f>B2308&amp;B2309&amp;B2310&amp;B2311&amp;B2312&amp;A2313</f>
        <v>SSBSB5</v>
      </c>
      <c r="G2308" s="50" t="str">
        <f>C2308&amp;C2309&amp;C2310&amp;C2311&amp;C2312&amp;A2313</f>
        <v>RRGRG5</v>
      </c>
      <c r="H2308" s="50" t="str">
        <f>B2314</f>
        <v>S</v>
      </c>
      <c r="I2308" s="50" t="str">
        <f>C2314</f>
        <v>G</v>
      </c>
      <c r="J2308" s="50">
        <f>A2314</f>
        <v>3.0</v>
      </c>
      <c r="L2308" s="50" t="str">
        <f>B2308&amp;B2309&amp;B2310&amp;B2311&amp;B2312&amp;A2313</f>
        <v>SSBSB5</v>
      </c>
      <c r="M2308" s="50" t="str">
        <f>C2308&amp;C2309&amp;C2310&amp;C2311&amp;C2312&amp;A2313</f>
        <v>RRGRG5</v>
      </c>
      <c r="N2308" s="50" t="str">
        <f>B2314</f>
        <v>S</v>
      </c>
      <c r="O2308" s="50" t="str">
        <f>C2314</f>
        <v>G</v>
      </c>
      <c r="P2308" s="50"/>
      <c r="Q2308" s="50" t="str">
        <f>B2308&amp;B2309&amp;B2310&amp;B2311&amp;B2312&amp;B2313</f>
        <v>SSBSBB</v>
      </c>
      <c r="R2308" s="119" t="str">
        <f>C2308&amp;C2309&amp;C2310&amp;C2311&amp;C2312&amp;C2313</f>
        <v>RRGRGG</v>
      </c>
      <c r="S2308" s="119" t="str">
        <f>B2314</f>
        <v>S</v>
      </c>
      <c r="T2308" s="119" t="str">
        <f>C2314</f>
        <v>G</v>
      </c>
      <c r="U2308" s="119"/>
      <c r="V2308" s="119" t="str">
        <f>B2308&amp;B2309&amp;B2310&amp;B2311&amp;B2312</f>
        <v>SSBSB</v>
      </c>
      <c r="W2308" s="119" t="str">
        <f>C2308&amp;C2309&amp;C2310&amp;C2311&amp;C2312</f>
        <v>RRGRG</v>
      </c>
      <c r="X2308" s="119" t="str">
        <f>B2313</f>
        <v>B</v>
      </c>
      <c r="Y2308" s="119" t="str">
        <f>C2313</f>
        <v>G</v>
      </c>
      <c r="Z2308" s="50"/>
      <c r="AC2308" s="50" t="str">
        <f>IF(F2308=$AB$1,H2308&amp;I2308,"")</f>
        <v/>
      </c>
      <c r="AD2308" s="123" t="str">
        <f>IF(F2308=$AB$1,J2308,"")</f>
        <v/>
      </c>
      <c r="AF2308" s="124" t="str">
        <f>IF(G2308=$AE$1,J2308,"")</f>
        <v/>
      </c>
      <c r="AG2308" s="124"/>
    </row>
    <row r="2309" spans="8:8" ht="35.1">
      <c r="A2309" s="126">
        <v>2.0</v>
      </c>
      <c r="B2309" s="50" t="str">
        <f>IF(A2309&gt;=0,IF(A2309&lt;=4,"S",IF(A2309&lt;=9,"B"," "))," ")</f>
        <v>S</v>
      </c>
      <c r="C2309" s="50" t="str">
        <f>IF(MOD(A2309,2)=0,"R","G")</f>
        <v>R</v>
      </c>
      <c r="D2309" s="50">
        <v>9.0</v>
      </c>
      <c r="F2309" s="50" t="str">
        <f>B2309&amp;B2310&amp;B2311&amp;B2312&amp;B2313&amp;A2314</f>
        <v>SBSBB3</v>
      </c>
      <c r="G2309" s="50" t="str">
        <f>C2309&amp;C2310&amp;C2311&amp;C2312&amp;C2313&amp;A2314</f>
        <v>RGRGG3</v>
      </c>
      <c r="H2309" s="50" t="str">
        <f>B2315</f>
        <v>S</v>
      </c>
      <c r="I2309" s="50" t="str">
        <f>C2315</f>
        <v>R</v>
      </c>
      <c r="J2309" s="50">
        <f>A2315</f>
        <v>4.0</v>
      </c>
      <c r="L2309" s="50" t="str">
        <f>B2309&amp;B2310&amp;B2311&amp;B2312&amp;B2313&amp;A2314</f>
        <v>SBSBB3</v>
      </c>
      <c r="M2309" s="50" t="str">
        <f>C2309&amp;C2310&amp;C2311&amp;C2312&amp;C2313&amp;A2314</f>
        <v>RGRGG3</v>
      </c>
      <c r="N2309" s="50" t="str">
        <f>B2315</f>
        <v>S</v>
      </c>
      <c r="O2309" s="50" t="str">
        <f>C2315</f>
        <v>R</v>
      </c>
      <c r="P2309" s="50"/>
      <c r="Q2309" s="50" t="str">
        <f>B2309&amp;B2310&amp;B2311&amp;B2312&amp;B2313&amp;B2314</f>
        <v>SBSBBS</v>
      </c>
      <c r="R2309" s="119" t="str">
        <f>C2309&amp;C2310&amp;C2311&amp;C2312&amp;C2313&amp;C2314</f>
        <v>RGRGGG</v>
      </c>
      <c r="S2309" s="119" t="str">
        <f>B2315</f>
        <v>S</v>
      </c>
      <c r="T2309" s="119" t="str">
        <f>C2315</f>
        <v>R</v>
      </c>
      <c r="U2309" s="119"/>
      <c r="V2309" s="119" t="str">
        <f>B2309&amp;B2310&amp;B2311&amp;B2312&amp;B2313</f>
        <v>SBSBB</v>
      </c>
      <c r="W2309" s="119" t="str">
        <f>C2309&amp;C2310&amp;C2311&amp;C2312&amp;C2313</f>
        <v>RGRGG</v>
      </c>
      <c r="X2309" s="119" t="str">
        <f>B2314</f>
        <v>S</v>
      </c>
      <c r="Y2309" s="119" t="str">
        <f>C2314</f>
        <v>G</v>
      </c>
      <c r="Z2309" s="50"/>
      <c r="AC2309" s="50" t="str">
        <f>IF(F2309=$AB$1,H2309&amp;I2309,"")</f>
        <v/>
      </c>
      <c r="AD2309" s="123" t="str">
        <f>IF(F2309=$AB$1,J2309,"")</f>
        <v/>
      </c>
      <c r="AF2309" s="124" t="str">
        <f>IF(G2309=$AE$1,J2309,"")</f>
        <v/>
      </c>
      <c r="AG2309" s="124"/>
    </row>
    <row r="2310" spans="8:8" ht="35.1">
      <c r="A2310" s="126">
        <v>9.0</v>
      </c>
      <c r="B2310" s="50" t="str">
        <f>IF(A2310&gt;=0,IF(A2310&lt;=4,"S",IF(A2310&lt;=9,"B"," "))," ")</f>
        <v>B</v>
      </c>
      <c r="C2310" s="50" t="str">
        <f>IF(MOD(A2310,2)=0,"R","G")</f>
        <v>G</v>
      </c>
      <c r="D2310" s="50">
        <v>0.0</v>
      </c>
      <c r="F2310" s="50" t="str">
        <f>B2310&amp;B2311&amp;B2312&amp;B2313&amp;B2314&amp;A2315</f>
        <v>BSBBS4</v>
      </c>
      <c r="G2310" s="50" t="str">
        <f>C2310&amp;C2311&amp;C2312&amp;C2313&amp;C2314&amp;A2315</f>
        <v>GRGGG4</v>
      </c>
      <c r="H2310" s="50" t="str">
        <f>B2316</f>
        <v>B</v>
      </c>
      <c r="I2310" s="50" t="str">
        <f>C2316</f>
        <v>G</v>
      </c>
      <c r="J2310" s="50">
        <f>A2316</f>
        <v>9.0</v>
      </c>
      <c r="L2310" s="50" t="str">
        <f>B2310&amp;B2311&amp;B2312&amp;B2313&amp;B2314&amp;A2315</f>
        <v>BSBBS4</v>
      </c>
      <c r="M2310" s="50" t="str">
        <f>C2310&amp;C2311&amp;C2312&amp;C2313&amp;C2314&amp;A2315</f>
        <v>GRGGG4</v>
      </c>
      <c r="N2310" s="50" t="str">
        <f>B2316</f>
        <v>B</v>
      </c>
      <c r="O2310" s="50" t="str">
        <f>C2316</f>
        <v>G</v>
      </c>
      <c r="P2310" s="50"/>
      <c r="Q2310" s="50" t="str">
        <f>B2310&amp;B2311&amp;B2312&amp;B2313&amp;B2314&amp;B2315</f>
        <v>BSBBSS</v>
      </c>
      <c r="R2310" s="119" t="str">
        <f>C2310&amp;C2311&amp;C2312&amp;C2313&amp;C2314&amp;C2315</f>
        <v>GRGGGR</v>
      </c>
      <c r="S2310" s="119" t="str">
        <f>B2316</f>
        <v>B</v>
      </c>
      <c r="T2310" s="119" t="str">
        <f>C2316</f>
        <v>G</v>
      </c>
      <c r="U2310" s="119"/>
      <c r="V2310" s="119" t="str">
        <f>B2310&amp;B2311&amp;B2312&amp;B2313&amp;B2314</f>
        <v>BSBBS</v>
      </c>
      <c r="W2310" s="119" t="str">
        <f>C2310&amp;C2311&amp;C2312&amp;C2313&amp;C2314</f>
        <v>GRGGG</v>
      </c>
      <c r="X2310" s="119" t="str">
        <f>B2315</f>
        <v>S</v>
      </c>
      <c r="Y2310" s="119" t="str">
        <f>C2315</f>
        <v>R</v>
      </c>
      <c r="Z2310" s="50"/>
      <c r="AC2310" s="50" t="str">
        <f>IF(F2310=$AB$1,H2310&amp;I2310,"")</f>
        <v/>
      </c>
      <c r="AD2310" s="123" t="str">
        <f>IF(F2310=$AB$1,J2310,"")</f>
        <v/>
      </c>
      <c r="AF2310" s="124" t="str">
        <f>IF(G2310=$AE$1,J2310,"")</f>
        <v/>
      </c>
      <c r="AG2310" s="124"/>
    </row>
    <row r="2311" spans="8:8" ht="35.1">
      <c r="A2311" s="126">
        <v>4.0</v>
      </c>
      <c r="B2311" s="50" t="str">
        <f>IF(A2311&gt;=0,IF(A2311&lt;=4,"S",IF(A2311&lt;=9,"B"," "))," ")</f>
        <v>S</v>
      </c>
      <c r="C2311" s="50" t="str">
        <f>IF(MOD(A2311,2)=0,"R","G")</f>
        <v>R</v>
      </c>
      <c r="D2311" s="50">
        <v>1.0</v>
      </c>
      <c r="F2311" s="50" t="str">
        <f>B2311&amp;B2312&amp;B2313&amp;B2314&amp;B2315&amp;A2316</f>
        <v>SBBSS9</v>
      </c>
      <c r="G2311" s="50" t="str">
        <f>C2311&amp;C2312&amp;C2313&amp;C2314&amp;C2315&amp;A2316</f>
        <v>RGGGR9</v>
      </c>
      <c r="H2311" s="50" t="str">
        <f>B2317</f>
        <v>B</v>
      </c>
      <c r="I2311" s="50" t="str">
        <f>C2317</f>
        <v>G</v>
      </c>
      <c r="J2311" s="50">
        <f>A2317</f>
        <v>5.0</v>
      </c>
      <c r="L2311" s="50" t="str">
        <f>B2311&amp;B2312&amp;B2313&amp;B2314&amp;B2315&amp;A2316</f>
        <v>SBBSS9</v>
      </c>
      <c r="M2311" s="50" t="str">
        <f>C2311&amp;C2312&amp;C2313&amp;C2314&amp;C2315&amp;A2316</f>
        <v>RGGGR9</v>
      </c>
      <c r="N2311" s="50" t="str">
        <f>B2317</f>
        <v>B</v>
      </c>
      <c r="O2311" s="50" t="str">
        <f>C2317</f>
        <v>G</v>
      </c>
      <c r="P2311" s="50"/>
      <c r="Q2311" s="50" t="str">
        <f>B2311&amp;B2312&amp;B2313&amp;B2314&amp;B2315&amp;B2316</f>
        <v>SBBSSB</v>
      </c>
      <c r="R2311" s="119" t="str">
        <f>C2311&amp;C2312&amp;C2313&amp;C2314&amp;C2315&amp;C2316</f>
        <v>RGGGRG</v>
      </c>
      <c r="S2311" s="119" t="str">
        <f>B2317</f>
        <v>B</v>
      </c>
      <c r="T2311" s="119" t="str">
        <f>C2317</f>
        <v>G</v>
      </c>
      <c r="U2311" s="119"/>
      <c r="V2311" s="119" t="str">
        <f>B2311&amp;B2312&amp;B2313&amp;B2314&amp;B2315</f>
        <v>SBBSS</v>
      </c>
      <c r="W2311" s="119" t="str">
        <f>C2311&amp;C2312&amp;C2313&amp;C2314&amp;C2315</f>
        <v>RGGGR</v>
      </c>
      <c r="X2311" s="119" t="str">
        <f>B2316</f>
        <v>B</v>
      </c>
      <c r="Y2311" s="119" t="str">
        <f>C2316</f>
        <v>G</v>
      </c>
      <c r="Z2311" s="50"/>
      <c r="AC2311" s="50" t="str">
        <f>IF(F2311=$AB$1,H2311&amp;I2311,"")</f>
        <v/>
      </c>
      <c r="AD2311" s="123" t="str">
        <f>IF(F2311=$AB$1,J2311,"")</f>
        <v/>
      </c>
      <c r="AF2311" s="124" t="str">
        <f>IF(G2311=$AE$1,J2311,"")</f>
        <v/>
      </c>
      <c r="AG2311" s="124"/>
    </row>
    <row r="2312" spans="8:8" ht="35.1">
      <c r="A2312" s="126">
        <v>9.0</v>
      </c>
      <c r="B2312" s="50" t="str">
        <f>IF(A2312&gt;=0,IF(A2312&lt;=4,"S",IF(A2312&lt;=9,"B"," "))," ")</f>
        <v>B</v>
      </c>
      <c r="C2312" s="50" t="str">
        <f>IF(MOD(A2312,2)=0,"R","G")</f>
        <v>G</v>
      </c>
      <c r="D2312" s="50">
        <v>2.0</v>
      </c>
      <c r="F2312" s="50" t="str">
        <f>B2312&amp;B2313&amp;B2314&amp;B2315&amp;B2316&amp;A2317</f>
        <v>BBSSB5</v>
      </c>
      <c r="G2312" s="50" t="str">
        <f>C2312&amp;C2313&amp;C2314&amp;C2315&amp;C2316&amp;A2317</f>
        <v>GGGRG5</v>
      </c>
      <c r="H2312" s="50" t="str">
        <f>B2318</f>
        <v>S</v>
      </c>
      <c r="I2312" s="50" t="str">
        <f>C2318</f>
        <v>R</v>
      </c>
      <c r="J2312" s="50">
        <f>A2318</f>
        <v>2.0</v>
      </c>
      <c r="L2312" s="50" t="str">
        <f>B2312&amp;B2313&amp;B2314&amp;B2315&amp;B2316&amp;A2317</f>
        <v>BBSSB5</v>
      </c>
      <c r="M2312" s="50" t="str">
        <f>C2312&amp;C2313&amp;C2314&amp;C2315&amp;C2316&amp;A2317</f>
        <v>GGGRG5</v>
      </c>
      <c r="N2312" s="50" t="str">
        <f>B2318</f>
        <v>S</v>
      </c>
      <c r="O2312" s="50" t="str">
        <f>C2318</f>
        <v>R</v>
      </c>
      <c r="P2312" s="50"/>
      <c r="Q2312" s="50" t="str">
        <f>B2312&amp;B2313&amp;B2314&amp;B2315&amp;B2316&amp;B2317</f>
        <v>BBSSBB</v>
      </c>
      <c r="R2312" s="119" t="str">
        <f>C2312&amp;C2313&amp;C2314&amp;C2315&amp;C2316&amp;C2317</f>
        <v>GGGRGG</v>
      </c>
      <c r="S2312" s="119" t="str">
        <f>B2318</f>
        <v>S</v>
      </c>
      <c r="T2312" s="119" t="str">
        <f>C2318</f>
        <v>R</v>
      </c>
      <c r="U2312" s="119"/>
      <c r="V2312" s="119" t="str">
        <f>B2312&amp;B2313&amp;B2314&amp;B2315&amp;B2316</f>
        <v>BBSSB</v>
      </c>
      <c r="W2312" s="119" t="str">
        <f>C2312&amp;C2313&amp;C2314&amp;C2315&amp;C2316</f>
        <v>GGGRG</v>
      </c>
      <c r="X2312" s="119" t="str">
        <f>B2317</f>
        <v>B</v>
      </c>
      <c r="Y2312" s="119" t="str">
        <f>C2317</f>
        <v>G</v>
      </c>
      <c r="Z2312" s="50"/>
      <c r="AC2312" s="50" t="str">
        <f>IF(F2312=$AB$1,H2312&amp;I2312,"")</f>
        <v/>
      </c>
      <c r="AD2312" s="123" t="str">
        <f>IF(F2312=$AB$1,J2312,"")</f>
        <v/>
      </c>
      <c r="AF2312" s="124" t="str">
        <f>IF(G2312=$AE$1,J2312,"")</f>
        <v/>
      </c>
      <c r="AG2312" s="124"/>
    </row>
    <row r="2313" spans="8:8" ht="35.1">
      <c r="A2313" s="126">
        <v>5.0</v>
      </c>
      <c r="B2313" s="50" t="str">
        <f>IF(A2313&gt;=0,IF(A2313&lt;=4,"S",IF(A2313&lt;=9,"B"," "))," ")</f>
        <v>B</v>
      </c>
      <c r="C2313" s="50" t="str">
        <f>IF(MOD(A2313,2)=0,"R","G")</f>
        <v>G</v>
      </c>
      <c r="D2313" s="50">
        <v>3.0</v>
      </c>
      <c r="F2313" s="50" t="str">
        <f>B2313&amp;B2314&amp;B2315&amp;B2316&amp;B2317&amp;A2318</f>
        <v>BSSBB2</v>
      </c>
      <c r="G2313" s="50" t="str">
        <f>C2313&amp;C2314&amp;C2315&amp;C2316&amp;C2317&amp;A2318</f>
        <v>GGRGG2</v>
      </c>
      <c r="H2313" s="50" t="str">
        <f>B2319</f>
        <v>S</v>
      </c>
      <c r="I2313" s="50" t="str">
        <f>C2319</f>
        <v>G</v>
      </c>
      <c r="J2313" s="50">
        <f>A2319</f>
        <v>3.0</v>
      </c>
      <c r="L2313" s="50" t="str">
        <f>B2313&amp;B2314&amp;B2315&amp;B2316&amp;B2317&amp;A2318</f>
        <v>BSSBB2</v>
      </c>
      <c r="M2313" s="50" t="str">
        <f>C2313&amp;C2314&amp;C2315&amp;C2316&amp;C2317&amp;A2318</f>
        <v>GGRGG2</v>
      </c>
      <c r="N2313" s="50" t="str">
        <f>B2319</f>
        <v>S</v>
      </c>
      <c r="O2313" s="50" t="str">
        <f>C2319</f>
        <v>G</v>
      </c>
      <c r="P2313" s="50"/>
      <c r="Q2313" s="50" t="str">
        <f>B2313&amp;B2314&amp;B2315&amp;B2316&amp;B2317&amp;B2318</f>
        <v>BSSBBS</v>
      </c>
      <c r="R2313" s="119" t="str">
        <f>C2313&amp;C2314&amp;C2315&amp;C2316&amp;C2317&amp;C2318</f>
        <v>GGRGGR</v>
      </c>
      <c r="S2313" s="119" t="str">
        <f>B2319</f>
        <v>S</v>
      </c>
      <c r="T2313" s="119" t="str">
        <f>C2319</f>
        <v>G</v>
      </c>
      <c r="U2313" s="119"/>
      <c r="V2313" s="119" t="str">
        <f>B2313&amp;B2314&amp;B2315&amp;B2316&amp;B2317</f>
        <v>BSSBB</v>
      </c>
      <c r="W2313" s="119" t="str">
        <f>C2313&amp;C2314&amp;C2315&amp;C2316&amp;C2317</f>
        <v>GGRGG</v>
      </c>
      <c r="X2313" s="119" t="str">
        <f>B2318</f>
        <v>S</v>
      </c>
      <c r="Y2313" s="119" t="str">
        <f>C2318</f>
        <v>R</v>
      </c>
      <c r="Z2313" s="50"/>
      <c r="AC2313" s="50" t="str">
        <f>IF(F2313=$AB$1,H2313&amp;I2313,"")</f>
        <v/>
      </c>
      <c r="AD2313" s="123" t="str">
        <f>IF(F2313=$AB$1,J2313,"")</f>
        <v/>
      </c>
      <c r="AF2313" s="124" t="str">
        <f>IF(G2313=$AE$1,J2313,"")</f>
        <v/>
      </c>
      <c r="AG2313" s="124"/>
    </row>
    <row r="2314" spans="8:8" ht="35.1">
      <c r="A2314" s="126">
        <v>3.0</v>
      </c>
      <c r="B2314" s="50" t="str">
        <f>IF(A2314&gt;=0,IF(A2314&lt;=4,"S",IF(A2314&lt;=9,"B"," "))," ")</f>
        <v>S</v>
      </c>
      <c r="C2314" s="50" t="str">
        <f>IF(MOD(A2314,2)=0,"R","G")</f>
        <v>G</v>
      </c>
      <c r="D2314" s="50">
        <v>4.0</v>
      </c>
      <c r="F2314" s="50" t="str">
        <f>B2314&amp;B2315&amp;B2316&amp;B2317&amp;B2318&amp;A2319</f>
        <v>SSBBS3</v>
      </c>
      <c r="G2314" s="50" t="str">
        <f>C2314&amp;C2315&amp;C2316&amp;C2317&amp;C2318&amp;A2319</f>
        <v>GRGGR3</v>
      </c>
      <c r="H2314" s="50" t="str">
        <f>B2320</f>
        <v>S</v>
      </c>
      <c r="I2314" s="50" t="str">
        <f>C2320</f>
        <v>G</v>
      </c>
      <c r="J2314" s="50">
        <f>A2320</f>
        <v>3.0</v>
      </c>
      <c r="L2314" s="50" t="str">
        <f>B2314&amp;B2315&amp;B2316&amp;B2317&amp;B2318&amp;A2319</f>
        <v>SSBBS3</v>
      </c>
      <c r="M2314" s="50" t="str">
        <f>C2314&amp;C2315&amp;C2316&amp;C2317&amp;C2318&amp;A2319</f>
        <v>GRGGR3</v>
      </c>
      <c r="N2314" s="50" t="str">
        <f>B2320</f>
        <v>S</v>
      </c>
      <c r="O2314" s="50" t="str">
        <f>C2320</f>
        <v>G</v>
      </c>
      <c r="P2314" s="50"/>
      <c r="Q2314" s="50" t="str">
        <f>B2314&amp;B2315&amp;B2316&amp;B2317&amp;B2318&amp;B2319</f>
        <v>SSBBSS</v>
      </c>
      <c r="R2314" s="119" t="str">
        <f>C2314&amp;C2315&amp;C2316&amp;C2317&amp;C2318&amp;C2319</f>
        <v>GRGGRG</v>
      </c>
      <c r="S2314" s="119" t="str">
        <f>B2320</f>
        <v>S</v>
      </c>
      <c r="T2314" s="119" t="str">
        <f>C2320</f>
        <v>G</v>
      </c>
      <c r="U2314" s="119"/>
      <c r="V2314" s="119" t="str">
        <f>B2314&amp;B2315&amp;B2316&amp;B2317&amp;B2318</f>
        <v>SSBBS</v>
      </c>
      <c r="W2314" s="119" t="str">
        <f>C2314&amp;C2315&amp;C2316&amp;C2317&amp;C2318</f>
        <v>GRGGR</v>
      </c>
      <c r="X2314" s="119" t="str">
        <f>B2319</f>
        <v>S</v>
      </c>
      <c r="Y2314" s="119" t="str">
        <f>C2319</f>
        <v>G</v>
      </c>
      <c r="Z2314" s="50"/>
      <c r="AC2314" s="50" t="str">
        <f>IF(F2314=$AB$1,H2314&amp;I2314,"")</f>
        <v/>
      </c>
      <c r="AD2314" s="123" t="str">
        <f>IF(F2314=$AB$1,J2314,"")</f>
        <v/>
      </c>
      <c r="AF2314" s="124" t="str">
        <f>IF(G2314=$AE$1,J2314,"")</f>
        <v/>
      </c>
      <c r="AG2314" s="124"/>
    </row>
    <row r="2315" spans="8:8" ht="35.1">
      <c r="A2315" s="126">
        <v>4.0</v>
      </c>
      <c r="B2315" s="50" t="str">
        <f>IF(A2315&gt;=0,IF(A2315&lt;=4,"S",IF(A2315&lt;=9,"B"," "))," ")</f>
        <v>S</v>
      </c>
      <c r="C2315" s="50" t="str">
        <f>IF(MOD(A2315,2)=0,"R","G")</f>
        <v>R</v>
      </c>
      <c r="D2315" s="50">
        <v>5.0</v>
      </c>
      <c r="F2315" s="50" t="str">
        <f>B2315&amp;B2316&amp;B2317&amp;B2318&amp;B2319&amp;A2320</f>
        <v>SBBSS3</v>
      </c>
      <c r="G2315" s="50" t="str">
        <f>C2315&amp;C2316&amp;C2317&amp;C2318&amp;C2319&amp;A2320</f>
        <v>RGGRG3</v>
      </c>
      <c r="H2315" s="50" t="str">
        <f>B2321</f>
        <v>S</v>
      </c>
      <c r="I2315" s="50" t="str">
        <f>C2321</f>
        <v>G</v>
      </c>
      <c r="J2315" s="50">
        <f>A2321</f>
        <v>3.0</v>
      </c>
      <c r="L2315" s="50" t="str">
        <f>B2315&amp;B2316&amp;B2317&amp;B2318&amp;B2319&amp;A2320</f>
        <v>SBBSS3</v>
      </c>
      <c r="M2315" s="50" t="str">
        <f>C2315&amp;C2316&amp;C2317&amp;C2318&amp;C2319&amp;A2320</f>
        <v>RGGRG3</v>
      </c>
      <c r="N2315" s="50" t="str">
        <f>B2321</f>
        <v>S</v>
      </c>
      <c r="O2315" s="50" t="str">
        <f>C2321</f>
        <v>G</v>
      </c>
      <c r="P2315" s="50"/>
      <c r="Q2315" s="50" t="str">
        <f>B2315&amp;B2316&amp;B2317&amp;B2318&amp;B2319&amp;B2320</f>
        <v>SBBSSS</v>
      </c>
      <c r="R2315" s="119" t="str">
        <f>C2315&amp;C2316&amp;C2317&amp;C2318&amp;C2319&amp;C2320</f>
        <v>RGGRGG</v>
      </c>
      <c r="S2315" s="119" t="str">
        <f>B2321</f>
        <v>S</v>
      </c>
      <c r="T2315" s="119" t="str">
        <f>C2321</f>
        <v>G</v>
      </c>
      <c r="U2315" s="119"/>
      <c r="V2315" s="119" t="str">
        <f>B2315&amp;B2316&amp;B2317&amp;B2318&amp;B2319</f>
        <v>SBBSS</v>
      </c>
      <c r="W2315" s="119" t="str">
        <f>C2315&amp;C2316&amp;C2317&amp;C2318&amp;C2319</f>
        <v>RGGRG</v>
      </c>
      <c r="X2315" s="119" t="str">
        <f>B2320</f>
        <v>S</v>
      </c>
      <c r="Y2315" s="119" t="str">
        <f>C2320</f>
        <v>G</v>
      </c>
      <c r="Z2315" s="50"/>
      <c r="AC2315" s="50" t="str">
        <f>IF(F2315=$AB$1,H2315&amp;I2315,"")</f>
        <v/>
      </c>
      <c r="AD2315" s="123" t="str">
        <f>IF(F2315=$AB$1,J2315,"")</f>
        <v/>
      </c>
      <c r="AF2315" s="124" t="str">
        <f>IF(G2315=$AE$1,J2315,"")</f>
        <v/>
      </c>
      <c r="AG2315" s="124"/>
    </row>
    <row r="2316" spans="8:8" ht="35.1">
      <c r="A2316" s="126">
        <v>9.0</v>
      </c>
      <c r="B2316" s="50" t="str">
        <f>IF(A2316&gt;=0,IF(A2316&lt;=4,"S",IF(A2316&lt;=9,"B"," "))," ")</f>
        <v>B</v>
      </c>
      <c r="C2316" s="50" t="str">
        <f>IF(MOD(A2316,2)=0,"R","G")</f>
        <v>G</v>
      </c>
      <c r="D2316" s="50">
        <v>6.0</v>
      </c>
      <c r="F2316" s="50" t="str">
        <f>B2316&amp;B2317&amp;B2318&amp;B2319&amp;B2320&amp;A2321</f>
        <v>BBSSS3</v>
      </c>
      <c r="G2316" s="50" t="str">
        <f>C2316&amp;C2317&amp;C2318&amp;C2319&amp;C2320&amp;A2321</f>
        <v>GGRGG3</v>
      </c>
      <c r="H2316" s="50" t="str">
        <f>B2322</f>
        <v>B</v>
      </c>
      <c r="I2316" s="50" t="str">
        <f>C2322</f>
        <v>R</v>
      </c>
      <c r="J2316" s="50">
        <f>A2322</f>
        <v>8.0</v>
      </c>
      <c r="L2316" s="50" t="str">
        <f>B2316&amp;B2317&amp;B2318&amp;B2319&amp;B2320&amp;A2321</f>
        <v>BBSSS3</v>
      </c>
      <c r="M2316" s="50" t="str">
        <f>C2316&amp;C2317&amp;C2318&amp;C2319&amp;C2320&amp;A2321</f>
        <v>GGRGG3</v>
      </c>
      <c r="N2316" s="50" t="str">
        <f>B2322</f>
        <v>B</v>
      </c>
      <c r="O2316" s="50" t="str">
        <f>C2322</f>
        <v>R</v>
      </c>
      <c r="P2316" s="50"/>
      <c r="Q2316" s="50" t="str">
        <f>B2316&amp;B2317&amp;B2318&amp;B2319&amp;B2320&amp;B2321</f>
        <v>BBSSSS</v>
      </c>
      <c r="R2316" s="119" t="str">
        <f>C2316&amp;C2317&amp;C2318&amp;C2319&amp;C2320&amp;C2321</f>
        <v>GGRGGG</v>
      </c>
      <c r="S2316" s="119" t="str">
        <f>B2322</f>
        <v>B</v>
      </c>
      <c r="T2316" s="119" t="str">
        <f>C2322</f>
        <v>R</v>
      </c>
      <c r="U2316" s="119"/>
      <c r="V2316" s="119" t="str">
        <f>B2316&amp;B2317&amp;B2318&amp;B2319&amp;B2320</f>
        <v>BBSSS</v>
      </c>
      <c r="W2316" s="119" t="str">
        <f>C2316&amp;C2317&amp;C2318&amp;C2319&amp;C2320</f>
        <v>GGRGG</v>
      </c>
      <c r="X2316" s="119" t="str">
        <f>B2321</f>
        <v>S</v>
      </c>
      <c r="Y2316" s="119" t="str">
        <f>C2321</f>
        <v>G</v>
      </c>
      <c r="Z2316" s="50"/>
      <c r="AC2316" s="50" t="str">
        <f>IF(F2316=$AB$1,H2316&amp;I2316,"")</f>
        <v/>
      </c>
      <c r="AD2316" s="123" t="str">
        <f>IF(F2316=$AB$1,J2316,"")</f>
        <v/>
      </c>
      <c r="AF2316" s="124" t="str">
        <f>IF(G2316=$AE$1,J2316,"")</f>
        <v/>
      </c>
      <c r="AG2316" s="124"/>
    </row>
    <row r="2317" spans="8:8" ht="35.1">
      <c r="A2317" s="126">
        <v>5.0</v>
      </c>
      <c r="B2317" s="50" t="str">
        <f>IF(A2317&gt;=0,IF(A2317&lt;=4,"S",IF(A2317&lt;=9,"B"," "))," ")</f>
        <v>B</v>
      </c>
      <c r="C2317" s="50" t="str">
        <f>IF(MOD(A2317,2)=0,"R","G")</f>
        <v>G</v>
      </c>
      <c r="D2317" s="50">
        <v>7.0</v>
      </c>
      <c r="F2317" s="50" t="str">
        <f>B2317&amp;B2318&amp;B2319&amp;B2320&amp;B2321&amp;A2322</f>
        <v>BSSSS8</v>
      </c>
      <c r="G2317" s="50" t="str">
        <f>C2317&amp;C2318&amp;C2319&amp;C2320&amp;C2321&amp;A2322</f>
        <v>GRGGG8</v>
      </c>
      <c r="H2317" s="50" t="str">
        <f>B2323</f>
        <v>S</v>
      </c>
      <c r="I2317" s="50" t="str">
        <f>C2323</f>
        <v>R</v>
      </c>
      <c r="J2317" s="50">
        <f>A2323</f>
        <v>4.0</v>
      </c>
      <c r="L2317" s="50" t="str">
        <f>B2317&amp;B2318&amp;B2319&amp;B2320&amp;B2321&amp;A2322</f>
        <v>BSSSS8</v>
      </c>
      <c r="M2317" s="50" t="str">
        <f>C2317&amp;C2318&amp;C2319&amp;C2320&amp;C2321&amp;A2322</f>
        <v>GRGGG8</v>
      </c>
      <c r="N2317" s="50" t="str">
        <f>B2323</f>
        <v>S</v>
      </c>
      <c r="O2317" s="50" t="str">
        <f>C2323</f>
        <v>R</v>
      </c>
      <c r="P2317" s="50"/>
      <c r="Q2317" s="50" t="str">
        <f>B2317&amp;B2318&amp;B2319&amp;B2320&amp;B2321&amp;B2322</f>
        <v>BSSSSB</v>
      </c>
      <c r="R2317" s="119" t="str">
        <f>C2317&amp;C2318&amp;C2319&amp;C2320&amp;C2321&amp;C2322</f>
        <v>GRGGGR</v>
      </c>
      <c r="S2317" s="119" t="str">
        <f>B2323</f>
        <v>S</v>
      </c>
      <c r="T2317" s="119" t="str">
        <f>C2323</f>
        <v>R</v>
      </c>
      <c r="U2317" s="119"/>
      <c r="V2317" s="119" t="str">
        <f>B2317&amp;B2318&amp;B2319&amp;B2320&amp;B2321</f>
        <v>BSSSS</v>
      </c>
      <c r="W2317" s="119" t="str">
        <f>C2317&amp;C2318&amp;C2319&amp;C2320&amp;C2321</f>
        <v>GRGGG</v>
      </c>
      <c r="X2317" s="119" t="str">
        <f>B2322</f>
        <v>B</v>
      </c>
      <c r="Y2317" s="119" t="str">
        <f>C2322</f>
        <v>R</v>
      </c>
      <c r="Z2317" s="50"/>
      <c r="AC2317" s="50" t="str">
        <f>IF(F2317=$AB$1,H2317&amp;I2317,"")</f>
        <v/>
      </c>
      <c r="AD2317" s="123" t="str">
        <f>IF(F2317=$AB$1,J2317,"")</f>
        <v/>
      </c>
      <c r="AF2317" s="124" t="str">
        <f>IF(G2317=$AE$1,J2317,"")</f>
        <v/>
      </c>
      <c r="AG2317" s="124"/>
    </row>
    <row r="2318" spans="8:8" ht="35.1">
      <c r="A2318" s="126">
        <v>2.0</v>
      </c>
      <c r="B2318" s="50" t="str">
        <f>IF(A2318&gt;=0,IF(A2318&lt;=4,"S",IF(A2318&lt;=9,"B"," "))," ")</f>
        <v>S</v>
      </c>
      <c r="C2318" s="50" t="str">
        <f>IF(MOD(A2318,2)=0,"R","G")</f>
        <v>R</v>
      </c>
      <c r="D2318" s="50">
        <v>8.0</v>
      </c>
      <c r="F2318" s="50" t="str">
        <f>B2318&amp;B2319&amp;B2320&amp;B2321&amp;B2322&amp;A2323</f>
        <v>SSSSB4</v>
      </c>
      <c r="G2318" s="50" t="str">
        <f>C2318&amp;C2319&amp;C2320&amp;C2321&amp;C2322&amp;A2323</f>
        <v>RGGGR4</v>
      </c>
      <c r="H2318" s="50" t="str">
        <f>B2324</f>
        <v>B</v>
      </c>
      <c r="I2318" s="50" t="str">
        <f>C2324</f>
        <v>R</v>
      </c>
      <c r="J2318" s="50">
        <f>A2324</f>
        <v>8.0</v>
      </c>
      <c r="L2318" s="50" t="str">
        <f>B2318&amp;B2319&amp;B2320&amp;B2321&amp;B2322&amp;A2323</f>
        <v>SSSSB4</v>
      </c>
      <c r="M2318" s="50" t="str">
        <f>C2318&amp;C2319&amp;C2320&amp;C2321&amp;C2322&amp;A2323</f>
        <v>RGGGR4</v>
      </c>
      <c r="N2318" s="50" t="str">
        <f>B2324</f>
        <v>B</v>
      </c>
      <c r="O2318" s="50" t="str">
        <f>C2324</f>
        <v>R</v>
      </c>
      <c r="P2318" s="50"/>
      <c r="Q2318" s="50" t="str">
        <f>B2318&amp;B2319&amp;B2320&amp;B2321&amp;B2322&amp;B2323</f>
        <v>SSSSBS</v>
      </c>
      <c r="R2318" s="119" t="str">
        <f>C2318&amp;C2319&amp;C2320&amp;C2321&amp;C2322&amp;C2323</f>
        <v>RGGGRR</v>
      </c>
      <c r="S2318" s="119" t="str">
        <f>B2324</f>
        <v>B</v>
      </c>
      <c r="T2318" s="119" t="str">
        <f>C2324</f>
        <v>R</v>
      </c>
      <c r="U2318" s="119"/>
      <c r="V2318" s="119" t="str">
        <f>B2318&amp;B2319&amp;B2320&amp;B2321&amp;B2322</f>
        <v>SSSSB</v>
      </c>
      <c r="W2318" s="119" t="str">
        <f>C2318&amp;C2319&amp;C2320&amp;C2321&amp;C2322</f>
        <v>RGGGR</v>
      </c>
      <c r="X2318" s="119" t="str">
        <f>B2323</f>
        <v>S</v>
      </c>
      <c r="Y2318" s="119" t="str">
        <f>C2323</f>
        <v>R</v>
      </c>
      <c r="Z2318" s="50"/>
      <c r="AC2318" s="50" t="str">
        <f>IF(F2318=$AB$1,H2318&amp;I2318,"")</f>
        <v/>
      </c>
      <c r="AD2318" s="123" t="str">
        <f>IF(F2318=$AB$1,J2318,"")</f>
        <v/>
      </c>
      <c r="AF2318" s="124" t="str">
        <f>IF(G2318=$AE$1,J2318,"")</f>
        <v/>
      </c>
      <c r="AG2318" s="124"/>
    </row>
    <row r="2319" spans="8:8" ht="35.1">
      <c r="A2319" s="126">
        <v>3.0</v>
      </c>
      <c r="B2319" s="50" t="str">
        <f>IF(A2319&gt;=0,IF(A2319&lt;=4,"S",IF(A2319&lt;=9,"B"," "))," ")</f>
        <v>S</v>
      </c>
      <c r="C2319" s="50" t="str">
        <f>IF(MOD(A2319,2)=0,"R","G")</f>
        <v>G</v>
      </c>
      <c r="D2319" s="50">
        <v>9.0</v>
      </c>
      <c r="F2319" s="50" t="str">
        <f>B2319&amp;B2320&amp;B2321&amp;B2322&amp;B2323&amp;A2324</f>
        <v>SSSBS8</v>
      </c>
      <c r="G2319" s="50" t="str">
        <f>C2319&amp;C2320&amp;C2321&amp;C2322&amp;C2323&amp;A2324</f>
        <v>GGGRR8</v>
      </c>
      <c r="H2319" s="50" t="str">
        <f>B2325</f>
        <v>B</v>
      </c>
      <c r="I2319" s="50" t="str">
        <f>C2325</f>
        <v>R</v>
      </c>
      <c r="J2319" s="50">
        <f>A2325</f>
        <v>6.0</v>
      </c>
      <c r="L2319" s="50" t="str">
        <f>B2319&amp;B2320&amp;B2321&amp;B2322&amp;B2323&amp;A2324</f>
        <v>SSSBS8</v>
      </c>
      <c r="M2319" s="50" t="str">
        <f>C2319&amp;C2320&amp;C2321&amp;C2322&amp;C2323&amp;A2324</f>
        <v>GGGRR8</v>
      </c>
      <c r="N2319" s="50" t="str">
        <f>B2325</f>
        <v>B</v>
      </c>
      <c r="O2319" s="50" t="str">
        <f>C2325</f>
        <v>R</v>
      </c>
      <c r="P2319" s="50"/>
      <c r="Q2319" s="50" t="str">
        <f>B2319&amp;B2320&amp;B2321&amp;B2322&amp;B2323&amp;B2324</f>
        <v>SSSBSB</v>
      </c>
      <c r="R2319" s="119" t="str">
        <f>C2319&amp;C2320&amp;C2321&amp;C2322&amp;C2323&amp;C2324</f>
        <v>GGGRRR</v>
      </c>
      <c r="S2319" s="119" t="str">
        <f>B2325</f>
        <v>B</v>
      </c>
      <c r="T2319" s="119" t="str">
        <f>C2325</f>
        <v>R</v>
      </c>
      <c r="U2319" s="119"/>
      <c r="V2319" s="119" t="str">
        <f>B2319&amp;B2320&amp;B2321&amp;B2322&amp;B2323</f>
        <v>SSSBS</v>
      </c>
      <c r="W2319" s="119" t="str">
        <f>C2319&amp;C2320&amp;C2321&amp;C2322&amp;C2323</f>
        <v>GGGRR</v>
      </c>
      <c r="X2319" s="119" t="str">
        <f>B2324</f>
        <v>B</v>
      </c>
      <c r="Y2319" s="119" t="str">
        <f>C2324</f>
        <v>R</v>
      </c>
      <c r="Z2319" s="50"/>
      <c r="AC2319" s="50" t="str">
        <f>IF(F2319=$AB$1,H2319&amp;I2319,"")</f>
        <v/>
      </c>
      <c r="AD2319" s="123" t="str">
        <f>IF(F2319=$AB$1,J2319,"")</f>
        <v/>
      </c>
      <c r="AF2319" s="124" t="str">
        <f>IF(G2319=$AE$1,J2319,"")</f>
        <v/>
      </c>
      <c r="AG2319" s="124"/>
    </row>
    <row r="2320" spans="8:8" ht="35.1">
      <c r="A2320" s="126">
        <v>3.0</v>
      </c>
      <c r="B2320" s="50" t="str">
        <f>IF(A2320&gt;=0,IF(A2320&lt;=4,"S",IF(A2320&lt;=9,"B"," "))," ")</f>
        <v>S</v>
      </c>
      <c r="C2320" s="50" t="str">
        <f>IF(MOD(A2320,2)=0,"R","G")</f>
        <v>G</v>
      </c>
      <c r="D2320" s="50">
        <v>0.0</v>
      </c>
      <c r="F2320" s="50" t="str">
        <f>B2320&amp;B2321&amp;B2322&amp;B2323&amp;B2324&amp;A2325</f>
        <v>SSBSB6</v>
      </c>
      <c r="G2320" s="50" t="str">
        <f>C2320&amp;C2321&amp;C2322&amp;C2323&amp;C2324&amp;A2325</f>
        <v>GGRRR6</v>
      </c>
      <c r="H2320" s="50" t="str">
        <f>B2326</f>
        <v>S</v>
      </c>
      <c r="I2320" s="50" t="str">
        <f>C2326</f>
        <v>G</v>
      </c>
      <c r="J2320" s="50">
        <f>A2326</f>
        <v>1.0</v>
      </c>
      <c r="L2320" s="50" t="str">
        <f>B2320&amp;B2321&amp;B2322&amp;B2323&amp;B2324&amp;A2325</f>
        <v>SSBSB6</v>
      </c>
      <c r="M2320" s="50" t="str">
        <f>C2320&amp;C2321&amp;C2322&amp;C2323&amp;C2324&amp;A2325</f>
        <v>GGRRR6</v>
      </c>
      <c r="N2320" s="50" t="str">
        <f>B2326</f>
        <v>S</v>
      </c>
      <c r="O2320" s="50" t="str">
        <f>C2326</f>
        <v>G</v>
      </c>
      <c r="P2320" s="50"/>
      <c r="Q2320" s="50" t="str">
        <f>B2320&amp;B2321&amp;B2322&amp;B2323&amp;B2324&amp;B2325</f>
        <v>SSBSBB</v>
      </c>
      <c r="R2320" s="119" t="str">
        <f>C2320&amp;C2321&amp;C2322&amp;C2323&amp;C2324&amp;C2325</f>
        <v>GGRRRR</v>
      </c>
      <c r="S2320" s="119" t="str">
        <f>B2326</f>
        <v>S</v>
      </c>
      <c r="T2320" s="119" t="str">
        <f>C2326</f>
        <v>G</v>
      </c>
      <c r="U2320" s="119"/>
      <c r="V2320" s="119" t="str">
        <f>B2320&amp;B2321&amp;B2322&amp;B2323&amp;B2324</f>
        <v>SSBSB</v>
      </c>
      <c r="W2320" s="119" t="str">
        <f>C2320&amp;C2321&amp;C2322&amp;C2323&amp;C2324</f>
        <v>GGRRR</v>
      </c>
      <c r="X2320" s="119" t="str">
        <f>B2325</f>
        <v>B</v>
      </c>
      <c r="Y2320" s="119" t="str">
        <f>C2325</f>
        <v>R</v>
      </c>
      <c r="Z2320" s="50"/>
      <c r="AC2320" s="50" t="str">
        <f>IF(F2320=$AB$1,H2320&amp;I2320,"")</f>
        <v/>
      </c>
      <c r="AD2320" s="123" t="str">
        <f>IF(F2320=$AB$1,J2320,"")</f>
        <v/>
      </c>
      <c r="AF2320" s="124" t="str">
        <f>IF(G2320=$AE$1,J2320,"")</f>
        <v/>
      </c>
      <c r="AG2320" s="124"/>
    </row>
    <row r="2321" spans="8:8" ht="35.1">
      <c r="A2321" s="126">
        <v>3.0</v>
      </c>
      <c r="B2321" s="50" t="str">
        <f>IF(A2321&gt;=0,IF(A2321&lt;=4,"S",IF(A2321&lt;=9,"B"," "))," ")</f>
        <v>S</v>
      </c>
      <c r="C2321" s="50" t="str">
        <f>IF(MOD(A2321,2)=0,"R","G")</f>
        <v>G</v>
      </c>
      <c r="D2321" s="50">
        <v>1.0</v>
      </c>
      <c r="F2321" s="50" t="str">
        <f>B2321&amp;B2322&amp;B2323&amp;B2324&amp;B2325&amp;A2326</f>
        <v>SBSBB1</v>
      </c>
      <c r="G2321" s="50" t="str">
        <f>C2321&amp;C2322&amp;C2323&amp;C2324&amp;C2325&amp;A2326</f>
        <v>GRRRR1</v>
      </c>
      <c r="H2321" s="50" t="str">
        <f>B2327</f>
        <v>S</v>
      </c>
      <c r="I2321" s="50" t="str">
        <f>C2327</f>
        <v>R</v>
      </c>
      <c r="J2321" s="50">
        <f>A2327</f>
        <v>0.0</v>
      </c>
      <c r="L2321" s="50" t="str">
        <f>B2321&amp;B2322&amp;B2323&amp;B2324&amp;B2325&amp;A2326</f>
        <v>SBSBB1</v>
      </c>
      <c r="M2321" s="50" t="str">
        <f>C2321&amp;C2322&amp;C2323&amp;C2324&amp;C2325&amp;A2326</f>
        <v>GRRRR1</v>
      </c>
      <c r="N2321" s="50" t="str">
        <f>B2327</f>
        <v>S</v>
      </c>
      <c r="O2321" s="50" t="str">
        <f>C2327</f>
        <v>R</v>
      </c>
      <c r="P2321" s="50"/>
      <c r="Q2321" s="50" t="str">
        <f>B2321&amp;B2322&amp;B2323&amp;B2324&amp;B2325&amp;B2326</f>
        <v>SBSBBS</v>
      </c>
      <c r="R2321" s="119" t="str">
        <f>C2321&amp;C2322&amp;C2323&amp;C2324&amp;C2325&amp;C2326</f>
        <v>GRRRRG</v>
      </c>
      <c r="S2321" s="119" t="str">
        <f>B2327</f>
        <v>S</v>
      </c>
      <c r="T2321" s="119" t="str">
        <f>C2327</f>
        <v>R</v>
      </c>
      <c r="U2321" s="119"/>
      <c r="V2321" s="119" t="str">
        <f>B2321&amp;B2322&amp;B2323&amp;B2324&amp;B2325</f>
        <v>SBSBB</v>
      </c>
      <c r="W2321" s="119" t="str">
        <f>C2321&amp;C2322&amp;C2323&amp;C2324&amp;C2325</f>
        <v>GRRRR</v>
      </c>
      <c r="X2321" s="119" t="str">
        <f>B2326</f>
        <v>S</v>
      </c>
      <c r="Y2321" s="119" t="str">
        <f>C2326</f>
        <v>G</v>
      </c>
      <c r="Z2321" s="50"/>
      <c r="AC2321" s="50" t="str">
        <f>IF(F2321=$AB$1,H2321&amp;I2321,"")</f>
        <v/>
      </c>
      <c r="AD2321" s="123" t="str">
        <f>IF(F2321=$AB$1,J2321,"")</f>
        <v/>
      </c>
      <c r="AF2321" s="124" t="str">
        <f>IF(G2321=$AE$1,J2321,"")</f>
        <v/>
      </c>
      <c r="AG2321" s="124"/>
    </row>
    <row r="2322" spans="8:8" ht="35.1">
      <c r="A2322" s="126">
        <v>8.0</v>
      </c>
      <c r="B2322" s="50" t="str">
        <f>IF(A2322&gt;=0,IF(A2322&lt;=4,"S",IF(A2322&lt;=9,"B"," "))," ")</f>
        <v>B</v>
      </c>
      <c r="C2322" s="50" t="str">
        <f>IF(MOD(A2322,2)=0,"R","G")</f>
        <v>R</v>
      </c>
      <c r="D2322" s="50">
        <v>2.0</v>
      </c>
      <c r="F2322" s="50" t="str">
        <f>B2322&amp;B2323&amp;B2324&amp;B2325&amp;B2326&amp;A2327</f>
        <v>BSBBS0</v>
      </c>
      <c r="G2322" s="50" t="str">
        <f>C2322&amp;C2323&amp;C2324&amp;C2325&amp;C2326&amp;A2327</f>
        <v>RRRRG0</v>
      </c>
      <c r="H2322" s="50" t="str">
        <f>B2328</f>
        <v>B</v>
      </c>
      <c r="I2322" s="50" t="str">
        <f>C2328</f>
        <v>G</v>
      </c>
      <c r="J2322" s="50">
        <f>A2328</f>
        <v>7.0</v>
      </c>
      <c r="L2322" s="50" t="str">
        <f>B2322&amp;B2323&amp;B2324&amp;B2325&amp;B2326&amp;A2327</f>
        <v>BSBBS0</v>
      </c>
      <c r="M2322" s="50" t="str">
        <f>C2322&amp;C2323&amp;C2324&amp;C2325&amp;C2326&amp;A2327</f>
        <v>RRRRG0</v>
      </c>
      <c r="N2322" s="50" t="str">
        <f>B2328</f>
        <v>B</v>
      </c>
      <c r="O2322" s="50" t="str">
        <f>C2328</f>
        <v>G</v>
      </c>
      <c r="P2322" s="50"/>
      <c r="Q2322" s="50" t="str">
        <f>B2322&amp;B2323&amp;B2324&amp;B2325&amp;B2326&amp;B2327</f>
        <v>BSBBSS</v>
      </c>
      <c r="R2322" s="119" t="str">
        <f>C2322&amp;C2323&amp;C2324&amp;C2325&amp;C2326&amp;C2327</f>
        <v>RRRRGR</v>
      </c>
      <c r="S2322" s="119" t="str">
        <f>B2328</f>
        <v>B</v>
      </c>
      <c r="T2322" s="119" t="str">
        <f>C2328</f>
        <v>G</v>
      </c>
      <c r="U2322" s="119"/>
      <c r="V2322" s="119" t="str">
        <f>B2322&amp;B2323&amp;B2324&amp;B2325&amp;B2326</f>
        <v>BSBBS</v>
      </c>
      <c r="W2322" s="119" t="str">
        <f>C2322&amp;C2323&amp;C2324&amp;C2325&amp;C2326</f>
        <v>RRRRG</v>
      </c>
      <c r="X2322" s="119" t="str">
        <f>B2327</f>
        <v>S</v>
      </c>
      <c r="Y2322" s="119" t="str">
        <f>C2327</f>
        <v>R</v>
      </c>
      <c r="Z2322" s="50"/>
      <c r="AC2322" s="50" t="str">
        <f>IF(F2322=$AB$1,H2322&amp;I2322,"")</f>
        <v/>
      </c>
      <c r="AD2322" s="123" t="str">
        <f>IF(F2322=$AB$1,J2322,"")</f>
        <v/>
      </c>
      <c r="AF2322" s="124" t="str">
        <f>IF(G2322=$AE$1,J2322,"")</f>
        <v/>
      </c>
      <c r="AG2322" s="124"/>
    </row>
    <row r="2323" spans="8:8" ht="35.1">
      <c r="A2323" s="126">
        <v>4.0</v>
      </c>
      <c r="B2323" s="50" t="str">
        <f>IF(A2323&gt;=0,IF(A2323&lt;=4,"S",IF(A2323&lt;=9,"B"," "))," ")</f>
        <v>S</v>
      </c>
      <c r="C2323" s="50" t="str">
        <f>IF(MOD(A2323,2)=0,"R","G")</f>
        <v>R</v>
      </c>
      <c r="D2323" s="50">
        <v>3.0</v>
      </c>
      <c r="F2323" s="50" t="str">
        <f>B2323&amp;B2324&amp;B2325&amp;B2326&amp;B2327&amp;A2328</f>
        <v>SBBSS7</v>
      </c>
      <c r="G2323" s="50" t="str">
        <f>C2323&amp;C2324&amp;C2325&amp;C2326&amp;C2327&amp;A2328</f>
        <v>RRRGR7</v>
      </c>
      <c r="H2323" s="50" t="str">
        <f>B2329</f>
        <v>B</v>
      </c>
      <c r="I2323" s="50" t="str">
        <f>C2329</f>
        <v>G</v>
      </c>
      <c r="J2323" s="50">
        <f>A2329</f>
        <v>9.0</v>
      </c>
      <c r="L2323" s="50" t="str">
        <f>B2323&amp;B2324&amp;B2325&amp;B2326&amp;B2327&amp;A2328</f>
        <v>SBBSS7</v>
      </c>
      <c r="M2323" s="50" t="str">
        <f>C2323&amp;C2324&amp;C2325&amp;C2326&amp;C2327&amp;A2328</f>
        <v>RRRGR7</v>
      </c>
      <c r="N2323" s="50" t="str">
        <f>B2329</f>
        <v>B</v>
      </c>
      <c r="O2323" s="50" t="str">
        <f>C2329</f>
        <v>G</v>
      </c>
      <c r="P2323" s="50"/>
      <c r="Q2323" s="50" t="str">
        <f>B2323&amp;B2324&amp;B2325&amp;B2326&amp;B2327&amp;B2328</f>
        <v>SBBSSB</v>
      </c>
      <c r="R2323" s="119" t="str">
        <f>C2323&amp;C2324&amp;C2325&amp;C2326&amp;C2327&amp;C2328</f>
        <v>RRRGRG</v>
      </c>
      <c r="S2323" s="119" t="str">
        <f>B2329</f>
        <v>B</v>
      </c>
      <c r="T2323" s="119" t="str">
        <f>C2329</f>
        <v>G</v>
      </c>
      <c r="U2323" s="119"/>
      <c r="V2323" s="119" t="str">
        <f>B2323&amp;B2324&amp;B2325&amp;B2326&amp;B2327</f>
        <v>SBBSS</v>
      </c>
      <c r="W2323" s="119" t="str">
        <f>C2323&amp;C2324&amp;C2325&amp;C2326&amp;C2327</f>
        <v>RRRGR</v>
      </c>
      <c r="X2323" s="119" t="str">
        <f>B2328</f>
        <v>B</v>
      </c>
      <c r="Y2323" s="119" t="str">
        <f>C2328</f>
        <v>G</v>
      </c>
      <c r="Z2323" s="50"/>
      <c r="AC2323" s="50" t="str">
        <f>IF(F2323=$AB$1,H2323&amp;I2323,"")</f>
        <v/>
      </c>
      <c r="AD2323" s="123" t="str">
        <f>IF(F2323=$AB$1,J2323,"")</f>
        <v/>
      </c>
      <c r="AF2323" s="124" t="str">
        <f>IF(G2323=$AE$1,J2323,"")</f>
        <v/>
      </c>
      <c r="AG2323" s="124"/>
    </row>
    <row r="2324" spans="8:8" ht="35.1">
      <c r="A2324" s="126">
        <v>8.0</v>
      </c>
      <c r="B2324" s="50" t="str">
        <f>IF(A2324&gt;=0,IF(A2324&lt;=4,"S",IF(A2324&lt;=9,"B"," "))," ")</f>
        <v>B</v>
      </c>
      <c r="C2324" s="50" t="str">
        <f>IF(MOD(A2324,2)=0,"R","G")</f>
        <v>R</v>
      </c>
      <c r="D2324" s="50">
        <v>4.0</v>
      </c>
      <c r="F2324" s="50" t="str">
        <f>B2324&amp;B2325&amp;B2326&amp;B2327&amp;B2328&amp;A2329</f>
        <v>BBSSB9</v>
      </c>
      <c r="G2324" s="50" t="str">
        <f>C2324&amp;C2325&amp;C2326&amp;C2327&amp;C2328&amp;A2329</f>
        <v>RRGRG9</v>
      </c>
      <c r="H2324" s="50" t="str">
        <f>B2330</f>
        <v>B</v>
      </c>
      <c r="I2324" s="50" t="str">
        <f>C2330</f>
        <v>G</v>
      </c>
      <c r="J2324" s="50">
        <f>A2330</f>
        <v>7.0</v>
      </c>
      <c r="L2324" s="50" t="str">
        <f>B2324&amp;B2325&amp;B2326&amp;B2327&amp;B2328&amp;A2329</f>
        <v>BBSSB9</v>
      </c>
      <c r="M2324" s="50" t="str">
        <f>C2324&amp;C2325&amp;C2326&amp;C2327&amp;C2328&amp;A2329</f>
        <v>RRGRG9</v>
      </c>
      <c r="N2324" s="50" t="str">
        <f>B2330</f>
        <v>B</v>
      </c>
      <c r="O2324" s="50" t="str">
        <f>C2330</f>
        <v>G</v>
      </c>
      <c r="P2324" s="50"/>
      <c r="Q2324" s="50" t="str">
        <f>B2324&amp;B2325&amp;B2326&amp;B2327&amp;B2328&amp;B2329</f>
        <v>BBSSBB</v>
      </c>
      <c r="R2324" s="119" t="str">
        <f>C2324&amp;C2325&amp;C2326&amp;C2327&amp;C2328&amp;C2329</f>
        <v>RRGRGG</v>
      </c>
      <c r="S2324" s="119" t="str">
        <f>B2330</f>
        <v>B</v>
      </c>
      <c r="T2324" s="119" t="str">
        <f>C2330</f>
        <v>G</v>
      </c>
      <c r="U2324" s="119"/>
      <c r="V2324" s="119" t="str">
        <f>B2324&amp;B2325&amp;B2326&amp;B2327&amp;B2328</f>
        <v>BBSSB</v>
      </c>
      <c r="W2324" s="119" t="str">
        <f>C2324&amp;C2325&amp;C2326&amp;C2327&amp;C2328</f>
        <v>RRGRG</v>
      </c>
      <c r="X2324" s="119" t="str">
        <f>B2329</f>
        <v>B</v>
      </c>
      <c r="Y2324" s="119" t="str">
        <f>C2329</f>
        <v>G</v>
      </c>
      <c r="Z2324" s="50"/>
      <c r="AC2324" s="50" t="str">
        <f>IF(F2324=$AB$1,H2324&amp;I2324,"")</f>
        <v/>
      </c>
      <c r="AD2324" s="123" t="str">
        <f>IF(F2324=$AB$1,J2324,"")</f>
        <v/>
      </c>
      <c r="AF2324" s="124" t="str">
        <f>IF(G2324=$AE$1,J2324,"")</f>
        <v/>
      </c>
      <c r="AG2324" s="124"/>
    </row>
    <row r="2325" spans="8:8" ht="35.1">
      <c r="A2325" s="126">
        <v>6.0</v>
      </c>
      <c r="B2325" s="50" t="str">
        <f>IF(A2325&gt;=0,IF(A2325&lt;=4,"S",IF(A2325&lt;=9,"B"," "))," ")</f>
        <v>B</v>
      </c>
      <c r="C2325" s="50" t="str">
        <f>IF(MOD(A2325,2)=0,"R","G")</f>
        <v>R</v>
      </c>
      <c r="D2325" s="50">
        <v>5.0</v>
      </c>
      <c r="F2325" s="50" t="str">
        <f>B2325&amp;B2326&amp;B2327&amp;B2328&amp;B2329&amp;A2330</f>
        <v>BSSBB7</v>
      </c>
      <c r="G2325" s="50" t="str">
        <f>C2325&amp;C2326&amp;C2327&amp;C2328&amp;C2329&amp;A2330</f>
        <v>RGRGG7</v>
      </c>
      <c r="H2325" s="50" t="str">
        <f>B2331</f>
        <v>B</v>
      </c>
      <c r="I2325" s="50" t="str">
        <f>C2331</f>
        <v>G</v>
      </c>
      <c r="J2325" s="50">
        <f>A2331</f>
        <v>5.0</v>
      </c>
      <c r="L2325" s="50" t="str">
        <f>B2325&amp;B2326&amp;B2327&amp;B2328&amp;B2329&amp;A2330</f>
        <v>BSSBB7</v>
      </c>
      <c r="M2325" s="50" t="str">
        <f>C2325&amp;C2326&amp;C2327&amp;C2328&amp;C2329&amp;A2330</f>
        <v>RGRGG7</v>
      </c>
      <c r="N2325" s="50" t="str">
        <f>B2331</f>
        <v>B</v>
      </c>
      <c r="O2325" s="50" t="str">
        <f>C2331</f>
        <v>G</v>
      </c>
      <c r="P2325" s="50"/>
      <c r="Q2325" s="50" t="str">
        <f>B2325&amp;B2326&amp;B2327&amp;B2328&amp;B2329&amp;B2330</f>
        <v>BSSBBB</v>
      </c>
      <c r="R2325" s="119" t="str">
        <f>C2325&amp;C2326&amp;C2327&amp;C2328&amp;C2329&amp;C2330</f>
        <v>RGRGGG</v>
      </c>
      <c r="S2325" s="119" t="str">
        <f>B2331</f>
        <v>B</v>
      </c>
      <c r="T2325" s="119" t="str">
        <f>C2331</f>
        <v>G</v>
      </c>
      <c r="U2325" s="119"/>
      <c r="V2325" s="119" t="str">
        <f>B2325&amp;B2326&amp;B2327&amp;B2328&amp;B2329</f>
        <v>BSSBB</v>
      </c>
      <c r="W2325" s="119" t="str">
        <f>C2325&amp;C2326&amp;C2327&amp;C2328&amp;C2329</f>
        <v>RGRGG</v>
      </c>
      <c r="X2325" s="119" t="str">
        <f>B2330</f>
        <v>B</v>
      </c>
      <c r="Y2325" s="119" t="str">
        <f>C2330</f>
        <v>G</v>
      </c>
      <c r="Z2325" s="50"/>
      <c r="AC2325" s="50" t="str">
        <f>IF(F2325=$AB$1,H2325&amp;I2325,"")</f>
        <v/>
      </c>
      <c r="AD2325" s="123" t="str">
        <f>IF(F2325=$AB$1,J2325,"")</f>
        <v/>
      </c>
      <c r="AF2325" s="124" t="str">
        <f>IF(G2325=$AE$1,J2325,"")</f>
        <v/>
      </c>
      <c r="AG2325" s="124"/>
    </row>
    <row r="2326" spans="8:8" ht="35.1">
      <c r="A2326" s="126">
        <v>1.0</v>
      </c>
      <c r="B2326" s="50" t="str">
        <f>IF(A2326&gt;=0,IF(A2326&lt;=4,"S",IF(A2326&lt;=9,"B"," "))," ")</f>
        <v>S</v>
      </c>
      <c r="C2326" s="50" t="str">
        <f>IF(MOD(A2326,2)=0,"R","G")</f>
        <v>G</v>
      </c>
      <c r="D2326" s="50">
        <v>6.0</v>
      </c>
      <c r="F2326" s="50" t="str">
        <f>B2326&amp;B2327&amp;B2328&amp;B2329&amp;B2330&amp;A2331</f>
        <v>SSBBB5</v>
      </c>
      <c r="G2326" s="50" t="str">
        <f>C2326&amp;C2327&amp;C2328&amp;C2329&amp;C2330&amp;A2331</f>
        <v>GRGGG5</v>
      </c>
      <c r="H2326" s="50" t="str">
        <f>B2332</f>
        <v>S</v>
      </c>
      <c r="I2326" s="50" t="str">
        <f>C2332</f>
        <v>G</v>
      </c>
      <c r="J2326" s="50">
        <f>A2332</f>
        <v>1.0</v>
      </c>
      <c r="L2326" s="50" t="str">
        <f>B2326&amp;B2327&amp;B2328&amp;B2329&amp;B2330&amp;A2331</f>
        <v>SSBBB5</v>
      </c>
      <c r="M2326" s="50" t="str">
        <f>C2326&amp;C2327&amp;C2328&amp;C2329&amp;C2330&amp;A2331</f>
        <v>GRGGG5</v>
      </c>
      <c r="N2326" s="50" t="str">
        <f>B2332</f>
        <v>S</v>
      </c>
      <c r="O2326" s="50" t="str">
        <f>C2332</f>
        <v>G</v>
      </c>
      <c r="P2326" s="50"/>
      <c r="Q2326" s="50" t="str">
        <f>B2326&amp;B2327&amp;B2328&amp;B2329&amp;B2330&amp;B2331</f>
        <v>SSBBBB</v>
      </c>
      <c r="R2326" s="119" t="str">
        <f>C2326&amp;C2327&amp;C2328&amp;C2329&amp;C2330&amp;C2331</f>
        <v>GRGGGG</v>
      </c>
      <c r="S2326" s="119" t="str">
        <f>B2332</f>
        <v>S</v>
      </c>
      <c r="T2326" s="119" t="str">
        <f>C2332</f>
        <v>G</v>
      </c>
      <c r="U2326" s="119"/>
      <c r="V2326" s="119" t="str">
        <f>B2326&amp;B2327&amp;B2328&amp;B2329&amp;B2330</f>
        <v>SSBBB</v>
      </c>
      <c r="W2326" s="119" t="str">
        <f>C2326&amp;C2327&amp;C2328&amp;C2329&amp;C2330</f>
        <v>GRGGG</v>
      </c>
      <c r="X2326" s="119" t="str">
        <f>B2331</f>
        <v>B</v>
      </c>
      <c r="Y2326" s="119" t="str">
        <f>C2331</f>
        <v>G</v>
      </c>
      <c r="Z2326" s="50"/>
      <c r="AC2326" s="50" t="str">
        <f>IF(F2326=$AB$1,H2326&amp;I2326,"")</f>
        <v/>
      </c>
      <c r="AD2326" s="123" t="str">
        <f>IF(F2326=$AB$1,J2326,"")</f>
        <v/>
      </c>
      <c r="AF2326" s="124" t="str">
        <f>IF(G2326=$AE$1,J2326,"")</f>
        <v/>
      </c>
      <c r="AG2326" s="124"/>
    </row>
    <row r="2327" spans="8:8" ht="35.1">
      <c r="A2327" s="126">
        <v>0.0</v>
      </c>
      <c r="B2327" s="50" t="str">
        <f>IF(A2327&gt;=0,IF(A2327&lt;=4,"S",IF(A2327&lt;=9,"B"," "))," ")</f>
        <v>S</v>
      </c>
      <c r="C2327" s="50" t="str">
        <f>IF(MOD(A2327,2)=0,"R","G")</f>
        <v>R</v>
      </c>
      <c r="D2327" s="50">
        <v>7.0</v>
      </c>
      <c r="F2327" s="50" t="str">
        <f>B2327&amp;B2328&amp;B2329&amp;B2330&amp;B2331&amp;A2332</f>
        <v>SBBBB1</v>
      </c>
      <c r="G2327" s="50" t="str">
        <f>C2327&amp;C2328&amp;C2329&amp;C2330&amp;C2331&amp;A2332</f>
        <v>RGGGG1</v>
      </c>
      <c r="H2327" s="50" t="str">
        <f>B2333</f>
        <v>S</v>
      </c>
      <c r="I2327" s="50" t="str">
        <f>C2333</f>
        <v>G</v>
      </c>
      <c r="J2327" s="50">
        <f>A2333</f>
        <v>3.0</v>
      </c>
      <c r="L2327" s="50" t="str">
        <f>B2327&amp;B2328&amp;B2329&amp;B2330&amp;B2331&amp;A2332</f>
        <v>SBBBB1</v>
      </c>
      <c r="M2327" s="50" t="str">
        <f>C2327&amp;C2328&amp;C2329&amp;C2330&amp;C2331&amp;A2332</f>
        <v>RGGGG1</v>
      </c>
      <c r="N2327" s="50" t="str">
        <f>B2333</f>
        <v>S</v>
      </c>
      <c r="O2327" s="50" t="str">
        <f>C2333</f>
        <v>G</v>
      </c>
      <c r="P2327" s="50"/>
      <c r="Q2327" s="50" t="str">
        <f>B2327&amp;B2328&amp;B2329&amp;B2330&amp;B2331&amp;B2332</f>
        <v>SBBBBS</v>
      </c>
      <c r="R2327" s="119" t="str">
        <f>C2327&amp;C2328&amp;C2329&amp;C2330&amp;C2331&amp;C2332</f>
        <v>RGGGGG</v>
      </c>
      <c r="S2327" s="119" t="str">
        <f>B2333</f>
        <v>S</v>
      </c>
      <c r="T2327" s="119" t="str">
        <f>C2333</f>
        <v>G</v>
      </c>
      <c r="U2327" s="119"/>
      <c r="V2327" s="119" t="str">
        <f>B2327&amp;B2328&amp;B2329&amp;B2330&amp;B2331</f>
        <v>SBBBB</v>
      </c>
      <c r="W2327" s="119" t="str">
        <f>C2327&amp;C2328&amp;C2329&amp;C2330&amp;C2331</f>
        <v>RGGGG</v>
      </c>
      <c r="X2327" s="119" t="str">
        <f>B2332</f>
        <v>S</v>
      </c>
      <c r="Y2327" s="119" t="str">
        <f>C2332</f>
        <v>G</v>
      </c>
      <c r="Z2327" s="50"/>
      <c r="AC2327" s="50" t="str">
        <f>IF(F2327=$AB$1,H2327&amp;I2327,"")</f>
        <v/>
      </c>
      <c r="AD2327" s="123" t="str">
        <f>IF(F2327=$AB$1,J2327,"")</f>
        <v/>
      </c>
      <c r="AF2327" s="124" t="str">
        <f>IF(G2327=$AE$1,J2327,"")</f>
        <v/>
      </c>
      <c r="AG2327" s="124"/>
    </row>
    <row r="2328" spans="8:8" ht="35.1">
      <c r="A2328" s="126">
        <v>7.0</v>
      </c>
      <c r="B2328" s="50" t="str">
        <f>IF(A2328&gt;=0,IF(A2328&lt;=4,"S",IF(A2328&lt;=9,"B"," "))," ")</f>
        <v>B</v>
      </c>
      <c r="C2328" s="50" t="str">
        <f>IF(MOD(A2328,2)=0,"R","G")</f>
        <v>G</v>
      </c>
      <c r="D2328" s="50">
        <v>8.0</v>
      </c>
      <c r="F2328" s="50" t="str">
        <f>B2328&amp;B2329&amp;B2330&amp;B2331&amp;B2332&amp;A2333</f>
        <v>BBBBS3</v>
      </c>
      <c r="G2328" s="50" t="str">
        <f>C2328&amp;C2329&amp;C2330&amp;C2331&amp;C2332&amp;A2333</f>
        <v>GGGGG3</v>
      </c>
      <c r="H2328" s="50" t="str">
        <f>B2334</f>
        <v>S</v>
      </c>
      <c r="I2328" s="50" t="str">
        <f>C2334</f>
        <v>R</v>
      </c>
      <c r="J2328" s="50">
        <f>A2334</f>
        <v>2.0</v>
      </c>
      <c r="L2328" s="50" t="str">
        <f>B2328&amp;B2329&amp;B2330&amp;B2331&amp;B2332&amp;A2333</f>
        <v>BBBBS3</v>
      </c>
      <c r="M2328" s="50" t="str">
        <f>C2328&amp;C2329&amp;C2330&amp;C2331&amp;C2332&amp;A2333</f>
        <v>GGGGG3</v>
      </c>
      <c r="N2328" s="50" t="str">
        <f>B2334</f>
        <v>S</v>
      </c>
      <c r="O2328" s="50" t="str">
        <f>C2334</f>
        <v>R</v>
      </c>
      <c r="P2328" s="50"/>
      <c r="Q2328" s="50" t="str">
        <f>B2328&amp;B2329&amp;B2330&amp;B2331&amp;B2332&amp;B2333</f>
        <v>BBBBSS</v>
      </c>
      <c r="R2328" s="119" t="str">
        <f>C2328&amp;C2329&amp;C2330&amp;C2331&amp;C2332&amp;C2333</f>
        <v>GGGGGG</v>
      </c>
      <c r="S2328" s="119" t="str">
        <f>B2334</f>
        <v>S</v>
      </c>
      <c r="T2328" s="119" t="str">
        <f>C2334</f>
        <v>R</v>
      </c>
      <c r="U2328" s="119"/>
      <c r="V2328" s="119" t="str">
        <f>B2328&amp;B2329&amp;B2330&amp;B2331&amp;B2332</f>
        <v>BBBBS</v>
      </c>
      <c r="W2328" s="119" t="str">
        <f>C2328&amp;C2329&amp;C2330&amp;C2331&amp;C2332</f>
        <v>GGGGG</v>
      </c>
      <c r="X2328" s="119" t="str">
        <f>B2333</f>
        <v>S</v>
      </c>
      <c r="Y2328" s="119" t="str">
        <f>C2333</f>
        <v>G</v>
      </c>
      <c r="Z2328" s="50"/>
      <c r="AC2328" s="50" t="str">
        <f>IF(F2328=$AB$1,H2328&amp;I2328,"")</f>
        <v/>
      </c>
      <c r="AD2328" s="123" t="str">
        <f>IF(F2328=$AB$1,J2328,"")</f>
        <v/>
      </c>
      <c r="AF2328" s="124" t="str">
        <f>IF(G2328=$AE$1,J2328,"")</f>
        <v/>
      </c>
      <c r="AG2328" s="124"/>
    </row>
    <row r="2329" spans="8:8" ht="35.1">
      <c r="A2329" s="126">
        <v>9.0</v>
      </c>
      <c r="B2329" s="50" t="str">
        <f>IF(A2329&gt;=0,IF(A2329&lt;=4,"S",IF(A2329&lt;=9,"B"," "))," ")</f>
        <v>B</v>
      </c>
      <c r="C2329" s="50" t="str">
        <f>IF(MOD(A2329,2)=0,"R","G")</f>
        <v>G</v>
      </c>
      <c r="D2329" s="50">
        <v>9.0</v>
      </c>
      <c r="F2329" s="50" t="str">
        <f>B2329&amp;B2330&amp;B2331&amp;B2332&amp;B2333&amp;A2334</f>
        <v>BBBSS2</v>
      </c>
      <c r="G2329" s="50" t="str">
        <f>C2329&amp;C2330&amp;C2331&amp;C2332&amp;C2333&amp;A2334</f>
        <v>GGGGG2</v>
      </c>
      <c r="H2329" s="50" t="str">
        <f>B2335</f>
        <v>S</v>
      </c>
      <c r="I2329" s="50" t="str">
        <f>C2335</f>
        <v>R</v>
      </c>
      <c r="J2329" s="50">
        <f>A2335</f>
        <v>2.0</v>
      </c>
      <c r="L2329" s="50" t="str">
        <f>B2329&amp;B2330&amp;B2331&amp;B2332&amp;B2333&amp;A2334</f>
        <v>BBBSS2</v>
      </c>
      <c r="M2329" s="50" t="str">
        <f>C2329&amp;C2330&amp;C2331&amp;C2332&amp;C2333&amp;A2334</f>
        <v>GGGGG2</v>
      </c>
      <c r="N2329" s="50" t="str">
        <f>B2335</f>
        <v>S</v>
      </c>
      <c r="O2329" s="50" t="str">
        <f>C2335</f>
        <v>R</v>
      </c>
      <c r="P2329" s="50"/>
      <c r="Q2329" s="50" t="str">
        <f>B2329&amp;B2330&amp;B2331&amp;B2332&amp;B2333&amp;B2334</f>
        <v>BBBSSS</v>
      </c>
      <c r="R2329" s="119" t="str">
        <f>C2329&amp;C2330&amp;C2331&amp;C2332&amp;C2333&amp;C2334</f>
        <v>GGGGGR</v>
      </c>
      <c r="S2329" s="119" t="str">
        <f>B2335</f>
        <v>S</v>
      </c>
      <c r="T2329" s="119" t="str">
        <f>C2335</f>
        <v>R</v>
      </c>
      <c r="U2329" s="119"/>
      <c r="V2329" s="119" t="str">
        <f>B2329&amp;B2330&amp;B2331&amp;B2332&amp;B2333</f>
        <v>BBBSS</v>
      </c>
      <c r="W2329" s="119" t="str">
        <f>C2329&amp;C2330&amp;C2331&amp;C2332&amp;C2333</f>
        <v>GGGGG</v>
      </c>
      <c r="X2329" s="119" t="str">
        <f>B2334</f>
        <v>S</v>
      </c>
      <c r="Y2329" s="119" t="str">
        <f>C2334</f>
        <v>R</v>
      </c>
      <c r="Z2329" s="50"/>
      <c r="AC2329" s="50" t="str">
        <f>IF(F2329=$AB$1,H2329&amp;I2329,"")</f>
        <v/>
      </c>
      <c r="AD2329" s="123" t="str">
        <f>IF(F2329=$AB$1,J2329,"")</f>
        <v/>
      </c>
      <c r="AF2329" s="124" t="str">
        <f>IF(G2329=$AE$1,J2329,"")</f>
        <v/>
      </c>
      <c r="AG2329" s="124"/>
    </row>
    <row r="2330" spans="8:8" ht="35.1">
      <c r="A2330" s="126">
        <v>7.0</v>
      </c>
      <c r="B2330" s="50" t="str">
        <f>IF(A2330&gt;=0,IF(A2330&lt;=4,"S",IF(A2330&lt;=9,"B"," "))," ")</f>
        <v>B</v>
      </c>
      <c r="C2330" s="50" t="str">
        <f>IF(MOD(A2330,2)=0,"R","G")</f>
        <v>G</v>
      </c>
      <c r="D2330" s="50">
        <v>0.0</v>
      </c>
      <c r="F2330" s="50" t="str">
        <f>B2330&amp;B2331&amp;B2332&amp;B2333&amp;B2334&amp;A2335</f>
        <v>BBSSS2</v>
      </c>
      <c r="G2330" s="50" t="str">
        <f>C2330&amp;C2331&amp;C2332&amp;C2333&amp;C2334&amp;A2335</f>
        <v>GGGGR2</v>
      </c>
      <c r="H2330" s="50" t="str">
        <f>B2336</f>
        <v>S</v>
      </c>
      <c r="I2330" s="50" t="str">
        <f>C2336</f>
        <v>R</v>
      </c>
      <c r="J2330" s="50">
        <f>A2336</f>
        <v>4.0</v>
      </c>
      <c r="L2330" s="50" t="str">
        <f>B2330&amp;B2331&amp;B2332&amp;B2333&amp;B2334&amp;A2335</f>
        <v>BBSSS2</v>
      </c>
      <c r="M2330" s="50" t="str">
        <f>C2330&amp;C2331&amp;C2332&amp;C2333&amp;C2334&amp;A2335</f>
        <v>GGGGR2</v>
      </c>
      <c r="N2330" s="50" t="str">
        <f>B2336</f>
        <v>S</v>
      </c>
      <c r="O2330" s="50" t="str">
        <f>C2336</f>
        <v>R</v>
      </c>
      <c r="P2330" s="50"/>
      <c r="Q2330" s="50" t="str">
        <f>B2330&amp;B2331&amp;B2332&amp;B2333&amp;B2334&amp;B2335</f>
        <v>BBSSSS</v>
      </c>
      <c r="R2330" s="119" t="str">
        <f>C2330&amp;C2331&amp;C2332&amp;C2333&amp;C2334&amp;C2335</f>
        <v>GGGGRR</v>
      </c>
      <c r="S2330" s="119" t="str">
        <f>B2336</f>
        <v>S</v>
      </c>
      <c r="T2330" s="119" t="str">
        <f>C2336</f>
        <v>R</v>
      </c>
      <c r="U2330" s="119"/>
      <c r="V2330" s="119" t="str">
        <f>B2330&amp;B2331&amp;B2332&amp;B2333&amp;B2334</f>
        <v>BBSSS</v>
      </c>
      <c r="W2330" s="119" t="str">
        <f>C2330&amp;C2331&amp;C2332&amp;C2333&amp;C2334</f>
        <v>GGGGR</v>
      </c>
      <c r="X2330" s="119" t="str">
        <f>B2335</f>
        <v>S</v>
      </c>
      <c r="Y2330" s="119" t="str">
        <f>C2335</f>
        <v>R</v>
      </c>
      <c r="Z2330" s="50"/>
      <c r="AC2330" s="50" t="str">
        <f>IF(F2330=$AB$1,H2330&amp;I2330,"")</f>
        <v/>
      </c>
      <c r="AD2330" s="123" t="str">
        <f>IF(F2330=$AB$1,J2330,"")</f>
        <v/>
      </c>
      <c r="AF2330" s="124" t="str">
        <f>IF(G2330=$AE$1,J2330,"")</f>
        <v/>
      </c>
      <c r="AG2330" s="124"/>
    </row>
    <row r="2331" spans="8:8" ht="35.1">
      <c r="A2331" s="126">
        <v>5.0</v>
      </c>
      <c r="B2331" s="50" t="str">
        <f>IF(A2331&gt;=0,IF(A2331&lt;=4,"S",IF(A2331&lt;=9,"B"," "))," ")</f>
        <v>B</v>
      </c>
      <c r="C2331" s="50" t="str">
        <f>IF(MOD(A2331,2)=0,"R","G")</f>
        <v>G</v>
      </c>
      <c r="D2331" s="50">
        <v>1.0</v>
      </c>
      <c r="F2331" s="50" t="str">
        <f>B2331&amp;B2332&amp;B2333&amp;B2334&amp;B2335&amp;A2336</f>
        <v>BSSSS4</v>
      </c>
      <c r="G2331" s="50" t="str">
        <f>C2331&amp;C2332&amp;C2333&amp;C2334&amp;C2335&amp;A2336</f>
        <v>GGGRR4</v>
      </c>
      <c r="H2331" s="50" t="str">
        <f>B2337</f>
        <v>B</v>
      </c>
      <c r="I2331" s="50" t="str">
        <f>C2337</f>
        <v>G</v>
      </c>
      <c r="J2331" s="50">
        <f>A2337</f>
        <v>9.0</v>
      </c>
      <c r="L2331" s="50" t="str">
        <f>B2331&amp;B2332&amp;B2333&amp;B2334&amp;B2335&amp;A2336</f>
        <v>BSSSS4</v>
      </c>
      <c r="M2331" s="50" t="str">
        <f>C2331&amp;C2332&amp;C2333&amp;C2334&amp;C2335&amp;A2336</f>
        <v>GGGRR4</v>
      </c>
      <c r="N2331" s="50" t="str">
        <f>B2337</f>
        <v>B</v>
      </c>
      <c r="O2331" s="50" t="str">
        <f>C2337</f>
        <v>G</v>
      </c>
      <c r="P2331" s="50"/>
      <c r="Q2331" s="50" t="str">
        <f>B2331&amp;B2332&amp;B2333&amp;B2334&amp;B2335&amp;B2336</f>
        <v>BSSSSS</v>
      </c>
      <c r="R2331" s="119" t="str">
        <f>C2331&amp;C2332&amp;C2333&amp;C2334&amp;C2335&amp;C2336</f>
        <v>GGGRRR</v>
      </c>
      <c r="S2331" s="119" t="str">
        <f>B2337</f>
        <v>B</v>
      </c>
      <c r="T2331" s="119" t="str">
        <f>C2337</f>
        <v>G</v>
      </c>
      <c r="U2331" s="119"/>
      <c r="V2331" s="119" t="str">
        <f>B2331&amp;B2332&amp;B2333&amp;B2334&amp;B2335</f>
        <v>BSSSS</v>
      </c>
      <c r="W2331" s="119" t="str">
        <f>C2331&amp;C2332&amp;C2333&amp;C2334&amp;C2335</f>
        <v>GGGRR</v>
      </c>
      <c r="X2331" s="119" t="str">
        <f>B2336</f>
        <v>S</v>
      </c>
      <c r="Y2331" s="119" t="str">
        <f>C2336</f>
        <v>R</v>
      </c>
      <c r="Z2331" s="50"/>
      <c r="AC2331" s="50" t="str">
        <f>IF(F2331=$AB$1,H2331&amp;I2331,"")</f>
        <v/>
      </c>
      <c r="AD2331" s="123" t="str">
        <f>IF(F2331=$AB$1,J2331,"")</f>
        <v/>
      </c>
      <c r="AF2331" s="124" t="str">
        <f>IF(G2331=$AE$1,J2331,"")</f>
        <v/>
      </c>
      <c r="AG2331" s="124"/>
    </row>
    <row r="2332" spans="8:8" ht="35.1">
      <c r="A2332" s="126">
        <v>1.0</v>
      </c>
      <c r="B2332" s="50" t="str">
        <f>IF(A2332&gt;=0,IF(A2332&lt;=4,"S",IF(A2332&lt;=9,"B"," "))," ")</f>
        <v>S</v>
      </c>
      <c r="C2332" s="50" t="str">
        <f>IF(MOD(A2332,2)=0,"R","G")</f>
        <v>G</v>
      </c>
      <c r="D2332" s="50">
        <v>2.0</v>
      </c>
      <c r="F2332" s="50" t="str">
        <f>B2332&amp;B2333&amp;B2334&amp;B2335&amp;B2336&amp;A2337</f>
        <v>SSSSS9</v>
      </c>
      <c r="G2332" s="50" t="str">
        <f>C2332&amp;C2333&amp;C2334&amp;C2335&amp;C2336&amp;A2337</f>
        <v>GGRRR9</v>
      </c>
      <c r="H2332" s="50" t="str">
        <f>B2338</f>
        <v>S</v>
      </c>
      <c r="I2332" s="50" t="str">
        <f>C2338</f>
        <v>R</v>
      </c>
      <c r="J2332" s="50">
        <f>A2338</f>
        <v>4.0</v>
      </c>
      <c r="L2332" s="50" t="str">
        <f>B2332&amp;B2333&amp;B2334&amp;B2335&amp;B2336&amp;A2337</f>
        <v>SSSSS9</v>
      </c>
      <c r="M2332" s="50" t="str">
        <f>C2332&amp;C2333&amp;C2334&amp;C2335&amp;C2336&amp;A2337</f>
        <v>GGRRR9</v>
      </c>
      <c r="N2332" s="50" t="str">
        <f>B2338</f>
        <v>S</v>
      </c>
      <c r="O2332" s="50" t="str">
        <f>C2338</f>
        <v>R</v>
      </c>
      <c r="P2332" s="50"/>
      <c r="Q2332" s="50" t="str">
        <f>B2332&amp;B2333&amp;B2334&amp;B2335&amp;B2336&amp;B2337</f>
        <v>SSSSSB</v>
      </c>
      <c r="R2332" s="119" t="str">
        <f>C2332&amp;C2333&amp;C2334&amp;C2335&amp;C2336&amp;C2337</f>
        <v>GGRRRG</v>
      </c>
      <c r="S2332" s="119" t="str">
        <f>B2338</f>
        <v>S</v>
      </c>
      <c r="T2332" s="119" t="str">
        <f>C2338</f>
        <v>R</v>
      </c>
      <c r="U2332" s="119"/>
      <c r="V2332" s="119" t="str">
        <f>B2332&amp;B2333&amp;B2334&amp;B2335&amp;B2336</f>
        <v>SSSSS</v>
      </c>
      <c r="W2332" s="119" t="str">
        <f>C2332&amp;C2333&amp;C2334&amp;C2335&amp;C2336</f>
        <v>GGRRR</v>
      </c>
      <c r="X2332" s="119" t="str">
        <f>B2337</f>
        <v>B</v>
      </c>
      <c r="Y2332" s="119" t="str">
        <f>C2337</f>
        <v>G</v>
      </c>
      <c r="Z2332" s="50"/>
      <c r="AC2332" s="50" t="str">
        <f>IF(F2332=$AB$1,H2332&amp;I2332,"")</f>
        <v/>
      </c>
      <c r="AD2332" s="123" t="str">
        <f>IF(F2332=$AB$1,J2332,"")</f>
        <v/>
      </c>
      <c r="AF2332" s="124" t="str">
        <f>IF(G2332=$AE$1,J2332,"")</f>
        <v/>
      </c>
      <c r="AG2332" s="124"/>
    </row>
    <row r="2333" spans="8:8" ht="35.1">
      <c r="A2333" s="126">
        <v>3.0</v>
      </c>
      <c r="B2333" s="50" t="str">
        <f>IF(A2333&gt;=0,IF(A2333&lt;=4,"S",IF(A2333&lt;=9,"B"," "))," ")</f>
        <v>S</v>
      </c>
      <c r="C2333" s="50" t="str">
        <f>IF(MOD(A2333,2)=0,"R","G")</f>
        <v>G</v>
      </c>
      <c r="D2333" s="50">
        <v>3.0</v>
      </c>
      <c r="F2333" s="50" t="str">
        <f>B2333&amp;B2334&amp;B2335&amp;B2336&amp;B2337&amp;A2338</f>
        <v>SSSSB4</v>
      </c>
      <c r="G2333" s="50" t="str">
        <f>C2333&amp;C2334&amp;C2335&amp;C2336&amp;C2337&amp;A2338</f>
        <v>GRRRG4</v>
      </c>
      <c r="H2333" s="50" t="str">
        <f>B2339</f>
        <v>B</v>
      </c>
      <c r="I2333" s="50" t="str">
        <f>C2339</f>
        <v>R</v>
      </c>
      <c r="J2333" s="50">
        <f>A2339</f>
        <v>8.0</v>
      </c>
      <c r="L2333" s="50" t="str">
        <f>B2333&amp;B2334&amp;B2335&amp;B2336&amp;B2337&amp;A2338</f>
        <v>SSSSB4</v>
      </c>
      <c r="M2333" s="50" t="str">
        <f>C2333&amp;C2334&amp;C2335&amp;C2336&amp;C2337&amp;A2338</f>
        <v>GRRRG4</v>
      </c>
      <c r="N2333" s="50" t="str">
        <f>B2339</f>
        <v>B</v>
      </c>
      <c r="O2333" s="50" t="str">
        <f>C2339</f>
        <v>R</v>
      </c>
      <c r="P2333" s="50"/>
      <c r="Q2333" s="50" t="str">
        <f>B2333&amp;B2334&amp;B2335&amp;B2336&amp;B2337&amp;B2338</f>
        <v>SSSSBS</v>
      </c>
      <c r="R2333" s="119" t="str">
        <f>C2333&amp;C2334&amp;C2335&amp;C2336&amp;C2337&amp;C2338</f>
        <v>GRRRGR</v>
      </c>
      <c r="S2333" s="119" t="str">
        <f>B2339</f>
        <v>B</v>
      </c>
      <c r="T2333" s="119" t="str">
        <f>C2339</f>
        <v>R</v>
      </c>
      <c r="U2333" s="119"/>
      <c r="V2333" s="119" t="str">
        <f>B2333&amp;B2334&amp;B2335&amp;B2336&amp;B2337</f>
        <v>SSSSB</v>
      </c>
      <c r="W2333" s="119" t="str">
        <f>C2333&amp;C2334&amp;C2335&amp;C2336&amp;C2337</f>
        <v>GRRRG</v>
      </c>
      <c r="X2333" s="119" t="str">
        <f>B2338</f>
        <v>S</v>
      </c>
      <c r="Y2333" s="119" t="str">
        <f>C2338</f>
        <v>R</v>
      </c>
      <c r="Z2333" s="50"/>
      <c r="AC2333" s="50" t="str">
        <f>IF(F2333=$AB$1,H2333&amp;I2333,"")</f>
        <v/>
      </c>
      <c r="AD2333" s="123" t="str">
        <f>IF(F2333=$AB$1,J2333,"")</f>
        <v/>
      </c>
      <c r="AF2333" s="124" t="str">
        <f>IF(G2333=$AE$1,J2333,"")</f>
        <v/>
      </c>
      <c r="AG2333" s="124"/>
    </row>
    <row r="2334" spans="8:8" ht="35.1">
      <c r="A2334" s="126">
        <v>2.0</v>
      </c>
      <c r="B2334" s="50" t="str">
        <f>IF(A2334&gt;=0,IF(A2334&lt;=4,"S",IF(A2334&lt;=9,"B"," "))," ")</f>
        <v>S</v>
      </c>
      <c r="C2334" s="50" t="str">
        <f>IF(MOD(A2334,2)=0,"R","G")</f>
        <v>R</v>
      </c>
      <c r="D2334" s="50">
        <v>4.0</v>
      </c>
      <c r="F2334" s="50" t="str">
        <f>B2334&amp;B2335&amp;B2336&amp;B2337&amp;B2338&amp;A2339</f>
        <v>SSSBS8</v>
      </c>
      <c r="G2334" s="50" t="str">
        <f>C2334&amp;C2335&amp;C2336&amp;C2337&amp;C2338&amp;A2339</f>
        <v>RRRGR8</v>
      </c>
      <c r="H2334" s="50" t="str">
        <f>B2340</f>
        <v>B</v>
      </c>
      <c r="I2334" s="50" t="str">
        <f>C2340</f>
        <v>G</v>
      </c>
      <c r="J2334" s="50">
        <f>A2340</f>
        <v>9.0</v>
      </c>
      <c r="L2334" s="50" t="str">
        <f>B2334&amp;B2335&amp;B2336&amp;B2337&amp;B2338&amp;A2339</f>
        <v>SSSBS8</v>
      </c>
      <c r="M2334" s="50" t="str">
        <f>C2334&amp;C2335&amp;C2336&amp;C2337&amp;C2338&amp;A2339</f>
        <v>RRRGR8</v>
      </c>
      <c r="N2334" s="50" t="str">
        <f>B2340</f>
        <v>B</v>
      </c>
      <c r="O2334" s="50" t="str">
        <f>C2340</f>
        <v>G</v>
      </c>
      <c r="P2334" s="50"/>
      <c r="Q2334" s="50" t="str">
        <f>B2334&amp;B2335&amp;B2336&amp;B2337&amp;B2338&amp;B2339</f>
        <v>SSSBSB</v>
      </c>
      <c r="R2334" s="119" t="str">
        <f>C2334&amp;C2335&amp;C2336&amp;C2337&amp;C2338&amp;C2339</f>
        <v>RRRGRR</v>
      </c>
      <c r="S2334" s="119" t="str">
        <f>B2340</f>
        <v>B</v>
      </c>
      <c r="T2334" s="119" t="str">
        <f>C2340</f>
        <v>G</v>
      </c>
      <c r="U2334" s="119"/>
      <c r="V2334" s="119" t="str">
        <f>B2334&amp;B2335&amp;B2336&amp;B2337&amp;B2338</f>
        <v>SSSBS</v>
      </c>
      <c r="W2334" s="119" t="str">
        <f>C2334&amp;C2335&amp;C2336&amp;C2337&amp;C2338</f>
        <v>RRRGR</v>
      </c>
      <c r="X2334" s="119" t="str">
        <f>B2339</f>
        <v>B</v>
      </c>
      <c r="Y2334" s="119" t="str">
        <f>C2339</f>
        <v>R</v>
      </c>
      <c r="Z2334" s="50"/>
      <c r="AC2334" s="50" t="str">
        <f>IF(F2334=$AB$1,H2334&amp;I2334,"")</f>
        <v/>
      </c>
      <c r="AD2334" s="123" t="str">
        <f>IF(F2334=$AB$1,J2334,"")</f>
        <v/>
      </c>
      <c r="AF2334" s="124" t="str">
        <f>IF(G2334=$AE$1,J2334,"")</f>
        <v/>
      </c>
      <c r="AG2334" s="124"/>
    </row>
    <row r="2335" spans="8:8" ht="35.1">
      <c r="A2335" s="126">
        <v>2.0</v>
      </c>
      <c r="B2335" s="50" t="str">
        <f>IF(A2335&gt;=0,IF(A2335&lt;=4,"S",IF(A2335&lt;=9,"B"," "))," ")</f>
        <v>S</v>
      </c>
      <c r="C2335" s="50" t="str">
        <f>IF(MOD(A2335,2)=0,"R","G")</f>
        <v>R</v>
      </c>
      <c r="D2335" s="50">
        <v>5.0</v>
      </c>
      <c r="F2335" s="50" t="str">
        <f>B2335&amp;B2336&amp;B2337&amp;B2338&amp;B2339&amp;A2340</f>
        <v>SSBSB9</v>
      </c>
      <c r="G2335" s="50" t="str">
        <f>C2335&amp;C2336&amp;C2337&amp;C2338&amp;C2339&amp;A2340</f>
        <v>RRGRR9</v>
      </c>
      <c r="H2335" s="50" t="str">
        <f>B2341</f>
        <v>B</v>
      </c>
      <c r="I2335" s="50" t="str">
        <f>C2341</f>
        <v>G</v>
      </c>
      <c r="J2335" s="50">
        <f>A2341</f>
        <v>5.0</v>
      </c>
      <c r="L2335" s="50" t="str">
        <f>B2335&amp;B2336&amp;B2337&amp;B2338&amp;B2339&amp;A2340</f>
        <v>SSBSB9</v>
      </c>
      <c r="M2335" s="50" t="str">
        <f>C2335&amp;C2336&amp;C2337&amp;C2338&amp;C2339&amp;A2340</f>
        <v>RRGRR9</v>
      </c>
      <c r="N2335" s="50" t="str">
        <f>B2341</f>
        <v>B</v>
      </c>
      <c r="O2335" s="50" t="str">
        <f>C2341</f>
        <v>G</v>
      </c>
      <c r="P2335" s="50"/>
      <c r="Q2335" s="50" t="str">
        <f>B2335&amp;B2336&amp;B2337&amp;B2338&amp;B2339&amp;B2340</f>
        <v>SSBSBB</v>
      </c>
      <c r="R2335" s="119" t="str">
        <f>C2335&amp;C2336&amp;C2337&amp;C2338&amp;C2339&amp;C2340</f>
        <v>RRGRRG</v>
      </c>
      <c r="S2335" s="119" t="str">
        <f>B2341</f>
        <v>B</v>
      </c>
      <c r="T2335" s="119" t="str">
        <f>C2341</f>
        <v>G</v>
      </c>
      <c r="U2335" s="119"/>
      <c r="V2335" s="119" t="str">
        <f>B2335&amp;B2336&amp;B2337&amp;B2338&amp;B2339</f>
        <v>SSBSB</v>
      </c>
      <c r="W2335" s="119" t="str">
        <f>C2335&amp;C2336&amp;C2337&amp;C2338&amp;C2339</f>
        <v>RRGRR</v>
      </c>
      <c r="X2335" s="119" t="str">
        <f>B2340</f>
        <v>B</v>
      </c>
      <c r="Y2335" s="119" t="str">
        <f>C2340</f>
        <v>G</v>
      </c>
      <c r="Z2335" s="50"/>
      <c r="AC2335" s="50" t="str">
        <f>IF(F2335=$AB$1,H2335&amp;I2335,"")</f>
        <v/>
      </c>
      <c r="AD2335" s="123" t="str">
        <f>IF(F2335=$AB$1,J2335,"")</f>
        <v/>
      </c>
      <c r="AF2335" s="124" t="str">
        <f>IF(G2335=$AE$1,J2335,"")</f>
        <v/>
      </c>
      <c r="AG2335" s="124"/>
    </row>
    <row r="2336" spans="8:8" ht="35.1">
      <c r="A2336" s="126">
        <v>4.0</v>
      </c>
      <c r="B2336" s="50" t="str">
        <f>IF(A2336&gt;=0,IF(A2336&lt;=4,"S",IF(A2336&lt;=9,"B"," "))," ")</f>
        <v>S</v>
      </c>
      <c r="C2336" s="50" t="str">
        <f>IF(MOD(A2336,2)=0,"R","G")</f>
        <v>R</v>
      </c>
      <c r="D2336" s="50">
        <v>6.0</v>
      </c>
      <c r="F2336" s="50" t="str">
        <f>B2336&amp;B2337&amp;B2338&amp;B2339&amp;B2340&amp;A2341</f>
        <v>SBSBB5</v>
      </c>
      <c r="G2336" s="50" t="str">
        <f>C2336&amp;C2337&amp;C2338&amp;C2339&amp;C2340&amp;A2341</f>
        <v>RGRRG5</v>
      </c>
      <c r="H2336" s="50" t="str">
        <f>B2342</f>
        <v>S</v>
      </c>
      <c r="I2336" s="50" t="str">
        <f>C2342</f>
        <v>R</v>
      </c>
      <c r="J2336" s="50">
        <f>A2342</f>
        <v>0.0</v>
      </c>
      <c r="L2336" s="50" t="str">
        <f>B2336&amp;B2337&amp;B2338&amp;B2339&amp;B2340&amp;A2341</f>
        <v>SBSBB5</v>
      </c>
      <c r="M2336" s="50" t="str">
        <f>C2336&amp;C2337&amp;C2338&amp;C2339&amp;C2340&amp;A2341</f>
        <v>RGRRG5</v>
      </c>
      <c r="N2336" s="50" t="str">
        <f>B2342</f>
        <v>S</v>
      </c>
      <c r="O2336" s="50" t="str">
        <f>C2342</f>
        <v>R</v>
      </c>
      <c r="P2336" s="50"/>
      <c r="Q2336" s="50" t="str">
        <f>B2336&amp;B2337&amp;B2338&amp;B2339&amp;B2340&amp;B2341</f>
        <v>SBSBBB</v>
      </c>
      <c r="R2336" s="119" t="str">
        <f>C2336&amp;C2337&amp;C2338&amp;C2339&amp;C2340&amp;C2341</f>
        <v>RGRRGG</v>
      </c>
      <c r="S2336" s="119" t="str">
        <f>B2342</f>
        <v>S</v>
      </c>
      <c r="T2336" s="119" t="str">
        <f>C2342</f>
        <v>R</v>
      </c>
      <c r="U2336" s="119"/>
      <c r="V2336" s="119" t="str">
        <f>B2336&amp;B2337&amp;B2338&amp;B2339&amp;B2340</f>
        <v>SBSBB</v>
      </c>
      <c r="W2336" s="119" t="str">
        <f>C2336&amp;C2337&amp;C2338&amp;C2339&amp;C2340</f>
        <v>RGRRG</v>
      </c>
      <c r="X2336" s="119" t="str">
        <f>B2341</f>
        <v>B</v>
      </c>
      <c r="Y2336" s="119" t="str">
        <f>C2341</f>
        <v>G</v>
      </c>
      <c r="Z2336" s="50"/>
      <c r="AC2336" s="50" t="str">
        <f>IF(F2336=$AB$1,H2336&amp;I2336,"")</f>
        <v/>
      </c>
      <c r="AD2336" s="123" t="str">
        <f>IF(F2336=$AB$1,J2336,"")</f>
        <v/>
      </c>
      <c r="AF2336" s="124" t="str">
        <f>IF(G2336=$AE$1,J2336,"")</f>
        <v/>
      </c>
      <c r="AG2336" s="124"/>
    </row>
    <row r="2337" spans="8:8" ht="35.1">
      <c r="A2337" s="126">
        <v>9.0</v>
      </c>
      <c r="B2337" s="50" t="str">
        <f>IF(A2337&gt;=0,IF(A2337&lt;=4,"S",IF(A2337&lt;=9,"B"," "))," ")</f>
        <v>B</v>
      </c>
      <c r="C2337" s="50" t="str">
        <f>IF(MOD(A2337,2)=0,"R","G")</f>
        <v>G</v>
      </c>
      <c r="D2337" s="50">
        <v>7.0</v>
      </c>
      <c r="F2337" s="50" t="str">
        <f>B2337&amp;B2338&amp;B2339&amp;B2340&amp;B2341&amp;A2342</f>
        <v>BSBBB0</v>
      </c>
      <c r="G2337" s="50" t="str">
        <f>C2337&amp;C2338&amp;C2339&amp;C2340&amp;C2341&amp;A2342</f>
        <v>GRRGG0</v>
      </c>
      <c r="H2337" s="50" t="str">
        <f>B2343</f>
        <v>B</v>
      </c>
      <c r="I2337" s="50" t="str">
        <f>C2343</f>
        <v>G</v>
      </c>
      <c r="J2337" s="50">
        <f>A2343</f>
        <v>9.0</v>
      </c>
      <c r="L2337" s="50" t="str">
        <f>B2337&amp;B2338&amp;B2339&amp;B2340&amp;B2341&amp;A2342</f>
        <v>BSBBB0</v>
      </c>
      <c r="M2337" s="50" t="str">
        <f>C2337&amp;C2338&amp;C2339&amp;C2340&amp;C2341&amp;A2342</f>
        <v>GRRGG0</v>
      </c>
      <c r="N2337" s="50" t="str">
        <f>B2343</f>
        <v>B</v>
      </c>
      <c r="O2337" s="50" t="str">
        <f>C2343</f>
        <v>G</v>
      </c>
      <c r="P2337" s="50"/>
      <c r="Q2337" s="50" t="str">
        <f>B2337&amp;B2338&amp;B2339&amp;B2340&amp;B2341&amp;B2342</f>
        <v>BSBBBS</v>
      </c>
      <c r="R2337" s="119" t="str">
        <f>C2337&amp;C2338&amp;C2339&amp;C2340&amp;C2341&amp;C2342</f>
        <v>GRRGGR</v>
      </c>
      <c r="S2337" s="119" t="str">
        <f>B2343</f>
        <v>B</v>
      </c>
      <c r="T2337" s="119" t="str">
        <f>C2343</f>
        <v>G</v>
      </c>
      <c r="U2337" s="119"/>
      <c r="V2337" s="119" t="str">
        <f>B2337&amp;B2338&amp;B2339&amp;B2340&amp;B2341</f>
        <v>BSBBB</v>
      </c>
      <c r="W2337" s="119" t="str">
        <f>C2337&amp;C2338&amp;C2339&amp;C2340&amp;C2341</f>
        <v>GRRGG</v>
      </c>
      <c r="X2337" s="119" t="str">
        <f>B2342</f>
        <v>S</v>
      </c>
      <c r="Y2337" s="119" t="str">
        <f>C2342</f>
        <v>R</v>
      </c>
      <c r="Z2337" s="50"/>
      <c r="AC2337" s="50" t="str">
        <f>IF(F2337=$AB$1,H2337&amp;I2337,"")</f>
        <v/>
      </c>
      <c r="AD2337" s="123" t="str">
        <f>IF(F2337=$AB$1,J2337,"")</f>
        <v/>
      </c>
      <c r="AF2337" s="124" t="str">
        <f>IF(G2337=$AE$1,J2337,"")</f>
        <v/>
      </c>
      <c r="AG2337" s="124"/>
    </row>
    <row r="2338" spans="8:8" ht="35.1">
      <c r="A2338" s="126">
        <v>4.0</v>
      </c>
      <c r="B2338" s="50" t="str">
        <f>IF(A2338&gt;=0,IF(A2338&lt;=4,"S",IF(A2338&lt;=9,"B"," "))," ")</f>
        <v>S</v>
      </c>
      <c r="C2338" s="50" t="str">
        <f>IF(MOD(A2338,2)=0,"R","G")</f>
        <v>R</v>
      </c>
      <c r="D2338" s="50">
        <v>8.0</v>
      </c>
      <c r="F2338" s="50" t="str">
        <f>B2338&amp;B2339&amp;B2340&amp;B2341&amp;B2342&amp;A2343</f>
        <v>SBBBS9</v>
      </c>
      <c r="G2338" s="50" t="str">
        <f>C2338&amp;C2339&amp;C2340&amp;C2341&amp;C2342&amp;A2343</f>
        <v>RRGGR9</v>
      </c>
      <c r="H2338" s="50" t="str">
        <f>B2344</f>
        <v>B</v>
      </c>
      <c r="I2338" s="50" t="str">
        <f>C2344</f>
        <v>G</v>
      </c>
      <c r="J2338" s="50">
        <f>A2344</f>
        <v>9.0</v>
      </c>
      <c r="L2338" s="50" t="str">
        <f>B2338&amp;B2339&amp;B2340&amp;B2341&amp;B2342&amp;A2343</f>
        <v>SBBBS9</v>
      </c>
      <c r="M2338" s="50" t="str">
        <f>C2338&amp;C2339&amp;C2340&amp;C2341&amp;C2342&amp;A2343</f>
        <v>RRGGR9</v>
      </c>
      <c r="N2338" s="50" t="str">
        <f>B2344</f>
        <v>B</v>
      </c>
      <c r="O2338" s="50" t="str">
        <f>C2344</f>
        <v>G</v>
      </c>
      <c r="P2338" s="50"/>
      <c r="Q2338" s="50" t="str">
        <f>B2338&amp;B2339&amp;B2340&amp;B2341&amp;B2342&amp;B2343</f>
        <v>SBBBSB</v>
      </c>
      <c r="R2338" s="119" t="str">
        <f>C2338&amp;C2339&amp;C2340&amp;C2341&amp;C2342&amp;C2343</f>
        <v>RRGGRG</v>
      </c>
      <c r="S2338" s="119" t="str">
        <f>B2344</f>
        <v>B</v>
      </c>
      <c r="T2338" s="119" t="str">
        <f>C2344</f>
        <v>G</v>
      </c>
      <c r="U2338" s="119"/>
      <c r="V2338" s="119" t="str">
        <f>B2338&amp;B2339&amp;B2340&amp;B2341&amp;B2342</f>
        <v>SBBBS</v>
      </c>
      <c r="W2338" s="119" t="str">
        <f>C2338&amp;C2339&amp;C2340&amp;C2341&amp;C2342</f>
        <v>RRGGR</v>
      </c>
      <c r="X2338" s="119" t="str">
        <f>B2343</f>
        <v>B</v>
      </c>
      <c r="Y2338" s="119" t="str">
        <f>C2343</f>
        <v>G</v>
      </c>
      <c r="Z2338" s="50"/>
      <c r="AC2338" s="50" t="str">
        <f>IF(F2338=$AB$1,H2338&amp;I2338,"")</f>
        <v/>
      </c>
      <c r="AD2338" s="123" t="str">
        <f>IF(F2338=$AB$1,J2338,"")</f>
        <v/>
      </c>
      <c r="AF2338" s="124" t="str">
        <f>IF(G2338=$AE$1,J2338,"")</f>
        <v/>
      </c>
      <c r="AG2338" s="124"/>
    </row>
    <row r="2339" spans="8:8" ht="35.1">
      <c r="A2339" s="126">
        <v>8.0</v>
      </c>
      <c r="B2339" s="50" t="str">
        <f>IF(A2339&gt;=0,IF(A2339&lt;=4,"S",IF(A2339&lt;=9,"B"," "))," ")</f>
        <v>B</v>
      </c>
      <c r="C2339" s="50" t="str">
        <f>IF(MOD(A2339,2)=0,"R","G")</f>
        <v>R</v>
      </c>
      <c r="D2339" s="50">
        <v>9.0</v>
      </c>
      <c r="F2339" s="50" t="str">
        <f>B2339&amp;B2340&amp;B2341&amp;B2342&amp;B2343&amp;A2344</f>
        <v>BBBSB9</v>
      </c>
      <c r="G2339" s="50" t="str">
        <f>C2339&amp;C2340&amp;C2341&amp;C2342&amp;C2343&amp;A2344</f>
        <v>RGGRG9</v>
      </c>
      <c r="H2339" s="50" t="str">
        <f>B2345</f>
        <v>B</v>
      </c>
      <c r="I2339" s="50" t="str">
        <f>C2345</f>
        <v>G</v>
      </c>
      <c r="J2339" s="50">
        <f>A2345</f>
        <v>5.0</v>
      </c>
      <c r="L2339" s="50" t="str">
        <f>B2339&amp;B2340&amp;B2341&amp;B2342&amp;B2343&amp;A2344</f>
        <v>BBBSB9</v>
      </c>
      <c r="M2339" s="50" t="str">
        <f>C2339&amp;C2340&amp;C2341&amp;C2342&amp;C2343&amp;A2344</f>
        <v>RGGRG9</v>
      </c>
      <c r="N2339" s="50" t="str">
        <f>B2345</f>
        <v>B</v>
      </c>
      <c r="O2339" s="50" t="str">
        <f>C2345</f>
        <v>G</v>
      </c>
      <c r="P2339" s="50"/>
      <c r="Q2339" s="50" t="str">
        <f>B2339&amp;B2340&amp;B2341&amp;B2342&amp;B2343&amp;B2344</f>
        <v>BBBSBB</v>
      </c>
      <c r="R2339" s="119" t="str">
        <f>C2339&amp;C2340&amp;C2341&amp;C2342&amp;C2343&amp;C2344</f>
        <v>RGGRGG</v>
      </c>
      <c r="S2339" s="119" t="str">
        <f>B2345</f>
        <v>B</v>
      </c>
      <c r="T2339" s="119" t="str">
        <f>C2345</f>
        <v>G</v>
      </c>
      <c r="U2339" s="119"/>
      <c r="V2339" s="119" t="str">
        <f>B2339&amp;B2340&amp;B2341&amp;B2342&amp;B2343</f>
        <v>BBBSB</v>
      </c>
      <c r="W2339" s="119" t="str">
        <f>C2339&amp;C2340&amp;C2341&amp;C2342&amp;C2343</f>
        <v>RGGRG</v>
      </c>
      <c r="X2339" s="119" t="str">
        <f>B2344</f>
        <v>B</v>
      </c>
      <c r="Y2339" s="119" t="str">
        <f>C2344</f>
        <v>G</v>
      </c>
      <c r="Z2339" s="50"/>
      <c r="AC2339" s="50" t="str">
        <f>IF(F2339=$AB$1,H2339&amp;I2339,"")</f>
        <v/>
      </c>
      <c r="AD2339" s="123" t="str">
        <f>IF(F2339=$AB$1,J2339,"")</f>
        <v/>
      </c>
      <c r="AF2339" s="124" t="str">
        <f>IF(G2339=$AE$1,J2339,"")</f>
        <v/>
      </c>
      <c r="AG2339" s="124"/>
    </row>
    <row r="2340" spans="8:8" ht="35.1">
      <c r="A2340" s="126">
        <v>9.0</v>
      </c>
      <c r="B2340" s="50" t="str">
        <f>IF(A2340&gt;=0,IF(A2340&lt;=4,"S",IF(A2340&lt;=9,"B"," "))," ")</f>
        <v>B</v>
      </c>
      <c r="C2340" s="50" t="str">
        <f>IF(MOD(A2340,2)=0,"R","G")</f>
        <v>G</v>
      </c>
      <c r="D2340" s="50">
        <v>0.0</v>
      </c>
      <c r="F2340" s="50" t="str">
        <f>B2340&amp;B2341&amp;B2342&amp;B2343&amp;B2344&amp;A2345</f>
        <v>BBSBB5</v>
      </c>
      <c r="G2340" s="50" t="str">
        <f>C2340&amp;C2341&amp;C2342&amp;C2343&amp;C2344&amp;A2345</f>
        <v>GGRGG5</v>
      </c>
      <c r="H2340" s="50" t="str">
        <f>B2346</f>
        <v>S</v>
      </c>
      <c r="I2340" s="50" t="str">
        <f>C2346</f>
        <v>R</v>
      </c>
      <c r="J2340" s="50">
        <f>A2346</f>
        <v>0.0</v>
      </c>
      <c r="L2340" s="50" t="str">
        <f>B2340&amp;B2341&amp;B2342&amp;B2343&amp;B2344&amp;A2345</f>
        <v>BBSBB5</v>
      </c>
      <c r="M2340" s="50" t="str">
        <f>C2340&amp;C2341&amp;C2342&amp;C2343&amp;C2344&amp;A2345</f>
        <v>GGRGG5</v>
      </c>
      <c r="N2340" s="50" t="str">
        <f>B2346</f>
        <v>S</v>
      </c>
      <c r="O2340" s="50" t="str">
        <f>C2346</f>
        <v>R</v>
      </c>
      <c r="P2340" s="50"/>
      <c r="Q2340" s="50" t="str">
        <f>B2340&amp;B2341&amp;B2342&amp;B2343&amp;B2344&amp;B2345</f>
        <v>BBSBBB</v>
      </c>
      <c r="R2340" s="119" t="str">
        <f>C2340&amp;C2341&amp;C2342&amp;C2343&amp;C2344&amp;C2345</f>
        <v>GGRGGG</v>
      </c>
      <c r="S2340" s="119" t="str">
        <f>B2346</f>
        <v>S</v>
      </c>
      <c r="T2340" s="119" t="str">
        <f>C2346</f>
        <v>R</v>
      </c>
      <c r="U2340" s="119"/>
      <c r="V2340" s="119" t="str">
        <f>B2340&amp;B2341&amp;B2342&amp;B2343&amp;B2344</f>
        <v>BBSBB</v>
      </c>
      <c r="W2340" s="119" t="str">
        <f>C2340&amp;C2341&amp;C2342&amp;C2343&amp;C2344</f>
        <v>GGRGG</v>
      </c>
      <c r="X2340" s="119" t="str">
        <f>B2345</f>
        <v>B</v>
      </c>
      <c r="Y2340" s="119" t="str">
        <f>C2345</f>
        <v>G</v>
      </c>
      <c r="Z2340" s="50"/>
      <c r="AC2340" s="50" t="str">
        <f>IF(F2340=$AB$1,H2340&amp;I2340,"")</f>
        <v/>
      </c>
      <c r="AD2340" s="123" t="str">
        <f>IF(F2340=$AB$1,J2340,"")</f>
        <v/>
      </c>
      <c r="AF2340" s="124" t="str">
        <f>IF(G2340=$AE$1,J2340,"")</f>
        <v/>
      </c>
      <c r="AG2340" s="124"/>
    </row>
    <row r="2341" spans="8:8" ht="35.1">
      <c r="A2341" s="126">
        <v>5.0</v>
      </c>
      <c r="B2341" s="50" t="str">
        <f>IF(A2341&gt;=0,IF(A2341&lt;=4,"S",IF(A2341&lt;=9,"B"," "))," ")</f>
        <v>B</v>
      </c>
      <c r="C2341" s="50" t="str">
        <f>IF(MOD(A2341,2)=0,"R","G")</f>
        <v>G</v>
      </c>
      <c r="D2341" s="50">
        <v>1.0</v>
      </c>
      <c r="F2341" s="50" t="str">
        <f>B2341&amp;B2342&amp;B2343&amp;B2344&amp;B2345&amp;A2346</f>
        <v>BSBBB0</v>
      </c>
      <c r="G2341" s="50" t="str">
        <f>C2341&amp;C2342&amp;C2343&amp;C2344&amp;C2345&amp;A2346</f>
        <v>GRGGG0</v>
      </c>
      <c r="H2341" s="50" t="str">
        <f>B2347</f>
        <v>B</v>
      </c>
      <c r="I2341" s="50" t="str">
        <f>C2347</f>
        <v>R</v>
      </c>
      <c r="J2341" s="50">
        <f>A2347</f>
        <v>8.0</v>
      </c>
      <c r="L2341" s="50" t="str">
        <f>B2341&amp;B2342&amp;B2343&amp;B2344&amp;B2345&amp;A2346</f>
        <v>BSBBB0</v>
      </c>
      <c r="M2341" s="50" t="str">
        <f>C2341&amp;C2342&amp;C2343&amp;C2344&amp;C2345&amp;A2346</f>
        <v>GRGGG0</v>
      </c>
      <c r="N2341" s="50" t="str">
        <f>B2347</f>
        <v>B</v>
      </c>
      <c r="O2341" s="50" t="str">
        <f>C2347</f>
        <v>R</v>
      </c>
      <c r="P2341" s="50"/>
      <c r="Q2341" s="50" t="str">
        <f>B2341&amp;B2342&amp;B2343&amp;B2344&amp;B2345&amp;B2346</f>
        <v>BSBBBS</v>
      </c>
      <c r="R2341" s="119" t="str">
        <f>C2341&amp;C2342&amp;C2343&amp;C2344&amp;C2345&amp;C2346</f>
        <v>GRGGGR</v>
      </c>
      <c r="S2341" s="119" t="str">
        <f>B2347</f>
        <v>B</v>
      </c>
      <c r="T2341" s="119" t="str">
        <f>C2347</f>
        <v>R</v>
      </c>
      <c r="U2341" s="119"/>
      <c r="V2341" s="119" t="str">
        <f>B2341&amp;B2342&amp;B2343&amp;B2344&amp;B2345</f>
        <v>BSBBB</v>
      </c>
      <c r="W2341" s="119" t="str">
        <f>C2341&amp;C2342&amp;C2343&amp;C2344&amp;C2345</f>
        <v>GRGGG</v>
      </c>
      <c r="X2341" s="119" t="str">
        <f>B2346</f>
        <v>S</v>
      </c>
      <c r="Y2341" s="119" t="str">
        <f>C2346</f>
        <v>R</v>
      </c>
      <c r="Z2341" s="50"/>
      <c r="AC2341" s="50" t="str">
        <f>IF(F2341=$AB$1,H2341&amp;I2341,"")</f>
        <v/>
      </c>
      <c r="AD2341" s="123" t="str">
        <f>IF(F2341=$AB$1,J2341,"")</f>
        <v/>
      </c>
      <c r="AF2341" s="124" t="str">
        <f>IF(G2341=$AE$1,J2341,"")</f>
        <v/>
      </c>
      <c r="AG2341" s="124"/>
    </row>
    <row r="2342" spans="8:8" ht="35.1">
      <c r="A2342" s="126">
        <v>0.0</v>
      </c>
      <c r="B2342" s="50" t="str">
        <f>IF(A2342&gt;=0,IF(A2342&lt;=4,"S",IF(A2342&lt;=9,"B"," "))," ")</f>
        <v>S</v>
      </c>
      <c r="C2342" s="50" t="str">
        <f>IF(MOD(A2342,2)=0,"R","G")</f>
        <v>R</v>
      </c>
      <c r="D2342" s="50">
        <v>2.0</v>
      </c>
      <c r="F2342" s="50" t="str">
        <f>B2342&amp;B2343&amp;B2344&amp;B2345&amp;B2346&amp;A2347</f>
        <v>SBBBS8</v>
      </c>
      <c r="G2342" s="50" t="str">
        <f>C2342&amp;C2343&amp;C2344&amp;C2345&amp;C2346&amp;A2347</f>
        <v>RGGGR8</v>
      </c>
      <c r="H2342" s="50" t="str">
        <f>B2348</f>
        <v>S</v>
      </c>
      <c r="I2342" s="50" t="str">
        <f>C2348</f>
        <v>R</v>
      </c>
      <c r="J2342" s="50">
        <f>A2348</f>
        <v>0.0</v>
      </c>
      <c r="L2342" s="50" t="str">
        <f>B2342&amp;B2343&amp;B2344&amp;B2345&amp;B2346&amp;A2347</f>
        <v>SBBBS8</v>
      </c>
      <c r="M2342" s="50" t="str">
        <f>C2342&amp;C2343&amp;C2344&amp;C2345&amp;C2346&amp;A2347</f>
        <v>RGGGR8</v>
      </c>
      <c r="N2342" s="50" t="str">
        <f>B2348</f>
        <v>S</v>
      </c>
      <c r="O2342" s="50" t="str">
        <f>C2348</f>
        <v>R</v>
      </c>
      <c r="P2342" s="50"/>
      <c r="Q2342" s="50" t="str">
        <f>B2342&amp;B2343&amp;B2344&amp;B2345&amp;B2346&amp;B2347</f>
        <v>SBBBSB</v>
      </c>
      <c r="R2342" s="119" t="str">
        <f>C2342&amp;C2343&amp;C2344&amp;C2345&amp;C2346&amp;C2347</f>
        <v>RGGGRR</v>
      </c>
      <c r="S2342" s="119" t="str">
        <f>B2348</f>
        <v>S</v>
      </c>
      <c r="T2342" s="119" t="str">
        <f>C2348</f>
        <v>R</v>
      </c>
      <c r="U2342" s="119"/>
      <c r="V2342" s="119" t="str">
        <f>B2342&amp;B2343&amp;B2344&amp;B2345&amp;B2346</f>
        <v>SBBBS</v>
      </c>
      <c r="W2342" s="119" t="str">
        <f>C2342&amp;C2343&amp;C2344&amp;C2345&amp;C2346</f>
        <v>RGGGR</v>
      </c>
      <c r="X2342" s="119" t="str">
        <f>B2347</f>
        <v>B</v>
      </c>
      <c r="Y2342" s="119" t="str">
        <f>C2347</f>
        <v>R</v>
      </c>
      <c r="Z2342" s="50"/>
      <c r="AC2342" s="50" t="str">
        <f>IF(F2342=$AB$1,H2342&amp;I2342,"")</f>
        <v/>
      </c>
      <c r="AD2342" s="123" t="str">
        <f>IF(F2342=$AB$1,J2342,"")</f>
        <v/>
      </c>
      <c r="AF2342" s="124" t="str">
        <f>IF(G2342=$AE$1,J2342,"")</f>
        <v/>
      </c>
      <c r="AG2342" s="124"/>
    </row>
    <row r="2343" spans="8:8" ht="35.1">
      <c r="A2343" s="126">
        <v>9.0</v>
      </c>
      <c r="B2343" s="50" t="str">
        <f>IF(A2343&gt;=0,IF(A2343&lt;=4,"S",IF(A2343&lt;=9,"B"," "))," ")</f>
        <v>B</v>
      </c>
      <c r="C2343" s="50" t="str">
        <f>IF(MOD(A2343,2)=0,"R","G")</f>
        <v>G</v>
      </c>
      <c r="D2343" s="50">
        <v>3.0</v>
      </c>
      <c r="F2343" s="50" t="str">
        <f>B2343&amp;B2344&amp;B2345&amp;B2346&amp;B2347&amp;A2348</f>
        <v>BBBSB0</v>
      </c>
      <c r="G2343" s="50" t="str">
        <f>C2343&amp;C2344&amp;C2345&amp;C2346&amp;C2347&amp;A2348</f>
        <v>GGGRR0</v>
      </c>
      <c r="H2343" s="50" t="str">
        <f>B2349</f>
        <v>S</v>
      </c>
      <c r="I2343" s="50" t="str">
        <f>C2349</f>
        <v>G</v>
      </c>
      <c r="J2343" s="50">
        <f>A2349</f>
        <v>3.0</v>
      </c>
      <c r="L2343" s="50" t="str">
        <f>B2343&amp;B2344&amp;B2345&amp;B2346&amp;B2347&amp;A2348</f>
        <v>BBBSB0</v>
      </c>
      <c r="M2343" s="50" t="str">
        <f>C2343&amp;C2344&amp;C2345&amp;C2346&amp;C2347&amp;A2348</f>
        <v>GGGRR0</v>
      </c>
      <c r="N2343" s="50" t="str">
        <f>B2349</f>
        <v>S</v>
      </c>
      <c r="O2343" s="50" t="str">
        <f>C2349</f>
        <v>G</v>
      </c>
      <c r="P2343" s="50"/>
      <c r="Q2343" s="50" t="str">
        <f>B2343&amp;B2344&amp;B2345&amp;B2346&amp;B2347&amp;B2348</f>
        <v>BBBSBS</v>
      </c>
      <c r="R2343" s="119" t="str">
        <f>C2343&amp;C2344&amp;C2345&amp;C2346&amp;C2347&amp;C2348</f>
        <v>GGGRRR</v>
      </c>
      <c r="S2343" s="119" t="str">
        <f>B2349</f>
        <v>S</v>
      </c>
      <c r="T2343" s="119" t="str">
        <f>C2349</f>
        <v>G</v>
      </c>
      <c r="U2343" s="119"/>
      <c r="V2343" s="119" t="str">
        <f>B2343&amp;B2344&amp;B2345&amp;B2346&amp;B2347</f>
        <v>BBBSB</v>
      </c>
      <c r="W2343" s="119" t="str">
        <f>C2343&amp;C2344&amp;C2345&amp;C2346&amp;C2347</f>
        <v>GGGRR</v>
      </c>
      <c r="X2343" s="119" t="str">
        <f>B2348</f>
        <v>S</v>
      </c>
      <c r="Y2343" s="119" t="str">
        <f>C2348</f>
        <v>R</v>
      </c>
      <c r="Z2343" s="50"/>
      <c r="AC2343" s="50" t="str">
        <f>IF(F2343=$AB$1,H2343&amp;I2343,"")</f>
        <v/>
      </c>
      <c r="AD2343" s="123" t="str">
        <f>IF(F2343=$AB$1,J2343,"")</f>
        <v/>
      </c>
      <c r="AF2343" s="124" t="str">
        <f>IF(G2343=$AE$1,J2343,"")</f>
        <v/>
      </c>
      <c r="AG2343" s="124"/>
    </row>
    <row r="2344" spans="8:8" ht="35.1">
      <c r="A2344" s="126">
        <v>9.0</v>
      </c>
      <c r="B2344" s="50" t="str">
        <f>IF(A2344&gt;=0,IF(A2344&lt;=4,"S",IF(A2344&lt;=9,"B"," "))," ")</f>
        <v>B</v>
      </c>
      <c r="C2344" s="50" t="str">
        <f>IF(MOD(A2344,2)=0,"R","G")</f>
        <v>G</v>
      </c>
      <c r="D2344" s="50">
        <v>4.0</v>
      </c>
      <c r="F2344" s="50" t="str">
        <f>B2344&amp;B2345&amp;B2346&amp;B2347&amp;B2348&amp;A2349</f>
        <v>BBSBS3</v>
      </c>
      <c r="G2344" s="50" t="str">
        <f>C2344&amp;C2345&amp;C2346&amp;C2347&amp;C2348&amp;A2349</f>
        <v>GGRRR3</v>
      </c>
      <c r="H2344" s="50" t="str">
        <f>B2350</f>
        <v>B</v>
      </c>
      <c r="I2344" s="50" t="str">
        <f>C2350</f>
        <v>R</v>
      </c>
      <c r="J2344" s="50">
        <f>A2350</f>
        <v>6.0</v>
      </c>
      <c r="L2344" s="50" t="str">
        <f>B2344&amp;B2345&amp;B2346&amp;B2347&amp;B2348&amp;A2349</f>
        <v>BBSBS3</v>
      </c>
      <c r="M2344" s="50" t="str">
        <f>C2344&amp;C2345&amp;C2346&amp;C2347&amp;C2348&amp;A2349</f>
        <v>GGRRR3</v>
      </c>
      <c r="N2344" s="50" t="str">
        <f>B2350</f>
        <v>B</v>
      </c>
      <c r="O2344" s="50" t="str">
        <f>C2350</f>
        <v>R</v>
      </c>
      <c r="P2344" s="50"/>
      <c r="Q2344" s="50" t="str">
        <f>B2344&amp;B2345&amp;B2346&amp;B2347&amp;B2348&amp;B2349</f>
        <v>BBSBSS</v>
      </c>
      <c r="R2344" s="119" t="str">
        <f>C2344&amp;C2345&amp;C2346&amp;C2347&amp;C2348&amp;C2349</f>
        <v>GGRRRG</v>
      </c>
      <c r="S2344" s="119" t="str">
        <f>B2350</f>
        <v>B</v>
      </c>
      <c r="T2344" s="119" t="str">
        <f>C2350</f>
        <v>R</v>
      </c>
      <c r="U2344" s="119"/>
      <c r="V2344" s="119" t="str">
        <f>B2344&amp;B2345&amp;B2346&amp;B2347&amp;B2348</f>
        <v>BBSBS</v>
      </c>
      <c r="W2344" s="119" t="str">
        <f>C2344&amp;C2345&amp;C2346&amp;C2347&amp;C2348</f>
        <v>GGRRR</v>
      </c>
      <c r="X2344" s="119" t="str">
        <f>B2349</f>
        <v>S</v>
      </c>
      <c r="Y2344" s="119" t="str">
        <f>C2349</f>
        <v>G</v>
      </c>
      <c r="Z2344" s="50"/>
      <c r="AC2344" s="50" t="str">
        <f>IF(F2344=$AB$1,H2344&amp;I2344,"")</f>
        <v/>
      </c>
      <c r="AD2344" s="123" t="str">
        <f>IF(F2344=$AB$1,J2344,"")</f>
        <v/>
      </c>
      <c r="AF2344" s="124" t="str">
        <f>IF(G2344=$AE$1,J2344,"")</f>
        <v/>
      </c>
      <c r="AG2344" s="124"/>
    </row>
    <row r="2345" spans="8:8" ht="35.1">
      <c r="A2345" s="126">
        <v>5.0</v>
      </c>
      <c r="B2345" s="50" t="str">
        <f>IF(A2345&gt;=0,IF(A2345&lt;=4,"S",IF(A2345&lt;=9,"B"," "))," ")</f>
        <v>B</v>
      </c>
      <c r="C2345" s="50" t="str">
        <f>IF(MOD(A2345,2)=0,"R","G")</f>
        <v>G</v>
      </c>
      <c r="D2345" s="50">
        <v>5.0</v>
      </c>
      <c r="F2345" s="50" t="str">
        <f>B2345&amp;B2346&amp;B2347&amp;B2348&amp;B2349&amp;A2350</f>
        <v>BSBSS6</v>
      </c>
      <c r="G2345" s="50" t="str">
        <f>C2345&amp;C2346&amp;C2347&amp;C2348&amp;C2349&amp;A2350</f>
        <v>GRRRG6</v>
      </c>
      <c r="H2345" s="50" t="str">
        <f>B2351</f>
        <v>B</v>
      </c>
      <c r="I2345" s="50" t="str">
        <f>C2351</f>
        <v>G</v>
      </c>
      <c r="J2345" s="50">
        <f>A2351</f>
        <v>5.0</v>
      </c>
      <c r="L2345" s="50" t="str">
        <f>B2345&amp;B2346&amp;B2347&amp;B2348&amp;B2349&amp;A2350</f>
        <v>BSBSS6</v>
      </c>
      <c r="M2345" s="50" t="str">
        <f>C2345&amp;C2346&amp;C2347&amp;C2348&amp;C2349&amp;A2350</f>
        <v>GRRRG6</v>
      </c>
      <c r="N2345" s="50" t="str">
        <f>B2351</f>
        <v>B</v>
      </c>
      <c r="O2345" s="50" t="str">
        <f>C2351</f>
        <v>G</v>
      </c>
      <c r="P2345" s="50"/>
      <c r="Q2345" s="50" t="str">
        <f>B2345&amp;B2346&amp;B2347&amp;B2348&amp;B2349&amp;B2350</f>
        <v>BSBSSB</v>
      </c>
      <c r="R2345" s="119" t="str">
        <f>C2345&amp;C2346&amp;C2347&amp;C2348&amp;C2349&amp;C2350</f>
        <v>GRRRGR</v>
      </c>
      <c r="S2345" s="119" t="str">
        <f>B2351</f>
        <v>B</v>
      </c>
      <c r="T2345" s="119" t="str">
        <f>C2351</f>
        <v>G</v>
      </c>
      <c r="U2345" s="119"/>
      <c r="V2345" s="119" t="str">
        <f>B2345&amp;B2346&amp;B2347&amp;B2348&amp;B2349</f>
        <v>BSBSS</v>
      </c>
      <c r="W2345" s="119" t="str">
        <f>C2345&amp;C2346&amp;C2347&amp;C2348&amp;C2349</f>
        <v>GRRRG</v>
      </c>
      <c r="X2345" s="119" t="str">
        <f>B2350</f>
        <v>B</v>
      </c>
      <c r="Y2345" s="119" t="str">
        <f>C2350</f>
        <v>R</v>
      </c>
      <c r="Z2345" s="50"/>
      <c r="AC2345" s="50" t="str">
        <f>IF(F2345=$AB$1,H2345&amp;I2345,"")</f>
        <v/>
      </c>
      <c r="AD2345" s="123" t="str">
        <f>IF(F2345=$AB$1,J2345,"")</f>
        <v/>
      </c>
      <c r="AF2345" s="124" t="str">
        <f>IF(G2345=$AE$1,J2345,"")</f>
        <v/>
      </c>
      <c r="AG2345" s="124"/>
    </row>
    <row r="2346" spans="8:8" ht="35.1">
      <c r="A2346" s="126">
        <v>0.0</v>
      </c>
      <c r="B2346" s="50" t="str">
        <f>IF(A2346&gt;=0,IF(A2346&lt;=4,"S",IF(A2346&lt;=9,"B"," "))," ")</f>
        <v>S</v>
      </c>
      <c r="C2346" s="50" t="str">
        <f>IF(MOD(A2346,2)=0,"R","G")</f>
        <v>R</v>
      </c>
      <c r="D2346" s="50">
        <v>6.0</v>
      </c>
      <c r="F2346" s="50" t="str">
        <f>B2346&amp;B2347&amp;B2348&amp;B2349&amp;B2350&amp;A2351</f>
        <v>SBSSB5</v>
      </c>
      <c r="G2346" s="50" t="str">
        <f>C2346&amp;C2347&amp;C2348&amp;C2349&amp;C2350&amp;A2351</f>
        <v>RRRGR5</v>
      </c>
      <c r="H2346" s="50" t="str">
        <f>B2352</f>
        <v>S</v>
      </c>
      <c r="I2346" s="50" t="str">
        <f>C2352</f>
        <v>R</v>
      </c>
      <c r="J2346" s="50">
        <f>A2352</f>
        <v>2.0</v>
      </c>
      <c r="L2346" s="50" t="str">
        <f>B2346&amp;B2347&amp;B2348&amp;B2349&amp;B2350&amp;A2351</f>
        <v>SBSSB5</v>
      </c>
      <c r="M2346" s="50" t="str">
        <f>C2346&amp;C2347&amp;C2348&amp;C2349&amp;C2350&amp;A2351</f>
        <v>RRRGR5</v>
      </c>
      <c r="N2346" s="50" t="str">
        <f>B2352</f>
        <v>S</v>
      </c>
      <c r="O2346" s="50" t="str">
        <f>C2352</f>
        <v>R</v>
      </c>
      <c r="P2346" s="50"/>
      <c r="Q2346" s="50" t="str">
        <f>B2346&amp;B2347&amp;B2348&amp;B2349&amp;B2350&amp;B2351</f>
        <v>SBSSBB</v>
      </c>
      <c r="R2346" s="119" t="str">
        <f>C2346&amp;C2347&amp;C2348&amp;C2349&amp;C2350&amp;C2351</f>
        <v>RRRGRG</v>
      </c>
      <c r="S2346" s="119" t="str">
        <f>B2352</f>
        <v>S</v>
      </c>
      <c r="T2346" s="119" t="str">
        <f>C2352</f>
        <v>R</v>
      </c>
      <c r="U2346" s="119"/>
      <c r="V2346" s="119" t="str">
        <f>B2346&amp;B2347&amp;B2348&amp;B2349&amp;B2350</f>
        <v>SBSSB</v>
      </c>
      <c r="W2346" s="119" t="str">
        <f>C2346&amp;C2347&amp;C2348&amp;C2349&amp;C2350</f>
        <v>RRRGR</v>
      </c>
      <c r="X2346" s="119" t="str">
        <f>B2351</f>
        <v>B</v>
      </c>
      <c r="Y2346" s="119" t="str">
        <f>C2351</f>
        <v>G</v>
      </c>
      <c r="Z2346" s="50"/>
      <c r="AC2346" s="50" t="str">
        <f>IF(F2346=$AB$1,H2346&amp;I2346,"")</f>
        <v/>
      </c>
      <c r="AD2346" s="123" t="str">
        <f>IF(F2346=$AB$1,J2346,"")</f>
        <v/>
      </c>
      <c r="AF2346" s="124" t="str">
        <f>IF(G2346=$AE$1,J2346,"")</f>
        <v/>
      </c>
      <c r="AG2346" s="124"/>
    </row>
    <row r="2347" spans="8:8" ht="35.1">
      <c r="A2347" s="126">
        <v>8.0</v>
      </c>
      <c r="B2347" s="50" t="str">
        <f>IF(A2347&gt;=0,IF(A2347&lt;=4,"S",IF(A2347&lt;=9,"B"," "))," ")</f>
        <v>B</v>
      </c>
      <c r="C2347" s="50" t="str">
        <f>IF(MOD(A2347,2)=0,"R","G")</f>
        <v>R</v>
      </c>
      <c r="D2347" s="50">
        <v>7.0</v>
      </c>
      <c r="F2347" s="50" t="str">
        <f>B2347&amp;B2348&amp;B2349&amp;B2350&amp;B2351&amp;A2352</f>
        <v>BSSBB2</v>
      </c>
      <c r="G2347" s="50" t="str">
        <f>C2347&amp;C2348&amp;C2349&amp;C2350&amp;C2351&amp;A2352</f>
        <v>RRGRG2</v>
      </c>
      <c r="H2347" s="50" t="str">
        <f>B2353</f>
        <v>B</v>
      </c>
      <c r="I2347" s="50" t="str">
        <f>C2353</f>
        <v>G</v>
      </c>
      <c r="J2347" s="50">
        <f>A2353</f>
        <v>9.0</v>
      </c>
      <c r="L2347" s="50" t="str">
        <f>B2347&amp;B2348&amp;B2349&amp;B2350&amp;B2351&amp;A2352</f>
        <v>BSSBB2</v>
      </c>
      <c r="M2347" s="50" t="str">
        <f>C2347&amp;C2348&amp;C2349&amp;C2350&amp;C2351&amp;A2352</f>
        <v>RRGRG2</v>
      </c>
      <c r="N2347" s="50" t="str">
        <f>B2353</f>
        <v>B</v>
      </c>
      <c r="O2347" s="50" t="str">
        <f>C2353</f>
        <v>G</v>
      </c>
      <c r="P2347" s="50"/>
      <c r="Q2347" s="50" t="str">
        <f>B2347&amp;B2348&amp;B2349&amp;B2350&amp;B2351&amp;B2352</f>
        <v>BSSBBS</v>
      </c>
      <c r="R2347" s="119" t="str">
        <f>C2347&amp;C2348&amp;C2349&amp;C2350&amp;C2351&amp;C2352</f>
        <v>RRGRGR</v>
      </c>
      <c r="S2347" s="119" t="str">
        <f>B2353</f>
        <v>B</v>
      </c>
      <c r="T2347" s="119" t="str">
        <f>C2353</f>
        <v>G</v>
      </c>
      <c r="U2347" s="119"/>
      <c r="V2347" s="119" t="str">
        <f>B2347&amp;B2348&amp;B2349&amp;B2350&amp;B2351</f>
        <v>BSSBB</v>
      </c>
      <c r="W2347" s="119" t="str">
        <f>C2347&amp;C2348&amp;C2349&amp;C2350&amp;C2351</f>
        <v>RRGRG</v>
      </c>
      <c r="X2347" s="119" t="str">
        <f>B2352</f>
        <v>S</v>
      </c>
      <c r="Y2347" s="119" t="str">
        <f>C2352</f>
        <v>R</v>
      </c>
      <c r="Z2347" s="50"/>
      <c r="AC2347" s="50" t="str">
        <f>IF(F2347=$AB$1,H2347&amp;I2347,"")</f>
        <v/>
      </c>
      <c r="AD2347" s="123" t="str">
        <f>IF(F2347=$AB$1,J2347,"")</f>
        <v/>
      </c>
      <c r="AF2347" s="124" t="str">
        <f>IF(G2347=$AE$1,J2347,"")</f>
        <v/>
      </c>
      <c r="AG2347" s="124"/>
    </row>
    <row r="2348" spans="8:8" ht="35.1">
      <c r="A2348" s="126">
        <v>0.0</v>
      </c>
      <c r="B2348" s="50" t="str">
        <f>IF(A2348&gt;=0,IF(A2348&lt;=4,"S",IF(A2348&lt;=9,"B"," "))," ")</f>
        <v>S</v>
      </c>
      <c r="C2348" s="50" t="str">
        <f>IF(MOD(A2348,2)=0,"R","G")</f>
        <v>R</v>
      </c>
      <c r="D2348" s="50">
        <v>8.0</v>
      </c>
      <c r="F2348" s="50" t="str">
        <f>B2348&amp;B2349&amp;B2350&amp;B2351&amp;B2352&amp;A2353</f>
        <v>SSBBS9</v>
      </c>
      <c r="G2348" s="50" t="str">
        <f>C2348&amp;C2349&amp;C2350&amp;C2351&amp;C2352&amp;A2353</f>
        <v>RGRGR9</v>
      </c>
      <c r="H2348" s="50" t="str">
        <f>B2354</f>
        <v>B</v>
      </c>
      <c r="I2348" s="50" t="str">
        <f>C2354</f>
        <v>G</v>
      </c>
      <c r="J2348" s="50">
        <f>A2354</f>
        <v>5.0</v>
      </c>
      <c r="L2348" s="50" t="str">
        <f>B2348&amp;B2349&amp;B2350&amp;B2351&amp;B2352&amp;A2353</f>
        <v>SSBBS9</v>
      </c>
      <c r="M2348" s="50" t="str">
        <f>C2348&amp;C2349&amp;C2350&amp;C2351&amp;C2352&amp;A2353</f>
        <v>RGRGR9</v>
      </c>
      <c r="N2348" s="50" t="str">
        <f>B2354</f>
        <v>B</v>
      </c>
      <c r="O2348" s="50" t="str">
        <f>C2354</f>
        <v>G</v>
      </c>
      <c r="P2348" s="50"/>
      <c r="Q2348" s="50" t="str">
        <f>B2348&amp;B2349&amp;B2350&amp;B2351&amp;B2352&amp;B2353</f>
        <v>SSBBSB</v>
      </c>
      <c r="R2348" s="119" t="str">
        <f>C2348&amp;C2349&amp;C2350&amp;C2351&amp;C2352&amp;C2353</f>
        <v>RGRGRG</v>
      </c>
      <c r="S2348" s="119" t="str">
        <f>B2354</f>
        <v>B</v>
      </c>
      <c r="T2348" s="119" t="str">
        <f>C2354</f>
        <v>G</v>
      </c>
      <c r="U2348" s="119"/>
      <c r="V2348" s="119" t="str">
        <f>B2348&amp;B2349&amp;B2350&amp;B2351&amp;B2352</f>
        <v>SSBBS</v>
      </c>
      <c r="W2348" s="119" t="str">
        <f>C2348&amp;C2349&amp;C2350&amp;C2351&amp;C2352</f>
        <v>RGRGR</v>
      </c>
      <c r="X2348" s="119" t="str">
        <f>B2353</f>
        <v>B</v>
      </c>
      <c r="Y2348" s="119" t="str">
        <f>C2353</f>
        <v>G</v>
      </c>
      <c r="Z2348" s="50"/>
      <c r="AC2348" s="50" t="str">
        <f>IF(F2348=$AB$1,H2348&amp;I2348,"")</f>
        <v/>
      </c>
      <c r="AD2348" s="123" t="str">
        <f>IF(F2348=$AB$1,J2348,"")</f>
        <v/>
      </c>
      <c r="AF2348" s="124" t="str">
        <f>IF(G2348=$AE$1,J2348,"")</f>
        <v/>
      </c>
      <c r="AG2348" s="124"/>
    </row>
    <row r="2349" spans="8:8" ht="35.1">
      <c r="A2349" s="126">
        <v>3.0</v>
      </c>
      <c r="B2349" s="50" t="str">
        <f>IF(A2349&gt;=0,IF(A2349&lt;=4,"S",IF(A2349&lt;=9,"B"," "))," ")</f>
        <v>S</v>
      </c>
      <c r="C2349" s="50" t="str">
        <f>IF(MOD(A2349,2)=0,"R","G")</f>
        <v>G</v>
      </c>
      <c r="D2349" s="50">
        <v>9.0</v>
      </c>
      <c r="F2349" s="50" t="str">
        <f>B2349&amp;B2350&amp;B2351&amp;B2352&amp;B2353&amp;A2354</f>
        <v>SBBSB5</v>
      </c>
      <c r="G2349" s="50" t="str">
        <f>C2349&amp;C2350&amp;C2351&amp;C2352&amp;C2353&amp;A2354</f>
        <v>GRGRG5</v>
      </c>
      <c r="H2349" s="50" t="str">
        <f>B2355</f>
        <v>B</v>
      </c>
      <c r="I2349" s="50" t="str">
        <f>C2355</f>
        <v>G</v>
      </c>
      <c r="J2349" s="50">
        <f>A2355</f>
        <v>5.0</v>
      </c>
      <c r="L2349" s="50" t="str">
        <f>B2349&amp;B2350&amp;B2351&amp;B2352&amp;B2353&amp;A2354</f>
        <v>SBBSB5</v>
      </c>
      <c r="M2349" s="50" t="str">
        <f>C2349&amp;C2350&amp;C2351&amp;C2352&amp;C2353&amp;A2354</f>
        <v>GRGRG5</v>
      </c>
      <c r="N2349" s="50" t="str">
        <f>B2355</f>
        <v>B</v>
      </c>
      <c r="O2349" s="50" t="str">
        <f>C2355</f>
        <v>G</v>
      </c>
      <c r="P2349" s="50"/>
      <c r="Q2349" s="50" t="str">
        <f>B2349&amp;B2350&amp;B2351&amp;B2352&amp;B2353&amp;B2354</f>
        <v>SBBSBB</v>
      </c>
      <c r="R2349" s="119" t="str">
        <f>C2349&amp;C2350&amp;C2351&amp;C2352&amp;C2353&amp;C2354</f>
        <v>GRGRGG</v>
      </c>
      <c r="S2349" s="119" t="str">
        <f>B2355</f>
        <v>B</v>
      </c>
      <c r="T2349" s="119" t="str">
        <f>C2355</f>
        <v>G</v>
      </c>
      <c r="U2349" s="119"/>
      <c r="V2349" s="119" t="str">
        <f>B2349&amp;B2350&amp;B2351&amp;B2352&amp;B2353</f>
        <v>SBBSB</v>
      </c>
      <c r="W2349" s="119" t="str">
        <f>C2349&amp;C2350&amp;C2351&amp;C2352&amp;C2353</f>
        <v>GRGRG</v>
      </c>
      <c r="X2349" s="119" t="str">
        <f>B2354</f>
        <v>B</v>
      </c>
      <c r="Y2349" s="119" t="str">
        <f>C2354</f>
        <v>G</v>
      </c>
      <c r="Z2349" s="50"/>
      <c r="AC2349" s="50" t="str">
        <f>IF(F2349=$AB$1,H2349&amp;I2349,"")</f>
        <v/>
      </c>
      <c r="AD2349" s="123" t="str">
        <f>IF(F2349=$AB$1,J2349,"")</f>
        <v/>
      </c>
      <c r="AF2349" s="124" t="str">
        <f>IF(G2349=$AE$1,J2349,"")</f>
        <v/>
      </c>
      <c r="AG2349" s="124"/>
    </row>
    <row r="2350" spans="8:8" ht="35.1">
      <c r="A2350" s="126">
        <v>6.0</v>
      </c>
      <c r="B2350" s="50" t="str">
        <f>IF(A2350&gt;=0,IF(A2350&lt;=4,"S",IF(A2350&lt;=9,"B"," "))," ")</f>
        <v>B</v>
      </c>
      <c r="C2350" s="50" t="str">
        <f>IF(MOD(A2350,2)=0,"R","G")</f>
        <v>R</v>
      </c>
      <c r="D2350" s="50">
        <v>0.0</v>
      </c>
      <c r="F2350" s="50" t="str">
        <f>B2350&amp;B2351&amp;B2352&amp;B2353&amp;B2354&amp;A2355</f>
        <v>BBSBB5</v>
      </c>
      <c r="G2350" s="50" t="str">
        <f>C2350&amp;C2351&amp;C2352&amp;C2353&amp;C2354&amp;A2355</f>
        <v>RGRGG5</v>
      </c>
      <c r="H2350" s="50" t="str">
        <f>B2356</f>
        <v>B</v>
      </c>
      <c r="I2350" s="50" t="str">
        <f>C2356</f>
        <v>G</v>
      </c>
      <c r="J2350" s="50">
        <f>A2356</f>
        <v>7.0</v>
      </c>
      <c r="L2350" s="50" t="str">
        <f>B2350&amp;B2351&amp;B2352&amp;B2353&amp;B2354&amp;A2355</f>
        <v>BBSBB5</v>
      </c>
      <c r="M2350" s="50" t="str">
        <f>C2350&amp;C2351&amp;C2352&amp;C2353&amp;C2354&amp;A2355</f>
        <v>RGRGG5</v>
      </c>
      <c r="N2350" s="50" t="str">
        <f>B2356</f>
        <v>B</v>
      </c>
      <c r="O2350" s="50" t="str">
        <f>C2356</f>
        <v>G</v>
      </c>
      <c r="P2350" s="50"/>
      <c r="Q2350" s="50" t="str">
        <f>B2350&amp;B2351&amp;B2352&amp;B2353&amp;B2354&amp;B2355</f>
        <v>BBSBBB</v>
      </c>
      <c r="R2350" s="119" t="str">
        <f>C2350&amp;C2351&amp;C2352&amp;C2353&amp;C2354&amp;C2355</f>
        <v>RGRGGG</v>
      </c>
      <c r="S2350" s="119" t="str">
        <f>B2356</f>
        <v>B</v>
      </c>
      <c r="T2350" s="119" t="str">
        <f>C2356</f>
        <v>G</v>
      </c>
      <c r="U2350" s="119"/>
      <c r="V2350" s="119" t="str">
        <f>B2350&amp;B2351&amp;B2352&amp;B2353&amp;B2354</f>
        <v>BBSBB</v>
      </c>
      <c r="W2350" s="119" t="str">
        <f>C2350&amp;C2351&amp;C2352&amp;C2353&amp;C2354</f>
        <v>RGRGG</v>
      </c>
      <c r="X2350" s="119" t="str">
        <f>B2355</f>
        <v>B</v>
      </c>
      <c r="Y2350" s="119" t="str">
        <f>C2355</f>
        <v>G</v>
      </c>
      <c r="Z2350" s="50"/>
      <c r="AC2350" s="50" t="str">
        <f>IF(F2350=$AB$1,H2350&amp;I2350,"")</f>
        <v/>
      </c>
      <c r="AD2350" s="123" t="str">
        <f>IF(F2350=$AB$1,J2350,"")</f>
        <v/>
      </c>
      <c r="AF2350" s="124" t="str">
        <f>IF(G2350=$AE$1,J2350,"")</f>
        <v/>
      </c>
      <c r="AG2350" s="124"/>
    </row>
    <row r="2351" spans="8:8" ht="35.1">
      <c r="A2351" s="126">
        <v>5.0</v>
      </c>
      <c r="B2351" s="50" t="str">
        <f>IF(A2351&gt;=0,IF(A2351&lt;=4,"S",IF(A2351&lt;=9,"B"," "))," ")</f>
        <v>B</v>
      </c>
      <c r="C2351" s="50" t="str">
        <f>IF(MOD(A2351,2)=0,"R","G")</f>
        <v>G</v>
      </c>
      <c r="D2351" s="50">
        <v>1.0</v>
      </c>
      <c r="F2351" s="50" t="str">
        <f>B2351&amp;B2352&amp;B2353&amp;B2354&amp;B2355&amp;A2356</f>
        <v>BSBBB7</v>
      </c>
      <c r="G2351" s="50" t="str">
        <f>C2351&amp;C2352&amp;C2353&amp;C2354&amp;C2355&amp;A2356</f>
        <v>GRGGG7</v>
      </c>
      <c r="H2351" s="50" t="str">
        <f>B2357</f>
        <v>S</v>
      </c>
      <c r="I2351" s="50" t="str">
        <f>C2357</f>
        <v>R</v>
      </c>
      <c r="J2351" s="50">
        <f>A2357</f>
        <v>4.0</v>
      </c>
      <c r="L2351" s="50" t="str">
        <f>B2351&amp;B2352&amp;B2353&amp;B2354&amp;B2355&amp;A2356</f>
        <v>BSBBB7</v>
      </c>
      <c r="M2351" s="50" t="str">
        <f>C2351&amp;C2352&amp;C2353&amp;C2354&amp;C2355&amp;A2356</f>
        <v>GRGGG7</v>
      </c>
      <c r="N2351" s="50" t="str">
        <f>B2357</f>
        <v>S</v>
      </c>
      <c r="O2351" s="50" t="str">
        <f>C2357</f>
        <v>R</v>
      </c>
      <c r="P2351" s="50"/>
      <c r="Q2351" s="50" t="str">
        <f>B2351&amp;B2352&amp;B2353&amp;B2354&amp;B2355&amp;B2356</f>
        <v>BSBBBB</v>
      </c>
      <c r="R2351" s="119" t="str">
        <f>C2351&amp;C2352&amp;C2353&amp;C2354&amp;C2355&amp;C2356</f>
        <v>GRGGGG</v>
      </c>
      <c r="S2351" s="119" t="str">
        <f>B2357</f>
        <v>S</v>
      </c>
      <c r="T2351" s="119" t="str">
        <f>C2357</f>
        <v>R</v>
      </c>
      <c r="U2351" s="119"/>
      <c r="V2351" s="119" t="str">
        <f>B2351&amp;B2352&amp;B2353&amp;B2354&amp;B2355</f>
        <v>BSBBB</v>
      </c>
      <c r="W2351" s="119" t="str">
        <f>C2351&amp;C2352&amp;C2353&amp;C2354&amp;C2355</f>
        <v>GRGGG</v>
      </c>
      <c r="X2351" s="119" t="str">
        <f>B2356</f>
        <v>B</v>
      </c>
      <c r="Y2351" s="119" t="str">
        <f>C2356</f>
        <v>G</v>
      </c>
      <c r="Z2351" s="50"/>
      <c r="AC2351" s="50" t="str">
        <f>IF(F2351=$AB$1,H2351&amp;I2351,"")</f>
        <v/>
      </c>
      <c r="AD2351" s="123" t="str">
        <f>IF(F2351=$AB$1,J2351,"")</f>
        <v/>
      </c>
      <c r="AF2351" s="124" t="str">
        <f>IF(G2351=$AE$1,J2351,"")</f>
        <v/>
      </c>
      <c r="AG2351" s="124"/>
    </row>
    <row r="2352" spans="8:8" ht="35.1">
      <c r="A2352" s="126">
        <v>2.0</v>
      </c>
      <c r="B2352" s="50" t="str">
        <f>IF(A2352&gt;=0,IF(A2352&lt;=4,"S",IF(A2352&lt;=9,"B"," "))," ")</f>
        <v>S</v>
      </c>
      <c r="C2352" s="50" t="str">
        <f>IF(MOD(A2352,2)=0,"R","G")</f>
        <v>R</v>
      </c>
      <c r="D2352" s="50">
        <v>2.0</v>
      </c>
      <c r="F2352" s="50" t="str">
        <f>B2352&amp;B2353&amp;B2354&amp;B2355&amp;B2356&amp;A2357</f>
        <v>SBBBB4</v>
      </c>
      <c r="G2352" s="50" t="str">
        <f>C2352&amp;C2353&amp;C2354&amp;C2355&amp;C2356&amp;A2357</f>
        <v>RGGGG4</v>
      </c>
      <c r="H2352" s="50" t="str">
        <f>B2358</f>
        <v>S</v>
      </c>
      <c r="I2352" s="50" t="str">
        <f>C2358</f>
        <v>R</v>
      </c>
      <c r="J2352" s="50">
        <f>A2358</f>
        <v>4.0</v>
      </c>
      <c r="L2352" s="50" t="str">
        <f>B2352&amp;B2353&amp;B2354&amp;B2355&amp;B2356&amp;A2357</f>
        <v>SBBBB4</v>
      </c>
      <c r="M2352" s="50" t="str">
        <f>C2352&amp;C2353&amp;C2354&amp;C2355&amp;C2356&amp;A2357</f>
        <v>RGGGG4</v>
      </c>
      <c r="N2352" s="50" t="str">
        <f>B2358</f>
        <v>S</v>
      </c>
      <c r="O2352" s="50" t="str">
        <f>C2358</f>
        <v>R</v>
      </c>
      <c r="P2352" s="50"/>
      <c r="Q2352" s="50" t="str">
        <f>B2352&amp;B2353&amp;B2354&amp;B2355&amp;B2356&amp;B2357</f>
        <v>SBBBBS</v>
      </c>
      <c r="R2352" s="119" t="str">
        <f>C2352&amp;C2353&amp;C2354&amp;C2355&amp;C2356&amp;C2357</f>
        <v>RGGGGR</v>
      </c>
      <c r="S2352" s="119" t="str">
        <f>B2358</f>
        <v>S</v>
      </c>
      <c r="T2352" s="119" t="str">
        <f>C2358</f>
        <v>R</v>
      </c>
      <c r="U2352" s="119"/>
      <c r="V2352" s="119" t="str">
        <f>B2352&amp;B2353&amp;B2354&amp;B2355&amp;B2356</f>
        <v>SBBBB</v>
      </c>
      <c r="W2352" s="119" t="str">
        <f>C2352&amp;C2353&amp;C2354&amp;C2355&amp;C2356</f>
        <v>RGGGG</v>
      </c>
      <c r="X2352" s="119" t="str">
        <f>B2357</f>
        <v>S</v>
      </c>
      <c r="Y2352" s="119" t="str">
        <f>C2357</f>
        <v>R</v>
      </c>
      <c r="Z2352" s="50"/>
      <c r="AC2352" s="50" t="str">
        <f>IF(F2352=$AB$1,H2352&amp;I2352,"")</f>
        <v/>
      </c>
      <c r="AD2352" s="123" t="str">
        <f>IF(F2352=$AB$1,J2352,"")</f>
        <v/>
      </c>
      <c r="AF2352" s="124" t="str">
        <f>IF(G2352=$AE$1,J2352,"")</f>
        <v/>
      </c>
      <c r="AG2352" s="124"/>
    </row>
    <row r="2353" spans="8:8" ht="35.1">
      <c r="A2353" s="126">
        <v>9.0</v>
      </c>
      <c r="B2353" s="50" t="str">
        <f>IF(A2353&gt;=0,IF(A2353&lt;=4,"S",IF(A2353&lt;=9,"B"," "))," ")</f>
        <v>B</v>
      </c>
      <c r="C2353" s="50" t="str">
        <f>IF(MOD(A2353,2)=0,"R","G")</f>
        <v>G</v>
      </c>
      <c r="D2353" s="50">
        <v>3.0</v>
      </c>
      <c r="F2353" s="50" t="str">
        <f>B2353&amp;B2354&amp;B2355&amp;B2356&amp;B2357&amp;A2358</f>
        <v>BBBBS4</v>
      </c>
      <c r="G2353" s="50" t="str">
        <f>C2353&amp;C2354&amp;C2355&amp;C2356&amp;C2357&amp;A2358</f>
        <v>GGGGR4</v>
      </c>
      <c r="H2353" s="50" t="str">
        <f>B2359</f>
        <v>S</v>
      </c>
      <c r="I2353" s="50" t="str">
        <f>C2359</f>
        <v>G</v>
      </c>
      <c r="J2353" s="50">
        <f>A2359</f>
        <v>1.0</v>
      </c>
      <c r="L2353" s="50" t="str">
        <f>B2353&amp;B2354&amp;B2355&amp;B2356&amp;B2357&amp;A2358</f>
        <v>BBBBS4</v>
      </c>
      <c r="M2353" s="50" t="str">
        <f>C2353&amp;C2354&amp;C2355&amp;C2356&amp;C2357&amp;A2358</f>
        <v>GGGGR4</v>
      </c>
      <c r="N2353" s="50" t="str">
        <f>B2359</f>
        <v>S</v>
      </c>
      <c r="O2353" s="50" t="str">
        <f>C2359</f>
        <v>G</v>
      </c>
      <c r="P2353" s="50"/>
      <c r="Q2353" s="50" t="str">
        <f>B2353&amp;B2354&amp;B2355&amp;B2356&amp;B2357&amp;B2358</f>
        <v>BBBBSS</v>
      </c>
      <c r="R2353" s="119" t="str">
        <f>C2353&amp;C2354&amp;C2355&amp;C2356&amp;C2357&amp;C2358</f>
        <v>GGGGRR</v>
      </c>
      <c r="S2353" s="119" t="str">
        <f>B2359</f>
        <v>S</v>
      </c>
      <c r="T2353" s="119" t="str">
        <f>C2359</f>
        <v>G</v>
      </c>
      <c r="U2353" s="119"/>
      <c r="V2353" s="119" t="str">
        <f>B2353&amp;B2354&amp;B2355&amp;B2356&amp;B2357</f>
        <v>BBBBS</v>
      </c>
      <c r="W2353" s="119" t="str">
        <f>C2353&amp;C2354&amp;C2355&amp;C2356&amp;C2357</f>
        <v>GGGGR</v>
      </c>
      <c r="X2353" s="119" t="str">
        <f>B2358</f>
        <v>S</v>
      </c>
      <c r="Y2353" s="119" t="str">
        <f>C2358</f>
        <v>R</v>
      </c>
      <c r="Z2353" s="50"/>
      <c r="AC2353" s="50" t="str">
        <f>IF(F2353=$AB$1,H2353&amp;I2353,"")</f>
        <v/>
      </c>
      <c r="AD2353" s="123" t="str">
        <f>IF(F2353=$AB$1,J2353,"")</f>
        <v/>
      </c>
      <c r="AF2353" s="124" t="str">
        <f>IF(G2353=$AE$1,J2353,"")</f>
        <v/>
      </c>
      <c r="AG2353" s="124"/>
    </row>
    <row r="2354" spans="8:8" ht="35.1">
      <c r="A2354" s="126">
        <v>5.0</v>
      </c>
      <c r="B2354" s="50" t="str">
        <f>IF(A2354&gt;=0,IF(A2354&lt;=4,"S",IF(A2354&lt;=9,"B"," "))," ")</f>
        <v>B</v>
      </c>
      <c r="C2354" s="50" t="str">
        <f>IF(MOD(A2354,2)=0,"R","G")</f>
        <v>G</v>
      </c>
      <c r="D2354" s="50">
        <v>4.0</v>
      </c>
      <c r="F2354" s="50" t="str">
        <f>B2354&amp;B2355&amp;B2356&amp;B2357&amp;B2358&amp;A2359</f>
        <v>BBBSS1</v>
      </c>
      <c r="G2354" s="50" t="str">
        <f>C2354&amp;C2355&amp;C2356&amp;C2357&amp;C2358&amp;A2359</f>
        <v>GGGRR1</v>
      </c>
      <c r="H2354" s="50" t="str">
        <f>B2360</f>
        <v>S</v>
      </c>
      <c r="I2354" s="50" t="str">
        <f>C2360</f>
        <v>G</v>
      </c>
      <c r="J2354" s="50">
        <f>A2360</f>
        <v>1.0</v>
      </c>
      <c r="L2354" s="50" t="str">
        <f>B2354&amp;B2355&amp;B2356&amp;B2357&amp;B2358&amp;A2359</f>
        <v>BBBSS1</v>
      </c>
      <c r="M2354" s="50" t="str">
        <f>C2354&amp;C2355&amp;C2356&amp;C2357&amp;C2358&amp;A2359</f>
        <v>GGGRR1</v>
      </c>
      <c r="N2354" s="50" t="str">
        <f>B2360</f>
        <v>S</v>
      </c>
      <c r="O2354" s="50" t="str">
        <f>C2360</f>
        <v>G</v>
      </c>
      <c r="P2354" s="50"/>
      <c r="Q2354" s="50" t="str">
        <f>B2354&amp;B2355&amp;B2356&amp;B2357&amp;B2358&amp;B2359</f>
        <v>BBBSSS</v>
      </c>
      <c r="R2354" s="119" t="str">
        <f>C2354&amp;C2355&amp;C2356&amp;C2357&amp;C2358&amp;C2359</f>
        <v>GGGRRG</v>
      </c>
      <c r="S2354" s="119" t="str">
        <f>B2360</f>
        <v>S</v>
      </c>
      <c r="T2354" s="119" t="str">
        <f>C2360</f>
        <v>G</v>
      </c>
      <c r="U2354" s="119"/>
      <c r="V2354" s="119" t="str">
        <f>B2354&amp;B2355&amp;B2356&amp;B2357&amp;B2358</f>
        <v>BBBSS</v>
      </c>
      <c r="W2354" s="119" t="str">
        <f>C2354&amp;C2355&amp;C2356&amp;C2357&amp;C2358</f>
        <v>GGGRR</v>
      </c>
      <c r="X2354" s="119" t="str">
        <f>B2359</f>
        <v>S</v>
      </c>
      <c r="Y2354" s="119" t="str">
        <f>C2359</f>
        <v>G</v>
      </c>
      <c r="Z2354" s="50"/>
      <c r="AC2354" s="50" t="str">
        <f>IF(F2354=$AB$1,H2354&amp;I2354,"")</f>
        <v/>
      </c>
      <c r="AD2354" s="123" t="str">
        <f>IF(F2354=$AB$1,J2354,"")</f>
        <v/>
      </c>
      <c r="AF2354" s="124" t="str">
        <f>IF(G2354=$AE$1,J2354,"")</f>
        <v/>
      </c>
      <c r="AG2354" s="124"/>
    </row>
    <row r="2355" spans="8:8" ht="35.1">
      <c r="A2355" s="126">
        <v>5.0</v>
      </c>
      <c r="B2355" s="50" t="str">
        <f>IF(A2355&gt;=0,IF(A2355&lt;=4,"S",IF(A2355&lt;=9,"B"," "))," ")</f>
        <v>B</v>
      </c>
      <c r="C2355" s="50" t="str">
        <f>IF(MOD(A2355,2)=0,"R","G")</f>
        <v>G</v>
      </c>
      <c r="D2355" s="50">
        <v>5.0</v>
      </c>
      <c r="F2355" s="50" t="str">
        <f>B2355&amp;B2356&amp;B2357&amp;B2358&amp;B2359&amp;A2360</f>
        <v>BBSSS1</v>
      </c>
      <c r="G2355" s="50" t="str">
        <f>C2355&amp;C2356&amp;C2357&amp;C2358&amp;C2359&amp;A2360</f>
        <v>GGRRG1</v>
      </c>
      <c r="H2355" s="50" t="str">
        <f>B2361</f>
        <v>S</v>
      </c>
      <c r="I2355" s="50" t="str">
        <f>C2361</f>
        <v>R</v>
      </c>
      <c r="J2355" s="50">
        <f>A2361</f>
        <v>0.0</v>
      </c>
      <c r="L2355" s="50" t="str">
        <f>B2355&amp;B2356&amp;B2357&amp;B2358&amp;B2359&amp;A2360</f>
        <v>BBSSS1</v>
      </c>
      <c r="M2355" s="50" t="str">
        <f>C2355&amp;C2356&amp;C2357&amp;C2358&amp;C2359&amp;A2360</f>
        <v>GGRRG1</v>
      </c>
      <c r="N2355" s="50" t="str">
        <f>B2361</f>
        <v>S</v>
      </c>
      <c r="O2355" s="50" t="str">
        <f>C2361</f>
        <v>R</v>
      </c>
      <c r="P2355" s="50"/>
      <c r="Q2355" s="50" t="str">
        <f>B2355&amp;B2356&amp;B2357&amp;B2358&amp;B2359&amp;B2360</f>
        <v>BBSSSS</v>
      </c>
      <c r="R2355" s="119" t="str">
        <f>C2355&amp;C2356&amp;C2357&amp;C2358&amp;C2359&amp;C2360</f>
        <v>GGRRGG</v>
      </c>
      <c r="S2355" s="119" t="str">
        <f>B2361</f>
        <v>S</v>
      </c>
      <c r="T2355" s="119" t="str">
        <f>C2361</f>
        <v>R</v>
      </c>
      <c r="U2355" s="119"/>
      <c r="V2355" s="119" t="str">
        <f>B2355&amp;B2356&amp;B2357&amp;B2358&amp;B2359</f>
        <v>BBSSS</v>
      </c>
      <c r="W2355" s="119" t="str">
        <f>C2355&amp;C2356&amp;C2357&amp;C2358&amp;C2359</f>
        <v>GGRRG</v>
      </c>
      <c r="X2355" s="119" t="str">
        <f>B2360</f>
        <v>S</v>
      </c>
      <c r="Y2355" s="119" t="str">
        <f>C2360</f>
        <v>G</v>
      </c>
      <c r="Z2355" s="50"/>
      <c r="AC2355" s="50" t="str">
        <f>IF(F2355=$AB$1,H2355&amp;I2355,"")</f>
        <v/>
      </c>
      <c r="AD2355" s="123" t="str">
        <f>IF(F2355=$AB$1,J2355,"")</f>
        <v/>
      </c>
      <c r="AF2355" s="124" t="str">
        <f>IF(G2355=$AE$1,J2355,"")</f>
        <v/>
      </c>
      <c r="AG2355" s="124"/>
    </row>
    <row r="2356" spans="8:8" ht="35.1">
      <c r="A2356" s="126">
        <v>7.0</v>
      </c>
      <c r="B2356" s="50" t="str">
        <f>IF(A2356&gt;=0,IF(A2356&lt;=4,"S",IF(A2356&lt;=9,"B"," "))," ")</f>
        <v>B</v>
      </c>
      <c r="C2356" s="50" t="str">
        <f>IF(MOD(A2356,2)=0,"R","G")</f>
        <v>G</v>
      </c>
      <c r="D2356" s="50">
        <v>6.0</v>
      </c>
      <c r="F2356" s="50" t="str">
        <f>B2356&amp;B2357&amp;B2358&amp;B2359&amp;B2360&amp;A2361</f>
        <v>BSSSS0</v>
      </c>
      <c r="G2356" s="50" t="str">
        <f>C2356&amp;C2357&amp;C2358&amp;C2359&amp;C2360&amp;A2361</f>
        <v>GRRGG0</v>
      </c>
      <c r="H2356" s="50" t="str">
        <f>B2362</f>
        <v>B</v>
      </c>
      <c r="I2356" s="50" t="str">
        <f>C2362</f>
        <v>G</v>
      </c>
      <c r="J2356" s="50">
        <f>A2362</f>
        <v>5.0</v>
      </c>
      <c r="L2356" s="50" t="str">
        <f>B2356&amp;B2357&amp;B2358&amp;B2359&amp;B2360&amp;A2361</f>
        <v>BSSSS0</v>
      </c>
      <c r="M2356" s="50" t="str">
        <f>C2356&amp;C2357&amp;C2358&amp;C2359&amp;C2360&amp;A2361</f>
        <v>GRRGG0</v>
      </c>
      <c r="N2356" s="50" t="str">
        <f>B2362</f>
        <v>B</v>
      </c>
      <c r="O2356" s="50" t="str">
        <f>C2362</f>
        <v>G</v>
      </c>
      <c r="P2356" s="50"/>
      <c r="Q2356" s="50" t="str">
        <f>B2356&amp;B2357&amp;B2358&amp;B2359&amp;B2360&amp;B2361</f>
        <v>BSSSSS</v>
      </c>
      <c r="R2356" s="119" t="str">
        <f>C2356&amp;C2357&amp;C2358&amp;C2359&amp;C2360&amp;C2361</f>
        <v>GRRGGR</v>
      </c>
      <c r="S2356" s="119" t="str">
        <f>B2362</f>
        <v>B</v>
      </c>
      <c r="T2356" s="119" t="str">
        <f>C2362</f>
        <v>G</v>
      </c>
      <c r="U2356" s="119"/>
      <c r="V2356" s="119" t="str">
        <f>B2356&amp;B2357&amp;B2358&amp;B2359&amp;B2360</f>
        <v>BSSSS</v>
      </c>
      <c r="W2356" s="119" t="str">
        <f>C2356&amp;C2357&amp;C2358&amp;C2359&amp;C2360</f>
        <v>GRRGG</v>
      </c>
      <c r="X2356" s="119" t="str">
        <f>B2361</f>
        <v>S</v>
      </c>
      <c r="Y2356" s="119" t="str">
        <f>C2361</f>
        <v>R</v>
      </c>
      <c r="Z2356" s="50"/>
      <c r="AC2356" s="50" t="str">
        <f>IF(F2356=$AB$1,H2356&amp;I2356,"")</f>
        <v/>
      </c>
      <c r="AD2356" s="123" t="str">
        <f>IF(F2356=$AB$1,J2356,"")</f>
        <v/>
      </c>
      <c r="AF2356" s="124" t="str">
        <f>IF(G2356=$AE$1,J2356,"")</f>
        <v/>
      </c>
      <c r="AG2356" s="124"/>
    </row>
    <row r="2357" spans="8:8" ht="35.1">
      <c r="A2357" s="126">
        <v>4.0</v>
      </c>
      <c r="B2357" s="50" t="str">
        <f>IF(A2357&gt;=0,IF(A2357&lt;=4,"S",IF(A2357&lt;=9,"B"," "))," ")</f>
        <v>S</v>
      </c>
      <c r="C2357" s="50" t="str">
        <f>IF(MOD(A2357,2)=0,"R","G")</f>
        <v>R</v>
      </c>
      <c r="D2357" s="50">
        <v>7.0</v>
      </c>
      <c r="F2357" s="50" t="str">
        <f>B2357&amp;B2358&amp;B2359&amp;B2360&amp;B2361&amp;A2362</f>
        <v>SSSSS5</v>
      </c>
      <c r="G2357" s="50" t="str">
        <f>C2357&amp;C2358&amp;C2359&amp;C2360&amp;C2361&amp;A2362</f>
        <v>RRGGR5</v>
      </c>
      <c r="H2357" s="50" t="str">
        <f>B2363</f>
        <v>B</v>
      </c>
      <c r="I2357" s="50" t="str">
        <f>C2363</f>
        <v>G</v>
      </c>
      <c r="J2357" s="50">
        <f>A2363</f>
        <v>7.0</v>
      </c>
      <c r="L2357" s="50" t="str">
        <f>B2357&amp;B2358&amp;B2359&amp;B2360&amp;B2361&amp;A2362</f>
        <v>SSSSS5</v>
      </c>
      <c r="M2357" s="50" t="str">
        <f>C2357&amp;C2358&amp;C2359&amp;C2360&amp;C2361&amp;A2362</f>
        <v>RRGGR5</v>
      </c>
      <c r="N2357" s="50" t="str">
        <f>B2363</f>
        <v>B</v>
      </c>
      <c r="O2357" s="50" t="str">
        <f>C2363</f>
        <v>G</v>
      </c>
      <c r="P2357" s="50"/>
      <c r="Q2357" s="50" t="str">
        <f>B2357&amp;B2358&amp;B2359&amp;B2360&amp;B2361&amp;B2362</f>
        <v>SSSSSB</v>
      </c>
      <c r="R2357" s="119" t="str">
        <f>C2357&amp;C2358&amp;C2359&amp;C2360&amp;C2361&amp;C2362</f>
        <v>RRGGRG</v>
      </c>
      <c r="S2357" s="119" t="str">
        <f>B2363</f>
        <v>B</v>
      </c>
      <c r="T2357" s="119" t="str">
        <f>C2363</f>
        <v>G</v>
      </c>
      <c r="U2357" s="119"/>
      <c r="V2357" s="119" t="str">
        <f>B2357&amp;B2358&amp;B2359&amp;B2360&amp;B2361</f>
        <v>SSSSS</v>
      </c>
      <c r="W2357" s="119" t="str">
        <f>C2357&amp;C2358&amp;C2359&amp;C2360&amp;C2361</f>
        <v>RRGGR</v>
      </c>
      <c r="X2357" s="119" t="str">
        <f>B2362</f>
        <v>B</v>
      </c>
      <c r="Y2357" s="119" t="str">
        <f>C2362</f>
        <v>G</v>
      </c>
      <c r="Z2357" s="50"/>
      <c r="AC2357" s="50" t="str">
        <f>IF(F2357=$AB$1,H2357&amp;I2357,"")</f>
        <v/>
      </c>
      <c r="AD2357" s="123" t="str">
        <f>IF(F2357=$AB$1,J2357,"")</f>
        <v/>
      </c>
      <c r="AF2357" s="124" t="str">
        <f>IF(G2357=$AE$1,J2357,"")</f>
        <v/>
      </c>
      <c r="AG2357" s="124"/>
    </row>
    <row r="2358" spans="8:8" ht="35.1">
      <c r="A2358" s="126">
        <v>4.0</v>
      </c>
      <c r="B2358" s="50" t="str">
        <f>IF(A2358&gt;=0,IF(A2358&lt;=4,"S",IF(A2358&lt;=9,"B"," "))," ")</f>
        <v>S</v>
      </c>
      <c r="C2358" s="50" t="str">
        <f>IF(MOD(A2358,2)=0,"R","G")</f>
        <v>R</v>
      </c>
      <c r="D2358" s="50">
        <v>8.0</v>
      </c>
      <c r="F2358" s="50" t="str">
        <f>B2358&amp;B2359&amp;B2360&amp;B2361&amp;B2362&amp;A2363</f>
        <v>SSSSB7</v>
      </c>
      <c r="G2358" s="50" t="str">
        <f>C2358&amp;C2359&amp;C2360&amp;C2361&amp;C2362&amp;A2363</f>
        <v>RGGRG7</v>
      </c>
      <c r="H2358" s="50" t="str">
        <f>B2364</f>
        <v>B</v>
      </c>
      <c r="I2358" s="50" t="str">
        <f>C2364</f>
        <v>R</v>
      </c>
      <c r="J2358" s="50">
        <f>A2364</f>
        <v>6.0</v>
      </c>
      <c r="L2358" s="50" t="str">
        <f>B2358&amp;B2359&amp;B2360&amp;B2361&amp;B2362&amp;A2363</f>
        <v>SSSSB7</v>
      </c>
      <c r="M2358" s="50" t="str">
        <f>C2358&amp;C2359&amp;C2360&amp;C2361&amp;C2362&amp;A2363</f>
        <v>RGGRG7</v>
      </c>
      <c r="N2358" s="50" t="str">
        <f>B2364</f>
        <v>B</v>
      </c>
      <c r="O2358" s="50" t="str">
        <f>C2364</f>
        <v>R</v>
      </c>
      <c r="P2358" s="50"/>
      <c r="Q2358" s="50" t="str">
        <f>B2358&amp;B2359&amp;B2360&amp;B2361&amp;B2362&amp;B2363</f>
        <v>SSSSBB</v>
      </c>
      <c r="R2358" s="119" t="str">
        <f>C2358&amp;C2359&amp;C2360&amp;C2361&amp;C2362&amp;C2363</f>
        <v>RGGRGG</v>
      </c>
      <c r="S2358" s="119" t="str">
        <f>B2364</f>
        <v>B</v>
      </c>
      <c r="T2358" s="119" t="str">
        <f>C2364</f>
        <v>R</v>
      </c>
      <c r="U2358" s="119"/>
      <c r="V2358" s="119" t="str">
        <f>B2358&amp;B2359&amp;B2360&amp;B2361&amp;B2362</f>
        <v>SSSSB</v>
      </c>
      <c r="W2358" s="119" t="str">
        <f>C2358&amp;C2359&amp;C2360&amp;C2361&amp;C2362</f>
        <v>RGGRG</v>
      </c>
      <c r="X2358" s="119" t="str">
        <f>B2363</f>
        <v>B</v>
      </c>
      <c r="Y2358" s="119" t="str">
        <f>C2363</f>
        <v>G</v>
      </c>
      <c r="Z2358" s="50"/>
      <c r="AC2358" s="50" t="str">
        <f>IF(F2358=$AB$1,H2358&amp;I2358,"")</f>
        <v/>
      </c>
      <c r="AD2358" s="123" t="str">
        <f>IF(F2358=$AB$1,J2358,"")</f>
        <v/>
      </c>
      <c r="AF2358" s="124" t="str">
        <f>IF(G2358=$AE$1,J2358,"")</f>
        <v/>
      </c>
      <c r="AG2358" s="124"/>
    </row>
    <row r="2359" spans="8:8" ht="35.1">
      <c r="A2359" s="126">
        <v>1.0</v>
      </c>
      <c r="B2359" s="50" t="str">
        <f>IF(A2359&gt;=0,IF(A2359&lt;=4,"S",IF(A2359&lt;=9,"B"," "))," ")</f>
        <v>S</v>
      </c>
      <c r="C2359" s="50" t="str">
        <f>IF(MOD(A2359,2)=0,"R","G")</f>
        <v>G</v>
      </c>
      <c r="D2359" s="50">
        <v>9.0</v>
      </c>
      <c r="F2359" s="50" t="str">
        <f>B2359&amp;B2360&amp;B2361&amp;B2362&amp;B2363&amp;A2364</f>
        <v>SSSBB6</v>
      </c>
      <c r="G2359" s="50" t="str">
        <f>C2359&amp;C2360&amp;C2361&amp;C2362&amp;C2363&amp;A2364</f>
        <v>GGRGG6</v>
      </c>
      <c r="H2359" s="50" t="str">
        <f>B2365</f>
        <v>S</v>
      </c>
      <c r="I2359" s="50" t="str">
        <f>C2365</f>
        <v>R</v>
      </c>
      <c r="J2359" s="50">
        <f>A2365</f>
        <v>4.0</v>
      </c>
      <c r="L2359" s="50" t="str">
        <f>B2359&amp;B2360&amp;B2361&amp;B2362&amp;B2363&amp;A2364</f>
        <v>SSSBB6</v>
      </c>
      <c r="M2359" s="50" t="str">
        <f>C2359&amp;C2360&amp;C2361&amp;C2362&amp;C2363&amp;A2364</f>
        <v>GGRGG6</v>
      </c>
      <c r="N2359" s="50" t="str">
        <f>B2365</f>
        <v>S</v>
      </c>
      <c r="O2359" s="50" t="str">
        <f>C2365</f>
        <v>R</v>
      </c>
      <c r="P2359" s="50"/>
      <c r="Q2359" s="50" t="str">
        <f>B2359&amp;B2360&amp;B2361&amp;B2362&amp;B2363&amp;B2364</f>
        <v>SSSBBB</v>
      </c>
      <c r="R2359" s="119" t="str">
        <f>C2359&amp;C2360&amp;C2361&amp;C2362&amp;C2363&amp;C2364</f>
        <v>GGRGGR</v>
      </c>
      <c r="S2359" s="119" t="str">
        <f>B2365</f>
        <v>S</v>
      </c>
      <c r="T2359" s="119" t="str">
        <f>C2365</f>
        <v>R</v>
      </c>
      <c r="U2359" s="119"/>
      <c r="V2359" s="119" t="str">
        <f>B2359&amp;B2360&amp;B2361&amp;B2362&amp;B2363</f>
        <v>SSSBB</v>
      </c>
      <c r="W2359" s="119" t="str">
        <f>C2359&amp;C2360&amp;C2361&amp;C2362&amp;C2363</f>
        <v>GGRGG</v>
      </c>
      <c r="X2359" s="119" t="str">
        <f>B2364</f>
        <v>B</v>
      </c>
      <c r="Y2359" s="119" t="str">
        <f>C2364</f>
        <v>R</v>
      </c>
      <c r="Z2359" s="50"/>
      <c r="AC2359" s="50" t="str">
        <f>IF(F2359=$AB$1,H2359&amp;I2359,"")</f>
        <v/>
      </c>
      <c r="AD2359" s="123" t="str">
        <f>IF(F2359=$AB$1,J2359,"")</f>
        <v/>
      </c>
      <c r="AF2359" s="124" t="str">
        <f>IF(G2359=$AE$1,J2359,"")</f>
        <v/>
      </c>
      <c r="AG2359" s="124"/>
    </row>
    <row r="2360" spans="8:8" ht="35.1">
      <c r="A2360" s="126">
        <v>1.0</v>
      </c>
      <c r="B2360" s="50" t="str">
        <f>IF(A2360&gt;=0,IF(A2360&lt;=4,"S",IF(A2360&lt;=9,"B"," "))," ")</f>
        <v>S</v>
      </c>
      <c r="C2360" s="50" t="str">
        <f>IF(MOD(A2360,2)=0,"R","G")</f>
        <v>G</v>
      </c>
      <c r="D2360" s="50">
        <v>0.0</v>
      </c>
      <c r="F2360" s="50" t="str">
        <f>B2360&amp;B2361&amp;B2362&amp;B2363&amp;B2364&amp;A2365</f>
        <v>SSBBB4</v>
      </c>
      <c r="G2360" s="50" t="str">
        <f>C2360&amp;C2361&amp;C2362&amp;C2363&amp;C2364&amp;A2365</f>
        <v>GRGGR4</v>
      </c>
      <c r="H2360" s="50" t="str">
        <f>B2366</f>
        <v>B</v>
      </c>
      <c r="I2360" s="50" t="str">
        <f>C2366</f>
        <v>G</v>
      </c>
      <c r="J2360" s="50">
        <f>A2366</f>
        <v>7.0</v>
      </c>
      <c r="L2360" s="50" t="str">
        <f>B2360&amp;B2361&amp;B2362&amp;B2363&amp;B2364&amp;A2365</f>
        <v>SSBBB4</v>
      </c>
      <c r="M2360" s="50" t="str">
        <f>C2360&amp;C2361&amp;C2362&amp;C2363&amp;C2364&amp;A2365</f>
        <v>GRGGR4</v>
      </c>
      <c r="N2360" s="50" t="str">
        <f>B2366</f>
        <v>B</v>
      </c>
      <c r="O2360" s="50" t="str">
        <f>C2366</f>
        <v>G</v>
      </c>
      <c r="P2360" s="50"/>
      <c r="Q2360" s="50" t="str">
        <f>B2360&amp;B2361&amp;B2362&amp;B2363&amp;B2364&amp;B2365</f>
        <v>SSBBBS</v>
      </c>
      <c r="R2360" s="119" t="str">
        <f>C2360&amp;C2361&amp;C2362&amp;C2363&amp;C2364&amp;C2365</f>
        <v>GRGGRR</v>
      </c>
      <c r="S2360" s="119" t="str">
        <f>B2366</f>
        <v>B</v>
      </c>
      <c r="T2360" s="119" t="str">
        <f>C2366</f>
        <v>G</v>
      </c>
      <c r="U2360" s="119"/>
      <c r="V2360" s="119" t="str">
        <f>B2360&amp;B2361&amp;B2362&amp;B2363&amp;B2364</f>
        <v>SSBBB</v>
      </c>
      <c r="W2360" s="119" t="str">
        <f>C2360&amp;C2361&amp;C2362&amp;C2363&amp;C2364</f>
        <v>GRGGR</v>
      </c>
      <c r="X2360" s="119" t="str">
        <f>B2365</f>
        <v>S</v>
      </c>
      <c r="Y2360" s="119" t="str">
        <f>C2365</f>
        <v>R</v>
      </c>
      <c r="Z2360" s="50"/>
      <c r="AC2360" s="50" t="str">
        <f>IF(F2360=$AB$1,H2360&amp;I2360,"")</f>
        <v/>
      </c>
      <c r="AD2360" s="123" t="str">
        <f>IF(F2360=$AB$1,J2360,"")</f>
        <v/>
      </c>
      <c r="AF2360" s="124" t="str">
        <f>IF(G2360=$AE$1,J2360,"")</f>
        <v/>
      </c>
      <c r="AG2360" s="124"/>
    </row>
    <row r="2361" spans="8:8" ht="35.1">
      <c r="A2361" s="126">
        <v>0.0</v>
      </c>
      <c r="B2361" s="50" t="str">
        <f>IF(A2361&gt;=0,IF(A2361&lt;=4,"S",IF(A2361&lt;=9,"B"," "))," ")</f>
        <v>S</v>
      </c>
      <c r="C2361" s="50" t="str">
        <f>IF(MOD(A2361,2)=0,"R","G")</f>
        <v>R</v>
      </c>
      <c r="D2361" s="50">
        <v>1.0</v>
      </c>
      <c r="F2361" s="50" t="str">
        <f>B2361&amp;B2362&amp;B2363&amp;B2364&amp;B2365&amp;A2366</f>
        <v>SBBBS7</v>
      </c>
      <c r="G2361" s="50" t="str">
        <f>C2361&amp;C2362&amp;C2363&amp;C2364&amp;C2365&amp;A2366</f>
        <v>RGGRR7</v>
      </c>
      <c r="H2361" s="50" t="str">
        <f>B2367</f>
        <v>B</v>
      </c>
      <c r="I2361" s="50" t="str">
        <f>C2367</f>
        <v>G</v>
      </c>
      <c r="J2361" s="50">
        <f>A2367</f>
        <v>5.0</v>
      </c>
      <c r="L2361" s="50" t="str">
        <f>B2361&amp;B2362&amp;B2363&amp;B2364&amp;B2365&amp;A2366</f>
        <v>SBBBS7</v>
      </c>
      <c r="M2361" s="50" t="str">
        <f>C2361&amp;C2362&amp;C2363&amp;C2364&amp;C2365&amp;A2366</f>
        <v>RGGRR7</v>
      </c>
      <c r="N2361" s="50" t="str">
        <f>B2367</f>
        <v>B</v>
      </c>
      <c r="O2361" s="50" t="str">
        <f>C2367</f>
        <v>G</v>
      </c>
      <c r="P2361" s="50"/>
      <c r="Q2361" s="50" t="str">
        <f>B2361&amp;B2362&amp;B2363&amp;B2364&amp;B2365&amp;B2366</f>
        <v>SBBBSB</v>
      </c>
      <c r="R2361" s="119" t="str">
        <f>C2361&amp;C2362&amp;C2363&amp;C2364&amp;C2365&amp;C2366</f>
        <v>RGGRRG</v>
      </c>
      <c r="S2361" s="119" t="str">
        <f>B2367</f>
        <v>B</v>
      </c>
      <c r="T2361" s="119" t="str">
        <f>C2367</f>
        <v>G</v>
      </c>
      <c r="U2361" s="119"/>
      <c r="V2361" s="119" t="str">
        <f>B2361&amp;B2362&amp;B2363&amp;B2364&amp;B2365</f>
        <v>SBBBS</v>
      </c>
      <c r="W2361" s="119" t="str">
        <f>C2361&amp;C2362&amp;C2363&amp;C2364&amp;C2365</f>
        <v>RGGRR</v>
      </c>
      <c r="X2361" s="119" t="str">
        <f>B2366</f>
        <v>B</v>
      </c>
      <c r="Y2361" s="119" t="str">
        <f>C2366</f>
        <v>G</v>
      </c>
      <c r="Z2361" s="50"/>
      <c r="AC2361" s="50" t="str">
        <f>IF(F2361=$AB$1,H2361&amp;I2361,"")</f>
        <v/>
      </c>
      <c r="AD2361" s="123" t="str">
        <f>IF(F2361=$AB$1,J2361,"")</f>
        <v/>
      </c>
      <c r="AF2361" s="124" t="str">
        <f>IF(G2361=$AE$1,J2361,"")</f>
        <v/>
      </c>
      <c r="AG2361" s="124"/>
    </row>
    <row r="2362" spans="8:8" ht="35.1">
      <c r="A2362" s="126">
        <v>5.0</v>
      </c>
      <c r="B2362" s="50" t="str">
        <f>IF(A2362&gt;=0,IF(A2362&lt;=4,"S",IF(A2362&lt;=9,"B"," "))," ")</f>
        <v>B</v>
      </c>
      <c r="C2362" s="50" t="str">
        <f>IF(MOD(A2362,2)=0,"R","G")</f>
        <v>G</v>
      </c>
      <c r="D2362" s="50">
        <v>2.0</v>
      </c>
      <c r="F2362" s="50" t="str">
        <f>B2362&amp;B2363&amp;B2364&amp;B2365&amp;B2366&amp;A2367</f>
        <v>BBBSB5</v>
      </c>
      <c r="G2362" s="50" t="str">
        <f>C2362&amp;C2363&amp;C2364&amp;C2365&amp;C2366&amp;A2367</f>
        <v>GGRRG5</v>
      </c>
      <c r="H2362" s="50" t="str">
        <f>B2368</f>
        <v>S</v>
      </c>
      <c r="I2362" s="50" t="str">
        <f>C2368</f>
        <v>R</v>
      </c>
      <c r="J2362" s="50">
        <f>A2368</f>
        <v>0.0</v>
      </c>
      <c r="L2362" s="50" t="str">
        <f>B2362&amp;B2363&amp;B2364&amp;B2365&amp;B2366&amp;A2367</f>
        <v>BBBSB5</v>
      </c>
      <c r="M2362" s="50" t="str">
        <f>C2362&amp;C2363&amp;C2364&amp;C2365&amp;C2366&amp;A2367</f>
        <v>GGRRG5</v>
      </c>
      <c r="N2362" s="50" t="str">
        <f>B2368</f>
        <v>S</v>
      </c>
      <c r="O2362" s="50" t="str">
        <f>C2368</f>
        <v>R</v>
      </c>
      <c r="P2362" s="50"/>
      <c r="Q2362" s="50" t="str">
        <f>B2362&amp;B2363&amp;B2364&amp;B2365&amp;B2366&amp;B2367</f>
        <v>BBBSBB</v>
      </c>
      <c r="R2362" s="119" t="str">
        <f>C2362&amp;C2363&amp;C2364&amp;C2365&amp;C2366&amp;C2367</f>
        <v>GGRRGG</v>
      </c>
      <c r="S2362" s="119" t="str">
        <f>B2368</f>
        <v>S</v>
      </c>
      <c r="T2362" s="119" t="str">
        <f>C2368</f>
        <v>R</v>
      </c>
      <c r="U2362" s="119"/>
      <c r="V2362" s="119" t="str">
        <f>B2362&amp;B2363&amp;B2364&amp;B2365&amp;B2366</f>
        <v>BBBSB</v>
      </c>
      <c r="W2362" s="119" t="str">
        <f>C2362&amp;C2363&amp;C2364&amp;C2365&amp;C2366</f>
        <v>GGRRG</v>
      </c>
      <c r="X2362" s="119" t="str">
        <f>B2367</f>
        <v>B</v>
      </c>
      <c r="Y2362" s="119" t="str">
        <f>C2367</f>
        <v>G</v>
      </c>
      <c r="Z2362" s="50"/>
      <c r="AC2362" s="50" t="str">
        <f>IF(F2362=$AB$1,H2362&amp;I2362,"")</f>
        <v/>
      </c>
      <c r="AD2362" s="123" t="str">
        <f>IF(F2362=$AB$1,J2362,"")</f>
        <v/>
      </c>
      <c r="AF2362" s="124" t="str">
        <f>IF(G2362=$AE$1,J2362,"")</f>
        <v/>
      </c>
      <c r="AG2362" s="124"/>
    </row>
    <row r="2363" spans="8:8" ht="35.1">
      <c r="A2363" s="126">
        <v>7.0</v>
      </c>
      <c r="B2363" s="50" t="str">
        <f>IF(A2363&gt;=0,IF(A2363&lt;=4,"S",IF(A2363&lt;=9,"B"," "))," ")</f>
        <v>B</v>
      </c>
      <c r="C2363" s="50" t="str">
        <f>IF(MOD(A2363,2)=0,"R","G")</f>
        <v>G</v>
      </c>
      <c r="D2363" s="50">
        <v>3.0</v>
      </c>
      <c r="F2363" s="50" t="str">
        <f>B2363&amp;B2364&amp;B2365&amp;B2366&amp;B2367&amp;A2368</f>
        <v>BBSBB0</v>
      </c>
      <c r="G2363" s="50" t="str">
        <f>C2363&amp;C2364&amp;C2365&amp;C2366&amp;C2367&amp;A2368</f>
        <v>GRRGG0</v>
      </c>
      <c r="H2363" s="50" t="str">
        <f>B2369</f>
        <v>B</v>
      </c>
      <c r="I2363" s="50" t="str">
        <f>C2369</f>
        <v>G</v>
      </c>
      <c r="J2363" s="50">
        <f>A2369</f>
        <v>7.0</v>
      </c>
      <c r="L2363" s="50" t="str">
        <f>B2363&amp;B2364&amp;B2365&amp;B2366&amp;B2367&amp;A2368</f>
        <v>BBSBB0</v>
      </c>
      <c r="M2363" s="50" t="str">
        <f>C2363&amp;C2364&amp;C2365&amp;C2366&amp;C2367&amp;A2368</f>
        <v>GRRGG0</v>
      </c>
      <c r="N2363" s="50" t="str">
        <f>B2369</f>
        <v>B</v>
      </c>
      <c r="O2363" s="50" t="str">
        <f>C2369</f>
        <v>G</v>
      </c>
      <c r="P2363" s="50"/>
      <c r="Q2363" s="50" t="str">
        <f>B2363&amp;B2364&amp;B2365&amp;B2366&amp;B2367&amp;B2368</f>
        <v>BBSBBS</v>
      </c>
      <c r="R2363" s="119" t="str">
        <f>C2363&amp;C2364&amp;C2365&amp;C2366&amp;C2367&amp;C2368</f>
        <v>GRRGGR</v>
      </c>
      <c r="S2363" s="119" t="str">
        <f>B2369</f>
        <v>B</v>
      </c>
      <c r="T2363" s="119" t="str">
        <f>C2369</f>
        <v>G</v>
      </c>
      <c r="U2363" s="119"/>
      <c r="V2363" s="119" t="str">
        <f>B2363&amp;B2364&amp;B2365&amp;B2366&amp;B2367</f>
        <v>BBSBB</v>
      </c>
      <c r="W2363" s="119" t="str">
        <f>C2363&amp;C2364&amp;C2365&amp;C2366&amp;C2367</f>
        <v>GRRGG</v>
      </c>
      <c r="X2363" s="119" t="str">
        <f>B2368</f>
        <v>S</v>
      </c>
      <c r="Y2363" s="119" t="str">
        <f>C2368</f>
        <v>R</v>
      </c>
      <c r="Z2363" s="50"/>
      <c r="AC2363" s="50" t="str">
        <f>IF(F2363=$AB$1,H2363&amp;I2363,"")</f>
        <v/>
      </c>
      <c r="AD2363" s="123" t="str">
        <f>IF(F2363=$AB$1,J2363,"")</f>
        <v/>
      </c>
      <c r="AF2363" s="124" t="str">
        <f>IF(G2363=$AE$1,J2363,"")</f>
        <v/>
      </c>
      <c r="AG2363" s="124"/>
    </row>
    <row r="2364" spans="8:8" ht="35.1">
      <c r="A2364" s="126">
        <v>6.0</v>
      </c>
      <c r="B2364" s="50" t="str">
        <f>IF(A2364&gt;=0,IF(A2364&lt;=4,"S",IF(A2364&lt;=9,"B"," "))," ")</f>
        <v>B</v>
      </c>
      <c r="C2364" s="50" t="str">
        <f>IF(MOD(A2364,2)=0,"R","G")</f>
        <v>R</v>
      </c>
      <c r="D2364" s="50">
        <v>4.0</v>
      </c>
      <c r="F2364" s="50" t="str">
        <f>B2364&amp;B2365&amp;B2366&amp;B2367&amp;B2368&amp;A2369</f>
        <v>BSBBS7</v>
      </c>
      <c r="G2364" s="50" t="str">
        <f>C2364&amp;C2365&amp;C2366&amp;C2367&amp;C2368&amp;A2369</f>
        <v>RRGGR7</v>
      </c>
      <c r="H2364" s="50" t="str">
        <f>B2370</f>
        <v>B</v>
      </c>
      <c r="I2364" s="50" t="str">
        <f>C2370</f>
        <v>G</v>
      </c>
      <c r="J2364" s="50">
        <f>A2370</f>
        <v>9.0</v>
      </c>
      <c r="L2364" s="50" t="str">
        <f>B2364&amp;B2365&amp;B2366&amp;B2367&amp;B2368&amp;A2369</f>
        <v>BSBBS7</v>
      </c>
      <c r="M2364" s="50" t="str">
        <f>C2364&amp;C2365&amp;C2366&amp;C2367&amp;C2368&amp;A2369</f>
        <v>RRGGR7</v>
      </c>
      <c r="N2364" s="50" t="str">
        <f>B2370</f>
        <v>B</v>
      </c>
      <c r="O2364" s="50" t="str">
        <f>C2370</f>
        <v>G</v>
      </c>
      <c r="P2364" s="50"/>
      <c r="Q2364" s="50" t="str">
        <f>B2364&amp;B2365&amp;B2366&amp;B2367&amp;B2368&amp;B2369</f>
        <v>BSBBSB</v>
      </c>
      <c r="R2364" s="119" t="str">
        <f>C2364&amp;C2365&amp;C2366&amp;C2367&amp;C2368&amp;C2369</f>
        <v>RRGGRG</v>
      </c>
      <c r="S2364" s="119" t="str">
        <f>B2370</f>
        <v>B</v>
      </c>
      <c r="T2364" s="119" t="str">
        <f>C2370</f>
        <v>G</v>
      </c>
      <c r="U2364" s="119"/>
      <c r="V2364" s="119" t="str">
        <f>B2364&amp;B2365&amp;B2366&amp;B2367&amp;B2368</f>
        <v>BSBBS</v>
      </c>
      <c r="W2364" s="119" t="str">
        <f>C2364&amp;C2365&amp;C2366&amp;C2367&amp;C2368</f>
        <v>RRGGR</v>
      </c>
      <c r="X2364" s="119" t="str">
        <f>B2369</f>
        <v>B</v>
      </c>
      <c r="Y2364" s="119" t="str">
        <f>C2369</f>
        <v>G</v>
      </c>
      <c r="Z2364" s="50"/>
      <c r="AC2364" s="50" t="str">
        <f>IF(F2364=$AB$1,H2364&amp;I2364,"")</f>
        <v/>
      </c>
      <c r="AD2364" s="123" t="str">
        <f>IF(F2364=$AB$1,J2364,"")</f>
        <v/>
      </c>
      <c r="AF2364" s="124" t="str">
        <f>IF(G2364=$AE$1,J2364,"")</f>
        <v/>
      </c>
      <c r="AG2364" s="124"/>
    </row>
    <row r="2365" spans="8:8" ht="35.1">
      <c r="A2365" s="126">
        <v>4.0</v>
      </c>
      <c r="B2365" s="50" t="str">
        <f>IF(A2365&gt;=0,IF(A2365&lt;=4,"S",IF(A2365&lt;=9,"B"," "))," ")</f>
        <v>S</v>
      </c>
      <c r="C2365" s="50" t="str">
        <f>IF(MOD(A2365,2)=0,"R","G")</f>
        <v>R</v>
      </c>
      <c r="D2365" s="50">
        <v>5.0</v>
      </c>
      <c r="F2365" s="50" t="str">
        <f>B2365&amp;B2366&amp;B2367&amp;B2368&amp;B2369&amp;A2370</f>
        <v>SBBSB9</v>
      </c>
      <c r="G2365" s="50" t="str">
        <f>C2365&amp;C2366&amp;C2367&amp;C2368&amp;C2369&amp;A2370</f>
        <v>RGGRG9</v>
      </c>
      <c r="H2365" s="50" t="str">
        <f>B2371</f>
        <v>S</v>
      </c>
      <c r="I2365" s="50" t="str">
        <f>C2371</f>
        <v>R</v>
      </c>
      <c r="J2365" s="50">
        <f>A2371</f>
        <v>2.0</v>
      </c>
      <c r="L2365" s="50" t="str">
        <f>B2365&amp;B2366&amp;B2367&amp;B2368&amp;B2369&amp;A2370</f>
        <v>SBBSB9</v>
      </c>
      <c r="M2365" s="50" t="str">
        <f>C2365&amp;C2366&amp;C2367&amp;C2368&amp;C2369&amp;A2370</f>
        <v>RGGRG9</v>
      </c>
      <c r="N2365" s="50" t="str">
        <f>B2371</f>
        <v>S</v>
      </c>
      <c r="O2365" s="50" t="str">
        <f>C2371</f>
        <v>R</v>
      </c>
      <c r="P2365" s="50"/>
      <c r="Q2365" s="50" t="str">
        <f>B2365&amp;B2366&amp;B2367&amp;B2368&amp;B2369&amp;B2370</f>
        <v>SBBSBB</v>
      </c>
      <c r="R2365" s="119" t="str">
        <f>C2365&amp;C2366&amp;C2367&amp;C2368&amp;C2369&amp;C2370</f>
        <v>RGGRGG</v>
      </c>
      <c r="S2365" s="119" t="str">
        <f>B2371</f>
        <v>S</v>
      </c>
      <c r="T2365" s="119" t="str">
        <f>C2371</f>
        <v>R</v>
      </c>
      <c r="U2365" s="119"/>
      <c r="V2365" s="119" t="str">
        <f>B2365&amp;B2366&amp;B2367&amp;B2368&amp;B2369</f>
        <v>SBBSB</v>
      </c>
      <c r="W2365" s="119" t="str">
        <f>C2365&amp;C2366&amp;C2367&amp;C2368&amp;C2369</f>
        <v>RGGRG</v>
      </c>
      <c r="X2365" s="119" t="str">
        <f>B2370</f>
        <v>B</v>
      </c>
      <c r="Y2365" s="119" t="str">
        <f>C2370</f>
        <v>G</v>
      </c>
      <c r="Z2365" s="50"/>
      <c r="AC2365" s="50" t="str">
        <f>IF(F2365=$AB$1,H2365&amp;I2365,"")</f>
        <v/>
      </c>
      <c r="AD2365" s="123" t="str">
        <f>IF(F2365=$AB$1,J2365,"")</f>
        <v/>
      </c>
      <c r="AF2365" s="124" t="str">
        <f>IF(G2365=$AE$1,J2365,"")</f>
        <v/>
      </c>
      <c r="AG2365" s="124"/>
    </row>
    <row r="2366" spans="8:8" ht="35.1">
      <c r="A2366" s="126">
        <v>7.0</v>
      </c>
      <c r="B2366" s="50" t="str">
        <f>IF(A2366&gt;=0,IF(A2366&lt;=4,"S",IF(A2366&lt;=9,"B"," "))," ")</f>
        <v>B</v>
      </c>
      <c r="C2366" s="50" t="str">
        <f>IF(MOD(A2366,2)=0,"R","G")</f>
        <v>G</v>
      </c>
      <c r="D2366" s="50">
        <v>6.0</v>
      </c>
      <c r="F2366" s="50" t="str">
        <f>B2366&amp;B2367&amp;B2368&amp;B2369&amp;B2370&amp;A2371</f>
        <v>BBSBB2</v>
      </c>
      <c r="G2366" s="50" t="str">
        <f>C2366&amp;C2367&amp;C2368&amp;C2369&amp;C2370&amp;A2371</f>
        <v>GGRGG2</v>
      </c>
      <c r="H2366" s="50" t="str">
        <f>B2372</f>
        <v>S</v>
      </c>
      <c r="I2366" s="50" t="str">
        <f>C2372</f>
        <v>R</v>
      </c>
      <c r="J2366" s="50">
        <f>A2372</f>
        <v>2.0</v>
      </c>
      <c r="L2366" s="50" t="str">
        <f>B2366&amp;B2367&amp;B2368&amp;B2369&amp;B2370&amp;A2371</f>
        <v>BBSBB2</v>
      </c>
      <c r="M2366" s="50" t="str">
        <f>C2366&amp;C2367&amp;C2368&amp;C2369&amp;C2370&amp;A2371</f>
        <v>GGRGG2</v>
      </c>
      <c r="N2366" s="50" t="str">
        <f>B2372</f>
        <v>S</v>
      </c>
      <c r="O2366" s="50" t="str">
        <f>C2372</f>
        <v>R</v>
      </c>
      <c r="P2366" s="50"/>
      <c r="Q2366" s="50" t="str">
        <f>B2366&amp;B2367&amp;B2368&amp;B2369&amp;B2370&amp;B2371</f>
        <v>BBSBBS</v>
      </c>
      <c r="R2366" s="119" t="str">
        <f>C2366&amp;C2367&amp;C2368&amp;C2369&amp;C2370&amp;C2371</f>
        <v>GGRGGR</v>
      </c>
      <c r="S2366" s="119" t="str">
        <f>B2372</f>
        <v>S</v>
      </c>
      <c r="T2366" s="119" t="str">
        <f>C2372</f>
        <v>R</v>
      </c>
      <c r="U2366" s="119"/>
      <c r="V2366" s="119" t="str">
        <f>B2366&amp;B2367&amp;B2368&amp;B2369&amp;B2370</f>
        <v>BBSBB</v>
      </c>
      <c r="W2366" s="119" t="str">
        <f>C2366&amp;C2367&amp;C2368&amp;C2369&amp;C2370</f>
        <v>GGRGG</v>
      </c>
      <c r="X2366" s="119" t="str">
        <f>B2371</f>
        <v>S</v>
      </c>
      <c r="Y2366" s="119" t="str">
        <f>C2371</f>
        <v>R</v>
      </c>
      <c r="Z2366" s="50"/>
      <c r="AC2366" s="50" t="str">
        <f>IF(F2366=$AB$1,H2366&amp;I2366,"")</f>
        <v/>
      </c>
      <c r="AD2366" s="123" t="str">
        <f>IF(F2366=$AB$1,J2366,"")</f>
        <v/>
      </c>
      <c r="AF2366" s="124" t="str">
        <f>IF(G2366=$AE$1,J2366,"")</f>
        <v/>
      </c>
      <c r="AG2366" s="124"/>
    </row>
    <row r="2367" spans="8:8" ht="35.1">
      <c r="A2367" s="126">
        <v>5.0</v>
      </c>
      <c r="B2367" s="50" t="str">
        <f>IF(A2367&gt;=0,IF(A2367&lt;=4,"S",IF(A2367&lt;=9,"B"," "))," ")</f>
        <v>B</v>
      </c>
      <c r="C2367" s="50" t="str">
        <f>IF(MOD(A2367,2)=0,"R","G")</f>
        <v>G</v>
      </c>
      <c r="D2367" s="50">
        <v>7.0</v>
      </c>
      <c r="F2367" s="50" t="str">
        <f>B2367&amp;B2368&amp;B2369&amp;B2370&amp;B2371&amp;A2372</f>
        <v>BSBBS2</v>
      </c>
      <c r="G2367" s="50" t="str">
        <f>C2367&amp;C2368&amp;C2369&amp;C2370&amp;C2371&amp;A2372</f>
        <v>GRGGR2</v>
      </c>
      <c r="H2367" s="50" t="str">
        <f>B2373</f>
        <v>B</v>
      </c>
      <c r="I2367" s="50" t="str">
        <f>C2373</f>
        <v>G</v>
      </c>
      <c r="J2367" s="50">
        <f>A2373</f>
        <v>9.0</v>
      </c>
      <c r="L2367" s="50" t="str">
        <f>B2367&amp;B2368&amp;B2369&amp;B2370&amp;B2371&amp;A2372</f>
        <v>BSBBS2</v>
      </c>
      <c r="M2367" s="50" t="str">
        <f>C2367&amp;C2368&amp;C2369&amp;C2370&amp;C2371&amp;A2372</f>
        <v>GRGGR2</v>
      </c>
      <c r="N2367" s="50" t="str">
        <f>B2373</f>
        <v>B</v>
      </c>
      <c r="O2367" s="50" t="str">
        <f>C2373</f>
        <v>G</v>
      </c>
      <c r="P2367" s="50"/>
      <c r="Q2367" s="50" t="str">
        <f>B2367&amp;B2368&amp;B2369&amp;B2370&amp;B2371&amp;B2372</f>
        <v>BSBBSS</v>
      </c>
      <c r="R2367" s="119" t="str">
        <f>C2367&amp;C2368&amp;C2369&amp;C2370&amp;C2371&amp;C2372</f>
        <v>GRGGRR</v>
      </c>
      <c r="S2367" s="119" t="str">
        <f>B2373</f>
        <v>B</v>
      </c>
      <c r="T2367" s="119" t="str">
        <f>C2373</f>
        <v>G</v>
      </c>
      <c r="U2367" s="119"/>
      <c r="V2367" s="119" t="str">
        <f>B2367&amp;B2368&amp;B2369&amp;B2370&amp;B2371</f>
        <v>BSBBS</v>
      </c>
      <c r="W2367" s="119" t="str">
        <f>C2367&amp;C2368&amp;C2369&amp;C2370&amp;C2371</f>
        <v>GRGGR</v>
      </c>
      <c r="X2367" s="119" t="str">
        <f>B2372</f>
        <v>S</v>
      </c>
      <c r="Y2367" s="119" t="str">
        <f>C2372</f>
        <v>R</v>
      </c>
      <c r="Z2367" s="50"/>
      <c r="AC2367" s="50" t="str">
        <f>IF(F2367=$AB$1,H2367&amp;I2367,"")</f>
        <v/>
      </c>
      <c r="AD2367" s="123" t="str">
        <f>IF(F2367=$AB$1,J2367,"")</f>
        <v/>
      </c>
      <c r="AF2367" s="124" t="str">
        <f>IF(G2367=$AE$1,J2367,"")</f>
        <v/>
      </c>
      <c r="AG2367" s="124"/>
    </row>
    <row r="2368" spans="8:8" ht="35.1">
      <c r="A2368" s="126">
        <v>0.0</v>
      </c>
      <c r="B2368" s="50" t="str">
        <f>IF(A2368&gt;=0,IF(A2368&lt;=4,"S",IF(A2368&lt;=9,"B"," "))," ")</f>
        <v>S</v>
      </c>
      <c r="C2368" s="50" t="str">
        <f>IF(MOD(A2368,2)=0,"R","G")</f>
        <v>R</v>
      </c>
      <c r="D2368" s="50">
        <v>8.0</v>
      </c>
      <c r="F2368" s="50" t="str">
        <f>B2368&amp;B2369&amp;B2370&amp;B2371&amp;B2372&amp;A2373</f>
        <v>SBBSS9</v>
      </c>
      <c r="G2368" s="50" t="str">
        <f>C2368&amp;C2369&amp;C2370&amp;C2371&amp;C2372&amp;A2373</f>
        <v>RGGRR9</v>
      </c>
      <c r="H2368" s="50" t="str">
        <f>B2374</f>
        <v>S</v>
      </c>
      <c r="I2368" s="50" t="str">
        <f>C2374</f>
        <v>R</v>
      </c>
      <c r="J2368" s="50">
        <f>A2374</f>
        <v>4.0</v>
      </c>
      <c r="L2368" s="50" t="str">
        <f>B2368&amp;B2369&amp;B2370&amp;B2371&amp;B2372&amp;A2373</f>
        <v>SBBSS9</v>
      </c>
      <c r="M2368" s="50" t="str">
        <f>C2368&amp;C2369&amp;C2370&amp;C2371&amp;C2372&amp;A2373</f>
        <v>RGGRR9</v>
      </c>
      <c r="N2368" s="50" t="str">
        <f>B2374</f>
        <v>S</v>
      </c>
      <c r="O2368" s="50" t="str">
        <f>C2374</f>
        <v>R</v>
      </c>
      <c r="P2368" s="50"/>
      <c r="Q2368" s="50" t="str">
        <f>B2368&amp;B2369&amp;B2370&amp;B2371&amp;B2372&amp;B2373</f>
        <v>SBBSSB</v>
      </c>
      <c r="R2368" s="119" t="str">
        <f>C2368&amp;C2369&amp;C2370&amp;C2371&amp;C2372&amp;C2373</f>
        <v>RGGRRG</v>
      </c>
      <c r="S2368" s="119" t="str">
        <f>B2374</f>
        <v>S</v>
      </c>
      <c r="T2368" s="119" t="str">
        <f>C2374</f>
        <v>R</v>
      </c>
      <c r="U2368" s="119"/>
      <c r="V2368" s="119" t="str">
        <f>B2368&amp;B2369&amp;B2370&amp;B2371&amp;B2372</f>
        <v>SBBSS</v>
      </c>
      <c r="W2368" s="119" t="str">
        <f>C2368&amp;C2369&amp;C2370&amp;C2371&amp;C2372</f>
        <v>RGGRR</v>
      </c>
      <c r="X2368" s="119" t="str">
        <f>B2373</f>
        <v>B</v>
      </c>
      <c r="Y2368" s="119" t="str">
        <f>C2373</f>
        <v>G</v>
      </c>
      <c r="Z2368" s="50"/>
      <c r="AC2368" s="50" t="str">
        <f>IF(F2368=$AB$1,H2368&amp;I2368,"")</f>
        <v/>
      </c>
      <c r="AD2368" s="123" t="str">
        <f>IF(F2368=$AB$1,J2368,"")</f>
        <v/>
      </c>
      <c r="AF2368" s="124" t="str">
        <f>IF(G2368=$AE$1,J2368,"")</f>
        <v/>
      </c>
      <c r="AG2368" s="124"/>
    </row>
    <row r="2369" spans="8:8" ht="35.1">
      <c r="A2369" s="126">
        <v>7.0</v>
      </c>
      <c r="B2369" s="50" t="str">
        <f>IF(A2369&gt;=0,IF(A2369&lt;=4,"S",IF(A2369&lt;=9,"B"," "))," ")</f>
        <v>B</v>
      </c>
      <c r="C2369" s="50" t="str">
        <f>IF(MOD(A2369,2)=0,"R","G")</f>
        <v>G</v>
      </c>
      <c r="D2369" s="50">
        <v>9.0</v>
      </c>
      <c r="F2369" s="50" t="str">
        <f>B2369&amp;B2370&amp;B2371&amp;B2372&amp;B2373&amp;A2374</f>
        <v>BBSSB4</v>
      </c>
      <c r="G2369" s="50" t="str">
        <f>C2369&amp;C2370&amp;C2371&amp;C2372&amp;C2373&amp;A2374</f>
        <v>GGRRG4</v>
      </c>
      <c r="H2369" s="50" t="str">
        <f>B2375</f>
        <v>S</v>
      </c>
      <c r="I2369" s="50" t="str">
        <f>C2375</f>
        <v>G</v>
      </c>
      <c r="J2369" s="50">
        <f>A2375</f>
        <v>1.0</v>
      </c>
      <c r="L2369" s="50" t="str">
        <f>B2369&amp;B2370&amp;B2371&amp;B2372&amp;B2373&amp;A2374</f>
        <v>BBSSB4</v>
      </c>
      <c r="M2369" s="50" t="str">
        <f>C2369&amp;C2370&amp;C2371&amp;C2372&amp;C2373&amp;A2374</f>
        <v>GGRRG4</v>
      </c>
      <c r="N2369" s="50" t="str">
        <f>B2375</f>
        <v>S</v>
      </c>
      <c r="O2369" s="50" t="str">
        <f>C2375</f>
        <v>G</v>
      </c>
      <c r="P2369" s="50"/>
      <c r="Q2369" s="50" t="str">
        <f>B2369&amp;B2370&amp;B2371&amp;B2372&amp;B2373&amp;B2374</f>
        <v>BBSSBS</v>
      </c>
      <c r="R2369" s="119" t="str">
        <f>C2369&amp;C2370&amp;C2371&amp;C2372&amp;C2373&amp;C2374</f>
        <v>GGRRGR</v>
      </c>
      <c r="S2369" s="119" t="str">
        <f>B2375</f>
        <v>S</v>
      </c>
      <c r="T2369" s="119" t="str">
        <f>C2375</f>
        <v>G</v>
      </c>
      <c r="U2369" s="119"/>
      <c r="V2369" s="119" t="str">
        <f>B2369&amp;B2370&amp;B2371&amp;B2372&amp;B2373</f>
        <v>BBSSB</v>
      </c>
      <c r="W2369" s="119" t="str">
        <f>C2369&amp;C2370&amp;C2371&amp;C2372&amp;C2373</f>
        <v>GGRRG</v>
      </c>
      <c r="X2369" s="119" t="str">
        <f>B2374</f>
        <v>S</v>
      </c>
      <c r="Y2369" s="119" t="str">
        <f>C2374</f>
        <v>R</v>
      </c>
      <c r="Z2369" s="50"/>
      <c r="AC2369" s="50" t="str">
        <f>IF(F2369=$AB$1,H2369&amp;I2369,"")</f>
        <v/>
      </c>
      <c r="AD2369" s="123" t="str">
        <f>IF(F2369=$AB$1,J2369,"")</f>
        <v/>
      </c>
      <c r="AF2369" s="124" t="str">
        <f>IF(G2369=$AE$1,J2369,"")</f>
        <v/>
      </c>
      <c r="AG2369" s="124"/>
    </row>
    <row r="2370" spans="8:8" ht="35.1">
      <c r="A2370" s="126">
        <v>9.0</v>
      </c>
      <c r="B2370" s="50" t="str">
        <f>IF(A2370&gt;=0,IF(A2370&lt;=4,"S",IF(A2370&lt;=9,"B"," "))," ")</f>
        <v>B</v>
      </c>
      <c r="C2370" s="50" t="str">
        <f>IF(MOD(A2370,2)=0,"R","G")</f>
        <v>G</v>
      </c>
      <c r="D2370" s="50">
        <v>0.0</v>
      </c>
      <c r="F2370" s="50" t="str">
        <f>B2370&amp;B2371&amp;B2372&amp;B2373&amp;B2374&amp;A2375</f>
        <v>BSSBS1</v>
      </c>
      <c r="G2370" s="50" t="str">
        <f>C2370&amp;C2371&amp;C2372&amp;C2373&amp;C2374&amp;A2375</f>
        <v>GRRGR1</v>
      </c>
      <c r="H2370" s="50" t="str">
        <f>B2376</f>
        <v>B</v>
      </c>
      <c r="I2370" s="50" t="str">
        <f>C2376</f>
        <v>R</v>
      </c>
      <c r="J2370" s="50">
        <f>A2376</f>
        <v>8.0</v>
      </c>
      <c r="L2370" s="50" t="str">
        <f>B2370&amp;B2371&amp;B2372&amp;B2373&amp;B2374&amp;A2375</f>
        <v>BSSBS1</v>
      </c>
      <c r="M2370" s="50" t="str">
        <f>C2370&amp;C2371&amp;C2372&amp;C2373&amp;C2374&amp;A2375</f>
        <v>GRRGR1</v>
      </c>
      <c r="N2370" s="50" t="str">
        <f>B2376</f>
        <v>B</v>
      </c>
      <c r="O2370" s="50" t="str">
        <f>C2376</f>
        <v>R</v>
      </c>
      <c r="P2370" s="50"/>
      <c r="Q2370" s="50" t="str">
        <f>B2370&amp;B2371&amp;B2372&amp;B2373&amp;B2374&amp;B2375</f>
        <v>BSSBSS</v>
      </c>
      <c r="R2370" s="119" t="str">
        <f>C2370&amp;C2371&amp;C2372&amp;C2373&amp;C2374&amp;C2375</f>
        <v>GRRGRG</v>
      </c>
      <c r="S2370" s="119" t="str">
        <f>B2376</f>
        <v>B</v>
      </c>
      <c r="T2370" s="119" t="str">
        <f>C2376</f>
        <v>R</v>
      </c>
      <c r="U2370" s="119"/>
      <c r="V2370" s="119" t="str">
        <f>B2370&amp;B2371&amp;B2372&amp;B2373&amp;B2374</f>
        <v>BSSBS</v>
      </c>
      <c r="W2370" s="119" t="str">
        <f>C2370&amp;C2371&amp;C2372&amp;C2373&amp;C2374</f>
        <v>GRRGR</v>
      </c>
      <c r="X2370" s="119" t="str">
        <f>B2375</f>
        <v>S</v>
      </c>
      <c r="Y2370" s="119" t="str">
        <f>C2375</f>
        <v>G</v>
      </c>
      <c r="Z2370" s="50"/>
      <c r="AC2370" s="50" t="str">
        <f>IF(F2370=$AB$1,H2370&amp;I2370,"")</f>
        <v/>
      </c>
      <c r="AD2370" s="123" t="str">
        <f>IF(F2370=$AB$1,J2370,"")</f>
        <v/>
      </c>
      <c r="AF2370" s="124" t="str">
        <f>IF(G2370=$AE$1,J2370,"")</f>
        <v/>
      </c>
      <c r="AG2370" s="124"/>
    </row>
    <row r="2371" spans="8:8" ht="35.1">
      <c r="A2371" s="126">
        <v>2.0</v>
      </c>
      <c r="B2371" s="50" t="str">
        <f>IF(A2371&gt;=0,IF(A2371&lt;=4,"S",IF(A2371&lt;=9,"B"," "))," ")</f>
        <v>S</v>
      </c>
      <c r="C2371" s="50" t="str">
        <f>IF(MOD(A2371,2)=0,"R","G")</f>
        <v>R</v>
      </c>
      <c r="D2371" s="50">
        <v>1.0</v>
      </c>
      <c r="F2371" s="50" t="str">
        <f>B2371&amp;B2372&amp;B2373&amp;B2374&amp;B2375&amp;A2376</f>
        <v>SSBSS8</v>
      </c>
      <c r="G2371" s="50" t="str">
        <f>C2371&amp;C2372&amp;C2373&amp;C2374&amp;C2375&amp;A2376</f>
        <v>RRGRG8</v>
      </c>
      <c r="H2371" s="50" t="str">
        <f>B2377</f>
        <v>B</v>
      </c>
      <c r="I2371" s="50" t="str">
        <f>C2377</f>
        <v>R</v>
      </c>
      <c r="J2371" s="50">
        <f>A2377</f>
        <v>8.0</v>
      </c>
      <c r="L2371" s="50" t="str">
        <f>B2371&amp;B2372&amp;B2373&amp;B2374&amp;B2375&amp;A2376</f>
        <v>SSBSS8</v>
      </c>
      <c r="M2371" s="50" t="str">
        <f>C2371&amp;C2372&amp;C2373&amp;C2374&amp;C2375&amp;A2376</f>
        <v>RRGRG8</v>
      </c>
      <c r="N2371" s="50" t="str">
        <f>B2377</f>
        <v>B</v>
      </c>
      <c r="O2371" s="50" t="str">
        <f>C2377</f>
        <v>R</v>
      </c>
      <c r="P2371" s="50"/>
      <c r="Q2371" s="50" t="str">
        <f>B2371&amp;B2372&amp;B2373&amp;B2374&amp;B2375&amp;B2376</f>
        <v>SSBSSB</v>
      </c>
      <c r="R2371" s="119" t="str">
        <f>C2371&amp;C2372&amp;C2373&amp;C2374&amp;C2375&amp;C2376</f>
        <v>RRGRGR</v>
      </c>
      <c r="S2371" s="119" t="str">
        <f>B2377</f>
        <v>B</v>
      </c>
      <c r="T2371" s="119" t="str">
        <f>C2377</f>
        <v>R</v>
      </c>
      <c r="U2371" s="119"/>
      <c r="V2371" s="119" t="str">
        <f>B2371&amp;B2372&amp;B2373&amp;B2374&amp;B2375</f>
        <v>SSBSS</v>
      </c>
      <c r="W2371" s="119" t="str">
        <f>C2371&amp;C2372&amp;C2373&amp;C2374&amp;C2375</f>
        <v>RRGRG</v>
      </c>
      <c r="X2371" s="119" t="str">
        <f>B2376</f>
        <v>B</v>
      </c>
      <c r="Y2371" s="119" t="str">
        <f>C2376</f>
        <v>R</v>
      </c>
      <c r="Z2371" s="50"/>
      <c r="AC2371" s="50" t="str">
        <f>IF(F2371=$AB$1,H2371&amp;I2371,"")</f>
        <v/>
      </c>
      <c r="AD2371" s="123" t="str">
        <f>IF(F2371=$AB$1,J2371,"")</f>
        <v/>
      </c>
      <c r="AF2371" s="124" t="str">
        <f>IF(G2371=$AE$1,J2371,"")</f>
        <v/>
      </c>
      <c r="AG2371" s="124"/>
    </row>
    <row r="2372" spans="8:8" ht="35.1">
      <c r="A2372" s="126">
        <v>2.0</v>
      </c>
      <c r="B2372" s="50" t="str">
        <f>IF(A2372&gt;=0,IF(A2372&lt;=4,"S",IF(A2372&lt;=9,"B"," "))," ")</f>
        <v>S</v>
      </c>
      <c r="C2372" s="50" t="str">
        <f>IF(MOD(A2372,2)=0,"R","G")</f>
        <v>R</v>
      </c>
      <c r="D2372" s="50">
        <v>2.0</v>
      </c>
      <c r="F2372" s="50" t="str">
        <f>B2372&amp;B2373&amp;B2374&amp;B2375&amp;B2376&amp;A2377</f>
        <v>SBSSB8</v>
      </c>
      <c r="G2372" s="50" t="str">
        <f>C2372&amp;C2373&amp;C2374&amp;C2375&amp;C2376&amp;A2377</f>
        <v>RGRGR8</v>
      </c>
      <c r="H2372" s="50" t="str">
        <f>B2378</f>
        <v>S</v>
      </c>
      <c r="I2372" s="50" t="str">
        <f>C2378</f>
        <v>G</v>
      </c>
      <c r="J2372" s="50">
        <f>A2378</f>
        <v>1.0</v>
      </c>
      <c r="L2372" s="50" t="str">
        <f>B2372&amp;B2373&amp;B2374&amp;B2375&amp;B2376&amp;A2377</f>
        <v>SBSSB8</v>
      </c>
      <c r="M2372" s="50" t="str">
        <f>C2372&amp;C2373&amp;C2374&amp;C2375&amp;C2376&amp;A2377</f>
        <v>RGRGR8</v>
      </c>
      <c r="N2372" s="50" t="str">
        <f>B2378</f>
        <v>S</v>
      </c>
      <c r="O2372" s="50" t="str">
        <f>C2378</f>
        <v>G</v>
      </c>
      <c r="P2372" s="50"/>
      <c r="Q2372" s="50" t="str">
        <f>B2372&amp;B2373&amp;B2374&amp;B2375&amp;B2376&amp;B2377</f>
        <v>SBSSBB</v>
      </c>
      <c r="R2372" s="119" t="str">
        <f>C2372&amp;C2373&amp;C2374&amp;C2375&amp;C2376&amp;C2377</f>
        <v>RGRGRR</v>
      </c>
      <c r="S2372" s="119" t="str">
        <f>B2378</f>
        <v>S</v>
      </c>
      <c r="T2372" s="119" t="str">
        <f>C2378</f>
        <v>G</v>
      </c>
      <c r="U2372" s="119"/>
      <c r="V2372" s="119" t="str">
        <f>B2372&amp;B2373&amp;B2374&amp;B2375&amp;B2376</f>
        <v>SBSSB</v>
      </c>
      <c r="W2372" s="119" t="str">
        <f>C2372&amp;C2373&amp;C2374&amp;C2375&amp;C2376</f>
        <v>RGRGR</v>
      </c>
      <c r="X2372" s="119" t="str">
        <f>B2377</f>
        <v>B</v>
      </c>
      <c r="Y2372" s="119" t="str">
        <f>C2377</f>
        <v>R</v>
      </c>
      <c r="Z2372" s="50"/>
      <c r="AC2372" s="50" t="str">
        <f>IF(F2372=$AB$1,H2372&amp;I2372,"")</f>
        <v/>
      </c>
      <c r="AD2372" s="123" t="str">
        <f>IF(F2372=$AB$1,J2372,"")</f>
        <v/>
      </c>
      <c r="AF2372" s="124" t="str">
        <f>IF(G2372=$AE$1,J2372,"")</f>
        <v/>
      </c>
      <c r="AG2372" s="124"/>
    </row>
    <row r="2373" spans="8:8" ht="35.1">
      <c r="A2373" s="126">
        <v>9.0</v>
      </c>
      <c r="B2373" s="50" t="str">
        <f>IF(A2373&gt;=0,IF(A2373&lt;=4,"S",IF(A2373&lt;=9,"B"," "))," ")</f>
        <v>B</v>
      </c>
      <c r="C2373" s="50" t="str">
        <f>IF(MOD(A2373,2)=0,"R","G")</f>
        <v>G</v>
      </c>
      <c r="D2373" s="50">
        <v>3.0</v>
      </c>
      <c r="F2373" s="50" t="str">
        <f>B2373&amp;B2374&amp;B2375&amp;B2376&amp;B2377&amp;A2378</f>
        <v>BSSBB1</v>
      </c>
      <c r="G2373" s="50" t="str">
        <f>C2373&amp;C2374&amp;C2375&amp;C2376&amp;C2377&amp;A2378</f>
        <v>GRGRR1</v>
      </c>
      <c r="H2373" s="50" t="str">
        <f>B2379</f>
        <v>B</v>
      </c>
      <c r="I2373" s="50" t="str">
        <f>C2379</f>
        <v>R</v>
      </c>
      <c r="J2373" s="50">
        <f>A2379</f>
        <v>8.0</v>
      </c>
      <c r="L2373" s="50" t="str">
        <f>B2373&amp;B2374&amp;B2375&amp;B2376&amp;B2377&amp;A2378</f>
        <v>BSSBB1</v>
      </c>
      <c r="M2373" s="50" t="str">
        <f>C2373&amp;C2374&amp;C2375&amp;C2376&amp;C2377&amp;A2378</f>
        <v>GRGRR1</v>
      </c>
      <c r="N2373" s="50" t="str">
        <f>B2379</f>
        <v>B</v>
      </c>
      <c r="O2373" s="50" t="str">
        <f>C2379</f>
        <v>R</v>
      </c>
      <c r="P2373" s="50"/>
      <c r="Q2373" s="50" t="str">
        <f>B2373&amp;B2374&amp;B2375&amp;B2376&amp;B2377&amp;B2378</f>
        <v>BSSBBS</v>
      </c>
      <c r="R2373" s="119" t="str">
        <f>C2373&amp;C2374&amp;C2375&amp;C2376&amp;C2377&amp;C2378</f>
        <v>GRGRRG</v>
      </c>
      <c r="S2373" s="119" t="str">
        <f>B2379</f>
        <v>B</v>
      </c>
      <c r="T2373" s="119" t="str">
        <f>C2379</f>
        <v>R</v>
      </c>
      <c r="U2373" s="119"/>
      <c r="V2373" s="119" t="str">
        <f>B2373&amp;B2374&amp;B2375&amp;B2376&amp;B2377</f>
        <v>BSSBB</v>
      </c>
      <c r="W2373" s="119" t="str">
        <f>C2373&amp;C2374&amp;C2375&amp;C2376&amp;C2377</f>
        <v>GRGRR</v>
      </c>
      <c r="X2373" s="119" t="str">
        <f>B2378</f>
        <v>S</v>
      </c>
      <c r="Y2373" s="119" t="str">
        <f>C2378</f>
        <v>G</v>
      </c>
      <c r="Z2373" s="50"/>
      <c r="AC2373" s="50" t="str">
        <f>IF(F2373=$AB$1,H2373&amp;I2373,"")</f>
        <v/>
      </c>
      <c r="AD2373" s="123" t="str">
        <f>IF(F2373=$AB$1,J2373,"")</f>
        <v/>
      </c>
      <c r="AF2373" s="124" t="str">
        <f>IF(G2373=$AE$1,J2373,"")</f>
        <v/>
      </c>
      <c r="AG2373" s="124"/>
    </row>
    <row r="2374" spans="8:8" ht="35.1">
      <c r="A2374" s="126">
        <v>4.0</v>
      </c>
      <c r="B2374" s="50" t="str">
        <f>IF(A2374&gt;=0,IF(A2374&lt;=4,"S",IF(A2374&lt;=9,"B"," "))," ")</f>
        <v>S</v>
      </c>
      <c r="C2374" s="50" t="str">
        <f>IF(MOD(A2374,2)=0,"R","G")</f>
        <v>R</v>
      </c>
      <c r="D2374" s="50">
        <v>4.0</v>
      </c>
      <c r="F2374" s="50" t="str">
        <f>B2374&amp;B2375&amp;B2376&amp;B2377&amp;B2378&amp;A2379</f>
        <v>SSBBS8</v>
      </c>
      <c r="G2374" s="50" t="str">
        <f>C2374&amp;C2375&amp;C2376&amp;C2377&amp;C2378&amp;A2379</f>
        <v>RGRRG8</v>
      </c>
      <c r="H2374" s="50" t="str">
        <f>B2380</f>
        <v>S</v>
      </c>
      <c r="I2374" s="50" t="str">
        <f>C2380</f>
        <v>R</v>
      </c>
      <c r="J2374" s="50">
        <f>A2380</f>
        <v>2.0</v>
      </c>
      <c r="L2374" s="50" t="str">
        <f>B2374&amp;B2375&amp;B2376&amp;B2377&amp;B2378&amp;A2379</f>
        <v>SSBBS8</v>
      </c>
      <c r="M2374" s="50" t="str">
        <f>C2374&amp;C2375&amp;C2376&amp;C2377&amp;C2378&amp;A2379</f>
        <v>RGRRG8</v>
      </c>
      <c r="N2374" s="50" t="str">
        <f>B2380</f>
        <v>S</v>
      </c>
      <c r="O2374" s="50" t="str">
        <f>C2380</f>
        <v>R</v>
      </c>
      <c r="P2374" s="50"/>
      <c r="Q2374" s="50" t="str">
        <f>B2374&amp;B2375&amp;B2376&amp;B2377&amp;B2378&amp;B2379</f>
        <v>SSBBSB</v>
      </c>
      <c r="R2374" s="119" t="str">
        <f>C2374&amp;C2375&amp;C2376&amp;C2377&amp;C2378&amp;C2379</f>
        <v>RGRRGR</v>
      </c>
      <c r="S2374" s="119" t="str">
        <f>B2380</f>
        <v>S</v>
      </c>
      <c r="T2374" s="119" t="str">
        <f>C2380</f>
        <v>R</v>
      </c>
      <c r="U2374" s="119"/>
      <c r="V2374" s="119" t="str">
        <f>B2374&amp;B2375&amp;B2376&amp;B2377&amp;B2378</f>
        <v>SSBBS</v>
      </c>
      <c r="W2374" s="119" t="str">
        <f>C2374&amp;C2375&amp;C2376&amp;C2377&amp;C2378</f>
        <v>RGRRG</v>
      </c>
      <c r="X2374" s="119" t="str">
        <f>B2379</f>
        <v>B</v>
      </c>
      <c r="Y2374" s="119" t="str">
        <f>C2379</f>
        <v>R</v>
      </c>
      <c r="Z2374" s="50"/>
      <c r="AC2374" s="50" t="str">
        <f>IF(F2374=$AB$1,H2374&amp;I2374,"")</f>
        <v/>
      </c>
      <c r="AD2374" s="123" t="str">
        <f>IF(F2374=$AB$1,J2374,"")</f>
        <v/>
      </c>
      <c r="AF2374" s="124" t="str">
        <f>IF(G2374=$AE$1,J2374,"")</f>
        <v/>
      </c>
      <c r="AG2374" s="124"/>
    </row>
    <row r="2375" spans="8:8" ht="35.1">
      <c r="A2375" s="126">
        <v>1.0</v>
      </c>
      <c r="B2375" s="50" t="str">
        <f>IF(A2375&gt;=0,IF(A2375&lt;=4,"S",IF(A2375&lt;=9,"B"," "))," ")</f>
        <v>S</v>
      </c>
      <c r="C2375" s="50" t="str">
        <f>IF(MOD(A2375,2)=0,"R","G")</f>
        <v>G</v>
      </c>
      <c r="D2375" s="50">
        <v>5.0</v>
      </c>
      <c r="F2375" s="50" t="str">
        <f>B2375&amp;B2376&amp;B2377&amp;B2378&amp;B2379&amp;A2380</f>
        <v>SBBSB2</v>
      </c>
      <c r="G2375" s="50" t="str">
        <f>C2375&amp;C2376&amp;C2377&amp;C2378&amp;C2379&amp;A2380</f>
        <v>GRRGR2</v>
      </c>
      <c r="H2375" s="50" t="str">
        <f>B2381</f>
        <v>S</v>
      </c>
      <c r="I2375" s="50" t="str">
        <f>C2381</f>
        <v>R</v>
      </c>
      <c r="J2375" s="50">
        <f>A2381</f>
        <v>4.0</v>
      </c>
      <c r="L2375" s="50" t="str">
        <f>B2375&amp;B2376&amp;B2377&amp;B2378&amp;B2379&amp;A2380</f>
        <v>SBBSB2</v>
      </c>
      <c r="M2375" s="50" t="str">
        <f>C2375&amp;C2376&amp;C2377&amp;C2378&amp;C2379&amp;A2380</f>
        <v>GRRGR2</v>
      </c>
      <c r="N2375" s="50" t="str">
        <f>B2381</f>
        <v>S</v>
      </c>
      <c r="O2375" s="50" t="str">
        <f>C2381</f>
        <v>R</v>
      </c>
      <c r="P2375" s="50"/>
      <c r="Q2375" s="50" t="str">
        <f>B2375&amp;B2376&amp;B2377&amp;B2378&amp;B2379&amp;B2380</f>
        <v>SBBSBS</v>
      </c>
      <c r="R2375" s="119" t="str">
        <f>C2375&amp;C2376&amp;C2377&amp;C2378&amp;C2379&amp;C2380</f>
        <v>GRRGRR</v>
      </c>
      <c r="S2375" s="119" t="str">
        <f>B2381</f>
        <v>S</v>
      </c>
      <c r="T2375" s="119" t="str">
        <f>C2381</f>
        <v>R</v>
      </c>
      <c r="U2375" s="119"/>
      <c r="V2375" s="119" t="str">
        <f>B2375&amp;B2376&amp;B2377&amp;B2378&amp;B2379</f>
        <v>SBBSB</v>
      </c>
      <c r="W2375" s="119" t="str">
        <f>C2375&amp;C2376&amp;C2377&amp;C2378&amp;C2379</f>
        <v>GRRGR</v>
      </c>
      <c r="X2375" s="119" t="str">
        <f>B2380</f>
        <v>S</v>
      </c>
      <c r="Y2375" s="119" t="str">
        <f>C2380</f>
        <v>R</v>
      </c>
      <c r="Z2375" s="50"/>
      <c r="AC2375" s="50" t="str">
        <f>IF(F2375=$AB$1,H2375&amp;I2375,"")</f>
        <v/>
      </c>
      <c r="AD2375" s="123" t="str">
        <f>IF(F2375=$AB$1,J2375,"")</f>
        <v/>
      </c>
      <c r="AF2375" s="124" t="str">
        <f>IF(G2375=$AE$1,J2375,"")</f>
        <v/>
      </c>
      <c r="AG2375" s="124"/>
    </row>
    <row r="2376" spans="8:8" ht="35.1">
      <c r="A2376" s="126">
        <v>8.0</v>
      </c>
      <c r="B2376" s="50" t="str">
        <f>IF(A2376&gt;=0,IF(A2376&lt;=4,"S",IF(A2376&lt;=9,"B"," "))," ")</f>
        <v>B</v>
      </c>
      <c r="C2376" s="50" t="str">
        <f>IF(MOD(A2376,2)=0,"R","G")</f>
        <v>R</v>
      </c>
      <c r="D2376" s="50">
        <v>6.0</v>
      </c>
      <c r="F2376" s="50" t="str">
        <f>B2376&amp;B2377&amp;B2378&amp;B2379&amp;B2380&amp;A2381</f>
        <v>BBSBS4</v>
      </c>
      <c r="G2376" s="50" t="str">
        <f>C2376&amp;C2377&amp;C2378&amp;C2379&amp;C2380&amp;A2381</f>
        <v>RRGRR4</v>
      </c>
      <c r="H2376" s="50" t="str">
        <f>B2382</f>
        <v>S</v>
      </c>
      <c r="I2376" s="50" t="str">
        <f>C2382</f>
        <v>R</v>
      </c>
      <c r="J2376" s="50">
        <f>A2382</f>
        <v>0.0</v>
      </c>
      <c r="L2376" s="50" t="str">
        <f>B2376&amp;B2377&amp;B2378&amp;B2379&amp;B2380&amp;A2381</f>
        <v>BBSBS4</v>
      </c>
      <c r="M2376" s="50" t="str">
        <f>C2376&amp;C2377&amp;C2378&amp;C2379&amp;C2380&amp;A2381</f>
        <v>RRGRR4</v>
      </c>
      <c r="N2376" s="50" t="str">
        <f>B2382</f>
        <v>S</v>
      </c>
      <c r="O2376" s="50" t="str">
        <f>C2382</f>
        <v>R</v>
      </c>
      <c r="P2376" s="50"/>
      <c r="Q2376" s="50" t="str">
        <f>B2376&amp;B2377&amp;B2378&amp;B2379&amp;B2380&amp;B2381</f>
        <v>BBSBSS</v>
      </c>
      <c r="R2376" s="119" t="str">
        <f>C2376&amp;C2377&amp;C2378&amp;C2379&amp;C2380&amp;C2381</f>
        <v>RRGRRR</v>
      </c>
      <c r="S2376" s="119" t="str">
        <f>B2382</f>
        <v>S</v>
      </c>
      <c r="T2376" s="119" t="str">
        <f>C2382</f>
        <v>R</v>
      </c>
      <c r="U2376" s="119"/>
      <c r="V2376" s="119" t="str">
        <f>B2376&amp;B2377&amp;B2378&amp;B2379&amp;B2380</f>
        <v>BBSBS</v>
      </c>
      <c r="W2376" s="119" t="str">
        <f>C2376&amp;C2377&amp;C2378&amp;C2379&amp;C2380</f>
        <v>RRGRR</v>
      </c>
      <c r="X2376" s="119" t="str">
        <f>B2381</f>
        <v>S</v>
      </c>
      <c r="Y2376" s="119" t="str">
        <f>C2381</f>
        <v>R</v>
      </c>
      <c r="Z2376" s="50"/>
      <c r="AC2376" s="50" t="str">
        <f>IF(F2376=$AB$1,H2376&amp;I2376,"")</f>
        <v/>
      </c>
      <c r="AD2376" s="123" t="str">
        <f>IF(F2376=$AB$1,J2376,"")</f>
        <v/>
      </c>
      <c r="AF2376" s="124" t="str">
        <f>IF(G2376=$AE$1,J2376,"")</f>
        <v/>
      </c>
      <c r="AG2376" s="124"/>
    </row>
    <row r="2377" spans="8:8" ht="35.1">
      <c r="A2377" s="126">
        <v>8.0</v>
      </c>
      <c r="B2377" s="50" t="str">
        <f>IF(A2377&gt;=0,IF(A2377&lt;=4,"S",IF(A2377&lt;=9,"B"," "))," ")</f>
        <v>B</v>
      </c>
      <c r="C2377" s="50" t="str">
        <f>IF(MOD(A2377,2)=0,"R","G")</f>
        <v>R</v>
      </c>
      <c r="D2377" s="50">
        <v>7.0</v>
      </c>
      <c r="F2377" s="50" t="str">
        <f>B2377&amp;B2378&amp;B2379&amp;B2380&amp;B2381&amp;A2382</f>
        <v>BSBSS0</v>
      </c>
      <c r="G2377" s="50" t="str">
        <f>C2377&amp;C2378&amp;C2379&amp;C2380&amp;C2381&amp;A2382</f>
        <v>RGRRR0</v>
      </c>
      <c r="H2377" s="50" t="str">
        <f>B2383</f>
        <v>B</v>
      </c>
      <c r="I2377" s="50" t="str">
        <f>C2383</f>
        <v>G</v>
      </c>
      <c r="J2377" s="50">
        <f>A2383</f>
        <v>5.0</v>
      </c>
      <c r="L2377" s="50" t="str">
        <f>B2377&amp;B2378&amp;B2379&amp;B2380&amp;B2381&amp;A2382</f>
        <v>BSBSS0</v>
      </c>
      <c r="M2377" s="50" t="str">
        <f>C2377&amp;C2378&amp;C2379&amp;C2380&amp;C2381&amp;A2382</f>
        <v>RGRRR0</v>
      </c>
      <c r="N2377" s="50" t="str">
        <f>B2383</f>
        <v>B</v>
      </c>
      <c r="O2377" s="50" t="str">
        <f>C2383</f>
        <v>G</v>
      </c>
      <c r="P2377" s="50"/>
      <c r="Q2377" s="50" t="str">
        <f>B2377&amp;B2378&amp;B2379&amp;B2380&amp;B2381&amp;B2382</f>
        <v>BSBSSS</v>
      </c>
      <c r="R2377" s="119" t="str">
        <f>C2377&amp;C2378&amp;C2379&amp;C2380&amp;C2381&amp;C2382</f>
        <v>RGRRRR</v>
      </c>
      <c r="S2377" s="119" t="str">
        <f>B2383</f>
        <v>B</v>
      </c>
      <c r="T2377" s="119" t="str">
        <f>C2383</f>
        <v>G</v>
      </c>
      <c r="U2377" s="119"/>
      <c r="V2377" s="119" t="str">
        <f>B2377&amp;B2378&amp;B2379&amp;B2380&amp;B2381</f>
        <v>BSBSS</v>
      </c>
      <c r="W2377" s="119" t="str">
        <f>C2377&amp;C2378&amp;C2379&amp;C2380&amp;C2381</f>
        <v>RGRRR</v>
      </c>
      <c r="X2377" s="119" t="str">
        <f>B2382</f>
        <v>S</v>
      </c>
      <c r="Y2377" s="119" t="str">
        <f>C2382</f>
        <v>R</v>
      </c>
      <c r="Z2377" s="50"/>
      <c r="AC2377" s="50" t="str">
        <f>IF(F2377=$AB$1,H2377&amp;I2377,"")</f>
        <v/>
      </c>
      <c r="AD2377" s="123" t="str">
        <f>IF(F2377=$AB$1,J2377,"")</f>
        <v/>
      </c>
      <c r="AF2377" s="124" t="str">
        <f>IF(G2377=$AE$1,J2377,"")</f>
        <v/>
      </c>
      <c r="AG2377" s="124"/>
    </row>
    <row r="2378" spans="8:8" ht="35.1">
      <c r="A2378" s="126">
        <v>1.0</v>
      </c>
      <c r="B2378" s="50" t="str">
        <f>IF(A2378&gt;=0,IF(A2378&lt;=4,"S",IF(A2378&lt;=9,"B"," "))," ")</f>
        <v>S</v>
      </c>
      <c r="C2378" s="50" t="str">
        <f>IF(MOD(A2378,2)=0,"R","G")</f>
        <v>G</v>
      </c>
      <c r="D2378" s="50">
        <v>8.0</v>
      </c>
      <c r="F2378" s="50" t="str">
        <f>B2378&amp;B2379&amp;B2380&amp;B2381&amp;B2382&amp;A2383</f>
        <v>SBSSS5</v>
      </c>
      <c r="G2378" s="50" t="str">
        <f>C2378&amp;C2379&amp;C2380&amp;C2381&amp;C2382&amp;A2383</f>
        <v>GRRRR5</v>
      </c>
      <c r="H2378" s="50" t="str">
        <f>B2384</f>
        <v>B</v>
      </c>
      <c r="I2378" s="50" t="str">
        <f>C2384</f>
        <v>G</v>
      </c>
      <c r="J2378" s="50">
        <f>A2384</f>
        <v>5.0</v>
      </c>
      <c r="L2378" s="50" t="str">
        <f>B2378&amp;B2379&amp;B2380&amp;B2381&amp;B2382&amp;A2383</f>
        <v>SBSSS5</v>
      </c>
      <c r="M2378" s="50" t="str">
        <f>C2378&amp;C2379&amp;C2380&amp;C2381&amp;C2382&amp;A2383</f>
        <v>GRRRR5</v>
      </c>
      <c r="N2378" s="50" t="str">
        <f>B2384</f>
        <v>B</v>
      </c>
      <c r="O2378" s="50" t="str">
        <f>C2384</f>
        <v>G</v>
      </c>
      <c r="P2378" s="50"/>
      <c r="Q2378" s="50" t="str">
        <f>B2378&amp;B2379&amp;B2380&amp;B2381&amp;B2382&amp;B2383</f>
        <v>SBSSSB</v>
      </c>
      <c r="R2378" s="119" t="str">
        <f>C2378&amp;C2379&amp;C2380&amp;C2381&amp;C2382&amp;C2383</f>
        <v>GRRRRG</v>
      </c>
      <c r="S2378" s="119" t="str">
        <f>B2384</f>
        <v>B</v>
      </c>
      <c r="T2378" s="119" t="str">
        <f>C2384</f>
        <v>G</v>
      </c>
      <c r="U2378" s="119"/>
      <c r="V2378" s="119" t="str">
        <f>B2378&amp;B2379&amp;B2380&amp;B2381&amp;B2382</f>
        <v>SBSSS</v>
      </c>
      <c r="W2378" s="119" t="str">
        <f>C2378&amp;C2379&amp;C2380&amp;C2381&amp;C2382</f>
        <v>GRRRR</v>
      </c>
      <c r="X2378" s="119" t="str">
        <f>B2383</f>
        <v>B</v>
      </c>
      <c r="Y2378" s="119" t="str">
        <f>C2383</f>
        <v>G</v>
      </c>
      <c r="Z2378" s="50"/>
      <c r="AC2378" s="50" t="str">
        <f>IF(F2378=$AB$1,H2378&amp;I2378,"")</f>
        <v/>
      </c>
      <c r="AD2378" s="123" t="str">
        <f>IF(F2378=$AB$1,J2378,"")</f>
        <v/>
      </c>
      <c r="AF2378" s="124" t="str">
        <f>IF(G2378=$AE$1,J2378,"")</f>
        <v/>
      </c>
      <c r="AG2378" s="124"/>
    </row>
    <row r="2379" spans="8:8" ht="35.1">
      <c r="A2379" s="126">
        <v>8.0</v>
      </c>
      <c r="B2379" s="50" t="str">
        <f>IF(A2379&gt;=0,IF(A2379&lt;=4,"S",IF(A2379&lt;=9,"B"," "))," ")</f>
        <v>B</v>
      </c>
      <c r="C2379" s="50" t="str">
        <f>IF(MOD(A2379,2)=0,"R","G")</f>
        <v>R</v>
      </c>
      <c r="D2379" s="50">
        <v>9.0</v>
      </c>
      <c r="F2379" s="50" t="str">
        <f>B2379&amp;B2380&amp;B2381&amp;B2382&amp;B2383&amp;A2384</f>
        <v>BSSSB5</v>
      </c>
      <c r="G2379" s="50" t="str">
        <f>C2379&amp;C2380&amp;C2381&amp;C2382&amp;C2383&amp;A2384</f>
        <v>RRRRG5</v>
      </c>
      <c r="H2379" s="50" t="str">
        <f>B2385</f>
        <v>B</v>
      </c>
      <c r="I2379" s="50" t="str">
        <f>C2385</f>
        <v>G</v>
      </c>
      <c r="J2379" s="50">
        <f>A2385</f>
        <v>5.0</v>
      </c>
      <c r="L2379" s="50" t="str">
        <f>B2379&amp;B2380&amp;B2381&amp;B2382&amp;B2383&amp;A2384</f>
        <v>BSSSB5</v>
      </c>
      <c r="M2379" s="50" t="str">
        <f>C2379&amp;C2380&amp;C2381&amp;C2382&amp;C2383&amp;A2384</f>
        <v>RRRRG5</v>
      </c>
      <c r="N2379" s="50" t="str">
        <f>B2385</f>
        <v>B</v>
      </c>
      <c r="O2379" s="50" t="str">
        <f>C2385</f>
        <v>G</v>
      </c>
      <c r="P2379" s="50"/>
      <c r="Q2379" s="50" t="str">
        <f>B2379&amp;B2380&amp;B2381&amp;B2382&amp;B2383&amp;B2384</f>
        <v>BSSSBB</v>
      </c>
      <c r="R2379" s="119" t="str">
        <f>C2379&amp;C2380&amp;C2381&amp;C2382&amp;C2383&amp;C2384</f>
        <v>RRRRGG</v>
      </c>
      <c r="S2379" s="119" t="str">
        <f>B2385</f>
        <v>B</v>
      </c>
      <c r="T2379" s="119" t="str">
        <f>C2385</f>
        <v>G</v>
      </c>
      <c r="U2379" s="119"/>
      <c r="V2379" s="119" t="str">
        <f>B2379&amp;B2380&amp;B2381&amp;B2382&amp;B2383</f>
        <v>BSSSB</v>
      </c>
      <c r="W2379" s="119" t="str">
        <f>C2379&amp;C2380&amp;C2381&amp;C2382&amp;C2383</f>
        <v>RRRRG</v>
      </c>
      <c r="X2379" s="119" t="str">
        <f>B2384</f>
        <v>B</v>
      </c>
      <c r="Y2379" s="119" t="str">
        <f>C2384</f>
        <v>G</v>
      </c>
      <c r="Z2379" s="50"/>
      <c r="AC2379" s="50" t="str">
        <f>IF(F2379=$AB$1,H2379&amp;I2379,"")</f>
        <v/>
      </c>
      <c r="AD2379" s="123" t="str">
        <f>IF(F2379=$AB$1,J2379,"")</f>
        <v/>
      </c>
      <c r="AF2379" s="124" t="str">
        <f>IF(G2379=$AE$1,J2379,"")</f>
        <v/>
      </c>
      <c r="AG2379" s="124"/>
    </row>
    <row r="2380" spans="8:8" ht="35.1">
      <c r="A2380" s="126">
        <v>2.0</v>
      </c>
      <c r="B2380" s="50" t="str">
        <f>IF(A2380&gt;=0,IF(A2380&lt;=4,"S",IF(A2380&lt;=9,"B"," "))," ")</f>
        <v>S</v>
      </c>
      <c r="C2380" s="50" t="str">
        <f>IF(MOD(A2380,2)=0,"R","G")</f>
        <v>R</v>
      </c>
      <c r="D2380" s="50">
        <v>0.0</v>
      </c>
      <c r="F2380" s="50" t="str">
        <f>B2380&amp;B2381&amp;B2382&amp;B2383&amp;B2384&amp;A2385</f>
        <v>SSSBB5</v>
      </c>
      <c r="G2380" s="50" t="str">
        <f>C2380&amp;C2381&amp;C2382&amp;C2383&amp;C2384&amp;A2385</f>
        <v>RRRGG5</v>
      </c>
      <c r="H2380" s="50" t="str">
        <f>B2386</f>
        <v>S</v>
      </c>
      <c r="I2380" s="50" t="str">
        <f>C2386</f>
        <v>G</v>
      </c>
      <c r="J2380" s="50">
        <f>A2386</f>
        <v>3.0</v>
      </c>
      <c r="L2380" s="50" t="str">
        <f>B2380&amp;B2381&amp;B2382&amp;B2383&amp;B2384&amp;A2385</f>
        <v>SSSBB5</v>
      </c>
      <c r="M2380" s="50" t="str">
        <f>C2380&amp;C2381&amp;C2382&amp;C2383&amp;C2384&amp;A2385</f>
        <v>RRRGG5</v>
      </c>
      <c r="N2380" s="50" t="str">
        <f>B2386</f>
        <v>S</v>
      </c>
      <c r="O2380" s="50" t="str">
        <f>C2386</f>
        <v>G</v>
      </c>
      <c r="P2380" s="50"/>
      <c r="Q2380" s="50" t="str">
        <f>B2380&amp;B2381&amp;B2382&amp;B2383&amp;B2384&amp;B2385</f>
        <v>SSSBBB</v>
      </c>
      <c r="R2380" s="119" t="str">
        <f>C2380&amp;C2381&amp;C2382&amp;C2383&amp;C2384&amp;C2385</f>
        <v>RRRGGG</v>
      </c>
      <c r="S2380" s="119" t="str">
        <f>B2386</f>
        <v>S</v>
      </c>
      <c r="T2380" s="119" t="str">
        <f>C2386</f>
        <v>G</v>
      </c>
      <c r="U2380" s="119"/>
      <c r="V2380" s="119" t="str">
        <f>B2380&amp;B2381&amp;B2382&amp;B2383&amp;B2384</f>
        <v>SSSBB</v>
      </c>
      <c r="W2380" s="119" t="str">
        <f>C2380&amp;C2381&amp;C2382&amp;C2383&amp;C2384</f>
        <v>RRRGG</v>
      </c>
      <c r="X2380" s="119" t="str">
        <f>B2385</f>
        <v>B</v>
      </c>
      <c r="Y2380" s="119" t="str">
        <f>C2385</f>
        <v>G</v>
      </c>
      <c r="Z2380" s="50"/>
      <c r="AC2380" s="50" t="str">
        <f>IF(F2380=$AB$1,H2380&amp;I2380,"")</f>
        <v/>
      </c>
      <c r="AD2380" s="123" t="str">
        <f>IF(F2380=$AB$1,J2380,"")</f>
        <v/>
      </c>
      <c r="AF2380" s="124" t="str">
        <f>IF(G2380=$AE$1,J2380,"")</f>
        <v/>
      </c>
      <c r="AG2380" s="124"/>
    </row>
    <row r="2381" spans="8:8" ht="35.1">
      <c r="A2381" s="126">
        <v>4.0</v>
      </c>
      <c r="B2381" s="50" t="str">
        <f>IF(A2381&gt;=0,IF(A2381&lt;=4,"S",IF(A2381&lt;=9,"B"," "))," ")</f>
        <v>S</v>
      </c>
      <c r="C2381" s="50" t="str">
        <f>IF(MOD(A2381,2)=0,"R","G")</f>
        <v>R</v>
      </c>
      <c r="D2381" s="50">
        <v>1.0</v>
      </c>
      <c r="F2381" s="50" t="str">
        <f>B2381&amp;B2382&amp;B2383&amp;B2384&amp;B2385&amp;A2386</f>
        <v>SSBBB3</v>
      </c>
      <c r="G2381" s="50" t="str">
        <f>C2381&amp;C2382&amp;C2383&amp;C2384&amp;C2385&amp;A2386</f>
        <v>RRGGG3</v>
      </c>
      <c r="H2381" s="50" t="str">
        <f>B2387</f>
        <v>S</v>
      </c>
      <c r="I2381" s="50" t="str">
        <f>C2387</f>
        <v>R</v>
      </c>
      <c r="J2381" s="50">
        <f>A2387</f>
        <v>4.0</v>
      </c>
      <c r="L2381" s="50" t="str">
        <f>B2381&amp;B2382&amp;B2383&amp;B2384&amp;B2385&amp;A2386</f>
        <v>SSBBB3</v>
      </c>
      <c r="M2381" s="50" t="str">
        <f>C2381&amp;C2382&amp;C2383&amp;C2384&amp;C2385&amp;A2386</f>
        <v>RRGGG3</v>
      </c>
      <c r="N2381" s="50" t="str">
        <f>B2387</f>
        <v>S</v>
      </c>
      <c r="O2381" s="50" t="str">
        <f>C2387</f>
        <v>R</v>
      </c>
      <c r="P2381" s="50"/>
      <c r="Q2381" s="50" t="str">
        <f>B2381&amp;B2382&amp;B2383&amp;B2384&amp;B2385&amp;B2386</f>
        <v>SSBBBS</v>
      </c>
      <c r="R2381" s="119" t="str">
        <f>C2381&amp;C2382&amp;C2383&amp;C2384&amp;C2385&amp;C2386</f>
        <v>RRGGGG</v>
      </c>
      <c r="S2381" s="119" t="str">
        <f>B2387</f>
        <v>S</v>
      </c>
      <c r="T2381" s="119" t="str">
        <f>C2387</f>
        <v>R</v>
      </c>
      <c r="U2381" s="119"/>
      <c r="V2381" s="119" t="str">
        <f>B2381&amp;B2382&amp;B2383&amp;B2384&amp;B2385</f>
        <v>SSBBB</v>
      </c>
      <c r="W2381" s="119" t="str">
        <f>C2381&amp;C2382&amp;C2383&amp;C2384&amp;C2385</f>
        <v>RRGGG</v>
      </c>
      <c r="X2381" s="119" t="str">
        <f>B2386</f>
        <v>S</v>
      </c>
      <c r="Y2381" s="119" t="str">
        <f>C2386</f>
        <v>G</v>
      </c>
      <c r="Z2381" s="50"/>
      <c r="AC2381" s="50" t="str">
        <f>IF(F2381=$AB$1,H2381&amp;I2381,"")</f>
        <v/>
      </c>
      <c r="AD2381" s="123" t="str">
        <f>IF(F2381=$AB$1,J2381,"")</f>
        <v/>
      </c>
      <c r="AF2381" s="124" t="str">
        <f>IF(G2381=$AE$1,J2381,"")</f>
        <v/>
      </c>
      <c r="AG2381" s="124"/>
    </row>
    <row r="2382" spans="8:8" ht="35.1">
      <c r="A2382" s="126">
        <v>0.0</v>
      </c>
      <c r="B2382" s="50" t="str">
        <f>IF(A2382&gt;=0,IF(A2382&lt;=4,"S",IF(A2382&lt;=9,"B"," "))," ")</f>
        <v>S</v>
      </c>
      <c r="C2382" s="50" t="str">
        <f>IF(MOD(A2382,2)=0,"R","G")</f>
        <v>R</v>
      </c>
      <c r="D2382" s="50">
        <v>2.0</v>
      </c>
      <c r="F2382" s="50" t="str">
        <f>B2382&amp;B2383&amp;B2384&amp;B2385&amp;B2386&amp;A2387</f>
        <v>SBBBS4</v>
      </c>
      <c r="G2382" s="50" t="str">
        <f>C2382&amp;C2383&amp;C2384&amp;C2385&amp;C2386&amp;A2387</f>
        <v>RGGGG4</v>
      </c>
      <c r="H2382" s="50" t="str">
        <f>B2388</f>
        <v>B</v>
      </c>
      <c r="I2382" s="50" t="str">
        <f>C2388</f>
        <v>R</v>
      </c>
      <c r="J2382" s="50">
        <f>A2388</f>
        <v>8.0</v>
      </c>
      <c r="L2382" s="50" t="str">
        <f>B2382&amp;B2383&amp;B2384&amp;B2385&amp;B2386&amp;A2387</f>
        <v>SBBBS4</v>
      </c>
      <c r="M2382" s="50" t="str">
        <f>C2382&amp;C2383&amp;C2384&amp;C2385&amp;C2386&amp;A2387</f>
        <v>RGGGG4</v>
      </c>
      <c r="N2382" s="50" t="str">
        <f>B2388</f>
        <v>B</v>
      </c>
      <c r="O2382" s="50" t="str">
        <f>C2388</f>
        <v>R</v>
      </c>
      <c r="P2382" s="50"/>
      <c r="Q2382" s="50" t="str">
        <f>B2382&amp;B2383&amp;B2384&amp;B2385&amp;B2386&amp;B2387</f>
        <v>SBBBSS</v>
      </c>
      <c r="R2382" s="119" t="str">
        <f>C2382&amp;C2383&amp;C2384&amp;C2385&amp;C2386&amp;C2387</f>
        <v>RGGGGR</v>
      </c>
      <c r="S2382" s="119" t="str">
        <f>B2388</f>
        <v>B</v>
      </c>
      <c r="T2382" s="119" t="str">
        <f>C2388</f>
        <v>R</v>
      </c>
      <c r="U2382" s="119"/>
      <c r="V2382" s="119" t="str">
        <f>B2382&amp;B2383&amp;B2384&amp;B2385&amp;B2386</f>
        <v>SBBBS</v>
      </c>
      <c r="W2382" s="119" t="str">
        <f>C2382&amp;C2383&amp;C2384&amp;C2385&amp;C2386</f>
        <v>RGGGG</v>
      </c>
      <c r="X2382" s="119" t="str">
        <f>B2387</f>
        <v>S</v>
      </c>
      <c r="Y2382" s="119" t="str">
        <f>C2387</f>
        <v>R</v>
      </c>
      <c r="Z2382" s="50"/>
      <c r="AC2382" s="50" t="str">
        <f>IF(F2382=$AB$1,H2382&amp;I2382,"")</f>
        <v/>
      </c>
      <c r="AD2382" s="123" t="str">
        <f>IF(F2382=$AB$1,J2382,"")</f>
        <v/>
      </c>
      <c r="AF2382" s="124" t="str">
        <f>IF(G2382=$AE$1,J2382,"")</f>
        <v/>
      </c>
      <c r="AG2382" s="124"/>
    </row>
    <row r="2383" spans="8:8" ht="35.1">
      <c r="A2383" s="126">
        <v>5.0</v>
      </c>
      <c r="B2383" s="50" t="str">
        <f>IF(A2383&gt;=0,IF(A2383&lt;=4,"S",IF(A2383&lt;=9,"B"," "))," ")</f>
        <v>B</v>
      </c>
      <c r="C2383" s="50" t="str">
        <f>IF(MOD(A2383,2)=0,"R","G")</f>
        <v>G</v>
      </c>
      <c r="D2383" s="50">
        <v>3.0</v>
      </c>
      <c r="F2383" s="50" t="str">
        <f>B2383&amp;B2384&amp;B2385&amp;B2386&amp;B2387&amp;A2388</f>
        <v>BBBSS8</v>
      </c>
      <c r="G2383" s="50" t="str">
        <f>C2383&amp;C2384&amp;C2385&amp;C2386&amp;C2387&amp;A2388</f>
        <v>GGGGR8</v>
      </c>
      <c r="H2383" s="50" t="str">
        <f>B2389</f>
        <v>S</v>
      </c>
      <c r="I2383" s="50" t="str">
        <f>C2389</f>
        <v>G</v>
      </c>
      <c r="J2383" s="50">
        <f>A2389</f>
        <v>3.0</v>
      </c>
      <c r="L2383" s="50" t="str">
        <f>B2383&amp;B2384&amp;B2385&amp;B2386&amp;B2387&amp;A2388</f>
        <v>BBBSS8</v>
      </c>
      <c r="M2383" s="50" t="str">
        <f>C2383&amp;C2384&amp;C2385&amp;C2386&amp;C2387&amp;A2388</f>
        <v>GGGGR8</v>
      </c>
      <c r="N2383" s="50" t="str">
        <f>B2389</f>
        <v>S</v>
      </c>
      <c r="O2383" s="50" t="str">
        <f>C2389</f>
        <v>G</v>
      </c>
      <c r="P2383" s="50"/>
      <c r="Q2383" s="50" t="str">
        <f>B2383&amp;B2384&amp;B2385&amp;B2386&amp;B2387&amp;B2388</f>
        <v>BBBSSB</v>
      </c>
      <c r="R2383" s="119" t="str">
        <f>C2383&amp;C2384&amp;C2385&amp;C2386&amp;C2387&amp;C2388</f>
        <v>GGGGRR</v>
      </c>
      <c r="S2383" s="119" t="str">
        <f>B2389</f>
        <v>S</v>
      </c>
      <c r="T2383" s="119" t="str">
        <f>C2389</f>
        <v>G</v>
      </c>
      <c r="U2383" s="119"/>
      <c r="V2383" s="119" t="str">
        <f>B2383&amp;B2384&amp;B2385&amp;B2386&amp;B2387</f>
        <v>BBBSS</v>
      </c>
      <c r="W2383" s="119" t="str">
        <f>C2383&amp;C2384&amp;C2385&amp;C2386&amp;C2387</f>
        <v>GGGGR</v>
      </c>
      <c r="X2383" s="119" t="str">
        <f>B2388</f>
        <v>B</v>
      </c>
      <c r="Y2383" s="119" t="str">
        <f>C2388</f>
        <v>R</v>
      </c>
      <c r="Z2383" s="50"/>
      <c r="AC2383" s="50" t="str">
        <f>IF(F2383=$AB$1,H2383&amp;I2383,"")</f>
        <v/>
      </c>
      <c r="AD2383" s="123" t="str">
        <f>IF(F2383=$AB$1,J2383,"")</f>
        <v/>
      </c>
      <c r="AF2383" s="124" t="str">
        <f>IF(G2383=$AE$1,J2383,"")</f>
        <v/>
      </c>
      <c r="AG2383" s="124"/>
    </row>
    <row r="2384" spans="8:8" ht="35.1">
      <c r="A2384" s="126">
        <v>5.0</v>
      </c>
      <c r="B2384" s="50" t="str">
        <f>IF(A2384&gt;=0,IF(A2384&lt;=4,"S",IF(A2384&lt;=9,"B"," "))," ")</f>
        <v>B</v>
      </c>
      <c r="C2384" s="50" t="str">
        <f>IF(MOD(A2384,2)=0,"R","G")</f>
        <v>G</v>
      </c>
      <c r="D2384" s="50">
        <v>4.0</v>
      </c>
      <c r="F2384" s="50" t="str">
        <f>B2384&amp;B2385&amp;B2386&amp;B2387&amp;B2388&amp;A2389</f>
        <v>BBSSB3</v>
      </c>
      <c r="G2384" s="50" t="str">
        <f>C2384&amp;C2385&amp;C2386&amp;C2387&amp;C2388&amp;A2389</f>
        <v>GGGRR3</v>
      </c>
      <c r="H2384" s="50" t="str">
        <f>B2390</f>
        <v>S</v>
      </c>
      <c r="I2384" s="50" t="str">
        <f>C2390</f>
        <v>G</v>
      </c>
      <c r="J2384" s="50">
        <f>A2390</f>
        <v>1.0</v>
      </c>
      <c r="L2384" s="50" t="str">
        <f>B2384&amp;B2385&amp;B2386&amp;B2387&amp;B2388&amp;A2389</f>
        <v>BBSSB3</v>
      </c>
      <c r="M2384" s="50" t="str">
        <f>C2384&amp;C2385&amp;C2386&amp;C2387&amp;C2388&amp;A2389</f>
        <v>GGGRR3</v>
      </c>
      <c r="N2384" s="50" t="str">
        <f>B2390</f>
        <v>S</v>
      </c>
      <c r="O2384" s="50" t="str">
        <f>C2390</f>
        <v>G</v>
      </c>
      <c r="P2384" s="50"/>
      <c r="Q2384" s="50" t="str">
        <f>B2384&amp;B2385&amp;B2386&amp;B2387&amp;B2388&amp;B2389</f>
        <v>BBSSBS</v>
      </c>
      <c r="R2384" s="119" t="str">
        <f>C2384&amp;C2385&amp;C2386&amp;C2387&amp;C2388&amp;C2389</f>
        <v>GGGRRG</v>
      </c>
      <c r="S2384" s="119" t="str">
        <f>B2390</f>
        <v>S</v>
      </c>
      <c r="T2384" s="119" t="str">
        <f>C2390</f>
        <v>G</v>
      </c>
      <c r="U2384" s="119"/>
      <c r="V2384" s="119" t="str">
        <f>B2384&amp;B2385&amp;B2386&amp;B2387&amp;B2388</f>
        <v>BBSSB</v>
      </c>
      <c r="W2384" s="119" t="str">
        <f>C2384&amp;C2385&amp;C2386&amp;C2387&amp;C2388</f>
        <v>GGGRR</v>
      </c>
      <c r="X2384" s="119" t="str">
        <f>B2389</f>
        <v>S</v>
      </c>
      <c r="Y2384" s="119" t="str">
        <f>C2389</f>
        <v>G</v>
      </c>
      <c r="Z2384" s="50"/>
      <c r="AC2384" s="50" t="str">
        <f>IF(F2384=$AB$1,H2384&amp;I2384,"")</f>
        <v/>
      </c>
      <c r="AD2384" s="123" t="str">
        <f>IF(F2384=$AB$1,J2384,"")</f>
        <v/>
      </c>
      <c r="AF2384" s="124" t="str">
        <f>IF(G2384=$AE$1,J2384,"")</f>
        <v/>
      </c>
      <c r="AG2384" s="124"/>
    </row>
    <row r="2385" spans="8:8" ht="35.1">
      <c r="A2385" s="126">
        <v>5.0</v>
      </c>
      <c r="B2385" s="50" t="str">
        <f>IF(A2385&gt;=0,IF(A2385&lt;=4,"S",IF(A2385&lt;=9,"B"," "))," ")</f>
        <v>B</v>
      </c>
      <c r="C2385" s="50" t="str">
        <f>IF(MOD(A2385,2)=0,"R","G")</f>
        <v>G</v>
      </c>
      <c r="D2385" s="50">
        <v>5.0</v>
      </c>
      <c r="F2385" s="50" t="str">
        <f>B2385&amp;B2386&amp;B2387&amp;B2388&amp;B2389&amp;A2390</f>
        <v>BSSBS1</v>
      </c>
      <c r="G2385" s="50" t="str">
        <f>C2385&amp;C2386&amp;C2387&amp;C2388&amp;C2389&amp;A2390</f>
        <v>GGRRG1</v>
      </c>
      <c r="H2385" s="50" t="str">
        <f>B2391</f>
        <v>B</v>
      </c>
      <c r="I2385" s="50" t="str">
        <f>C2391</f>
        <v>G</v>
      </c>
      <c r="J2385" s="50">
        <f>A2391</f>
        <v>5.0</v>
      </c>
      <c r="L2385" s="50" t="str">
        <f>B2385&amp;B2386&amp;B2387&amp;B2388&amp;B2389&amp;A2390</f>
        <v>BSSBS1</v>
      </c>
      <c r="M2385" s="50" t="str">
        <f>C2385&amp;C2386&amp;C2387&amp;C2388&amp;C2389&amp;A2390</f>
        <v>GGRRG1</v>
      </c>
      <c r="N2385" s="50" t="str">
        <f>B2391</f>
        <v>B</v>
      </c>
      <c r="O2385" s="50" t="str">
        <f>C2391</f>
        <v>G</v>
      </c>
      <c r="P2385" s="50"/>
      <c r="Q2385" s="50" t="str">
        <f>B2385&amp;B2386&amp;B2387&amp;B2388&amp;B2389&amp;B2390</f>
        <v>BSSBSS</v>
      </c>
      <c r="R2385" s="119" t="str">
        <f>C2385&amp;C2386&amp;C2387&amp;C2388&amp;C2389&amp;C2390</f>
        <v>GGRRGG</v>
      </c>
      <c r="S2385" s="119" t="str">
        <f>B2391</f>
        <v>B</v>
      </c>
      <c r="T2385" s="119" t="str">
        <f>C2391</f>
        <v>G</v>
      </c>
      <c r="U2385" s="119"/>
      <c r="V2385" s="119" t="str">
        <f>B2385&amp;B2386&amp;B2387&amp;B2388&amp;B2389</f>
        <v>BSSBS</v>
      </c>
      <c r="W2385" s="119" t="str">
        <f>C2385&amp;C2386&amp;C2387&amp;C2388&amp;C2389</f>
        <v>GGRRG</v>
      </c>
      <c r="X2385" s="119" t="str">
        <f>B2390</f>
        <v>S</v>
      </c>
      <c r="Y2385" s="119" t="str">
        <f>C2390</f>
        <v>G</v>
      </c>
      <c r="Z2385" s="50"/>
      <c r="AC2385" s="50" t="str">
        <f>IF(F2385=$AB$1,H2385&amp;I2385,"")</f>
        <v/>
      </c>
      <c r="AD2385" s="123" t="str">
        <f>IF(F2385=$AB$1,J2385,"")</f>
        <v/>
      </c>
      <c r="AF2385" s="124" t="str">
        <f>IF(G2385=$AE$1,J2385,"")</f>
        <v/>
      </c>
      <c r="AG2385" s="124"/>
    </row>
    <row r="2386" spans="8:8" ht="35.1">
      <c r="A2386" s="126">
        <v>3.0</v>
      </c>
      <c r="B2386" s="50" t="str">
        <f>IF(A2386&gt;=0,IF(A2386&lt;=4,"S",IF(A2386&lt;=9,"B"," "))," ")</f>
        <v>S</v>
      </c>
      <c r="C2386" s="50" t="str">
        <f>IF(MOD(A2386,2)=0,"R","G")</f>
        <v>G</v>
      </c>
      <c r="D2386" s="50">
        <v>6.0</v>
      </c>
      <c r="F2386" s="50" t="str">
        <f>B2386&amp;B2387&amp;B2388&amp;B2389&amp;B2390&amp;A2391</f>
        <v>SSBSS5</v>
      </c>
      <c r="G2386" s="50" t="str">
        <f>C2386&amp;C2387&amp;C2388&amp;C2389&amp;C2390&amp;A2391</f>
        <v>GRRGG5</v>
      </c>
      <c r="H2386" s="50" t="str">
        <f>B2392</f>
        <v>S</v>
      </c>
      <c r="I2386" s="50" t="str">
        <f>C2392</f>
        <v>G</v>
      </c>
      <c r="J2386" s="50">
        <f>A2392</f>
        <v>1.0</v>
      </c>
      <c r="L2386" s="50" t="str">
        <f>B2386&amp;B2387&amp;B2388&amp;B2389&amp;B2390&amp;A2391</f>
        <v>SSBSS5</v>
      </c>
      <c r="M2386" s="50" t="str">
        <f>C2386&amp;C2387&amp;C2388&amp;C2389&amp;C2390&amp;A2391</f>
        <v>GRRGG5</v>
      </c>
      <c r="N2386" s="50" t="str">
        <f>B2392</f>
        <v>S</v>
      </c>
      <c r="O2386" s="50" t="str">
        <f>C2392</f>
        <v>G</v>
      </c>
      <c r="P2386" s="50"/>
      <c r="Q2386" s="50" t="str">
        <f>B2386&amp;B2387&amp;B2388&amp;B2389&amp;B2390&amp;B2391</f>
        <v>SSBSSB</v>
      </c>
      <c r="R2386" s="119" t="str">
        <f>C2386&amp;C2387&amp;C2388&amp;C2389&amp;C2390&amp;C2391</f>
        <v>GRRGGG</v>
      </c>
      <c r="S2386" s="119" t="str">
        <f>B2392</f>
        <v>S</v>
      </c>
      <c r="T2386" s="119" t="str">
        <f>C2392</f>
        <v>G</v>
      </c>
      <c r="U2386" s="119"/>
      <c r="V2386" s="119" t="str">
        <f>B2386&amp;B2387&amp;B2388&amp;B2389&amp;B2390</f>
        <v>SSBSS</v>
      </c>
      <c r="W2386" s="119" t="str">
        <f>C2386&amp;C2387&amp;C2388&amp;C2389&amp;C2390</f>
        <v>GRRGG</v>
      </c>
      <c r="X2386" s="119" t="str">
        <f>B2391</f>
        <v>B</v>
      </c>
      <c r="Y2386" s="119" t="str">
        <f>C2391</f>
        <v>G</v>
      </c>
      <c r="Z2386" s="50"/>
      <c r="AC2386" s="50" t="str">
        <f>IF(F2386=$AB$1,H2386&amp;I2386,"")</f>
        <v/>
      </c>
      <c r="AD2386" s="123" t="str">
        <f>IF(F2386=$AB$1,J2386,"")</f>
        <v/>
      </c>
      <c r="AF2386" s="124" t="str">
        <f>IF(G2386=$AE$1,J2386,"")</f>
        <v/>
      </c>
      <c r="AG2386" s="124"/>
    </row>
    <row r="2387" spans="8:8" ht="35.1">
      <c r="A2387" s="126">
        <v>4.0</v>
      </c>
      <c r="B2387" s="50" t="str">
        <f>IF(A2387&gt;=0,IF(A2387&lt;=4,"S",IF(A2387&lt;=9,"B"," "))," ")</f>
        <v>S</v>
      </c>
      <c r="C2387" s="50" t="str">
        <f>IF(MOD(A2387,2)=0,"R","G")</f>
        <v>R</v>
      </c>
      <c r="D2387" s="50">
        <v>7.0</v>
      </c>
      <c r="F2387" s="50" t="str">
        <f>B2387&amp;B2388&amp;B2389&amp;B2390&amp;B2391&amp;A2392</f>
        <v>SBSSB1</v>
      </c>
      <c r="G2387" s="50" t="str">
        <f>C2387&amp;C2388&amp;C2389&amp;C2390&amp;C2391&amp;A2392</f>
        <v>RRGGG1</v>
      </c>
      <c r="H2387" s="50" t="str">
        <f>B2393</f>
        <v>B</v>
      </c>
      <c r="I2387" s="50" t="str">
        <f>C2393</f>
        <v>G</v>
      </c>
      <c r="J2387" s="50">
        <f>A2393</f>
        <v>7.0</v>
      </c>
      <c r="L2387" s="50" t="str">
        <f>B2387&amp;B2388&amp;B2389&amp;B2390&amp;B2391&amp;A2392</f>
        <v>SBSSB1</v>
      </c>
      <c r="M2387" s="50" t="str">
        <f>C2387&amp;C2388&amp;C2389&amp;C2390&amp;C2391&amp;A2392</f>
        <v>RRGGG1</v>
      </c>
      <c r="N2387" s="50" t="str">
        <f>B2393</f>
        <v>B</v>
      </c>
      <c r="O2387" s="50" t="str">
        <f>C2393</f>
        <v>G</v>
      </c>
      <c r="P2387" s="50"/>
      <c r="Q2387" s="50" t="str">
        <f>B2387&amp;B2388&amp;B2389&amp;B2390&amp;B2391&amp;B2392</f>
        <v>SBSSBS</v>
      </c>
      <c r="R2387" s="119" t="str">
        <f>C2387&amp;C2388&amp;C2389&amp;C2390&amp;C2391&amp;C2392</f>
        <v>RRGGGG</v>
      </c>
      <c r="S2387" s="119" t="str">
        <f>B2393</f>
        <v>B</v>
      </c>
      <c r="T2387" s="119" t="str">
        <f>C2393</f>
        <v>G</v>
      </c>
      <c r="U2387" s="119"/>
      <c r="V2387" s="119" t="str">
        <f>B2387&amp;B2388&amp;B2389&amp;B2390&amp;B2391</f>
        <v>SBSSB</v>
      </c>
      <c r="W2387" s="119" t="str">
        <f>C2387&amp;C2388&amp;C2389&amp;C2390&amp;C2391</f>
        <v>RRGGG</v>
      </c>
      <c r="X2387" s="119" t="str">
        <f>B2392</f>
        <v>S</v>
      </c>
      <c r="Y2387" s="119" t="str">
        <f>C2392</f>
        <v>G</v>
      </c>
      <c r="Z2387" s="50"/>
      <c r="AC2387" s="50" t="str">
        <f>IF(F2387=$AB$1,H2387&amp;I2387,"")</f>
        <v/>
      </c>
      <c r="AD2387" s="123" t="str">
        <f>IF(F2387=$AB$1,J2387,"")</f>
        <v/>
      </c>
      <c r="AF2387" s="124" t="str">
        <f>IF(G2387=$AE$1,J2387,"")</f>
        <v/>
      </c>
      <c r="AG2387" s="124"/>
    </row>
    <row r="2388" spans="8:8" ht="35.1">
      <c r="A2388" s="126">
        <v>8.0</v>
      </c>
      <c r="B2388" s="50" t="str">
        <f>IF(A2388&gt;=0,IF(A2388&lt;=4,"S",IF(A2388&lt;=9,"B"," "))," ")</f>
        <v>B</v>
      </c>
      <c r="C2388" s="50" t="str">
        <f>IF(MOD(A2388,2)=0,"R","G")</f>
        <v>R</v>
      </c>
      <c r="D2388" s="50">
        <v>8.0</v>
      </c>
      <c r="F2388" s="50" t="str">
        <f>B2388&amp;B2389&amp;B2390&amp;B2391&amp;B2392&amp;A2393</f>
        <v>BSSBS7</v>
      </c>
      <c r="G2388" s="50" t="str">
        <f>C2388&amp;C2389&amp;C2390&amp;C2391&amp;C2392&amp;A2393</f>
        <v>RGGGG7</v>
      </c>
      <c r="H2388" s="50" t="str">
        <f>B2394</f>
        <v>B</v>
      </c>
      <c r="I2388" s="50" t="str">
        <f>C2394</f>
        <v>G</v>
      </c>
      <c r="J2388" s="50">
        <f>A2394</f>
        <v>5.0</v>
      </c>
      <c r="L2388" s="50" t="str">
        <f>B2388&amp;B2389&amp;B2390&amp;B2391&amp;B2392&amp;A2393</f>
        <v>BSSBS7</v>
      </c>
      <c r="M2388" s="50" t="str">
        <f>C2388&amp;C2389&amp;C2390&amp;C2391&amp;C2392&amp;A2393</f>
        <v>RGGGG7</v>
      </c>
      <c r="N2388" s="50" t="str">
        <f>B2394</f>
        <v>B</v>
      </c>
      <c r="O2388" s="50" t="str">
        <f>C2394</f>
        <v>G</v>
      </c>
      <c r="P2388" s="50"/>
      <c r="Q2388" s="50" t="str">
        <f>B2388&amp;B2389&amp;B2390&amp;B2391&amp;B2392&amp;B2393</f>
        <v>BSSBSB</v>
      </c>
      <c r="R2388" s="119" t="str">
        <f>C2388&amp;C2389&amp;C2390&amp;C2391&amp;C2392&amp;C2393</f>
        <v>RGGGGG</v>
      </c>
      <c r="S2388" s="119" t="str">
        <f>B2394</f>
        <v>B</v>
      </c>
      <c r="T2388" s="119" t="str">
        <f>C2394</f>
        <v>G</v>
      </c>
      <c r="U2388" s="119"/>
      <c r="V2388" s="119" t="str">
        <f>B2388&amp;B2389&amp;B2390&amp;B2391&amp;B2392</f>
        <v>BSSBS</v>
      </c>
      <c r="W2388" s="119" t="str">
        <f>C2388&amp;C2389&amp;C2390&amp;C2391&amp;C2392</f>
        <v>RGGGG</v>
      </c>
      <c r="X2388" s="119" t="str">
        <f>B2393</f>
        <v>B</v>
      </c>
      <c r="Y2388" s="119" t="str">
        <f>C2393</f>
        <v>G</v>
      </c>
      <c r="Z2388" s="50"/>
      <c r="AC2388" s="50" t="str">
        <f>IF(F2388=$AB$1,H2388&amp;I2388,"")</f>
        <v/>
      </c>
      <c r="AD2388" s="123" t="str">
        <f>IF(F2388=$AB$1,J2388,"")</f>
        <v/>
      </c>
      <c r="AF2388" s="124" t="str">
        <f>IF(G2388=$AE$1,J2388,"")</f>
        <v/>
      </c>
      <c r="AG2388" s="124"/>
    </row>
    <row r="2389" spans="8:8" ht="35.1">
      <c r="A2389" s="126">
        <v>3.0</v>
      </c>
      <c r="B2389" s="50" t="str">
        <f>IF(A2389&gt;=0,IF(A2389&lt;=4,"S",IF(A2389&lt;=9,"B"," "))," ")</f>
        <v>S</v>
      </c>
      <c r="C2389" s="50" t="str">
        <f>IF(MOD(A2389,2)=0,"R","G")</f>
        <v>G</v>
      </c>
      <c r="D2389" s="50">
        <v>9.0</v>
      </c>
      <c r="F2389" s="50" t="str">
        <f>B2389&amp;B2390&amp;B2391&amp;B2392&amp;B2393&amp;A2394</f>
        <v>SSBSB5</v>
      </c>
      <c r="G2389" s="50" t="str">
        <f>C2389&amp;C2390&amp;C2391&amp;C2392&amp;C2393&amp;A2394</f>
        <v>GGGGG5</v>
      </c>
      <c r="H2389" s="50" t="str">
        <f>B2395</f>
        <v>S</v>
      </c>
      <c r="I2389" s="50" t="str">
        <f>C2395</f>
        <v>R</v>
      </c>
      <c r="J2389" s="50">
        <f>A2395</f>
        <v>4.0</v>
      </c>
      <c r="L2389" s="50" t="str">
        <f>B2389&amp;B2390&amp;B2391&amp;B2392&amp;B2393&amp;A2394</f>
        <v>SSBSB5</v>
      </c>
      <c r="M2389" s="50" t="str">
        <f>C2389&amp;C2390&amp;C2391&amp;C2392&amp;C2393&amp;A2394</f>
        <v>GGGGG5</v>
      </c>
      <c r="N2389" s="50" t="str">
        <f>B2395</f>
        <v>S</v>
      </c>
      <c r="O2389" s="50" t="str">
        <f>C2395</f>
        <v>R</v>
      </c>
      <c r="P2389" s="50"/>
      <c r="Q2389" s="50" t="str">
        <f>B2389&amp;B2390&amp;B2391&amp;B2392&amp;B2393&amp;B2394</f>
        <v>SSBSBB</v>
      </c>
      <c r="R2389" s="119" t="str">
        <f>C2389&amp;C2390&amp;C2391&amp;C2392&amp;C2393&amp;C2394</f>
        <v>GGGGGG</v>
      </c>
      <c r="S2389" s="119" t="str">
        <f>B2395</f>
        <v>S</v>
      </c>
      <c r="T2389" s="119" t="str">
        <f>C2395</f>
        <v>R</v>
      </c>
      <c r="U2389" s="119"/>
      <c r="V2389" s="119" t="str">
        <f>B2389&amp;B2390&amp;B2391&amp;B2392&amp;B2393</f>
        <v>SSBSB</v>
      </c>
      <c r="W2389" s="119" t="str">
        <f>C2389&amp;C2390&amp;C2391&amp;C2392&amp;C2393</f>
        <v>GGGGG</v>
      </c>
      <c r="X2389" s="119" t="str">
        <f>B2394</f>
        <v>B</v>
      </c>
      <c r="Y2389" s="119" t="str">
        <f>C2394</f>
        <v>G</v>
      </c>
      <c r="Z2389" s="50"/>
      <c r="AC2389" s="50" t="str">
        <f>IF(F2389=$AB$1,H2389&amp;I2389,"")</f>
        <v/>
      </c>
      <c r="AD2389" s="123" t="str">
        <f>IF(F2389=$AB$1,J2389,"")</f>
        <v/>
      </c>
      <c r="AF2389" s="124" t="str">
        <f>IF(G2389=$AE$1,J2389,"")</f>
        <v/>
      </c>
      <c r="AG2389" s="124"/>
    </row>
    <row r="2390" spans="8:8" ht="35.1">
      <c r="A2390" s="126">
        <v>1.0</v>
      </c>
      <c r="B2390" s="50" t="str">
        <f>IF(A2390&gt;=0,IF(A2390&lt;=4,"S",IF(A2390&lt;=9,"B"," "))," ")</f>
        <v>S</v>
      </c>
      <c r="C2390" s="50" t="str">
        <f>IF(MOD(A2390,2)=0,"R","G")</f>
        <v>G</v>
      </c>
      <c r="D2390" s="50">
        <v>0.0</v>
      </c>
      <c r="F2390" s="50" t="str">
        <f>B2390&amp;B2391&amp;B2392&amp;B2393&amp;B2394&amp;A2395</f>
        <v>SBSBB4</v>
      </c>
      <c r="G2390" s="50" t="str">
        <f>C2390&amp;C2391&amp;C2392&amp;C2393&amp;C2394&amp;A2395</f>
        <v>GGGGG4</v>
      </c>
      <c r="H2390" s="50" t="str">
        <f>B2396</f>
        <v>S</v>
      </c>
      <c r="I2390" s="50" t="str">
        <f>C2396</f>
        <v>G</v>
      </c>
      <c r="J2390" s="50">
        <f>A2396</f>
        <v>1.0</v>
      </c>
      <c r="L2390" s="50" t="str">
        <f>B2390&amp;B2391&amp;B2392&amp;B2393&amp;B2394&amp;A2395</f>
        <v>SBSBB4</v>
      </c>
      <c r="M2390" s="50" t="str">
        <f>C2390&amp;C2391&amp;C2392&amp;C2393&amp;C2394&amp;A2395</f>
        <v>GGGGG4</v>
      </c>
      <c r="N2390" s="50" t="str">
        <f>B2396</f>
        <v>S</v>
      </c>
      <c r="O2390" s="50" t="str">
        <f>C2396</f>
        <v>G</v>
      </c>
      <c r="P2390" s="50"/>
      <c r="Q2390" s="50" t="str">
        <f>B2390&amp;B2391&amp;B2392&amp;B2393&amp;B2394&amp;B2395</f>
        <v>SBSBBS</v>
      </c>
      <c r="R2390" s="119" t="str">
        <f>C2390&amp;C2391&amp;C2392&amp;C2393&amp;C2394&amp;C2395</f>
        <v>GGGGGR</v>
      </c>
      <c r="S2390" s="119" t="str">
        <f>B2396</f>
        <v>S</v>
      </c>
      <c r="T2390" s="119" t="str">
        <f>C2396</f>
        <v>G</v>
      </c>
      <c r="U2390" s="119"/>
      <c r="V2390" s="119" t="str">
        <f>B2390&amp;B2391&amp;B2392&amp;B2393&amp;B2394</f>
        <v>SBSBB</v>
      </c>
      <c r="W2390" s="119" t="str">
        <f>C2390&amp;C2391&amp;C2392&amp;C2393&amp;C2394</f>
        <v>GGGGG</v>
      </c>
      <c r="X2390" s="119" t="str">
        <f>B2395</f>
        <v>S</v>
      </c>
      <c r="Y2390" s="119" t="str">
        <f>C2395</f>
        <v>R</v>
      </c>
      <c r="Z2390" s="50"/>
      <c r="AC2390" s="50" t="str">
        <f>IF(F2390=$AB$1,H2390&amp;I2390,"")</f>
        <v/>
      </c>
      <c r="AD2390" s="123" t="str">
        <f>IF(F2390=$AB$1,J2390,"")</f>
        <v/>
      </c>
      <c r="AF2390" s="124" t="str">
        <f>IF(G2390=$AE$1,J2390,"")</f>
        <v/>
      </c>
      <c r="AG2390" s="124"/>
    </row>
    <row r="2391" spans="8:8" ht="35.1">
      <c r="A2391" s="126">
        <v>5.0</v>
      </c>
      <c r="B2391" s="50" t="str">
        <f>IF(A2391&gt;=0,IF(A2391&lt;=4,"S",IF(A2391&lt;=9,"B"," "))," ")</f>
        <v>B</v>
      </c>
      <c r="C2391" s="50" t="str">
        <f>IF(MOD(A2391,2)=0,"R","G")</f>
        <v>G</v>
      </c>
      <c r="D2391" s="50">
        <v>1.0</v>
      </c>
      <c r="F2391" s="50" t="str">
        <f>B2391&amp;B2392&amp;B2393&amp;B2394&amp;B2395&amp;A2396</f>
        <v>BSBBS1</v>
      </c>
      <c r="G2391" s="50" t="str">
        <f>C2391&amp;C2392&amp;C2393&amp;C2394&amp;C2395&amp;A2396</f>
        <v>GGGGR1</v>
      </c>
      <c r="H2391" s="50" t="str">
        <f>B2397</f>
        <v>B</v>
      </c>
      <c r="I2391" s="50" t="str">
        <f>C2397</f>
        <v>G</v>
      </c>
      <c r="J2391" s="50">
        <f>A2397</f>
        <v>5.0</v>
      </c>
      <c r="L2391" s="50" t="str">
        <f>B2391&amp;B2392&amp;B2393&amp;B2394&amp;B2395&amp;A2396</f>
        <v>BSBBS1</v>
      </c>
      <c r="M2391" s="50" t="str">
        <f>C2391&amp;C2392&amp;C2393&amp;C2394&amp;C2395&amp;A2396</f>
        <v>GGGGR1</v>
      </c>
      <c r="N2391" s="50" t="str">
        <f>B2397</f>
        <v>B</v>
      </c>
      <c r="O2391" s="50" t="str">
        <f>C2397</f>
        <v>G</v>
      </c>
      <c r="P2391" s="50"/>
      <c r="Q2391" s="50" t="str">
        <f>B2391&amp;B2392&amp;B2393&amp;B2394&amp;B2395&amp;B2396</f>
        <v>BSBBSS</v>
      </c>
      <c r="R2391" s="119" t="str">
        <f>C2391&amp;C2392&amp;C2393&amp;C2394&amp;C2395&amp;C2396</f>
        <v>GGGGRG</v>
      </c>
      <c r="S2391" s="119" t="str">
        <f>B2397</f>
        <v>B</v>
      </c>
      <c r="T2391" s="119" t="str">
        <f>C2397</f>
        <v>G</v>
      </c>
      <c r="U2391" s="119"/>
      <c r="V2391" s="119" t="str">
        <f>B2391&amp;B2392&amp;B2393&amp;B2394&amp;B2395</f>
        <v>BSBBS</v>
      </c>
      <c r="W2391" s="119" t="str">
        <f>C2391&amp;C2392&amp;C2393&amp;C2394&amp;C2395</f>
        <v>GGGGR</v>
      </c>
      <c r="X2391" s="119" t="str">
        <f>B2396</f>
        <v>S</v>
      </c>
      <c r="Y2391" s="119" t="str">
        <f>C2396</f>
        <v>G</v>
      </c>
      <c r="Z2391" s="50"/>
      <c r="AC2391" s="50" t="str">
        <f>IF(F2391=$AB$1,H2391&amp;I2391,"")</f>
        <v/>
      </c>
      <c r="AD2391" s="123" t="str">
        <f>IF(F2391=$AB$1,J2391,"")</f>
        <v/>
      </c>
      <c r="AF2391" s="124" t="str">
        <f>IF(G2391=$AE$1,J2391,"")</f>
        <v/>
      </c>
      <c r="AG2391" s="124"/>
    </row>
    <row r="2392" spans="8:8" ht="35.1">
      <c r="A2392" s="126">
        <v>1.0</v>
      </c>
      <c r="B2392" s="50" t="str">
        <f>IF(A2392&gt;=0,IF(A2392&lt;=4,"S",IF(A2392&lt;=9,"B"," "))," ")</f>
        <v>S</v>
      </c>
      <c r="C2392" s="50" t="str">
        <f>IF(MOD(A2392,2)=0,"R","G")</f>
        <v>G</v>
      </c>
      <c r="D2392" s="50">
        <v>2.0</v>
      </c>
      <c r="F2392" s="50" t="str">
        <f>B2392&amp;B2393&amp;B2394&amp;B2395&amp;B2396&amp;A2397</f>
        <v>SBBSS5</v>
      </c>
      <c r="G2392" s="50" t="str">
        <f>C2392&amp;C2393&amp;C2394&amp;C2395&amp;C2396&amp;A2397</f>
        <v>GGGRG5</v>
      </c>
      <c r="H2392" s="50" t="str">
        <f>B2398</f>
        <v>B</v>
      </c>
      <c r="I2392" s="50" t="str">
        <f>C2398</f>
        <v>R</v>
      </c>
      <c r="J2392" s="50">
        <f>A2398</f>
        <v>8.0</v>
      </c>
      <c r="L2392" s="50" t="str">
        <f>B2392&amp;B2393&amp;B2394&amp;B2395&amp;B2396&amp;A2397</f>
        <v>SBBSS5</v>
      </c>
      <c r="M2392" s="50" t="str">
        <f>C2392&amp;C2393&amp;C2394&amp;C2395&amp;C2396&amp;A2397</f>
        <v>GGGRG5</v>
      </c>
      <c r="N2392" s="50" t="str">
        <f>B2398</f>
        <v>B</v>
      </c>
      <c r="O2392" s="50" t="str">
        <f>C2398</f>
        <v>R</v>
      </c>
      <c r="P2392" s="50"/>
      <c r="Q2392" s="50" t="str">
        <f>B2392&amp;B2393&amp;B2394&amp;B2395&amp;B2396&amp;B2397</f>
        <v>SBBSSB</v>
      </c>
      <c r="R2392" s="119" t="str">
        <f>C2392&amp;C2393&amp;C2394&amp;C2395&amp;C2396&amp;C2397</f>
        <v>GGGRGG</v>
      </c>
      <c r="S2392" s="119" t="str">
        <f>B2398</f>
        <v>B</v>
      </c>
      <c r="T2392" s="119" t="str">
        <f>C2398</f>
        <v>R</v>
      </c>
      <c r="U2392" s="119"/>
      <c r="V2392" s="119" t="str">
        <f>B2392&amp;B2393&amp;B2394&amp;B2395&amp;B2396</f>
        <v>SBBSS</v>
      </c>
      <c r="W2392" s="119" t="str">
        <f>C2392&amp;C2393&amp;C2394&amp;C2395&amp;C2396</f>
        <v>GGGRG</v>
      </c>
      <c r="X2392" s="119" t="str">
        <f>B2397</f>
        <v>B</v>
      </c>
      <c r="Y2392" s="119" t="str">
        <f>C2397</f>
        <v>G</v>
      </c>
      <c r="Z2392" s="50"/>
      <c r="AC2392" s="50" t="str">
        <f>IF(F2392=$AB$1,H2392&amp;I2392,"")</f>
        <v/>
      </c>
      <c r="AD2392" s="123" t="str">
        <f>IF(F2392=$AB$1,J2392,"")</f>
        <v/>
      </c>
      <c r="AF2392" s="124" t="str">
        <f>IF(G2392=$AE$1,J2392,"")</f>
        <v/>
      </c>
      <c r="AG2392" s="124"/>
    </row>
    <row r="2393" spans="8:8" ht="35.1">
      <c r="A2393" s="126">
        <v>7.0</v>
      </c>
      <c r="B2393" s="50" t="str">
        <f>IF(A2393&gt;=0,IF(A2393&lt;=4,"S",IF(A2393&lt;=9,"B"," "))," ")</f>
        <v>B</v>
      </c>
      <c r="C2393" s="50" t="str">
        <f>IF(MOD(A2393,2)=0,"R","G")</f>
        <v>G</v>
      </c>
      <c r="D2393" s="50">
        <v>3.0</v>
      </c>
      <c r="F2393" s="50" t="str">
        <f>B2393&amp;B2394&amp;B2395&amp;B2396&amp;B2397&amp;A2398</f>
        <v>BBSSB8</v>
      </c>
      <c r="G2393" s="50" t="str">
        <f>C2393&amp;C2394&amp;C2395&amp;C2396&amp;C2397&amp;A2398</f>
        <v>GGRGG8</v>
      </c>
      <c r="H2393" s="50" t="str">
        <f>B2399</f>
        <v>B</v>
      </c>
      <c r="I2393" s="50" t="str">
        <f>C2399</f>
        <v>G</v>
      </c>
      <c r="J2393" s="50">
        <f>A2399</f>
        <v>5.0</v>
      </c>
      <c r="L2393" s="50" t="str">
        <f>B2393&amp;B2394&amp;B2395&amp;B2396&amp;B2397&amp;A2398</f>
        <v>BBSSB8</v>
      </c>
      <c r="M2393" s="50" t="str">
        <f>C2393&amp;C2394&amp;C2395&amp;C2396&amp;C2397&amp;A2398</f>
        <v>GGRGG8</v>
      </c>
      <c r="N2393" s="50" t="str">
        <f>B2399</f>
        <v>B</v>
      </c>
      <c r="O2393" s="50" t="str">
        <f>C2399</f>
        <v>G</v>
      </c>
      <c r="P2393" s="50"/>
      <c r="Q2393" s="50" t="str">
        <f>B2393&amp;B2394&amp;B2395&amp;B2396&amp;B2397&amp;B2398</f>
        <v>BBSSBB</v>
      </c>
      <c r="R2393" s="119" t="str">
        <f>C2393&amp;C2394&amp;C2395&amp;C2396&amp;C2397&amp;C2398</f>
        <v>GGRGGR</v>
      </c>
      <c r="S2393" s="119" t="str">
        <f>B2399</f>
        <v>B</v>
      </c>
      <c r="T2393" s="119" t="str">
        <f>C2399</f>
        <v>G</v>
      </c>
      <c r="U2393" s="119"/>
      <c r="V2393" s="119" t="str">
        <f>B2393&amp;B2394&amp;B2395&amp;B2396&amp;B2397</f>
        <v>BBSSB</v>
      </c>
      <c r="W2393" s="119" t="str">
        <f>C2393&amp;C2394&amp;C2395&amp;C2396&amp;C2397</f>
        <v>GGRGG</v>
      </c>
      <c r="X2393" s="119" t="str">
        <f>B2398</f>
        <v>B</v>
      </c>
      <c r="Y2393" s="119" t="str">
        <f>C2398</f>
        <v>R</v>
      </c>
      <c r="Z2393" s="50"/>
      <c r="AC2393" s="50" t="str">
        <f>IF(F2393=$AB$1,H2393&amp;I2393,"")</f>
        <v/>
      </c>
      <c r="AD2393" s="123" t="str">
        <f>IF(F2393=$AB$1,J2393,"")</f>
        <v/>
      </c>
      <c r="AF2393" s="124" t="str">
        <f>IF(G2393=$AE$1,J2393,"")</f>
        <v/>
      </c>
      <c r="AG2393" s="124"/>
    </row>
    <row r="2394" spans="8:8" ht="35.1">
      <c r="A2394" s="126">
        <v>5.0</v>
      </c>
      <c r="B2394" s="50" t="str">
        <f>IF(A2394&gt;=0,IF(A2394&lt;=4,"S",IF(A2394&lt;=9,"B"," "))," ")</f>
        <v>B</v>
      </c>
      <c r="C2394" s="50" t="str">
        <f>IF(MOD(A2394,2)=0,"R","G")</f>
        <v>G</v>
      </c>
      <c r="D2394" s="50">
        <v>4.0</v>
      </c>
      <c r="F2394" s="50" t="str">
        <f>B2394&amp;B2395&amp;B2396&amp;B2397&amp;B2398&amp;A2399</f>
        <v>BSSBB5</v>
      </c>
      <c r="G2394" s="50" t="str">
        <f>C2394&amp;C2395&amp;C2396&amp;C2397&amp;C2398&amp;A2399</f>
        <v>GRGGR5</v>
      </c>
      <c r="H2394" s="50" t="str">
        <f>B2400</f>
        <v>B</v>
      </c>
      <c r="I2394" s="50" t="str">
        <f>C2400</f>
        <v>R</v>
      </c>
      <c r="J2394" s="50">
        <f>A2400</f>
        <v>6.0</v>
      </c>
      <c r="L2394" s="50" t="str">
        <f>B2394&amp;B2395&amp;B2396&amp;B2397&amp;B2398&amp;A2399</f>
        <v>BSSBB5</v>
      </c>
      <c r="M2394" s="50" t="str">
        <f>C2394&amp;C2395&amp;C2396&amp;C2397&amp;C2398&amp;A2399</f>
        <v>GRGGR5</v>
      </c>
      <c r="N2394" s="50" t="str">
        <f>B2400</f>
        <v>B</v>
      </c>
      <c r="O2394" s="50" t="str">
        <f>C2400</f>
        <v>R</v>
      </c>
      <c r="P2394" s="50"/>
      <c r="Q2394" s="50" t="str">
        <f>B2394&amp;B2395&amp;B2396&amp;B2397&amp;B2398&amp;B2399</f>
        <v>BSSBBB</v>
      </c>
      <c r="R2394" s="119" t="str">
        <f>C2394&amp;C2395&amp;C2396&amp;C2397&amp;C2398&amp;C2399</f>
        <v>GRGGRG</v>
      </c>
      <c r="S2394" s="119" t="str">
        <f>B2400</f>
        <v>B</v>
      </c>
      <c r="T2394" s="119" t="str">
        <f>C2400</f>
        <v>R</v>
      </c>
      <c r="U2394" s="119"/>
      <c r="V2394" s="119" t="str">
        <f>B2394&amp;B2395&amp;B2396&amp;B2397&amp;B2398</f>
        <v>BSSBB</v>
      </c>
      <c r="W2394" s="119" t="str">
        <f>C2394&amp;C2395&amp;C2396&amp;C2397&amp;C2398</f>
        <v>GRGGR</v>
      </c>
      <c r="X2394" s="119" t="str">
        <f>B2399</f>
        <v>B</v>
      </c>
      <c r="Y2394" s="119" t="str">
        <f>C2399</f>
        <v>G</v>
      </c>
      <c r="Z2394" s="50"/>
      <c r="AC2394" s="50" t="str">
        <f>IF(F2394=$AB$1,H2394&amp;I2394,"")</f>
        <v/>
      </c>
      <c r="AD2394" s="123" t="str">
        <f>IF(F2394=$AB$1,J2394,"")</f>
        <v/>
      </c>
      <c r="AF2394" s="124" t="str">
        <f>IF(G2394=$AE$1,J2394,"")</f>
        <v/>
      </c>
      <c r="AG2394" s="124"/>
    </row>
    <row r="2395" spans="8:8" ht="35.1">
      <c r="A2395" s="126">
        <v>4.0</v>
      </c>
      <c r="B2395" s="50" t="str">
        <f>IF(A2395&gt;=0,IF(A2395&lt;=4,"S",IF(A2395&lt;=9,"B"," "))," ")</f>
        <v>S</v>
      </c>
      <c r="C2395" s="50" t="str">
        <f>IF(MOD(A2395,2)=0,"R","G")</f>
        <v>R</v>
      </c>
      <c r="D2395" s="50">
        <v>5.0</v>
      </c>
      <c r="F2395" s="50" t="str">
        <f>B2395&amp;B2396&amp;B2397&amp;B2398&amp;B2399&amp;A2400</f>
        <v>SSBBB6</v>
      </c>
      <c r="G2395" s="50" t="str">
        <f>C2395&amp;C2396&amp;C2397&amp;C2398&amp;C2399&amp;A2400</f>
        <v>RGGRG6</v>
      </c>
      <c r="H2395" s="50" t="str">
        <f>B2401</f>
        <v>B</v>
      </c>
      <c r="I2395" s="50" t="str">
        <f>C2401</f>
        <v>G</v>
      </c>
      <c r="J2395" s="50">
        <f>A2401</f>
        <v>7.0</v>
      </c>
      <c r="L2395" s="50" t="str">
        <f>B2395&amp;B2396&amp;B2397&amp;B2398&amp;B2399&amp;A2400</f>
        <v>SSBBB6</v>
      </c>
      <c r="M2395" s="50" t="str">
        <f>C2395&amp;C2396&amp;C2397&amp;C2398&amp;C2399&amp;A2400</f>
        <v>RGGRG6</v>
      </c>
      <c r="N2395" s="50" t="str">
        <f>B2401</f>
        <v>B</v>
      </c>
      <c r="O2395" s="50" t="str">
        <f>C2401</f>
        <v>G</v>
      </c>
      <c r="P2395" s="50"/>
      <c r="Q2395" s="50" t="str">
        <f>B2395&amp;B2396&amp;B2397&amp;B2398&amp;B2399&amp;B2400</f>
        <v>SSBBBB</v>
      </c>
      <c r="R2395" s="119" t="str">
        <f>C2395&amp;C2396&amp;C2397&amp;C2398&amp;C2399&amp;C2400</f>
        <v>RGGRGR</v>
      </c>
      <c r="S2395" s="119" t="str">
        <f>B2401</f>
        <v>B</v>
      </c>
      <c r="T2395" s="119" t="str">
        <f>C2401</f>
        <v>G</v>
      </c>
      <c r="U2395" s="119"/>
      <c r="V2395" s="119" t="str">
        <f>B2395&amp;B2396&amp;B2397&amp;B2398&amp;B2399</f>
        <v>SSBBB</v>
      </c>
      <c r="W2395" s="119" t="str">
        <f>C2395&amp;C2396&amp;C2397&amp;C2398&amp;C2399</f>
        <v>RGGRG</v>
      </c>
      <c r="X2395" s="119" t="str">
        <f>B2400</f>
        <v>B</v>
      </c>
      <c r="Y2395" s="119" t="str">
        <f>C2400</f>
        <v>R</v>
      </c>
      <c r="Z2395" s="50"/>
      <c r="AC2395" s="50" t="str">
        <f>IF(F2395=$AB$1,H2395&amp;I2395,"")</f>
        <v/>
      </c>
      <c r="AD2395" s="123" t="str">
        <f>IF(F2395=$AB$1,J2395,"")</f>
        <v/>
      </c>
      <c r="AF2395" s="124" t="str">
        <f>IF(G2395=$AE$1,J2395,"")</f>
        <v/>
      </c>
      <c r="AG2395" s="124"/>
    </row>
    <row r="2396" spans="8:8" ht="35.1">
      <c r="A2396" s="126">
        <v>1.0</v>
      </c>
      <c r="B2396" s="50" t="str">
        <f>IF(A2396&gt;=0,IF(A2396&lt;=4,"S",IF(A2396&lt;=9,"B"," "))," ")</f>
        <v>S</v>
      </c>
      <c r="C2396" s="50" t="str">
        <f>IF(MOD(A2396,2)=0,"R","G")</f>
        <v>G</v>
      </c>
      <c r="D2396" s="50">
        <v>6.0</v>
      </c>
      <c r="F2396" s="50" t="str">
        <f>B2396&amp;B2397&amp;B2398&amp;B2399&amp;B2400&amp;A2401</f>
        <v>SBBBB7</v>
      </c>
      <c r="G2396" s="50" t="str">
        <f>C2396&amp;C2397&amp;C2398&amp;C2399&amp;C2400&amp;A2401</f>
        <v>GGRGR7</v>
      </c>
      <c r="H2396" s="50" t="str">
        <f>B2402</f>
        <v>S</v>
      </c>
      <c r="I2396" s="50" t="str">
        <f>C2402</f>
        <v>R</v>
      </c>
      <c r="J2396" s="50">
        <f>A2402</f>
        <v>4.0</v>
      </c>
      <c r="L2396" s="50" t="str">
        <f>B2396&amp;B2397&amp;B2398&amp;B2399&amp;B2400&amp;A2401</f>
        <v>SBBBB7</v>
      </c>
      <c r="M2396" s="50" t="str">
        <f>C2396&amp;C2397&amp;C2398&amp;C2399&amp;C2400&amp;A2401</f>
        <v>GGRGR7</v>
      </c>
      <c r="N2396" s="50" t="str">
        <f>B2402</f>
        <v>S</v>
      </c>
      <c r="O2396" s="50" t="str">
        <f>C2402</f>
        <v>R</v>
      </c>
      <c r="P2396" s="50"/>
      <c r="Q2396" s="50" t="str">
        <f>B2396&amp;B2397&amp;B2398&amp;B2399&amp;B2400&amp;B2401</f>
        <v>SBBBBB</v>
      </c>
      <c r="R2396" s="119" t="str">
        <f>C2396&amp;C2397&amp;C2398&amp;C2399&amp;C2400&amp;C2401</f>
        <v>GGRGRG</v>
      </c>
      <c r="S2396" s="119" t="str">
        <f>B2402</f>
        <v>S</v>
      </c>
      <c r="T2396" s="119" t="str">
        <f>C2402</f>
        <v>R</v>
      </c>
      <c r="U2396" s="119"/>
      <c r="V2396" s="119" t="str">
        <f>B2396&amp;B2397&amp;B2398&amp;B2399&amp;B2400</f>
        <v>SBBBB</v>
      </c>
      <c r="W2396" s="119" t="str">
        <f>C2396&amp;C2397&amp;C2398&amp;C2399&amp;C2400</f>
        <v>GGRGR</v>
      </c>
      <c r="X2396" s="119" t="str">
        <f>B2401</f>
        <v>B</v>
      </c>
      <c r="Y2396" s="119" t="str">
        <f>C2401</f>
        <v>G</v>
      </c>
      <c r="Z2396" s="50"/>
      <c r="AC2396" s="50" t="str">
        <f>IF(F2396=$AB$1,H2396&amp;I2396,"")</f>
        <v/>
      </c>
      <c r="AD2396" s="123" t="str">
        <f>IF(F2396=$AB$1,J2396,"")</f>
        <v/>
      </c>
      <c r="AF2396" s="124" t="str">
        <f>IF(G2396=$AE$1,J2396,"")</f>
        <v/>
      </c>
      <c r="AG2396" s="124"/>
    </row>
    <row r="2397" spans="8:8" ht="35.1">
      <c r="A2397" s="126">
        <v>5.0</v>
      </c>
      <c r="B2397" s="50" t="str">
        <f>IF(A2397&gt;=0,IF(A2397&lt;=4,"S",IF(A2397&lt;=9,"B"," "))," ")</f>
        <v>B</v>
      </c>
      <c r="C2397" s="50" t="str">
        <f>IF(MOD(A2397,2)=0,"R","G")</f>
        <v>G</v>
      </c>
      <c r="D2397" s="50">
        <v>7.0</v>
      </c>
      <c r="F2397" s="50" t="str">
        <f>B2397&amp;B2398&amp;B2399&amp;B2400&amp;B2401&amp;A2402</f>
        <v>BBBBB4</v>
      </c>
      <c r="G2397" s="50" t="str">
        <f>C2397&amp;C2398&amp;C2399&amp;C2400&amp;C2401&amp;A2402</f>
        <v>GRGRG4</v>
      </c>
      <c r="H2397" s="50" t="str">
        <f>B2403</f>
        <v>S</v>
      </c>
      <c r="I2397" s="50" t="str">
        <f>C2403</f>
        <v>R</v>
      </c>
      <c r="J2397" s="50">
        <f>A2403</f>
        <v>0.0</v>
      </c>
      <c r="L2397" s="50" t="str">
        <f>B2397&amp;B2398&amp;B2399&amp;B2400&amp;B2401&amp;A2402</f>
        <v>BBBBB4</v>
      </c>
      <c r="M2397" s="50" t="str">
        <f>C2397&amp;C2398&amp;C2399&amp;C2400&amp;C2401&amp;A2402</f>
        <v>GRGRG4</v>
      </c>
      <c r="N2397" s="50" t="str">
        <f>B2403</f>
        <v>S</v>
      </c>
      <c r="O2397" s="50" t="str">
        <f>C2403</f>
        <v>R</v>
      </c>
      <c r="P2397" s="50"/>
      <c r="Q2397" s="50" t="str">
        <f>B2397&amp;B2398&amp;B2399&amp;B2400&amp;B2401&amp;B2402</f>
        <v>BBBBBS</v>
      </c>
      <c r="R2397" s="119" t="str">
        <f>C2397&amp;C2398&amp;C2399&amp;C2400&amp;C2401&amp;C2402</f>
        <v>GRGRGR</v>
      </c>
      <c r="S2397" s="119" t="str">
        <f>B2403</f>
        <v>S</v>
      </c>
      <c r="T2397" s="119" t="str">
        <f>C2403</f>
        <v>R</v>
      </c>
      <c r="U2397" s="119"/>
      <c r="V2397" s="119" t="str">
        <f>B2397&amp;B2398&amp;B2399&amp;B2400&amp;B2401</f>
        <v>BBBBB</v>
      </c>
      <c r="W2397" s="119" t="str">
        <f>C2397&amp;C2398&amp;C2399&amp;C2400&amp;C2401</f>
        <v>GRGRG</v>
      </c>
      <c r="X2397" s="119" t="str">
        <f>B2402</f>
        <v>S</v>
      </c>
      <c r="Y2397" s="119" t="str">
        <f>C2402</f>
        <v>R</v>
      </c>
      <c r="Z2397" s="50"/>
      <c r="AC2397" s="50" t="str">
        <f>IF(F2397=$AB$1,H2397&amp;I2397,"")</f>
        <v/>
      </c>
      <c r="AD2397" s="123" t="str">
        <f>IF(F2397=$AB$1,J2397,"")</f>
        <v/>
      </c>
      <c r="AF2397" s="124" t="str">
        <f>IF(G2397=$AE$1,J2397,"")</f>
        <v/>
      </c>
      <c r="AG2397" s="124"/>
    </row>
    <row r="2398" spans="8:8" ht="35.1">
      <c r="A2398" s="126">
        <v>8.0</v>
      </c>
      <c r="B2398" s="50" t="str">
        <f>IF(A2398&gt;=0,IF(A2398&lt;=4,"S",IF(A2398&lt;=9,"B"," "))," ")</f>
        <v>B</v>
      </c>
      <c r="C2398" s="50" t="str">
        <f>IF(MOD(A2398,2)=0,"R","G")</f>
        <v>R</v>
      </c>
      <c r="D2398" s="50">
        <v>8.0</v>
      </c>
      <c r="F2398" s="50" t="str">
        <f>B2398&amp;B2399&amp;B2400&amp;B2401&amp;B2402&amp;A2403</f>
        <v>BBBBS0</v>
      </c>
      <c r="G2398" s="50" t="str">
        <f>C2398&amp;C2399&amp;C2400&amp;C2401&amp;C2402&amp;A2403</f>
        <v>RGRGR0</v>
      </c>
      <c r="H2398" s="50" t="str">
        <f>B2404</f>
        <v>S</v>
      </c>
      <c r="I2398" s="50" t="str">
        <f>C2404</f>
        <v>R</v>
      </c>
      <c r="J2398" s="50">
        <f>A2404</f>
        <v>2.0</v>
      </c>
      <c r="L2398" s="50" t="str">
        <f>B2398&amp;B2399&amp;B2400&amp;B2401&amp;B2402&amp;A2403</f>
        <v>BBBBS0</v>
      </c>
      <c r="M2398" s="50" t="str">
        <f>C2398&amp;C2399&amp;C2400&amp;C2401&amp;C2402&amp;A2403</f>
        <v>RGRGR0</v>
      </c>
      <c r="N2398" s="50" t="str">
        <f>B2404</f>
        <v>S</v>
      </c>
      <c r="O2398" s="50" t="str">
        <f>C2404</f>
        <v>R</v>
      </c>
      <c r="P2398" s="50"/>
      <c r="Q2398" s="50" t="str">
        <f>B2398&amp;B2399&amp;B2400&amp;B2401&amp;B2402&amp;B2403</f>
        <v>BBBBSS</v>
      </c>
      <c r="R2398" s="119" t="str">
        <f>C2398&amp;C2399&amp;C2400&amp;C2401&amp;C2402&amp;C2403</f>
        <v>RGRGRR</v>
      </c>
      <c r="S2398" s="119" t="str">
        <f>B2404</f>
        <v>S</v>
      </c>
      <c r="T2398" s="119" t="str">
        <f>C2404</f>
        <v>R</v>
      </c>
      <c r="U2398" s="119"/>
      <c r="V2398" s="119" t="str">
        <f>B2398&amp;B2399&amp;B2400&amp;B2401&amp;B2402</f>
        <v>BBBBS</v>
      </c>
      <c r="W2398" s="119" t="str">
        <f>C2398&amp;C2399&amp;C2400&amp;C2401&amp;C2402</f>
        <v>RGRGR</v>
      </c>
      <c r="X2398" s="119" t="str">
        <f>B2403</f>
        <v>S</v>
      </c>
      <c r="Y2398" s="119" t="str">
        <f>C2403</f>
        <v>R</v>
      </c>
      <c r="Z2398" s="50"/>
      <c r="AC2398" s="50" t="str">
        <f>IF(F2398=$AB$1,H2398&amp;I2398,"")</f>
        <v/>
      </c>
      <c r="AD2398" s="123" t="str">
        <f>IF(F2398=$AB$1,J2398,"")</f>
        <v/>
      </c>
      <c r="AF2398" s="124" t="str">
        <f>IF(G2398=$AE$1,J2398,"")</f>
        <v/>
      </c>
      <c r="AG2398" s="124"/>
    </row>
    <row r="2399" spans="8:8" ht="35.1">
      <c r="A2399" s="126">
        <v>5.0</v>
      </c>
      <c r="B2399" s="50" t="str">
        <f>IF(A2399&gt;=0,IF(A2399&lt;=4,"S",IF(A2399&lt;=9,"B"," "))," ")</f>
        <v>B</v>
      </c>
      <c r="C2399" s="50" t="str">
        <f>IF(MOD(A2399,2)=0,"R","G")</f>
        <v>G</v>
      </c>
      <c r="D2399" s="50">
        <v>9.0</v>
      </c>
      <c r="F2399" s="50" t="str">
        <f>B2399&amp;B2400&amp;B2401&amp;B2402&amp;B2403&amp;A2404</f>
        <v>BBBSS2</v>
      </c>
      <c r="G2399" s="50" t="str">
        <f>C2399&amp;C2400&amp;C2401&amp;C2402&amp;C2403&amp;A2404</f>
        <v>GRGRR2</v>
      </c>
      <c r="H2399" s="50" t="str">
        <f>B2405</f>
        <v>S</v>
      </c>
      <c r="I2399" s="50" t="str">
        <f>C2405</f>
        <v>R</v>
      </c>
      <c r="J2399" s="50">
        <f>A2405</f>
        <v>0.0</v>
      </c>
      <c r="L2399" s="50" t="str">
        <f>B2399&amp;B2400&amp;B2401&amp;B2402&amp;B2403&amp;A2404</f>
        <v>BBBSS2</v>
      </c>
      <c r="M2399" s="50" t="str">
        <f>C2399&amp;C2400&amp;C2401&amp;C2402&amp;C2403&amp;A2404</f>
        <v>GRGRR2</v>
      </c>
      <c r="N2399" s="50" t="str">
        <f>B2405</f>
        <v>S</v>
      </c>
      <c r="O2399" s="50" t="str">
        <f>C2405</f>
        <v>R</v>
      </c>
      <c r="P2399" s="50"/>
      <c r="Q2399" s="50" t="str">
        <f>B2399&amp;B2400&amp;B2401&amp;B2402&amp;B2403&amp;B2404</f>
        <v>BBBSSS</v>
      </c>
      <c r="R2399" s="119" t="str">
        <f>C2399&amp;C2400&amp;C2401&amp;C2402&amp;C2403&amp;C2404</f>
        <v>GRGRRR</v>
      </c>
      <c r="S2399" s="119" t="str">
        <f>B2405</f>
        <v>S</v>
      </c>
      <c r="T2399" s="119" t="str">
        <f>C2405</f>
        <v>R</v>
      </c>
      <c r="U2399" s="119"/>
      <c r="V2399" s="119" t="str">
        <f>B2399&amp;B2400&amp;B2401&amp;B2402&amp;B2403</f>
        <v>BBBSS</v>
      </c>
      <c r="W2399" s="119" t="str">
        <f>C2399&amp;C2400&amp;C2401&amp;C2402&amp;C2403</f>
        <v>GRGRR</v>
      </c>
      <c r="X2399" s="119" t="str">
        <f>B2404</f>
        <v>S</v>
      </c>
      <c r="Y2399" s="119" t="str">
        <f>C2404</f>
        <v>R</v>
      </c>
      <c r="Z2399" s="50"/>
      <c r="AC2399" s="50" t="str">
        <f>IF(F2399=$AB$1,H2399&amp;I2399,"")</f>
        <v/>
      </c>
      <c r="AD2399" s="123" t="str">
        <f>IF(F2399=$AB$1,J2399,"")</f>
        <v/>
      </c>
      <c r="AF2399" s="124" t="str">
        <f>IF(G2399=$AE$1,J2399,"")</f>
        <v/>
      </c>
      <c r="AG2399" s="124"/>
    </row>
    <row r="2400" spans="8:8" ht="35.1">
      <c r="A2400" s="126">
        <v>6.0</v>
      </c>
      <c r="B2400" s="50" t="str">
        <f>IF(A2400&gt;=0,IF(A2400&lt;=4,"S",IF(A2400&lt;=9,"B"," "))," ")</f>
        <v>B</v>
      </c>
      <c r="C2400" s="50" t="str">
        <f>IF(MOD(A2400,2)=0,"R","G")</f>
        <v>R</v>
      </c>
      <c r="D2400" s="50">
        <v>0.0</v>
      </c>
      <c r="F2400" s="50" t="str">
        <f>B2400&amp;B2401&amp;B2402&amp;B2403&amp;B2404&amp;A2405</f>
        <v>BBSSS0</v>
      </c>
      <c r="G2400" s="50" t="str">
        <f>C2400&amp;C2401&amp;C2402&amp;C2403&amp;C2404&amp;A2405</f>
        <v>RGRRR0</v>
      </c>
      <c r="H2400" s="50" t="str">
        <f>B2406</f>
        <v>S</v>
      </c>
      <c r="I2400" s="50" t="str">
        <f>C2406</f>
        <v>R</v>
      </c>
      <c r="J2400" s="50">
        <f>A2406</f>
        <v>0.0</v>
      </c>
      <c r="L2400" s="50" t="str">
        <f>B2400&amp;B2401&amp;B2402&amp;B2403&amp;B2404&amp;A2405</f>
        <v>BBSSS0</v>
      </c>
      <c r="M2400" s="50" t="str">
        <f>C2400&amp;C2401&amp;C2402&amp;C2403&amp;C2404&amp;A2405</f>
        <v>RGRRR0</v>
      </c>
      <c r="N2400" s="50" t="str">
        <f>B2406</f>
        <v>S</v>
      </c>
      <c r="O2400" s="50" t="str">
        <f>C2406</f>
        <v>R</v>
      </c>
      <c r="P2400" s="50"/>
      <c r="Q2400" s="50" t="str">
        <f>B2400&amp;B2401&amp;B2402&amp;B2403&amp;B2404&amp;B2405</f>
        <v>BBSSSS</v>
      </c>
      <c r="R2400" s="119" t="str">
        <f>C2400&amp;C2401&amp;C2402&amp;C2403&amp;C2404&amp;C2405</f>
        <v>RGRRRR</v>
      </c>
      <c r="S2400" s="119" t="str">
        <f>B2406</f>
        <v>S</v>
      </c>
      <c r="T2400" s="119" t="str">
        <f>C2406</f>
        <v>R</v>
      </c>
      <c r="U2400" s="119"/>
      <c r="V2400" s="119" t="str">
        <f>B2400&amp;B2401&amp;B2402&amp;B2403&amp;B2404</f>
        <v>BBSSS</v>
      </c>
      <c r="W2400" s="119" t="str">
        <f>C2400&amp;C2401&amp;C2402&amp;C2403&amp;C2404</f>
        <v>RGRRR</v>
      </c>
      <c r="X2400" s="119" t="str">
        <f>B2405</f>
        <v>S</v>
      </c>
      <c r="Y2400" s="119" t="str">
        <f>C2405</f>
        <v>R</v>
      </c>
      <c r="Z2400" s="50"/>
      <c r="AC2400" s="50" t="str">
        <f>IF(F2400=$AB$1,H2400&amp;I2400,"")</f>
        <v/>
      </c>
      <c r="AD2400" s="123" t="str">
        <f>IF(F2400=$AB$1,J2400,"")</f>
        <v/>
      </c>
      <c r="AF2400" s="124" t="str">
        <f>IF(G2400=$AE$1,J2400,"")</f>
        <v/>
      </c>
      <c r="AG2400" s="124"/>
    </row>
    <row r="2401" spans="8:8" ht="35.1">
      <c r="A2401" s="126">
        <v>7.0</v>
      </c>
      <c r="B2401" s="50" t="str">
        <f>IF(A2401&gt;=0,IF(A2401&lt;=4,"S",IF(A2401&lt;=9,"B"," "))," ")</f>
        <v>B</v>
      </c>
      <c r="C2401" s="50" t="str">
        <f>IF(MOD(A2401,2)=0,"R","G")</f>
        <v>G</v>
      </c>
      <c r="D2401" s="50">
        <v>1.0</v>
      </c>
      <c r="F2401" s="50" t="str">
        <f>B2401&amp;B2402&amp;B2403&amp;B2404&amp;B2405&amp;A2406</f>
        <v>BSSSS0</v>
      </c>
      <c r="G2401" s="50" t="str">
        <f>C2401&amp;C2402&amp;C2403&amp;C2404&amp;C2405&amp;A2406</f>
        <v>GRRRR0</v>
      </c>
      <c r="H2401" s="50" t="str">
        <f>B2407</f>
        <v>S</v>
      </c>
      <c r="I2401" s="50" t="str">
        <f>C2407</f>
        <v>R</v>
      </c>
      <c r="J2401" s="50">
        <f>A2407</f>
        <v>0.0</v>
      </c>
      <c r="L2401" s="50" t="str">
        <f>B2401&amp;B2402&amp;B2403&amp;B2404&amp;B2405&amp;A2406</f>
        <v>BSSSS0</v>
      </c>
      <c r="M2401" s="50" t="str">
        <f>C2401&amp;C2402&amp;C2403&amp;C2404&amp;C2405&amp;A2406</f>
        <v>GRRRR0</v>
      </c>
      <c r="N2401" s="50" t="str">
        <f>B2407</f>
        <v>S</v>
      </c>
      <c r="O2401" s="50" t="str">
        <f>C2407</f>
        <v>R</v>
      </c>
      <c r="P2401" s="50"/>
      <c r="Q2401" s="50" t="str">
        <f>B2401&amp;B2402&amp;B2403&amp;B2404&amp;B2405&amp;B2406</f>
        <v>BSSSSS</v>
      </c>
      <c r="R2401" s="119" t="str">
        <f>C2401&amp;C2402&amp;C2403&amp;C2404&amp;C2405&amp;C2406</f>
        <v>GRRRRR</v>
      </c>
      <c r="S2401" s="119" t="str">
        <f>B2407</f>
        <v>S</v>
      </c>
      <c r="T2401" s="119" t="str">
        <f>C2407</f>
        <v>R</v>
      </c>
      <c r="U2401" s="119"/>
      <c r="V2401" s="119" t="str">
        <f>B2401&amp;B2402&amp;B2403&amp;B2404&amp;B2405</f>
        <v>BSSSS</v>
      </c>
      <c r="W2401" s="119" t="str">
        <f>C2401&amp;C2402&amp;C2403&amp;C2404&amp;C2405</f>
        <v>GRRRR</v>
      </c>
      <c r="X2401" s="119" t="str">
        <f>B2406</f>
        <v>S</v>
      </c>
      <c r="Y2401" s="119" t="str">
        <f>C2406</f>
        <v>R</v>
      </c>
      <c r="Z2401" s="50"/>
      <c r="AC2401" s="50" t="str">
        <f>IF(F2401=$AB$1,H2401&amp;I2401,"")</f>
        <v/>
      </c>
      <c r="AD2401" s="123" t="str">
        <f>IF(F2401=$AB$1,J2401,"")</f>
        <v/>
      </c>
      <c r="AF2401" s="124" t="str">
        <f>IF(G2401=$AE$1,J2401,"")</f>
        <v/>
      </c>
      <c r="AG2401" s="124"/>
    </row>
    <row r="2402" spans="8:8" ht="35.1">
      <c r="A2402" s="126">
        <v>4.0</v>
      </c>
      <c r="B2402" s="50" t="str">
        <f>IF(A2402&gt;=0,IF(A2402&lt;=4,"S",IF(A2402&lt;=9,"B"," "))," ")</f>
        <v>S</v>
      </c>
      <c r="C2402" s="50" t="str">
        <f>IF(MOD(A2402,2)=0,"R","G")</f>
        <v>R</v>
      </c>
      <c r="D2402" s="50">
        <v>2.0</v>
      </c>
      <c r="F2402" s="50" t="str">
        <f>B2402&amp;B2403&amp;B2404&amp;B2405&amp;B2406&amp;A2407</f>
        <v>SSSSS0</v>
      </c>
      <c r="G2402" s="50" t="str">
        <f>C2402&amp;C2403&amp;C2404&amp;C2405&amp;C2406&amp;A2407</f>
        <v>RRRRR0</v>
      </c>
      <c r="H2402" s="50" t="str">
        <f>B2408</f>
        <v>B</v>
      </c>
      <c r="I2402" s="50" t="str">
        <f>C2408</f>
        <v>G</v>
      </c>
      <c r="J2402" s="50">
        <f>A2408</f>
        <v>9.0</v>
      </c>
      <c r="L2402" s="50" t="str">
        <f>B2402&amp;B2403&amp;B2404&amp;B2405&amp;B2406&amp;A2407</f>
        <v>SSSSS0</v>
      </c>
      <c r="M2402" s="50" t="str">
        <f>C2402&amp;C2403&amp;C2404&amp;C2405&amp;C2406&amp;A2407</f>
        <v>RRRRR0</v>
      </c>
      <c r="N2402" s="50" t="str">
        <f>B2408</f>
        <v>B</v>
      </c>
      <c r="O2402" s="50" t="str">
        <f>C2408</f>
        <v>G</v>
      </c>
      <c r="P2402" s="50"/>
      <c r="Q2402" s="50" t="str">
        <f>B2402&amp;B2403&amp;B2404&amp;B2405&amp;B2406&amp;B2407</f>
        <v>SSSSSS</v>
      </c>
      <c r="R2402" s="119" t="str">
        <f>C2402&amp;C2403&amp;C2404&amp;C2405&amp;C2406&amp;C2407</f>
        <v>RRRRRR</v>
      </c>
      <c r="S2402" s="119" t="str">
        <f>B2408</f>
        <v>B</v>
      </c>
      <c r="T2402" s="119" t="str">
        <f>C2408</f>
        <v>G</v>
      </c>
      <c r="U2402" s="119"/>
      <c r="V2402" s="119" t="str">
        <f>B2402&amp;B2403&amp;B2404&amp;B2405&amp;B2406</f>
        <v>SSSSS</v>
      </c>
      <c r="W2402" s="119" t="str">
        <f>C2402&amp;C2403&amp;C2404&amp;C2405&amp;C2406</f>
        <v>RRRRR</v>
      </c>
      <c r="X2402" s="119" t="str">
        <f>B2407</f>
        <v>S</v>
      </c>
      <c r="Y2402" s="119" t="str">
        <f>C2407</f>
        <v>R</v>
      </c>
      <c r="Z2402" s="50"/>
      <c r="AC2402" s="50" t="str">
        <f>IF(F2402=$AB$1,H2402&amp;I2402,"")</f>
        <v/>
      </c>
      <c r="AD2402" s="123" t="str">
        <f>IF(F2402=$AB$1,J2402,"")</f>
        <v/>
      </c>
      <c r="AF2402" s="124" t="str">
        <f>IF(G2402=$AE$1,J2402,"")</f>
        <v/>
      </c>
      <c r="AG2402" s="124"/>
    </row>
    <row r="2403" spans="8:8" ht="35.1">
      <c r="A2403" s="126">
        <v>0.0</v>
      </c>
      <c r="B2403" s="50" t="str">
        <f>IF(A2403&gt;=0,IF(A2403&lt;=4,"S",IF(A2403&lt;=9,"B"," "))," ")</f>
        <v>S</v>
      </c>
      <c r="C2403" s="50" t="str">
        <f>IF(MOD(A2403,2)=0,"R","G")</f>
        <v>R</v>
      </c>
      <c r="D2403" s="50">
        <v>3.0</v>
      </c>
      <c r="F2403" s="50" t="str">
        <f>B2403&amp;B2404&amp;B2405&amp;B2406&amp;B2407&amp;A2408</f>
        <v>SSSSS9</v>
      </c>
      <c r="G2403" s="50" t="str">
        <f>C2403&amp;C2404&amp;C2405&amp;C2406&amp;C2407&amp;A2408</f>
        <v>RRRRR9</v>
      </c>
      <c r="H2403" s="50" t="str">
        <f>B2409</f>
        <v>B</v>
      </c>
      <c r="I2403" s="50" t="str">
        <f>C2409</f>
        <v>G</v>
      </c>
      <c r="J2403" s="50">
        <f>A2409</f>
        <v>5.0</v>
      </c>
      <c r="L2403" s="50" t="str">
        <f>B2403&amp;B2404&amp;B2405&amp;B2406&amp;B2407&amp;A2408</f>
        <v>SSSSS9</v>
      </c>
      <c r="M2403" s="50" t="str">
        <f>C2403&amp;C2404&amp;C2405&amp;C2406&amp;C2407&amp;A2408</f>
        <v>RRRRR9</v>
      </c>
      <c r="N2403" s="50" t="str">
        <f>B2409</f>
        <v>B</v>
      </c>
      <c r="O2403" s="50" t="str">
        <f>C2409</f>
        <v>G</v>
      </c>
      <c r="P2403" s="50"/>
      <c r="Q2403" s="50" t="str">
        <f>B2403&amp;B2404&amp;B2405&amp;B2406&amp;B2407&amp;B2408</f>
        <v>SSSSSB</v>
      </c>
      <c r="R2403" s="119" t="str">
        <f>C2403&amp;C2404&amp;C2405&amp;C2406&amp;C2407&amp;C2408</f>
        <v>RRRRRG</v>
      </c>
      <c r="S2403" s="119" t="str">
        <f>B2409</f>
        <v>B</v>
      </c>
      <c r="T2403" s="119" t="str">
        <f>C2409</f>
        <v>G</v>
      </c>
      <c r="U2403" s="119"/>
      <c r="V2403" s="119" t="str">
        <f>B2403&amp;B2404&amp;B2405&amp;B2406&amp;B2407</f>
        <v>SSSSS</v>
      </c>
      <c r="W2403" s="119" t="str">
        <f>C2403&amp;C2404&amp;C2405&amp;C2406&amp;C2407</f>
        <v>RRRRR</v>
      </c>
      <c r="X2403" s="119" t="str">
        <f>B2408</f>
        <v>B</v>
      </c>
      <c r="Y2403" s="119" t="str">
        <f>C2408</f>
        <v>G</v>
      </c>
      <c r="Z2403" s="50"/>
      <c r="AC2403" s="50" t="str">
        <f>IF(F2403=$AB$1,H2403&amp;I2403,"")</f>
        <v/>
      </c>
      <c r="AD2403" s="123" t="str">
        <f>IF(F2403=$AB$1,J2403,"")</f>
        <v/>
      </c>
      <c r="AF2403" s="124" t="str">
        <f>IF(G2403=$AE$1,J2403,"")</f>
        <v/>
      </c>
      <c r="AG2403" s="124"/>
    </row>
    <row r="2404" spans="8:8" ht="35.1">
      <c r="A2404" s="126">
        <v>2.0</v>
      </c>
      <c r="B2404" s="50" t="str">
        <f>IF(A2404&gt;=0,IF(A2404&lt;=4,"S",IF(A2404&lt;=9,"B"," "))," ")</f>
        <v>S</v>
      </c>
      <c r="C2404" s="50" t="str">
        <f>IF(MOD(A2404,2)=0,"R","G")</f>
        <v>R</v>
      </c>
      <c r="D2404" s="50">
        <v>4.0</v>
      </c>
      <c r="F2404" s="50" t="str">
        <f>B2404&amp;B2405&amp;B2406&amp;B2407&amp;B2408&amp;A2409</f>
        <v>SSSSB5</v>
      </c>
      <c r="G2404" s="50" t="str">
        <f>C2404&amp;C2405&amp;C2406&amp;C2407&amp;C2408&amp;A2409</f>
        <v>RRRRG5</v>
      </c>
      <c r="H2404" s="50" t="str">
        <f>B2410</f>
        <v>B</v>
      </c>
      <c r="I2404" s="50" t="str">
        <f>C2410</f>
        <v>R</v>
      </c>
      <c r="J2404" s="50">
        <f>A2410</f>
        <v>6.0</v>
      </c>
      <c r="L2404" s="50" t="str">
        <f>B2404&amp;B2405&amp;B2406&amp;B2407&amp;B2408&amp;A2409</f>
        <v>SSSSB5</v>
      </c>
      <c r="M2404" s="50" t="str">
        <f>C2404&amp;C2405&amp;C2406&amp;C2407&amp;C2408&amp;A2409</f>
        <v>RRRRG5</v>
      </c>
      <c r="N2404" s="50" t="str">
        <f>B2410</f>
        <v>B</v>
      </c>
      <c r="O2404" s="50" t="str">
        <f>C2410</f>
        <v>R</v>
      </c>
      <c r="P2404" s="50"/>
      <c r="Q2404" s="50" t="str">
        <f>B2404&amp;B2405&amp;B2406&amp;B2407&amp;B2408&amp;B2409</f>
        <v>SSSSBB</v>
      </c>
      <c r="R2404" s="119" t="str">
        <f>C2404&amp;C2405&amp;C2406&amp;C2407&amp;C2408&amp;C2409</f>
        <v>RRRRGG</v>
      </c>
      <c r="S2404" s="119" t="str">
        <f>B2410</f>
        <v>B</v>
      </c>
      <c r="T2404" s="119" t="str">
        <f>C2410</f>
        <v>R</v>
      </c>
      <c r="U2404" s="119"/>
      <c r="V2404" s="119" t="str">
        <f>B2404&amp;B2405&amp;B2406&amp;B2407&amp;B2408</f>
        <v>SSSSB</v>
      </c>
      <c r="W2404" s="119" t="str">
        <f>C2404&amp;C2405&amp;C2406&amp;C2407&amp;C2408</f>
        <v>RRRRG</v>
      </c>
      <c r="X2404" s="119" t="str">
        <f>B2409</f>
        <v>B</v>
      </c>
      <c r="Y2404" s="119" t="str">
        <f>C2409</f>
        <v>G</v>
      </c>
      <c r="Z2404" s="50"/>
      <c r="AC2404" s="50" t="str">
        <f>IF(F2404=$AB$1,H2404&amp;I2404,"")</f>
        <v/>
      </c>
      <c r="AD2404" s="123" t="str">
        <f>IF(F2404=$AB$1,J2404,"")</f>
        <v/>
      </c>
      <c r="AF2404" s="124" t="str">
        <f>IF(G2404=$AE$1,J2404,"")</f>
        <v/>
      </c>
      <c r="AG2404" s="124"/>
    </row>
    <row r="2405" spans="8:8" ht="35.1">
      <c r="A2405" s="126">
        <v>0.0</v>
      </c>
      <c r="B2405" s="50" t="str">
        <f>IF(A2405&gt;=0,IF(A2405&lt;=4,"S",IF(A2405&lt;=9,"B"," "))," ")</f>
        <v>S</v>
      </c>
      <c r="C2405" s="50" t="str">
        <f>IF(MOD(A2405,2)=0,"R","G")</f>
        <v>R</v>
      </c>
      <c r="D2405" s="50">
        <v>5.0</v>
      </c>
      <c r="F2405" s="50" t="str">
        <f>B2405&amp;B2406&amp;B2407&amp;B2408&amp;B2409&amp;A2410</f>
        <v>SSSBB6</v>
      </c>
      <c r="G2405" s="50" t="str">
        <f>C2405&amp;C2406&amp;C2407&amp;C2408&amp;C2409&amp;A2410</f>
        <v>RRRGG6</v>
      </c>
      <c r="H2405" s="50" t="str">
        <f>B2411</f>
        <v>B</v>
      </c>
      <c r="I2405" s="50" t="str">
        <f>C2411</f>
        <v>G</v>
      </c>
      <c r="J2405" s="50">
        <f>A2411</f>
        <v>9.0</v>
      </c>
      <c r="L2405" s="50" t="str">
        <f>B2405&amp;B2406&amp;B2407&amp;B2408&amp;B2409&amp;A2410</f>
        <v>SSSBB6</v>
      </c>
      <c r="M2405" s="50" t="str">
        <f>C2405&amp;C2406&amp;C2407&amp;C2408&amp;C2409&amp;A2410</f>
        <v>RRRGG6</v>
      </c>
      <c r="N2405" s="50" t="str">
        <f>B2411</f>
        <v>B</v>
      </c>
      <c r="O2405" s="50" t="str">
        <f>C2411</f>
        <v>G</v>
      </c>
      <c r="P2405" s="50"/>
      <c r="Q2405" s="50" t="str">
        <f>B2405&amp;B2406&amp;B2407&amp;B2408&amp;B2409&amp;B2410</f>
        <v>SSSBBB</v>
      </c>
      <c r="R2405" s="119" t="str">
        <f>C2405&amp;C2406&amp;C2407&amp;C2408&amp;C2409&amp;C2410</f>
        <v>RRRGGR</v>
      </c>
      <c r="S2405" s="119" t="str">
        <f>B2411</f>
        <v>B</v>
      </c>
      <c r="T2405" s="119" t="str">
        <f>C2411</f>
        <v>G</v>
      </c>
      <c r="U2405" s="119"/>
      <c r="V2405" s="119" t="str">
        <f>B2405&amp;B2406&amp;B2407&amp;B2408&amp;B2409</f>
        <v>SSSBB</v>
      </c>
      <c r="W2405" s="119" t="str">
        <f>C2405&amp;C2406&amp;C2407&amp;C2408&amp;C2409</f>
        <v>RRRGG</v>
      </c>
      <c r="X2405" s="119" t="str">
        <f>B2410</f>
        <v>B</v>
      </c>
      <c r="Y2405" s="119" t="str">
        <f>C2410</f>
        <v>R</v>
      </c>
      <c r="Z2405" s="50"/>
      <c r="AC2405" s="50" t="str">
        <f>IF(F2405=$AB$1,H2405&amp;I2405,"")</f>
        <v/>
      </c>
      <c r="AD2405" s="123" t="str">
        <f>IF(F2405=$AB$1,J2405,"")</f>
        <v/>
      </c>
      <c r="AF2405" s="124" t="str">
        <f>IF(G2405=$AE$1,J2405,"")</f>
        <v/>
      </c>
      <c r="AG2405" s="124"/>
    </row>
    <row r="2406" spans="8:8" ht="35.1">
      <c r="A2406" s="126">
        <v>0.0</v>
      </c>
      <c r="B2406" s="50" t="str">
        <f>IF(A2406&gt;=0,IF(A2406&lt;=4,"S",IF(A2406&lt;=9,"B"," "))," ")</f>
        <v>S</v>
      </c>
      <c r="C2406" s="50" t="str">
        <f>IF(MOD(A2406,2)=0,"R","G")</f>
        <v>R</v>
      </c>
      <c r="D2406" s="50">
        <v>6.0</v>
      </c>
      <c r="F2406" s="50" t="str">
        <f>B2406&amp;B2407&amp;B2408&amp;B2409&amp;B2410&amp;A2411</f>
        <v>SSBBB9</v>
      </c>
      <c r="G2406" s="50" t="str">
        <f>C2406&amp;C2407&amp;C2408&amp;C2409&amp;C2410&amp;A2411</f>
        <v>RRGGR9</v>
      </c>
      <c r="H2406" s="50" t="str">
        <f>B2412</f>
        <v>B</v>
      </c>
      <c r="I2406" s="50" t="str">
        <f>C2412</f>
        <v>R</v>
      </c>
      <c r="J2406" s="50">
        <f>A2412</f>
        <v>6.0</v>
      </c>
      <c r="L2406" s="50" t="str">
        <f>B2406&amp;B2407&amp;B2408&amp;B2409&amp;B2410&amp;A2411</f>
        <v>SSBBB9</v>
      </c>
      <c r="M2406" s="50" t="str">
        <f>C2406&amp;C2407&amp;C2408&amp;C2409&amp;C2410&amp;A2411</f>
        <v>RRGGR9</v>
      </c>
      <c r="N2406" s="50" t="str">
        <f>B2412</f>
        <v>B</v>
      </c>
      <c r="O2406" s="50" t="str">
        <f>C2412</f>
        <v>R</v>
      </c>
      <c r="P2406" s="50"/>
      <c r="Q2406" s="50" t="str">
        <f>B2406&amp;B2407&amp;B2408&amp;B2409&amp;B2410&amp;B2411</f>
        <v>SSBBBB</v>
      </c>
      <c r="R2406" s="119" t="str">
        <f>C2406&amp;C2407&amp;C2408&amp;C2409&amp;C2410&amp;C2411</f>
        <v>RRGGRG</v>
      </c>
      <c r="S2406" s="119" t="str">
        <f>B2412</f>
        <v>B</v>
      </c>
      <c r="T2406" s="119" t="str">
        <f>C2412</f>
        <v>R</v>
      </c>
      <c r="U2406" s="119"/>
      <c r="V2406" s="119" t="str">
        <f>B2406&amp;B2407&amp;B2408&amp;B2409&amp;B2410</f>
        <v>SSBBB</v>
      </c>
      <c r="W2406" s="119" t="str">
        <f>C2406&amp;C2407&amp;C2408&amp;C2409&amp;C2410</f>
        <v>RRGGR</v>
      </c>
      <c r="X2406" s="119" t="str">
        <f>B2411</f>
        <v>B</v>
      </c>
      <c r="Y2406" s="119" t="str">
        <f>C2411</f>
        <v>G</v>
      </c>
      <c r="Z2406" s="50"/>
      <c r="AC2406" s="50" t="str">
        <f>IF(F2406=$AB$1,H2406&amp;I2406,"")</f>
        <v/>
      </c>
      <c r="AD2406" s="123" t="str">
        <f>IF(F2406=$AB$1,J2406,"")</f>
        <v/>
      </c>
      <c r="AF2406" s="124" t="str">
        <f>IF(G2406=$AE$1,J2406,"")</f>
        <v/>
      </c>
      <c r="AG2406" s="124"/>
    </row>
    <row r="2407" spans="8:8" ht="35.1">
      <c r="A2407" s="126">
        <v>0.0</v>
      </c>
      <c r="B2407" s="50" t="str">
        <f>IF(A2407&gt;=0,IF(A2407&lt;=4,"S",IF(A2407&lt;=9,"B"," "))," ")</f>
        <v>S</v>
      </c>
      <c r="C2407" s="50" t="str">
        <f>IF(MOD(A2407,2)=0,"R","G")</f>
        <v>R</v>
      </c>
      <c r="D2407" s="50">
        <v>7.0</v>
      </c>
      <c r="F2407" s="50" t="str">
        <f>B2407&amp;B2408&amp;B2409&amp;B2410&amp;B2411&amp;A2412</f>
        <v>SBBBB6</v>
      </c>
      <c r="G2407" s="50" t="str">
        <f>C2407&amp;C2408&amp;C2409&amp;C2410&amp;C2411&amp;A2412</f>
        <v>RGGRG6</v>
      </c>
      <c r="H2407" s="50" t="str">
        <f>B2413</f>
        <v>B</v>
      </c>
      <c r="I2407" s="50" t="str">
        <f>C2413</f>
        <v>G</v>
      </c>
      <c r="J2407" s="50">
        <f>A2413</f>
        <v>5.0</v>
      </c>
      <c r="L2407" s="50" t="str">
        <f>B2407&amp;B2408&amp;B2409&amp;B2410&amp;B2411&amp;A2412</f>
        <v>SBBBB6</v>
      </c>
      <c r="M2407" s="50" t="str">
        <f>C2407&amp;C2408&amp;C2409&amp;C2410&amp;C2411&amp;A2412</f>
        <v>RGGRG6</v>
      </c>
      <c r="N2407" s="50" t="str">
        <f>B2413</f>
        <v>B</v>
      </c>
      <c r="O2407" s="50" t="str">
        <f>C2413</f>
        <v>G</v>
      </c>
      <c r="P2407" s="50"/>
      <c r="Q2407" s="50" t="str">
        <f>B2407&amp;B2408&amp;B2409&amp;B2410&amp;B2411&amp;B2412</f>
        <v>SBBBBB</v>
      </c>
      <c r="R2407" s="119" t="str">
        <f>C2407&amp;C2408&amp;C2409&amp;C2410&amp;C2411&amp;C2412</f>
        <v>RGGRGR</v>
      </c>
      <c r="S2407" s="119" t="str">
        <f>B2413</f>
        <v>B</v>
      </c>
      <c r="T2407" s="119" t="str">
        <f>C2413</f>
        <v>G</v>
      </c>
      <c r="U2407" s="119"/>
      <c r="V2407" s="119" t="str">
        <f>B2407&amp;B2408&amp;B2409&amp;B2410&amp;B2411</f>
        <v>SBBBB</v>
      </c>
      <c r="W2407" s="119" t="str">
        <f>C2407&amp;C2408&amp;C2409&amp;C2410&amp;C2411</f>
        <v>RGGRG</v>
      </c>
      <c r="X2407" s="119" t="str">
        <f>B2412</f>
        <v>B</v>
      </c>
      <c r="Y2407" s="119" t="str">
        <f>C2412</f>
        <v>R</v>
      </c>
      <c r="Z2407" s="50"/>
      <c r="AC2407" s="50" t="str">
        <f>IF(F2407=$AB$1,H2407&amp;I2407,"")</f>
        <v/>
      </c>
      <c r="AD2407" s="123" t="str">
        <f>IF(F2407=$AB$1,J2407,"")</f>
        <v/>
      </c>
      <c r="AF2407" s="124" t="str">
        <f>IF(G2407=$AE$1,J2407,"")</f>
        <v/>
      </c>
      <c r="AG2407" s="124"/>
    </row>
    <row r="2408" spans="8:8" ht="35.1">
      <c r="A2408" s="126">
        <v>9.0</v>
      </c>
      <c r="B2408" s="50" t="str">
        <f>IF(A2408&gt;=0,IF(A2408&lt;=4,"S",IF(A2408&lt;=9,"B"," "))," ")</f>
        <v>B</v>
      </c>
      <c r="C2408" s="50" t="str">
        <f>IF(MOD(A2408,2)=0,"R","G")</f>
        <v>G</v>
      </c>
      <c r="D2408" s="50">
        <v>8.0</v>
      </c>
      <c r="F2408" s="50" t="str">
        <f>B2408&amp;B2409&amp;B2410&amp;B2411&amp;B2412&amp;A2413</f>
        <v>BBBBB5</v>
      </c>
      <c r="G2408" s="50" t="str">
        <f>C2408&amp;C2409&amp;C2410&amp;C2411&amp;C2412&amp;A2413</f>
        <v>GGRGR5</v>
      </c>
      <c r="H2408" s="50" t="str">
        <f>B2414</f>
        <v>B</v>
      </c>
      <c r="I2408" s="50" t="str">
        <f>C2414</f>
        <v>G</v>
      </c>
      <c r="J2408" s="50">
        <f>A2414</f>
        <v>7.0</v>
      </c>
      <c r="L2408" s="50" t="str">
        <f>B2408&amp;B2409&amp;B2410&amp;B2411&amp;B2412&amp;A2413</f>
        <v>BBBBB5</v>
      </c>
      <c r="M2408" s="50" t="str">
        <f>C2408&amp;C2409&amp;C2410&amp;C2411&amp;C2412&amp;A2413</f>
        <v>GGRGR5</v>
      </c>
      <c r="N2408" s="50" t="str">
        <f>B2414</f>
        <v>B</v>
      </c>
      <c r="O2408" s="50" t="str">
        <f>C2414</f>
        <v>G</v>
      </c>
      <c r="P2408" s="50"/>
      <c r="Q2408" s="50" t="str">
        <f>B2408&amp;B2409&amp;B2410&amp;B2411&amp;B2412&amp;B2413</f>
        <v>BBBBBB</v>
      </c>
      <c r="R2408" s="119" t="str">
        <f>C2408&amp;C2409&amp;C2410&amp;C2411&amp;C2412&amp;C2413</f>
        <v>GGRGRG</v>
      </c>
      <c r="S2408" s="119" t="str">
        <f>B2414</f>
        <v>B</v>
      </c>
      <c r="T2408" s="119" t="str">
        <f>C2414</f>
        <v>G</v>
      </c>
      <c r="U2408" s="119"/>
      <c r="V2408" s="119" t="str">
        <f>B2408&amp;B2409&amp;B2410&amp;B2411&amp;B2412</f>
        <v>BBBBB</v>
      </c>
      <c r="W2408" s="119" t="str">
        <f>C2408&amp;C2409&amp;C2410&amp;C2411&amp;C2412</f>
        <v>GGRGR</v>
      </c>
      <c r="X2408" s="119" t="str">
        <f>B2413</f>
        <v>B</v>
      </c>
      <c r="Y2408" s="119" t="str">
        <f>C2413</f>
        <v>G</v>
      </c>
      <c r="Z2408" s="50"/>
      <c r="AC2408" s="50" t="str">
        <f>IF(F2408=$AB$1,H2408&amp;I2408,"")</f>
        <v/>
      </c>
      <c r="AD2408" s="123" t="str">
        <f>IF(F2408=$AB$1,J2408,"")</f>
        <v/>
      </c>
      <c r="AF2408" s="124" t="str">
        <f>IF(G2408=$AE$1,J2408,"")</f>
        <v/>
      </c>
      <c r="AG2408" s="124"/>
    </row>
    <row r="2409" spans="8:8" ht="35.1">
      <c r="A2409" s="126">
        <v>5.0</v>
      </c>
      <c r="B2409" s="50" t="str">
        <f>IF(A2409&gt;=0,IF(A2409&lt;=4,"S",IF(A2409&lt;=9,"B"," "))," ")</f>
        <v>B</v>
      </c>
      <c r="C2409" s="50" t="str">
        <f>IF(MOD(A2409,2)=0,"R","G")</f>
        <v>G</v>
      </c>
      <c r="D2409" s="50">
        <v>9.0</v>
      </c>
      <c r="F2409" s="50" t="str">
        <f>B2409&amp;B2410&amp;B2411&amp;B2412&amp;B2413&amp;A2414</f>
        <v>BBBBB7</v>
      </c>
      <c r="G2409" s="50" t="str">
        <f>C2409&amp;C2410&amp;C2411&amp;C2412&amp;C2413&amp;A2414</f>
        <v>GRGRG7</v>
      </c>
      <c r="H2409" s="50" t="str">
        <f>B2415</f>
        <v>B</v>
      </c>
      <c r="I2409" s="50" t="str">
        <f>C2415</f>
        <v>G</v>
      </c>
      <c r="J2409" s="50">
        <f>A2415</f>
        <v>5.0</v>
      </c>
      <c r="L2409" s="50" t="str">
        <f>B2409&amp;B2410&amp;B2411&amp;B2412&amp;B2413&amp;A2414</f>
        <v>BBBBB7</v>
      </c>
      <c r="M2409" s="50" t="str">
        <f>C2409&amp;C2410&amp;C2411&amp;C2412&amp;C2413&amp;A2414</f>
        <v>GRGRG7</v>
      </c>
      <c r="N2409" s="50" t="str">
        <f>B2415</f>
        <v>B</v>
      </c>
      <c r="O2409" s="50" t="str">
        <f>C2415</f>
        <v>G</v>
      </c>
      <c r="P2409" s="50"/>
      <c r="Q2409" s="50" t="str">
        <f>B2409&amp;B2410&amp;B2411&amp;B2412&amp;B2413&amp;B2414</f>
        <v>BBBBBB</v>
      </c>
      <c r="R2409" s="119" t="str">
        <f>C2409&amp;C2410&amp;C2411&amp;C2412&amp;C2413&amp;C2414</f>
        <v>GRGRGG</v>
      </c>
      <c r="S2409" s="119" t="str">
        <f>B2415</f>
        <v>B</v>
      </c>
      <c r="T2409" s="119" t="str">
        <f>C2415</f>
        <v>G</v>
      </c>
      <c r="U2409" s="119"/>
      <c r="V2409" s="119" t="str">
        <f>B2409&amp;B2410&amp;B2411&amp;B2412&amp;B2413</f>
        <v>BBBBB</v>
      </c>
      <c r="W2409" s="119" t="str">
        <f>C2409&amp;C2410&amp;C2411&amp;C2412&amp;C2413</f>
        <v>GRGRG</v>
      </c>
      <c r="X2409" s="119" t="str">
        <f>B2414</f>
        <v>B</v>
      </c>
      <c r="Y2409" s="119" t="str">
        <f>C2414</f>
        <v>G</v>
      </c>
      <c r="Z2409" s="50"/>
      <c r="AC2409" s="50" t="str">
        <f>IF(F2409=$AB$1,H2409&amp;I2409,"")</f>
        <v/>
      </c>
      <c r="AD2409" s="123" t="str">
        <f>IF(F2409=$AB$1,J2409,"")</f>
        <v/>
      </c>
      <c r="AF2409" s="124" t="str">
        <f>IF(G2409=$AE$1,J2409,"")</f>
        <v/>
      </c>
      <c r="AG2409" s="124"/>
    </row>
    <row r="2410" spans="8:8" ht="35.1">
      <c r="A2410" s="126">
        <v>6.0</v>
      </c>
      <c r="B2410" s="50" t="str">
        <f>IF(A2410&gt;=0,IF(A2410&lt;=4,"S",IF(A2410&lt;=9,"B"," "))," ")</f>
        <v>B</v>
      </c>
      <c r="C2410" s="50" t="str">
        <f>IF(MOD(A2410,2)=0,"R","G")</f>
        <v>R</v>
      </c>
      <c r="D2410" s="50">
        <v>0.0</v>
      </c>
      <c r="F2410" s="50" t="str">
        <f>B2410&amp;B2411&amp;B2412&amp;B2413&amp;B2414&amp;A2415</f>
        <v>BBBBB5</v>
      </c>
      <c r="G2410" s="50" t="str">
        <f>C2410&amp;C2411&amp;C2412&amp;C2413&amp;C2414&amp;A2415</f>
        <v>RGRGG5</v>
      </c>
      <c r="H2410" s="50" t="str">
        <f>B2416</f>
        <v>S</v>
      </c>
      <c r="I2410" s="50" t="str">
        <f>C2416</f>
        <v>R</v>
      </c>
      <c r="J2410" s="50">
        <f>A2416</f>
        <v>0.0</v>
      </c>
      <c r="L2410" s="50" t="str">
        <f>B2410&amp;B2411&amp;B2412&amp;B2413&amp;B2414&amp;A2415</f>
        <v>BBBBB5</v>
      </c>
      <c r="M2410" s="50" t="str">
        <f>C2410&amp;C2411&amp;C2412&amp;C2413&amp;C2414&amp;A2415</f>
        <v>RGRGG5</v>
      </c>
      <c r="N2410" s="50" t="str">
        <f>B2416</f>
        <v>S</v>
      </c>
      <c r="O2410" s="50" t="str">
        <f>C2416</f>
        <v>R</v>
      </c>
      <c r="P2410" s="50"/>
      <c r="Q2410" s="50" t="str">
        <f>B2410&amp;B2411&amp;B2412&amp;B2413&amp;B2414&amp;B2415</f>
        <v>BBBBBB</v>
      </c>
      <c r="R2410" s="119" t="str">
        <f>C2410&amp;C2411&amp;C2412&amp;C2413&amp;C2414&amp;C2415</f>
        <v>RGRGGG</v>
      </c>
      <c r="S2410" s="119" t="str">
        <f>B2416</f>
        <v>S</v>
      </c>
      <c r="T2410" s="119" t="str">
        <f>C2416</f>
        <v>R</v>
      </c>
      <c r="U2410" s="119"/>
      <c r="V2410" s="119" t="str">
        <f>B2410&amp;B2411&amp;B2412&amp;B2413&amp;B2414</f>
        <v>BBBBB</v>
      </c>
      <c r="W2410" s="119" t="str">
        <f>C2410&amp;C2411&amp;C2412&amp;C2413&amp;C2414</f>
        <v>RGRGG</v>
      </c>
      <c r="X2410" s="119" t="str">
        <f>B2415</f>
        <v>B</v>
      </c>
      <c r="Y2410" s="119" t="str">
        <f>C2415</f>
        <v>G</v>
      </c>
      <c r="Z2410" s="50"/>
      <c r="AC2410" s="50" t="str">
        <f>IF(F2410=$AB$1,H2410&amp;I2410,"")</f>
        <v/>
      </c>
      <c r="AD2410" s="123" t="str">
        <f>IF(F2410=$AB$1,J2410,"")</f>
        <v/>
      </c>
      <c r="AF2410" s="124" t="str">
        <f>IF(G2410=$AE$1,J2410,"")</f>
        <v/>
      </c>
      <c r="AG2410" s="124"/>
    </row>
    <row r="2411" spans="8:8" ht="35.1">
      <c r="A2411" s="126">
        <v>9.0</v>
      </c>
      <c r="B2411" s="50" t="str">
        <f>IF(A2411&gt;=0,IF(A2411&lt;=4,"S",IF(A2411&lt;=9,"B"," "))," ")</f>
        <v>B</v>
      </c>
      <c r="C2411" s="50" t="str">
        <f>IF(MOD(A2411,2)=0,"R","G")</f>
        <v>G</v>
      </c>
      <c r="D2411" s="50">
        <v>1.0</v>
      </c>
      <c r="F2411" s="50" t="str">
        <f>B2411&amp;B2412&amp;B2413&amp;B2414&amp;B2415&amp;A2416</f>
        <v>BBBBB0</v>
      </c>
      <c r="G2411" s="50" t="str">
        <f>C2411&amp;C2412&amp;C2413&amp;C2414&amp;C2415&amp;A2416</f>
        <v>GRGGG0</v>
      </c>
      <c r="H2411" s="50" t="str">
        <f>B2417</f>
        <v>S</v>
      </c>
      <c r="I2411" s="50" t="str">
        <f>C2417</f>
        <v>R</v>
      </c>
      <c r="J2411" s="50">
        <f>A2417</f>
        <v>4.0</v>
      </c>
      <c r="L2411" s="50" t="str">
        <f>B2411&amp;B2412&amp;B2413&amp;B2414&amp;B2415&amp;A2416</f>
        <v>BBBBB0</v>
      </c>
      <c r="M2411" s="50" t="str">
        <f>C2411&amp;C2412&amp;C2413&amp;C2414&amp;C2415&amp;A2416</f>
        <v>GRGGG0</v>
      </c>
      <c r="N2411" s="50" t="str">
        <f>B2417</f>
        <v>S</v>
      </c>
      <c r="O2411" s="50" t="str">
        <f>C2417</f>
        <v>R</v>
      </c>
      <c r="P2411" s="50"/>
      <c r="Q2411" s="50" t="str">
        <f>B2411&amp;B2412&amp;B2413&amp;B2414&amp;B2415&amp;B2416</f>
        <v>BBBBBS</v>
      </c>
      <c r="R2411" s="119" t="str">
        <f>C2411&amp;C2412&amp;C2413&amp;C2414&amp;C2415&amp;C2416</f>
        <v>GRGGGR</v>
      </c>
      <c r="S2411" s="119" t="str">
        <f>B2417</f>
        <v>S</v>
      </c>
      <c r="T2411" s="119" t="str">
        <f>C2417</f>
        <v>R</v>
      </c>
      <c r="U2411" s="119"/>
      <c r="V2411" s="119" t="str">
        <f>B2411&amp;B2412&amp;B2413&amp;B2414&amp;B2415</f>
        <v>BBBBB</v>
      </c>
      <c r="W2411" s="119" t="str">
        <f>C2411&amp;C2412&amp;C2413&amp;C2414&amp;C2415</f>
        <v>GRGGG</v>
      </c>
      <c r="X2411" s="119" t="str">
        <f>B2416</f>
        <v>S</v>
      </c>
      <c r="Y2411" s="119" t="str">
        <f>C2416</f>
        <v>R</v>
      </c>
      <c r="Z2411" s="50"/>
      <c r="AC2411" s="50" t="str">
        <f>IF(F2411=$AB$1,H2411&amp;I2411,"")</f>
        <v/>
      </c>
      <c r="AD2411" s="123" t="str">
        <f>IF(F2411=$AB$1,J2411,"")</f>
        <v/>
      </c>
      <c r="AF2411" s="124" t="str">
        <f>IF(G2411=$AE$1,J2411,"")</f>
        <v/>
      </c>
      <c r="AG2411" s="124"/>
    </row>
    <row r="2412" spans="8:8" ht="35.1">
      <c r="A2412" s="126">
        <v>6.0</v>
      </c>
      <c r="B2412" s="50" t="str">
        <f>IF(A2412&gt;=0,IF(A2412&lt;=4,"S",IF(A2412&lt;=9,"B"," "))," ")</f>
        <v>B</v>
      </c>
      <c r="C2412" s="50" t="str">
        <f>IF(MOD(A2412,2)=0,"R","G")</f>
        <v>R</v>
      </c>
      <c r="D2412" s="50">
        <v>2.0</v>
      </c>
      <c r="F2412" s="50" t="str">
        <f>B2412&amp;B2413&amp;B2414&amp;B2415&amp;B2416&amp;A2417</f>
        <v>BBBBS4</v>
      </c>
      <c r="G2412" s="50" t="str">
        <f>C2412&amp;C2413&amp;C2414&amp;C2415&amp;C2416&amp;A2417</f>
        <v>RGGGR4</v>
      </c>
      <c r="H2412" s="50" t="str">
        <f>B2418</f>
        <v>B</v>
      </c>
      <c r="I2412" s="50" t="str">
        <f>C2418</f>
        <v>G</v>
      </c>
      <c r="J2412" s="50">
        <f>A2418</f>
        <v>9.0</v>
      </c>
      <c r="L2412" s="50" t="str">
        <f>B2412&amp;B2413&amp;B2414&amp;B2415&amp;B2416&amp;A2417</f>
        <v>BBBBS4</v>
      </c>
      <c r="M2412" s="50" t="str">
        <f>C2412&amp;C2413&amp;C2414&amp;C2415&amp;C2416&amp;A2417</f>
        <v>RGGGR4</v>
      </c>
      <c r="N2412" s="50" t="str">
        <f>B2418</f>
        <v>B</v>
      </c>
      <c r="O2412" s="50" t="str">
        <f>C2418</f>
        <v>G</v>
      </c>
      <c r="P2412" s="50"/>
      <c r="Q2412" s="50" t="str">
        <f>B2412&amp;B2413&amp;B2414&amp;B2415&amp;B2416&amp;B2417</f>
        <v>BBBBSS</v>
      </c>
      <c r="R2412" s="119" t="str">
        <f>C2412&amp;C2413&amp;C2414&amp;C2415&amp;C2416&amp;C2417</f>
        <v>RGGGRR</v>
      </c>
      <c r="S2412" s="119" t="str">
        <f>B2418</f>
        <v>B</v>
      </c>
      <c r="T2412" s="119" t="str">
        <f>C2418</f>
        <v>G</v>
      </c>
      <c r="U2412" s="119"/>
      <c r="V2412" s="119" t="str">
        <f>B2412&amp;B2413&amp;B2414&amp;B2415&amp;B2416</f>
        <v>BBBBS</v>
      </c>
      <c r="W2412" s="119" t="str">
        <f>C2412&amp;C2413&amp;C2414&amp;C2415&amp;C2416</f>
        <v>RGGGR</v>
      </c>
      <c r="X2412" s="119" t="str">
        <f>B2417</f>
        <v>S</v>
      </c>
      <c r="Y2412" s="119" t="str">
        <f>C2417</f>
        <v>R</v>
      </c>
      <c r="Z2412" s="50"/>
      <c r="AC2412" s="50" t="str">
        <f>IF(F2412=$AB$1,H2412&amp;I2412,"")</f>
        <v/>
      </c>
      <c r="AD2412" s="123" t="str">
        <f>IF(F2412=$AB$1,J2412,"")</f>
        <v/>
      </c>
      <c r="AF2412" s="124" t="str">
        <f>IF(G2412=$AE$1,J2412,"")</f>
        <v/>
      </c>
      <c r="AG2412" s="124"/>
    </row>
    <row r="2413" spans="8:8" ht="35.1">
      <c r="A2413" s="126">
        <v>5.0</v>
      </c>
      <c r="B2413" s="50" t="str">
        <f>IF(A2413&gt;=0,IF(A2413&lt;=4,"S",IF(A2413&lt;=9,"B"," "))," ")</f>
        <v>B</v>
      </c>
      <c r="C2413" s="50" t="str">
        <f>IF(MOD(A2413,2)=0,"R","G")</f>
        <v>G</v>
      </c>
      <c r="D2413" s="50">
        <v>3.0</v>
      </c>
      <c r="F2413" s="50" t="str">
        <f>B2413&amp;B2414&amp;B2415&amp;B2416&amp;B2417&amp;A2418</f>
        <v>BBBSS9</v>
      </c>
      <c r="G2413" s="50" t="str">
        <f>C2413&amp;C2414&amp;C2415&amp;C2416&amp;C2417&amp;A2418</f>
        <v>GGGRR9</v>
      </c>
      <c r="H2413" s="50" t="str">
        <f>B2419</f>
        <v>S</v>
      </c>
      <c r="I2413" s="50" t="str">
        <f>C2419</f>
        <v>G</v>
      </c>
      <c r="J2413" s="50">
        <f>A2419</f>
        <v>1.0</v>
      </c>
      <c r="L2413" s="50" t="str">
        <f>B2413&amp;B2414&amp;B2415&amp;B2416&amp;B2417&amp;A2418</f>
        <v>BBBSS9</v>
      </c>
      <c r="M2413" s="50" t="str">
        <f>C2413&amp;C2414&amp;C2415&amp;C2416&amp;C2417&amp;A2418</f>
        <v>GGGRR9</v>
      </c>
      <c r="N2413" s="50" t="str">
        <f>B2419</f>
        <v>S</v>
      </c>
      <c r="O2413" s="50" t="str">
        <f>C2419</f>
        <v>G</v>
      </c>
      <c r="P2413" s="50"/>
      <c r="Q2413" s="50" t="str">
        <f>B2413&amp;B2414&amp;B2415&amp;B2416&amp;B2417&amp;B2418</f>
        <v>BBBSSB</v>
      </c>
      <c r="R2413" s="119" t="str">
        <f>C2413&amp;C2414&amp;C2415&amp;C2416&amp;C2417&amp;C2418</f>
        <v>GGGRRG</v>
      </c>
      <c r="S2413" s="119" t="str">
        <f>B2419</f>
        <v>S</v>
      </c>
      <c r="T2413" s="119" t="str">
        <f>C2419</f>
        <v>G</v>
      </c>
      <c r="U2413" s="119"/>
      <c r="V2413" s="119" t="str">
        <f>B2413&amp;B2414&amp;B2415&amp;B2416&amp;B2417</f>
        <v>BBBSS</v>
      </c>
      <c r="W2413" s="119" t="str">
        <f>C2413&amp;C2414&amp;C2415&amp;C2416&amp;C2417</f>
        <v>GGGRR</v>
      </c>
      <c r="X2413" s="119" t="str">
        <f>B2418</f>
        <v>B</v>
      </c>
      <c r="Y2413" s="119" t="str">
        <f>C2418</f>
        <v>G</v>
      </c>
      <c r="Z2413" s="50"/>
      <c r="AC2413" s="50" t="str">
        <f>IF(F2413=$AB$1,H2413&amp;I2413,"")</f>
        <v/>
      </c>
      <c r="AD2413" s="123" t="str">
        <f>IF(F2413=$AB$1,J2413,"")</f>
        <v/>
      </c>
      <c r="AF2413" s="124" t="str">
        <f>IF(G2413=$AE$1,J2413,"")</f>
        <v/>
      </c>
      <c r="AG2413" s="124"/>
    </row>
    <row r="2414" spans="8:8" ht="35.1">
      <c r="A2414" s="126">
        <v>7.0</v>
      </c>
      <c r="B2414" s="50" t="str">
        <f>IF(A2414&gt;=0,IF(A2414&lt;=4,"S",IF(A2414&lt;=9,"B"," "))," ")</f>
        <v>B</v>
      </c>
      <c r="C2414" s="50" t="str">
        <f>IF(MOD(A2414,2)=0,"R","G")</f>
        <v>G</v>
      </c>
      <c r="D2414" s="50">
        <v>4.0</v>
      </c>
      <c r="F2414" s="50" t="str">
        <f>B2414&amp;B2415&amp;B2416&amp;B2417&amp;B2418&amp;A2419</f>
        <v>BBSSB1</v>
      </c>
      <c r="G2414" s="50" t="str">
        <f>C2414&amp;C2415&amp;C2416&amp;C2417&amp;C2418&amp;A2419</f>
        <v>GGRRG1</v>
      </c>
      <c r="H2414" s="50" t="str">
        <f>B2420</f>
        <v>B</v>
      </c>
      <c r="I2414" s="50" t="str">
        <f>C2420</f>
        <v>G</v>
      </c>
      <c r="J2414" s="50">
        <f>A2420</f>
        <v>7.0</v>
      </c>
      <c r="L2414" s="50" t="str">
        <f>B2414&amp;B2415&amp;B2416&amp;B2417&amp;B2418&amp;A2419</f>
        <v>BBSSB1</v>
      </c>
      <c r="M2414" s="50" t="str">
        <f>C2414&amp;C2415&amp;C2416&amp;C2417&amp;C2418&amp;A2419</f>
        <v>GGRRG1</v>
      </c>
      <c r="N2414" s="50" t="str">
        <f>B2420</f>
        <v>B</v>
      </c>
      <c r="O2414" s="50" t="str">
        <f>C2420</f>
        <v>G</v>
      </c>
      <c r="P2414" s="50"/>
      <c r="Q2414" s="50" t="str">
        <f>B2414&amp;B2415&amp;B2416&amp;B2417&amp;B2418&amp;B2419</f>
        <v>BBSSBS</v>
      </c>
      <c r="R2414" s="119" t="str">
        <f>C2414&amp;C2415&amp;C2416&amp;C2417&amp;C2418&amp;C2419</f>
        <v>GGRRGG</v>
      </c>
      <c r="S2414" s="119" t="str">
        <f>B2420</f>
        <v>B</v>
      </c>
      <c r="T2414" s="119" t="str">
        <f>C2420</f>
        <v>G</v>
      </c>
      <c r="U2414" s="119"/>
      <c r="V2414" s="119" t="str">
        <f>B2414&amp;B2415&amp;B2416&amp;B2417&amp;B2418</f>
        <v>BBSSB</v>
      </c>
      <c r="W2414" s="119" t="str">
        <f>C2414&amp;C2415&amp;C2416&amp;C2417&amp;C2418</f>
        <v>GGRRG</v>
      </c>
      <c r="X2414" s="119" t="str">
        <f>B2419</f>
        <v>S</v>
      </c>
      <c r="Y2414" s="119" t="str">
        <f>C2419</f>
        <v>G</v>
      </c>
      <c r="Z2414" s="50"/>
      <c r="AC2414" s="50" t="str">
        <f>IF(F2414=$AB$1,H2414&amp;I2414,"")</f>
        <v/>
      </c>
      <c r="AD2414" s="123" t="str">
        <f>IF(F2414=$AB$1,J2414,"")</f>
        <v/>
      </c>
      <c r="AF2414" s="124" t="str">
        <f>IF(G2414=$AE$1,J2414,"")</f>
        <v/>
      </c>
      <c r="AG2414" s="124"/>
    </row>
    <row r="2415" spans="8:8" ht="35.1">
      <c r="A2415" s="126">
        <v>5.0</v>
      </c>
      <c r="B2415" s="50" t="str">
        <f>IF(A2415&gt;=0,IF(A2415&lt;=4,"S",IF(A2415&lt;=9,"B"," "))," ")</f>
        <v>B</v>
      </c>
      <c r="C2415" s="50" t="str">
        <f>IF(MOD(A2415,2)=0,"R","G")</f>
        <v>G</v>
      </c>
      <c r="D2415" s="50">
        <v>5.0</v>
      </c>
      <c r="F2415" s="50" t="str">
        <f>B2415&amp;B2416&amp;B2417&amp;B2418&amp;B2419&amp;A2420</f>
        <v>BSSBS7</v>
      </c>
      <c r="G2415" s="50" t="str">
        <f>C2415&amp;C2416&amp;C2417&amp;C2418&amp;C2419&amp;A2420</f>
        <v>GRRGG7</v>
      </c>
      <c r="H2415" s="50" t="str">
        <f>B2421</f>
        <v>S</v>
      </c>
      <c r="I2415" s="50" t="str">
        <f>C2421</f>
        <v>R</v>
      </c>
      <c r="J2415" s="50">
        <f>A2421</f>
        <v>2.0</v>
      </c>
      <c r="L2415" s="50" t="str">
        <f>B2415&amp;B2416&amp;B2417&amp;B2418&amp;B2419&amp;A2420</f>
        <v>BSSBS7</v>
      </c>
      <c r="M2415" s="50" t="str">
        <f>C2415&amp;C2416&amp;C2417&amp;C2418&amp;C2419&amp;A2420</f>
        <v>GRRGG7</v>
      </c>
      <c r="N2415" s="50" t="str">
        <f>B2421</f>
        <v>S</v>
      </c>
      <c r="O2415" s="50" t="str">
        <f>C2421</f>
        <v>R</v>
      </c>
      <c r="P2415" s="50"/>
      <c r="Q2415" s="50" t="str">
        <f>B2415&amp;B2416&amp;B2417&amp;B2418&amp;B2419&amp;B2420</f>
        <v>BSSBSB</v>
      </c>
      <c r="R2415" s="119" t="str">
        <f>C2415&amp;C2416&amp;C2417&amp;C2418&amp;C2419&amp;C2420</f>
        <v>GRRGGG</v>
      </c>
      <c r="S2415" s="119" t="str">
        <f>B2421</f>
        <v>S</v>
      </c>
      <c r="T2415" s="119" t="str">
        <f>C2421</f>
        <v>R</v>
      </c>
      <c r="U2415" s="119"/>
      <c r="V2415" s="119" t="str">
        <f>B2415&amp;B2416&amp;B2417&amp;B2418&amp;B2419</f>
        <v>BSSBS</v>
      </c>
      <c r="W2415" s="119" t="str">
        <f>C2415&amp;C2416&amp;C2417&amp;C2418&amp;C2419</f>
        <v>GRRGG</v>
      </c>
      <c r="X2415" s="119" t="str">
        <f>B2420</f>
        <v>B</v>
      </c>
      <c r="Y2415" s="119" t="str">
        <f>C2420</f>
        <v>G</v>
      </c>
      <c r="Z2415" s="50"/>
      <c r="AC2415" s="50" t="str">
        <f>IF(F2415=$AB$1,H2415&amp;I2415,"")</f>
        <v/>
      </c>
      <c r="AD2415" s="123" t="str">
        <f>IF(F2415=$AB$1,J2415,"")</f>
        <v/>
      </c>
      <c r="AF2415" s="124" t="str">
        <f>IF(G2415=$AE$1,J2415,"")</f>
        <v/>
      </c>
      <c r="AG2415" s="124"/>
    </row>
    <row r="2416" spans="8:8" ht="35.1">
      <c r="A2416" s="126">
        <v>0.0</v>
      </c>
      <c r="B2416" s="50" t="str">
        <f>IF(A2416&gt;=0,IF(A2416&lt;=4,"S",IF(A2416&lt;=9,"B"," "))," ")</f>
        <v>S</v>
      </c>
      <c r="C2416" s="50" t="str">
        <f>IF(MOD(A2416,2)=0,"R","G")</f>
        <v>R</v>
      </c>
      <c r="D2416" s="50">
        <v>6.0</v>
      </c>
      <c r="F2416" s="50" t="str">
        <f>B2416&amp;B2417&amp;B2418&amp;B2419&amp;B2420&amp;A2421</f>
        <v>SSBSB2</v>
      </c>
      <c r="G2416" s="50" t="str">
        <f>C2416&amp;C2417&amp;C2418&amp;C2419&amp;C2420&amp;A2421</f>
        <v>RRGGG2</v>
      </c>
      <c r="H2416" s="50" t="str">
        <f>B2422</f>
        <v>S</v>
      </c>
      <c r="I2416" s="50" t="str">
        <f>C2422</f>
        <v>G</v>
      </c>
      <c r="J2416" s="50">
        <f>A2422</f>
        <v>1.0</v>
      </c>
      <c r="L2416" s="50" t="str">
        <f>B2416&amp;B2417&amp;B2418&amp;B2419&amp;B2420&amp;A2421</f>
        <v>SSBSB2</v>
      </c>
      <c r="M2416" s="50" t="str">
        <f>C2416&amp;C2417&amp;C2418&amp;C2419&amp;C2420&amp;A2421</f>
        <v>RRGGG2</v>
      </c>
      <c r="N2416" s="50" t="str">
        <f>B2422</f>
        <v>S</v>
      </c>
      <c r="O2416" s="50" t="str">
        <f>C2422</f>
        <v>G</v>
      </c>
      <c r="P2416" s="50"/>
      <c r="Q2416" s="50" t="str">
        <f>B2416&amp;B2417&amp;B2418&amp;B2419&amp;B2420&amp;B2421</f>
        <v>SSBSBS</v>
      </c>
      <c r="R2416" s="119" t="str">
        <f>C2416&amp;C2417&amp;C2418&amp;C2419&amp;C2420&amp;C2421</f>
        <v>RRGGGR</v>
      </c>
      <c r="S2416" s="119" t="str">
        <f>B2422</f>
        <v>S</v>
      </c>
      <c r="T2416" s="119" t="str">
        <f>C2422</f>
        <v>G</v>
      </c>
      <c r="U2416" s="119"/>
      <c r="V2416" s="119" t="str">
        <f>B2416&amp;B2417&amp;B2418&amp;B2419&amp;B2420</f>
        <v>SSBSB</v>
      </c>
      <c r="W2416" s="119" t="str">
        <f>C2416&amp;C2417&amp;C2418&amp;C2419&amp;C2420</f>
        <v>RRGGG</v>
      </c>
      <c r="X2416" s="119" t="str">
        <f>B2421</f>
        <v>S</v>
      </c>
      <c r="Y2416" s="119" t="str">
        <f>C2421</f>
        <v>R</v>
      </c>
      <c r="Z2416" s="50"/>
      <c r="AC2416" s="50" t="str">
        <f>IF(F2416=$AB$1,H2416&amp;I2416,"")</f>
        <v/>
      </c>
      <c r="AD2416" s="123" t="str">
        <f>IF(F2416=$AB$1,J2416,"")</f>
        <v/>
      </c>
      <c r="AF2416" s="124" t="str">
        <f>IF(G2416=$AE$1,J2416,"")</f>
        <v/>
      </c>
      <c r="AG2416" s="124"/>
    </row>
    <row r="2417" spans="8:8" ht="35.1">
      <c r="A2417" s="126">
        <v>4.0</v>
      </c>
      <c r="B2417" s="50" t="str">
        <f>IF(A2417&gt;=0,IF(A2417&lt;=4,"S",IF(A2417&lt;=9,"B"," "))," ")</f>
        <v>S</v>
      </c>
      <c r="C2417" s="50" t="str">
        <f>IF(MOD(A2417,2)=0,"R","G")</f>
        <v>R</v>
      </c>
      <c r="D2417" s="50">
        <v>7.0</v>
      </c>
      <c r="F2417" s="50" t="str">
        <f>B2417&amp;B2418&amp;B2419&amp;B2420&amp;B2421&amp;A2422</f>
        <v>SBSBS1</v>
      </c>
      <c r="G2417" s="50" t="str">
        <f>C2417&amp;C2418&amp;C2419&amp;C2420&amp;C2421&amp;A2422</f>
        <v>RGGGR1</v>
      </c>
      <c r="H2417" s="50" t="str">
        <f>B2423</f>
        <v>B</v>
      </c>
      <c r="I2417" s="50" t="str">
        <f>C2423</f>
        <v>R</v>
      </c>
      <c r="J2417" s="50">
        <f>A2423</f>
        <v>8.0</v>
      </c>
      <c r="L2417" s="50" t="str">
        <f>B2417&amp;B2418&amp;B2419&amp;B2420&amp;B2421&amp;A2422</f>
        <v>SBSBS1</v>
      </c>
      <c r="M2417" s="50" t="str">
        <f>C2417&amp;C2418&amp;C2419&amp;C2420&amp;C2421&amp;A2422</f>
        <v>RGGGR1</v>
      </c>
      <c r="N2417" s="50" t="str">
        <f>B2423</f>
        <v>B</v>
      </c>
      <c r="O2417" s="50" t="str">
        <f>C2423</f>
        <v>R</v>
      </c>
      <c r="P2417" s="50"/>
      <c r="Q2417" s="50" t="str">
        <f>B2417&amp;B2418&amp;B2419&amp;B2420&amp;B2421&amp;B2422</f>
        <v>SBSBSS</v>
      </c>
      <c r="R2417" s="119" t="str">
        <f>C2417&amp;C2418&amp;C2419&amp;C2420&amp;C2421&amp;C2422</f>
        <v>RGGGRG</v>
      </c>
      <c r="S2417" s="119" t="str">
        <f>B2423</f>
        <v>B</v>
      </c>
      <c r="T2417" s="119" t="str">
        <f>C2423</f>
        <v>R</v>
      </c>
      <c r="U2417" s="119"/>
      <c r="V2417" s="119" t="str">
        <f>B2417&amp;B2418&amp;B2419&amp;B2420&amp;B2421</f>
        <v>SBSBS</v>
      </c>
      <c r="W2417" s="119" t="str">
        <f>C2417&amp;C2418&amp;C2419&amp;C2420&amp;C2421</f>
        <v>RGGGR</v>
      </c>
      <c r="X2417" s="119" t="str">
        <f>B2422</f>
        <v>S</v>
      </c>
      <c r="Y2417" s="119" t="str">
        <f>C2422</f>
        <v>G</v>
      </c>
      <c r="Z2417" s="50"/>
      <c r="AC2417" s="50" t="str">
        <f>IF(F2417=$AB$1,H2417&amp;I2417,"")</f>
        <v/>
      </c>
      <c r="AD2417" s="123" t="str">
        <f>IF(F2417=$AB$1,J2417,"")</f>
        <v/>
      </c>
      <c r="AF2417" s="124" t="str">
        <f>IF(G2417=$AE$1,J2417,"")</f>
        <v/>
      </c>
      <c r="AG2417" s="124"/>
    </row>
    <row r="2418" spans="8:8" ht="35.1">
      <c r="A2418" s="126">
        <v>9.0</v>
      </c>
      <c r="B2418" s="50" t="str">
        <f>IF(A2418&gt;=0,IF(A2418&lt;=4,"S",IF(A2418&lt;=9,"B"," "))," ")</f>
        <v>B</v>
      </c>
      <c r="C2418" s="50" t="str">
        <f>IF(MOD(A2418,2)=0,"R","G")</f>
        <v>G</v>
      </c>
      <c r="D2418" s="50">
        <v>8.0</v>
      </c>
      <c r="F2418" s="50" t="str">
        <f>B2418&amp;B2419&amp;B2420&amp;B2421&amp;B2422&amp;A2423</f>
        <v>BSBSS8</v>
      </c>
      <c r="G2418" s="50" t="str">
        <f>C2418&amp;C2419&amp;C2420&amp;C2421&amp;C2422&amp;A2423</f>
        <v>GGGRG8</v>
      </c>
      <c r="H2418" s="50" t="str">
        <f>B2424</f>
        <v>S</v>
      </c>
      <c r="I2418" s="50" t="str">
        <f>C2424</f>
        <v>G</v>
      </c>
      <c r="J2418" s="50">
        <f>A2424</f>
        <v>3.0</v>
      </c>
      <c r="L2418" s="50" t="str">
        <f>B2418&amp;B2419&amp;B2420&amp;B2421&amp;B2422&amp;A2423</f>
        <v>BSBSS8</v>
      </c>
      <c r="M2418" s="50" t="str">
        <f>C2418&amp;C2419&amp;C2420&amp;C2421&amp;C2422&amp;A2423</f>
        <v>GGGRG8</v>
      </c>
      <c r="N2418" s="50" t="str">
        <f>B2424</f>
        <v>S</v>
      </c>
      <c r="O2418" s="50" t="str">
        <f>C2424</f>
        <v>G</v>
      </c>
      <c r="P2418" s="50"/>
      <c r="Q2418" s="50" t="str">
        <f>B2418&amp;B2419&amp;B2420&amp;B2421&amp;B2422&amp;B2423</f>
        <v>BSBSSB</v>
      </c>
      <c r="R2418" s="119" t="str">
        <f>C2418&amp;C2419&amp;C2420&amp;C2421&amp;C2422&amp;C2423</f>
        <v>GGGRGR</v>
      </c>
      <c r="S2418" s="119" t="str">
        <f>B2424</f>
        <v>S</v>
      </c>
      <c r="T2418" s="119" t="str">
        <f>C2424</f>
        <v>G</v>
      </c>
      <c r="U2418" s="119"/>
      <c r="V2418" s="119" t="str">
        <f>B2418&amp;B2419&amp;B2420&amp;B2421&amp;B2422</f>
        <v>BSBSS</v>
      </c>
      <c r="W2418" s="119" t="str">
        <f>C2418&amp;C2419&amp;C2420&amp;C2421&amp;C2422</f>
        <v>GGGRG</v>
      </c>
      <c r="X2418" s="119" t="str">
        <f>B2423</f>
        <v>B</v>
      </c>
      <c r="Y2418" s="119" t="str">
        <f>C2423</f>
        <v>R</v>
      </c>
      <c r="Z2418" s="50"/>
      <c r="AC2418" s="50" t="str">
        <f>IF(F2418=$AB$1,H2418&amp;I2418,"")</f>
        <v/>
      </c>
      <c r="AD2418" s="123" t="str">
        <f>IF(F2418=$AB$1,J2418,"")</f>
        <v/>
      </c>
      <c r="AF2418" s="124" t="str">
        <f>IF(G2418=$AE$1,J2418,"")</f>
        <v/>
      </c>
      <c r="AG2418" s="124"/>
    </row>
    <row r="2419" spans="8:8" ht="35.1">
      <c r="A2419" s="126">
        <v>1.0</v>
      </c>
      <c r="B2419" s="50" t="str">
        <f>IF(A2419&gt;=0,IF(A2419&lt;=4,"S",IF(A2419&lt;=9,"B"," "))," ")</f>
        <v>S</v>
      </c>
      <c r="C2419" s="50" t="str">
        <f>IF(MOD(A2419,2)=0,"R","G")</f>
        <v>G</v>
      </c>
      <c r="D2419" s="50">
        <v>9.0</v>
      </c>
      <c r="F2419" s="50" t="str">
        <f>B2419&amp;B2420&amp;B2421&amp;B2422&amp;B2423&amp;A2424</f>
        <v>SBSSB3</v>
      </c>
      <c r="G2419" s="50" t="str">
        <f>C2419&amp;C2420&amp;C2421&amp;C2422&amp;C2423&amp;A2424</f>
        <v>GGRGR3</v>
      </c>
      <c r="H2419" s="50" t="str">
        <f>B2425</f>
        <v>B</v>
      </c>
      <c r="I2419" s="50" t="str">
        <f>C2425</f>
        <v>G</v>
      </c>
      <c r="J2419" s="50">
        <f>A2425</f>
        <v>5.0</v>
      </c>
      <c r="L2419" s="50" t="str">
        <f>B2419&amp;B2420&amp;B2421&amp;B2422&amp;B2423&amp;A2424</f>
        <v>SBSSB3</v>
      </c>
      <c r="M2419" s="50" t="str">
        <f>C2419&amp;C2420&amp;C2421&amp;C2422&amp;C2423&amp;A2424</f>
        <v>GGRGR3</v>
      </c>
      <c r="N2419" s="50" t="str">
        <f>B2425</f>
        <v>B</v>
      </c>
      <c r="O2419" s="50" t="str">
        <f>C2425</f>
        <v>G</v>
      </c>
      <c r="P2419" s="50"/>
      <c r="Q2419" s="50" t="str">
        <f>B2419&amp;B2420&amp;B2421&amp;B2422&amp;B2423&amp;B2424</f>
        <v>SBSSBS</v>
      </c>
      <c r="R2419" s="119" t="str">
        <f>C2419&amp;C2420&amp;C2421&amp;C2422&amp;C2423&amp;C2424</f>
        <v>GGRGRG</v>
      </c>
      <c r="S2419" s="119" t="str">
        <f>B2425</f>
        <v>B</v>
      </c>
      <c r="T2419" s="119" t="str">
        <f>C2425</f>
        <v>G</v>
      </c>
      <c r="U2419" s="119"/>
      <c r="V2419" s="119" t="str">
        <f>B2419&amp;B2420&amp;B2421&amp;B2422&amp;B2423</f>
        <v>SBSSB</v>
      </c>
      <c r="W2419" s="119" t="str">
        <f>C2419&amp;C2420&amp;C2421&amp;C2422&amp;C2423</f>
        <v>GGRGR</v>
      </c>
      <c r="X2419" s="119" t="str">
        <f>B2424</f>
        <v>S</v>
      </c>
      <c r="Y2419" s="119" t="str">
        <f>C2424</f>
        <v>G</v>
      </c>
      <c r="Z2419" s="50"/>
      <c r="AC2419" s="50" t="str">
        <f>IF(F2419=$AB$1,H2419&amp;I2419,"")</f>
        <v/>
      </c>
      <c r="AD2419" s="123" t="str">
        <f>IF(F2419=$AB$1,J2419,"")</f>
        <v/>
      </c>
      <c r="AF2419" s="124" t="str">
        <f>IF(G2419=$AE$1,J2419,"")</f>
        <v/>
      </c>
      <c r="AG2419" s="124"/>
    </row>
    <row r="2420" spans="8:8" ht="35.1">
      <c r="A2420" s="126">
        <v>7.0</v>
      </c>
      <c r="B2420" s="50" t="str">
        <f>IF(A2420&gt;=0,IF(A2420&lt;=4,"S",IF(A2420&lt;=9,"B"," "))," ")</f>
        <v>B</v>
      </c>
      <c r="C2420" s="50" t="str">
        <f>IF(MOD(A2420,2)=0,"R","G")</f>
        <v>G</v>
      </c>
      <c r="D2420" s="50">
        <v>0.0</v>
      </c>
      <c r="F2420" s="50" t="str">
        <f>B2420&amp;B2421&amp;B2422&amp;B2423&amp;B2424&amp;A2425</f>
        <v>BSSBS5</v>
      </c>
      <c r="G2420" s="50" t="str">
        <f>C2420&amp;C2421&amp;C2422&amp;C2423&amp;C2424&amp;A2425</f>
        <v>GRGRG5</v>
      </c>
      <c r="H2420" s="50" t="str">
        <f>B2426</f>
        <v>S</v>
      </c>
      <c r="I2420" s="50" t="str">
        <f>C2426</f>
        <v>R</v>
      </c>
      <c r="J2420" s="50">
        <f>A2426</f>
        <v>0.0</v>
      </c>
      <c r="L2420" s="50" t="str">
        <f>B2420&amp;B2421&amp;B2422&amp;B2423&amp;B2424&amp;A2425</f>
        <v>BSSBS5</v>
      </c>
      <c r="M2420" s="50" t="str">
        <f>C2420&amp;C2421&amp;C2422&amp;C2423&amp;C2424&amp;A2425</f>
        <v>GRGRG5</v>
      </c>
      <c r="N2420" s="50" t="str">
        <f>B2426</f>
        <v>S</v>
      </c>
      <c r="O2420" s="50" t="str">
        <f>C2426</f>
        <v>R</v>
      </c>
      <c r="P2420" s="50"/>
      <c r="Q2420" s="50" t="str">
        <f>B2420&amp;B2421&amp;B2422&amp;B2423&amp;B2424&amp;B2425</f>
        <v>BSSBSB</v>
      </c>
      <c r="R2420" s="119" t="str">
        <f>C2420&amp;C2421&amp;C2422&amp;C2423&amp;C2424&amp;C2425</f>
        <v>GRGRGG</v>
      </c>
      <c r="S2420" s="119" t="str">
        <f>B2426</f>
        <v>S</v>
      </c>
      <c r="T2420" s="119" t="str">
        <f>C2426</f>
        <v>R</v>
      </c>
      <c r="U2420" s="119"/>
      <c r="V2420" s="119" t="str">
        <f>B2420&amp;B2421&amp;B2422&amp;B2423&amp;B2424</f>
        <v>BSSBS</v>
      </c>
      <c r="W2420" s="119" t="str">
        <f>C2420&amp;C2421&amp;C2422&amp;C2423&amp;C2424</f>
        <v>GRGRG</v>
      </c>
      <c r="X2420" s="119" t="str">
        <f>B2425</f>
        <v>B</v>
      </c>
      <c r="Y2420" s="119" t="str">
        <f>C2425</f>
        <v>G</v>
      </c>
      <c r="Z2420" s="50"/>
      <c r="AC2420" s="50" t="str">
        <f>IF(F2420=$AB$1,H2420&amp;I2420,"")</f>
        <v/>
      </c>
      <c r="AD2420" s="123" t="str">
        <f>IF(F2420=$AB$1,J2420,"")</f>
        <v/>
      </c>
      <c r="AF2420" s="124" t="str">
        <f>IF(G2420=$AE$1,J2420,"")</f>
        <v/>
      </c>
      <c r="AG2420" s="124"/>
    </row>
    <row r="2421" spans="8:8" ht="35.1">
      <c r="A2421" s="126">
        <v>2.0</v>
      </c>
      <c r="B2421" s="50" t="str">
        <f>IF(A2421&gt;=0,IF(A2421&lt;=4,"S",IF(A2421&lt;=9,"B"," "))," ")</f>
        <v>S</v>
      </c>
      <c r="C2421" s="50" t="str">
        <f>IF(MOD(A2421,2)=0,"R","G")</f>
        <v>R</v>
      </c>
      <c r="D2421" s="50">
        <v>1.0</v>
      </c>
      <c r="F2421" s="50" t="str">
        <f>B2421&amp;B2422&amp;B2423&amp;B2424&amp;B2425&amp;A2426</f>
        <v>SSBSB0</v>
      </c>
      <c r="G2421" s="50" t="str">
        <f>C2421&amp;C2422&amp;C2423&amp;C2424&amp;C2425&amp;A2426</f>
        <v>RGRGG0</v>
      </c>
      <c r="H2421" s="50" t="str">
        <f>B2427</f>
        <v>B</v>
      </c>
      <c r="I2421" s="50" t="str">
        <f>C2427</f>
        <v>G</v>
      </c>
      <c r="J2421" s="50">
        <f>A2427</f>
        <v>9.0</v>
      </c>
      <c r="L2421" s="50" t="str">
        <f>B2421&amp;B2422&amp;B2423&amp;B2424&amp;B2425&amp;A2426</f>
        <v>SSBSB0</v>
      </c>
      <c r="M2421" s="50" t="str">
        <f>C2421&amp;C2422&amp;C2423&amp;C2424&amp;C2425&amp;A2426</f>
        <v>RGRGG0</v>
      </c>
      <c r="N2421" s="50" t="str">
        <f>B2427</f>
        <v>B</v>
      </c>
      <c r="O2421" s="50" t="str">
        <f>C2427</f>
        <v>G</v>
      </c>
      <c r="P2421" s="50"/>
      <c r="Q2421" s="50" t="str">
        <f>B2421&amp;B2422&amp;B2423&amp;B2424&amp;B2425&amp;B2426</f>
        <v>SSBSBS</v>
      </c>
      <c r="R2421" s="119" t="str">
        <f>C2421&amp;C2422&amp;C2423&amp;C2424&amp;C2425&amp;C2426</f>
        <v>RGRGGR</v>
      </c>
      <c r="S2421" s="119" t="str">
        <f>B2427</f>
        <v>B</v>
      </c>
      <c r="T2421" s="119" t="str">
        <f>C2427</f>
        <v>G</v>
      </c>
      <c r="U2421" s="119"/>
      <c r="V2421" s="119" t="str">
        <f>B2421&amp;B2422&amp;B2423&amp;B2424&amp;B2425</f>
        <v>SSBSB</v>
      </c>
      <c r="W2421" s="119" t="str">
        <f>C2421&amp;C2422&amp;C2423&amp;C2424&amp;C2425</f>
        <v>RGRGG</v>
      </c>
      <c r="X2421" s="119" t="str">
        <f>B2426</f>
        <v>S</v>
      </c>
      <c r="Y2421" s="119" t="str">
        <f>C2426</f>
        <v>R</v>
      </c>
      <c r="Z2421" s="50"/>
      <c r="AC2421" s="50" t="str">
        <f>IF(F2421=$AB$1,H2421&amp;I2421,"")</f>
        <v/>
      </c>
      <c r="AD2421" s="123" t="str">
        <f>IF(F2421=$AB$1,J2421,"")</f>
        <v/>
      </c>
      <c r="AF2421" s="124" t="str">
        <f>IF(G2421=$AE$1,J2421,"")</f>
        <v/>
      </c>
      <c r="AG2421" s="124"/>
    </row>
    <row r="2422" spans="8:8" ht="35.1">
      <c r="A2422" s="126">
        <v>1.0</v>
      </c>
      <c r="B2422" s="50" t="str">
        <f>IF(A2422&gt;=0,IF(A2422&lt;=4,"S",IF(A2422&lt;=9,"B"," "))," ")</f>
        <v>S</v>
      </c>
      <c r="C2422" s="50" t="str">
        <f>IF(MOD(A2422,2)=0,"R","G")</f>
        <v>G</v>
      </c>
      <c r="D2422" s="50">
        <v>2.0</v>
      </c>
      <c r="F2422" s="50" t="str">
        <f>B2422&amp;B2423&amp;B2424&amp;B2425&amp;B2426&amp;A2427</f>
        <v>SBSBS9</v>
      </c>
      <c r="G2422" s="50" t="str">
        <f>C2422&amp;C2423&amp;C2424&amp;C2425&amp;C2426&amp;A2427</f>
        <v>GRGGR9</v>
      </c>
      <c r="H2422" s="50" t="str">
        <f>B2428</f>
        <v>S</v>
      </c>
      <c r="I2422" s="50" t="str">
        <f>C2428</f>
        <v>G</v>
      </c>
      <c r="J2422" s="50">
        <f>A2428</f>
        <v>1.0</v>
      </c>
      <c r="L2422" s="50" t="str">
        <f>B2422&amp;B2423&amp;B2424&amp;B2425&amp;B2426&amp;A2427</f>
        <v>SBSBS9</v>
      </c>
      <c r="M2422" s="50" t="str">
        <f>C2422&amp;C2423&amp;C2424&amp;C2425&amp;C2426&amp;A2427</f>
        <v>GRGGR9</v>
      </c>
      <c r="N2422" s="50" t="str">
        <f>B2428</f>
        <v>S</v>
      </c>
      <c r="O2422" s="50" t="str">
        <f>C2428</f>
        <v>G</v>
      </c>
      <c r="P2422" s="50"/>
      <c r="Q2422" s="50" t="str">
        <f>B2422&amp;B2423&amp;B2424&amp;B2425&amp;B2426&amp;B2427</f>
        <v>SBSBSB</v>
      </c>
      <c r="R2422" s="119" t="str">
        <f>C2422&amp;C2423&amp;C2424&amp;C2425&amp;C2426&amp;C2427</f>
        <v>GRGGRG</v>
      </c>
      <c r="S2422" s="119" t="str">
        <f>B2428</f>
        <v>S</v>
      </c>
      <c r="T2422" s="119" t="str">
        <f>C2428</f>
        <v>G</v>
      </c>
      <c r="U2422" s="119"/>
      <c r="V2422" s="119" t="str">
        <f>B2422&amp;B2423&amp;B2424&amp;B2425&amp;B2426</f>
        <v>SBSBS</v>
      </c>
      <c r="W2422" s="119" t="str">
        <f>C2422&amp;C2423&amp;C2424&amp;C2425&amp;C2426</f>
        <v>GRGGR</v>
      </c>
      <c r="X2422" s="119" t="str">
        <f>B2427</f>
        <v>B</v>
      </c>
      <c r="Y2422" s="119" t="str">
        <f>C2427</f>
        <v>G</v>
      </c>
      <c r="Z2422" s="50"/>
      <c r="AC2422" s="50" t="str">
        <f>IF(F2422=$AB$1,H2422&amp;I2422,"")</f>
        <v/>
      </c>
      <c r="AD2422" s="123" t="str">
        <f>IF(F2422=$AB$1,J2422,"")</f>
        <v/>
      </c>
      <c r="AF2422" s="124" t="str">
        <f>IF(G2422=$AE$1,J2422,"")</f>
        <v/>
      </c>
      <c r="AG2422" s="124"/>
    </row>
    <row r="2423" spans="8:8" ht="35.1">
      <c r="A2423" s="126">
        <v>8.0</v>
      </c>
      <c r="B2423" s="50" t="str">
        <f>IF(A2423&gt;=0,IF(A2423&lt;=4,"S",IF(A2423&lt;=9,"B"," "))," ")</f>
        <v>B</v>
      </c>
      <c r="C2423" s="50" t="str">
        <f>IF(MOD(A2423,2)=0,"R","G")</f>
        <v>R</v>
      </c>
      <c r="D2423" s="50">
        <v>3.0</v>
      </c>
      <c r="F2423" s="50" t="str">
        <f>B2423&amp;B2424&amp;B2425&amp;B2426&amp;B2427&amp;A2428</f>
        <v>BSBSB1</v>
      </c>
      <c r="G2423" s="50" t="str">
        <f>C2423&amp;C2424&amp;C2425&amp;C2426&amp;C2427&amp;A2428</f>
        <v>RGGRG1</v>
      </c>
      <c r="H2423" s="50" t="str">
        <f>B2429</f>
        <v>B</v>
      </c>
      <c r="I2423" s="50" t="str">
        <f>C2429</f>
        <v>R</v>
      </c>
      <c r="J2423" s="50">
        <f>A2429</f>
        <v>8.0</v>
      </c>
      <c r="L2423" s="50" t="str">
        <f>B2423&amp;B2424&amp;B2425&amp;B2426&amp;B2427&amp;A2428</f>
        <v>BSBSB1</v>
      </c>
      <c r="M2423" s="50" t="str">
        <f>C2423&amp;C2424&amp;C2425&amp;C2426&amp;C2427&amp;A2428</f>
        <v>RGGRG1</v>
      </c>
      <c r="N2423" s="50" t="str">
        <f>B2429</f>
        <v>B</v>
      </c>
      <c r="O2423" s="50" t="str">
        <f>C2429</f>
        <v>R</v>
      </c>
      <c r="P2423" s="50"/>
      <c r="Q2423" s="50" t="str">
        <f>B2423&amp;B2424&amp;B2425&amp;B2426&amp;B2427&amp;B2428</f>
        <v>BSBSBS</v>
      </c>
      <c r="R2423" s="119" t="str">
        <f>C2423&amp;C2424&amp;C2425&amp;C2426&amp;C2427&amp;C2428</f>
        <v>RGGRGG</v>
      </c>
      <c r="S2423" s="119" t="str">
        <f>B2429</f>
        <v>B</v>
      </c>
      <c r="T2423" s="119" t="str">
        <f>C2429</f>
        <v>R</v>
      </c>
      <c r="U2423" s="119"/>
      <c r="V2423" s="119" t="str">
        <f>B2423&amp;B2424&amp;B2425&amp;B2426&amp;B2427</f>
        <v>BSBSB</v>
      </c>
      <c r="W2423" s="119" t="str">
        <f>C2423&amp;C2424&amp;C2425&amp;C2426&amp;C2427</f>
        <v>RGGRG</v>
      </c>
      <c r="X2423" s="119" t="str">
        <f>B2428</f>
        <v>S</v>
      </c>
      <c r="Y2423" s="119" t="str">
        <f>C2428</f>
        <v>G</v>
      </c>
      <c r="Z2423" s="50"/>
      <c r="AC2423" s="50" t="str">
        <f>IF(F2423=$AB$1,H2423&amp;I2423,"")</f>
        <v/>
      </c>
      <c r="AD2423" s="123" t="str">
        <f>IF(F2423=$AB$1,J2423,"")</f>
        <v/>
      </c>
      <c r="AF2423" s="124" t="str">
        <f>IF(G2423=$AE$1,J2423,"")</f>
        <v/>
      </c>
      <c r="AG2423" s="124"/>
    </row>
    <row r="2424" spans="8:8" ht="35.1">
      <c r="A2424" s="126">
        <v>3.0</v>
      </c>
      <c r="B2424" s="50" t="str">
        <f>IF(A2424&gt;=0,IF(A2424&lt;=4,"S",IF(A2424&lt;=9,"B"," "))," ")</f>
        <v>S</v>
      </c>
      <c r="C2424" s="50" t="str">
        <f>IF(MOD(A2424,2)=0,"R","G")</f>
        <v>G</v>
      </c>
      <c r="D2424" s="50">
        <v>4.0</v>
      </c>
      <c r="F2424" s="50" t="str">
        <f>B2424&amp;B2425&amp;B2426&amp;B2427&amp;B2428&amp;A2429</f>
        <v>SBSBS8</v>
      </c>
      <c r="G2424" s="50" t="str">
        <f>C2424&amp;C2425&amp;C2426&amp;C2427&amp;C2428&amp;A2429</f>
        <v>GGRGG8</v>
      </c>
      <c r="H2424" s="50" t="str">
        <f>B2430</f>
        <v>S</v>
      </c>
      <c r="I2424" s="50" t="str">
        <f>C2430</f>
        <v>G</v>
      </c>
      <c r="J2424" s="50">
        <f>A2430</f>
        <v>1.0</v>
      </c>
      <c r="L2424" s="50" t="str">
        <f>B2424&amp;B2425&amp;B2426&amp;B2427&amp;B2428&amp;A2429</f>
        <v>SBSBS8</v>
      </c>
      <c r="M2424" s="50" t="str">
        <f>C2424&amp;C2425&amp;C2426&amp;C2427&amp;C2428&amp;A2429</f>
        <v>GGRGG8</v>
      </c>
      <c r="N2424" s="50" t="str">
        <f>B2430</f>
        <v>S</v>
      </c>
      <c r="O2424" s="50" t="str">
        <f>C2430</f>
        <v>G</v>
      </c>
      <c r="P2424" s="50"/>
      <c r="Q2424" s="50" t="str">
        <f>B2424&amp;B2425&amp;B2426&amp;B2427&amp;B2428&amp;B2429</f>
        <v>SBSBSB</v>
      </c>
      <c r="R2424" s="119" t="str">
        <f>C2424&amp;C2425&amp;C2426&amp;C2427&amp;C2428&amp;C2429</f>
        <v>GGRGGR</v>
      </c>
      <c r="S2424" s="119" t="str">
        <f>B2430</f>
        <v>S</v>
      </c>
      <c r="T2424" s="119" t="str">
        <f>C2430</f>
        <v>G</v>
      </c>
      <c r="U2424" s="119"/>
      <c r="V2424" s="119" t="str">
        <f>B2424&amp;B2425&amp;B2426&amp;B2427&amp;B2428</f>
        <v>SBSBS</v>
      </c>
      <c r="W2424" s="119" t="str">
        <f>C2424&amp;C2425&amp;C2426&amp;C2427&amp;C2428</f>
        <v>GGRGG</v>
      </c>
      <c r="X2424" s="119" t="str">
        <f>B2429</f>
        <v>B</v>
      </c>
      <c r="Y2424" s="119" t="str">
        <f>C2429</f>
        <v>R</v>
      </c>
      <c r="Z2424" s="50"/>
      <c r="AC2424" s="50" t="str">
        <f>IF(F2424=$AB$1,H2424&amp;I2424,"")</f>
        <v/>
      </c>
      <c r="AD2424" s="123" t="str">
        <f>IF(F2424=$AB$1,J2424,"")</f>
        <v/>
      </c>
      <c r="AF2424" s="124" t="str">
        <f>IF(G2424=$AE$1,J2424,"")</f>
        <v/>
      </c>
      <c r="AG2424" s="124"/>
    </row>
    <row r="2425" spans="8:8" ht="35.1">
      <c r="A2425" s="126">
        <v>5.0</v>
      </c>
      <c r="B2425" s="50" t="str">
        <f>IF(A2425&gt;=0,IF(A2425&lt;=4,"S",IF(A2425&lt;=9,"B"," "))," ")</f>
        <v>B</v>
      </c>
      <c r="C2425" s="50" t="str">
        <f>IF(MOD(A2425,2)=0,"R","G")</f>
        <v>G</v>
      </c>
      <c r="D2425" s="50">
        <v>5.0</v>
      </c>
      <c r="F2425" s="50" t="str">
        <f>B2425&amp;B2426&amp;B2427&amp;B2428&amp;B2429&amp;A2430</f>
        <v>BSBSB1</v>
      </c>
      <c r="G2425" s="50" t="str">
        <f>C2425&amp;C2426&amp;C2427&amp;C2428&amp;C2429&amp;A2430</f>
        <v>GRGGR1</v>
      </c>
      <c r="H2425" s="50" t="str">
        <f>B2431</f>
        <v>B</v>
      </c>
      <c r="I2425" s="50" t="str">
        <f>C2431</f>
        <v>G</v>
      </c>
      <c r="J2425" s="50">
        <f>A2431</f>
        <v>7.0</v>
      </c>
      <c r="L2425" s="50" t="str">
        <f>B2425&amp;B2426&amp;B2427&amp;B2428&amp;B2429&amp;A2430</f>
        <v>BSBSB1</v>
      </c>
      <c r="M2425" s="50" t="str">
        <f>C2425&amp;C2426&amp;C2427&amp;C2428&amp;C2429&amp;A2430</f>
        <v>GRGGR1</v>
      </c>
      <c r="N2425" s="50" t="str">
        <f>B2431</f>
        <v>B</v>
      </c>
      <c r="O2425" s="50" t="str">
        <f>C2431</f>
        <v>G</v>
      </c>
      <c r="P2425" s="50"/>
      <c r="Q2425" s="50" t="str">
        <f>B2425&amp;B2426&amp;B2427&amp;B2428&amp;B2429&amp;B2430</f>
        <v>BSBSBS</v>
      </c>
      <c r="R2425" s="119" t="str">
        <f>C2425&amp;C2426&amp;C2427&amp;C2428&amp;C2429&amp;C2430</f>
        <v>GRGGRG</v>
      </c>
      <c r="S2425" s="119" t="str">
        <f>B2431</f>
        <v>B</v>
      </c>
      <c r="T2425" s="119" t="str">
        <f>C2431</f>
        <v>G</v>
      </c>
      <c r="U2425" s="119"/>
      <c r="V2425" s="119" t="str">
        <f>B2425&amp;B2426&amp;B2427&amp;B2428&amp;B2429</f>
        <v>BSBSB</v>
      </c>
      <c r="W2425" s="119" t="str">
        <f>C2425&amp;C2426&amp;C2427&amp;C2428&amp;C2429</f>
        <v>GRGGR</v>
      </c>
      <c r="X2425" s="119" t="str">
        <f>B2430</f>
        <v>S</v>
      </c>
      <c r="Y2425" s="119" t="str">
        <f>C2430</f>
        <v>G</v>
      </c>
      <c r="Z2425" s="50"/>
      <c r="AC2425" s="50" t="str">
        <f>IF(F2425=$AB$1,H2425&amp;I2425,"")</f>
        <v/>
      </c>
      <c r="AD2425" s="123" t="str">
        <f>IF(F2425=$AB$1,J2425,"")</f>
        <v/>
      </c>
      <c r="AF2425" s="124" t="str">
        <f>IF(G2425=$AE$1,J2425,"")</f>
        <v/>
      </c>
      <c r="AG2425" s="124"/>
    </row>
    <row r="2426" spans="8:8" ht="35.1">
      <c r="A2426" s="126">
        <v>0.0</v>
      </c>
      <c r="B2426" s="50" t="str">
        <f>IF(A2426&gt;=0,IF(A2426&lt;=4,"S",IF(A2426&lt;=9,"B"," "))," ")</f>
        <v>S</v>
      </c>
      <c r="C2426" s="50" t="str">
        <f>IF(MOD(A2426,2)=0,"R","G")</f>
        <v>R</v>
      </c>
      <c r="D2426" s="50">
        <v>6.0</v>
      </c>
      <c r="F2426" s="50" t="str">
        <f>B2426&amp;B2427&amp;B2428&amp;B2429&amp;B2430&amp;A2431</f>
        <v>SBSBS7</v>
      </c>
      <c r="G2426" s="50" t="str">
        <f>C2426&amp;C2427&amp;C2428&amp;C2429&amp;C2430&amp;A2431</f>
        <v>RGGRG7</v>
      </c>
      <c r="H2426" s="50" t="str">
        <f>B2432</f>
        <v>B</v>
      </c>
      <c r="I2426" s="50" t="str">
        <f>C2432</f>
        <v>G</v>
      </c>
      <c r="J2426" s="50">
        <f>A2432</f>
        <v>5.0</v>
      </c>
      <c r="L2426" s="50" t="str">
        <f>B2426&amp;B2427&amp;B2428&amp;B2429&amp;B2430&amp;A2431</f>
        <v>SBSBS7</v>
      </c>
      <c r="M2426" s="50" t="str">
        <f>C2426&amp;C2427&amp;C2428&amp;C2429&amp;C2430&amp;A2431</f>
        <v>RGGRG7</v>
      </c>
      <c r="N2426" s="50" t="str">
        <f>B2432</f>
        <v>B</v>
      </c>
      <c r="O2426" s="50" t="str">
        <f>C2432</f>
        <v>G</v>
      </c>
      <c r="P2426" s="50"/>
      <c r="Q2426" s="50" t="str">
        <f>B2426&amp;B2427&amp;B2428&amp;B2429&amp;B2430&amp;B2431</f>
        <v>SBSBSB</v>
      </c>
      <c r="R2426" s="119" t="str">
        <f>C2426&amp;C2427&amp;C2428&amp;C2429&amp;C2430&amp;C2431</f>
        <v>RGGRGG</v>
      </c>
      <c r="S2426" s="119" t="str">
        <f>B2432</f>
        <v>B</v>
      </c>
      <c r="T2426" s="119" t="str">
        <f>C2432</f>
        <v>G</v>
      </c>
      <c r="U2426" s="119"/>
      <c r="V2426" s="119" t="str">
        <f>B2426&amp;B2427&amp;B2428&amp;B2429&amp;B2430</f>
        <v>SBSBS</v>
      </c>
      <c r="W2426" s="119" t="str">
        <f>C2426&amp;C2427&amp;C2428&amp;C2429&amp;C2430</f>
        <v>RGGRG</v>
      </c>
      <c r="X2426" s="119" t="str">
        <f>B2431</f>
        <v>B</v>
      </c>
      <c r="Y2426" s="119" t="str">
        <f>C2431</f>
        <v>G</v>
      </c>
      <c r="Z2426" s="50"/>
      <c r="AC2426" s="50" t="str">
        <f>IF(F2426=$AB$1,H2426&amp;I2426,"")</f>
        <v/>
      </c>
      <c r="AD2426" s="123" t="str">
        <f>IF(F2426=$AB$1,J2426,"")</f>
        <v/>
      </c>
      <c r="AF2426" s="124" t="str">
        <f>IF(G2426=$AE$1,J2426,"")</f>
        <v/>
      </c>
      <c r="AG2426" s="124"/>
    </row>
    <row r="2427" spans="8:8" ht="35.1">
      <c r="A2427" s="126">
        <v>9.0</v>
      </c>
      <c r="B2427" s="50" t="str">
        <f>IF(A2427&gt;=0,IF(A2427&lt;=4,"S",IF(A2427&lt;=9,"B"," "))," ")</f>
        <v>B</v>
      </c>
      <c r="C2427" s="50" t="str">
        <f>IF(MOD(A2427,2)=0,"R","G")</f>
        <v>G</v>
      </c>
      <c r="D2427" s="50">
        <v>7.0</v>
      </c>
      <c r="F2427" s="50" t="str">
        <f>B2427&amp;B2428&amp;B2429&amp;B2430&amp;B2431&amp;A2432</f>
        <v>BSBSB5</v>
      </c>
      <c r="G2427" s="50" t="str">
        <f>C2427&amp;C2428&amp;C2429&amp;C2430&amp;C2431&amp;A2432</f>
        <v>GGRGG5</v>
      </c>
      <c r="H2427" s="50" t="str">
        <f>B2433</f>
        <v>B</v>
      </c>
      <c r="I2427" s="50" t="str">
        <f>C2433</f>
        <v>G</v>
      </c>
      <c r="J2427" s="50">
        <f>A2433</f>
        <v>9.0</v>
      </c>
      <c r="L2427" s="50" t="str">
        <f>B2427&amp;B2428&amp;B2429&amp;B2430&amp;B2431&amp;A2432</f>
        <v>BSBSB5</v>
      </c>
      <c r="M2427" s="50" t="str">
        <f>C2427&amp;C2428&amp;C2429&amp;C2430&amp;C2431&amp;A2432</f>
        <v>GGRGG5</v>
      </c>
      <c r="N2427" s="50" t="str">
        <f>B2433</f>
        <v>B</v>
      </c>
      <c r="O2427" s="50" t="str">
        <f>C2433</f>
        <v>G</v>
      </c>
      <c r="P2427" s="50"/>
      <c r="Q2427" s="50" t="str">
        <f>B2427&amp;B2428&amp;B2429&amp;B2430&amp;B2431&amp;B2432</f>
        <v>BSBSBB</v>
      </c>
      <c r="R2427" s="119" t="str">
        <f>C2427&amp;C2428&amp;C2429&amp;C2430&amp;C2431&amp;C2432</f>
        <v>GGRGGG</v>
      </c>
      <c r="S2427" s="119" t="str">
        <f>B2433</f>
        <v>B</v>
      </c>
      <c r="T2427" s="119" t="str">
        <f>C2433</f>
        <v>G</v>
      </c>
      <c r="U2427" s="119"/>
      <c r="V2427" s="119" t="str">
        <f>B2427&amp;B2428&amp;B2429&amp;B2430&amp;B2431</f>
        <v>BSBSB</v>
      </c>
      <c r="W2427" s="119" t="str">
        <f>C2427&amp;C2428&amp;C2429&amp;C2430&amp;C2431</f>
        <v>GGRGG</v>
      </c>
      <c r="X2427" s="119" t="str">
        <f>B2432</f>
        <v>B</v>
      </c>
      <c r="Y2427" s="119" t="str">
        <f>C2432</f>
        <v>G</v>
      </c>
      <c r="Z2427" s="50"/>
      <c r="AC2427" s="50" t="str">
        <f>IF(F2427=$AB$1,H2427&amp;I2427,"")</f>
        <v/>
      </c>
      <c r="AD2427" s="123" t="str">
        <f>IF(F2427=$AB$1,J2427,"")</f>
        <v/>
      </c>
      <c r="AF2427" s="124" t="str">
        <f>IF(G2427=$AE$1,J2427,"")</f>
        <v/>
      </c>
      <c r="AG2427" s="124"/>
    </row>
    <row r="2428" spans="8:8" ht="35.1">
      <c r="A2428" s="126">
        <v>1.0</v>
      </c>
      <c r="B2428" s="50" t="str">
        <f>IF(A2428&gt;=0,IF(A2428&lt;=4,"S",IF(A2428&lt;=9,"B"," "))," ")</f>
        <v>S</v>
      </c>
      <c r="C2428" s="50" t="str">
        <f>IF(MOD(A2428,2)=0,"R","G")</f>
        <v>G</v>
      </c>
      <c r="D2428" s="50">
        <v>8.0</v>
      </c>
      <c r="F2428" s="50" t="str">
        <f>B2428&amp;B2429&amp;B2430&amp;B2431&amp;B2432&amp;A2433</f>
        <v>SBSBB9</v>
      </c>
      <c r="G2428" s="50" t="str">
        <f>C2428&amp;C2429&amp;C2430&amp;C2431&amp;C2432&amp;A2433</f>
        <v>GRGGG9</v>
      </c>
      <c r="H2428" s="50" t="str">
        <f>B2434</f>
        <v>B</v>
      </c>
      <c r="I2428" s="50" t="str">
        <f>C2434</f>
        <v>G</v>
      </c>
      <c r="J2428" s="50">
        <f>A2434</f>
        <v>7.0</v>
      </c>
      <c r="L2428" s="50" t="str">
        <f>B2428&amp;B2429&amp;B2430&amp;B2431&amp;B2432&amp;A2433</f>
        <v>SBSBB9</v>
      </c>
      <c r="M2428" s="50" t="str">
        <f>C2428&amp;C2429&amp;C2430&amp;C2431&amp;C2432&amp;A2433</f>
        <v>GRGGG9</v>
      </c>
      <c r="N2428" s="50" t="str">
        <f>B2434</f>
        <v>B</v>
      </c>
      <c r="O2428" s="50" t="str">
        <f>C2434</f>
        <v>G</v>
      </c>
      <c r="P2428" s="50"/>
      <c r="Q2428" s="50" t="str">
        <f>B2428&amp;B2429&amp;B2430&amp;B2431&amp;B2432&amp;B2433</f>
        <v>SBSBBB</v>
      </c>
      <c r="R2428" s="119" t="str">
        <f>C2428&amp;C2429&amp;C2430&amp;C2431&amp;C2432&amp;C2433</f>
        <v>GRGGGG</v>
      </c>
      <c r="S2428" s="119" t="str">
        <f>B2434</f>
        <v>B</v>
      </c>
      <c r="T2428" s="119" t="str">
        <f>C2434</f>
        <v>G</v>
      </c>
      <c r="U2428" s="119"/>
      <c r="V2428" s="119" t="str">
        <f>B2428&amp;B2429&amp;B2430&amp;B2431&amp;B2432</f>
        <v>SBSBB</v>
      </c>
      <c r="W2428" s="119" t="str">
        <f>C2428&amp;C2429&amp;C2430&amp;C2431&amp;C2432</f>
        <v>GRGGG</v>
      </c>
      <c r="X2428" s="119" t="str">
        <f>B2433</f>
        <v>B</v>
      </c>
      <c r="Y2428" s="119" t="str">
        <f>C2433</f>
        <v>G</v>
      </c>
      <c r="Z2428" s="50"/>
      <c r="AC2428" s="50" t="str">
        <f>IF(F2428=$AB$1,H2428&amp;I2428,"")</f>
        <v/>
      </c>
      <c r="AD2428" s="123" t="str">
        <f>IF(F2428=$AB$1,J2428,"")</f>
        <v/>
      </c>
      <c r="AF2428" s="124" t="str">
        <f>IF(G2428=$AE$1,J2428,"")</f>
        <v/>
      </c>
      <c r="AG2428" s="124"/>
    </row>
    <row r="2429" spans="8:8" ht="35.1">
      <c r="A2429" s="126">
        <v>8.0</v>
      </c>
      <c r="B2429" s="50" t="str">
        <f>IF(A2429&gt;=0,IF(A2429&lt;=4,"S",IF(A2429&lt;=9,"B"," "))," ")</f>
        <v>B</v>
      </c>
      <c r="C2429" s="50" t="str">
        <f>IF(MOD(A2429,2)=0,"R","G")</f>
        <v>R</v>
      </c>
      <c r="D2429" s="50">
        <v>9.0</v>
      </c>
      <c r="F2429" s="50" t="str">
        <f>B2429&amp;B2430&amp;B2431&amp;B2432&amp;B2433&amp;A2434</f>
        <v>BSBBB7</v>
      </c>
      <c r="G2429" s="50" t="str">
        <f>C2429&amp;C2430&amp;C2431&amp;C2432&amp;C2433&amp;A2434</f>
        <v>RGGGG7</v>
      </c>
      <c r="H2429" s="50" t="str">
        <f>B2435</f>
        <v>B</v>
      </c>
      <c r="I2429" s="50" t="str">
        <f>C2435</f>
        <v>R</v>
      </c>
      <c r="J2429" s="50">
        <f>A2435</f>
        <v>8.0</v>
      </c>
      <c r="L2429" s="50" t="str">
        <f>B2429&amp;B2430&amp;B2431&amp;B2432&amp;B2433&amp;A2434</f>
        <v>BSBBB7</v>
      </c>
      <c r="M2429" s="50" t="str">
        <f>C2429&amp;C2430&amp;C2431&amp;C2432&amp;C2433&amp;A2434</f>
        <v>RGGGG7</v>
      </c>
      <c r="N2429" s="50" t="str">
        <f>B2435</f>
        <v>B</v>
      </c>
      <c r="O2429" s="50" t="str">
        <f>C2435</f>
        <v>R</v>
      </c>
      <c r="P2429" s="50"/>
      <c r="Q2429" s="50" t="str">
        <f>B2429&amp;B2430&amp;B2431&amp;B2432&amp;B2433&amp;B2434</f>
        <v>BSBBBB</v>
      </c>
      <c r="R2429" s="119" t="str">
        <f>C2429&amp;C2430&amp;C2431&amp;C2432&amp;C2433&amp;C2434</f>
        <v>RGGGGG</v>
      </c>
      <c r="S2429" s="119" t="str">
        <f>B2435</f>
        <v>B</v>
      </c>
      <c r="T2429" s="119" t="str">
        <f>C2435</f>
        <v>R</v>
      </c>
      <c r="U2429" s="119"/>
      <c r="V2429" s="119" t="str">
        <f>B2429&amp;B2430&amp;B2431&amp;B2432&amp;B2433</f>
        <v>BSBBB</v>
      </c>
      <c r="W2429" s="119" t="str">
        <f>C2429&amp;C2430&amp;C2431&amp;C2432&amp;C2433</f>
        <v>RGGGG</v>
      </c>
      <c r="X2429" s="119" t="str">
        <f>B2434</f>
        <v>B</v>
      </c>
      <c r="Y2429" s="119" t="str">
        <f>C2434</f>
        <v>G</v>
      </c>
      <c r="Z2429" s="50"/>
      <c r="AC2429" s="50" t="str">
        <f>IF(F2429=$AB$1,H2429&amp;I2429,"")</f>
        <v/>
      </c>
      <c r="AD2429" s="123" t="str">
        <f>IF(F2429=$AB$1,J2429,"")</f>
        <v/>
      </c>
      <c r="AF2429" s="124" t="str">
        <f>IF(G2429=$AE$1,J2429,"")</f>
        <v/>
      </c>
      <c r="AG2429" s="124"/>
    </row>
    <row r="2430" spans="8:8" ht="35.1">
      <c r="A2430" s="126">
        <v>1.0</v>
      </c>
      <c r="B2430" s="50" t="str">
        <f>IF(A2430&gt;=0,IF(A2430&lt;=4,"S",IF(A2430&lt;=9,"B"," "))," ")</f>
        <v>S</v>
      </c>
      <c r="C2430" s="50" t="str">
        <f>IF(MOD(A2430,2)=0,"R","G")</f>
        <v>G</v>
      </c>
      <c r="D2430" s="50">
        <v>0.0</v>
      </c>
      <c r="F2430" s="50" t="str">
        <f>B2430&amp;B2431&amp;B2432&amp;B2433&amp;B2434&amp;A2435</f>
        <v>SBBBB8</v>
      </c>
      <c r="G2430" s="50" t="str">
        <f>C2430&amp;C2431&amp;C2432&amp;C2433&amp;C2434&amp;A2435</f>
        <v>GGGGG8</v>
      </c>
      <c r="H2430" s="50" t="str">
        <f>B2436</f>
        <v>S</v>
      </c>
      <c r="I2430" s="50" t="str">
        <f>C2436</f>
        <v>R</v>
      </c>
      <c r="J2430" s="50">
        <f>A2436</f>
        <v>0.0</v>
      </c>
      <c r="L2430" s="50" t="str">
        <f>B2430&amp;B2431&amp;B2432&amp;B2433&amp;B2434&amp;A2435</f>
        <v>SBBBB8</v>
      </c>
      <c r="M2430" s="50" t="str">
        <f>C2430&amp;C2431&amp;C2432&amp;C2433&amp;C2434&amp;A2435</f>
        <v>GGGGG8</v>
      </c>
      <c r="N2430" s="50" t="str">
        <f>B2436</f>
        <v>S</v>
      </c>
      <c r="O2430" s="50" t="str">
        <f>C2436</f>
        <v>R</v>
      </c>
      <c r="P2430" s="50"/>
      <c r="Q2430" s="50" t="str">
        <f>B2430&amp;B2431&amp;B2432&amp;B2433&amp;B2434&amp;B2435</f>
        <v>SBBBBB</v>
      </c>
      <c r="R2430" s="119" t="str">
        <f>C2430&amp;C2431&amp;C2432&amp;C2433&amp;C2434&amp;C2435</f>
        <v>GGGGGR</v>
      </c>
      <c r="S2430" s="119" t="str">
        <f>B2436</f>
        <v>S</v>
      </c>
      <c r="T2430" s="119" t="str">
        <f>C2436</f>
        <v>R</v>
      </c>
      <c r="U2430" s="119"/>
      <c r="V2430" s="119" t="str">
        <f>B2430&amp;B2431&amp;B2432&amp;B2433&amp;B2434</f>
        <v>SBBBB</v>
      </c>
      <c r="W2430" s="119" t="str">
        <f>C2430&amp;C2431&amp;C2432&amp;C2433&amp;C2434</f>
        <v>GGGGG</v>
      </c>
      <c r="X2430" s="119" t="str">
        <f>B2435</f>
        <v>B</v>
      </c>
      <c r="Y2430" s="119" t="str">
        <f>C2435</f>
        <v>R</v>
      </c>
      <c r="Z2430" s="50"/>
      <c r="AC2430" s="50" t="str">
        <f>IF(F2430=$AB$1,H2430&amp;I2430,"")</f>
        <v/>
      </c>
      <c r="AD2430" s="123" t="str">
        <f>IF(F2430=$AB$1,J2430,"")</f>
        <v/>
      </c>
      <c r="AF2430" s="124" t="str">
        <f>IF(G2430=$AE$1,J2430,"")</f>
        <v/>
      </c>
      <c r="AG2430" s="124"/>
    </row>
    <row r="2431" spans="8:8" ht="35.1">
      <c r="A2431" s="126">
        <v>7.0</v>
      </c>
      <c r="B2431" s="50" t="str">
        <f>IF(A2431&gt;=0,IF(A2431&lt;=4,"S",IF(A2431&lt;=9,"B"," "))," ")</f>
        <v>B</v>
      </c>
      <c r="C2431" s="50" t="str">
        <f>IF(MOD(A2431,2)=0,"R","G")</f>
        <v>G</v>
      </c>
      <c r="D2431" s="50">
        <v>1.0</v>
      </c>
      <c r="F2431" s="50" t="str">
        <f>B2431&amp;B2432&amp;B2433&amp;B2434&amp;B2435&amp;A2436</f>
        <v>BBBBB0</v>
      </c>
      <c r="G2431" s="50" t="str">
        <f>C2431&amp;C2432&amp;C2433&amp;C2434&amp;C2435&amp;A2436</f>
        <v>GGGGR0</v>
      </c>
      <c r="H2431" s="50" t="str">
        <f>B2437</f>
        <v>B</v>
      </c>
      <c r="I2431" s="50" t="str">
        <f>C2437</f>
        <v>G</v>
      </c>
      <c r="J2431" s="50">
        <f>A2437</f>
        <v>7.0</v>
      </c>
      <c r="L2431" s="50" t="str">
        <f>B2431&amp;B2432&amp;B2433&amp;B2434&amp;B2435&amp;A2436</f>
        <v>BBBBB0</v>
      </c>
      <c r="M2431" s="50" t="str">
        <f>C2431&amp;C2432&amp;C2433&amp;C2434&amp;C2435&amp;A2436</f>
        <v>GGGGR0</v>
      </c>
      <c r="N2431" s="50" t="str">
        <f>B2437</f>
        <v>B</v>
      </c>
      <c r="O2431" s="50" t="str">
        <f>C2437</f>
        <v>G</v>
      </c>
      <c r="P2431" s="50"/>
      <c r="Q2431" s="50" t="str">
        <f>B2431&amp;B2432&amp;B2433&amp;B2434&amp;B2435&amp;B2436</f>
        <v>BBBBBS</v>
      </c>
      <c r="R2431" s="119" t="str">
        <f>C2431&amp;C2432&amp;C2433&amp;C2434&amp;C2435&amp;C2436</f>
        <v>GGGGRR</v>
      </c>
      <c r="S2431" s="119" t="str">
        <f>B2437</f>
        <v>B</v>
      </c>
      <c r="T2431" s="119" t="str">
        <f>C2437</f>
        <v>G</v>
      </c>
      <c r="U2431" s="119"/>
      <c r="V2431" s="119" t="str">
        <f>B2431&amp;B2432&amp;B2433&amp;B2434&amp;B2435</f>
        <v>BBBBB</v>
      </c>
      <c r="W2431" s="119" t="str">
        <f>C2431&amp;C2432&amp;C2433&amp;C2434&amp;C2435</f>
        <v>GGGGR</v>
      </c>
      <c r="X2431" s="119" t="str">
        <f>B2436</f>
        <v>S</v>
      </c>
      <c r="Y2431" s="119" t="str">
        <f>C2436</f>
        <v>R</v>
      </c>
      <c r="Z2431" s="50"/>
      <c r="AC2431" s="50" t="str">
        <f>IF(F2431=$AB$1,H2431&amp;I2431,"")</f>
        <v/>
      </c>
      <c r="AD2431" s="123" t="str">
        <f>IF(F2431=$AB$1,J2431,"")</f>
        <v/>
      </c>
      <c r="AF2431" s="124" t="str">
        <f>IF(G2431=$AE$1,J2431,"")</f>
        <v/>
      </c>
      <c r="AG2431" s="124"/>
    </row>
    <row r="2432" spans="8:8" ht="35.1">
      <c r="A2432" s="126">
        <v>5.0</v>
      </c>
      <c r="B2432" s="50" t="str">
        <f>IF(A2432&gt;=0,IF(A2432&lt;=4,"S",IF(A2432&lt;=9,"B"," "))," ")</f>
        <v>B</v>
      </c>
      <c r="C2432" s="50" t="str">
        <f>IF(MOD(A2432,2)=0,"R","G")</f>
        <v>G</v>
      </c>
      <c r="D2432" s="50">
        <v>2.0</v>
      </c>
      <c r="F2432" s="50" t="str">
        <f>B2432&amp;B2433&amp;B2434&amp;B2435&amp;B2436&amp;A2437</f>
        <v>BBBBS7</v>
      </c>
      <c r="G2432" s="50" t="str">
        <f>C2432&amp;C2433&amp;C2434&amp;C2435&amp;C2436&amp;A2437</f>
        <v>GGGRR7</v>
      </c>
      <c r="H2432" s="50" t="str">
        <f>B2438</f>
        <v>B</v>
      </c>
      <c r="I2432" s="50" t="str">
        <f>C2438</f>
        <v>R</v>
      </c>
      <c r="J2432" s="50">
        <f>A2438</f>
        <v>6.0</v>
      </c>
      <c r="L2432" s="50" t="str">
        <f>B2432&amp;B2433&amp;B2434&amp;B2435&amp;B2436&amp;A2437</f>
        <v>BBBBS7</v>
      </c>
      <c r="M2432" s="50" t="str">
        <f>C2432&amp;C2433&amp;C2434&amp;C2435&amp;C2436&amp;A2437</f>
        <v>GGGRR7</v>
      </c>
      <c r="N2432" s="50" t="str">
        <f>B2438</f>
        <v>B</v>
      </c>
      <c r="O2432" s="50" t="str">
        <f>C2438</f>
        <v>R</v>
      </c>
      <c r="P2432" s="50"/>
      <c r="Q2432" s="50" t="str">
        <f>B2432&amp;B2433&amp;B2434&amp;B2435&amp;B2436&amp;B2437</f>
        <v>BBBBSB</v>
      </c>
      <c r="R2432" s="119" t="str">
        <f>C2432&amp;C2433&amp;C2434&amp;C2435&amp;C2436&amp;C2437</f>
        <v>GGGRRG</v>
      </c>
      <c r="S2432" s="119" t="str">
        <f>B2438</f>
        <v>B</v>
      </c>
      <c r="T2432" s="119" t="str">
        <f>C2438</f>
        <v>R</v>
      </c>
      <c r="U2432" s="119"/>
      <c r="V2432" s="119" t="str">
        <f>B2432&amp;B2433&amp;B2434&amp;B2435&amp;B2436</f>
        <v>BBBBS</v>
      </c>
      <c r="W2432" s="119" t="str">
        <f>C2432&amp;C2433&amp;C2434&amp;C2435&amp;C2436</f>
        <v>GGGRR</v>
      </c>
      <c r="X2432" s="119" t="str">
        <f>B2437</f>
        <v>B</v>
      </c>
      <c r="Y2432" s="119" t="str">
        <f>C2437</f>
        <v>G</v>
      </c>
      <c r="Z2432" s="50"/>
      <c r="AC2432" s="50" t="str">
        <f>IF(F2432=$AB$1,H2432&amp;I2432,"")</f>
        <v/>
      </c>
      <c r="AD2432" s="123" t="str">
        <f>IF(F2432=$AB$1,J2432,"")</f>
        <v/>
      </c>
      <c r="AF2432" s="124" t="str">
        <f>IF(G2432=$AE$1,J2432,"")</f>
        <v/>
      </c>
      <c r="AG2432" s="124"/>
    </row>
    <row r="2433" spans="8:8" ht="35.1">
      <c r="A2433" s="126">
        <v>9.0</v>
      </c>
      <c r="B2433" s="50" t="str">
        <f>IF(A2433&gt;=0,IF(A2433&lt;=4,"S",IF(A2433&lt;=9,"B"," "))," ")</f>
        <v>B</v>
      </c>
      <c r="C2433" s="50" t="str">
        <f>IF(MOD(A2433,2)=0,"R","G")</f>
        <v>G</v>
      </c>
      <c r="D2433" s="50">
        <v>3.0</v>
      </c>
      <c r="F2433" s="50" t="str">
        <f>B2433&amp;B2434&amp;B2435&amp;B2436&amp;B2437&amp;A2438</f>
        <v>BBBSB6</v>
      </c>
      <c r="G2433" s="50" t="str">
        <f>C2433&amp;C2434&amp;C2435&amp;C2436&amp;C2437&amp;A2438</f>
        <v>GGRRG6</v>
      </c>
      <c r="H2433" s="50" t="str">
        <f>B2439</f>
        <v>S</v>
      </c>
      <c r="I2433" s="50" t="str">
        <f>C2439</f>
        <v>R</v>
      </c>
      <c r="J2433" s="50">
        <f>A2439</f>
        <v>0.0</v>
      </c>
      <c r="L2433" s="50" t="str">
        <f>B2433&amp;B2434&amp;B2435&amp;B2436&amp;B2437&amp;A2438</f>
        <v>BBBSB6</v>
      </c>
      <c r="M2433" s="50" t="str">
        <f>C2433&amp;C2434&amp;C2435&amp;C2436&amp;C2437&amp;A2438</f>
        <v>GGRRG6</v>
      </c>
      <c r="N2433" s="50" t="str">
        <f>B2439</f>
        <v>S</v>
      </c>
      <c r="O2433" s="50" t="str">
        <f>C2439</f>
        <v>R</v>
      </c>
      <c r="P2433" s="50"/>
      <c r="Q2433" s="50" t="str">
        <f>B2433&amp;B2434&amp;B2435&amp;B2436&amp;B2437&amp;B2438</f>
        <v>BBBSBB</v>
      </c>
      <c r="R2433" s="119" t="str">
        <f>C2433&amp;C2434&amp;C2435&amp;C2436&amp;C2437&amp;C2438</f>
        <v>GGRRGR</v>
      </c>
      <c r="S2433" s="119" t="str">
        <f>B2439</f>
        <v>S</v>
      </c>
      <c r="T2433" s="119" t="str">
        <f>C2439</f>
        <v>R</v>
      </c>
      <c r="U2433" s="119"/>
      <c r="V2433" s="119" t="str">
        <f>B2433&amp;B2434&amp;B2435&amp;B2436&amp;B2437</f>
        <v>BBBSB</v>
      </c>
      <c r="W2433" s="119" t="str">
        <f>C2433&amp;C2434&amp;C2435&amp;C2436&amp;C2437</f>
        <v>GGRRG</v>
      </c>
      <c r="X2433" s="119" t="str">
        <f>B2438</f>
        <v>B</v>
      </c>
      <c r="Y2433" s="119" t="str">
        <f>C2438</f>
        <v>R</v>
      </c>
      <c r="Z2433" s="50"/>
      <c r="AC2433" s="50" t="str">
        <f>IF(F2433=$AB$1,H2433&amp;I2433,"")</f>
        <v/>
      </c>
      <c r="AD2433" s="123" t="str">
        <f>IF(F2433=$AB$1,J2433,"")</f>
        <v/>
      </c>
      <c r="AF2433" s="124" t="str">
        <f>IF(G2433=$AE$1,J2433,"")</f>
        <v/>
      </c>
      <c r="AG2433" s="124"/>
    </row>
    <row r="2434" spans="8:8" ht="35.1">
      <c r="A2434" s="126">
        <v>7.0</v>
      </c>
      <c r="B2434" s="50" t="str">
        <f>IF(A2434&gt;=0,IF(A2434&lt;=4,"S",IF(A2434&lt;=9,"B"," "))," ")</f>
        <v>B</v>
      </c>
      <c r="C2434" s="50" t="str">
        <f>IF(MOD(A2434,2)=0,"R","G")</f>
        <v>G</v>
      </c>
      <c r="D2434" s="50">
        <v>4.0</v>
      </c>
      <c r="F2434" s="50" t="str">
        <f>B2434&amp;B2435&amp;B2436&amp;B2437&amp;B2438&amp;A2439</f>
        <v>BBSBB0</v>
      </c>
      <c r="G2434" s="50" t="str">
        <f>C2434&amp;C2435&amp;C2436&amp;C2437&amp;C2438&amp;A2439</f>
        <v>GRRGR0</v>
      </c>
      <c r="H2434" s="50" t="str">
        <f>B2440</f>
        <v>B</v>
      </c>
      <c r="I2434" s="50" t="str">
        <f>C2440</f>
        <v>R</v>
      </c>
      <c r="J2434" s="50">
        <f>A2440</f>
        <v>6.0</v>
      </c>
      <c r="L2434" s="50" t="str">
        <f>B2434&amp;B2435&amp;B2436&amp;B2437&amp;B2438&amp;A2439</f>
        <v>BBSBB0</v>
      </c>
      <c r="M2434" s="50" t="str">
        <f>C2434&amp;C2435&amp;C2436&amp;C2437&amp;C2438&amp;A2439</f>
        <v>GRRGR0</v>
      </c>
      <c r="N2434" s="50" t="str">
        <f>B2440</f>
        <v>B</v>
      </c>
      <c r="O2434" s="50" t="str">
        <f>C2440</f>
        <v>R</v>
      </c>
      <c r="P2434" s="50"/>
      <c r="Q2434" s="50" t="str">
        <f>B2434&amp;B2435&amp;B2436&amp;B2437&amp;B2438&amp;B2439</f>
        <v>BBSBBS</v>
      </c>
      <c r="R2434" s="119" t="str">
        <f>C2434&amp;C2435&amp;C2436&amp;C2437&amp;C2438&amp;C2439</f>
        <v>GRRGRR</v>
      </c>
      <c r="S2434" s="119" t="str">
        <f>B2440</f>
        <v>B</v>
      </c>
      <c r="T2434" s="119" t="str">
        <f>C2440</f>
        <v>R</v>
      </c>
      <c r="U2434" s="119"/>
      <c r="V2434" s="119" t="str">
        <f>B2434&amp;B2435&amp;B2436&amp;B2437&amp;B2438</f>
        <v>BBSBB</v>
      </c>
      <c r="W2434" s="119" t="str">
        <f>C2434&amp;C2435&amp;C2436&amp;C2437&amp;C2438</f>
        <v>GRRGR</v>
      </c>
      <c r="X2434" s="119" t="str">
        <f>B2439</f>
        <v>S</v>
      </c>
      <c r="Y2434" s="119" t="str">
        <f>C2439</f>
        <v>R</v>
      </c>
      <c r="Z2434" s="50"/>
      <c r="AC2434" s="50" t="str">
        <f>IF(F2434=$AB$1,H2434&amp;I2434,"")</f>
        <v/>
      </c>
      <c r="AD2434" s="123" t="str">
        <f>IF(F2434=$AB$1,J2434,"")</f>
        <v/>
      </c>
      <c r="AF2434" s="124" t="str">
        <f>IF(G2434=$AE$1,J2434,"")</f>
        <v/>
      </c>
      <c r="AG2434" s="124"/>
    </row>
    <row r="2435" spans="8:8" ht="35.1">
      <c r="A2435" s="126">
        <v>8.0</v>
      </c>
      <c r="B2435" s="50" t="str">
        <f>IF(A2435&gt;=0,IF(A2435&lt;=4,"S",IF(A2435&lt;=9,"B"," "))," ")</f>
        <v>B</v>
      </c>
      <c r="C2435" s="50" t="str">
        <f>IF(MOD(A2435,2)=0,"R","G")</f>
        <v>R</v>
      </c>
      <c r="D2435" s="50">
        <v>5.0</v>
      </c>
      <c r="F2435" s="50" t="str">
        <f>B2435&amp;B2436&amp;B2437&amp;B2438&amp;B2439&amp;A2440</f>
        <v>BSBBS6</v>
      </c>
      <c r="G2435" s="50" t="str">
        <f>C2435&amp;C2436&amp;C2437&amp;C2438&amp;C2439&amp;A2440</f>
        <v>RRGRR6</v>
      </c>
      <c r="H2435" s="50" t="str">
        <f>B2441</f>
        <v>B</v>
      </c>
      <c r="I2435" s="50" t="str">
        <f>C2441</f>
        <v>R</v>
      </c>
      <c r="J2435" s="50">
        <f>A2441</f>
        <v>6.0</v>
      </c>
      <c r="L2435" s="50" t="str">
        <f>B2435&amp;B2436&amp;B2437&amp;B2438&amp;B2439&amp;A2440</f>
        <v>BSBBS6</v>
      </c>
      <c r="M2435" s="50" t="str">
        <f>C2435&amp;C2436&amp;C2437&amp;C2438&amp;C2439&amp;A2440</f>
        <v>RRGRR6</v>
      </c>
      <c r="N2435" s="50" t="str">
        <f>B2441</f>
        <v>B</v>
      </c>
      <c r="O2435" s="50" t="str">
        <f>C2441</f>
        <v>R</v>
      </c>
      <c r="P2435" s="50"/>
      <c r="Q2435" s="50" t="str">
        <f>B2435&amp;B2436&amp;B2437&amp;B2438&amp;B2439&amp;B2440</f>
        <v>BSBBSB</v>
      </c>
      <c r="R2435" s="119" t="str">
        <f>C2435&amp;C2436&amp;C2437&amp;C2438&amp;C2439&amp;C2440</f>
        <v>RRGRRR</v>
      </c>
      <c r="S2435" s="119" t="str">
        <f>B2441</f>
        <v>B</v>
      </c>
      <c r="T2435" s="119" t="str">
        <f>C2441</f>
        <v>R</v>
      </c>
      <c r="U2435" s="119"/>
      <c r="V2435" s="119" t="str">
        <f>B2435&amp;B2436&amp;B2437&amp;B2438&amp;B2439</f>
        <v>BSBBS</v>
      </c>
      <c r="W2435" s="119" t="str">
        <f>C2435&amp;C2436&amp;C2437&amp;C2438&amp;C2439</f>
        <v>RRGRR</v>
      </c>
      <c r="X2435" s="119" t="str">
        <f>B2440</f>
        <v>B</v>
      </c>
      <c r="Y2435" s="119" t="str">
        <f>C2440</f>
        <v>R</v>
      </c>
      <c r="Z2435" s="50"/>
      <c r="AC2435" s="50" t="str">
        <f>IF(F2435=$AB$1,H2435&amp;I2435,"")</f>
        <v/>
      </c>
      <c r="AD2435" s="123" t="str">
        <f>IF(F2435=$AB$1,J2435,"")</f>
        <v/>
      </c>
      <c r="AF2435" s="124" t="str">
        <f>IF(G2435=$AE$1,J2435,"")</f>
        <v/>
      </c>
      <c r="AG2435" s="124"/>
    </row>
    <row r="2436" spans="8:8" ht="35.1">
      <c r="A2436" s="126">
        <v>0.0</v>
      </c>
      <c r="B2436" s="50" t="str">
        <f>IF(A2436&gt;=0,IF(A2436&lt;=4,"S",IF(A2436&lt;=9,"B"," "))," ")</f>
        <v>S</v>
      </c>
      <c r="C2436" s="50" t="str">
        <f>IF(MOD(A2436,2)=0,"R","G")</f>
        <v>R</v>
      </c>
      <c r="D2436" s="50">
        <v>6.0</v>
      </c>
      <c r="F2436" s="50" t="str">
        <f>B2436&amp;B2437&amp;B2438&amp;B2439&amp;B2440&amp;A2441</f>
        <v>SBBSB6</v>
      </c>
      <c r="G2436" s="50" t="str">
        <f>C2436&amp;C2437&amp;C2438&amp;C2439&amp;C2440&amp;A2441</f>
        <v>RGRRR6</v>
      </c>
      <c r="H2436" s="50" t="str">
        <f>B2442</f>
        <v>B</v>
      </c>
      <c r="I2436" s="50" t="str">
        <f>C2442</f>
        <v>R</v>
      </c>
      <c r="J2436" s="50">
        <f>A2442</f>
        <v>6.0</v>
      </c>
      <c r="L2436" s="50" t="str">
        <f>B2436&amp;B2437&amp;B2438&amp;B2439&amp;B2440&amp;A2441</f>
        <v>SBBSB6</v>
      </c>
      <c r="M2436" s="50" t="str">
        <f>C2436&amp;C2437&amp;C2438&amp;C2439&amp;C2440&amp;A2441</f>
        <v>RGRRR6</v>
      </c>
      <c r="N2436" s="50" t="str">
        <f>B2442</f>
        <v>B</v>
      </c>
      <c r="O2436" s="50" t="str">
        <f>C2442</f>
        <v>R</v>
      </c>
      <c r="P2436" s="50"/>
      <c r="Q2436" s="50" t="str">
        <f>B2436&amp;B2437&amp;B2438&amp;B2439&amp;B2440&amp;B2441</f>
        <v>SBBSBB</v>
      </c>
      <c r="R2436" s="119" t="str">
        <f>C2436&amp;C2437&amp;C2438&amp;C2439&amp;C2440&amp;C2441</f>
        <v>RGRRRR</v>
      </c>
      <c r="S2436" s="119" t="str">
        <f>B2442</f>
        <v>B</v>
      </c>
      <c r="T2436" s="119" t="str">
        <f>C2442</f>
        <v>R</v>
      </c>
      <c r="U2436" s="119"/>
      <c r="V2436" s="119" t="str">
        <f>B2436&amp;B2437&amp;B2438&amp;B2439&amp;B2440</f>
        <v>SBBSB</v>
      </c>
      <c r="W2436" s="119" t="str">
        <f>C2436&amp;C2437&amp;C2438&amp;C2439&amp;C2440</f>
        <v>RGRRR</v>
      </c>
      <c r="X2436" s="119" t="str">
        <f>B2441</f>
        <v>B</v>
      </c>
      <c r="Y2436" s="119" t="str">
        <f>C2441</f>
        <v>R</v>
      </c>
      <c r="Z2436" s="50"/>
      <c r="AC2436" s="50" t="str">
        <f>IF(F2436=$AB$1,H2436&amp;I2436,"")</f>
        <v/>
      </c>
      <c r="AD2436" s="123" t="str">
        <f>IF(F2436=$AB$1,J2436,"")</f>
        <v/>
      </c>
      <c r="AF2436" s="124" t="str">
        <f>IF(G2436=$AE$1,J2436,"")</f>
        <v/>
      </c>
      <c r="AG2436" s="124"/>
    </row>
    <row r="2437" spans="8:8" ht="35.1">
      <c r="A2437" s="126">
        <v>7.0</v>
      </c>
      <c r="B2437" s="50" t="str">
        <f>IF(A2437&gt;=0,IF(A2437&lt;=4,"S",IF(A2437&lt;=9,"B"," "))," ")</f>
        <v>B</v>
      </c>
      <c r="C2437" s="50" t="str">
        <f>IF(MOD(A2437,2)=0,"R","G")</f>
        <v>G</v>
      </c>
      <c r="D2437" s="50">
        <v>7.0</v>
      </c>
      <c r="F2437" s="50" t="str">
        <f>B2437&amp;B2438&amp;B2439&amp;B2440&amp;B2441&amp;A2442</f>
        <v>BBSBB6</v>
      </c>
      <c r="G2437" s="50" t="str">
        <f>C2437&amp;C2438&amp;C2439&amp;C2440&amp;C2441&amp;A2442</f>
        <v>GRRRR6</v>
      </c>
      <c r="H2437" s="50" t="str">
        <f>B2443</f>
        <v>S</v>
      </c>
      <c r="I2437" s="50" t="str">
        <f>C2443</f>
        <v>G</v>
      </c>
      <c r="J2437" s="50">
        <f>A2443</f>
        <v>3.0</v>
      </c>
      <c r="L2437" s="50" t="str">
        <f>B2437&amp;B2438&amp;B2439&amp;B2440&amp;B2441&amp;A2442</f>
        <v>BBSBB6</v>
      </c>
      <c r="M2437" s="50" t="str">
        <f>C2437&amp;C2438&amp;C2439&amp;C2440&amp;C2441&amp;A2442</f>
        <v>GRRRR6</v>
      </c>
      <c r="N2437" s="50" t="str">
        <f>B2443</f>
        <v>S</v>
      </c>
      <c r="O2437" s="50" t="str">
        <f>C2443</f>
        <v>G</v>
      </c>
      <c r="P2437" s="50"/>
      <c r="Q2437" s="50" t="str">
        <f>B2437&amp;B2438&amp;B2439&amp;B2440&amp;B2441&amp;B2442</f>
        <v>BBSBBB</v>
      </c>
      <c r="R2437" s="119" t="str">
        <f>C2437&amp;C2438&amp;C2439&amp;C2440&amp;C2441&amp;C2442</f>
        <v>GRRRRR</v>
      </c>
      <c r="S2437" s="119" t="str">
        <f>B2443</f>
        <v>S</v>
      </c>
      <c r="T2437" s="119" t="str">
        <f>C2443</f>
        <v>G</v>
      </c>
      <c r="U2437" s="119"/>
      <c r="V2437" s="119" t="str">
        <f>B2437&amp;B2438&amp;B2439&amp;B2440&amp;B2441</f>
        <v>BBSBB</v>
      </c>
      <c r="W2437" s="119" t="str">
        <f>C2437&amp;C2438&amp;C2439&amp;C2440&amp;C2441</f>
        <v>GRRRR</v>
      </c>
      <c r="X2437" s="119" t="str">
        <f>B2442</f>
        <v>B</v>
      </c>
      <c r="Y2437" s="119" t="str">
        <f>C2442</f>
        <v>R</v>
      </c>
      <c r="Z2437" s="50"/>
      <c r="AC2437" s="50" t="str">
        <f>IF(F2437=$AB$1,H2437&amp;I2437,"")</f>
        <v/>
      </c>
      <c r="AD2437" s="123" t="str">
        <f>IF(F2437=$AB$1,J2437,"")</f>
        <v/>
      </c>
      <c r="AF2437" s="124" t="str">
        <f>IF(G2437=$AE$1,J2437,"")</f>
        <v/>
      </c>
      <c r="AG2437" s="124"/>
    </row>
    <row r="2438" spans="8:8" ht="35.1">
      <c r="A2438" s="126">
        <v>6.0</v>
      </c>
      <c r="B2438" s="50" t="str">
        <f>IF(A2438&gt;=0,IF(A2438&lt;=4,"S",IF(A2438&lt;=9,"B"," "))," ")</f>
        <v>B</v>
      </c>
      <c r="C2438" s="50" t="str">
        <f>IF(MOD(A2438,2)=0,"R","G")</f>
        <v>R</v>
      </c>
      <c r="D2438" s="50">
        <v>8.0</v>
      </c>
      <c r="F2438" s="50" t="str">
        <f>B2438&amp;B2439&amp;B2440&amp;B2441&amp;B2442&amp;A2443</f>
        <v>BSBBB3</v>
      </c>
      <c r="G2438" s="50" t="str">
        <f>C2438&amp;C2439&amp;C2440&amp;C2441&amp;C2442&amp;A2443</f>
        <v>RRRRR3</v>
      </c>
      <c r="H2438" s="50" t="str">
        <f>B2444</f>
        <v>S</v>
      </c>
      <c r="I2438" s="50" t="str">
        <f>C2444</f>
        <v>G</v>
      </c>
      <c r="J2438" s="50">
        <f>A2444</f>
        <v>1.0</v>
      </c>
      <c r="L2438" s="50" t="str">
        <f>B2438&amp;B2439&amp;B2440&amp;B2441&amp;B2442&amp;A2443</f>
        <v>BSBBB3</v>
      </c>
      <c r="M2438" s="50" t="str">
        <f>C2438&amp;C2439&amp;C2440&amp;C2441&amp;C2442&amp;A2443</f>
        <v>RRRRR3</v>
      </c>
      <c r="N2438" s="50" t="str">
        <f>B2444</f>
        <v>S</v>
      </c>
      <c r="O2438" s="50" t="str">
        <f>C2444</f>
        <v>G</v>
      </c>
      <c r="P2438" s="50"/>
      <c r="Q2438" s="50" t="str">
        <f>B2438&amp;B2439&amp;B2440&amp;B2441&amp;B2442&amp;B2443</f>
        <v>BSBBBS</v>
      </c>
      <c r="R2438" s="119" t="str">
        <f>C2438&amp;C2439&amp;C2440&amp;C2441&amp;C2442&amp;C2443</f>
        <v>RRRRRG</v>
      </c>
      <c r="S2438" s="119" t="str">
        <f>B2444</f>
        <v>S</v>
      </c>
      <c r="T2438" s="119" t="str">
        <f>C2444</f>
        <v>G</v>
      </c>
      <c r="U2438" s="119"/>
      <c r="V2438" s="119" t="str">
        <f>B2438&amp;B2439&amp;B2440&amp;B2441&amp;B2442</f>
        <v>BSBBB</v>
      </c>
      <c r="W2438" s="119" t="str">
        <f>C2438&amp;C2439&amp;C2440&amp;C2441&amp;C2442</f>
        <v>RRRRR</v>
      </c>
      <c r="X2438" s="119" t="str">
        <f>B2443</f>
        <v>S</v>
      </c>
      <c r="Y2438" s="119" t="str">
        <f>C2443</f>
        <v>G</v>
      </c>
      <c r="Z2438" s="50"/>
      <c r="AC2438" s="50" t="str">
        <f>IF(F2438=$AB$1,H2438&amp;I2438,"")</f>
        <v/>
      </c>
      <c r="AD2438" s="123" t="str">
        <f>IF(F2438=$AB$1,J2438,"")</f>
        <v/>
      </c>
      <c r="AF2438" s="124" t="str">
        <f>IF(G2438=$AE$1,J2438,"")</f>
        <v/>
      </c>
      <c r="AG2438" s="124"/>
    </row>
    <row r="2439" spans="8:8" ht="35.1">
      <c r="A2439" s="126">
        <v>0.0</v>
      </c>
      <c r="B2439" s="50" t="str">
        <f>IF(A2439&gt;=0,IF(A2439&lt;=4,"S",IF(A2439&lt;=9,"B"," "))," ")</f>
        <v>S</v>
      </c>
      <c r="C2439" s="50" t="str">
        <f>IF(MOD(A2439,2)=0,"R","G")</f>
        <v>R</v>
      </c>
      <c r="D2439" s="50">
        <v>9.0</v>
      </c>
      <c r="F2439" s="50" t="str">
        <f>B2439&amp;B2440&amp;B2441&amp;B2442&amp;B2443&amp;A2444</f>
        <v>SBBBS1</v>
      </c>
      <c r="G2439" s="50" t="str">
        <f>C2439&amp;C2440&amp;C2441&amp;C2442&amp;C2443&amp;A2444</f>
        <v>RRRRG1</v>
      </c>
      <c r="H2439" s="50" t="str">
        <f>B2445</f>
        <v>B</v>
      </c>
      <c r="I2439" s="50" t="str">
        <f>C2445</f>
        <v>G</v>
      </c>
      <c r="J2439" s="50">
        <f>A2445</f>
        <v>5.0</v>
      </c>
      <c r="L2439" s="50" t="str">
        <f>B2439&amp;B2440&amp;B2441&amp;B2442&amp;B2443&amp;A2444</f>
        <v>SBBBS1</v>
      </c>
      <c r="M2439" s="50" t="str">
        <f>C2439&amp;C2440&amp;C2441&amp;C2442&amp;C2443&amp;A2444</f>
        <v>RRRRG1</v>
      </c>
      <c r="N2439" s="50" t="str">
        <f>B2445</f>
        <v>B</v>
      </c>
      <c r="O2439" s="50" t="str">
        <f>C2445</f>
        <v>G</v>
      </c>
      <c r="P2439" s="50"/>
      <c r="Q2439" s="50" t="str">
        <f>B2439&amp;B2440&amp;B2441&amp;B2442&amp;B2443&amp;B2444</f>
        <v>SBBBSS</v>
      </c>
      <c r="R2439" s="119" t="str">
        <f>C2439&amp;C2440&amp;C2441&amp;C2442&amp;C2443&amp;C2444</f>
        <v>RRRRGG</v>
      </c>
      <c r="S2439" s="119" t="str">
        <f>B2445</f>
        <v>B</v>
      </c>
      <c r="T2439" s="119" t="str">
        <f>C2445</f>
        <v>G</v>
      </c>
      <c r="U2439" s="119"/>
      <c r="V2439" s="119" t="str">
        <f>B2439&amp;B2440&amp;B2441&amp;B2442&amp;B2443</f>
        <v>SBBBS</v>
      </c>
      <c r="W2439" s="119" t="str">
        <f>C2439&amp;C2440&amp;C2441&amp;C2442&amp;C2443</f>
        <v>RRRRG</v>
      </c>
      <c r="X2439" s="119" t="str">
        <f>B2444</f>
        <v>S</v>
      </c>
      <c r="Y2439" s="119" t="str">
        <f>C2444</f>
        <v>G</v>
      </c>
      <c r="Z2439" s="50"/>
      <c r="AC2439" s="50" t="str">
        <f>IF(F2439=$AB$1,H2439&amp;I2439,"")</f>
        <v/>
      </c>
      <c r="AD2439" s="123" t="str">
        <f>IF(F2439=$AB$1,J2439,"")</f>
        <v/>
      </c>
      <c r="AF2439" s="124" t="str">
        <f>IF(G2439=$AE$1,J2439,"")</f>
        <v/>
      </c>
      <c r="AG2439" s="124"/>
    </row>
    <row r="2440" spans="8:8" ht="35.1">
      <c r="A2440" s="126">
        <v>6.0</v>
      </c>
      <c r="B2440" s="50" t="str">
        <f>IF(A2440&gt;=0,IF(A2440&lt;=4,"S",IF(A2440&lt;=9,"B"," "))," ")</f>
        <v>B</v>
      </c>
      <c r="C2440" s="50" t="str">
        <f>IF(MOD(A2440,2)=0,"R","G")</f>
        <v>R</v>
      </c>
      <c r="D2440" s="50">
        <v>0.0</v>
      </c>
      <c r="F2440" s="50" t="str">
        <f>B2440&amp;B2441&amp;B2442&amp;B2443&amp;B2444&amp;A2445</f>
        <v>BBBSS5</v>
      </c>
      <c r="G2440" s="50" t="str">
        <f>C2440&amp;C2441&amp;C2442&amp;C2443&amp;C2444&amp;A2445</f>
        <v>RRRGG5</v>
      </c>
      <c r="H2440" s="50" t="str">
        <f>B2446</f>
        <v>S</v>
      </c>
      <c r="I2440" s="50" t="str">
        <f>C2446</f>
        <v>R</v>
      </c>
      <c r="J2440" s="50">
        <f>A2446</f>
        <v>0.0</v>
      </c>
      <c r="L2440" s="50" t="str">
        <f>B2440&amp;B2441&amp;B2442&amp;B2443&amp;B2444&amp;A2445</f>
        <v>BBBSS5</v>
      </c>
      <c r="M2440" s="50" t="str">
        <f>C2440&amp;C2441&amp;C2442&amp;C2443&amp;C2444&amp;A2445</f>
        <v>RRRGG5</v>
      </c>
      <c r="N2440" s="50" t="str">
        <f>B2446</f>
        <v>S</v>
      </c>
      <c r="O2440" s="50" t="str">
        <f>C2446</f>
        <v>R</v>
      </c>
      <c r="P2440" s="50"/>
      <c r="Q2440" s="50" t="str">
        <f>B2440&amp;B2441&amp;B2442&amp;B2443&amp;B2444&amp;B2445</f>
        <v>BBBSSB</v>
      </c>
      <c r="R2440" s="119" t="str">
        <f>C2440&amp;C2441&amp;C2442&amp;C2443&amp;C2444&amp;C2445</f>
        <v>RRRGGG</v>
      </c>
      <c r="S2440" s="119" t="str">
        <f>B2446</f>
        <v>S</v>
      </c>
      <c r="T2440" s="119" t="str">
        <f>C2446</f>
        <v>R</v>
      </c>
      <c r="U2440" s="119"/>
      <c r="V2440" s="119" t="str">
        <f>B2440&amp;B2441&amp;B2442&amp;B2443&amp;B2444</f>
        <v>BBBSS</v>
      </c>
      <c r="W2440" s="119" t="str">
        <f>C2440&amp;C2441&amp;C2442&amp;C2443&amp;C2444</f>
        <v>RRRGG</v>
      </c>
      <c r="X2440" s="119" t="str">
        <f>B2445</f>
        <v>B</v>
      </c>
      <c r="Y2440" s="119" t="str">
        <f>C2445</f>
        <v>G</v>
      </c>
      <c r="Z2440" s="50"/>
      <c r="AC2440" s="50" t="str">
        <f>IF(F2440=$AB$1,H2440&amp;I2440,"")</f>
        <v/>
      </c>
      <c r="AD2440" s="123" t="str">
        <f>IF(F2440=$AB$1,J2440,"")</f>
        <v/>
      </c>
      <c r="AF2440" s="124" t="str">
        <f>IF(G2440=$AE$1,J2440,"")</f>
        <v/>
      </c>
      <c r="AG2440" s="124"/>
    </row>
    <row r="2441" spans="8:8" ht="35.1">
      <c r="A2441" s="126">
        <v>6.0</v>
      </c>
      <c r="B2441" s="50" t="str">
        <f>IF(A2441&gt;=0,IF(A2441&lt;=4,"S",IF(A2441&lt;=9,"B"," "))," ")</f>
        <v>B</v>
      </c>
      <c r="C2441" s="50" t="str">
        <f>IF(MOD(A2441,2)=0,"R","G")</f>
        <v>R</v>
      </c>
      <c r="D2441" s="50">
        <v>1.0</v>
      </c>
      <c r="F2441" s="50" t="str">
        <f>B2441&amp;B2442&amp;B2443&amp;B2444&amp;B2445&amp;A2446</f>
        <v>BBSSB0</v>
      </c>
      <c r="G2441" s="50" t="str">
        <f>C2441&amp;C2442&amp;C2443&amp;C2444&amp;C2445&amp;A2446</f>
        <v>RRGGG0</v>
      </c>
      <c r="H2441" s="50" t="str">
        <f>B2447</f>
        <v>B</v>
      </c>
      <c r="I2441" s="50" t="str">
        <f>C2447</f>
        <v>G</v>
      </c>
      <c r="J2441" s="50">
        <f>A2447</f>
        <v>9.0</v>
      </c>
      <c r="L2441" s="50" t="str">
        <f>B2441&amp;B2442&amp;B2443&amp;B2444&amp;B2445&amp;A2446</f>
        <v>BBSSB0</v>
      </c>
      <c r="M2441" s="50" t="str">
        <f>C2441&amp;C2442&amp;C2443&amp;C2444&amp;C2445&amp;A2446</f>
        <v>RRGGG0</v>
      </c>
      <c r="N2441" s="50" t="str">
        <f>B2447</f>
        <v>B</v>
      </c>
      <c r="O2441" s="50" t="str">
        <f>C2447</f>
        <v>G</v>
      </c>
      <c r="P2441" s="50"/>
      <c r="Q2441" s="50" t="str">
        <f>B2441&amp;B2442&amp;B2443&amp;B2444&amp;B2445&amp;B2446</f>
        <v>BBSSBS</v>
      </c>
      <c r="R2441" s="119" t="str">
        <f>C2441&amp;C2442&amp;C2443&amp;C2444&amp;C2445&amp;C2446</f>
        <v>RRGGGR</v>
      </c>
      <c r="S2441" s="119" t="str">
        <f>B2447</f>
        <v>B</v>
      </c>
      <c r="T2441" s="119" t="str">
        <f>C2447</f>
        <v>G</v>
      </c>
      <c r="U2441" s="119"/>
      <c r="V2441" s="119" t="str">
        <f>B2441&amp;B2442&amp;B2443&amp;B2444&amp;B2445</f>
        <v>BBSSB</v>
      </c>
      <c r="W2441" s="119" t="str">
        <f>C2441&amp;C2442&amp;C2443&amp;C2444&amp;C2445</f>
        <v>RRGGG</v>
      </c>
      <c r="X2441" s="119" t="str">
        <f>B2446</f>
        <v>S</v>
      </c>
      <c r="Y2441" s="119" t="str">
        <f>C2446</f>
        <v>R</v>
      </c>
      <c r="Z2441" s="50"/>
      <c r="AC2441" s="50" t="str">
        <f>IF(F2441=$AB$1,H2441&amp;I2441,"")</f>
        <v/>
      </c>
      <c r="AD2441" s="123" t="str">
        <f>IF(F2441=$AB$1,J2441,"")</f>
        <v/>
      </c>
      <c r="AF2441" s="124" t="str">
        <f>IF(G2441=$AE$1,J2441,"")</f>
        <v/>
      </c>
      <c r="AG2441" s="124"/>
    </row>
    <row r="2442" spans="8:8" ht="35.1">
      <c r="A2442" s="126">
        <v>6.0</v>
      </c>
      <c r="B2442" s="50" t="str">
        <f>IF(A2442&gt;=0,IF(A2442&lt;=4,"S",IF(A2442&lt;=9,"B"," "))," ")</f>
        <v>B</v>
      </c>
      <c r="C2442" s="50" t="str">
        <f>IF(MOD(A2442,2)=0,"R","G")</f>
        <v>R</v>
      </c>
      <c r="D2442" s="50">
        <v>2.0</v>
      </c>
      <c r="F2442" s="50" t="str">
        <f>B2442&amp;B2443&amp;B2444&amp;B2445&amp;B2446&amp;A2447</f>
        <v>BSSBS9</v>
      </c>
      <c r="G2442" s="50" t="str">
        <f>C2442&amp;C2443&amp;C2444&amp;C2445&amp;C2446&amp;A2447</f>
        <v>RGGGR9</v>
      </c>
      <c r="H2442" s="50" t="str">
        <f>B2448</f>
        <v>S</v>
      </c>
      <c r="I2442" s="50" t="str">
        <f>C2448</f>
        <v>G</v>
      </c>
      <c r="J2442" s="50">
        <f>A2448</f>
        <v>3.0</v>
      </c>
      <c r="L2442" s="50" t="str">
        <f>B2442&amp;B2443&amp;B2444&amp;B2445&amp;B2446&amp;A2447</f>
        <v>BSSBS9</v>
      </c>
      <c r="M2442" s="50" t="str">
        <f>C2442&amp;C2443&amp;C2444&amp;C2445&amp;C2446&amp;A2447</f>
        <v>RGGGR9</v>
      </c>
      <c r="N2442" s="50" t="str">
        <f>B2448</f>
        <v>S</v>
      </c>
      <c r="O2442" s="50" t="str">
        <f>C2448</f>
        <v>G</v>
      </c>
      <c r="P2442" s="50"/>
      <c r="Q2442" s="50" t="str">
        <f>B2442&amp;B2443&amp;B2444&amp;B2445&amp;B2446&amp;B2447</f>
        <v>BSSBSB</v>
      </c>
      <c r="R2442" s="119" t="str">
        <f>C2442&amp;C2443&amp;C2444&amp;C2445&amp;C2446&amp;C2447</f>
        <v>RGGGRG</v>
      </c>
      <c r="S2442" s="119" t="str">
        <f>B2448</f>
        <v>S</v>
      </c>
      <c r="T2442" s="119" t="str">
        <f>C2448</f>
        <v>G</v>
      </c>
      <c r="U2442" s="119"/>
      <c r="V2442" s="119" t="str">
        <f>B2442&amp;B2443&amp;B2444&amp;B2445&amp;B2446</f>
        <v>BSSBS</v>
      </c>
      <c r="W2442" s="119" t="str">
        <f>C2442&amp;C2443&amp;C2444&amp;C2445&amp;C2446</f>
        <v>RGGGR</v>
      </c>
      <c r="X2442" s="119" t="str">
        <f>B2447</f>
        <v>B</v>
      </c>
      <c r="Y2442" s="119" t="str">
        <f>C2447</f>
        <v>G</v>
      </c>
      <c r="Z2442" s="50"/>
      <c r="AC2442" s="50" t="str">
        <f>IF(F2442=$AB$1,H2442&amp;I2442,"")</f>
        <v/>
      </c>
      <c r="AD2442" s="123" t="str">
        <f>IF(F2442=$AB$1,J2442,"")</f>
        <v/>
      </c>
      <c r="AF2442" s="124" t="str">
        <f>IF(G2442=$AE$1,J2442,"")</f>
        <v/>
      </c>
      <c r="AG2442" s="124"/>
    </row>
    <row r="2443" spans="8:8" ht="35.1">
      <c r="A2443" s="126">
        <v>3.0</v>
      </c>
      <c r="B2443" s="50" t="str">
        <f>IF(A2443&gt;=0,IF(A2443&lt;=4,"S",IF(A2443&lt;=9,"B"," "))," ")</f>
        <v>S</v>
      </c>
      <c r="C2443" s="50" t="str">
        <f>IF(MOD(A2443,2)=0,"R","G")</f>
        <v>G</v>
      </c>
      <c r="D2443" s="50">
        <v>3.0</v>
      </c>
      <c r="F2443" s="50" t="str">
        <f>B2443&amp;B2444&amp;B2445&amp;B2446&amp;B2447&amp;A2448</f>
        <v>SSBSB3</v>
      </c>
      <c r="G2443" s="50" t="str">
        <f>C2443&amp;C2444&amp;C2445&amp;C2446&amp;C2447&amp;A2448</f>
        <v>GGGRG3</v>
      </c>
      <c r="H2443" s="50" t="str">
        <f>B2449</f>
        <v>B</v>
      </c>
      <c r="I2443" s="50" t="str">
        <f>C2449</f>
        <v>G</v>
      </c>
      <c r="J2443" s="50">
        <f>A2449</f>
        <v>9.0</v>
      </c>
      <c r="L2443" s="50" t="str">
        <f>B2443&amp;B2444&amp;B2445&amp;B2446&amp;B2447&amp;A2448</f>
        <v>SSBSB3</v>
      </c>
      <c r="M2443" s="50" t="str">
        <f>C2443&amp;C2444&amp;C2445&amp;C2446&amp;C2447&amp;A2448</f>
        <v>GGGRG3</v>
      </c>
      <c r="N2443" s="50" t="str">
        <f>B2449</f>
        <v>B</v>
      </c>
      <c r="O2443" s="50" t="str">
        <f>C2449</f>
        <v>G</v>
      </c>
      <c r="P2443" s="50"/>
      <c r="Q2443" s="50" t="str">
        <f>B2443&amp;B2444&amp;B2445&amp;B2446&amp;B2447&amp;B2448</f>
        <v>SSBSBS</v>
      </c>
      <c r="R2443" s="119" t="str">
        <f>C2443&amp;C2444&amp;C2445&amp;C2446&amp;C2447&amp;C2448</f>
        <v>GGGRGG</v>
      </c>
      <c r="S2443" s="119" t="str">
        <f>B2449</f>
        <v>B</v>
      </c>
      <c r="T2443" s="119" t="str">
        <f>C2449</f>
        <v>G</v>
      </c>
      <c r="U2443" s="119"/>
      <c r="V2443" s="119" t="str">
        <f>B2443&amp;B2444&amp;B2445&amp;B2446&amp;B2447</f>
        <v>SSBSB</v>
      </c>
      <c r="W2443" s="119" t="str">
        <f>C2443&amp;C2444&amp;C2445&amp;C2446&amp;C2447</f>
        <v>GGGRG</v>
      </c>
      <c r="X2443" s="119" t="str">
        <f>B2448</f>
        <v>S</v>
      </c>
      <c r="Y2443" s="119" t="str">
        <f>C2448</f>
        <v>G</v>
      </c>
      <c r="Z2443" s="50"/>
      <c r="AC2443" s="50" t="str">
        <f>IF(F2443=$AB$1,H2443&amp;I2443,"")</f>
        <v/>
      </c>
      <c r="AD2443" s="123" t="str">
        <f>IF(F2443=$AB$1,J2443,"")</f>
        <v/>
      </c>
      <c r="AF2443" s="124" t="str">
        <f>IF(G2443=$AE$1,J2443,"")</f>
        <v/>
      </c>
      <c r="AG2443" s="124"/>
    </row>
    <row r="2444" spans="8:8" ht="35.1">
      <c r="A2444" s="126">
        <v>1.0</v>
      </c>
      <c r="B2444" s="50" t="str">
        <f>IF(A2444&gt;=0,IF(A2444&lt;=4,"S",IF(A2444&lt;=9,"B"," "))," ")</f>
        <v>S</v>
      </c>
      <c r="C2444" s="50" t="str">
        <f>IF(MOD(A2444,2)=0,"R","G")</f>
        <v>G</v>
      </c>
      <c r="D2444" s="50">
        <v>4.0</v>
      </c>
      <c r="F2444" s="50" t="str">
        <f>B2444&amp;B2445&amp;B2446&amp;B2447&amp;B2448&amp;A2449</f>
        <v>SBSBS9</v>
      </c>
      <c r="G2444" s="50" t="str">
        <f>C2444&amp;C2445&amp;C2446&amp;C2447&amp;C2448&amp;A2449</f>
        <v>GGRGG9</v>
      </c>
      <c r="H2444" s="50" t="str">
        <f>B2450</f>
        <v>B</v>
      </c>
      <c r="I2444" s="50" t="str">
        <f>C2450</f>
        <v>G</v>
      </c>
      <c r="J2444" s="50">
        <f>A2450</f>
        <v>5.0</v>
      </c>
      <c r="L2444" s="50" t="str">
        <f>B2444&amp;B2445&amp;B2446&amp;B2447&amp;B2448&amp;A2449</f>
        <v>SBSBS9</v>
      </c>
      <c r="M2444" s="50" t="str">
        <f>C2444&amp;C2445&amp;C2446&amp;C2447&amp;C2448&amp;A2449</f>
        <v>GGRGG9</v>
      </c>
      <c r="N2444" s="50" t="str">
        <f>B2450</f>
        <v>B</v>
      </c>
      <c r="O2444" s="50" t="str">
        <f>C2450</f>
        <v>G</v>
      </c>
      <c r="P2444" s="50"/>
      <c r="Q2444" s="50" t="str">
        <f>B2444&amp;B2445&amp;B2446&amp;B2447&amp;B2448&amp;B2449</f>
        <v>SBSBSB</v>
      </c>
      <c r="R2444" s="119" t="str">
        <f>C2444&amp;C2445&amp;C2446&amp;C2447&amp;C2448&amp;C2449</f>
        <v>GGRGGG</v>
      </c>
      <c r="S2444" s="119" t="str">
        <f>B2450</f>
        <v>B</v>
      </c>
      <c r="T2444" s="119" t="str">
        <f>C2450</f>
        <v>G</v>
      </c>
      <c r="U2444" s="119"/>
      <c r="V2444" s="119" t="str">
        <f>B2444&amp;B2445&amp;B2446&amp;B2447&amp;B2448</f>
        <v>SBSBS</v>
      </c>
      <c r="W2444" s="119" t="str">
        <f>C2444&amp;C2445&amp;C2446&amp;C2447&amp;C2448</f>
        <v>GGRGG</v>
      </c>
      <c r="X2444" s="119" t="str">
        <f>B2449</f>
        <v>B</v>
      </c>
      <c r="Y2444" s="119" t="str">
        <f>C2449</f>
        <v>G</v>
      </c>
      <c r="Z2444" s="50"/>
      <c r="AC2444" s="50" t="str">
        <f>IF(F2444=$AB$1,H2444&amp;I2444,"")</f>
        <v/>
      </c>
      <c r="AD2444" s="123" t="str">
        <f>IF(F2444=$AB$1,J2444,"")</f>
        <v/>
      </c>
      <c r="AF2444" s="124" t="str">
        <f>IF(G2444=$AE$1,J2444,"")</f>
        <v/>
      </c>
      <c r="AG2444" s="124"/>
    </row>
    <row r="2445" spans="8:8" ht="35.1">
      <c r="A2445" s="126">
        <v>5.0</v>
      </c>
      <c r="B2445" s="50" t="str">
        <f>IF(A2445&gt;=0,IF(A2445&lt;=4,"S",IF(A2445&lt;=9,"B"," "))," ")</f>
        <v>B</v>
      </c>
      <c r="C2445" s="50" t="str">
        <f>IF(MOD(A2445,2)=0,"R","G")</f>
        <v>G</v>
      </c>
      <c r="D2445" s="50">
        <v>5.0</v>
      </c>
      <c r="F2445" s="50" t="str">
        <f>B2445&amp;B2446&amp;B2447&amp;B2448&amp;B2449&amp;A2450</f>
        <v>BSBSB5</v>
      </c>
      <c r="G2445" s="50" t="str">
        <f>C2445&amp;C2446&amp;C2447&amp;C2448&amp;C2449&amp;A2450</f>
        <v>GRGGG5</v>
      </c>
      <c r="H2445" s="50" t="str">
        <f>B2451</f>
        <v>B</v>
      </c>
      <c r="I2445" s="50" t="str">
        <f>C2451</f>
        <v>G</v>
      </c>
      <c r="J2445" s="50">
        <f>A2451</f>
        <v>5.0</v>
      </c>
      <c r="L2445" s="50" t="str">
        <f>B2445&amp;B2446&amp;B2447&amp;B2448&amp;B2449&amp;A2450</f>
        <v>BSBSB5</v>
      </c>
      <c r="M2445" s="50" t="str">
        <f>C2445&amp;C2446&amp;C2447&amp;C2448&amp;C2449&amp;A2450</f>
        <v>GRGGG5</v>
      </c>
      <c r="N2445" s="50" t="str">
        <f>B2451</f>
        <v>B</v>
      </c>
      <c r="O2445" s="50" t="str">
        <f>C2451</f>
        <v>G</v>
      </c>
      <c r="P2445" s="50"/>
      <c r="Q2445" s="50" t="str">
        <f>B2445&amp;B2446&amp;B2447&amp;B2448&amp;B2449&amp;B2450</f>
        <v>BSBSBB</v>
      </c>
      <c r="R2445" s="119" t="str">
        <f>C2445&amp;C2446&amp;C2447&amp;C2448&amp;C2449&amp;C2450</f>
        <v>GRGGGG</v>
      </c>
      <c r="S2445" s="119" t="str">
        <f>B2451</f>
        <v>B</v>
      </c>
      <c r="T2445" s="119" t="str">
        <f>C2451</f>
        <v>G</v>
      </c>
      <c r="U2445" s="119"/>
      <c r="V2445" s="119" t="str">
        <f>B2445&amp;B2446&amp;B2447&amp;B2448&amp;B2449</f>
        <v>BSBSB</v>
      </c>
      <c r="W2445" s="119" t="str">
        <f>C2445&amp;C2446&amp;C2447&amp;C2448&amp;C2449</f>
        <v>GRGGG</v>
      </c>
      <c r="X2445" s="119" t="str">
        <f>B2450</f>
        <v>B</v>
      </c>
      <c r="Y2445" s="119" t="str">
        <f>C2450</f>
        <v>G</v>
      </c>
      <c r="Z2445" s="50"/>
      <c r="AC2445" s="50" t="str">
        <f>IF(F2445=$AB$1,H2445&amp;I2445,"")</f>
        <v/>
      </c>
      <c r="AD2445" s="123" t="str">
        <f>IF(F2445=$AB$1,J2445,"")</f>
        <v/>
      </c>
      <c r="AF2445" s="124" t="str">
        <f>IF(G2445=$AE$1,J2445,"")</f>
        <v/>
      </c>
      <c r="AG2445" s="124"/>
    </row>
    <row r="2446" spans="8:8" ht="35.1">
      <c r="A2446" s="126">
        <v>0.0</v>
      </c>
      <c r="B2446" s="50" t="str">
        <f>IF(A2446&gt;=0,IF(A2446&lt;=4,"S",IF(A2446&lt;=9,"B"," "))," ")</f>
        <v>S</v>
      </c>
      <c r="C2446" s="50" t="str">
        <f>IF(MOD(A2446,2)=0,"R","G")</f>
        <v>R</v>
      </c>
      <c r="D2446" s="50">
        <v>6.0</v>
      </c>
      <c r="F2446" s="50" t="str">
        <f>B2446&amp;B2447&amp;B2448&amp;B2449&amp;B2450&amp;A2451</f>
        <v>SBSBB5</v>
      </c>
      <c r="G2446" s="50" t="str">
        <f>C2446&amp;C2447&amp;C2448&amp;C2449&amp;C2450&amp;A2451</f>
        <v>RGGGG5</v>
      </c>
      <c r="H2446" s="50" t="str">
        <f>B2452</f>
        <v>B</v>
      </c>
      <c r="I2446" s="50" t="str">
        <f>C2452</f>
        <v>G</v>
      </c>
      <c r="J2446" s="50">
        <f>A2452</f>
        <v>7.0</v>
      </c>
      <c r="L2446" s="50" t="str">
        <f>B2446&amp;B2447&amp;B2448&amp;B2449&amp;B2450&amp;A2451</f>
        <v>SBSBB5</v>
      </c>
      <c r="M2446" s="50" t="str">
        <f>C2446&amp;C2447&amp;C2448&amp;C2449&amp;C2450&amp;A2451</f>
        <v>RGGGG5</v>
      </c>
      <c r="N2446" s="50" t="str">
        <f>B2452</f>
        <v>B</v>
      </c>
      <c r="O2446" s="50" t="str">
        <f>C2452</f>
        <v>G</v>
      </c>
      <c r="P2446" s="50"/>
      <c r="Q2446" s="50" t="str">
        <f>B2446&amp;B2447&amp;B2448&amp;B2449&amp;B2450&amp;B2451</f>
        <v>SBSBBB</v>
      </c>
      <c r="R2446" s="119" t="str">
        <f>C2446&amp;C2447&amp;C2448&amp;C2449&amp;C2450&amp;C2451</f>
        <v>RGGGGG</v>
      </c>
      <c r="S2446" s="119" t="str">
        <f>B2452</f>
        <v>B</v>
      </c>
      <c r="T2446" s="119" t="str">
        <f>C2452</f>
        <v>G</v>
      </c>
      <c r="U2446" s="119"/>
      <c r="V2446" s="119" t="str">
        <f>B2446&amp;B2447&amp;B2448&amp;B2449&amp;B2450</f>
        <v>SBSBB</v>
      </c>
      <c r="W2446" s="119" t="str">
        <f>C2446&amp;C2447&amp;C2448&amp;C2449&amp;C2450</f>
        <v>RGGGG</v>
      </c>
      <c r="X2446" s="119" t="str">
        <f>B2451</f>
        <v>B</v>
      </c>
      <c r="Y2446" s="119" t="str">
        <f>C2451</f>
        <v>G</v>
      </c>
      <c r="Z2446" s="50"/>
      <c r="AC2446" s="50" t="str">
        <f>IF(F2446=$AB$1,H2446&amp;I2446,"")</f>
        <v/>
      </c>
      <c r="AD2446" s="123" t="str">
        <f>IF(F2446=$AB$1,J2446,"")</f>
        <v/>
      </c>
      <c r="AF2446" s="124" t="str">
        <f>IF(G2446=$AE$1,J2446,"")</f>
        <v/>
      </c>
      <c r="AG2446" s="124"/>
    </row>
    <row r="2447" spans="8:8" ht="35.1">
      <c r="A2447" s="126">
        <v>9.0</v>
      </c>
      <c r="B2447" s="50" t="str">
        <f>IF(A2447&gt;=0,IF(A2447&lt;=4,"S",IF(A2447&lt;=9,"B"," "))," ")</f>
        <v>B</v>
      </c>
      <c r="C2447" s="50" t="str">
        <f>IF(MOD(A2447,2)=0,"R","G")</f>
        <v>G</v>
      </c>
      <c r="D2447" s="50">
        <v>7.0</v>
      </c>
      <c r="F2447" s="50" t="str">
        <f>B2447&amp;B2448&amp;B2449&amp;B2450&amp;B2451&amp;A2452</f>
        <v>BSBBB7</v>
      </c>
      <c r="G2447" s="50" t="str">
        <f>C2447&amp;C2448&amp;C2449&amp;C2450&amp;C2451&amp;A2452</f>
        <v>GGGGG7</v>
      </c>
      <c r="H2447" s="50" t="str">
        <f>B2453</f>
        <v>B</v>
      </c>
      <c r="I2447" s="50" t="str">
        <f>C2453</f>
        <v>G</v>
      </c>
      <c r="J2447" s="50">
        <f>A2453</f>
        <v>5.0</v>
      </c>
      <c r="L2447" s="50" t="str">
        <f>B2447&amp;B2448&amp;B2449&amp;B2450&amp;B2451&amp;A2452</f>
        <v>BSBBB7</v>
      </c>
      <c r="M2447" s="50" t="str">
        <f>C2447&amp;C2448&amp;C2449&amp;C2450&amp;C2451&amp;A2452</f>
        <v>GGGGG7</v>
      </c>
      <c r="N2447" s="50" t="str">
        <f>B2453</f>
        <v>B</v>
      </c>
      <c r="O2447" s="50" t="str">
        <f>C2453</f>
        <v>G</v>
      </c>
      <c r="P2447" s="50"/>
      <c r="Q2447" s="50" t="str">
        <f>B2447&amp;B2448&amp;B2449&amp;B2450&amp;B2451&amp;B2452</f>
        <v>BSBBBB</v>
      </c>
      <c r="R2447" s="119" t="str">
        <f>C2447&amp;C2448&amp;C2449&amp;C2450&amp;C2451&amp;C2452</f>
        <v>GGGGGG</v>
      </c>
      <c r="S2447" s="119" t="str">
        <f>B2453</f>
        <v>B</v>
      </c>
      <c r="T2447" s="119" t="str">
        <f>C2453</f>
        <v>G</v>
      </c>
      <c r="U2447" s="119"/>
      <c r="V2447" s="119" t="str">
        <f>B2447&amp;B2448&amp;B2449&amp;B2450&amp;B2451</f>
        <v>BSBBB</v>
      </c>
      <c r="W2447" s="119" t="str">
        <f>C2447&amp;C2448&amp;C2449&amp;C2450&amp;C2451</f>
        <v>GGGGG</v>
      </c>
      <c r="X2447" s="119" t="str">
        <f>B2452</f>
        <v>B</v>
      </c>
      <c r="Y2447" s="119" t="str">
        <f>C2452</f>
        <v>G</v>
      </c>
      <c r="Z2447" s="50"/>
      <c r="AC2447" s="50" t="str">
        <f>IF(F2447=$AB$1,H2447&amp;I2447,"")</f>
        <v/>
      </c>
      <c r="AD2447" s="123" t="str">
        <f>IF(F2447=$AB$1,J2447,"")</f>
        <v/>
      </c>
      <c r="AF2447" s="124" t="str">
        <f>IF(G2447=$AE$1,J2447,"")</f>
        <v/>
      </c>
      <c r="AG2447" s="124"/>
    </row>
    <row r="2448" spans="8:8" ht="35.1">
      <c r="A2448" s="126">
        <v>3.0</v>
      </c>
      <c r="B2448" s="50" t="str">
        <f>IF(A2448&gt;=0,IF(A2448&lt;=4,"S",IF(A2448&lt;=9,"B"," "))," ")</f>
        <v>S</v>
      </c>
      <c r="C2448" s="50" t="str">
        <f>IF(MOD(A2448,2)=0,"R","G")</f>
        <v>G</v>
      </c>
      <c r="D2448" s="50">
        <v>8.0</v>
      </c>
      <c r="F2448" s="50" t="str">
        <f>B2448&amp;B2449&amp;B2450&amp;B2451&amp;B2452&amp;A2453</f>
        <v>SBBBB5</v>
      </c>
      <c r="G2448" s="50" t="str">
        <f>C2448&amp;C2449&amp;C2450&amp;C2451&amp;C2452&amp;A2453</f>
        <v>GGGGG5</v>
      </c>
      <c r="H2448" s="50" t="str">
        <f>B2454</f>
        <v>B</v>
      </c>
      <c r="I2448" s="50" t="str">
        <f>C2454</f>
        <v>R</v>
      </c>
      <c r="J2448" s="50">
        <f>A2454</f>
        <v>6.0</v>
      </c>
      <c r="L2448" s="50" t="str">
        <f>B2448&amp;B2449&amp;B2450&amp;B2451&amp;B2452&amp;A2453</f>
        <v>SBBBB5</v>
      </c>
      <c r="M2448" s="50" t="str">
        <f>C2448&amp;C2449&amp;C2450&amp;C2451&amp;C2452&amp;A2453</f>
        <v>GGGGG5</v>
      </c>
      <c r="N2448" s="50" t="str">
        <f>B2454</f>
        <v>B</v>
      </c>
      <c r="O2448" s="50" t="str">
        <f>C2454</f>
        <v>R</v>
      </c>
      <c r="P2448" s="50"/>
      <c r="Q2448" s="50" t="str">
        <f>B2448&amp;B2449&amp;B2450&amp;B2451&amp;B2452&amp;B2453</f>
        <v>SBBBBB</v>
      </c>
      <c r="R2448" s="119" t="str">
        <f>C2448&amp;C2449&amp;C2450&amp;C2451&amp;C2452&amp;C2453</f>
        <v>GGGGGG</v>
      </c>
      <c r="S2448" s="119" t="str">
        <f>B2454</f>
        <v>B</v>
      </c>
      <c r="T2448" s="119" t="str">
        <f>C2454</f>
        <v>R</v>
      </c>
      <c r="U2448" s="119"/>
      <c r="V2448" s="119" t="str">
        <f>B2448&amp;B2449&amp;B2450&amp;B2451&amp;B2452</f>
        <v>SBBBB</v>
      </c>
      <c r="W2448" s="119" t="str">
        <f>C2448&amp;C2449&amp;C2450&amp;C2451&amp;C2452</f>
        <v>GGGGG</v>
      </c>
      <c r="X2448" s="119" t="str">
        <f>B2453</f>
        <v>B</v>
      </c>
      <c r="Y2448" s="119" t="str">
        <f>C2453</f>
        <v>G</v>
      </c>
      <c r="Z2448" s="50"/>
      <c r="AC2448" s="50" t="str">
        <f>IF(F2448=$AB$1,H2448&amp;I2448,"")</f>
        <v/>
      </c>
      <c r="AD2448" s="123" t="str">
        <f>IF(F2448=$AB$1,J2448,"")</f>
        <v/>
      </c>
      <c r="AF2448" s="124" t="str">
        <f>IF(G2448=$AE$1,J2448,"")</f>
        <v/>
      </c>
      <c r="AG2448" s="124"/>
    </row>
    <row r="2449" spans="8:8" ht="35.1">
      <c r="A2449" s="126">
        <v>9.0</v>
      </c>
      <c r="B2449" s="50" t="str">
        <f>IF(A2449&gt;=0,IF(A2449&lt;=4,"S",IF(A2449&lt;=9,"B"," "))," ")</f>
        <v>B</v>
      </c>
      <c r="C2449" s="50" t="str">
        <f>IF(MOD(A2449,2)=0,"R","G")</f>
        <v>G</v>
      </c>
      <c r="D2449" s="50">
        <v>9.0</v>
      </c>
      <c r="F2449" s="50" t="str">
        <f>B2449&amp;B2450&amp;B2451&amp;B2452&amp;B2453&amp;A2454</f>
        <v>BBBBB6</v>
      </c>
      <c r="G2449" s="50" t="str">
        <f>C2449&amp;C2450&amp;C2451&amp;C2452&amp;C2453&amp;A2454</f>
        <v>GGGGG6</v>
      </c>
      <c r="H2449" s="50" t="str">
        <f>B2455</f>
        <v>B</v>
      </c>
      <c r="I2449" s="50" t="str">
        <f>C2455</f>
        <v>G</v>
      </c>
      <c r="J2449" s="50">
        <f>A2455</f>
        <v>9.0</v>
      </c>
      <c r="L2449" s="50" t="str">
        <f>B2449&amp;B2450&amp;B2451&amp;B2452&amp;B2453&amp;A2454</f>
        <v>BBBBB6</v>
      </c>
      <c r="M2449" s="50" t="str">
        <f>C2449&amp;C2450&amp;C2451&amp;C2452&amp;C2453&amp;A2454</f>
        <v>GGGGG6</v>
      </c>
      <c r="N2449" s="50" t="str">
        <f>B2455</f>
        <v>B</v>
      </c>
      <c r="O2449" s="50" t="str">
        <f>C2455</f>
        <v>G</v>
      </c>
      <c r="P2449" s="50"/>
      <c r="Q2449" s="50" t="str">
        <f>B2449&amp;B2450&amp;B2451&amp;B2452&amp;B2453&amp;B2454</f>
        <v>BBBBBB</v>
      </c>
      <c r="R2449" s="119" t="str">
        <f>C2449&amp;C2450&amp;C2451&amp;C2452&amp;C2453&amp;C2454</f>
        <v>GGGGGR</v>
      </c>
      <c r="S2449" s="119" t="str">
        <f>B2455</f>
        <v>B</v>
      </c>
      <c r="T2449" s="119" t="str">
        <f>C2455</f>
        <v>G</v>
      </c>
      <c r="U2449" s="119"/>
      <c r="V2449" s="119" t="str">
        <f>B2449&amp;B2450&amp;B2451&amp;B2452&amp;B2453</f>
        <v>BBBBB</v>
      </c>
      <c r="W2449" s="119" t="str">
        <f>C2449&amp;C2450&amp;C2451&amp;C2452&amp;C2453</f>
        <v>GGGGG</v>
      </c>
      <c r="X2449" s="119" t="str">
        <f>B2454</f>
        <v>B</v>
      </c>
      <c r="Y2449" s="119" t="str">
        <f>C2454</f>
        <v>R</v>
      </c>
      <c r="Z2449" s="50"/>
      <c r="AC2449" s="50" t="str">
        <f>IF(F2449=$AB$1,H2449&amp;I2449,"")</f>
        <v/>
      </c>
      <c r="AD2449" s="123" t="str">
        <f>IF(F2449=$AB$1,J2449,"")</f>
        <v/>
      </c>
      <c r="AF2449" s="124" t="str">
        <f>IF(G2449=$AE$1,J2449,"")</f>
        <v/>
      </c>
      <c r="AG2449" s="124"/>
    </row>
    <row r="2450" spans="8:8" ht="35.1">
      <c r="A2450" s="126">
        <v>5.0</v>
      </c>
      <c r="B2450" s="50" t="str">
        <f>IF(A2450&gt;=0,IF(A2450&lt;=4,"S",IF(A2450&lt;=9,"B"," "))," ")</f>
        <v>B</v>
      </c>
      <c r="C2450" s="50" t="str">
        <f>IF(MOD(A2450,2)=0,"R","G")</f>
        <v>G</v>
      </c>
      <c r="D2450" s="50">
        <v>0.0</v>
      </c>
      <c r="F2450" s="50" t="str">
        <f>B2450&amp;B2451&amp;B2452&amp;B2453&amp;B2454&amp;A2455</f>
        <v>BBBBB9</v>
      </c>
      <c r="G2450" s="50" t="str">
        <f>C2450&amp;C2451&amp;C2452&amp;C2453&amp;C2454&amp;A2455</f>
        <v>GGGGR9</v>
      </c>
      <c r="H2450" s="50" t="str">
        <f>B2456</f>
        <v>S</v>
      </c>
      <c r="I2450" s="50" t="str">
        <f>C2456</f>
        <v>R</v>
      </c>
      <c r="J2450" s="50">
        <f>A2456</f>
        <v>4.0</v>
      </c>
      <c r="L2450" s="50" t="str">
        <f>B2450&amp;B2451&amp;B2452&amp;B2453&amp;B2454&amp;A2455</f>
        <v>BBBBB9</v>
      </c>
      <c r="M2450" s="50" t="str">
        <f>C2450&amp;C2451&amp;C2452&amp;C2453&amp;C2454&amp;A2455</f>
        <v>GGGGR9</v>
      </c>
      <c r="N2450" s="50" t="str">
        <f>B2456</f>
        <v>S</v>
      </c>
      <c r="O2450" s="50" t="str">
        <f>C2456</f>
        <v>R</v>
      </c>
      <c r="P2450" s="50"/>
      <c r="Q2450" s="50" t="str">
        <f>B2450&amp;B2451&amp;B2452&amp;B2453&amp;B2454&amp;B2455</f>
        <v>BBBBBB</v>
      </c>
      <c r="R2450" s="119" t="str">
        <f>C2450&amp;C2451&amp;C2452&amp;C2453&amp;C2454&amp;C2455</f>
        <v>GGGGRG</v>
      </c>
      <c r="S2450" s="119" t="str">
        <f>B2456</f>
        <v>S</v>
      </c>
      <c r="T2450" s="119" t="str">
        <f>C2456</f>
        <v>R</v>
      </c>
      <c r="U2450" s="119"/>
      <c r="V2450" s="119" t="str">
        <f>B2450&amp;B2451&amp;B2452&amp;B2453&amp;B2454</f>
        <v>BBBBB</v>
      </c>
      <c r="W2450" s="119" t="str">
        <f>C2450&amp;C2451&amp;C2452&amp;C2453&amp;C2454</f>
        <v>GGGGR</v>
      </c>
      <c r="X2450" s="119" t="str">
        <f>B2455</f>
        <v>B</v>
      </c>
      <c r="Y2450" s="119" t="str">
        <f>C2455</f>
        <v>G</v>
      </c>
      <c r="Z2450" s="50"/>
      <c r="AC2450" s="50" t="str">
        <f>IF(F2450=$AB$1,H2450&amp;I2450,"")</f>
        <v/>
      </c>
      <c r="AD2450" s="123" t="str">
        <f>IF(F2450=$AB$1,J2450,"")</f>
        <v/>
      </c>
      <c r="AF2450" s="124" t="str">
        <f>IF(G2450=$AE$1,J2450,"")</f>
        <v/>
      </c>
      <c r="AG2450" s="124"/>
    </row>
    <row r="2451" spans="8:8" ht="35.1">
      <c r="A2451" s="126">
        <v>5.0</v>
      </c>
      <c r="B2451" s="50" t="str">
        <f>IF(A2451&gt;=0,IF(A2451&lt;=4,"S",IF(A2451&lt;=9,"B"," "))," ")</f>
        <v>B</v>
      </c>
      <c r="C2451" s="50" t="str">
        <f>IF(MOD(A2451,2)=0,"R","G")</f>
        <v>G</v>
      </c>
      <c r="D2451" s="50">
        <v>1.0</v>
      </c>
      <c r="F2451" s="50" t="str">
        <f>B2451&amp;B2452&amp;B2453&amp;B2454&amp;B2455&amp;A2456</f>
        <v>BBBBB4</v>
      </c>
      <c r="G2451" s="50" t="str">
        <f>C2451&amp;C2452&amp;C2453&amp;C2454&amp;C2455&amp;A2456</f>
        <v>GGGRG4</v>
      </c>
      <c r="H2451" s="50" t="str">
        <f>B2457</f>
        <v>S</v>
      </c>
      <c r="I2451" s="50" t="str">
        <f>C2457</f>
        <v>R</v>
      </c>
      <c r="J2451" s="50">
        <f>A2457</f>
        <v>4.0</v>
      </c>
      <c r="L2451" s="50" t="str">
        <f>B2451&amp;B2452&amp;B2453&amp;B2454&amp;B2455&amp;A2456</f>
        <v>BBBBB4</v>
      </c>
      <c r="M2451" s="50" t="str">
        <f>C2451&amp;C2452&amp;C2453&amp;C2454&amp;C2455&amp;A2456</f>
        <v>GGGRG4</v>
      </c>
      <c r="N2451" s="50" t="str">
        <f>B2457</f>
        <v>S</v>
      </c>
      <c r="O2451" s="50" t="str">
        <f>C2457</f>
        <v>R</v>
      </c>
      <c r="P2451" s="50"/>
      <c r="Q2451" s="50" t="str">
        <f>B2451&amp;B2452&amp;B2453&amp;B2454&amp;B2455&amp;B2456</f>
        <v>BBBBBS</v>
      </c>
      <c r="R2451" s="119" t="str">
        <f>C2451&amp;C2452&amp;C2453&amp;C2454&amp;C2455&amp;C2456</f>
        <v>GGGRGR</v>
      </c>
      <c r="S2451" s="119" t="str">
        <f>B2457</f>
        <v>S</v>
      </c>
      <c r="T2451" s="119" t="str">
        <f>C2457</f>
        <v>R</v>
      </c>
      <c r="U2451" s="119"/>
      <c r="V2451" s="119" t="str">
        <f>B2451&amp;B2452&amp;B2453&amp;B2454&amp;B2455</f>
        <v>BBBBB</v>
      </c>
      <c r="W2451" s="119" t="str">
        <f>C2451&amp;C2452&amp;C2453&amp;C2454&amp;C2455</f>
        <v>GGGRG</v>
      </c>
      <c r="X2451" s="119" t="str">
        <f>B2456</f>
        <v>S</v>
      </c>
      <c r="Y2451" s="119" t="str">
        <f>C2456</f>
        <v>R</v>
      </c>
      <c r="Z2451" s="50"/>
      <c r="AC2451" s="50" t="str">
        <f>IF(F2451=$AB$1,H2451&amp;I2451,"")</f>
        <v/>
      </c>
      <c r="AD2451" s="123" t="str">
        <f>IF(F2451=$AB$1,J2451,"")</f>
        <v/>
      </c>
      <c r="AF2451" s="124" t="str">
        <f>IF(G2451=$AE$1,J2451,"")</f>
        <v/>
      </c>
      <c r="AG2451" s="124"/>
    </row>
    <row r="2452" spans="8:8" ht="35.1">
      <c r="A2452" s="126">
        <v>7.0</v>
      </c>
      <c r="B2452" s="50" t="str">
        <f>IF(A2452&gt;=0,IF(A2452&lt;=4,"S",IF(A2452&lt;=9,"B"," "))," ")</f>
        <v>B</v>
      </c>
      <c r="C2452" s="50" t="str">
        <f>IF(MOD(A2452,2)=0,"R","G")</f>
        <v>G</v>
      </c>
      <c r="D2452" s="50">
        <v>2.0</v>
      </c>
      <c r="F2452" s="50" t="str">
        <f>B2452&amp;B2453&amp;B2454&amp;B2455&amp;B2456&amp;A2457</f>
        <v>BBBBS4</v>
      </c>
      <c r="G2452" s="50" t="str">
        <f>C2452&amp;C2453&amp;C2454&amp;C2455&amp;C2456&amp;A2457</f>
        <v>GGRGR4</v>
      </c>
      <c r="H2452" s="50" t="str">
        <f>B2458</f>
        <v>S</v>
      </c>
      <c r="I2452" s="50" t="str">
        <f>C2458</f>
        <v>G</v>
      </c>
      <c r="J2452" s="50">
        <f>A2458</f>
        <v>1.0</v>
      </c>
      <c r="L2452" s="50" t="str">
        <f>B2452&amp;B2453&amp;B2454&amp;B2455&amp;B2456&amp;A2457</f>
        <v>BBBBS4</v>
      </c>
      <c r="M2452" s="50" t="str">
        <f>C2452&amp;C2453&amp;C2454&amp;C2455&amp;C2456&amp;A2457</f>
        <v>GGRGR4</v>
      </c>
      <c r="N2452" s="50" t="str">
        <f>B2458</f>
        <v>S</v>
      </c>
      <c r="O2452" s="50" t="str">
        <f>C2458</f>
        <v>G</v>
      </c>
      <c r="P2452" s="50"/>
      <c r="Q2452" s="50" t="str">
        <f>B2452&amp;B2453&amp;B2454&amp;B2455&amp;B2456&amp;B2457</f>
        <v>BBBBSS</v>
      </c>
      <c r="R2452" s="119" t="str">
        <f>C2452&amp;C2453&amp;C2454&amp;C2455&amp;C2456&amp;C2457</f>
        <v>GGRGRR</v>
      </c>
      <c r="S2452" s="119" t="str">
        <f>B2458</f>
        <v>S</v>
      </c>
      <c r="T2452" s="119" t="str">
        <f>C2458</f>
        <v>G</v>
      </c>
      <c r="U2452" s="119"/>
      <c r="V2452" s="119" t="str">
        <f>B2452&amp;B2453&amp;B2454&amp;B2455&amp;B2456</f>
        <v>BBBBS</v>
      </c>
      <c r="W2452" s="119" t="str">
        <f>C2452&amp;C2453&amp;C2454&amp;C2455&amp;C2456</f>
        <v>GGRGR</v>
      </c>
      <c r="X2452" s="119" t="str">
        <f>B2457</f>
        <v>S</v>
      </c>
      <c r="Y2452" s="119" t="str">
        <f>C2457</f>
        <v>R</v>
      </c>
      <c r="Z2452" s="50"/>
      <c r="AC2452" s="50" t="str">
        <f>IF(F2452=$AB$1,H2452&amp;I2452,"")</f>
        <v/>
      </c>
      <c r="AD2452" s="123" t="str">
        <f>IF(F2452=$AB$1,J2452,"")</f>
        <v/>
      </c>
      <c r="AF2452" s="124" t="str">
        <f>IF(G2452=$AE$1,J2452,"")</f>
        <v/>
      </c>
      <c r="AG2452" s="124"/>
    </row>
    <row r="2453" spans="8:8" ht="35.1">
      <c r="A2453" s="126">
        <v>5.0</v>
      </c>
      <c r="B2453" s="50" t="str">
        <f>IF(A2453&gt;=0,IF(A2453&lt;=4,"S",IF(A2453&lt;=9,"B"," "))," ")</f>
        <v>B</v>
      </c>
      <c r="C2453" s="50" t="str">
        <f>IF(MOD(A2453,2)=0,"R","G")</f>
        <v>G</v>
      </c>
      <c r="D2453" s="50">
        <v>3.0</v>
      </c>
      <c r="F2453" s="50" t="str">
        <f>B2453&amp;B2454&amp;B2455&amp;B2456&amp;B2457&amp;A2458</f>
        <v>BBBSS1</v>
      </c>
      <c r="G2453" s="50" t="str">
        <f>C2453&amp;C2454&amp;C2455&amp;C2456&amp;C2457&amp;A2458</f>
        <v>GRGRR1</v>
      </c>
      <c r="H2453" s="50" t="str">
        <f>B2459</f>
        <v>B</v>
      </c>
      <c r="I2453" s="50" t="str">
        <f>C2459</f>
        <v>R</v>
      </c>
      <c r="J2453" s="50">
        <f>A2459</f>
        <v>6.0</v>
      </c>
      <c r="L2453" s="50" t="str">
        <f>B2453&amp;B2454&amp;B2455&amp;B2456&amp;B2457&amp;A2458</f>
        <v>BBBSS1</v>
      </c>
      <c r="M2453" s="50" t="str">
        <f>C2453&amp;C2454&amp;C2455&amp;C2456&amp;C2457&amp;A2458</f>
        <v>GRGRR1</v>
      </c>
      <c r="N2453" s="50" t="str">
        <f>B2459</f>
        <v>B</v>
      </c>
      <c r="O2453" s="50" t="str">
        <f>C2459</f>
        <v>R</v>
      </c>
      <c r="P2453" s="50"/>
      <c r="Q2453" s="50" t="str">
        <f>B2453&amp;B2454&amp;B2455&amp;B2456&amp;B2457&amp;B2458</f>
        <v>BBBSSS</v>
      </c>
      <c r="R2453" s="119" t="str">
        <f>C2453&amp;C2454&amp;C2455&amp;C2456&amp;C2457&amp;C2458</f>
        <v>GRGRRG</v>
      </c>
      <c r="S2453" s="119" t="str">
        <f>B2459</f>
        <v>B</v>
      </c>
      <c r="T2453" s="119" t="str">
        <f>C2459</f>
        <v>R</v>
      </c>
      <c r="U2453" s="119"/>
      <c r="V2453" s="119" t="str">
        <f>B2453&amp;B2454&amp;B2455&amp;B2456&amp;B2457</f>
        <v>BBBSS</v>
      </c>
      <c r="W2453" s="119" t="str">
        <f>C2453&amp;C2454&amp;C2455&amp;C2456&amp;C2457</f>
        <v>GRGRR</v>
      </c>
      <c r="X2453" s="119" t="str">
        <f>B2458</f>
        <v>S</v>
      </c>
      <c r="Y2453" s="119" t="str">
        <f>C2458</f>
        <v>G</v>
      </c>
      <c r="Z2453" s="50"/>
      <c r="AC2453" s="50" t="str">
        <f>IF(F2453=$AB$1,H2453&amp;I2453,"")</f>
        <v/>
      </c>
      <c r="AD2453" s="123" t="str">
        <f>IF(F2453=$AB$1,J2453,"")</f>
        <v/>
      </c>
      <c r="AF2453" s="124" t="str">
        <f>IF(G2453=$AE$1,J2453,"")</f>
        <v/>
      </c>
      <c r="AG2453" s="124"/>
    </row>
    <row r="2454" spans="8:8" ht="35.1">
      <c r="A2454" s="126">
        <v>6.0</v>
      </c>
      <c r="B2454" s="50" t="str">
        <f>IF(A2454&gt;=0,IF(A2454&lt;=4,"S",IF(A2454&lt;=9,"B"," "))," ")</f>
        <v>B</v>
      </c>
      <c r="C2454" s="50" t="str">
        <f>IF(MOD(A2454,2)=0,"R","G")</f>
        <v>R</v>
      </c>
      <c r="D2454" s="50">
        <v>4.0</v>
      </c>
      <c r="F2454" s="50" t="str">
        <f>B2454&amp;B2455&amp;B2456&amp;B2457&amp;B2458&amp;A2459</f>
        <v>BBSSS6</v>
      </c>
      <c r="G2454" s="50" t="str">
        <f>C2454&amp;C2455&amp;C2456&amp;C2457&amp;C2458&amp;A2459</f>
        <v>RGRRG6</v>
      </c>
      <c r="H2454" s="50" t="str">
        <f>B2460</f>
        <v>B</v>
      </c>
      <c r="I2454" s="50" t="str">
        <f>C2460</f>
        <v>G</v>
      </c>
      <c r="J2454" s="50">
        <f>A2460</f>
        <v>7.0</v>
      </c>
      <c r="L2454" s="50" t="str">
        <f>B2454&amp;B2455&amp;B2456&amp;B2457&amp;B2458&amp;A2459</f>
        <v>BBSSS6</v>
      </c>
      <c r="M2454" s="50" t="str">
        <f>C2454&amp;C2455&amp;C2456&amp;C2457&amp;C2458&amp;A2459</f>
        <v>RGRRG6</v>
      </c>
      <c r="N2454" s="50" t="str">
        <f>B2460</f>
        <v>B</v>
      </c>
      <c r="O2454" s="50" t="str">
        <f>C2460</f>
        <v>G</v>
      </c>
      <c r="P2454" s="50"/>
      <c r="Q2454" s="50" t="str">
        <f>B2454&amp;B2455&amp;B2456&amp;B2457&amp;B2458&amp;B2459</f>
        <v>BBSSSB</v>
      </c>
      <c r="R2454" s="119" t="str">
        <f>C2454&amp;C2455&amp;C2456&amp;C2457&amp;C2458&amp;C2459</f>
        <v>RGRRGR</v>
      </c>
      <c r="S2454" s="119" t="str">
        <f>B2460</f>
        <v>B</v>
      </c>
      <c r="T2454" s="119" t="str">
        <f>C2460</f>
        <v>G</v>
      </c>
      <c r="U2454" s="119"/>
      <c r="V2454" s="119" t="str">
        <f>B2454&amp;B2455&amp;B2456&amp;B2457&amp;B2458</f>
        <v>BBSSS</v>
      </c>
      <c r="W2454" s="119" t="str">
        <f>C2454&amp;C2455&amp;C2456&amp;C2457&amp;C2458</f>
        <v>RGRRG</v>
      </c>
      <c r="X2454" s="119" t="str">
        <f>B2459</f>
        <v>B</v>
      </c>
      <c r="Y2454" s="119" t="str">
        <f>C2459</f>
        <v>R</v>
      </c>
      <c r="Z2454" s="50"/>
      <c r="AC2454" s="50" t="str">
        <f>IF(F2454=$AB$1,H2454&amp;I2454,"")</f>
        <v/>
      </c>
      <c r="AD2454" s="123" t="str">
        <f>IF(F2454=$AB$1,J2454,"")</f>
        <v/>
      </c>
      <c r="AF2454" s="124" t="str">
        <f>IF(G2454=$AE$1,J2454,"")</f>
        <v/>
      </c>
      <c r="AG2454" s="124"/>
    </row>
    <row r="2455" spans="8:8" ht="35.1">
      <c r="A2455" s="126">
        <v>9.0</v>
      </c>
      <c r="B2455" s="50" t="str">
        <f>IF(A2455&gt;=0,IF(A2455&lt;=4,"S",IF(A2455&lt;=9,"B"," "))," ")</f>
        <v>B</v>
      </c>
      <c r="C2455" s="50" t="str">
        <f>IF(MOD(A2455,2)=0,"R","G")</f>
        <v>G</v>
      </c>
      <c r="D2455" s="50">
        <v>5.0</v>
      </c>
      <c r="F2455" s="50" t="str">
        <f>B2455&amp;B2456&amp;B2457&amp;B2458&amp;B2459&amp;A2460</f>
        <v>BSSSB7</v>
      </c>
      <c r="G2455" s="50" t="str">
        <f>C2455&amp;C2456&amp;C2457&amp;C2458&amp;C2459&amp;A2460</f>
        <v>GRRGR7</v>
      </c>
      <c r="H2455" s="50" t="str">
        <f>B2461</f>
        <v>B</v>
      </c>
      <c r="I2455" s="50" t="str">
        <f>C2461</f>
        <v>G</v>
      </c>
      <c r="J2455" s="50">
        <f>A2461</f>
        <v>9.0</v>
      </c>
      <c r="L2455" s="50" t="str">
        <f>B2455&amp;B2456&amp;B2457&amp;B2458&amp;B2459&amp;A2460</f>
        <v>BSSSB7</v>
      </c>
      <c r="M2455" s="50" t="str">
        <f>C2455&amp;C2456&amp;C2457&amp;C2458&amp;C2459&amp;A2460</f>
        <v>GRRGR7</v>
      </c>
      <c r="N2455" s="50" t="str">
        <f>B2461</f>
        <v>B</v>
      </c>
      <c r="O2455" s="50" t="str">
        <f>C2461</f>
        <v>G</v>
      </c>
      <c r="P2455" s="50"/>
      <c r="Q2455" s="50" t="str">
        <f>B2455&amp;B2456&amp;B2457&amp;B2458&amp;B2459&amp;B2460</f>
        <v>BSSSBB</v>
      </c>
      <c r="R2455" s="119" t="str">
        <f>C2455&amp;C2456&amp;C2457&amp;C2458&amp;C2459&amp;C2460</f>
        <v>GRRGRG</v>
      </c>
      <c r="S2455" s="119" t="str">
        <f>B2461</f>
        <v>B</v>
      </c>
      <c r="T2455" s="119" t="str">
        <f>C2461</f>
        <v>G</v>
      </c>
      <c r="U2455" s="119"/>
      <c r="V2455" s="119" t="str">
        <f>B2455&amp;B2456&amp;B2457&amp;B2458&amp;B2459</f>
        <v>BSSSB</v>
      </c>
      <c r="W2455" s="119" t="str">
        <f>C2455&amp;C2456&amp;C2457&amp;C2458&amp;C2459</f>
        <v>GRRGR</v>
      </c>
      <c r="X2455" s="119" t="str">
        <f>B2460</f>
        <v>B</v>
      </c>
      <c r="Y2455" s="119" t="str">
        <f>C2460</f>
        <v>G</v>
      </c>
      <c r="Z2455" s="50"/>
      <c r="AC2455" s="50" t="str">
        <f>IF(F2455=$AB$1,H2455&amp;I2455,"")</f>
        <v/>
      </c>
      <c r="AD2455" s="123" t="str">
        <f>IF(F2455=$AB$1,J2455,"")</f>
        <v/>
      </c>
      <c r="AF2455" s="124" t="str">
        <f>IF(G2455=$AE$1,J2455,"")</f>
        <v/>
      </c>
      <c r="AG2455" s="124"/>
    </row>
    <row r="2456" spans="8:8" ht="35.1">
      <c r="A2456" s="126">
        <v>4.0</v>
      </c>
      <c r="B2456" s="50" t="str">
        <f>IF(A2456&gt;=0,IF(A2456&lt;=4,"S",IF(A2456&lt;=9,"B"," "))," ")</f>
        <v>S</v>
      </c>
      <c r="C2456" s="50" t="str">
        <f>IF(MOD(A2456,2)=0,"R","G")</f>
        <v>R</v>
      </c>
      <c r="D2456" s="50">
        <v>6.0</v>
      </c>
      <c r="F2456" s="50" t="str">
        <f>B2456&amp;B2457&amp;B2458&amp;B2459&amp;B2460&amp;A2461</f>
        <v>SSSBB9</v>
      </c>
      <c r="G2456" s="50" t="str">
        <f>C2456&amp;C2457&amp;C2458&amp;C2459&amp;C2460&amp;A2461</f>
        <v>RRGRG9</v>
      </c>
      <c r="H2456" s="50" t="str">
        <f>B2462</f>
        <v>B</v>
      </c>
      <c r="I2456" s="50" t="str">
        <f>C2462</f>
        <v>G</v>
      </c>
      <c r="J2456" s="50">
        <f>A2462</f>
        <v>9.0</v>
      </c>
      <c r="L2456" s="50" t="str">
        <f>B2456&amp;B2457&amp;B2458&amp;B2459&amp;B2460&amp;A2461</f>
        <v>SSSBB9</v>
      </c>
      <c r="M2456" s="50" t="str">
        <f>C2456&amp;C2457&amp;C2458&amp;C2459&amp;C2460&amp;A2461</f>
        <v>RRGRG9</v>
      </c>
      <c r="N2456" s="50" t="str">
        <f>B2462</f>
        <v>B</v>
      </c>
      <c r="O2456" s="50" t="str">
        <f>C2462</f>
        <v>G</v>
      </c>
      <c r="P2456" s="50"/>
      <c r="Q2456" s="50" t="str">
        <f>B2456&amp;B2457&amp;B2458&amp;B2459&amp;B2460&amp;B2461</f>
        <v>SSSBBB</v>
      </c>
      <c r="R2456" s="119" t="str">
        <f>C2456&amp;C2457&amp;C2458&amp;C2459&amp;C2460&amp;C2461</f>
        <v>RRGRGG</v>
      </c>
      <c r="S2456" s="119" t="str">
        <f>B2462</f>
        <v>B</v>
      </c>
      <c r="T2456" s="119" t="str">
        <f>C2462</f>
        <v>G</v>
      </c>
      <c r="U2456" s="119"/>
      <c r="V2456" s="119" t="str">
        <f>B2456&amp;B2457&amp;B2458&amp;B2459&amp;B2460</f>
        <v>SSSBB</v>
      </c>
      <c r="W2456" s="119" t="str">
        <f>C2456&amp;C2457&amp;C2458&amp;C2459&amp;C2460</f>
        <v>RRGRG</v>
      </c>
      <c r="X2456" s="119" t="str">
        <f>B2461</f>
        <v>B</v>
      </c>
      <c r="Y2456" s="119" t="str">
        <f>C2461</f>
        <v>G</v>
      </c>
      <c r="Z2456" s="50"/>
      <c r="AC2456" s="50" t="str">
        <f>IF(F2456=$AB$1,H2456&amp;I2456,"")</f>
        <v/>
      </c>
      <c r="AD2456" s="123" t="str">
        <f>IF(F2456=$AB$1,J2456,"")</f>
        <v/>
      </c>
      <c r="AF2456" s="124" t="str">
        <f>IF(G2456=$AE$1,J2456,"")</f>
        <v/>
      </c>
      <c r="AG2456" s="124"/>
    </row>
    <row r="2457" spans="8:8" ht="35.1">
      <c r="A2457" s="126">
        <v>4.0</v>
      </c>
      <c r="B2457" s="50" t="str">
        <f>IF(A2457&gt;=0,IF(A2457&lt;=4,"S",IF(A2457&lt;=9,"B"," "))," ")</f>
        <v>S</v>
      </c>
      <c r="C2457" s="50" t="str">
        <f>IF(MOD(A2457,2)=0,"R","G")</f>
        <v>R</v>
      </c>
      <c r="D2457" s="50">
        <v>7.0</v>
      </c>
      <c r="F2457" s="50" t="str">
        <f>B2457&amp;B2458&amp;B2459&amp;B2460&amp;B2461&amp;A2462</f>
        <v>SSBBB9</v>
      </c>
      <c r="G2457" s="50" t="str">
        <f>C2457&amp;C2458&amp;C2459&amp;C2460&amp;C2461&amp;A2462</f>
        <v>RGRGG9</v>
      </c>
      <c r="H2457" s="50" t="str">
        <f>B2463</f>
        <v>S</v>
      </c>
      <c r="I2457" s="50" t="str">
        <f>C2463</f>
        <v>R</v>
      </c>
      <c r="J2457" s="50">
        <f>A2463</f>
        <v>4.0</v>
      </c>
      <c r="L2457" s="50" t="str">
        <f>B2457&amp;B2458&amp;B2459&amp;B2460&amp;B2461&amp;A2462</f>
        <v>SSBBB9</v>
      </c>
      <c r="M2457" s="50" t="str">
        <f>C2457&amp;C2458&amp;C2459&amp;C2460&amp;C2461&amp;A2462</f>
        <v>RGRGG9</v>
      </c>
      <c r="N2457" s="50" t="str">
        <f>B2463</f>
        <v>S</v>
      </c>
      <c r="O2457" s="50" t="str">
        <f>C2463</f>
        <v>R</v>
      </c>
      <c r="P2457" s="50"/>
      <c r="Q2457" s="50" t="str">
        <f>B2457&amp;B2458&amp;B2459&amp;B2460&amp;B2461&amp;B2462</f>
        <v>SSBBBB</v>
      </c>
      <c r="R2457" s="119" t="str">
        <f>C2457&amp;C2458&amp;C2459&amp;C2460&amp;C2461&amp;C2462</f>
        <v>RGRGGG</v>
      </c>
      <c r="S2457" s="119" t="str">
        <f>B2463</f>
        <v>S</v>
      </c>
      <c r="T2457" s="119" t="str">
        <f>C2463</f>
        <v>R</v>
      </c>
      <c r="U2457" s="119"/>
      <c r="V2457" s="119" t="str">
        <f>B2457&amp;B2458&amp;B2459&amp;B2460&amp;B2461</f>
        <v>SSBBB</v>
      </c>
      <c r="W2457" s="119" t="str">
        <f>C2457&amp;C2458&amp;C2459&amp;C2460&amp;C2461</f>
        <v>RGRGG</v>
      </c>
      <c r="X2457" s="119" t="str">
        <f>B2462</f>
        <v>B</v>
      </c>
      <c r="Y2457" s="119" t="str">
        <f>C2462</f>
        <v>G</v>
      </c>
      <c r="Z2457" s="50"/>
      <c r="AC2457" s="50" t="str">
        <f>IF(F2457=$AB$1,H2457&amp;I2457,"")</f>
        <v/>
      </c>
      <c r="AD2457" s="123" t="str">
        <f>IF(F2457=$AB$1,J2457,"")</f>
        <v/>
      </c>
      <c r="AF2457" s="124" t="str">
        <f>IF(G2457=$AE$1,J2457,"")</f>
        <v/>
      </c>
      <c r="AG2457" s="124"/>
    </row>
    <row r="2458" spans="8:8" ht="35.1">
      <c r="A2458" s="126">
        <v>1.0</v>
      </c>
      <c r="B2458" s="50" t="str">
        <f>IF(A2458&gt;=0,IF(A2458&lt;=4,"S",IF(A2458&lt;=9,"B"," "))," ")</f>
        <v>S</v>
      </c>
      <c r="C2458" s="50" t="str">
        <f>IF(MOD(A2458,2)=0,"R","G")</f>
        <v>G</v>
      </c>
      <c r="D2458" s="50">
        <v>8.0</v>
      </c>
      <c r="F2458" s="50" t="str">
        <f>B2458&amp;B2459&amp;B2460&amp;B2461&amp;B2462&amp;A2463</f>
        <v>SBBBB4</v>
      </c>
      <c r="G2458" s="50" t="str">
        <f>C2458&amp;C2459&amp;C2460&amp;C2461&amp;C2462&amp;A2463</f>
        <v>GRGGG4</v>
      </c>
      <c r="H2458" s="50" t="str">
        <f>B2464</f>
        <v>B</v>
      </c>
      <c r="I2458" s="50" t="str">
        <f>C2464</f>
        <v>G</v>
      </c>
      <c r="J2458" s="50">
        <f>A2464</f>
        <v>9.0</v>
      </c>
      <c r="L2458" s="50" t="str">
        <f>B2458&amp;B2459&amp;B2460&amp;B2461&amp;B2462&amp;A2463</f>
        <v>SBBBB4</v>
      </c>
      <c r="M2458" s="50" t="str">
        <f>C2458&amp;C2459&amp;C2460&amp;C2461&amp;C2462&amp;A2463</f>
        <v>GRGGG4</v>
      </c>
      <c r="N2458" s="50" t="str">
        <f>B2464</f>
        <v>B</v>
      </c>
      <c r="O2458" s="50" t="str">
        <f>C2464</f>
        <v>G</v>
      </c>
      <c r="P2458" s="50"/>
      <c r="Q2458" s="50" t="str">
        <f>B2458&amp;B2459&amp;B2460&amp;B2461&amp;B2462&amp;B2463</f>
        <v>SBBBBS</v>
      </c>
      <c r="R2458" s="119" t="str">
        <f>C2458&amp;C2459&amp;C2460&amp;C2461&amp;C2462&amp;C2463</f>
        <v>GRGGGR</v>
      </c>
      <c r="S2458" s="119" t="str">
        <f>B2464</f>
        <v>B</v>
      </c>
      <c r="T2458" s="119" t="str">
        <f>C2464</f>
        <v>G</v>
      </c>
      <c r="U2458" s="119"/>
      <c r="V2458" s="119" t="str">
        <f>B2458&amp;B2459&amp;B2460&amp;B2461&amp;B2462</f>
        <v>SBBBB</v>
      </c>
      <c r="W2458" s="119" t="str">
        <f>C2458&amp;C2459&amp;C2460&amp;C2461&amp;C2462</f>
        <v>GRGGG</v>
      </c>
      <c r="X2458" s="119" t="str">
        <f>B2463</f>
        <v>S</v>
      </c>
      <c r="Y2458" s="119" t="str">
        <f>C2463</f>
        <v>R</v>
      </c>
      <c r="Z2458" s="50"/>
      <c r="AC2458" s="50" t="str">
        <f>IF(F2458=$AB$1,H2458&amp;I2458,"")</f>
        <v/>
      </c>
      <c r="AD2458" s="123" t="str">
        <f>IF(F2458=$AB$1,J2458,"")</f>
        <v/>
      </c>
      <c r="AF2458" s="124" t="str">
        <f>IF(G2458=$AE$1,J2458,"")</f>
        <v/>
      </c>
      <c r="AG2458" s="124"/>
    </row>
    <row r="2459" spans="8:8" ht="35.1">
      <c r="A2459" s="126">
        <v>6.0</v>
      </c>
      <c r="B2459" s="50" t="str">
        <f>IF(A2459&gt;=0,IF(A2459&lt;=4,"S",IF(A2459&lt;=9,"B"," "))," ")</f>
        <v>B</v>
      </c>
      <c r="C2459" s="50" t="str">
        <f>IF(MOD(A2459,2)=0,"R","G")</f>
        <v>R</v>
      </c>
      <c r="D2459" s="50">
        <v>9.0</v>
      </c>
      <c r="F2459" s="50" t="str">
        <f>B2459&amp;B2460&amp;B2461&amp;B2462&amp;B2463&amp;A2464</f>
        <v>BBBBS9</v>
      </c>
      <c r="G2459" s="50" t="str">
        <f>C2459&amp;C2460&amp;C2461&amp;C2462&amp;C2463&amp;A2464</f>
        <v>RGGGR9</v>
      </c>
      <c r="H2459" s="50" t="str">
        <f>B2465</f>
        <v>S</v>
      </c>
      <c r="I2459" s="50" t="str">
        <f>C2465</f>
        <v>R</v>
      </c>
      <c r="J2459" s="50">
        <f>A2465</f>
        <v>2.0</v>
      </c>
      <c r="L2459" s="50" t="str">
        <f>B2459&amp;B2460&amp;B2461&amp;B2462&amp;B2463&amp;A2464</f>
        <v>BBBBS9</v>
      </c>
      <c r="M2459" s="50" t="str">
        <f>C2459&amp;C2460&amp;C2461&amp;C2462&amp;C2463&amp;A2464</f>
        <v>RGGGR9</v>
      </c>
      <c r="N2459" s="50" t="str">
        <f>B2465</f>
        <v>S</v>
      </c>
      <c r="O2459" s="50" t="str">
        <f>C2465</f>
        <v>R</v>
      </c>
      <c r="P2459" s="50"/>
      <c r="Q2459" s="50" t="str">
        <f>B2459&amp;B2460&amp;B2461&amp;B2462&amp;B2463&amp;B2464</f>
        <v>BBBBSB</v>
      </c>
      <c r="R2459" s="119" t="str">
        <f>C2459&amp;C2460&amp;C2461&amp;C2462&amp;C2463&amp;C2464</f>
        <v>RGGGRG</v>
      </c>
      <c r="S2459" s="119" t="str">
        <f>B2465</f>
        <v>S</v>
      </c>
      <c r="T2459" s="119" t="str">
        <f>C2465</f>
        <v>R</v>
      </c>
      <c r="U2459" s="119"/>
      <c r="V2459" s="119" t="str">
        <f>B2459&amp;B2460&amp;B2461&amp;B2462&amp;B2463</f>
        <v>BBBBS</v>
      </c>
      <c r="W2459" s="119" t="str">
        <f>C2459&amp;C2460&amp;C2461&amp;C2462&amp;C2463</f>
        <v>RGGGR</v>
      </c>
      <c r="X2459" s="119" t="str">
        <f>B2464</f>
        <v>B</v>
      </c>
      <c r="Y2459" s="119" t="str">
        <f>C2464</f>
        <v>G</v>
      </c>
      <c r="Z2459" s="50"/>
      <c r="AC2459" s="50" t="str">
        <f>IF(F2459=$AB$1,H2459&amp;I2459,"")</f>
        <v/>
      </c>
      <c r="AD2459" s="123" t="str">
        <f>IF(F2459=$AB$1,J2459,"")</f>
        <v/>
      </c>
      <c r="AF2459" s="124" t="str">
        <f>IF(G2459=$AE$1,J2459,"")</f>
        <v/>
      </c>
      <c r="AG2459" s="124"/>
    </row>
    <row r="2460" spans="8:8" ht="35.1">
      <c r="A2460" s="126">
        <v>7.0</v>
      </c>
      <c r="B2460" s="50" t="str">
        <f>IF(A2460&gt;=0,IF(A2460&lt;=4,"S",IF(A2460&lt;=9,"B"," "))," ")</f>
        <v>B</v>
      </c>
      <c r="C2460" s="50" t="str">
        <f>IF(MOD(A2460,2)=0,"R","G")</f>
        <v>G</v>
      </c>
      <c r="D2460" s="50">
        <v>0.0</v>
      </c>
      <c r="F2460" s="50" t="str">
        <f>B2460&amp;B2461&amp;B2462&amp;B2463&amp;B2464&amp;A2465</f>
        <v>BBBSB2</v>
      </c>
      <c r="G2460" s="50" t="str">
        <f>C2460&amp;C2461&amp;C2462&amp;C2463&amp;C2464&amp;A2465</f>
        <v>GGGRG2</v>
      </c>
      <c r="H2460" s="50" t="str">
        <f>B2466</f>
        <v>S</v>
      </c>
      <c r="I2460" s="50" t="str">
        <f>C2466</f>
        <v>G</v>
      </c>
      <c r="J2460" s="50">
        <f>A2466</f>
        <v>1.0</v>
      </c>
      <c r="L2460" s="50" t="str">
        <f>B2460&amp;B2461&amp;B2462&amp;B2463&amp;B2464&amp;A2465</f>
        <v>BBBSB2</v>
      </c>
      <c r="M2460" s="50" t="str">
        <f>C2460&amp;C2461&amp;C2462&amp;C2463&amp;C2464&amp;A2465</f>
        <v>GGGRG2</v>
      </c>
      <c r="N2460" s="50" t="str">
        <f>B2466</f>
        <v>S</v>
      </c>
      <c r="O2460" s="50" t="str">
        <f>C2466</f>
        <v>G</v>
      </c>
      <c r="P2460" s="50"/>
      <c r="Q2460" s="50" t="str">
        <f>B2460&amp;B2461&amp;B2462&amp;B2463&amp;B2464&amp;B2465</f>
        <v>BBBSBS</v>
      </c>
      <c r="R2460" s="119" t="str">
        <f>C2460&amp;C2461&amp;C2462&amp;C2463&amp;C2464&amp;C2465</f>
        <v>GGGRGR</v>
      </c>
      <c r="S2460" s="119" t="str">
        <f>B2466</f>
        <v>S</v>
      </c>
      <c r="T2460" s="119" t="str">
        <f>C2466</f>
        <v>G</v>
      </c>
      <c r="U2460" s="119"/>
      <c r="V2460" s="119" t="str">
        <f>B2460&amp;B2461&amp;B2462&amp;B2463&amp;B2464</f>
        <v>BBBSB</v>
      </c>
      <c r="W2460" s="119" t="str">
        <f>C2460&amp;C2461&amp;C2462&amp;C2463&amp;C2464</f>
        <v>GGGRG</v>
      </c>
      <c r="X2460" s="119" t="str">
        <f>B2465</f>
        <v>S</v>
      </c>
      <c r="Y2460" s="119" t="str">
        <f>C2465</f>
        <v>R</v>
      </c>
      <c r="Z2460" s="50"/>
      <c r="AC2460" s="50" t="str">
        <f>IF(F2460=$AB$1,H2460&amp;I2460,"")</f>
        <v/>
      </c>
      <c r="AD2460" s="123" t="str">
        <f>IF(F2460=$AB$1,J2460,"")</f>
        <v/>
      </c>
      <c r="AF2460" s="124" t="str">
        <f>IF(G2460=$AE$1,J2460,"")</f>
        <v/>
      </c>
      <c r="AG2460" s="124"/>
    </row>
    <row r="2461" spans="8:8" ht="35.1">
      <c r="A2461" s="126">
        <v>9.0</v>
      </c>
      <c r="B2461" s="50" t="str">
        <f>IF(A2461&gt;=0,IF(A2461&lt;=4,"S",IF(A2461&lt;=9,"B"," "))," ")</f>
        <v>B</v>
      </c>
      <c r="C2461" s="50" t="str">
        <f>IF(MOD(A2461,2)=0,"R","G")</f>
        <v>G</v>
      </c>
      <c r="D2461" s="50">
        <v>1.0</v>
      </c>
      <c r="F2461" s="50" t="str">
        <f>B2461&amp;B2462&amp;B2463&amp;B2464&amp;B2465&amp;A2466</f>
        <v>BBSBS1</v>
      </c>
      <c r="G2461" s="50" t="str">
        <f>C2461&amp;C2462&amp;C2463&amp;C2464&amp;C2465&amp;A2466</f>
        <v>GGRGR1</v>
      </c>
      <c r="H2461" s="50" t="str">
        <f>B2467</f>
        <v>S</v>
      </c>
      <c r="I2461" s="50" t="str">
        <f>C2467</f>
        <v>G</v>
      </c>
      <c r="J2461" s="50">
        <f>A2467</f>
        <v>3.0</v>
      </c>
      <c r="L2461" s="50" t="str">
        <f>B2461&amp;B2462&amp;B2463&amp;B2464&amp;B2465&amp;A2466</f>
        <v>BBSBS1</v>
      </c>
      <c r="M2461" s="50" t="str">
        <f>C2461&amp;C2462&amp;C2463&amp;C2464&amp;C2465&amp;A2466</f>
        <v>GGRGR1</v>
      </c>
      <c r="N2461" s="50" t="str">
        <f>B2467</f>
        <v>S</v>
      </c>
      <c r="O2461" s="50" t="str">
        <f>C2467</f>
        <v>G</v>
      </c>
      <c r="P2461" s="50"/>
      <c r="Q2461" s="50" t="str">
        <f>B2461&amp;B2462&amp;B2463&amp;B2464&amp;B2465&amp;B2466</f>
        <v>BBSBSS</v>
      </c>
      <c r="R2461" s="119" t="str">
        <f>C2461&amp;C2462&amp;C2463&amp;C2464&amp;C2465&amp;C2466</f>
        <v>GGRGRG</v>
      </c>
      <c r="S2461" s="119" t="str">
        <f>B2467</f>
        <v>S</v>
      </c>
      <c r="T2461" s="119" t="str">
        <f>C2467</f>
        <v>G</v>
      </c>
      <c r="U2461" s="119"/>
      <c r="V2461" s="119" t="str">
        <f>B2461&amp;B2462&amp;B2463&amp;B2464&amp;B2465</f>
        <v>BBSBS</v>
      </c>
      <c r="W2461" s="119" t="str">
        <f>C2461&amp;C2462&amp;C2463&amp;C2464&amp;C2465</f>
        <v>GGRGR</v>
      </c>
      <c r="X2461" s="119" t="str">
        <f>B2466</f>
        <v>S</v>
      </c>
      <c r="Y2461" s="119" t="str">
        <f>C2466</f>
        <v>G</v>
      </c>
      <c r="Z2461" s="50"/>
      <c r="AC2461" s="50" t="str">
        <f>IF(F2461=$AB$1,H2461&amp;I2461,"")</f>
        <v/>
      </c>
      <c r="AD2461" s="123" t="str">
        <f>IF(F2461=$AB$1,J2461,"")</f>
        <v/>
      </c>
      <c r="AF2461" s="124" t="str">
        <f>IF(G2461=$AE$1,J2461,"")</f>
        <v/>
      </c>
      <c r="AG2461" s="124"/>
    </row>
    <row r="2462" spans="8:8" ht="35.1">
      <c r="A2462" s="126">
        <v>9.0</v>
      </c>
      <c r="B2462" s="50" t="str">
        <f>IF(A2462&gt;=0,IF(A2462&lt;=4,"S",IF(A2462&lt;=9,"B"," "))," ")</f>
        <v>B</v>
      </c>
      <c r="C2462" s="50" t="str">
        <f>IF(MOD(A2462,2)=0,"R","G")</f>
        <v>G</v>
      </c>
      <c r="D2462" s="50">
        <v>2.0</v>
      </c>
      <c r="F2462" s="50" t="str">
        <f>B2462&amp;B2463&amp;B2464&amp;B2465&amp;B2466&amp;A2467</f>
        <v>BSBSS3</v>
      </c>
      <c r="G2462" s="50" t="str">
        <f>C2462&amp;C2463&amp;C2464&amp;C2465&amp;C2466&amp;A2467</f>
        <v>GRGRG3</v>
      </c>
      <c r="H2462" s="50" t="str">
        <f>B2468</f>
        <v>B</v>
      </c>
      <c r="I2462" s="50" t="str">
        <f>C2468</f>
        <v>G</v>
      </c>
      <c r="J2462" s="50">
        <f>A2468</f>
        <v>9.0</v>
      </c>
      <c r="L2462" s="50" t="str">
        <f>B2462&amp;B2463&amp;B2464&amp;B2465&amp;B2466&amp;A2467</f>
        <v>BSBSS3</v>
      </c>
      <c r="M2462" s="50" t="str">
        <f>C2462&amp;C2463&amp;C2464&amp;C2465&amp;C2466&amp;A2467</f>
        <v>GRGRG3</v>
      </c>
      <c r="N2462" s="50" t="str">
        <f>B2468</f>
        <v>B</v>
      </c>
      <c r="O2462" s="50" t="str">
        <f>C2468</f>
        <v>G</v>
      </c>
      <c r="P2462" s="50"/>
      <c r="Q2462" s="50" t="str">
        <f>B2462&amp;B2463&amp;B2464&amp;B2465&amp;B2466&amp;B2467</f>
        <v>BSBSSS</v>
      </c>
      <c r="R2462" s="119" t="str">
        <f>C2462&amp;C2463&amp;C2464&amp;C2465&amp;C2466&amp;C2467</f>
        <v>GRGRGG</v>
      </c>
      <c r="S2462" s="119" t="str">
        <f>B2468</f>
        <v>B</v>
      </c>
      <c r="T2462" s="119" t="str">
        <f>C2468</f>
        <v>G</v>
      </c>
      <c r="U2462" s="119"/>
      <c r="V2462" s="119" t="str">
        <f>B2462&amp;B2463&amp;B2464&amp;B2465&amp;B2466</f>
        <v>BSBSS</v>
      </c>
      <c r="W2462" s="119" t="str">
        <f>C2462&amp;C2463&amp;C2464&amp;C2465&amp;C2466</f>
        <v>GRGRG</v>
      </c>
      <c r="X2462" s="119" t="str">
        <f>B2467</f>
        <v>S</v>
      </c>
      <c r="Y2462" s="119" t="str">
        <f>C2467</f>
        <v>G</v>
      </c>
      <c r="Z2462" s="50"/>
      <c r="AC2462" s="50" t="str">
        <f>IF(F2462=$AB$1,H2462&amp;I2462,"")</f>
        <v/>
      </c>
      <c r="AD2462" s="123" t="str">
        <f>IF(F2462=$AB$1,J2462,"")</f>
        <v/>
      </c>
      <c r="AF2462" s="124" t="str">
        <f>IF(G2462=$AE$1,J2462,"")</f>
        <v/>
      </c>
      <c r="AG2462" s="124"/>
    </row>
    <row r="2463" spans="8:8" ht="35.1">
      <c r="A2463" s="126">
        <v>4.0</v>
      </c>
      <c r="B2463" s="50" t="str">
        <f>IF(A2463&gt;=0,IF(A2463&lt;=4,"S",IF(A2463&lt;=9,"B"," "))," ")</f>
        <v>S</v>
      </c>
      <c r="C2463" s="50" t="str">
        <f>IF(MOD(A2463,2)=0,"R","G")</f>
        <v>R</v>
      </c>
      <c r="D2463" s="50">
        <v>3.0</v>
      </c>
      <c r="F2463" s="50" t="str">
        <f>B2463&amp;B2464&amp;B2465&amp;B2466&amp;B2467&amp;A2468</f>
        <v>SBSSS9</v>
      </c>
      <c r="G2463" s="50" t="str">
        <f>C2463&amp;C2464&amp;C2465&amp;C2466&amp;C2467&amp;A2468</f>
        <v>RGRGG9</v>
      </c>
      <c r="H2463" s="50" t="str">
        <f>B2469</f>
        <v>S</v>
      </c>
      <c r="I2463" s="50" t="str">
        <f>C2469</f>
        <v>R</v>
      </c>
      <c r="J2463" s="50">
        <f>A2469</f>
        <v>4.0</v>
      </c>
      <c r="L2463" s="50" t="str">
        <f>B2463&amp;B2464&amp;B2465&amp;B2466&amp;B2467&amp;A2468</f>
        <v>SBSSS9</v>
      </c>
      <c r="M2463" s="50" t="str">
        <f>C2463&amp;C2464&amp;C2465&amp;C2466&amp;C2467&amp;A2468</f>
        <v>RGRGG9</v>
      </c>
      <c r="N2463" s="50" t="str">
        <f>B2469</f>
        <v>S</v>
      </c>
      <c r="O2463" s="50" t="str">
        <f>C2469</f>
        <v>R</v>
      </c>
      <c r="P2463" s="50"/>
      <c r="Q2463" s="50" t="str">
        <f>B2463&amp;B2464&amp;B2465&amp;B2466&amp;B2467&amp;B2468</f>
        <v>SBSSSB</v>
      </c>
      <c r="R2463" s="119" t="str">
        <f>C2463&amp;C2464&amp;C2465&amp;C2466&amp;C2467&amp;C2468</f>
        <v>RGRGGG</v>
      </c>
      <c r="S2463" s="119" t="str">
        <f>B2469</f>
        <v>S</v>
      </c>
      <c r="T2463" s="119" t="str">
        <f>C2469</f>
        <v>R</v>
      </c>
      <c r="U2463" s="119"/>
      <c r="V2463" s="119" t="str">
        <f>B2463&amp;B2464&amp;B2465&amp;B2466&amp;B2467</f>
        <v>SBSSS</v>
      </c>
      <c r="W2463" s="119" t="str">
        <f>C2463&amp;C2464&amp;C2465&amp;C2466&amp;C2467</f>
        <v>RGRGG</v>
      </c>
      <c r="X2463" s="119" t="str">
        <f>B2468</f>
        <v>B</v>
      </c>
      <c r="Y2463" s="119" t="str">
        <f>C2468</f>
        <v>G</v>
      </c>
      <c r="Z2463" s="50"/>
      <c r="AC2463" s="50" t="str">
        <f>IF(F2463=$AB$1,H2463&amp;I2463,"")</f>
        <v/>
      </c>
      <c r="AD2463" s="123" t="str">
        <f>IF(F2463=$AB$1,J2463,"")</f>
        <v/>
      </c>
      <c r="AF2463" s="124" t="str">
        <f>IF(G2463=$AE$1,J2463,"")</f>
        <v/>
      </c>
      <c r="AG2463" s="124"/>
    </row>
    <row r="2464" spans="8:8" ht="35.1">
      <c r="A2464" s="126">
        <v>9.0</v>
      </c>
      <c r="B2464" s="50" t="str">
        <f>IF(A2464&gt;=0,IF(A2464&lt;=4,"S",IF(A2464&lt;=9,"B"," "))," ")</f>
        <v>B</v>
      </c>
      <c r="C2464" s="50" t="str">
        <f>IF(MOD(A2464,2)=0,"R","G")</f>
        <v>G</v>
      </c>
      <c r="D2464" s="50">
        <v>4.0</v>
      </c>
      <c r="F2464" s="50" t="str">
        <f>B2464&amp;B2465&amp;B2466&amp;B2467&amp;B2468&amp;A2469</f>
        <v>BSSSB4</v>
      </c>
      <c r="G2464" s="50" t="str">
        <f>C2464&amp;C2465&amp;C2466&amp;C2467&amp;C2468&amp;A2469</f>
        <v>GRGGG4</v>
      </c>
      <c r="H2464" s="50" t="str">
        <f>B2470</f>
        <v>S</v>
      </c>
      <c r="I2464" s="50" t="str">
        <f>C2470</f>
        <v>R</v>
      </c>
      <c r="J2464" s="50">
        <f>A2470</f>
        <v>4.0</v>
      </c>
      <c r="L2464" s="50" t="str">
        <f>B2464&amp;B2465&amp;B2466&amp;B2467&amp;B2468&amp;A2469</f>
        <v>BSSSB4</v>
      </c>
      <c r="M2464" s="50" t="str">
        <f>C2464&amp;C2465&amp;C2466&amp;C2467&amp;C2468&amp;A2469</f>
        <v>GRGGG4</v>
      </c>
      <c r="N2464" s="50" t="str">
        <f>B2470</f>
        <v>S</v>
      </c>
      <c r="O2464" s="50" t="str">
        <f>C2470</f>
        <v>R</v>
      </c>
      <c r="P2464" s="50"/>
      <c r="Q2464" s="50" t="str">
        <f>B2464&amp;B2465&amp;B2466&amp;B2467&amp;B2468&amp;B2469</f>
        <v>BSSSBS</v>
      </c>
      <c r="R2464" s="119" t="str">
        <f>C2464&amp;C2465&amp;C2466&amp;C2467&amp;C2468&amp;C2469</f>
        <v>GRGGGR</v>
      </c>
      <c r="S2464" s="119" t="str">
        <f>B2470</f>
        <v>S</v>
      </c>
      <c r="T2464" s="119" t="str">
        <f>C2470</f>
        <v>R</v>
      </c>
      <c r="U2464" s="119"/>
      <c r="V2464" s="119" t="str">
        <f>B2464&amp;B2465&amp;B2466&amp;B2467&amp;B2468</f>
        <v>BSSSB</v>
      </c>
      <c r="W2464" s="119" t="str">
        <f>C2464&amp;C2465&amp;C2466&amp;C2467&amp;C2468</f>
        <v>GRGGG</v>
      </c>
      <c r="X2464" s="119" t="str">
        <f>B2469</f>
        <v>S</v>
      </c>
      <c r="Y2464" s="119" t="str">
        <f>C2469</f>
        <v>R</v>
      </c>
      <c r="Z2464" s="50"/>
      <c r="AC2464" s="50" t="str">
        <f>IF(F2464=$AB$1,H2464&amp;I2464,"")</f>
        <v/>
      </c>
      <c r="AD2464" s="123" t="str">
        <f>IF(F2464=$AB$1,J2464,"")</f>
        <v/>
      </c>
      <c r="AF2464" s="124" t="str">
        <f>IF(G2464=$AE$1,J2464,"")</f>
        <v/>
      </c>
      <c r="AG2464" s="124"/>
    </row>
    <row r="2465" spans="8:8" ht="35.1">
      <c r="A2465" s="126">
        <v>2.0</v>
      </c>
      <c r="B2465" s="50" t="str">
        <f>IF(A2465&gt;=0,IF(A2465&lt;=4,"S",IF(A2465&lt;=9,"B"," "))," ")</f>
        <v>S</v>
      </c>
      <c r="C2465" s="50" t="str">
        <f>IF(MOD(A2465,2)=0,"R","G")</f>
        <v>R</v>
      </c>
      <c r="D2465" s="50">
        <v>5.0</v>
      </c>
      <c r="F2465" s="50" t="str">
        <f>B2465&amp;B2466&amp;B2467&amp;B2468&amp;B2469&amp;A2470</f>
        <v>SSSBS4</v>
      </c>
      <c r="G2465" s="50" t="str">
        <f>C2465&amp;C2466&amp;C2467&amp;C2468&amp;C2469&amp;A2470</f>
        <v>RGGGR4</v>
      </c>
      <c r="H2465" s="50" t="str">
        <f>B2471</f>
        <v>B</v>
      </c>
      <c r="I2465" s="50" t="str">
        <f>C2471</f>
        <v>R</v>
      </c>
      <c r="J2465" s="50">
        <f>A2471</f>
        <v>8.0</v>
      </c>
      <c r="L2465" s="50" t="str">
        <f>B2465&amp;B2466&amp;B2467&amp;B2468&amp;B2469&amp;A2470</f>
        <v>SSSBS4</v>
      </c>
      <c r="M2465" s="50" t="str">
        <f>C2465&amp;C2466&amp;C2467&amp;C2468&amp;C2469&amp;A2470</f>
        <v>RGGGR4</v>
      </c>
      <c r="N2465" s="50" t="str">
        <f>B2471</f>
        <v>B</v>
      </c>
      <c r="O2465" s="50" t="str">
        <f>C2471</f>
        <v>R</v>
      </c>
      <c r="P2465" s="50"/>
      <c r="Q2465" s="50" t="str">
        <f>B2465&amp;B2466&amp;B2467&amp;B2468&amp;B2469&amp;B2470</f>
        <v>SSSBSS</v>
      </c>
      <c r="R2465" s="119" t="str">
        <f>C2465&amp;C2466&amp;C2467&amp;C2468&amp;C2469&amp;C2470</f>
        <v>RGGGRR</v>
      </c>
      <c r="S2465" s="119" t="str">
        <f>B2471</f>
        <v>B</v>
      </c>
      <c r="T2465" s="119" t="str">
        <f>C2471</f>
        <v>R</v>
      </c>
      <c r="U2465" s="119"/>
      <c r="V2465" s="119" t="str">
        <f>B2465&amp;B2466&amp;B2467&amp;B2468&amp;B2469</f>
        <v>SSSBS</v>
      </c>
      <c r="W2465" s="119" t="str">
        <f>C2465&amp;C2466&amp;C2467&amp;C2468&amp;C2469</f>
        <v>RGGGR</v>
      </c>
      <c r="X2465" s="119" t="str">
        <f>B2470</f>
        <v>S</v>
      </c>
      <c r="Y2465" s="119" t="str">
        <f>C2470</f>
        <v>R</v>
      </c>
      <c r="Z2465" s="50"/>
      <c r="AC2465" s="50" t="str">
        <f>IF(F2465=$AB$1,H2465&amp;I2465,"")</f>
        <v/>
      </c>
      <c r="AD2465" s="123" t="str">
        <f>IF(F2465=$AB$1,J2465,"")</f>
        <v/>
      </c>
      <c r="AF2465" s="124" t="str">
        <f>IF(G2465=$AE$1,J2465,"")</f>
        <v/>
      </c>
      <c r="AG2465" s="124"/>
    </row>
    <row r="2466" spans="8:8" ht="35.1">
      <c r="A2466" s="126">
        <v>1.0</v>
      </c>
      <c r="B2466" s="50" t="str">
        <f>IF(A2466&gt;=0,IF(A2466&lt;=4,"S",IF(A2466&lt;=9,"B"," "))," ")</f>
        <v>S</v>
      </c>
      <c r="C2466" s="50" t="str">
        <f>IF(MOD(A2466,2)=0,"R","G")</f>
        <v>G</v>
      </c>
      <c r="D2466" s="50">
        <v>6.0</v>
      </c>
      <c r="F2466" s="50" t="str">
        <f>B2466&amp;B2467&amp;B2468&amp;B2469&amp;B2470&amp;A2471</f>
        <v>SSBSS8</v>
      </c>
      <c r="G2466" s="50" t="str">
        <f>C2466&amp;C2467&amp;C2468&amp;C2469&amp;C2470&amp;A2471</f>
        <v>GGGRR8</v>
      </c>
      <c r="H2466" s="50" t="str">
        <f>B2472</f>
        <v>B</v>
      </c>
      <c r="I2466" s="50" t="str">
        <f>C2472</f>
        <v>R</v>
      </c>
      <c r="J2466" s="50">
        <f>A2472</f>
        <v>6.0</v>
      </c>
      <c r="L2466" s="50" t="str">
        <f>B2466&amp;B2467&amp;B2468&amp;B2469&amp;B2470&amp;A2471</f>
        <v>SSBSS8</v>
      </c>
      <c r="M2466" s="50" t="str">
        <f>C2466&amp;C2467&amp;C2468&amp;C2469&amp;C2470&amp;A2471</f>
        <v>GGGRR8</v>
      </c>
      <c r="N2466" s="50" t="str">
        <f>B2472</f>
        <v>B</v>
      </c>
      <c r="O2466" s="50" t="str">
        <f>C2472</f>
        <v>R</v>
      </c>
      <c r="P2466" s="50"/>
      <c r="Q2466" s="50" t="str">
        <f>B2466&amp;B2467&amp;B2468&amp;B2469&amp;B2470&amp;B2471</f>
        <v>SSBSSB</v>
      </c>
      <c r="R2466" s="119" t="str">
        <f>C2466&amp;C2467&amp;C2468&amp;C2469&amp;C2470&amp;C2471</f>
        <v>GGGRRR</v>
      </c>
      <c r="S2466" s="119" t="str">
        <f>B2472</f>
        <v>B</v>
      </c>
      <c r="T2466" s="119" t="str">
        <f>C2472</f>
        <v>R</v>
      </c>
      <c r="U2466" s="119"/>
      <c r="V2466" s="119" t="str">
        <f>B2466&amp;B2467&amp;B2468&amp;B2469&amp;B2470</f>
        <v>SSBSS</v>
      </c>
      <c r="W2466" s="119" t="str">
        <f>C2466&amp;C2467&amp;C2468&amp;C2469&amp;C2470</f>
        <v>GGGRR</v>
      </c>
      <c r="X2466" s="119" t="str">
        <f>B2471</f>
        <v>B</v>
      </c>
      <c r="Y2466" s="119" t="str">
        <f>C2471</f>
        <v>R</v>
      </c>
      <c r="Z2466" s="50"/>
      <c r="AC2466" s="50" t="str">
        <f>IF(F2466=$AB$1,H2466&amp;I2466,"")</f>
        <v/>
      </c>
      <c r="AD2466" s="123" t="str">
        <f>IF(F2466=$AB$1,J2466,"")</f>
        <v/>
      </c>
      <c r="AF2466" s="124" t="str">
        <f>IF(G2466=$AE$1,J2466,"")</f>
        <v/>
      </c>
      <c r="AG2466" s="124"/>
    </row>
    <row r="2467" spans="8:8" ht="35.1">
      <c r="A2467" s="126">
        <v>3.0</v>
      </c>
      <c r="B2467" s="50" t="str">
        <f>IF(A2467&gt;=0,IF(A2467&lt;=4,"S",IF(A2467&lt;=9,"B"," "))," ")</f>
        <v>S</v>
      </c>
      <c r="C2467" s="50" t="str">
        <f>IF(MOD(A2467,2)=0,"R","G")</f>
        <v>G</v>
      </c>
      <c r="D2467" s="50">
        <v>7.0</v>
      </c>
      <c r="F2467" s="50" t="str">
        <f>B2467&amp;B2468&amp;B2469&amp;B2470&amp;B2471&amp;A2472</f>
        <v>SBSSB6</v>
      </c>
      <c r="G2467" s="50" t="str">
        <f>C2467&amp;C2468&amp;C2469&amp;C2470&amp;C2471&amp;A2472</f>
        <v>GGRRR6</v>
      </c>
      <c r="H2467" s="50" t="str">
        <f>B2473</f>
        <v>B</v>
      </c>
      <c r="I2467" s="50" t="str">
        <f>C2473</f>
        <v>G</v>
      </c>
      <c r="J2467" s="50">
        <f>A2473</f>
        <v>9.0</v>
      </c>
      <c r="L2467" s="50" t="str">
        <f>B2467&amp;B2468&amp;B2469&amp;B2470&amp;B2471&amp;A2472</f>
        <v>SBSSB6</v>
      </c>
      <c r="M2467" s="50" t="str">
        <f>C2467&amp;C2468&amp;C2469&amp;C2470&amp;C2471&amp;A2472</f>
        <v>GGRRR6</v>
      </c>
      <c r="N2467" s="50" t="str">
        <f>B2473</f>
        <v>B</v>
      </c>
      <c r="O2467" s="50" t="str">
        <f>C2473</f>
        <v>G</v>
      </c>
      <c r="P2467" s="50"/>
      <c r="Q2467" s="50" t="str">
        <f>B2467&amp;B2468&amp;B2469&amp;B2470&amp;B2471&amp;B2472</f>
        <v>SBSSBB</v>
      </c>
      <c r="R2467" s="119" t="str">
        <f>C2467&amp;C2468&amp;C2469&amp;C2470&amp;C2471&amp;C2472</f>
        <v>GGRRRR</v>
      </c>
      <c r="S2467" s="119" t="str">
        <f>B2473</f>
        <v>B</v>
      </c>
      <c r="T2467" s="119" t="str">
        <f>C2473</f>
        <v>G</v>
      </c>
      <c r="U2467" s="119"/>
      <c r="V2467" s="119" t="str">
        <f>B2467&amp;B2468&amp;B2469&amp;B2470&amp;B2471</f>
        <v>SBSSB</v>
      </c>
      <c r="W2467" s="119" t="str">
        <f>C2467&amp;C2468&amp;C2469&amp;C2470&amp;C2471</f>
        <v>GGRRR</v>
      </c>
      <c r="X2467" s="119" t="str">
        <f>B2472</f>
        <v>B</v>
      </c>
      <c r="Y2467" s="119" t="str">
        <f>C2472</f>
        <v>R</v>
      </c>
      <c r="Z2467" s="50"/>
      <c r="AC2467" s="50" t="str">
        <f>IF(F2467=$AB$1,H2467&amp;I2467,"")</f>
        <v/>
      </c>
      <c r="AD2467" s="123" t="str">
        <f>IF(F2467=$AB$1,J2467,"")</f>
        <v/>
      </c>
      <c r="AF2467" s="124" t="str">
        <f>IF(G2467=$AE$1,J2467,"")</f>
        <v/>
      </c>
      <c r="AG2467" s="124"/>
    </row>
    <row r="2468" spans="8:8" ht="35.1">
      <c r="A2468" s="126">
        <v>9.0</v>
      </c>
      <c r="B2468" s="50" t="str">
        <f>IF(A2468&gt;=0,IF(A2468&lt;=4,"S",IF(A2468&lt;=9,"B"," "))," ")</f>
        <v>B</v>
      </c>
      <c r="C2468" s="50" t="str">
        <f>IF(MOD(A2468,2)=0,"R","G")</f>
        <v>G</v>
      </c>
      <c r="D2468" s="50">
        <v>8.0</v>
      </c>
      <c r="F2468" s="50" t="str">
        <f>B2468&amp;B2469&amp;B2470&amp;B2471&amp;B2472&amp;A2473</f>
        <v>BSSBB9</v>
      </c>
      <c r="G2468" s="50" t="str">
        <f>C2468&amp;C2469&amp;C2470&amp;C2471&amp;C2472&amp;A2473</f>
        <v>GRRRR9</v>
      </c>
      <c r="H2468" s="50" t="str">
        <f>B2474</f>
        <v>B</v>
      </c>
      <c r="I2468" s="50" t="str">
        <f>C2474</f>
        <v>R</v>
      </c>
      <c r="J2468" s="50">
        <f>A2474</f>
        <v>6.0</v>
      </c>
      <c r="L2468" s="50" t="str">
        <f>B2468&amp;B2469&amp;B2470&amp;B2471&amp;B2472&amp;A2473</f>
        <v>BSSBB9</v>
      </c>
      <c r="M2468" s="50" t="str">
        <f>C2468&amp;C2469&amp;C2470&amp;C2471&amp;C2472&amp;A2473</f>
        <v>GRRRR9</v>
      </c>
      <c r="N2468" s="50" t="str">
        <f>B2474</f>
        <v>B</v>
      </c>
      <c r="O2468" s="50" t="str">
        <f>C2474</f>
        <v>R</v>
      </c>
      <c r="P2468" s="50"/>
      <c r="Q2468" s="50" t="str">
        <f>B2468&amp;B2469&amp;B2470&amp;B2471&amp;B2472&amp;B2473</f>
        <v>BSSBBB</v>
      </c>
      <c r="R2468" s="119" t="str">
        <f>C2468&amp;C2469&amp;C2470&amp;C2471&amp;C2472&amp;C2473</f>
        <v>GRRRRG</v>
      </c>
      <c r="S2468" s="119" t="str">
        <f>B2474</f>
        <v>B</v>
      </c>
      <c r="T2468" s="119" t="str">
        <f>C2474</f>
        <v>R</v>
      </c>
      <c r="U2468" s="119"/>
      <c r="V2468" s="119" t="str">
        <f>B2468&amp;B2469&amp;B2470&amp;B2471&amp;B2472</f>
        <v>BSSBB</v>
      </c>
      <c r="W2468" s="119" t="str">
        <f>C2468&amp;C2469&amp;C2470&amp;C2471&amp;C2472</f>
        <v>GRRRR</v>
      </c>
      <c r="X2468" s="119" t="str">
        <f>B2473</f>
        <v>B</v>
      </c>
      <c r="Y2468" s="119" t="str">
        <f>C2473</f>
        <v>G</v>
      </c>
      <c r="Z2468" s="50"/>
      <c r="AC2468" s="50" t="str">
        <f>IF(F2468=$AB$1,H2468&amp;I2468,"")</f>
        <v/>
      </c>
      <c r="AD2468" s="123" t="str">
        <f>IF(F2468=$AB$1,J2468,"")</f>
        <v/>
      </c>
      <c r="AF2468" s="124" t="str">
        <f>IF(G2468=$AE$1,J2468,"")</f>
        <v/>
      </c>
      <c r="AG2468" s="124"/>
    </row>
    <row r="2469" spans="8:8" ht="35.1">
      <c r="A2469" s="126">
        <v>4.0</v>
      </c>
      <c r="B2469" s="50" t="str">
        <f>IF(A2469&gt;=0,IF(A2469&lt;=4,"S",IF(A2469&lt;=9,"B"," "))," ")</f>
        <v>S</v>
      </c>
      <c r="C2469" s="50" t="str">
        <f>IF(MOD(A2469,2)=0,"R","G")</f>
        <v>R</v>
      </c>
      <c r="D2469" s="50">
        <v>9.0</v>
      </c>
      <c r="F2469" s="50" t="str">
        <f>B2469&amp;B2470&amp;B2471&amp;B2472&amp;B2473&amp;A2474</f>
        <v>SSBBB6</v>
      </c>
      <c r="G2469" s="50" t="str">
        <f>C2469&amp;C2470&amp;C2471&amp;C2472&amp;C2473&amp;A2474</f>
        <v>RRRRG6</v>
      </c>
      <c r="H2469" s="50" t="str">
        <f>B2475</f>
        <v>S</v>
      </c>
      <c r="I2469" s="50" t="str">
        <f>C2475</f>
        <v>G</v>
      </c>
      <c r="J2469" s="50">
        <f>A2475</f>
        <v>1.0</v>
      </c>
      <c r="L2469" s="50" t="str">
        <f>B2469&amp;B2470&amp;B2471&amp;B2472&amp;B2473&amp;A2474</f>
        <v>SSBBB6</v>
      </c>
      <c r="M2469" s="50" t="str">
        <f>C2469&amp;C2470&amp;C2471&amp;C2472&amp;C2473&amp;A2474</f>
        <v>RRRRG6</v>
      </c>
      <c r="N2469" s="50" t="str">
        <f>B2475</f>
        <v>S</v>
      </c>
      <c r="O2469" s="50" t="str">
        <f>C2475</f>
        <v>G</v>
      </c>
      <c r="P2469" s="50"/>
      <c r="Q2469" s="50" t="str">
        <f>B2469&amp;B2470&amp;B2471&amp;B2472&amp;B2473&amp;B2474</f>
        <v>SSBBBB</v>
      </c>
      <c r="R2469" s="119" t="str">
        <f>C2469&amp;C2470&amp;C2471&amp;C2472&amp;C2473&amp;C2474</f>
        <v>RRRRGR</v>
      </c>
      <c r="S2469" s="119" t="str">
        <f>B2475</f>
        <v>S</v>
      </c>
      <c r="T2469" s="119" t="str">
        <f>C2475</f>
        <v>G</v>
      </c>
      <c r="U2469" s="119"/>
      <c r="V2469" s="119" t="str">
        <f>B2469&amp;B2470&amp;B2471&amp;B2472&amp;B2473</f>
        <v>SSBBB</v>
      </c>
      <c r="W2469" s="119" t="str">
        <f>C2469&amp;C2470&amp;C2471&amp;C2472&amp;C2473</f>
        <v>RRRRG</v>
      </c>
      <c r="X2469" s="119" t="str">
        <f>B2474</f>
        <v>B</v>
      </c>
      <c r="Y2469" s="119" t="str">
        <f>C2474</f>
        <v>R</v>
      </c>
      <c r="Z2469" s="50"/>
      <c r="AC2469" s="50" t="str">
        <f>IF(F2469=$AB$1,H2469&amp;I2469,"")</f>
        <v/>
      </c>
      <c r="AD2469" s="123" t="str">
        <f>IF(F2469=$AB$1,J2469,"")</f>
        <v/>
      </c>
      <c r="AF2469" s="124" t="str">
        <f>IF(G2469=$AE$1,J2469,"")</f>
        <v/>
      </c>
      <c r="AG2469" s="124"/>
    </row>
    <row r="2470" spans="8:8" ht="35.1">
      <c r="A2470" s="126">
        <v>4.0</v>
      </c>
      <c r="B2470" s="50" t="str">
        <f>IF(A2470&gt;=0,IF(A2470&lt;=4,"S",IF(A2470&lt;=9,"B"," "))," ")</f>
        <v>S</v>
      </c>
      <c r="C2470" s="50" t="str">
        <f>IF(MOD(A2470,2)=0,"R","G")</f>
        <v>R</v>
      </c>
      <c r="D2470" s="50">
        <v>0.0</v>
      </c>
      <c r="F2470" s="50" t="str">
        <f>B2470&amp;B2471&amp;B2472&amp;B2473&amp;B2474&amp;A2475</f>
        <v>SBBBB1</v>
      </c>
      <c r="G2470" s="50" t="str">
        <f>C2470&amp;C2471&amp;C2472&amp;C2473&amp;C2474&amp;A2475</f>
        <v>RRRGR1</v>
      </c>
      <c r="H2470" s="50" t="str">
        <f>B2476</f>
        <v>B</v>
      </c>
      <c r="I2470" s="50" t="str">
        <f>C2476</f>
        <v>R</v>
      </c>
      <c r="J2470" s="50">
        <f>A2476</f>
        <v>6.0</v>
      </c>
      <c r="L2470" s="50" t="str">
        <f>B2470&amp;B2471&amp;B2472&amp;B2473&amp;B2474&amp;A2475</f>
        <v>SBBBB1</v>
      </c>
      <c r="M2470" s="50" t="str">
        <f>C2470&amp;C2471&amp;C2472&amp;C2473&amp;C2474&amp;A2475</f>
        <v>RRRGR1</v>
      </c>
      <c r="N2470" s="50" t="str">
        <f>B2476</f>
        <v>B</v>
      </c>
      <c r="O2470" s="50" t="str">
        <f>C2476</f>
        <v>R</v>
      </c>
      <c r="P2470" s="50"/>
      <c r="Q2470" s="50" t="str">
        <f>B2470&amp;B2471&amp;B2472&amp;B2473&amp;B2474&amp;B2475</f>
        <v>SBBBBS</v>
      </c>
      <c r="R2470" s="119" t="str">
        <f>C2470&amp;C2471&amp;C2472&amp;C2473&amp;C2474&amp;C2475</f>
        <v>RRRGRG</v>
      </c>
      <c r="S2470" s="119" t="str">
        <f>B2476</f>
        <v>B</v>
      </c>
      <c r="T2470" s="119" t="str">
        <f>C2476</f>
        <v>R</v>
      </c>
      <c r="U2470" s="119"/>
      <c r="V2470" s="119" t="str">
        <f>B2470&amp;B2471&amp;B2472&amp;B2473&amp;B2474</f>
        <v>SBBBB</v>
      </c>
      <c r="W2470" s="119" t="str">
        <f>C2470&amp;C2471&amp;C2472&amp;C2473&amp;C2474</f>
        <v>RRRGR</v>
      </c>
      <c r="X2470" s="119" t="str">
        <f>B2475</f>
        <v>S</v>
      </c>
      <c r="Y2470" s="119" t="str">
        <f>C2475</f>
        <v>G</v>
      </c>
      <c r="Z2470" s="50"/>
      <c r="AC2470" s="50" t="str">
        <f>IF(F2470=$AB$1,H2470&amp;I2470,"")</f>
        <v/>
      </c>
      <c r="AD2470" s="123" t="str">
        <f>IF(F2470=$AB$1,J2470,"")</f>
        <v/>
      </c>
      <c r="AF2470" s="124" t="str">
        <f>IF(G2470=$AE$1,J2470,"")</f>
        <v/>
      </c>
      <c r="AG2470" s="124"/>
    </row>
    <row r="2471" spans="8:8" ht="35.1">
      <c r="A2471" s="126">
        <v>8.0</v>
      </c>
      <c r="B2471" s="50" t="str">
        <f>IF(A2471&gt;=0,IF(A2471&lt;=4,"S",IF(A2471&lt;=9,"B"," "))," ")</f>
        <v>B</v>
      </c>
      <c r="C2471" s="50" t="str">
        <f>IF(MOD(A2471,2)=0,"R","G")</f>
        <v>R</v>
      </c>
      <c r="D2471" s="50">
        <v>1.0</v>
      </c>
      <c r="F2471" s="50" t="str">
        <f>B2471&amp;B2472&amp;B2473&amp;B2474&amp;B2475&amp;A2476</f>
        <v>BBBBS6</v>
      </c>
      <c r="G2471" s="50" t="str">
        <f>C2471&amp;C2472&amp;C2473&amp;C2474&amp;C2475&amp;A2476</f>
        <v>RRGRG6</v>
      </c>
      <c r="H2471" s="50" t="str">
        <f>B2477</f>
        <v>B</v>
      </c>
      <c r="I2471" s="50" t="str">
        <f>C2477</f>
        <v>G</v>
      </c>
      <c r="J2471" s="50">
        <f>A2477</f>
        <v>9.0</v>
      </c>
      <c r="L2471" s="50" t="str">
        <f>B2471&amp;B2472&amp;B2473&amp;B2474&amp;B2475&amp;A2476</f>
        <v>BBBBS6</v>
      </c>
      <c r="M2471" s="50" t="str">
        <f>C2471&amp;C2472&amp;C2473&amp;C2474&amp;C2475&amp;A2476</f>
        <v>RRGRG6</v>
      </c>
      <c r="N2471" s="50" t="str">
        <f>B2477</f>
        <v>B</v>
      </c>
      <c r="O2471" s="50" t="str">
        <f>C2477</f>
        <v>G</v>
      </c>
      <c r="P2471" s="50"/>
      <c r="Q2471" s="50" t="str">
        <f>B2471&amp;B2472&amp;B2473&amp;B2474&amp;B2475&amp;B2476</f>
        <v>BBBBSB</v>
      </c>
      <c r="R2471" s="119" t="str">
        <f>C2471&amp;C2472&amp;C2473&amp;C2474&amp;C2475&amp;C2476</f>
        <v>RRGRGR</v>
      </c>
      <c r="S2471" s="119" t="str">
        <f>B2477</f>
        <v>B</v>
      </c>
      <c r="T2471" s="119" t="str">
        <f>C2477</f>
        <v>G</v>
      </c>
      <c r="U2471" s="119"/>
      <c r="V2471" s="119" t="str">
        <f>B2471&amp;B2472&amp;B2473&amp;B2474&amp;B2475</f>
        <v>BBBBS</v>
      </c>
      <c r="W2471" s="119" t="str">
        <f>C2471&amp;C2472&amp;C2473&amp;C2474&amp;C2475</f>
        <v>RRGRG</v>
      </c>
      <c r="X2471" s="119" t="str">
        <f>B2476</f>
        <v>B</v>
      </c>
      <c r="Y2471" s="119" t="str">
        <f>C2476</f>
        <v>R</v>
      </c>
      <c r="Z2471" s="50"/>
      <c r="AC2471" s="50" t="str">
        <f>IF(F2471=$AB$1,H2471&amp;I2471,"")</f>
        <v/>
      </c>
      <c r="AD2471" s="123" t="str">
        <f>IF(F2471=$AB$1,J2471,"")</f>
        <v/>
      </c>
      <c r="AF2471" s="124" t="str">
        <f>IF(G2471=$AE$1,J2471,"")</f>
        <v/>
      </c>
      <c r="AG2471" s="124"/>
    </row>
    <row r="2472" spans="8:8" ht="35.1">
      <c r="A2472" s="126">
        <v>6.0</v>
      </c>
      <c r="B2472" s="50" t="str">
        <f>IF(A2472&gt;=0,IF(A2472&lt;=4,"S",IF(A2472&lt;=9,"B"," "))," ")</f>
        <v>B</v>
      </c>
      <c r="C2472" s="50" t="str">
        <f>IF(MOD(A2472,2)=0,"R","G")</f>
        <v>R</v>
      </c>
      <c r="D2472" s="50">
        <v>2.0</v>
      </c>
      <c r="F2472" s="50" t="str">
        <f>B2472&amp;B2473&amp;B2474&amp;B2475&amp;B2476&amp;A2477</f>
        <v>BBBSB9</v>
      </c>
      <c r="G2472" s="50" t="str">
        <f>C2472&amp;C2473&amp;C2474&amp;C2475&amp;C2476&amp;A2477</f>
        <v>RGRGR9</v>
      </c>
      <c r="H2472" s="50" t="str">
        <f>B2478</f>
        <v>B</v>
      </c>
      <c r="I2472" s="50" t="str">
        <f>C2478</f>
        <v>G</v>
      </c>
      <c r="J2472" s="50">
        <f>A2478</f>
        <v>9.0</v>
      </c>
      <c r="L2472" s="50" t="str">
        <f>B2472&amp;B2473&amp;B2474&amp;B2475&amp;B2476&amp;A2477</f>
        <v>BBBSB9</v>
      </c>
      <c r="M2472" s="50" t="str">
        <f>C2472&amp;C2473&amp;C2474&amp;C2475&amp;C2476&amp;A2477</f>
        <v>RGRGR9</v>
      </c>
      <c r="N2472" s="50" t="str">
        <f>B2478</f>
        <v>B</v>
      </c>
      <c r="O2472" s="50" t="str">
        <f>C2478</f>
        <v>G</v>
      </c>
      <c r="P2472" s="50"/>
      <c r="Q2472" s="50" t="str">
        <f>B2472&amp;B2473&amp;B2474&amp;B2475&amp;B2476&amp;B2477</f>
        <v>BBBSBB</v>
      </c>
      <c r="R2472" s="119" t="str">
        <f>C2472&amp;C2473&amp;C2474&amp;C2475&amp;C2476&amp;C2477</f>
        <v>RGRGRG</v>
      </c>
      <c r="S2472" s="119" t="str">
        <f>B2478</f>
        <v>B</v>
      </c>
      <c r="T2472" s="119" t="str">
        <f>C2478</f>
        <v>G</v>
      </c>
      <c r="U2472" s="119"/>
      <c r="V2472" s="119" t="str">
        <f>B2472&amp;B2473&amp;B2474&amp;B2475&amp;B2476</f>
        <v>BBBSB</v>
      </c>
      <c r="W2472" s="119" t="str">
        <f>C2472&amp;C2473&amp;C2474&amp;C2475&amp;C2476</f>
        <v>RGRGR</v>
      </c>
      <c r="X2472" s="119" t="str">
        <f>B2477</f>
        <v>B</v>
      </c>
      <c r="Y2472" s="119" t="str">
        <f>C2477</f>
        <v>G</v>
      </c>
      <c r="Z2472" s="50"/>
      <c r="AC2472" s="50" t="str">
        <f>IF(F2472=$AB$1,H2472&amp;I2472,"")</f>
        <v/>
      </c>
      <c r="AD2472" s="123" t="str">
        <f>IF(F2472=$AB$1,J2472,"")</f>
        <v/>
      </c>
      <c r="AF2472" s="124" t="str">
        <f>IF(G2472=$AE$1,J2472,"")</f>
        <v/>
      </c>
      <c r="AG2472" s="124"/>
    </row>
    <row r="2473" spans="8:8" ht="35.1">
      <c r="A2473" s="126">
        <v>9.0</v>
      </c>
      <c r="B2473" s="50" t="str">
        <f>IF(A2473&gt;=0,IF(A2473&lt;=4,"S",IF(A2473&lt;=9,"B"," "))," ")</f>
        <v>B</v>
      </c>
      <c r="C2473" s="50" t="str">
        <f>IF(MOD(A2473,2)=0,"R","G")</f>
        <v>G</v>
      </c>
      <c r="D2473" s="50">
        <v>3.0</v>
      </c>
      <c r="F2473" s="50" t="str">
        <f>B2473&amp;B2474&amp;B2475&amp;B2476&amp;B2477&amp;A2478</f>
        <v>BBSBB9</v>
      </c>
      <c r="G2473" s="50" t="str">
        <f>C2473&amp;C2474&amp;C2475&amp;C2476&amp;C2477&amp;A2478</f>
        <v>GRGRG9</v>
      </c>
      <c r="H2473" s="50" t="str">
        <f>B2479</f>
        <v>S</v>
      </c>
      <c r="I2473" s="50" t="str">
        <f>C2479</f>
        <v>R</v>
      </c>
      <c r="J2473" s="50">
        <f>A2479</f>
        <v>4.0</v>
      </c>
      <c r="L2473" s="50" t="str">
        <f>B2473&amp;B2474&amp;B2475&amp;B2476&amp;B2477&amp;A2478</f>
        <v>BBSBB9</v>
      </c>
      <c r="M2473" s="50" t="str">
        <f>C2473&amp;C2474&amp;C2475&amp;C2476&amp;C2477&amp;A2478</f>
        <v>GRGRG9</v>
      </c>
      <c r="N2473" s="50" t="str">
        <f>B2479</f>
        <v>S</v>
      </c>
      <c r="O2473" s="50" t="str">
        <f>C2479</f>
        <v>R</v>
      </c>
      <c r="P2473" s="50"/>
      <c r="Q2473" s="50" t="str">
        <f>B2473&amp;B2474&amp;B2475&amp;B2476&amp;B2477&amp;B2478</f>
        <v>BBSBBB</v>
      </c>
      <c r="R2473" s="119" t="str">
        <f>C2473&amp;C2474&amp;C2475&amp;C2476&amp;C2477&amp;C2478</f>
        <v>GRGRGG</v>
      </c>
      <c r="S2473" s="119" t="str">
        <f>B2479</f>
        <v>S</v>
      </c>
      <c r="T2473" s="119" t="str">
        <f>C2479</f>
        <v>R</v>
      </c>
      <c r="U2473" s="119"/>
      <c r="V2473" s="119" t="str">
        <f>B2473&amp;B2474&amp;B2475&amp;B2476&amp;B2477</f>
        <v>BBSBB</v>
      </c>
      <c r="W2473" s="119" t="str">
        <f>C2473&amp;C2474&amp;C2475&amp;C2476&amp;C2477</f>
        <v>GRGRG</v>
      </c>
      <c r="X2473" s="119" t="str">
        <f>B2478</f>
        <v>B</v>
      </c>
      <c r="Y2473" s="119" t="str">
        <f>C2478</f>
        <v>G</v>
      </c>
      <c r="Z2473" s="50"/>
      <c r="AC2473" s="50" t="str">
        <f>IF(F2473=$AB$1,H2473&amp;I2473,"")</f>
        <v/>
      </c>
      <c r="AD2473" s="123" t="str">
        <f>IF(F2473=$AB$1,J2473,"")</f>
        <v/>
      </c>
      <c r="AF2473" s="124" t="str">
        <f>IF(G2473=$AE$1,J2473,"")</f>
        <v/>
      </c>
      <c r="AG2473" s="124"/>
    </row>
    <row r="2474" spans="8:8" ht="35.1">
      <c r="A2474" s="126">
        <v>6.0</v>
      </c>
      <c r="B2474" s="50" t="str">
        <f>IF(A2474&gt;=0,IF(A2474&lt;=4,"S",IF(A2474&lt;=9,"B"," "))," ")</f>
        <v>B</v>
      </c>
      <c r="C2474" s="50" t="str">
        <f>IF(MOD(A2474,2)=0,"R","G")</f>
        <v>R</v>
      </c>
      <c r="D2474" s="50">
        <v>4.0</v>
      </c>
      <c r="F2474" s="50" t="str">
        <f>B2474&amp;B2475&amp;B2476&amp;B2477&amp;B2478&amp;A2479</f>
        <v>BSBBB4</v>
      </c>
      <c r="G2474" s="50" t="str">
        <f>C2474&amp;C2475&amp;C2476&amp;C2477&amp;C2478&amp;A2479</f>
        <v>RGRGG4</v>
      </c>
      <c r="H2474" s="50" t="str">
        <f>B2480</f>
        <v>B</v>
      </c>
      <c r="I2474" s="50" t="str">
        <f>C2480</f>
        <v>G</v>
      </c>
      <c r="J2474" s="50">
        <f>A2480</f>
        <v>5.0</v>
      </c>
      <c r="L2474" s="50" t="str">
        <f>B2474&amp;B2475&amp;B2476&amp;B2477&amp;B2478&amp;A2479</f>
        <v>BSBBB4</v>
      </c>
      <c r="M2474" s="50" t="str">
        <f>C2474&amp;C2475&amp;C2476&amp;C2477&amp;C2478&amp;A2479</f>
        <v>RGRGG4</v>
      </c>
      <c r="N2474" s="50" t="str">
        <f>B2480</f>
        <v>B</v>
      </c>
      <c r="O2474" s="50" t="str">
        <f>C2480</f>
        <v>G</v>
      </c>
      <c r="P2474" s="50"/>
      <c r="Q2474" s="50" t="str">
        <f>B2474&amp;B2475&amp;B2476&amp;B2477&amp;B2478&amp;B2479</f>
        <v>BSBBBS</v>
      </c>
      <c r="R2474" s="119" t="str">
        <f>C2474&amp;C2475&amp;C2476&amp;C2477&amp;C2478&amp;C2479</f>
        <v>RGRGGR</v>
      </c>
      <c r="S2474" s="119" t="str">
        <f>B2480</f>
        <v>B</v>
      </c>
      <c r="T2474" s="119" t="str">
        <f>C2480</f>
        <v>G</v>
      </c>
      <c r="U2474" s="119"/>
      <c r="V2474" s="119" t="str">
        <f>B2474&amp;B2475&amp;B2476&amp;B2477&amp;B2478</f>
        <v>BSBBB</v>
      </c>
      <c r="W2474" s="119" t="str">
        <f>C2474&amp;C2475&amp;C2476&amp;C2477&amp;C2478</f>
        <v>RGRGG</v>
      </c>
      <c r="X2474" s="119" t="str">
        <f>B2479</f>
        <v>S</v>
      </c>
      <c r="Y2474" s="119" t="str">
        <f>C2479</f>
        <v>R</v>
      </c>
      <c r="Z2474" s="50"/>
      <c r="AC2474" s="50" t="str">
        <f>IF(F2474=$AB$1,H2474&amp;I2474,"")</f>
        <v/>
      </c>
      <c r="AD2474" s="123" t="str">
        <f>IF(F2474=$AB$1,J2474,"")</f>
        <v/>
      </c>
      <c r="AF2474" s="124" t="str">
        <f>IF(G2474=$AE$1,J2474,"")</f>
        <v/>
      </c>
      <c r="AG2474" s="124"/>
    </row>
    <row r="2475" spans="8:8" ht="35.1">
      <c r="A2475" s="126">
        <v>1.0</v>
      </c>
      <c r="B2475" s="50" t="str">
        <f>IF(A2475&gt;=0,IF(A2475&lt;=4,"S",IF(A2475&lt;=9,"B"," "))," ")</f>
        <v>S</v>
      </c>
      <c r="C2475" s="50" t="str">
        <f>IF(MOD(A2475,2)=0,"R","G")</f>
        <v>G</v>
      </c>
      <c r="D2475" s="50">
        <v>5.0</v>
      </c>
      <c r="F2475" s="50" t="str">
        <f>B2475&amp;B2476&amp;B2477&amp;B2478&amp;B2479&amp;A2480</f>
        <v>SBBBS5</v>
      </c>
      <c r="G2475" s="50" t="str">
        <f>C2475&amp;C2476&amp;C2477&amp;C2478&amp;C2479&amp;A2480</f>
        <v>GRGGR5</v>
      </c>
      <c r="H2475" s="50" t="str">
        <f>B2481</f>
        <v>B</v>
      </c>
      <c r="I2475" s="50" t="str">
        <f>C2481</f>
        <v>G</v>
      </c>
      <c r="J2475" s="50">
        <f>A2481</f>
        <v>7.0</v>
      </c>
      <c r="L2475" s="50" t="str">
        <f>B2475&amp;B2476&amp;B2477&amp;B2478&amp;B2479&amp;A2480</f>
        <v>SBBBS5</v>
      </c>
      <c r="M2475" s="50" t="str">
        <f>C2475&amp;C2476&amp;C2477&amp;C2478&amp;C2479&amp;A2480</f>
        <v>GRGGR5</v>
      </c>
      <c r="N2475" s="50" t="str">
        <f>B2481</f>
        <v>B</v>
      </c>
      <c r="O2475" s="50" t="str">
        <f>C2481</f>
        <v>G</v>
      </c>
      <c r="P2475" s="50"/>
      <c r="Q2475" s="50" t="str">
        <f>B2475&amp;B2476&amp;B2477&amp;B2478&amp;B2479&amp;B2480</f>
        <v>SBBBSB</v>
      </c>
      <c r="R2475" s="119" t="str">
        <f>C2475&amp;C2476&amp;C2477&amp;C2478&amp;C2479&amp;C2480</f>
        <v>GRGGRG</v>
      </c>
      <c r="S2475" s="119" t="str">
        <f>B2481</f>
        <v>B</v>
      </c>
      <c r="T2475" s="119" t="str">
        <f>C2481</f>
        <v>G</v>
      </c>
      <c r="U2475" s="119"/>
      <c r="V2475" s="119" t="str">
        <f>B2475&amp;B2476&amp;B2477&amp;B2478&amp;B2479</f>
        <v>SBBBS</v>
      </c>
      <c r="W2475" s="119" t="str">
        <f>C2475&amp;C2476&amp;C2477&amp;C2478&amp;C2479</f>
        <v>GRGGR</v>
      </c>
      <c r="X2475" s="119" t="str">
        <f>B2480</f>
        <v>B</v>
      </c>
      <c r="Y2475" s="119" t="str">
        <f>C2480</f>
        <v>G</v>
      </c>
      <c r="Z2475" s="50"/>
      <c r="AC2475" s="50" t="str">
        <f>IF(F2475=$AB$1,H2475&amp;I2475,"")</f>
        <v/>
      </c>
      <c r="AD2475" s="123" t="str">
        <f>IF(F2475=$AB$1,J2475,"")</f>
        <v/>
      </c>
      <c r="AF2475" s="124" t="str">
        <f>IF(G2475=$AE$1,J2475,"")</f>
        <v/>
      </c>
      <c r="AG2475" s="124"/>
    </row>
    <row r="2476" spans="8:8" ht="35.1">
      <c r="A2476" s="126">
        <v>6.0</v>
      </c>
      <c r="B2476" s="50" t="str">
        <f>IF(A2476&gt;=0,IF(A2476&lt;=4,"S",IF(A2476&lt;=9,"B"," "))," ")</f>
        <v>B</v>
      </c>
      <c r="C2476" s="50" t="str">
        <f>IF(MOD(A2476,2)=0,"R","G")</f>
        <v>R</v>
      </c>
      <c r="D2476" s="50">
        <v>6.0</v>
      </c>
      <c r="F2476" s="50" t="str">
        <f>B2476&amp;B2477&amp;B2478&amp;B2479&amp;B2480&amp;A2481</f>
        <v>BBBSB7</v>
      </c>
      <c r="G2476" s="50" t="str">
        <f>C2476&amp;C2477&amp;C2478&amp;C2479&amp;C2480&amp;A2481</f>
        <v>RGGRG7</v>
      </c>
      <c r="H2476" s="50" t="str">
        <f>B2482</f>
        <v>S</v>
      </c>
      <c r="I2476" s="50" t="str">
        <f>C2482</f>
        <v>R</v>
      </c>
      <c r="J2476" s="50">
        <f>A2482</f>
        <v>2.0</v>
      </c>
      <c r="L2476" s="50" t="str">
        <f>B2476&amp;B2477&amp;B2478&amp;B2479&amp;B2480&amp;A2481</f>
        <v>BBBSB7</v>
      </c>
      <c r="M2476" s="50" t="str">
        <f>C2476&amp;C2477&amp;C2478&amp;C2479&amp;C2480&amp;A2481</f>
        <v>RGGRG7</v>
      </c>
      <c r="N2476" s="50" t="str">
        <f>B2482</f>
        <v>S</v>
      </c>
      <c r="O2476" s="50" t="str">
        <f>C2482</f>
        <v>R</v>
      </c>
      <c r="P2476" s="50"/>
      <c r="Q2476" s="50" t="str">
        <f>B2476&amp;B2477&amp;B2478&amp;B2479&amp;B2480&amp;B2481</f>
        <v>BBBSBB</v>
      </c>
      <c r="R2476" s="119" t="str">
        <f>C2476&amp;C2477&amp;C2478&amp;C2479&amp;C2480&amp;C2481</f>
        <v>RGGRGG</v>
      </c>
      <c r="S2476" s="119" t="str">
        <f>B2482</f>
        <v>S</v>
      </c>
      <c r="T2476" s="119" t="str">
        <f>C2482</f>
        <v>R</v>
      </c>
      <c r="U2476" s="119"/>
      <c r="V2476" s="119" t="str">
        <f>B2476&amp;B2477&amp;B2478&amp;B2479&amp;B2480</f>
        <v>BBBSB</v>
      </c>
      <c r="W2476" s="119" t="str">
        <f>C2476&amp;C2477&amp;C2478&amp;C2479&amp;C2480</f>
        <v>RGGRG</v>
      </c>
      <c r="X2476" s="119" t="str">
        <f>B2481</f>
        <v>B</v>
      </c>
      <c r="Y2476" s="119" t="str">
        <f>C2481</f>
        <v>G</v>
      </c>
      <c r="Z2476" s="50"/>
      <c r="AC2476" s="50" t="str">
        <f>IF(F2476=$AB$1,H2476&amp;I2476,"")</f>
        <v/>
      </c>
      <c r="AD2476" s="123" t="str">
        <f>IF(F2476=$AB$1,J2476,"")</f>
        <v/>
      </c>
      <c r="AF2476" s="124" t="str">
        <f>IF(G2476=$AE$1,J2476,"")</f>
        <v/>
      </c>
      <c r="AG2476" s="124"/>
    </row>
    <row r="2477" spans="8:8" ht="35.1">
      <c r="A2477" s="126">
        <v>9.0</v>
      </c>
      <c r="B2477" s="50" t="str">
        <f>IF(A2477&gt;=0,IF(A2477&lt;=4,"S",IF(A2477&lt;=9,"B"," "))," ")</f>
        <v>B</v>
      </c>
      <c r="C2477" s="50" t="str">
        <f>IF(MOD(A2477,2)=0,"R","G")</f>
        <v>G</v>
      </c>
      <c r="D2477" s="50">
        <v>7.0</v>
      </c>
      <c r="F2477" s="50" t="str">
        <f>B2477&amp;B2478&amp;B2479&amp;B2480&amp;B2481&amp;A2482</f>
        <v>BBSBB2</v>
      </c>
      <c r="G2477" s="50" t="str">
        <f>C2477&amp;C2478&amp;C2479&amp;C2480&amp;C2481&amp;A2482</f>
        <v>GGRGG2</v>
      </c>
      <c r="H2477" s="50" t="str">
        <f>B2483</f>
        <v>B</v>
      </c>
      <c r="I2477" s="50" t="str">
        <f>C2483</f>
        <v>R</v>
      </c>
      <c r="J2477" s="50">
        <f>A2483</f>
        <v>6.0</v>
      </c>
      <c r="L2477" s="50" t="str">
        <f>B2477&amp;B2478&amp;B2479&amp;B2480&amp;B2481&amp;A2482</f>
        <v>BBSBB2</v>
      </c>
      <c r="M2477" s="50" t="str">
        <f>C2477&amp;C2478&amp;C2479&amp;C2480&amp;C2481&amp;A2482</f>
        <v>GGRGG2</v>
      </c>
      <c r="N2477" s="50" t="str">
        <f>B2483</f>
        <v>B</v>
      </c>
      <c r="O2477" s="50" t="str">
        <f>C2483</f>
        <v>R</v>
      </c>
      <c r="P2477" s="50"/>
      <c r="Q2477" s="50" t="str">
        <f>B2477&amp;B2478&amp;B2479&amp;B2480&amp;B2481&amp;B2482</f>
        <v>BBSBBS</v>
      </c>
      <c r="R2477" s="119" t="str">
        <f>C2477&amp;C2478&amp;C2479&amp;C2480&amp;C2481&amp;C2482</f>
        <v>GGRGGR</v>
      </c>
      <c r="S2477" s="119" t="str">
        <f>B2483</f>
        <v>B</v>
      </c>
      <c r="T2477" s="119" t="str">
        <f>C2483</f>
        <v>R</v>
      </c>
      <c r="U2477" s="119"/>
      <c r="V2477" s="119" t="str">
        <f>B2477&amp;B2478&amp;B2479&amp;B2480&amp;B2481</f>
        <v>BBSBB</v>
      </c>
      <c r="W2477" s="119" t="str">
        <f>C2477&amp;C2478&amp;C2479&amp;C2480&amp;C2481</f>
        <v>GGRGG</v>
      </c>
      <c r="X2477" s="119" t="str">
        <f>B2482</f>
        <v>S</v>
      </c>
      <c r="Y2477" s="119" t="str">
        <f>C2482</f>
        <v>R</v>
      </c>
      <c r="Z2477" s="50"/>
      <c r="AC2477" s="50" t="str">
        <f>IF(F2477=$AB$1,H2477&amp;I2477,"")</f>
        <v/>
      </c>
      <c r="AD2477" s="123" t="str">
        <f>IF(F2477=$AB$1,J2477,"")</f>
        <v/>
      </c>
      <c r="AF2477" s="124" t="str">
        <f>IF(G2477=$AE$1,J2477,"")</f>
        <v/>
      </c>
      <c r="AG2477" s="124"/>
    </row>
    <row r="2478" spans="8:8" ht="35.1">
      <c r="A2478" s="126">
        <v>9.0</v>
      </c>
      <c r="B2478" s="50" t="str">
        <f>IF(A2478&gt;=0,IF(A2478&lt;=4,"S",IF(A2478&lt;=9,"B"," "))," ")</f>
        <v>B</v>
      </c>
      <c r="C2478" s="50" t="str">
        <f>IF(MOD(A2478,2)=0,"R","G")</f>
        <v>G</v>
      </c>
      <c r="D2478" s="50">
        <v>8.0</v>
      </c>
      <c r="F2478" s="50" t="str">
        <f>B2478&amp;B2479&amp;B2480&amp;B2481&amp;B2482&amp;A2483</f>
        <v>BSBBS6</v>
      </c>
      <c r="G2478" s="50" t="str">
        <f>C2478&amp;C2479&amp;C2480&amp;C2481&amp;C2482&amp;A2483</f>
        <v>GRGGR6</v>
      </c>
      <c r="H2478" s="50" t="str">
        <f>B2484</f>
        <v>B</v>
      </c>
      <c r="I2478" s="50" t="str">
        <f>C2484</f>
        <v>G</v>
      </c>
      <c r="J2478" s="50">
        <f>A2484</f>
        <v>5.0</v>
      </c>
      <c r="L2478" s="50" t="str">
        <f>B2478&amp;B2479&amp;B2480&amp;B2481&amp;B2482&amp;A2483</f>
        <v>BSBBS6</v>
      </c>
      <c r="M2478" s="50" t="str">
        <f>C2478&amp;C2479&amp;C2480&amp;C2481&amp;C2482&amp;A2483</f>
        <v>GRGGR6</v>
      </c>
      <c r="N2478" s="50" t="str">
        <f>B2484</f>
        <v>B</v>
      </c>
      <c r="O2478" s="50" t="str">
        <f>C2484</f>
        <v>G</v>
      </c>
      <c r="P2478" s="50"/>
      <c r="Q2478" s="50" t="str">
        <f>B2478&amp;B2479&amp;B2480&amp;B2481&amp;B2482&amp;B2483</f>
        <v>BSBBSB</v>
      </c>
      <c r="R2478" s="119" t="str">
        <f>C2478&amp;C2479&amp;C2480&amp;C2481&amp;C2482&amp;C2483</f>
        <v>GRGGRR</v>
      </c>
      <c r="S2478" s="119" t="str">
        <f>B2484</f>
        <v>B</v>
      </c>
      <c r="T2478" s="119" t="str">
        <f>C2484</f>
        <v>G</v>
      </c>
      <c r="U2478" s="119"/>
      <c r="V2478" s="119" t="str">
        <f>B2478&amp;B2479&amp;B2480&amp;B2481&amp;B2482</f>
        <v>BSBBS</v>
      </c>
      <c r="W2478" s="119" t="str">
        <f>C2478&amp;C2479&amp;C2480&amp;C2481&amp;C2482</f>
        <v>GRGGR</v>
      </c>
      <c r="X2478" s="119" t="str">
        <f>B2483</f>
        <v>B</v>
      </c>
      <c r="Y2478" s="119" t="str">
        <f>C2483</f>
        <v>R</v>
      </c>
      <c r="Z2478" s="50"/>
      <c r="AC2478" s="50" t="str">
        <f>IF(F2478=$AB$1,H2478&amp;I2478,"")</f>
        <v/>
      </c>
      <c r="AD2478" s="123" t="str">
        <f>IF(F2478=$AB$1,J2478,"")</f>
        <v/>
      </c>
      <c r="AF2478" s="124" t="str">
        <f>IF(G2478=$AE$1,J2478,"")</f>
        <v/>
      </c>
      <c r="AG2478" s="124"/>
    </row>
    <row r="2479" spans="8:8" ht="35.1">
      <c r="A2479" s="126">
        <v>4.0</v>
      </c>
      <c r="B2479" s="50" t="str">
        <f>IF(A2479&gt;=0,IF(A2479&lt;=4,"S",IF(A2479&lt;=9,"B"," "))," ")</f>
        <v>S</v>
      </c>
      <c r="C2479" s="50" t="str">
        <f>IF(MOD(A2479,2)=0,"R","G")</f>
        <v>R</v>
      </c>
      <c r="D2479" s="50">
        <v>9.0</v>
      </c>
      <c r="F2479" s="50" t="str">
        <f>B2479&amp;B2480&amp;B2481&amp;B2482&amp;B2483&amp;A2484</f>
        <v>SBBSB5</v>
      </c>
      <c r="G2479" s="50" t="str">
        <f>C2479&amp;C2480&amp;C2481&amp;C2482&amp;C2483&amp;A2484</f>
        <v>RGGRR5</v>
      </c>
      <c r="H2479" s="50" t="str">
        <f>B2485</f>
        <v>B</v>
      </c>
      <c r="I2479" s="50" t="str">
        <f>C2485</f>
        <v>G</v>
      </c>
      <c r="J2479" s="50">
        <f>A2485</f>
        <v>5.0</v>
      </c>
      <c r="L2479" s="50" t="str">
        <f>B2479&amp;B2480&amp;B2481&amp;B2482&amp;B2483&amp;A2484</f>
        <v>SBBSB5</v>
      </c>
      <c r="M2479" s="50" t="str">
        <f>C2479&amp;C2480&amp;C2481&amp;C2482&amp;C2483&amp;A2484</f>
        <v>RGGRR5</v>
      </c>
      <c r="N2479" s="50" t="str">
        <f>B2485</f>
        <v>B</v>
      </c>
      <c r="O2479" s="50" t="str">
        <f>C2485</f>
        <v>G</v>
      </c>
      <c r="P2479" s="50"/>
      <c r="Q2479" s="50" t="str">
        <f>B2479&amp;B2480&amp;B2481&amp;B2482&amp;B2483&amp;B2484</f>
        <v>SBBSBB</v>
      </c>
      <c r="R2479" s="119" t="str">
        <f>C2479&amp;C2480&amp;C2481&amp;C2482&amp;C2483&amp;C2484</f>
        <v>RGGRRG</v>
      </c>
      <c r="S2479" s="119" t="str">
        <f>B2485</f>
        <v>B</v>
      </c>
      <c r="T2479" s="119" t="str">
        <f>C2485</f>
        <v>G</v>
      </c>
      <c r="U2479" s="119"/>
      <c r="V2479" s="119" t="str">
        <f>B2479&amp;B2480&amp;B2481&amp;B2482&amp;B2483</f>
        <v>SBBSB</v>
      </c>
      <c r="W2479" s="119" t="str">
        <f>C2479&amp;C2480&amp;C2481&amp;C2482&amp;C2483</f>
        <v>RGGRR</v>
      </c>
      <c r="X2479" s="119" t="str">
        <f>B2484</f>
        <v>B</v>
      </c>
      <c r="Y2479" s="119" t="str">
        <f>C2484</f>
        <v>G</v>
      </c>
      <c r="Z2479" s="50"/>
      <c r="AC2479" s="50" t="str">
        <f>IF(F2479=$AB$1,H2479&amp;I2479,"")</f>
        <v/>
      </c>
      <c r="AD2479" s="123" t="str">
        <f>IF(F2479=$AB$1,J2479,"")</f>
        <v/>
      </c>
      <c r="AF2479" s="124" t="str">
        <f>IF(G2479=$AE$1,J2479,"")</f>
        <v/>
      </c>
      <c r="AG2479" s="124"/>
    </row>
    <row r="2480" spans="8:8" ht="35.1">
      <c r="A2480" s="126">
        <v>5.0</v>
      </c>
      <c r="B2480" s="50" t="str">
        <f>IF(A2480&gt;=0,IF(A2480&lt;=4,"S",IF(A2480&lt;=9,"B"," "))," ")</f>
        <v>B</v>
      </c>
      <c r="C2480" s="50" t="str">
        <f>IF(MOD(A2480,2)=0,"R","G")</f>
        <v>G</v>
      </c>
      <c r="D2480" s="50">
        <v>0.0</v>
      </c>
      <c r="F2480" s="50" t="str">
        <f>B2480&amp;B2481&amp;B2482&amp;B2483&amp;B2484&amp;A2485</f>
        <v>BBSBB5</v>
      </c>
      <c r="G2480" s="50" t="str">
        <f>C2480&amp;C2481&amp;C2482&amp;C2483&amp;C2484&amp;A2485</f>
        <v>GGRRG5</v>
      </c>
      <c r="H2480" s="50" t="str">
        <f>B2486</f>
        <v>S</v>
      </c>
      <c r="I2480" s="50" t="str">
        <f>C2486</f>
        <v>G</v>
      </c>
      <c r="J2480" s="50">
        <f>A2486</f>
        <v>3.0</v>
      </c>
      <c r="L2480" s="50" t="str">
        <f>B2480&amp;B2481&amp;B2482&amp;B2483&amp;B2484&amp;A2485</f>
        <v>BBSBB5</v>
      </c>
      <c r="M2480" s="50" t="str">
        <f>C2480&amp;C2481&amp;C2482&amp;C2483&amp;C2484&amp;A2485</f>
        <v>GGRRG5</v>
      </c>
      <c r="N2480" s="50" t="str">
        <f>B2486</f>
        <v>S</v>
      </c>
      <c r="O2480" s="50" t="str">
        <f>C2486</f>
        <v>G</v>
      </c>
      <c r="P2480" s="50"/>
      <c r="Q2480" s="50" t="str">
        <f>B2480&amp;B2481&amp;B2482&amp;B2483&amp;B2484&amp;B2485</f>
        <v>BBSBBB</v>
      </c>
      <c r="R2480" s="119" t="str">
        <f>C2480&amp;C2481&amp;C2482&amp;C2483&amp;C2484&amp;C2485</f>
        <v>GGRRGG</v>
      </c>
      <c r="S2480" s="119" t="str">
        <f>B2486</f>
        <v>S</v>
      </c>
      <c r="T2480" s="119" t="str">
        <f>C2486</f>
        <v>G</v>
      </c>
      <c r="U2480" s="119"/>
      <c r="V2480" s="119" t="str">
        <f>B2480&amp;B2481&amp;B2482&amp;B2483&amp;B2484</f>
        <v>BBSBB</v>
      </c>
      <c r="W2480" s="119" t="str">
        <f>C2480&amp;C2481&amp;C2482&amp;C2483&amp;C2484</f>
        <v>GGRRG</v>
      </c>
      <c r="X2480" s="119" t="str">
        <f>B2485</f>
        <v>B</v>
      </c>
      <c r="Y2480" s="119" t="str">
        <f>C2485</f>
        <v>G</v>
      </c>
      <c r="Z2480" s="50"/>
      <c r="AC2480" s="50" t="str">
        <f>IF(F2480=$AB$1,H2480&amp;I2480,"")</f>
        <v/>
      </c>
      <c r="AD2480" s="123" t="str">
        <f>IF(F2480=$AB$1,J2480,"")</f>
        <v/>
      </c>
      <c r="AF2480" s="124" t="str">
        <f>IF(G2480=$AE$1,J2480,"")</f>
        <v/>
      </c>
      <c r="AG2480" s="124"/>
    </row>
    <row r="2481" spans="8:8" ht="35.1">
      <c r="A2481" s="126">
        <v>7.0</v>
      </c>
      <c r="B2481" s="50" t="str">
        <f>IF(A2481&gt;=0,IF(A2481&lt;=4,"S",IF(A2481&lt;=9,"B"," "))," ")</f>
        <v>B</v>
      </c>
      <c r="C2481" s="50" t="str">
        <f>IF(MOD(A2481,2)=0,"R","G")</f>
        <v>G</v>
      </c>
      <c r="D2481" s="50">
        <v>1.0</v>
      </c>
      <c r="F2481" s="50" t="str">
        <f>B2481&amp;B2482&amp;B2483&amp;B2484&amp;B2485&amp;A2486</f>
        <v>BSBBB3</v>
      </c>
      <c r="G2481" s="50" t="str">
        <f>C2481&amp;C2482&amp;C2483&amp;C2484&amp;C2485&amp;A2486</f>
        <v>GRRGG3</v>
      </c>
      <c r="H2481" s="50" t="str">
        <f>B2487</f>
        <v>B</v>
      </c>
      <c r="I2481" s="50" t="str">
        <f>C2487</f>
        <v>G</v>
      </c>
      <c r="J2481" s="50">
        <f>A2487</f>
        <v>9.0</v>
      </c>
      <c r="L2481" s="50" t="str">
        <f>B2481&amp;B2482&amp;B2483&amp;B2484&amp;B2485&amp;A2486</f>
        <v>BSBBB3</v>
      </c>
      <c r="M2481" s="50" t="str">
        <f>C2481&amp;C2482&amp;C2483&amp;C2484&amp;C2485&amp;A2486</f>
        <v>GRRGG3</v>
      </c>
      <c r="N2481" s="50" t="str">
        <f>B2487</f>
        <v>B</v>
      </c>
      <c r="O2481" s="50" t="str">
        <f>C2487</f>
        <v>G</v>
      </c>
      <c r="P2481" s="50"/>
      <c r="Q2481" s="50" t="str">
        <f>B2481&amp;B2482&amp;B2483&amp;B2484&amp;B2485&amp;B2486</f>
        <v>BSBBBS</v>
      </c>
      <c r="R2481" s="119" t="str">
        <f>C2481&amp;C2482&amp;C2483&amp;C2484&amp;C2485&amp;C2486</f>
        <v>GRRGGG</v>
      </c>
      <c r="S2481" s="119" t="str">
        <f>B2487</f>
        <v>B</v>
      </c>
      <c r="T2481" s="119" t="str">
        <f>C2487</f>
        <v>G</v>
      </c>
      <c r="U2481" s="119"/>
      <c r="V2481" s="119" t="str">
        <f>B2481&amp;B2482&amp;B2483&amp;B2484&amp;B2485</f>
        <v>BSBBB</v>
      </c>
      <c r="W2481" s="119" t="str">
        <f>C2481&amp;C2482&amp;C2483&amp;C2484&amp;C2485</f>
        <v>GRRGG</v>
      </c>
      <c r="X2481" s="119" t="str">
        <f>B2486</f>
        <v>S</v>
      </c>
      <c r="Y2481" s="119" t="str">
        <f>C2486</f>
        <v>G</v>
      </c>
      <c r="Z2481" s="50"/>
      <c r="AC2481" s="50" t="str">
        <f>IF(F2481=$AB$1,H2481&amp;I2481,"")</f>
        <v/>
      </c>
      <c r="AD2481" s="123" t="str">
        <f>IF(F2481=$AB$1,J2481,"")</f>
        <v/>
      </c>
      <c r="AF2481" s="124" t="str">
        <f>IF(G2481=$AE$1,J2481,"")</f>
        <v/>
      </c>
      <c r="AG2481" s="124"/>
    </row>
    <row r="2482" spans="8:8" ht="35.1">
      <c r="A2482" s="126">
        <v>2.0</v>
      </c>
      <c r="B2482" s="50" t="str">
        <f>IF(A2482&gt;=0,IF(A2482&lt;=4,"S",IF(A2482&lt;=9,"B"," "))," ")</f>
        <v>S</v>
      </c>
      <c r="C2482" s="50" t="str">
        <f>IF(MOD(A2482,2)=0,"R","G")</f>
        <v>R</v>
      </c>
      <c r="D2482" s="50">
        <v>2.0</v>
      </c>
      <c r="F2482" s="50" t="str">
        <f>B2482&amp;B2483&amp;B2484&amp;B2485&amp;B2486&amp;A2487</f>
        <v>SBBBS9</v>
      </c>
      <c r="G2482" s="50" t="str">
        <f>C2482&amp;C2483&amp;C2484&amp;C2485&amp;C2486&amp;A2487</f>
        <v>RRGGG9</v>
      </c>
      <c r="H2482" s="50" t="str">
        <f>B2488</f>
        <v>B</v>
      </c>
      <c r="I2482" s="50" t="str">
        <f>C2488</f>
        <v>G</v>
      </c>
      <c r="J2482" s="50">
        <f>A2488</f>
        <v>9.0</v>
      </c>
      <c r="L2482" s="50" t="str">
        <f>B2482&amp;B2483&amp;B2484&amp;B2485&amp;B2486&amp;A2487</f>
        <v>SBBBS9</v>
      </c>
      <c r="M2482" s="50" t="str">
        <f>C2482&amp;C2483&amp;C2484&amp;C2485&amp;C2486&amp;A2487</f>
        <v>RRGGG9</v>
      </c>
      <c r="N2482" s="50" t="str">
        <f>B2488</f>
        <v>B</v>
      </c>
      <c r="O2482" s="50" t="str">
        <f>C2488</f>
        <v>G</v>
      </c>
      <c r="P2482" s="50"/>
      <c r="Q2482" s="50" t="str">
        <f>B2482&amp;B2483&amp;B2484&amp;B2485&amp;B2486&amp;B2487</f>
        <v>SBBBSB</v>
      </c>
      <c r="R2482" s="119" t="str">
        <f>C2482&amp;C2483&amp;C2484&amp;C2485&amp;C2486&amp;C2487</f>
        <v>RRGGGG</v>
      </c>
      <c r="S2482" s="119" t="str">
        <f>B2488</f>
        <v>B</v>
      </c>
      <c r="T2482" s="119" t="str">
        <f>C2488</f>
        <v>G</v>
      </c>
      <c r="U2482" s="119"/>
      <c r="V2482" s="119" t="str">
        <f>B2482&amp;B2483&amp;B2484&amp;B2485&amp;B2486</f>
        <v>SBBBS</v>
      </c>
      <c r="W2482" s="119" t="str">
        <f>C2482&amp;C2483&amp;C2484&amp;C2485&amp;C2486</f>
        <v>RRGGG</v>
      </c>
      <c r="X2482" s="119" t="str">
        <f>B2487</f>
        <v>B</v>
      </c>
      <c r="Y2482" s="119" t="str">
        <f>C2487</f>
        <v>G</v>
      </c>
      <c r="Z2482" s="50"/>
      <c r="AC2482" s="50" t="str">
        <f>IF(F2482=$AB$1,H2482&amp;I2482,"")</f>
        <v/>
      </c>
      <c r="AD2482" s="123" t="str">
        <f>IF(F2482=$AB$1,J2482,"")</f>
        <v/>
      </c>
      <c r="AF2482" s="124" t="str">
        <f>IF(G2482=$AE$1,J2482,"")</f>
        <v/>
      </c>
      <c r="AG2482" s="124"/>
    </row>
    <row r="2483" spans="8:8" ht="35.1">
      <c r="A2483" s="126">
        <v>6.0</v>
      </c>
      <c r="B2483" s="50" t="str">
        <f>IF(A2483&gt;=0,IF(A2483&lt;=4,"S",IF(A2483&lt;=9,"B"," "))," ")</f>
        <v>B</v>
      </c>
      <c r="C2483" s="50" t="str">
        <f>IF(MOD(A2483,2)=0,"R","G")</f>
        <v>R</v>
      </c>
      <c r="D2483" s="50">
        <v>3.0</v>
      </c>
      <c r="F2483" s="50" t="str">
        <f>B2483&amp;B2484&amp;B2485&amp;B2486&amp;B2487&amp;A2488</f>
        <v>BBBSB9</v>
      </c>
      <c r="G2483" s="50" t="str">
        <f>C2483&amp;C2484&amp;C2485&amp;C2486&amp;C2487&amp;A2488</f>
        <v>RGGGG9</v>
      </c>
      <c r="H2483" s="50" t="str">
        <f>B2489</f>
        <v>S</v>
      </c>
      <c r="I2483" s="50" t="str">
        <f>C2489</f>
        <v>R</v>
      </c>
      <c r="J2483" s="50">
        <f>A2489</f>
        <v>0.0</v>
      </c>
      <c r="L2483" s="50" t="str">
        <f>B2483&amp;B2484&amp;B2485&amp;B2486&amp;B2487&amp;A2488</f>
        <v>BBBSB9</v>
      </c>
      <c r="M2483" s="50" t="str">
        <f>C2483&amp;C2484&amp;C2485&amp;C2486&amp;C2487&amp;A2488</f>
        <v>RGGGG9</v>
      </c>
      <c r="N2483" s="50" t="str">
        <f>B2489</f>
        <v>S</v>
      </c>
      <c r="O2483" s="50" t="str">
        <f>C2489</f>
        <v>R</v>
      </c>
      <c r="P2483" s="50"/>
      <c r="Q2483" s="50" t="str">
        <f>B2483&amp;B2484&amp;B2485&amp;B2486&amp;B2487&amp;B2488</f>
        <v>BBBSBB</v>
      </c>
      <c r="R2483" s="119" t="str">
        <f>C2483&amp;C2484&amp;C2485&amp;C2486&amp;C2487&amp;C2488</f>
        <v>RGGGGG</v>
      </c>
      <c r="S2483" s="119" t="str">
        <f>B2489</f>
        <v>S</v>
      </c>
      <c r="T2483" s="119" t="str">
        <f>C2489</f>
        <v>R</v>
      </c>
      <c r="U2483" s="119"/>
      <c r="V2483" s="119" t="str">
        <f>B2483&amp;B2484&amp;B2485&amp;B2486&amp;B2487</f>
        <v>BBBSB</v>
      </c>
      <c r="W2483" s="119" t="str">
        <f>C2483&amp;C2484&amp;C2485&amp;C2486&amp;C2487</f>
        <v>RGGGG</v>
      </c>
      <c r="X2483" s="119" t="str">
        <f>B2488</f>
        <v>B</v>
      </c>
      <c r="Y2483" s="119" t="str">
        <f>C2488</f>
        <v>G</v>
      </c>
      <c r="Z2483" s="50"/>
      <c r="AC2483" s="50" t="str">
        <f>IF(F2483=$AB$1,H2483&amp;I2483,"")</f>
        <v/>
      </c>
      <c r="AD2483" s="123" t="str">
        <f>IF(F2483=$AB$1,J2483,"")</f>
        <v/>
      </c>
      <c r="AF2483" s="124" t="str">
        <f>IF(G2483=$AE$1,J2483,"")</f>
        <v/>
      </c>
      <c r="AG2483" s="124"/>
    </row>
    <row r="2484" spans="8:8" ht="35.1">
      <c r="A2484" s="126">
        <v>5.0</v>
      </c>
      <c r="B2484" s="50" t="str">
        <f>IF(A2484&gt;=0,IF(A2484&lt;=4,"S",IF(A2484&lt;=9,"B"," "))," ")</f>
        <v>B</v>
      </c>
      <c r="C2484" s="50" t="str">
        <f>IF(MOD(A2484,2)=0,"R","G")</f>
        <v>G</v>
      </c>
      <c r="D2484" s="50">
        <v>4.0</v>
      </c>
      <c r="F2484" s="50" t="str">
        <f>B2484&amp;B2485&amp;B2486&amp;B2487&amp;B2488&amp;A2489</f>
        <v>BBSBB0</v>
      </c>
      <c r="G2484" s="50" t="str">
        <f>C2484&amp;C2485&amp;C2486&amp;C2487&amp;C2488&amp;A2489</f>
        <v>GGGGG0</v>
      </c>
      <c r="H2484" s="50" t="str">
        <f>B2490</f>
        <v>B</v>
      </c>
      <c r="I2484" s="50" t="str">
        <f>C2490</f>
        <v>G</v>
      </c>
      <c r="J2484" s="50">
        <f>A2490</f>
        <v>7.0</v>
      </c>
      <c r="L2484" s="50" t="str">
        <f>B2484&amp;B2485&amp;B2486&amp;B2487&amp;B2488&amp;A2489</f>
        <v>BBSBB0</v>
      </c>
      <c r="M2484" s="50" t="str">
        <f>C2484&amp;C2485&amp;C2486&amp;C2487&amp;C2488&amp;A2489</f>
        <v>GGGGG0</v>
      </c>
      <c r="N2484" s="50" t="str">
        <f>B2490</f>
        <v>B</v>
      </c>
      <c r="O2484" s="50" t="str">
        <f>C2490</f>
        <v>G</v>
      </c>
      <c r="P2484" s="50"/>
      <c r="Q2484" s="50" t="str">
        <f>B2484&amp;B2485&amp;B2486&amp;B2487&amp;B2488&amp;B2489</f>
        <v>BBSBBS</v>
      </c>
      <c r="R2484" s="119" t="str">
        <f>C2484&amp;C2485&amp;C2486&amp;C2487&amp;C2488&amp;C2489</f>
        <v>GGGGGR</v>
      </c>
      <c r="S2484" s="119" t="str">
        <f>B2490</f>
        <v>B</v>
      </c>
      <c r="T2484" s="119" t="str">
        <f>C2490</f>
        <v>G</v>
      </c>
      <c r="U2484" s="119"/>
      <c r="V2484" s="119" t="str">
        <f>B2484&amp;B2485&amp;B2486&amp;B2487&amp;B2488</f>
        <v>BBSBB</v>
      </c>
      <c r="W2484" s="119" t="str">
        <f>C2484&amp;C2485&amp;C2486&amp;C2487&amp;C2488</f>
        <v>GGGGG</v>
      </c>
      <c r="X2484" s="119" t="str">
        <f>B2489</f>
        <v>S</v>
      </c>
      <c r="Y2484" s="119" t="str">
        <f>C2489</f>
        <v>R</v>
      </c>
      <c r="Z2484" s="50"/>
      <c r="AC2484" s="50" t="str">
        <f>IF(F2484=$AB$1,H2484&amp;I2484,"")</f>
        <v/>
      </c>
      <c r="AD2484" s="123" t="str">
        <f>IF(F2484=$AB$1,J2484,"")</f>
        <v/>
      </c>
      <c r="AF2484" s="124" t="str">
        <f>IF(G2484=$AE$1,J2484,"")</f>
        <v/>
      </c>
      <c r="AG2484" s="124"/>
    </row>
    <row r="2485" spans="8:8" ht="35.1">
      <c r="A2485" s="126">
        <v>5.0</v>
      </c>
      <c r="B2485" s="50" t="str">
        <f>IF(A2485&gt;=0,IF(A2485&lt;=4,"S",IF(A2485&lt;=9,"B"," "))," ")</f>
        <v>B</v>
      </c>
      <c r="C2485" s="50" t="str">
        <f>IF(MOD(A2485,2)=0,"R","G")</f>
        <v>G</v>
      </c>
      <c r="D2485" s="50">
        <v>5.0</v>
      </c>
      <c r="F2485" s="50" t="str">
        <f>B2485&amp;B2486&amp;B2487&amp;B2488&amp;B2489&amp;A2490</f>
        <v>BSBBS7</v>
      </c>
      <c r="G2485" s="50" t="str">
        <f>C2485&amp;C2486&amp;C2487&amp;C2488&amp;C2489&amp;A2490</f>
        <v>GGGGR7</v>
      </c>
      <c r="H2485" s="50" t="str">
        <f>B2491</f>
        <v>S</v>
      </c>
      <c r="I2485" s="50" t="str">
        <f>C2491</f>
        <v>G</v>
      </c>
      <c r="J2485" s="50">
        <f>A2491</f>
        <v>3.0</v>
      </c>
      <c r="L2485" s="50" t="str">
        <f>B2485&amp;B2486&amp;B2487&amp;B2488&amp;B2489&amp;A2490</f>
        <v>BSBBS7</v>
      </c>
      <c r="M2485" s="50" t="str">
        <f>C2485&amp;C2486&amp;C2487&amp;C2488&amp;C2489&amp;A2490</f>
        <v>GGGGR7</v>
      </c>
      <c r="N2485" s="50" t="str">
        <f>B2491</f>
        <v>S</v>
      </c>
      <c r="O2485" s="50" t="str">
        <f>C2491</f>
        <v>G</v>
      </c>
      <c r="P2485" s="50"/>
      <c r="Q2485" s="50" t="str">
        <f>B2485&amp;B2486&amp;B2487&amp;B2488&amp;B2489&amp;B2490</f>
        <v>BSBBSB</v>
      </c>
      <c r="R2485" s="119" t="str">
        <f>C2485&amp;C2486&amp;C2487&amp;C2488&amp;C2489&amp;C2490</f>
        <v>GGGGRG</v>
      </c>
      <c r="S2485" s="119" t="str">
        <f>B2491</f>
        <v>S</v>
      </c>
      <c r="T2485" s="119" t="str">
        <f>C2491</f>
        <v>G</v>
      </c>
      <c r="U2485" s="119"/>
      <c r="V2485" s="119" t="str">
        <f>B2485&amp;B2486&amp;B2487&amp;B2488&amp;B2489</f>
        <v>BSBBS</v>
      </c>
      <c r="W2485" s="119" t="str">
        <f>C2485&amp;C2486&amp;C2487&amp;C2488&amp;C2489</f>
        <v>GGGGR</v>
      </c>
      <c r="X2485" s="119" t="str">
        <f>B2490</f>
        <v>B</v>
      </c>
      <c r="Y2485" s="119" t="str">
        <f>C2490</f>
        <v>G</v>
      </c>
      <c r="Z2485" s="50"/>
      <c r="AC2485" s="50" t="str">
        <f>IF(F2485=$AB$1,H2485&amp;I2485,"")</f>
        <v/>
      </c>
      <c r="AD2485" s="123" t="str">
        <f>IF(F2485=$AB$1,J2485,"")</f>
        <v/>
      </c>
      <c r="AF2485" s="124" t="str">
        <f>IF(G2485=$AE$1,J2485,"")</f>
        <v/>
      </c>
      <c r="AG2485" s="124"/>
    </row>
    <row r="2486" spans="8:8" ht="35.1">
      <c r="A2486" s="126">
        <v>3.0</v>
      </c>
      <c r="B2486" s="50" t="str">
        <f>IF(A2486&gt;=0,IF(A2486&lt;=4,"S",IF(A2486&lt;=9,"B"," "))," ")</f>
        <v>S</v>
      </c>
      <c r="C2486" s="50" t="str">
        <f>IF(MOD(A2486,2)=0,"R","G")</f>
        <v>G</v>
      </c>
      <c r="D2486" s="50">
        <v>6.0</v>
      </c>
      <c r="F2486" s="50" t="str">
        <f>B2486&amp;B2487&amp;B2488&amp;B2489&amp;B2490&amp;A2491</f>
        <v>SBBSB3</v>
      </c>
      <c r="G2486" s="50" t="str">
        <f>C2486&amp;C2487&amp;C2488&amp;C2489&amp;C2490&amp;A2491</f>
        <v>GGGRG3</v>
      </c>
      <c r="H2486" s="50" t="str">
        <f>B2492</f>
        <v>B</v>
      </c>
      <c r="I2486" s="50" t="str">
        <f>C2492</f>
        <v>G</v>
      </c>
      <c r="J2486" s="50">
        <f>A2492</f>
        <v>9.0</v>
      </c>
      <c r="L2486" s="50" t="str">
        <f>B2486&amp;B2487&amp;B2488&amp;B2489&amp;B2490&amp;A2491</f>
        <v>SBBSB3</v>
      </c>
      <c r="M2486" s="50" t="str">
        <f>C2486&amp;C2487&amp;C2488&amp;C2489&amp;C2490&amp;A2491</f>
        <v>GGGRG3</v>
      </c>
      <c r="N2486" s="50" t="str">
        <f>B2492</f>
        <v>B</v>
      </c>
      <c r="O2486" s="50" t="str">
        <f>C2492</f>
        <v>G</v>
      </c>
      <c r="P2486" s="50"/>
      <c r="Q2486" s="50" t="str">
        <f>B2486&amp;B2487&amp;B2488&amp;B2489&amp;B2490&amp;B2491</f>
        <v>SBBSBS</v>
      </c>
      <c r="R2486" s="119" t="str">
        <f>C2486&amp;C2487&amp;C2488&amp;C2489&amp;C2490&amp;C2491</f>
        <v>GGGRGG</v>
      </c>
      <c r="S2486" s="119" t="str">
        <f>B2492</f>
        <v>B</v>
      </c>
      <c r="T2486" s="119" t="str">
        <f>C2492</f>
        <v>G</v>
      </c>
      <c r="U2486" s="119"/>
      <c r="V2486" s="119" t="str">
        <f>B2486&amp;B2487&amp;B2488&amp;B2489&amp;B2490</f>
        <v>SBBSB</v>
      </c>
      <c r="W2486" s="119" t="str">
        <f>C2486&amp;C2487&amp;C2488&amp;C2489&amp;C2490</f>
        <v>GGGRG</v>
      </c>
      <c r="X2486" s="119" t="str">
        <f>B2491</f>
        <v>S</v>
      </c>
      <c r="Y2486" s="119" t="str">
        <f>C2491</f>
        <v>G</v>
      </c>
      <c r="Z2486" s="50"/>
      <c r="AC2486" s="50" t="str">
        <f>IF(F2486=$AB$1,H2486&amp;I2486,"")</f>
        <v/>
      </c>
      <c r="AD2486" s="123" t="str">
        <f>IF(F2486=$AB$1,J2486,"")</f>
        <v/>
      </c>
      <c r="AF2486" s="124" t="str">
        <f>IF(G2486=$AE$1,J2486,"")</f>
        <v/>
      </c>
      <c r="AG2486" s="124"/>
    </row>
    <row r="2487" spans="8:8" ht="35.1">
      <c r="A2487" s="126">
        <v>9.0</v>
      </c>
      <c r="B2487" s="50" t="str">
        <f>IF(A2487&gt;=0,IF(A2487&lt;=4,"S",IF(A2487&lt;=9,"B"," "))," ")</f>
        <v>B</v>
      </c>
      <c r="C2487" s="50" t="str">
        <f>IF(MOD(A2487,2)=0,"R","G")</f>
        <v>G</v>
      </c>
      <c r="D2487" s="50">
        <v>7.0</v>
      </c>
      <c r="F2487" s="50" t="str">
        <f>B2487&amp;B2488&amp;B2489&amp;B2490&amp;B2491&amp;A2492</f>
        <v>BBSBS9</v>
      </c>
      <c r="G2487" s="50" t="str">
        <f>C2487&amp;C2488&amp;C2489&amp;C2490&amp;C2491&amp;A2492</f>
        <v>GGRGG9</v>
      </c>
      <c r="H2487" s="50" t="str">
        <f>B2493</f>
        <v>S</v>
      </c>
      <c r="I2487" s="50" t="str">
        <f>C2493</f>
        <v>R</v>
      </c>
      <c r="J2487" s="50">
        <f>A2493</f>
        <v>4.0</v>
      </c>
      <c r="L2487" s="50" t="str">
        <f>B2487&amp;B2488&amp;B2489&amp;B2490&amp;B2491&amp;A2492</f>
        <v>BBSBS9</v>
      </c>
      <c r="M2487" s="50" t="str">
        <f>C2487&amp;C2488&amp;C2489&amp;C2490&amp;C2491&amp;A2492</f>
        <v>GGRGG9</v>
      </c>
      <c r="N2487" s="50" t="str">
        <f>B2493</f>
        <v>S</v>
      </c>
      <c r="O2487" s="50" t="str">
        <f>C2493</f>
        <v>R</v>
      </c>
      <c r="P2487" s="50"/>
      <c r="Q2487" s="50" t="str">
        <f>B2487&amp;B2488&amp;B2489&amp;B2490&amp;B2491&amp;B2492</f>
        <v>BBSBSB</v>
      </c>
      <c r="R2487" s="119" t="str">
        <f>C2487&amp;C2488&amp;C2489&amp;C2490&amp;C2491&amp;C2492</f>
        <v>GGRGGG</v>
      </c>
      <c r="S2487" s="119" t="str">
        <f>B2493</f>
        <v>S</v>
      </c>
      <c r="T2487" s="119" t="str">
        <f>C2493</f>
        <v>R</v>
      </c>
      <c r="U2487" s="119"/>
      <c r="V2487" s="119" t="str">
        <f>B2487&amp;B2488&amp;B2489&amp;B2490&amp;B2491</f>
        <v>BBSBS</v>
      </c>
      <c r="W2487" s="119" t="str">
        <f>C2487&amp;C2488&amp;C2489&amp;C2490&amp;C2491</f>
        <v>GGRGG</v>
      </c>
      <c r="X2487" s="119" t="str">
        <f>B2492</f>
        <v>B</v>
      </c>
      <c r="Y2487" s="119" t="str">
        <f>C2492</f>
        <v>G</v>
      </c>
      <c r="Z2487" s="50"/>
      <c r="AC2487" s="50" t="str">
        <f>IF(F2487=$AB$1,H2487&amp;I2487,"")</f>
        <v/>
      </c>
      <c r="AD2487" s="123" t="str">
        <f>IF(F2487=$AB$1,J2487,"")</f>
        <v/>
      </c>
      <c r="AF2487" s="124" t="str">
        <f>IF(G2487=$AE$1,J2487,"")</f>
        <v/>
      </c>
      <c r="AG2487" s="124"/>
    </row>
    <row r="2488" spans="8:8" ht="35.1">
      <c r="A2488" s="126">
        <v>9.0</v>
      </c>
      <c r="B2488" s="50" t="str">
        <f>IF(A2488&gt;=0,IF(A2488&lt;=4,"S",IF(A2488&lt;=9,"B"," "))," ")</f>
        <v>B</v>
      </c>
      <c r="C2488" s="50" t="str">
        <f>IF(MOD(A2488,2)=0,"R","G")</f>
        <v>G</v>
      </c>
      <c r="D2488" s="50">
        <v>8.0</v>
      </c>
      <c r="F2488" s="50" t="str">
        <f>B2488&amp;B2489&amp;B2490&amp;B2491&amp;B2492&amp;A2493</f>
        <v>BSBSB4</v>
      </c>
      <c r="G2488" s="50" t="str">
        <f>C2488&amp;C2489&amp;C2490&amp;C2491&amp;C2492&amp;A2493</f>
        <v>GRGGG4</v>
      </c>
      <c r="H2488" s="50" t="str">
        <f>B2494</f>
        <v>S</v>
      </c>
      <c r="I2488" s="50" t="str">
        <f>C2494</f>
        <v>G</v>
      </c>
      <c r="J2488" s="50">
        <f>A2494</f>
        <v>3.0</v>
      </c>
      <c r="L2488" s="50" t="str">
        <f>B2488&amp;B2489&amp;B2490&amp;B2491&amp;B2492&amp;A2493</f>
        <v>BSBSB4</v>
      </c>
      <c r="M2488" s="50" t="str">
        <f>C2488&amp;C2489&amp;C2490&amp;C2491&amp;C2492&amp;A2493</f>
        <v>GRGGG4</v>
      </c>
      <c r="N2488" s="50" t="str">
        <f>B2494</f>
        <v>S</v>
      </c>
      <c r="O2488" s="50" t="str">
        <f>C2494</f>
        <v>G</v>
      </c>
      <c r="P2488" s="50"/>
      <c r="Q2488" s="50" t="str">
        <f>B2488&amp;B2489&amp;B2490&amp;B2491&amp;B2492&amp;B2493</f>
        <v>BSBSBS</v>
      </c>
      <c r="R2488" s="119" t="str">
        <f>C2488&amp;C2489&amp;C2490&amp;C2491&amp;C2492&amp;C2493</f>
        <v>GRGGGR</v>
      </c>
      <c r="S2488" s="119" t="str">
        <f>B2494</f>
        <v>S</v>
      </c>
      <c r="T2488" s="119" t="str">
        <f>C2494</f>
        <v>G</v>
      </c>
      <c r="U2488" s="119"/>
      <c r="V2488" s="119" t="str">
        <f>B2488&amp;B2489&amp;B2490&amp;B2491&amp;B2492</f>
        <v>BSBSB</v>
      </c>
      <c r="W2488" s="119" t="str">
        <f>C2488&amp;C2489&amp;C2490&amp;C2491&amp;C2492</f>
        <v>GRGGG</v>
      </c>
      <c r="X2488" s="119" t="str">
        <f>B2493</f>
        <v>S</v>
      </c>
      <c r="Y2488" s="119" t="str">
        <f>C2493</f>
        <v>R</v>
      </c>
      <c r="Z2488" s="50"/>
      <c r="AC2488" s="50" t="str">
        <f>IF(F2488=$AB$1,H2488&amp;I2488,"")</f>
        <v/>
      </c>
      <c r="AD2488" s="123" t="str">
        <f>IF(F2488=$AB$1,J2488,"")</f>
        <v/>
      </c>
      <c r="AF2488" s="124" t="str">
        <f>IF(G2488=$AE$1,J2488,"")</f>
        <v/>
      </c>
      <c r="AG2488" s="124"/>
    </row>
    <row r="2489" spans="8:8" ht="35.1">
      <c r="A2489" s="126">
        <v>0.0</v>
      </c>
      <c r="B2489" s="50" t="str">
        <f>IF(A2489&gt;=0,IF(A2489&lt;=4,"S",IF(A2489&lt;=9,"B"," "))," ")</f>
        <v>S</v>
      </c>
      <c r="C2489" s="50" t="str">
        <f>IF(MOD(A2489,2)=0,"R","G")</f>
        <v>R</v>
      </c>
      <c r="D2489" s="50">
        <v>9.0</v>
      </c>
      <c r="F2489" s="50" t="str">
        <f>B2489&amp;B2490&amp;B2491&amp;B2492&amp;B2493&amp;A2494</f>
        <v>SBSBS3</v>
      </c>
      <c r="G2489" s="50" t="str">
        <f>C2489&amp;C2490&amp;C2491&amp;C2492&amp;C2493&amp;A2494</f>
        <v>RGGGR3</v>
      </c>
      <c r="H2489" s="50" t="str">
        <f>B2495</f>
        <v>B</v>
      </c>
      <c r="I2489" s="50" t="str">
        <f>C2495</f>
        <v>G</v>
      </c>
      <c r="J2489" s="50">
        <f>A2495</f>
        <v>5.0</v>
      </c>
      <c r="L2489" s="50" t="str">
        <f>B2489&amp;B2490&amp;B2491&amp;B2492&amp;B2493&amp;A2494</f>
        <v>SBSBS3</v>
      </c>
      <c r="M2489" s="50" t="str">
        <f>C2489&amp;C2490&amp;C2491&amp;C2492&amp;C2493&amp;A2494</f>
        <v>RGGGR3</v>
      </c>
      <c r="N2489" s="50" t="str">
        <f>B2495</f>
        <v>B</v>
      </c>
      <c r="O2489" s="50" t="str">
        <f>C2495</f>
        <v>G</v>
      </c>
      <c r="P2489" s="50"/>
      <c r="Q2489" s="50" t="str">
        <f>B2489&amp;B2490&amp;B2491&amp;B2492&amp;B2493&amp;B2494</f>
        <v>SBSBSS</v>
      </c>
      <c r="R2489" s="119" t="str">
        <f>C2489&amp;C2490&amp;C2491&amp;C2492&amp;C2493&amp;C2494</f>
        <v>RGGGRG</v>
      </c>
      <c r="S2489" s="119" t="str">
        <f>B2495</f>
        <v>B</v>
      </c>
      <c r="T2489" s="119" t="str">
        <f>C2495</f>
        <v>G</v>
      </c>
      <c r="U2489" s="119"/>
      <c r="V2489" s="119" t="str">
        <f>B2489&amp;B2490&amp;B2491&amp;B2492&amp;B2493</f>
        <v>SBSBS</v>
      </c>
      <c r="W2489" s="119" t="str">
        <f>C2489&amp;C2490&amp;C2491&amp;C2492&amp;C2493</f>
        <v>RGGGR</v>
      </c>
      <c r="X2489" s="119" t="str">
        <f>B2494</f>
        <v>S</v>
      </c>
      <c r="Y2489" s="119" t="str">
        <f>C2494</f>
        <v>G</v>
      </c>
      <c r="Z2489" s="50"/>
      <c r="AC2489" s="50" t="str">
        <f>IF(F2489=$AB$1,H2489&amp;I2489,"")</f>
        <v/>
      </c>
      <c r="AD2489" s="123" t="str">
        <f>IF(F2489=$AB$1,J2489,"")</f>
        <v/>
      </c>
      <c r="AF2489" s="124" t="str">
        <f>IF(G2489=$AE$1,J2489,"")</f>
        <v/>
      </c>
      <c r="AG2489" s="124"/>
    </row>
    <row r="2490" spans="8:8" ht="35.1">
      <c r="A2490" s="126">
        <v>7.0</v>
      </c>
      <c r="B2490" s="50" t="str">
        <f>IF(A2490&gt;=0,IF(A2490&lt;=4,"S",IF(A2490&lt;=9,"B"," "))," ")</f>
        <v>B</v>
      </c>
      <c r="C2490" s="50" t="str">
        <f>IF(MOD(A2490,2)=0,"R","G")</f>
        <v>G</v>
      </c>
      <c r="D2490" s="50">
        <v>0.0</v>
      </c>
      <c r="F2490" s="50" t="str">
        <f>B2490&amp;B2491&amp;B2492&amp;B2493&amp;B2494&amp;A2495</f>
        <v>BSBSS5</v>
      </c>
      <c r="G2490" s="50" t="str">
        <f>C2490&amp;C2491&amp;C2492&amp;C2493&amp;C2494&amp;A2495</f>
        <v>GGGRG5</v>
      </c>
      <c r="H2490" s="50" t="str">
        <f>B2496</f>
        <v>S</v>
      </c>
      <c r="I2490" s="50" t="str">
        <f>C2496</f>
        <v>G</v>
      </c>
      <c r="J2490" s="50">
        <f>A2496</f>
        <v>3.0</v>
      </c>
      <c r="L2490" s="50" t="str">
        <f>B2490&amp;B2491&amp;B2492&amp;B2493&amp;B2494&amp;A2495</f>
        <v>BSBSS5</v>
      </c>
      <c r="M2490" s="50" t="str">
        <f>C2490&amp;C2491&amp;C2492&amp;C2493&amp;C2494&amp;A2495</f>
        <v>GGGRG5</v>
      </c>
      <c r="N2490" s="50" t="str">
        <f>B2496</f>
        <v>S</v>
      </c>
      <c r="O2490" s="50" t="str">
        <f>C2496</f>
        <v>G</v>
      </c>
      <c r="P2490" s="50"/>
      <c r="Q2490" s="50" t="str">
        <f>B2490&amp;B2491&amp;B2492&amp;B2493&amp;B2494&amp;B2495</f>
        <v>BSBSSB</v>
      </c>
      <c r="R2490" s="119" t="str">
        <f>C2490&amp;C2491&amp;C2492&amp;C2493&amp;C2494&amp;C2495</f>
        <v>GGGRGG</v>
      </c>
      <c r="S2490" s="119" t="str">
        <f>B2496</f>
        <v>S</v>
      </c>
      <c r="T2490" s="119" t="str">
        <f>C2496</f>
        <v>G</v>
      </c>
      <c r="U2490" s="119"/>
      <c r="V2490" s="119" t="str">
        <f>B2490&amp;B2491&amp;B2492&amp;B2493&amp;B2494</f>
        <v>BSBSS</v>
      </c>
      <c r="W2490" s="119" t="str">
        <f>C2490&amp;C2491&amp;C2492&amp;C2493&amp;C2494</f>
        <v>GGGRG</v>
      </c>
      <c r="X2490" s="119" t="str">
        <f>B2495</f>
        <v>B</v>
      </c>
      <c r="Y2490" s="119" t="str">
        <f>C2495</f>
        <v>G</v>
      </c>
      <c r="Z2490" s="50"/>
      <c r="AC2490" s="50" t="str">
        <f>IF(F2490=$AB$1,H2490&amp;I2490,"")</f>
        <v/>
      </c>
      <c r="AD2490" s="123" t="str">
        <f>IF(F2490=$AB$1,J2490,"")</f>
        <v/>
      </c>
      <c r="AF2490" s="124" t="str">
        <f>IF(G2490=$AE$1,J2490,"")</f>
        <v/>
      </c>
      <c r="AG2490" s="124"/>
    </row>
    <row r="2491" spans="8:8" ht="35.1">
      <c r="A2491" s="126">
        <v>3.0</v>
      </c>
      <c r="B2491" s="50" t="str">
        <f>IF(A2491&gt;=0,IF(A2491&lt;=4,"S",IF(A2491&lt;=9,"B"," "))," ")</f>
        <v>S</v>
      </c>
      <c r="C2491" s="50" t="str">
        <f>IF(MOD(A2491,2)=0,"R","G")</f>
        <v>G</v>
      </c>
      <c r="D2491" s="50">
        <v>1.0</v>
      </c>
      <c r="F2491" s="50" t="str">
        <f>B2491&amp;B2492&amp;B2493&amp;B2494&amp;B2495&amp;A2496</f>
        <v>SBSSB3</v>
      </c>
      <c r="G2491" s="50" t="str">
        <f>C2491&amp;C2492&amp;C2493&amp;C2494&amp;C2495&amp;A2496</f>
        <v>GGRGG3</v>
      </c>
      <c r="H2491" s="50" t="str">
        <f>B2497</f>
        <v>B</v>
      </c>
      <c r="I2491" s="50" t="str">
        <f>C2497</f>
        <v>R</v>
      </c>
      <c r="J2491" s="50">
        <f>A2497</f>
        <v>6.0</v>
      </c>
      <c r="L2491" s="50" t="str">
        <f>B2491&amp;B2492&amp;B2493&amp;B2494&amp;B2495&amp;A2496</f>
        <v>SBSSB3</v>
      </c>
      <c r="M2491" s="50" t="str">
        <f>C2491&amp;C2492&amp;C2493&amp;C2494&amp;C2495&amp;A2496</f>
        <v>GGRGG3</v>
      </c>
      <c r="N2491" s="50" t="str">
        <f>B2497</f>
        <v>B</v>
      </c>
      <c r="O2491" s="50" t="str">
        <f>C2497</f>
        <v>R</v>
      </c>
      <c r="P2491" s="50"/>
      <c r="Q2491" s="50" t="str">
        <f>B2491&amp;B2492&amp;B2493&amp;B2494&amp;B2495&amp;B2496</f>
        <v>SBSSBS</v>
      </c>
      <c r="R2491" s="119" t="str">
        <f>C2491&amp;C2492&amp;C2493&amp;C2494&amp;C2495&amp;C2496</f>
        <v>GGRGGG</v>
      </c>
      <c r="S2491" s="119" t="str">
        <f>B2497</f>
        <v>B</v>
      </c>
      <c r="T2491" s="119" t="str">
        <f>C2497</f>
        <v>R</v>
      </c>
      <c r="U2491" s="119"/>
      <c r="V2491" s="119" t="str">
        <f>B2491&amp;B2492&amp;B2493&amp;B2494&amp;B2495</f>
        <v>SBSSB</v>
      </c>
      <c r="W2491" s="119" t="str">
        <f>C2491&amp;C2492&amp;C2493&amp;C2494&amp;C2495</f>
        <v>GGRGG</v>
      </c>
      <c r="X2491" s="119" t="str">
        <f>B2496</f>
        <v>S</v>
      </c>
      <c r="Y2491" s="119" t="str">
        <f>C2496</f>
        <v>G</v>
      </c>
      <c r="Z2491" s="50"/>
      <c r="AC2491" s="50" t="str">
        <f>IF(F2491=$AB$1,H2491&amp;I2491,"")</f>
        <v/>
      </c>
      <c r="AD2491" s="123" t="str">
        <f>IF(F2491=$AB$1,J2491,"")</f>
        <v/>
      </c>
      <c r="AF2491" s="124" t="str">
        <f>IF(G2491=$AE$1,J2491,"")</f>
        <v/>
      </c>
      <c r="AG2491" s="124"/>
    </row>
    <row r="2492" spans="8:8" ht="35.1">
      <c r="A2492" s="126">
        <v>9.0</v>
      </c>
      <c r="B2492" s="50" t="str">
        <f>IF(A2492&gt;=0,IF(A2492&lt;=4,"S",IF(A2492&lt;=9,"B"," "))," ")</f>
        <v>B</v>
      </c>
      <c r="C2492" s="50" t="str">
        <f>IF(MOD(A2492,2)=0,"R","G")</f>
        <v>G</v>
      </c>
      <c r="D2492" s="50">
        <v>2.0</v>
      </c>
      <c r="F2492" s="50" t="str">
        <f>B2492&amp;B2493&amp;B2494&amp;B2495&amp;B2496&amp;A2497</f>
        <v>BSSBS6</v>
      </c>
      <c r="G2492" s="50" t="str">
        <f>C2492&amp;C2493&amp;C2494&amp;C2495&amp;C2496&amp;A2497</f>
        <v>GRGGG6</v>
      </c>
      <c r="H2492" s="50" t="str">
        <f>B2498</f>
        <v>S</v>
      </c>
      <c r="I2492" s="50" t="str">
        <f>C2498</f>
        <v>G</v>
      </c>
      <c r="J2492" s="50">
        <f>A2498</f>
        <v>1.0</v>
      </c>
      <c r="L2492" s="50" t="str">
        <f>B2492&amp;B2493&amp;B2494&amp;B2495&amp;B2496&amp;A2497</f>
        <v>BSSBS6</v>
      </c>
      <c r="M2492" s="50" t="str">
        <f>C2492&amp;C2493&amp;C2494&amp;C2495&amp;C2496&amp;A2497</f>
        <v>GRGGG6</v>
      </c>
      <c r="N2492" s="50" t="str">
        <f>B2498</f>
        <v>S</v>
      </c>
      <c r="O2492" s="50" t="str">
        <f>C2498</f>
        <v>G</v>
      </c>
      <c r="P2492" s="50"/>
      <c r="Q2492" s="50" t="str">
        <f>B2492&amp;B2493&amp;B2494&amp;B2495&amp;B2496&amp;B2497</f>
        <v>BSSBSB</v>
      </c>
      <c r="R2492" s="119" t="str">
        <f>C2492&amp;C2493&amp;C2494&amp;C2495&amp;C2496&amp;C2497</f>
        <v>GRGGGR</v>
      </c>
      <c r="S2492" s="119" t="str">
        <f>B2498</f>
        <v>S</v>
      </c>
      <c r="T2492" s="119" t="str">
        <f>C2498</f>
        <v>G</v>
      </c>
      <c r="U2492" s="119"/>
      <c r="V2492" s="119" t="str">
        <f>B2492&amp;B2493&amp;B2494&amp;B2495&amp;B2496</f>
        <v>BSSBS</v>
      </c>
      <c r="W2492" s="119" t="str">
        <f>C2492&amp;C2493&amp;C2494&amp;C2495&amp;C2496</f>
        <v>GRGGG</v>
      </c>
      <c r="X2492" s="119" t="str">
        <f>B2497</f>
        <v>B</v>
      </c>
      <c r="Y2492" s="119" t="str">
        <f>C2497</f>
        <v>R</v>
      </c>
      <c r="Z2492" s="50"/>
      <c r="AC2492" s="50" t="str">
        <f>IF(F2492=$AB$1,H2492&amp;I2492,"")</f>
        <v/>
      </c>
      <c r="AD2492" s="123" t="str">
        <f>IF(F2492=$AB$1,J2492,"")</f>
        <v/>
      </c>
      <c r="AF2492" s="124" t="str">
        <f>IF(G2492=$AE$1,J2492,"")</f>
        <v/>
      </c>
      <c r="AG2492" s="124"/>
    </row>
    <row r="2493" spans="8:8" ht="35.1">
      <c r="A2493" s="126">
        <v>4.0</v>
      </c>
      <c r="B2493" s="50" t="str">
        <f>IF(A2493&gt;=0,IF(A2493&lt;=4,"S",IF(A2493&lt;=9,"B"," "))," ")</f>
        <v>S</v>
      </c>
      <c r="C2493" s="50" t="str">
        <f>IF(MOD(A2493,2)=0,"R","G")</f>
        <v>R</v>
      </c>
      <c r="D2493" s="50">
        <v>3.0</v>
      </c>
      <c r="F2493" s="50" t="str">
        <f>B2493&amp;B2494&amp;B2495&amp;B2496&amp;B2497&amp;A2498</f>
        <v>SSBSB1</v>
      </c>
      <c r="G2493" s="50" t="str">
        <f>C2493&amp;C2494&amp;C2495&amp;C2496&amp;C2497&amp;A2498</f>
        <v>RGGGR1</v>
      </c>
      <c r="H2493" s="50" t="str">
        <f>B2499</f>
        <v>S</v>
      </c>
      <c r="I2493" s="50" t="str">
        <f>C2499</f>
        <v>R</v>
      </c>
      <c r="J2493" s="50">
        <f>A2499</f>
        <v>4.0</v>
      </c>
      <c r="L2493" s="50" t="str">
        <f>B2493&amp;B2494&amp;B2495&amp;B2496&amp;B2497&amp;A2498</f>
        <v>SSBSB1</v>
      </c>
      <c r="M2493" s="50" t="str">
        <f>C2493&amp;C2494&amp;C2495&amp;C2496&amp;C2497&amp;A2498</f>
        <v>RGGGR1</v>
      </c>
      <c r="N2493" s="50" t="str">
        <f>B2499</f>
        <v>S</v>
      </c>
      <c r="O2493" s="50" t="str">
        <f>C2499</f>
        <v>R</v>
      </c>
      <c r="P2493" s="50"/>
      <c r="Q2493" s="50" t="str">
        <f>B2493&amp;B2494&amp;B2495&amp;B2496&amp;B2497&amp;B2498</f>
        <v>SSBSBS</v>
      </c>
      <c r="R2493" s="119" t="str">
        <f>C2493&amp;C2494&amp;C2495&amp;C2496&amp;C2497&amp;C2498</f>
        <v>RGGGRG</v>
      </c>
      <c r="S2493" s="119" t="str">
        <f>B2499</f>
        <v>S</v>
      </c>
      <c r="T2493" s="119" t="str">
        <f>C2499</f>
        <v>R</v>
      </c>
      <c r="U2493" s="119"/>
      <c r="V2493" s="119" t="str">
        <f>B2493&amp;B2494&amp;B2495&amp;B2496&amp;B2497</f>
        <v>SSBSB</v>
      </c>
      <c r="W2493" s="119" t="str">
        <f>C2493&amp;C2494&amp;C2495&amp;C2496&amp;C2497</f>
        <v>RGGGR</v>
      </c>
      <c r="X2493" s="119" t="str">
        <f>B2498</f>
        <v>S</v>
      </c>
      <c r="Y2493" s="119" t="str">
        <f>C2498</f>
        <v>G</v>
      </c>
      <c r="Z2493" s="50"/>
      <c r="AC2493" s="50" t="str">
        <f>IF(F2493=$AB$1,H2493&amp;I2493,"")</f>
        <v/>
      </c>
      <c r="AD2493" s="123" t="str">
        <f>IF(F2493=$AB$1,J2493,"")</f>
        <v/>
      </c>
      <c r="AF2493" s="124" t="str">
        <f>IF(G2493=$AE$1,J2493,"")</f>
        <v/>
      </c>
      <c r="AG2493" s="124"/>
    </row>
    <row r="2494" spans="8:8" ht="35.1">
      <c r="A2494" s="126">
        <v>3.0</v>
      </c>
      <c r="B2494" s="50" t="str">
        <f>IF(A2494&gt;=0,IF(A2494&lt;=4,"S",IF(A2494&lt;=9,"B"," "))," ")</f>
        <v>S</v>
      </c>
      <c r="C2494" s="50" t="str">
        <f>IF(MOD(A2494,2)=0,"R","G")</f>
        <v>G</v>
      </c>
      <c r="D2494" s="50">
        <v>4.0</v>
      </c>
      <c r="F2494" s="50" t="str">
        <f>B2494&amp;B2495&amp;B2496&amp;B2497&amp;B2498&amp;A2499</f>
        <v>SBSBS4</v>
      </c>
      <c r="G2494" s="50" t="str">
        <f>C2494&amp;C2495&amp;C2496&amp;C2497&amp;C2498&amp;A2499</f>
        <v>GGGRG4</v>
      </c>
      <c r="H2494" s="50" t="str">
        <f>B2500</f>
        <v>B</v>
      </c>
      <c r="I2494" s="50" t="str">
        <f>C2500</f>
        <v>G</v>
      </c>
      <c r="J2494" s="50">
        <f>A2500</f>
        <v>9.0</v>
      </c>
      <c r="L2494" s="50" t="str">
        <f>B2494&amp;B2495&amp;B2496&amp;B2497&amp;B2498&amp;A2499</f>
        <v>SBSBS4</v>
      </c>
      <c r="M2494" s="50" t="str">
        <f>C2494&amp;C2495&amp;C2496&amp;C2497&amp;C2498&amp;A2499</f>
        <v>GGGRG4</v>
      </c>
      <c r="N2494" s="50" t="str">
        <f>B2500</f>
        <v>B</v>
      </c>
      <c r="O2494" s="50" t="str">
        <f>C2500</f>
        <v>G</v>
      </c>
      <c r="P2494" s="50"/>
      <c r="Q2494" s="50" t="str">
        <f>B2494&amp;B2495&amp;B2496&amp;B2497&amp;B2498&amp;B2499</f>
        <v>SBSBSS</v>
      </c>
      <c r="R2494" s="119" t="str">
        <f>C2494&amp;C2495&amp;C2496&amp;C2497&amp;C2498&amp;C2499</f>
        <v>GGGRGR</v>
      </c>
      <c r="S2494" s="119" t="str">
        <f>B2500</f>
        <v>B</v>
      </c>
      <c r="T2494" s="119" t="str">
        <f>C2500</f>
        <v>G</v>
      </c>
      <c r="U2494" s="119"/>
      <c r="V2494" s="119" t="str">
        <f>B2494&amp;B2495&amp;B2496&amp;B2497&amp;B2498</f>
        <v>SBSBS</v>
      </c>
      <c r="W2494" s="119" t="str">
        <f>C2494&amp;C2495&amp;C2496&amp;C2497&amp;C2498</f>
        <v>GGGRG</v>
      </c>
      <c r="X2494" s="119" t="str">
        <f>B2499</f>
        <v>S</v>
      </c>
      <c r="Y2494" s="119" t="str">
        <f>C2499</f>
        <v>R</v>
      </c>
      <c r="Z2494" s="50"/>
      <c r="AC2494" s="50" t="str">
        <f>IF(F2494=$AB$1,H2494&amp;I2494,"")</f>
        <v/>
      </c>
      <c r="AD2494" s="123" t="str">
        <f>IF(F2494=$AB$1,J2494,"")</f>
        <v/>
      </c>
      <c r="AF2494" s="124" t="str">
        <f>IF(G2494=$AE$1,J2494,"")</f>
        <v/>
      </c>
      <c r="AG2494" s="124"/>
    </row>
    <row r="2495" spans="8:8" ht="35.1">
      <c r="A2495" s="126">
        <v>5.0</v>
      </c>
      <c r="B2495" s="50" t="str">
        <f>IF(A2495&gt;=0,IF(A2495&lt;=4,"S",IF(A2495&lt;=9,"B"," "))," ")</f>
        <v>B</v>
      </c>
      <c r="C2495" s="50" t="str">
        <f>IF(MOD(A2495,2)=0,"R","G")</f>
        <v>G</v>
      </c>
      <c r="D2495" s="50">
        <v>5.0</v>
      </c>
      <c r="F2495" s="50" t="str">
        <f>B2495&amp;B2496&amp;B2497&amp;B2498&amp;B2499&amp;A2500</f>
        <v>BSBSS9</v>
      </c>
      <c r="G2495" s="50" t="str">
        <f>C2495&amp;C2496&amp;C2497&amp;C2498&amp;C2499&amp;A2500</f>
        <v>GGRGR9</v>
      </c>
      <c r="H2495" s="50" t="str">
        <f>B2501</f>
        <v>S</v>
      </c>
      <c r="I2495" s="50" t="str">
        <f>C2501</f>
        <v>G</v>
      </c>
      <c r="J2495" s="50">
        <f>A2501</f>
        <v>1.0</v>
      </c>
      <c r="L2495" s="50" t="str">
        <f>B2495&amp;B2496&amp;B2497&amp;B2498&amp;B2499&amp;A2500</f>
        <v>BSBSS9</v>
      </c>
      <c r="M2495" s="50" t="str">
        <f>C2495&amp;C2496&amp;C2497&amp;C2498&amp;C2499&amp;A2500</f>
        <v>GGRGR9</v>
      </c>
      <c r="N2495" s="50" t="str">
        <f>B2501</f>
        <v>S</v>
      </c>
      <c r="O2495" s="50" t="str">
        <f>C2501</f>
        <v>G</v>
      </c>
      <c r="P2495" s="50"/>
      <c r="Q2495" s="50" t="str">
        <f>B2495&amp;B2496&amp;B2497&amp;B2498&amp;B2499&amp;B2500</f>
        <v>BSBSSB</v>
      </c>
      <c r="R2495" s="119" t="str">
        <f>C2495&amp;C2496&amp;C2497&amp;C2498&amp;C2499&amp;C2500</f>
        <v>GGRGRG</v>
      </c>
      <c r="S2495" s="119" t="str">
        <f>B2501</f>
        <v>S</v>
      </c>
      <c r="T2495" s="119" t="str">
        <f>C2501</f>
        <v>G</v>
      </c>
      <c r="U2495" s="119"/>
      <c r="V2495" s="119" t="str">
        <f>B2495&amp;B2496&amp;B2497&amp;B2498&amp;B2499</f>
        <v>BSBSS</v>
      </c>
      <c r="W2495" s="119" t="str">
        <f>C2495&amp;C2496&amp;C2497&amp;C2498&amp;C2499</f>
        <v>GGRGR</v>
      </c>
      <c r="X2495" s="119" t="str">
        <f>B2500</f>
        <v>B</v>
      </c>
      <c r="Y2495" s="119" t="str">
        <f>C2500</f>
        <v>G</v>
      </c>
      <c r="Z2495" s="50"/>
      <c r="AC2495" s="50" t="str">
        <f>IF(F2495=$AB$1,H2495&amp;I2495,"")</f>
        <v/>
      </c>
      <c r="AD2495" s="123" t="str">
        <f>IF(F2495=$AB$1,J2495,"")</f>
        <v/>
      </c>
      <c r="AF2495" s="124" t="str">
        <f>IF(G2495=$AE$1,J2495,"")</f>
        <v/>
      </c>
      <c r="AG2495" s="124"/>
    </row>
    <row r="2496" spans="8:8" ht="35.1">
      <c r="A2496" s="126">
        <v>3.0</v>
      </c>
      <c r="B2496" s="50" t="str">
        <f>IF(A2496&gt;=0,IF(A2496&lt;=4,"S",IF(A2496&lt;=9,"B"," "))," ")</f>
        <v>S</v>
      </c>
      <c r="C2496" s="50" t="str">
        <f>IF(MOD(A2496,2)=0,"R","G")</f>
        <v>G</v>
      </c>
      <c r="D2496" s="50">
        <v>6.0</v>
      </c>
      <c r="F2496" s="50" t="str">
        <f>B2496&amp;B2497&amp;B2498&amp;B2499&amp;B2500&amp;A2501</f>
        <v>SBSSB1</v>
      </c>
      <c r="G2496" s="50" t="str">
        <f>C2496&amp;C2497&amp;C2498&amp;C2499&amp;C2500&amp;A2501</f>
        <v>GRGRG1</v>
      </c>
      <c r="H2496" s="50" t="str">
        <f>B2502</f>
        <v>S</v>
      </c>
      <c r="I2496" s="50" t="str">
        <f>C2502</f>
        <v>R</v>
      </c>
      <c r="J2496" s="50">
        <f>A2502</f>
        <v>2.0</v>
      </c>
      <c r="L2496" s="50" t="str">
        <f>B2496&amp;B2497&amp;B2498&amp;B2499&amp;B2500&amp;A2501</f>
        <v>SBSSB1</v>
      </c>
      <c r="M2496" s="50" t="str">
        <f>C2496&amp;C2497&amp;C2498&amp;C2499&amp;C2500&amp;A2501</f>
        <v>GRGRG1</v>
      </c>
      <c r="N2496" s="50" t="str">
        <f>B2502</f>
        <v>S</v>
      </c>
      <c r="O2496" s="50" t="str">
        <f>C2502</f>
        <v>R</v>
      </c>
      <c r="P2496" s="50"/>
      <c r="Q2496" s="50" t="str">
        <f>B2496&amp;B2497&amp;B2498&amp;B2499&amp;B2500&amp;B2501</f>
        <v>SBSSBS</v>
      </c>
      <c r="R2496" s="119" t="str">
        <f>C2496&amp;C2497&amp;C2498&amp;C2499&amp;C2500&amp;C2501</f>
        <v>GRGRGG</v>
      </c>
      <c r="S2496" s="119" t="str">
        <f>B2502</f>
        <v>S</v>
      </c>
      <c r="T2496" s="119" t="str">
        <f>C2502</f>
        <v>R</v>
      </c>
      <c r="U2496" s="119"/>
      <c r="V2496" s="119" t="str">
        <f>B2496&amp;B2497&amp;B2498&amp;B2499&amp;B2500</f>
        <v>SBSSB</v>
      </c>
      <c r="W2496" s="119" t="str">
        <f>C2496&amp;C2497&amp;C2498&amp;C2499&amp;C2500</f>
        <v>GRGRG</v>
      </c>
      <c r="X2496" s="119" t="str">
        <f>B2501</f>
        <v>S</v>
      </c>
      <c r="Y2496" s="119" t="str">
        <f>C2501</f>
        <v>G</v>
      </c>
      <c r="Z2496" s="50"/>
      <c r="AC2496" s="50" t="str">
        <f>IF(F2496=$AB$1,H2496&amp;I2496,"")</f>
        <v/>
      </c>
      <c r="AD2496" s="123" t="str">
        <f>IF(F2496=$AB$1,J2496,"")</f>
        <v/>
      </c>
      <c r="AF2496" s="124" t="str">
        <f>IF(G2496=$AE$1,J2496,"")</f>
        <v/>
      </c>
      <c r="AG2496" s="124"/>
    </row>
    <row r="2497" spans="8:8" ht="35.1">
      <c r="A2497" s="126">
        <v>6.0</v>
      </c>
      <c r="B2497" s="50" t="str">
        <f>IF(A2497&gt;=0,IF(A2497&lt;=4,"S",IF(A2497&lt;=9,"B"," "))," ")</f>
        <v>B</v>
      </c>
      <c r="C2497" s="50" t="str">
        <f>IF(MOD(A2497,2)=0,"R","G")</f>
        <v>R</v>
      </c>
      <c r="D2497" s="50">
        <v>7.0</v>
      </c>
      <c r="F2497" s="50" t="str">
        <f>B2497&amp;B2498&amp;B2499&amp;B2500&amp;B2501&amp;A2502</f>
        <v>BSSBS2</v>
      </c>
      <c r="G2497" s="50" t="str">
        <f>C2497&amp;C2498&amp;C2499&amp;C2500&amp;C2501&amp;A2502</f>
        <v>RGRGG2</v>
      </c>
      <c r="H2497" s="50" t="str">
        <f>B2503</f>
        <v>B</v>
      </c>
      <c r="I2497" s="50" t="str">
        <f>C2503</f>
        <v>G</v>
      </c>
      <c r="J2497" s="50">
        <f>A2503</f>
        <v>5.0</v>
      </c>
      <c r="L2497" s="50" t="str">
        <f>B2497&amp;B2498&amp;B2499&amp;B2500&amp;B2501&amp;A2502</f>
        <v>BSSBS2</v>
      </c>
      <c r="M2497" s="50" t="str">
        <f>C2497&amp;C2498&amp;C2499&amp;C2500&amp;C2501&amp;A2502</f>
        <v>RGRGG2</v>
      </c>
      <c r="N2497" s="50" t="str">
        <f>B2503</f>
        <v>B</v>
      </c>
      <c r="O2497" s="50" t="str">
        <f>C2503</f>
        <v>G</v>
      </c>
      <c r="P2497" s="50"/>
      <c r="Q2497" s="50" t="str">
        <f>B2497&amp;B2498&amp;B2499&amp;B2500&amp;B2501&amp;B2502</f>
        <v>BSSBSS</v>
      </c>
      <c r="R2497" s="119" t="str">
        <f>C2497&amp;C2498&amp;C2499&amp;C2500&amp;C2501&amp;C2502</f>
        <v>RGRGGR</v>
      </c>
      <c r="S2497" s="119" t="str">
        <f>B2503</f>
        <v>B</v>
      </c>
      <c r="T2497" s="119" t="str">
        <f>C2503</f>
        <v>G</v>
      </c>
      <c r="U2497" s="119"/>
      <c r="V2497" s="119" t="str">
        <f>B2497&amp;B2498&amp;B2499&amp;B2500&amp;B2501</f>
        <v>BSSBS</v>
      </c>
      <c r="W2497" s="119" t="str">
        <f>C2497&amp;C2498&amp;C2499&amp;C2500&amp;C2501</f>
        <v>RGRGG</v>
      </c>
      <c r="X2497" s="119" t="str">
        <f>B2502</f>
        <v>S</v>
      </c>
      <c r="Y2497" s="119" t="str">
        <f>C2502</f>
        <v>R</v>
      </c>
      <c r="Z2497" s="50"/>
      <c r="AC2497" s="50" t="str">
        <f>IF(F2497=$AB$1,H2497&amp;I2497,"")</f>
        <v/>
      </c>
      <c r="AD2497" s="123" t="str">
        <f>IF(F2497=$AB$1,J2497,"")</f>
        <v/>
      </c>
      <c r="AF2497" s="124" t="str">
        <f>IF(G2497=$AE$1,J2497,"")</f>
        <v/>
      </c>
      <c r="AG2497" s="124"/>
    </row>
    <row r="2498" spans="8:8" ht="35.1">
      <c r="A2498" s="126">
        <v>1.0</v>
      </c>
      <c r="B2498" s="50" t="str">
        <f>IF(A2498&gt;=0,IF(A2498&lt;=4,"S",IF(A2498&lt;=9,"B"," "))," ")</f>
        <v>S</v>
      </c>
      <c r="C2498" s="50" t="str">
        <f>IF(MOD(A2498,2)=0,"R","G")</f>
        <v>G</v>
      </c>
      <c r="D2498" s="50">
        <v>8.0</v>
      </c>
      <c r="F2498" s="50" t="str">
        <f>B2498&amp;B2499&amp;B2500&amp;B2501&amp;B2502&amp;A2503</f>
        <v>SSBSS5</v>
      </c>
      <c r="G2498" s="50" t="str">
        <f>C2498&amp;C2499&amp;C2500&amp;C2501&amp;C2502&amp;A2503</f>
        <v>GRGGR5</v>
      </c>
      <c r="H2498" s="50" t="str">
        <f>B2504</f>
        <v>B</v>
      </c>
      <c r="I2498" s="50" t="str">
        <f>C2504</f>
        <v>R</v>
      </c>
      <c r="J2498" s="50">
        <f>A2504</f>
        <v>6.0</v>
      </c>
      <c r="L2498" s="50" t="str">
        <f>B2498&amp;B2499&amp;B2500&amp;B2501&amp;B2502&amp;A2503</f>
        <v>SSBSS5</v>
      </c>
      <c r="M2498" s="50" t="str">
        <f>C2498&amp;C2499&amp;C2500&amp;C2501&amp;C2502&amp;A2503</f>
        <v>GRGGR5</v>
      </c>
      <c r="N2498" s="50" t="str">
        <f>B2504</f>
        <v>B</v>
      </c>
      <c r="O2498" s="50" t="str">
        <f>C2504</f>
        <v>R</v>
      </c>
      <c r="P2498" s="50"/>
      <c r="Q2498" s="50" t="str">
        <f>B2498&amp;B2499&amp;B2500&amp;B2501&amp;B2502&amp;B2503</f>
        <v>SSBSSB</v>
      </c>
      <c r="R2498" s="119" t="str">
        <f>C2498&amp;C2499&amp;C2500&amp;C2501&amp;C2502&amp;C2503</f>
        <v>GRGGRG</v>
      </c>
      <c r="S2498" s="119" t="str">
        <f>B2504</f>
        <v>B</v>
      </c>
      <c r="T2498" s="119" t="str">
        <f>C2504</f>
        <v>R</v>
      </c>
      <c r="U2498" s="119"/>
      <c r="V2498" s="119" t="str">
        <f>B2498&amp;B2499&amp;B2500&amp;B2501&amp;B2502</f>
        <v>SSBSS</v>
      </c>
      <c r="W2498" s="119" t="str">
        <f>C2498&amp;C2499&amp;C2500&amp;C2501&amp;C2502</f>
        <v>GRGGR</v>
      </c>
      <c r="X2498" s="119" t="str">
        <f>B2503</f>
        <v>B</v>
      </c>
      <c r="Y2498" s="119" t="str">
        <f>C2503</f>
        <v>G</v>
      </c>
      <c r="Z2498" s="50"/>
      <c r="AC2498" s="50" t="str">
        <f>IF(F2498=$AB$1,H2498&amp;I2498,"")</f>
        <v/>
      </c>
      <c r="AD2498" s="123" t="str">
        <f>IF(F2498=$AB$1,J2498,"")</f>
        <v/>
      </c>
      <c r="AF2498" s="124" t="str">
        <f>IF(G2498=$AE$1,J2498,"")</f>
        <v/>
      </c>
      <c r="AG2498" s="124"/>
    </row>
    <row r="2499" spans="8:8" ht="35.1">
      <c r="A2499" s="126">
        <v>4.0</v>
      </c>
      <c r="B2499" s="50" t="str">
        <f>IF(A2499&gt;=0,IF(A2499&lt;=4,"S",IF(A2499&lt;=9,"B"," "))," ")</f>
        <v>S</v>
      </c>
      <c r="C2499" s="50" t="str">
        <f>IF(MOD(A2499,2)=0,"R","G")</f>
        <v>R</v>
      </c>
      <c r="D2499" s="50">
        <v>9.0</v>
      </c>
      <c r="F2499" s="50" t="str">
        <f>B2499&amp;B2500&amp;B2501&amp;B2502&amp;B2503&amp;A2504</f>
        <v>SBSSB6</v>
      </c>
      <c r="G2499" s="50" t="str">
        <f>C2499&amp;C2500&amp;C2501&amp;C2502&amp;C2503&amp;A2504</f>
        <v>RGGRG6</v>
      </c>
      <c r="H2499" s="50" t="str">
        <f>B2505</f>
        <v>S</v>
      </c>
      <c r="I2499" s="50" t="str">
        <f>C2505</f>
        <v>R</v>
      </c>
      <c r="J2499" s="50">
        <f>A2505</f>
        <v>4.0</v>
      </c>
      <c r="L2499" s="50" t="str">
        <f>B2499&amp;B2500&amp;B2501&amp;B2502&amp;B2503&amp;A2504</f>
        <v>SBSSB6</v>
      </c>
      <c r="M2499" s="50" t="str">
        <f>C2499&amp;C2500&amp;C2501&amp;C2502&amp;C2503&amp;A2504</f>
        <v>RGGRG6</v>
      </c>
      <c r="N2499" s="50" t="str">
        <f>B2505</f>
        <v>S</v>
      </c>
      <c r="O2499" s="50" t="str">
        <f>C2505</f>
        <v>R</v>
      </c>
      <c r="P2499" s="50"/>
      <c r="Q2499" s="50" t="str">
        <f>B2499&amp;B2500&amp;B2501&amp;B2502&amp;B2503&amp;B2504</f>
        <v>SBSSBB</v>
      </c>
      <c r="R2499" s="119" t="str">
        <f>C2499&amp;C2500&amp;C2501&amp;C2502&amp;C2503&amp;C2504</f>
        <v>RGGRGR</v>
      </c>
      <c r="S2499" s="119" t="str">
        <f>B2505</f>
        <v>S</v>
      </c>
      <c r="T2499" s="119" t="str">
        <f>C2505</f>
        <v>R</v>
      </c>
      <c r="U2499" s="119"/>
      <c r="V2499" s="119" t="str">
        <f>B2499&amp;B2500&amp;B2501&amp;B2502&amp;B2503</f>
        <v>SBSSB</v>
      </c>
      <c r="W2499" s="119" t="str">
        <f>C2499&amp;C2500&amp;C2501&amp;C2502&amp;C2503</f>
        <v>RGGRG</v>
      </c>
      <c r="X2499" s="119" t="str">
        <f>B2504</f>
        <v>B</v>
      </c>
      <c r="Y2499" s="119" t="str">
        <f>C2504</f>
        <v>R</v>
      </c>
      <c r="Z2499" s="50"/>
      <c r="AC2499" s="50" t="str">
        <f>IF(F2499=$AB$1,H2499&amp;I2499,"")</f>
        <v/>
      </c>
      <c r="AD2499" s="123" t="str">
        <f>IF(F2499=$AB$1,J2499,"")</f>
        <v/>
      </c>
      <c r="AF2499" s="124" t="str">
        <f>IF(G2499=$AE$1,J2499,"")</f>
        <v/>
      </c>
      <c r="AG2499" s="124"/>
    </row>
    <row r="2500" spans="8:8" ht="35.1">
      <c r="A2500" s="126">
        <v>9.0</v>
      </c>
      <c r="B2500" s="50" t="str">
        <f>IF(A2500&gt;=0,IF(A2500&lt;=4,"S",IF(A2500&lt;=9,"B"," "))," ")</f>
        <v>B</v>
      </c>
      <c r="C2500" s="50" t="str">
        <f>IF(MOD(A2500,2)=0,"R","G")</f>
        <v>G</v>
      </c>
      <c r="D2500" s="50">
        <v>0.0</v>
      </c>
      <c r="F2500" s="50" t="str">
        <f>B2500&amp;B2501&amp;B2502&amp;B2503&amp;B2504&amp;A2505</f>
        <v>BSSBB4</v>
      </c>
      <c r="G2500" s="50" t="str">
        <f>C2500&amp;C2501&amp;C2502&amp;C2503&amp;C2504&amp;A2505</f>
        <v>GGRGR4</v>
      </c>
      <c r="H2500" s="50" t="str">
        <f>B2506</f>
        <v>S</v>
      </c>
      <c r="I2500" s="50" t="str">
        <f>C2506</f>
        <v>R</v>
      </c>
      <c r="J2500" s="50">
        <f>A2506</f>
        <v>4.0</v>
      </c>
      <c r="L2500" s="50" t="str">
        <f>B2500&amp;B2501&amp;B2502&amp;B2503&amp;B2504&amp;A2505</f>
        <v>BSSBB4</v>
      </c>
      <c r="M2500" s="50" t="str">
        <f>C2500&amp;C2501&amp;C2502&amp;C2503&amp;C2504&amp;A2505</f>
        <v>GGRGR4</v>
      </c>
      <c r="N2500" s="50" t="str">
        <f>B2506</f>
        <v>S</v>
      </c>
      <c r="O2500" s="50" t="str">
        <f>C2506</f>
        <v>R</v>
      </c>
      <c r="P2500" s="50"/>
      <c r="Q2500" s="50" t="str">
        <f>B2500&amp;B2501&amp;B2502&amp;B2503&amp;B2504&amp;B2505</f>
        <v>BSSBBS</v>
      </c>
      <c r="R2500" s="119" t="str">
        <f>C2500&amp;C2501&amp;C2502&amp;C2503&amp;C2504&amp;C2505</f>
        <v>GGRGRR</v>
      </c>
      <c r="S2500" s="119" t="str">
        <f>B2506</f>
        <v>S</v>
      </c>
      <c r="T2500" s="119" t="str">
        <f>C2506</f>
        <v>R</v>
      </c>
      <c r="U2500" s="119"/>
      <c r="V2500" s="119" t="str">
        <f>B2500&amp;B2501&amp;B2502&amp;B2503&amp;B2504</f>
        <v>BSSBB</v>
      </c>
      <c r="W2500" s="119" t="str">
        <f>C2500&amp;C2501&amp;C2502&amp;C2503&amp;C2504</f>
        <v>GGRGR</v>
      </c>
      <c r="X2500" s="119" t="str">
        <f>B2505</f>
        <v>S</v>
      </c>
      <c r="Y2500" s="119" t="str">
        <f>C2505</f>
        <v>R</v>
      </c>
      <c r="Z2500" s="50"/>
      <c r="AC2500" s="50" t="str">
        <f>IF(F2500=$AB$1,H2500&amp;I2500,"")</f>
        <v/>
      </c>
      <c r="AD2500" s="123" t="str">
        <f>IF(F2500=$AB$1,J2500,"")</f>
        <v/>
      </c>
      <c r="AF2500" s="124" t="str">
        <f>IF(G2500=$AE$1,J2500,"")</f>
        <v/>
      </c>
      <c r="AG2500" s="124"/>
    </row>
    <row r="2501" spans="8:8" ht="35.1">
      <c r="A2501" s="126">
        <v>1.0</v>
      </c>
      <c r="B2501" s="50" t="str">
        <f>IF(A2501&gt;=0,IF(A2501&lt;=4,"S",IF(A2501&lt;=9,"B"," "))," ")</f>
        <v>S</v>
      </c>
      <c r="C2501" s="50" t="str">
        <f>IF(MOD(A2501,2)=0,"R","G")</f>
        <v>G</v>
      </c>
      <c r="D2501" s="50">
        <v>1.0</v>
      </c>
      <c r="F2501" s="50" t="str">
        <f>B2501&amp;B2502&amp;B2503&amp;B2504&amp;B2505&amp;A2506</f>
        <v>SSBBS4</v>
      </c>
      <c r="G2501" s="50" t="str">
        <f>C2501&amp;C2502&amp;C2503&amp;C2504&amp;C2505&amp;A2506</f>
        <v>GRGRR4</v>
      </c>
      <c r="H2501" s="50" t="str">
        <f>B2507</f>
        <v>S</v>
      </c>
      <c r="I2501" s="50" t="str">
        <f>C2507</f>
        <v>R</v>
      </c>
      <c r="J2501" s="50">
        <f>A2507</f>
        <v>4.0</v>
      </c>
      <c r="L2501" s="50" t="str">
        <f>B2501&amp;B2502&amp;B2503&amp;B2504&amp;B2505&amp;A2506</f>
        <v>SSBBS4</v>
      </c>
      <c r="M2501" s="50" t="str">
        <f>C2501&amp;C2502&amp;C2503&amp;C2504&amp;C2505&amp;A2506</f>
        <v>GRGRR4</v>
      </c>
      <c r="N2501" s="50" t="str">
        <f>B2507</f>
        <v>S</v>
      </c>
      <c r="O2501" s="50" t="str">
        <f>C2507</f>
        <v>R</v>
      </c>
      <c r="P2501" s="50"/>
      <c r="Q2501" s="50" t="str">
        <f>B2501&amp;B2502&amp;B2503&amp;B2504&amp;B2505&amp;B2506</f>
        <v>SSBBSS</v>
      </c>
      <c r="R2501" s="119" t="str">
        <f>C2501&amp;C2502&amp;C2503&amp;C2504&amp;C2505&amp;C2506</f>
        <v>GRGRRR</v>
      </c>
      <c r="S2501" s="119" t="str">
        <f>B2507</f>
        <v>S</v>
      </c>
      <c r="T2501" s="119" t="str">
        <f>C2507</f>
        <v>R</v>
      </c>
      <c r="U2501" s="119"/>
      <c r="V2501" s="119" t="str">
        <f>B2501&amp;B2502&amp;B2503&amp;B2504&amp;B2505</f>
        <v>SSBBS</v>
      </c>
      <c r="W2501" s="119" t="str">
        <f>C2501&amp;C2502&amp;C2503&amp;C2504&amp;C2505</f>
        <v>GRGRR</v>
      </c>
      <c r="X2501" s="119" t="str">
        <f>B2506</f>
        <v>S</v>
      </c>
      <c r="Y2501" s="119" t="str">
        <f>C2506</f>
        <v>R</v>
      </c>
      <c r="Z2501" s="50"/>
      <c r="AC2501" s="50" t="str">
        <f>IF(F2501=$AB$1,H2501&amp;I2501,"")</f>
        <v/>
      </c>
      <c r="AD2501" s="123" t="str">
        <f>IF(F2501=$AB$1,J2501,"")</f>
        <v/>
      </c>
      <c r="AF2501" s="124" t="str">
        <f>IF(G2501=$AE$1,J2501,"")</f>
        <v/>
      </c>
      <c r="AG2501" s="124"/>
    </row>
    <row r="2502" spans="8:8" ht="35.1">
      <c r="A2502" s="126">
        <v>2.0</v>
      </c>
      <c r="B2502" s="50" t="str">
        <f>IF(A2502&gt;=0,IF(A2502&lt;=4,"S",IF(A2502&lt;=9,"B"," "))," ")</f>
        <v>S</v>
      </c>
      <c r="C2502" s="50" t="str">
        <f>IF(MOD(A2502,2)=0,"R","G")</f>
        <v>R</v>
      </c>
      <c r="D2502" s="50">
        <v>2.0</v>
      </c>
      <c r="F2502" s="50" t="str">
        <f>B2502&amp;B2503&amp;B2504&amp;B2505&amp;B2506&amp;A2507</f>
        <v>SBBSS4</v>
      </c>
      <c r="G2502" s="50" t="str">
        <f>C2502&amp;C2503&amp;C2504&amp;C2505&amp;C2506&amp;A2507</f>
        <v>RGRRR4</v>
      </c>
      <c r="H2502" s="50" t="str">
        <f>B2508</f>
        <v>S</v>
      </c>
      <c r="I2502" s="50" t="str">
        <f>C2508</f>
        <v>R</v>
      </c>
      <c r="J2502" s="50">
        <f>A2508</f>
        <v>4.0</v>
      </c>
      <c r="L2502" s="50" t="str">
        <f>B2502&amp;B2503&amp;B2504&amp;B2505&amp;B2506&amp;A2507</f>
        <v>SBBSS4</v>
      </c>
      <c r="M2502" s="50" t="str">
        <f>C2502&amp;C2503&amp;C2504&amp;C2505&amp;C2506&amp;A2507</f>
        <v>RGRRR4</v>
      </c>
      <c r="N2502" s="50" t="str">
        <f>B2508</f>
        <v>S</v>
      </c>
      <c r="O2502" s="50" t="str">
        <f>C2508</f>
        <v>R</v>
      </c>
      <c r="P2502" s="50"/>
      <c r="Q2502" s="50" t="str">
        <f>B2502&amp;B2503&amp;B2504&amp;B2505&amp;B2506&amp;B2507</f>
        <v>SBBSSS</v>
      </c>
      <c r="R2502" s="119" t="str">
        <f>C2502&amp;C2503&amp;C2504&amp;C2505&amp;C2506&amp;C2507</f>
        <v>RGRRRR</v>
      </c>
      <c r="S2502" s="119" t="str">
        <f>B2508</f>
        <v>S</v>
      </c>
      <c r="T2502" s="119" t="str">
        <f>C2508</f>
        <v>R</v>
      </c>
      <c r="U2502" s="119"/>
      <c r="V2502" s="119" t="str">
        <f>B2502&amp;B2503&amp;B2504&amp;B2505&amp;B2506</f>
        <v>SBBSS</v>
      </c>
      <c r="W2502" s="119" t="str">
        <f>C2502&amp;C2503&amp;C2504&amp;C2505&amp;C2506</f>
        <v>RGRRR</v>
      </c>
      <c r="X2502" s="119" t="str">
        <f>B2507</f>
        <v>S</v>
      </c>
      <c r="Y2502" s="119" t="str">
        <f>C2507</f>
        <v>R</v>
      </c>
      <c r="Z2502" s="50"/>
      <c r="AC2502" s="50" t="str">
        <f>IF(F2502=$AB$1,H2502&amp;I2502,"")</f>
        <v/>
      </c>
      <c r="AD2502" s="123" t="str">
        <f>IF(F2502=$AB$1,J2502,"")</f>
        <v/>
      </c>
      <c r="AF2502" s="124" t="str">
        <f>IF(G2502=$AE$1,J2502,"")</f>
        <v/>
      </c>
      <c r="AG2502" s="124"/>
    </row>
    <row r="2503" spans="8:8" ht="35.1">
      <c r="A2503" s="126">
        <v>5.0</v>
      </c>
      <c r="B2503" s="50" t="str">
        <f>IF(A2503&gt;=0,IF(A2503&lt;=4,"S",IF(A2503&lt;=9,"B"," "))," ")</f>
        <v>B</v>
      </c>
      <c r="C2503" s="50" t="str">
        <f>IF(MOD(A2503,2)=0,"R","G")</f>
        <v>G</v>
      </c>
      <c r="D2503" s="50">
        <v>3.0</v>
      </c>
      <c r="F2503" s="50" t="str">
        <f>B2503&amp;B2504&amp;B2505&amp;B2506&amp;B2507&amp;A2508</f>
        <v>BBSSS4</v>
      </c>
      <c r="G2503" s="50" t="str">
        <f>C2503&amp;C2504&amp;C2505&amp;C2506&amp;C2507&amp;A2508</f>
        <v>GRRRR4</v>
      </c>
      <c r="H2503" s="50" t="str">
        <f>B2509</f>
        <v>S</v>
      </c>
      <c r="I2503" s="50" t="str">
        <f>C2509</f>
        <v>R</v>
      </c>
      <c r="J2503" s="50">
        <f>A2509</f>
        <v>0.0</v>
      </c>
      <c r="L2503" s="50" t="str">
        <f>B2503&amp;B2504&amp;B2505&amp;B2506&amp;B2507&amp;A2508</f>
        <v>BBSSS4</v>
      </c>
      <c r="M2503" s="50" t="str">
        <f>C2503&amp;C2504&amp;C2505&amp;C2506&amp;C2507&amp;A2508</f>
        <v>GRRRR4</v>
      </c>
      <c r="N2503" s="50" t="str">
        <f>B2509</f>
        <v>S</v>
      </c>
      <c r="O2503" s="50" t="str">
        <f>C2509</f>
        <v>R</v>
      </c>
      <c r="P2503" s="50"/>
      <c r="Q2503" s="50" t="str">
        <f>B2503&amp;B2504&amp;B2505&amp;B2506&amp;B2507&amp;B2508</f>
        <v>BBSSSS</v>
      </c>
      <c r="R2503" s="119" t="str">
        <f>C2503&amp;C2504&amp;C2505&amp;C2506&amp;C2507&amp;C2508</f>
        <v>GRRRRR</v>
      </c>
      <c r="S2503" s="119" t="str">
        <f>B2509</f>
        <v>S</v>
      </c>
      <c r="T2503" s="119" t="str">
        <f>C2509</f>
        <v>R</v>
      </c>
      <c r="U2503" s="119"/>
      <c r="V2503" s="119" t="str">
        <f>B2503&amp;B2504&amp;B2505&amp;B2506&amp;B2507</f>
        <v>BBSSS</v>
      </c>
      <c r="W2503" s="119" t="str">
        <f>C2503&amp;C2504&amp;C2505&amp;C2506&amp;C2507</f>
        <v>GRRRR</v>
      </c>
      <c r="X2503" s="119" t="str">
        <f>B2508</f>
        <v>S</v>
      </c>
      <c r="Y2503" s="119" t="str">
        <f>C2508</f>
        <v>R</v>
      </c>
      <c r="Z2503" s="50"/>
      <c r="AC2503" s="50" t="str">
        <f>IF(F2503=$AB$1,H2503&amp;I2503,"")</f>
        <v/>
      </c>
      <c r="AD2503" s="123" t="str">
        <f>IF(F2503=$AB$1,J2503,"")</f>
        <v/>
      </c>
      <c r="AF2503" s="124" t="str">
        <f>IF(G2503=$AE$1,J2503,"")</f>
        <v/>
      </c>
      <c r="AG2503" s="124"/>
    </row>
    <row r="2504" spans="8:8" ht="35.1">
      <c r="A2504" s="126">
        <v>6.0</v>
      </c>
      <c r="B2504" s="50" t="str">
        <f>IF(A2504&gt;=0,IF(A2504&lt;=4,"S",IF(A2504&lt;=9,"B"," "))," ")</f>
        <v>B</v>
      </c>
      <c r="C2504" s="50" t="str">
        <f>IF(MOD(A2504,2)=0,"R","G")</f>
        <v>R</v>
      </c>
      <c r="D2504" s="50">
        <v>4.0</v>
      </c>
      <c r="F2504" s="50" t="str">
        <f>B2504&amp;B2505&amp;B2506&amp;B2507&amp;B2508&amp;A2509</f>
        <v>BSSSS0</v>
      </c>
      <c r="G2504" s="50" t="str">
        <f>C2504&amp;C2505&amp;C2506&amp;C2507&amp;C2508&amp;A2509</f>
        <v>RRRRR0</v>
      </c>
      <c r="H2504" s="50" t="str">
        <f>B2510</f>
        <v>S</v>
      </c>
      <c r="I2504" s="50" t="str">
        <f>C2510</f>
        <v>R</v>
      </c>
      <c r="J2504" s="50">
        <f>A2510</f>
        <v>2.0</v>
      </c>
      <c r="L2504" s="50" t="str">
        <f>B2504&amp;B2505&amp;B2506&amp;B2507&amp;B2508&amp;A2509</f>
        <v>BSSSS0</v>
      </c>
      <c r="M2504" s="50" t="str">
        <f>C2504&amp;C2505&amp;C2506&amp;C2507&amp;C2508&amp;A2509</f>
        <v>RRRRR0</v>
      </c>
      <c r="N2504" s="50" t="str">
        <f>B2510</f>
        <v>S</v>
      </c>
      <c r="O2504" s="50" t="str">
        <f>C2510</f>
        <v>R</v>
      </c>
      <c r="P2504" s="50"/>
      <c r="Q2504" s="50" t="str">
        <f>B2504&amp;B2505&amp;B2506&amp;B2507&amp;B2508&amp;B2509</f>
        <v>BSSSSS</v>
      </c>
      <c r="R2504" s="119" t="str">
        <f>C2504&amp;C2505&amp;C2506&amp;C2507&amp;C2508&amp;C2509</f>
        <v>RRRRRR</v>
      </c>
      <c r="S2504" s="119" t="str">
        <f>B2510</f>
        <v>S</v>
      </c>
      <c r="T2504" s="119" t="str">
        <f>C2510</f>
        <v>R</v>
      </c>
      <c r="U2504" s="119"/>
      <c r="V2504" s="119" t="str">
        <f>B2504&amp;B2505&amp;B2506&amp;B2507&amp;B2508</f>
        <v>BSSSS</v>
      </c>
      <c r="W2504" s="119" t="str">
        <f>C2504&amp;C2505&amp;C2506&amp;C2507&amp;C2508</f>
        <v>RRRRR</v>
      </c>
      <c r="X2504" s="119" t="str">
        <f>B2509</f>
        <v>S</v>
      </c>
      <c r="Y2504" s="119" t="str">
        <f>C2509</f>
        <v>R</v>
      </c>
      <c r="Z2504" s="50"/>
      <c r="AC2504" s="50" t="str">
        <f>IF(F2504=$AB$1,H2504&amp;I2504,"")</f>
        <v/>
      </c>
      <c r="AD2504" s="123" t="str">
        <f>IF(F2504=$AB$1,J2504,"")</f>
        <v/>
      </c>
      <c r="AF2504" s="124" t="str">
        <f>IF(G2504=$AE$1,J2504,"")</f>
        <v/>
      </c>
      <c r="AG2504" s="124"/>
    </row>
    <row r="2505" spans="8:8" ht="35.1">
      <c r="A2505" s="126">
        <v>4.0</v>
      </c>
      <c r="B2505" s="50" t="str">
        <f>IF(A2505&gt;=0,IF(A2505&lt;=4,"S",IF(A2505&lt;=9,"B"," "))," ")</f>
        <v>S</v>
      </c>
      <c r="C2505" s="50" t="str">
        <f>IF(MOD(A2505,2)=0,"R","G")</f>
        <v>R</v>
      </c>
      <c r="D2505" s="50">
        <v>5.0</v>
      </c>
      <c r="F2505" s="50" t="str">
        <f>B2505&amp;B2506&amp;B2507&amp;B2508&amp;B2509&amp;A2510</f>
        <v>SSSSS2</v>
      </c>
      <c r="G2505" s="50" t="str">
        <f>C2505&amp;C2506&amp;C2507&amp;C2508&amp;C2509&amp;A2510</f>
        <v>RRRRR2</v>
      </c>
      <c r="H2505" s="50" t="str">
        <f>B2511</f>
        <v>B</v>
      </c>
      <c r="I2505" s="50" t="str">
        <f>C2511</f>
        <v>G</v>
      </c>
      <c r="J2505" s="50">
        <f>A2511</f>
        <v>5.0</v>
      </c>
      <c r="L2505" s="50" t="str">
        <f>B2505&amp;B2506&amp;B2507&amp;B2508&amp;B2509&amp;A2510</f>
        <v>SSSSS2</v>
      </c>
      <c r="M2505" s="50" t="str">
        <f>C2505&amp;C2506&amp;C2507&amp;C2508&amp;C2509&amp;A2510</f>
        <v>RRRRR2</v>
      </c>
      <c r="N2505" s="50" t="str">
        <f>B2511</f>
        <v>B</v>
      </c>
      <c r="O2505" s="50" t="str">
        <f>C2511</f>
        <v>G</v>
      </c>
      <c r="P2505" s="50"/>
      <c r="Q2505" s="50" t="str">
        <f>B2505&amp;B2506&amp;B2507&amp;B2508&amp;B2509&amp;B2510</f>
        <v>SSSSSS</v>
      </c>
      <c r="R2505" s="119" t="str">
        <f>C2505&amp;C2506&amp;C2507&amp;C2508&amp;C2509&amp;C2510</f>
        <v>RRRRRR</v>
      </c>
      <c r="S2505" s="119" t="str">
        <f>B2511</f>
        <v>B</v>
      </c>
      <c r="T2505" s="119" t="str">
        <f>C2511</f>
        <v>G</v>
      </c>
      <c r="U2505" s="119"/>
      <c r="V2505" s="119" t="str">
        <f>B2505&amp;B2506&amp;B2507&amp;B2508&amp;B2509</f>
        <v>SSSSS</v>
      </c>
      <c r="W2505" s="119" t="str">
        <f>C2505&amp;C2506&amp;C2507&amp;C2508&amp;C2509</f>
        <v>RRRRR</v>
      </c>
      <c r="X2505" s="119" t="str">
        <f>B2510</f>
        <v>S</v>
      </c>
      <c r="Y2505" s="119" t="str">
        <f>C2510</f>
        <v>R</v>
      </c>
      <c r="Z2505" s="50"/>
      <c r="AC2505" s="50" t="str">
        <f>IF(F2505=$AB$1,H2505&amp;I2505,"")</f>
        <v/>
      </c>
      <c r="AD2505" s="123" t="str">
        <f>IF(F2505=$AB$1,J2505,"")</f>
        <v/>
      </c>
      <c r="AF2505" s="124" t="str">
        <f>IF(G2505=$AE$1,J2505,"")</f>
        <v/>
      </c>
      <c r="AG2505" s="124"/>
    </row>
    <row r="2506" spans="8:8" ht="35.1">
      <c r="A2506" s="126">
        <v>4.0</v>
      </c>
      <c r="B2506" s="50" t="str">
        <f>IF(A2506&gt;=0,IF(A2506&lt;=4,"S",IF(A2506&lt;=9,"B"," "))," ")</f>
        <v>S</v>
      </c>
      <c r="C2506" s="50" t="str">
        <f>IF(MOD(A2506,2)=0,"R","G")</f>
        <v>R</v>
      </c>
      <c r="D2506" s="50">
        <v>6.0</v>
      </c>
      <c r="F2506" s="50" t="str">
        <f>B2506&amp;B2507&amp;B2508&amp;B2509&amp;B2510&amp;A2511</f>
        <v>SSSSS5</v>
      </c>
      <c r="G2506" s="50" t="str">
        <f>C2506&amp;C2507&amp;C2508&amp;C2509&amp;C2510&amp;A2511</f>
        <v>RRRRR5</v>
      </c>
      <c r="H2506" s="50" t="str">
        <f>B2512</f>
        <v>S</v>
      </c>
      <c r="I2506" s="50" t="str">
        <f>C2512</f>
        <v>R</v>
      </c>
      <c r="J2506" s="50">
        <f>A2512</f>
        <v>0.0</v>
      </c>
      <c r="L2506" s="50" t="str">
        <f>B2506&amp;B2507&amp;B2508&amp;B2509&amp;B2510&amp;A2511</f>
        <v>SSSSS5</v>
      </c>
      <c r="M2506" s="50" t="str">
        <f>C2506&amp;C2507&amp;C2508&amp;C2509&amp;C2510&amp;A2511</f>
        <v>RRRRR5</v>
      </c>
      <c r="N2506" s="50" t="str">
        <f>B2512</f>
        <v>S</v>
      </c>
      <c r="O2506" s="50" t="str">
        <f>C2512</f>
        <v>R</v>
      </c>
      <c r="P2506" s="50"/>
      <c r="Q2506" s="50" t="str">
        <f>B2506&amp;B2507&amp;B2508&amp;B2509&amp;B2510&amp;B2511</f>
        <v>SSSSSB</v>
      </c>
      <c r="R2506" s="119" t="str">
        <f>C2506&amp;C2507&amp;C2508&amp;C2509&amp;C2510&amp;C2511</f>
        <v>RRRRRG</v>
      </c>
      <c r="S2506" s="119" t="str">
        <f>B2512</f>
        <v>S</v>
      </c>
      <c r="T2506" s="119" t="str">
        <f>C2512</f>
        <v>R</v>
      </c>
      <c r="U2506" s="119"/>
      <c r="V2506" s="119" t="str">
        <f>B2506&amp;B2507&amp;B2508&amp;B2509&amp;B2510</f>
        <v>SSSSS</v>
      </c>
      <c r="W2506" s="119" t="str">
        <f>C2506&amp;C2507&amp;C2508&amp;C2509&amp;C2510</f>
        <v>RRRRR</v>
      </c>
      <c r="X2506" s="119" t="str">
        <f>B2511</f>
        <v>B</v>
      </c>
      <c r="Y2506" s="119" t="str">
        <f>C2511</f>
        <v>G</v>
      </c>
      <c r="Z2506" s="50"/>
      <c r="AC2506" s="50" t="str">
        <f>IF(F2506=$AB$1,H2506&amp;I2506,"")</f>
        <v/>
      </c>
      <c r="AD2506" s="123" t="str">
        <f>IF(F2506=$AB$1,J2506,"")</f>
        <v/>
      </c>
      <c r="AF2506" s="124" t="str">
        <f>IF(G2506=$AE$1,J2506,"")</f>
        <v/>
      </c>
      <c r="AG2506" s="124"/>
    </row>
    <row r="2507" spans="8:8" ht="35.1">
      <c r="A2507" s="126">
        <v>4.0</v>
      </c>
      <c r="B2507" s="50" t="str">
        <f>IF(A2507&gt;=0,IF(A2507&lt;=4,"S",IF(A2507&lt;=9,"B"," "))," ")</f>
        <v>S</v>
      </c>
      <c r="C2507" s="50" t="str">
        <f>IF(MOD(A2507,2)=0,"R","G")</f>
        <v>R</v>
      </c>
      <c r="D2507" s="50">
        <v>7.0</v>
      </c>
      <c r="F2507" s="50" t="str">
        <f>B2507&amp;B2508&amp;B2509&amp;B2510&amp;B2511&amp;A2512</f>
        <v>SSSSB0</v>
      </c>
      <c r="G2507" s="50" t="str">
        <f>C2507&amp;C2508&amp;C2509&amp;C2510&amp;C2511&amp;A2512</f>
        <v>RRRRG0</v>
      </c>
      <c r="H2507" s="50" t="str">
        <f>B2513</f>
        <v>S</v>
      </c>
      <c r="I2507" s="50" t="str">
        <f>C2513</f>
        <v>G</v>
      </c>
      <c r="J2507" s="50">
        <f>A2513</f>
        <v>3.0</v>
      </c>
      <c r="L2507" s="50" t="str">
        <f>B2507&amp;B2508&amp;B2509&amp;B2510&amp;B2511&amp;A2512</f>
        <v>SSSSB0</v>
      </c>
      <c r="M2507" s="50" t="str">
        <f>C2507&amp;C2508&amp;C2509&amp;C2510&amp;C2511&amp;A2512</f>
        <v>RRRRG0</v>
      </c>
      <c r="N2507" s="50" t="str">
        <f>B2513</f>
        <v>S</v>
      </c>
      <c r="O2507" s="50" t="str">
        <f>C2513</f>
        <v>G</v>
      </c>
      <c r="P2507" s="50"/>
      <c r="Q2507" s="50" t="str">
        <f>B2507&amp;B2508&amp;B2509&amp;B2510&amp;B2511&amp;B2512</f>
        <v>SSSSBS</v>
      </c>
      <c r="R2507" s="119" t="str">
        <f>C2507&amp;C2508&amp;C2509&amp;C2510&amp;C2511&amp;C2512</f>
        <v>RRRRGR</v>
      </c>
      <c r="S2507" s="119" t="str">
        <f>B2513</f>
        <v>S</v>
      </c>
      <c r="T2507" s="119" t="str">
        <f>C2513</f>
        <v>G</v>
      </c>
      <c r="U2507" s="119"/>
      <c r="V2507" s="119" t="str">
        <f>B2507&amp;B2508&amp;B2509&amp;B2510&amp;B2511</f>
        <v>SSSSB</v>
      </c>
      <c r="W2507" s="119" t="str">
        <f>C2507&amp;C2508&amp;C2509&amp;C2510&amp;C2511</f>
        <v>RRRRG</v>
      </c>
      <c r="X2507" s="119" t="str">
        <f>B2512</f>
        <v>S</v>
      </c>
      <c r="Y2507" s="119" t="str">
        <f>C2512</f>
        <v>R</v>
      </c>
      <c r="Z2507" s="50"/>
      <c r="AC2507" s="50" t="str">
        <f>IF(F2507=$AB$1,H2507&amp;I2507,"")</f>
        <v/>
      </c>
      <c r="AD2507" s="123" t="str">
        <f>IF(F2507=$AB$1,J2507,"")</f>
        <v/>
      </c>
      <c r="AF2507" s="124" t="str">
        <f>IF(G2507=$AE$1,J2507,"")</f>
        <v/>
      </c>
      <c r="AG2507" s="124"/>
    </row>
    <row r="2508" spans="8:8" ht="35.1">
      <c r="A2508" s="126">
        <v>4.0</v>
      </c>
      <c r="B2508" s="50" t="str">
        <f>IF(A2508&gt;=0,IF(A2508&lt;=4,"S",IF(A2508&lt;=9,"B"," "))," ")</f>
        <v>S</v>
      </c>
      <c r="C2508" s="50" t="str">
        <f>IF(MOD(A2508,2)=0,"R","G")</f>
        <v>R</v>
      </c>
      <c r="D2508" s="50">
        <v>8.0</v>
      </c>
      <c r="F2508" s="50" t="str">
        <f>B2508&amp;B2509&amp;B2510&amp;B2511&amp;B2512&amp;A2513</f>
        <v>SSSBS3</v>
      </c>
      <c r="G2508" s="50" t="str">
        <f>C2508&amp;C2509&amp;C2510&amp;C2511&amp;C2512&amp;A2513</f>
        <v>RRRGR3</v>
      </c>
      <c r="H2508" s="50" t="str">
        <f>B2514</f>
        <v>B</v>
      </c>
      <c r="I2508" s="50" t="str">
        <f>C2514</f>
        <v>G</v>
      </c>
      <c r="J2508" s="50">
        <f>A2514</f>
        <v>5.0</v>
      </c>
      <c r="L2508" s="50" t="str">
        <f>B2508&amp;B2509&amp;B2510&amp;B2511&amp;B2512&amp;A2513</f>
        <v>SSSBS3</v>
      </c>
      <c r="M2508" s="50" t="str">
        <f>C2508&amp;C2509&amp;C2510&amp;C2511&amp;C2512&amp;A2513</f>
        <v>RRRGR3</v>
      </c>
      <c r="N2508" s="50" t="str">
        <f>B2514</f>
        <v>B</v>
      </c>
      <c r="O2508" s="50" t="str">
        <f>C2514</f>
        <v>G</v>
      </c>
      <c r="P2508" s="50"/>
      <c r="Q2508" s="50" t="str">
        <f>B2508&amp;B2509&amp;B2510&amp;B2511&amp;B2512&amp;B2513</f>
        <v>SSSBSS</v>
      </c>
      <c r="R2508" s="119" t="str">
        <f>C2508&amp;C2509&amp;C2510&amp;C2511&amp;C2512&amp;C2513</f>
        <v>RRRGRG</v>
      </c>
      <c r="S2508" s="119" t="str">
        <f>B2514</f>
        <v>B</v>
      </c>
      <c r="T2508" s="119" t="str">
        <f>C2514</f>
        <v>G</v>
      </c>
      <c r="U2508" s="119"/>
      <c r="V2508" s="119" t="str">
        <f>B2508&amp;B2509&amp;B2510&amp;B2511&amp;B2512</f>
        <v>SSSBS</v>
      </c>
      <c r="W2508" s="119" t="str">
        <f>C2508&amp;C2509&amp;C2510&amp;C2511&amp;C2512</f>
        <v>RRRGR</v>
      </c>
      <c r="X2508" s="119" t="str">
        <f>B2513</f>
        <v>S</v>
      </c>
      <c r="Y2508" s="119" t="str">
        <f>C2513</f>
        <v>G</v>
      </c>
      <c r="Z2508" s="50"/>
      <c r="AC2508" s="50" t="str">
        <f>IF(F2508=$AB$1,H2508&amp;I2508,"")</f>
        <v/>
      </c>
      <c r="AD2508" s="123" t="str">
        <f>IF(F2508=$AB$1,J2508,"")</f>
        <v/>
      </c>
      <c r="AF2508" s="124" t="str">
        <f>IF(G2508=$AE$1,J2508,"")</f>
        <v/>
      </c>
      <c r="AG2508" s="124"/>
    </row>
    <row r="2509" spans="8:8" ht="35.1">
      <c r="A2509" s="126">
        <v>0.0</v>
      </c>
      <c r="B2509" s="50" t="str">
        <f>IF(A2509&gt;=0,IF(A2509&lt;=4,"S",IF(A2509&lt;=9,"B"," "))," ")</f>
        <v>S</v>
      </c>
      <c r="C2509" s="50" t="str">
        <f>IF(MOD(A2509,2)=0,"R","G")</f>
        <v>R</v>
      </c>
      <c r="D2509" s="50">
        <v>9.0</v>
      </c>
      <c r="F2509" s="50" t="str">
        <f>B2509&amp;B2510&amp;B2511&amp;B2512&amp;B2513&amp;A2514</f>
        <v>SSBSS5</v>
      </c>
      <c r="G2509" s="50" t="str">
        <f>C2509&amp;C2510&amp;C2511&amp;C2512&amp;C2513&amp;A2514</f>
        <v>RRGRG5</v>
      </c>
      <c r="H2509" s="50" t="str">
        <f>B2515</f>
        <v>S</v>
      </c>
      <c r="I2509" s="50" t="str">
        <f>C2515</f>
        <v>R</v>
      </c>
      <c r="J2509" s="50">
        <f>A2515</f>
        <v>2.0</v>
      </c>
      <c r="L2509" s="50" t="str">
        <f>B2509&amp;B2510&amp;B2511&amp;B2512&amp;B2513&amp;A2514</f>
        <v>SSBSS5</v>
      </c>
      <c r="M2509" s="50" t="str">
        <f>C2509&amp;C2510&amp;C2511&amp;C2512&amp;C2513&amp;A2514</f>
        <v>RRGRG5</v>
      </c>
      <c r="N2509" s="50" t="str">
        <f>B2515</f>
        <v>S</v>
      </c>
      <c r="O2509" s="50" t="str">
        <f>C2515</f>
        <v>R</v>
      </c>
      <c r="P2509" s="50"/>
      <c r="Q2509" s="50" t="str">
        <f>B2509&amp;B2510&amp;B2511&amp;B2512&amp;B2513&amp;B2514</f>
        <v>SSBSSB</v>
      </c>
      <c r="R2509" s="119" t="str">
        <f>C2509&amp;C2510&amp;C2511&amp;C2512&amp;C2513&amp;C2514</f>
        <v>RRGRGG</v>
      </c>
      <c r="S2509" s="119" t="str">
        <f>B2515</f>
        <v>S</v>
      </c>
      <c r="T2509" s="119" t="str">
        <f>C2515</f>
        <v>R</v>
      </c>
      <c r="U2509" s="119"/>
      <c r="V2509" s="119" t="str">
        <f>B2509&amp;B2510&amp;B2511&amp;B2512&amp;B2513</f>
        <v>SSBSS</v>
      </c>
      <c r="W2509" s="119" t="str">
        <f>C2509&amp;C2510&amp;C2511&amp;C2512&amp;C2513</f>
        <v>RRGRG</v>
      </c>
      <c r="X2509" s="119" t="str">
        <f>B2514</f>
        <v>B</v>
      </c>
      <c r="Y2509" s="119" t="str">
        <f>C2514</f>
        <v>G</v>
      </c>
      <c r="Z2509" s="50"/>
      <c r="AC2509" s="50" t="str">
        <f>IF(F2509=$AB$1,H2509&amp;I2509,"")</f>
        <v/>
      </c>
      <c r="AD2509" s="123" t="str">
        <f>IF(F2509=$AB$1,J2509,"")</f>
        <v/>
      </c>
      <c r="AF2509" s="124" t="str">
        <f>IF(G2509=$AE$1,J2509,"")</f>
        <v/>
      </c>
      <c r="AG2509" s="124"/>
    </row>
    <row r="2510" spans="8:8" ht="35.1">
      <c r="A2510" s="126">
        <v>2.0</v>
      </c>
      <c r="B2510" s="50" t="str">
        <f>IF(A2510&gt;=0,IF(A2510&lt;=4,"S",IF(A2510&lt;=9,"B"," "))," ")</f>
        <v>S</v>
      </c>
      <c r="C2510" s="50" t="str">
        <f>IF(MOD(A2510,2)=0,"R","G")</f>
        <v>R</v>
      </c>
      <c r="D2510" s="50">
        <v>0.0</v>
      </c>
      <c r="F2510" s="50" t="str">
        <f>B2510&amp;B2511&amp;B2512&amp;B2513&amp;B2514&amp;A2515</f>
        <v>SBSSB2</v>
      </c>
      <c r="G2510" s="50" t="str">
        <f>C2510&amp;C2511&amp;C2512&amp;C2513&amp;C2514&amp;A2515</f>
        <v>RGRGG2</v>
      </c>
      <c r="H2510" s="50" t="str">
        <f>B2516</f>
        <v>B</v>
      </c>
      <c r="I2510" s="50" t="str">
        <f>C2516</f>
        <v>R</v>
      </c>
      <c r="J2510" s="50">
        <f>A2516</f>
        <v>8.0</v>
      </c>
      <c r="L2510" s="50" t="str">
        <f>B2510&amp;B2511&amp;B2512&amp;B2513&amp;B2514&amp;A2515</f>
        <v>SBSSB2</v>
      </c>
      <c r="M2510" s="50" t="str">
        <f>C2510&amp;C2511&amp;C2512&amp;C2513&amp;C2514&amp;A2515</f>
        <v>RGRGG2</v>
      </c>
      <c r="N2510" s="50" t="str">
        <f>B2516</f>
        <v>B</v>
      </c>
      <c r="O2510" s="50" t="str">
        <f>C2516</f>
        <v>R</v>
      </c>
      <c r="P2510" s="50"/>
      <c r="Q2510" s="50" t="str">
        <f>B2510&amp;B2511&amp;B2512&amp;B2513&amp;B2514&amp;B2515</f>
        <v>SBSSBS</v>
      </c>
      <c r="R2510" s="119" t="str">
        <f>C2510&amp;C2511&amp;C2512&amp;C2513&amp;C2514&amp;C2515</f>
        <v>RGRGGR</v>
      </c>
      <c r="S2510" s="119" t="str">
        <f>B2516</f>
        <v>B</v>
      </c>
      <c r="T2510" s="119" t="str">
        <f>C2516</f>
        <v>R</v>
      </c>
      <c r="U2510" s="119"/>
      <c r="V2510" s="119" t="str">
        <f>B2510&amp;B2511&amp;B2512&amp;B2513&amp;B2514</f>
        <v>SBSSB</v>
      </c>
      <c r="W2510" s="119" t="str">
        <f>C2510&amp;C2511&amp;C2512&amp;C2513&amp;C2514</f>
        <v>RGRGG</v>
      </c>
      <c r="X2510" s="119" t="str">
        <f>B2515</f>
        <v>S</v>
      </c>
      <c r="Y2510" s="119" t="str">
        <f>C2515</f>
        <v>R</v>
      </c>
      <c r="Z2510" s="50"/>
      <c r="AC2510" s="50" t="str">
        <f>IF(F2510=$AB$1,H2510&amp;I2510,"")</f>
        <v/>
      </c>
      <c r="AD2510" s="123" t="str">
        <f>IF(F2510=$AB$1,J2510,"")</f>
        <v/>
      </c>
      <c r="AF2510" s="124" t="str">
        <f>IF(G2510=$AE$1,J2510,"")</f>
        <v/>
      </c>
      <c r="AG2510" s="124"/>
    </row>
    <row r="2511" spans="8:8" ht="35.1">
      <c r="A2511" s="126">
        <v>5.0</v>
      </c>
      <c r="B2511" s="50" t="str">
        <f>IF(A2511&gt;=0,IF(A2511&lt;=4,"S",IF(A2511&lt;=9,"B"," "))," ")</f>
        <v>B</v>
      </c>
      <c r="C2511" s="50" t="str">
        <f>IF(MOD(A2511,2)=0,"R","G")</f>
        <v>G</v>
      </c>
      <c r="D2511" s="50">
        <v>1.0</v>
      </c>
      <c r="F2511" s="50" t="str">
        <f>B2511&amp;B2512&amp;B2513&amp;B2514&amp;B2515&amp;A2516</f>
        <v>BSSBS8</v>
      </c>
      <c r="G2511" s="50" t="str">
        <f>C2511&amp;C2512&amp;C2513&amp;C2514&amp;C2515&amp;A2516</f>
        <v>GRGGR8</v>
      </c>
      <c r="H2511" s="50" t="str">
        <f>B2517</f>
        <v>S</v>
      </c>
      <c r="I2511" s="50" t="str">
        <f>C2517</f>
        <v>G</v>
      </c>
      <c r="J2511" s="50">
        <f>A2517</f>
        <v>1.0</v>
      </c>
      <c r="L2511" s="50" t="str">
        <f>B2511&amp;B2512&amp;B2513&amp;B2514&amp;B2515&amp;A2516</f>
        <v>BSSBS8</v>
      </c>
      <c r="M2511" s="50" t="str">
        <f>C2511&amp;C2512&amp;C2513&amp;C2514&amp;C2515&amp;A2516</f>
        <v>GRGGR8</v>
      </c>
      <c r="N2511" s="50" t="str">
        <f>B2517</f>
        <v>S</v>
      </c>
      <c r="O2511" s="50" t="str">
        <f>C2517</f>
        <v>G</v>
      </c>
      <c r="P2511" s="50"/>
      <c r="Q2511" s="50" t="str">
        <f>B2511&amp;B2512&amp;B2513&amp;B2514&amp;B2515&amp;B2516</f>
        <v>BSSBSB</v>
      </c>
      <c r="R2511" s="119" t="str">
        <f>C2511&amp;C2512&amp;C2513&amp;C2514&amp;C2515&amp;C2516</f>
        <v>GRGGRR</v>
      </c>
      <c r="S2511" s="119" t="str">
        <f>B2517</f>
        <v>S</v>
      </c>
      <c r="T2511" s="119" t="str">
        <f>C2517</f>
        <v>G</v>
      </c>
      <c r="U2511" s="119"/>
      <c r="V2511" s="119" t="str">
        <f>B2511&amp;B2512&amp;B2513&amp;B2514&amp;B2515</f>
        <v>BSSBS</v>
      </c>
      <c r="W2511" s="119" t="str">
        <f>C2511&amp;C2512&amp;C2513&amp;C2514&amp;C2515</f>
        <v>GRGGR</v>
      </c>
      <c r="X2511" s="119" t="str">
        <f>B2516</f>
        <v>B</v>
      </c>
      <c r="Y2511" s="119" t="str">
        <f>C2516</f>
        <v>R</v>
      </c>
      <c r="Z2511" s="50"/>
      <c r="AC2511" s="50" t="str">
        <f>IF(F2511=$AB$1,H2511&amp;I2511,"")</f>
        <v/>
      </c>
      <c r="AD2511" s="123" t="str">
        <f>IF(F2511=$AB$1,J2511,"")</f>
        <v/>
      </c>
      <c r="AF2511" s="124" t="str">
        <f>IF(G2511=$AE$1,J2511,"")</f>
        <v/>
      </c>
      <c r="AG2511" s="124"/>
    </row>
    <row r="2512" spans="8:8" ht="35.1">
      <c r="A2512" s="126">
        <v>0.0</v>
      </c>
      <c r="B2512" s="50" t="str">
        <f>IF(A2512&gt;=0,IF(A2512&lt;=4,"S",IF(A2512&lt;=9,"B"," "))," ")</f>
        <v>S</v>
      </c>
      <c r="C2512" s="50" t="str">
        <f>IF(MOD(A2512,2)=0,"R","G")</f>
        <v>R</v>
      </c>
      <c r="D2512" s="50">
        <v>2.0</v>
      </c>
      <c r="F2512" s="50" t="str">
        <f>B2512&amp;B2513&amp;B2514&amp;B2515&amp;B2516&amp;A2517</f>
        <v>SSBSB1</v>
      </c>
      <c r="G2512" s="50" t="str">
        <f>C2512&amp;C2513&amp;C2514&amp;C2515&amp;C2516&amp;A2517</f>
        <v>RGGRR1</v>
      </c>
      <c r="H2512" s="50" t="str">
        <f>B2518</f>
        <v>B</v>
      </c>
      <c r="I2512" s="50" t="str">
        <f>C2518</f>
        <v>G</v>
      </c>
      <c r="J2512" s="50">
        <f>A2518</f>
        <v>7.0</v>
      </c>
      <c r="L2512" s="50" t="str">
        <f>B2512&amp;B2513&amp;B2514&amp;B2515&amp;B2516&amp;A2517</f>
        <v>SSBSB1</v>
      </c>
      <c r="M2512" s="50" t="str">
        <f>C2512&amp;C2513&amp;C2514&amp;C2515&amp;C2516&amp;A2517</f>
        <v>RGGRR1</v>
      </c>
      <c r="N2512" s="50" t="str">
        <f>B2518</f>
        <v>B</v>
      </c>
      <c r="O2512" s="50" t="str">
        <f>C2518</f>
        <v>G</v>
      </c>
      <c r="P2512" s="50"/>
      <c r="Q2512" s="50" t="str">
        <f>B2512&amp;B2513&amp;B2514&amp;B2515&amp;B2516&amp;B2517</f>
        <v>SSBSBS</v>
      </c>
      <c r="R2512" s="119" t="str">
        <f>C2512&amp;C2513&amp;C2514&amp;C2515&amp;C2516&amp;C2517</f>
        <v>RGGRRG</v>
      </c>
      <c r="S2512" s="119" t="str">
        <f>B2518</f>
        <v>B</v>
      </c>
      <c r="T2512" s="119" t="str">
        <f>C2518</f>
        <v>G</v>
      </c>
      <c r="U2512" s="119"/>
      <c r="V2512" s="119" t="str">
        <f>B2512&amp;B2513&amp;B2514&amp;B2515&amp;B2516</f>
        <v>SSBSB</v>
      </c>
      <c r="W2512" s="119" t="str">
        <f>C2512&amp;C2513&amp;C2514&amp;C2515&amp;C2516</f>
        <v>RGGRR</v>
      </c>
      <c r="X2512" s="119" t="str">
        <f>B2517</f>
        <v>S</v>
      </c>
      <c r="Y2512" s="119" t="str">
        <f>C2517</f>
        <v>G</v>
      </c>
      <c r="Z2512" s="50"/>
      <c r="AC2512" s="50" t="str">
        <f>IF(F2512=$AB$1,H2512&amp;I2512,"")</f>
        <v/>
      </c>
      <c r="AD2512" s="123" t="str">
        <f>IF(F2512=$AB$1,J2512,"")</f>
        <v/>
      </c>
      <c r="AF2512" s="124" t="str">
        <f>IF(G2512=$AE$1,J2512,"")</f>
        <v/>
      </c>
      <c r="AG2512" s="124"/>
    </row>
    <row r="2513" spans="8:8" ht="35.1">
      <c r="A2513" s="126">
        <v>3.0</v>
      </c>
      <c r="B2513" s="50" t="str">
        <f>IF(A2513&gt;=0,IF(A2513&lt;=4,"S",IF(A2513&lt;=9,"B"," "))," ")</f>
        <v>S</v>
      </c>
      <c r="C2513" s="50" t="str">
        <f>IF(MOD(A2513,2)=0,"R","G")</f>
        <v>G</v>
      </c>
      <c r="D2513" s="50">
        <v>3.0</v>
      </c>
      <c r="F2513" s="50" t="str">
        <f>B2513&amp;B2514&amp;B2515&amp;B2516&amp;B2517&amp;A2518</f>
        <v>SBSBS7</v>
      </c>
      <c r="G2513" s="50" t="str">
        <f>C2513&amp;C2514&amp;C2515&amp;C2516&amp;C2517&amp;A2518</f>
        <v>GGRRG7</v>
      </c>
      <c r="H2513" s="50" t="str">
        <f>B2519</f>
        <v>B</v>
      </c>
      <c r="I2513" s="50" t="str">
        <f>C2519</f>
        <v>R</v>
      </c>
      <c r="J2513" s="50">
        <f>A2519</f>
        <v>6.0</v>
      </c>
      <c r="L2513" s="50" t="str">
        <f>B2513&amp;B2514&amp;B2515&amp;B2516&amp;B2517&amp;A2518</f>
        <v>SBSBS7</v>
      </c>
      <c r="M2513" s="50" t="str">
        <f>C2513&amp;C2514&amp;C2515&amp;C2516&amp;C2517&amp;A2518</f>
        <v>GGRRG7</v>
      </c>
      <c r="N2513" s="50" t="str">
        <f>B2519</f>
        <v>B</v>
      </c>
      <c r="O2513" s="50" t="str">
        <f>C2519</f>
        <v>R</v>
      </c>
      <c r="P2513" s="50"/>
      <c r="Q2513" s="50" t="str">
        <f>B2513&amp;B2514&amp;B2515&amp;B2516&amp;B2517&amp;B2518</f>
        <v>SBSBSB</v>
      </c>
      <c r="R2513" s="119" t="str">
        <f>C2513&amp;C2514&amp;C2515&amp;C2516&amp;C2517&amp;C2518</f>
        <v>GGRRGG</v>
      </c>
      <c r="S2513" s="119" t="str">
        <f>B2519</f>
        <v>B</v>
      </c>
      <c r="T2513" s="119" t="str">
        <f>C2519</f>
        <v>R</v>
      </c>
      <c r="U2513" s="119"/>
      <c r="V2513" s="119" t="str">
        <f>B2513&amp;B2514&amp;B2515&amp;B2516&amp;B2517</f>
        <v>SBSBS</v>
      </c>
      <c r="W2513" s="119" t="str">
        <f>C2513&amp;C2514&amp;C2515&amp;C2516&amp;C2517</f>
        <v>GGRRG</v>
      </c>
      <c r="X2513" s="119" t="str">
        <f>B2518</f>
        <v>B</v>
      </c>
      <c r="Y2513" s="119" t="str">
        <f>C2518</f>
        <v>G</v>
      </c>
      <c r="Z2513" s="50"/>
      <c r="AC2513" s="50" t="str">
        <f>IF(F2513=$AB$1,H2513&amp;I2513,"")</f>
        <v/>
      </c>
      <c r="AD2513" s="123" t="str">
        <f>IF(F2513=$AB$1,J2513,"")</f>
        <v/>
      </c>
      <c r="AF2513" s="124" t="str">
        <f>IF(G2513=$AE$1,J2513,"")</f>
        <v/>
      </c>
      <c r="AG2513" s="124"/>
    </row>
    <row r="2514" spans="8:8" ht="35.1">
      <c r="A2514" s="126">
        <v>5.0</v>
      </c>
      <c r="B2514" s="50" t="str">
        <f>IF(A2514&gt;=0,IF(A2514&lt;=4,"S",IF(A2514&lt;=9,"B"," "))," ")</f>
        <v>B</v>
      </c>
      <c r="C2514" s="50" t="str">
        <f>IF(MOD(A2514,2)=0,"R","G")</f>
        <v>G</v>
      </c>
      <c r="D2514" s="50">
        <v>4.0</v>
      </c>
      <c r="F2514" s="50" t="str">
        <f>B2514&amp;B2515&amp;B2516&amp;B2517&amp;B2518&amp;A2519</f>
        <v>BSBSB6</v>
      </c>
      <c r="G2514" s="50" t="str">
        <f>C2514&amp;C2515&amp;C2516&amp;C2517&amp;C2518&amp;A2519</f>
        <v>GRRGG6</v>
      </c>
      <c r="H2514" s="50" t="str">
        <f>B2520</f>
        <v>S</v>
      </c>
      <c r="I2514" s="50" t="str">
        <f>C2520</f>
        <v>G</v>
      </c>
      <c r="J2514" s="50">
        <f>A2520</f>
        <v>1.0</v>
      </c>
      <c r="L2514" s="50" t="str">
        <f>B2514&amp;B2515&amp;B2516&amp;B2517&amp;B2518&amp;A2519</f>
        <v>BSBSB6</v>
      </c>
      <c r="M2514" s="50" t="str">
        <f>C2514&amp;C2515&amp;C2516&amp;C2517&amp;C2518&amp;A2519</f>
        <v>GRRGG6</v>
      </c>
      <c r="N2514" s="50" t="str">
        <f>B2520</f>
        <v>S</v>
      </c>
      <c r="O2514" s="50" t="str">
        <f>C2520</f>
        <v>G</v>
      </c>
      <c r="P2514" s="50"/>
      <c r="Q2514" s="50" t="str">
        <f>B2514&amp;B2515&amp;B2516&amp;B2517&amp;B2518&amp;B2519</f>
        <v>BSBSBB</v>
      </c>
      <c r="R2514" s="119" t="str">
        <f>C2514&amp;C2515&amp;C2516&amp;C2517&amp;C2518&amp;C2519</f>
        <v>GRRGGR</v>
      </c>
      <c r="S2514" s="119" t="str">
        <f>B2520</f>
        <v>S</v>
      </c>
      <c r="T2514" s="119" t="str">
        <f>C2520</f>
        <v>G</v>
      </c>
      <c r="U2514" s="119"/>
      <c r="V2514" s="119" t="str">
        <f>B2514&amp;B2515&amp;B2516&amp;B2517&amp;B2518</f>
        <v>BSBSB</v>
      </c>
      <c r="W2514" s="119" t="str">
        <f>C2514&amp;C2515&amp;C2516&amp;C2517&amp;C2518</f>
        <v>GRRGG</v>
      </c>
      <c r="X2514" s="119" t="str">
        <f>B2519</f>
        <v>B</v>
      </c>
      <c r="Y2514" s="119" t="str">
        <f>C2519</f>
        <v>R</v>
      </c>
      <c r="Z2514" s="50"/>
      <c r="AC2514" s="50" t="str">
        <f>IF(F2514=$AB$1,H2514&amp;I2514,"")</f>
        <v/>
      </c>
      <c r="AD2514" s="123" t="str">
        <f>IF(F2514=$AB$1,J2514,"")</f>
        <v/>
      </c>
      <c r="AF2514" s="124" t="str">
        <f>IF(G2514=$AE$1,J2514,"")</f>
        <v/>
      </c>
      <c r="AG2514" s="124"/>
    </row>
    <row r="2515" spans="8:8" ht="35.1">
      <c r="A2515" s="126">
        <v>2.0</v>
      </c>
      <c r="B2515" s="50" t="str">
        <f>IF(A2515&gt;=0,IF(A2515&lt;=4,"S",IF(A2515&lt;=9,"B"," "))," ")</f>
        <v>S</v>
      </c>
      <c r="C2515" s="50" t="str">
        <f>IF(MOD(A2515,2)=0,"R","G")</f>
        <v>R</v>
      </c>
      <c r="D2515" s="50">
        <v>5.0</v>
      </c>
      <c r="F2515" s="50" t="str">
        <f>B2515&amp;B2516&amp;B2517&amp;B2518&amp;B2519&amp;A2520</f>
        <v>SBSBB1</v>
      </c>
      <c r="G2515" s="50" t="str">
        <f>C2515&amp;C2516&amp;C2517&amp;C2518&amp;C2519&amp;A2520</f>
        <v>RRGGR1</v>
      </c>
      <c r="H2515" s="50" t="str">
        <f>B2521</f>
        <v>B</v>
      </c>
      <c r="I2515" s="50" t="str">
        <f>C2521</f>
        <v>R</v>
      </c>
      <c r="J2515" s="50">
        <f>A2521</f>
        <v>8.0</v>
      </c>
      <c r="L2515" s="50" t="str">
        <f>B2515&amp;B2516&amp;B2517&amp;B2518&amp;B2519&amp;A2520</f>
        <v>SBSBB1</v>
      </c>
      <c r="M2515" s="50" t="str">
        <f>C2515&amp;C2516&amp;C2517&amp;C2518&amp;C2519&amp;A2520</f>
        <v>RRGGR1</v>
      </c>
      <c r="N2515" s="50" t="str">
        <f>B2521</f>
        <v>B</v>
      </c>
      <c r="O2515" s="50" t="str">
        <f>C2521</f>
        <v>R</v>
      </c>
      <c r="P2515" s="50"/>
      <c r="Q2515" s="50" t="str">
        <f>B2515&amp;B2516&amp;B2517&amp;B2518&amp;B2519&amp;B2520</f>
        <v>SBSBBS</v>
      </c>
      <c r="R2515" s="119" t="str">
        <f>C2515&amp;C2516&amp;C2517&amp;C2518&amp;C2519&amp;C2520</f>
        <v>RRGGRG</v>
      </c>
      <c r="S2515" s="119" t="str">
        <f>B2521</f>
        <v>B</v>
      </c>
      <c r="T2515" s="119" t="str">
        <f>C2521</f>
        <v>R</v>
      </c>
      <c r="U2515" s="119"/>
      <c r="V2515" s="119" t="str">
        <f>B2515&amp;B2516&amp;B2517&amp;B2518&amp;B2519</f>
        <v>SBSBB</v>
      </c>
      <c r="W2515" s="119" t="str">
        <f>C2515&amp;C2516&amp;C2517&amp;C2518&amp;C2519</f>
        <v>RRGGR</v>
      </c>
      <c r="X2515" s="119" t="str">
        <f>B2520</f>
        <v>S</v>
      </c>
      <c r="Y2515" s="119" t="str">
        <f>C2520</f>
        <v>G</v>
      </c>
      <c r="Z2515" s="50"/>
      <c r="AC2515" s="50" t="str">
        <f>IF(F2515=$AB$1,H2515&amp;I2515,"")</f>
        <v/>
      </c>
      <c r="AD2515" s="123" t="str">
        <f>IF(F2515=$AB$1,J2515,"")</f>
        <v/>
      </c>
      <c r="AF2515" s="124" t="str">
        <f>IF(G2515=$AE$1,J2515,"")</f>
        <v/>
      </c>
      <c r="AG2515" s="124"/>
    </row>
    <row r="2516" spans="8:8" ht="35.1">
      <c r="A2516" s="126">
        <v>8.0</v>
      </c>
      <c r="B2516" s="50" t="str">
        <f>IF(A2516&gt;=0,IF(A2516&lt;=4,"S",IF(A2516&lt;=9,"B"," "))," ")</f>
        <v>B</v>
      </c>
      <c r="C2516" s="50" t="str">
        <f>IF(MOD(A2516,2)=0,"R","G")</f>
        <v>R</v>
      </c>
      <c r="D2516" s="50">
        <v>6.0</v>
      </c>
      <c r="F2516" s="50" t="str">
        <f>B2516&amp;B2517&amp;B2518&amp;B2519&amp;B2520&amp;A2521</f>
        <v>BSBBS8</v>
      </c>
      <c r="G2516" s="50" t="str">
        <f>C2516&amp;C2517&amp;C2518&amp;C2519&amp;C2520&amp;A2521</f>
        <v>RGGRG8</v>
      </c>
      <c r="H2516" s="50" t="str">
        <f>B2522</f>
        <v>S</v>
      </c>
      <c r="I2516" s="50" t="str">
        <f>C2522</f>
        <v>R</v>
      </c>
      <c r="J2516" s="50">
        <f>A2522</f>
        <v>4.0</v>
      </c>
      <c r="L2516" s="50" t="str">
        <f>B2516&amp;B2517&amp;B2518&amp;B2519&amp;B2520&amp;A2521</f>
        <v>BSBBS8</v>
      </c>
      <c r="M2516" s="50" t="str">
        <f>C2516&amp;C2517&amp;C2518&amp;C2519&amp;C2520&amp;A2521</f>
        <v>RGGRG8</v>
      </c>
      <c r="N2516" s="50" t="str">
        <f>B2522</f>
        <v>S</v>
      </c>
      <c r="O2516" s="50" t="str">
        <f>C2522</f>
        <v>R</v>
      </c>
      <c r="P2516" s="50"/>
      <c r="Q2516" s="50" t="str">
        <f>B2516&amp;B2517&amp;B2518&amp;B2519&amp;B2520&amp;B2521</f>
        <v>BSBBSB</v>
      </c>
      <c r="R2516" s="119" t="str">
        <f>C2516&amp;C2517&amp;C2518&amp;C2519&amp;C2520&amp;C2521</f>
        <v>RGGRGR</v>
      </c>
      <c r="S2516" s="119" t="str">
        <f>B2522</f>
        <v>S</v>
      </c>
      <c r="T2516" s="119" t="str">
        <f>C2522</f>
        <v>R</v>
      </c>
      <c r="U2516" s="119"/>
      <c r="V2516" s="119" t="str">
        <f>B2516&amp;B2517&amp;B2518&amp;B2519&amp;B2520</f>
        <v>BSBBS</v>
      </c>
      <c r="W2516" s="119" t="str">
        <f>C2516&amp;C2517&amp;C2518&amp;C2519&amp;C2520</f>
        <v>RGGRG</v>
      </c>
      <c r="X2516" s="119" t="str">
        <f>B2521</f>
        <v>B</v>
      </c>
      <c r="Y2516" s="119" t="str">
        <f>C2521</f>
        <v>R</v>
      </c>
      <c r="Z2516" s="50"/>
      <c r="AC2516" s="50" t="str">
        <f>IF(F2516=$AB$1,H2516&amp;I2516,"")</f>
        <v/>
      </c>
      <c r="AD2516" s="123" t="str">
        <f>IF(F2516=$AB$1,J2516,"")</f>
        <v/>
      </c>
      <c r="AF2516" s="124" t="str">
        <f>IF(G2516=$AE$1,J2516,"")</f>
        <v/>
      </c>
      <c r="AG2516" s="124"/>
    </row>
    <row r="2517" spans="8:8" ht="35.1">
      <c r="A2517" s="126">
        <v>1.0</v>
      </c>
      <c r="B2517" s="50" t="str">
        <f>IF(A2517&gt;=0,IF(A2517&lt;=4,"S",IF(A2517&lt;=9,"B"," "))," ")</f>
        <v>S</v>
      </c>
      <c r="C2517" s="50" t="str">
        <f>IF(MOD(A2517,2)=0,"R","G")</f>
        <v>G</v>
      </c>
      <c r="D2517" s="50">
        <v>7.0</v>
      </c>
      <c r="F2517" s="50" t="str">
        <f>B2517&amp;B2518&amp;B2519&amp;B2520&amp;B2521&amp;A2522</f>
        <v>SBBSB4</v>
      </c>
      <c r="G2517" s="50" t="str">
        <f>C2517&amp;C2518&amp;C2519&amp;C2520&amp;C2521&amp;A2522</f>
        <v>GGRGR4</v>
      </c>
      <c r="H2517" s="50" t="str">
        <f>B2523</f>
        <v>S</v>
      </c>
      <c r="I2517" s="50" t="str">
        <f>C2523</f>
        <v>R</v>
      </c>
      <c r="J2517" s="50">
        <f>A2523</f>
        <v>2.0</v>
      </c>
      <c r="L2517" s="50" t="str">
        <f>B2517&amp;B2518&amp;B2519&amp;B2520&amp;B2521&amp;A2522</f>
        <v>SBBSB4</v>
      </c>
      <c r="M2517" s="50" t="str">
        <f>C2517&amp;C2518&amp;C2519&amp;C2520&amp;C2521&amp;A2522</f>
        <v>GGRGR4</v>
      </c>
      <c r="N2517" s="50" t="str">
        <f>B2523</f>
        <v>S</v>
      </c>
      <c r="O2517" s="50" t="str">
        <f>C2523</f>
        <v>R</v>
      </c>
      <c r="P2517" s="50"/>
      <c r="Q2517" s="50" t="str">
        <f>B2517&amp;B2518&amp;B2519&amp;B2520&amp;B2521&amp;B2522</f>
        <v>SBBSBS</v>
      </c>
      <c r="R2517" s="119" t="str">
        <f>C2517&amp;C2518&amp;C2519&amp;C2520&amp;C2521&amp;C2522</f>
        <v>GGRGRR</v>
      </c>
      <c r="S2517" s="119" t="str">
        <f>B2523</f>
        <v>S</v>
      </c>
      <c r="T2517" s="119" t="str">
        <f>C2523</f>
        <v>R</v>
      </c>
      <c r="U2517" s="119"/>
      <c r="V2517" s="119" t="str">
        <f>B2517&amp;B2518&amp;B2519&amp;B2520&amp;B2521</f>
        <v>SBBSB</v>
      </c>
      <c r="W2517" s="119" t="str">
        <f>C2517&amp;C2518&amp;C2519&amp;C2520&amp;C2521</f>
        <v>GGRGR</v>
      </c>
      <c r="X2517" s="119" t="str">
        <f>B2522</f>
        <v>S</v>
      </c>
      <c r="Y2517" s="119" t="str">
        <f>C2522</f>
        <v>R</v>
      </c>
      <c r="Z2517" s="50"/>
      <c r="AC2517" s="50" t="str">
        <f>IF(F2517=$AB$1,H2517&amp;I2517,"")</f>
        <v/>
      </c>
      <c r="AD2517" s="123" t="str">
        <f>IF(F2517=$AB$1,J2517,"")</f>
        <v/>
      </c>
      <c r="AF2517" s="124" t="str">
        <f>IF(G2517=$AE$1,J2517,"")</f>
        <v/>
      </c>
      <c r="AG2517" s="124"/>
    </row>
    <row r="2518" spans="8:8" ht="35.1">
      <c r="A2518" s="126">
        <v>7.0</v>
      </c>
      <c r="B2518" s="50" t="str">
        <f>IF(A2518&gt;=0,IF(A2518&lt;=4,"S",IF(A2518&lt;=9,"B"," "))," ")</f>
        <v>B</v>
      </c>
      <c r="C2518" s="50" t="str">
        <f>IF(MOD(A2518,2)=0,"R","G")</f>
        <v>G</v>
      </c>
      <c r="D2518" s="50">
        <v>8.0</v>
      </c>
      <c r="F2518" s="50" t="str">
        <f>B2518&amp;B2519&amp;B2520&amp;B2521&amp;B2522&amp;A2523</f>
        <v>BBSBS2</v>
      </c>
      <c r="G2518" s="50" t="str">
        <f>C2518&amp;C2519&amp;C2520&amp;C2521&amp;C2522&amp;A2523</f>
        <v>GRGRR2</v>
      </c>
      <c r="H2518" s="50" t="str">
        <f>B2524</f>
        <v>S</v>
      </c>
      <c r="I2518" s="50" t="str">
        <f>C2524</f>
        <v>R</v>
      </c>
      <c r="J2518" s="50">
        <f>A2524</f>
        <v>4.0</v>
      </c>
      <c r="L2518" s="50" t="str">
        <f>B2518&amp;B2519&amp;B2520&amp;B2521&amp;B2522&amp;A2523</f>
        <v>BBSBS2</v>
      </c>
      <c r="M2518" s="50" t="str">
        <f>C2518&amp;C2519&amp;C2520&amp;C2521&amp;C2522&amp;A2523</f>
        <v>GRGRR2</v>
      </c>
      <c r="N2518" s="50" t="str">
        <f>B2524</f>
        <v>S</v>
      </c>
      <c r="O2518" s="50" t="str">
        <f>C2524</f>
        <v>R</v>
      </c>
      <c r="P2518" s="50"/>
      <c r="Q2518" s="50" t="str">
        <f>B2518&amp;B2519&amp;B2520&amp;B2521&amp;B2522&amp;B2523</f>
        <v>BBSBSS</v>
      </c>
      <c r="R2518" s="119" t="str">
        <f>C2518&amp;C2519&amp;C2520&amp;C2521&amp;C2522&amp;C2523</f>
        <v>GRGRRR</v>
      </c>
      <c r="S2518" s="119" t="str">
        <f>B2524</f>
        <v>S</v>
      </c>
      <c r="T2518" s="119" t="str">
        <f>C2524</f>
        <v>R</v>
      </c>
      <c r="U2518" s="119"/>
      <c r="V2518" s="119" t="str">
        <f>B2518&amp;B2519&amp;B2520&amp;B2521&amp;B2522</f>
        <v>BBSBS</v>
      </c>
      <c r="W2518" s="119" t="str">
        <f>C2518&amp;C2519&amp;C2520&amp;C2521&amp;C2522</f>
        <v>GRGRR</v>
      </c>
      <c r="X2518" s="119" t="str">
        <f>B2523</f>
        <v>S</v>
      </c>
      <c r="Y2518" s="119" t="str">
        <f>C2523</f>
        <v>R</v>
      </c>
      <c r="Z2518" s="50"/>
      <c r="AC2518" s="50" t="str">
        <f>IF(F2518=$AB$1,H2518&amp;I2518,"")</f>
        <v/>
      </c>
      <c r="AD2518" s="123" t="str">
        <f>IF(F2518=$AB$1,J2518,"")</f>
        <v/>
      </c>
      <c r="AF2518" s="124" t="str">
        <f>IF(G2518=$AE$1,J2518,"")</f>
        <v/>
      </c>
      <c r="AG2518" s="124"/>
    </row>
    <row r="2519" spans="8:8" ht="35.1">
      <c r="A2519" s="126">
        <v>6.0</v>
      </c>
      <c r="B2519" s="50" t="str">
        <f>IF(A2519&gt;=0,IF(A2519&lt;=4,"S",IF(A2519&lt;=9,"B"," "))," ")</f>
        <v>B</v>
      </c>
      <c r="C2519" s="50" t="str">
        <f>IF(MOD(A2519,2)=0,"R","G")</f>
        <v>R</v>
      </c>
      <c r="D2519" s="50">
        <v>9.0</v>
      </c>
      <c r="F2519" s="50" t="str">
        <f>B2519&amp;B2520&amp;B2521&amp;B2522&amp;B2523&amp;A2524</f>
        <v>BSBSS4</v>
      </c>
      <c r="G2519" s="50" t="str">
        <f>C2519&amp;C2520&amp;C2521&amp;C2522&amp;C2523&amp;A2524</f>
        <v>RGRRR4</v>
      </c>
      <c r="H2519" s="50" t="str">
        <f>B2525</f>
        <v>S</v>
      </c>
      <c r="I2519" s="50" t="str">
        <f>C2525</f>
        <v>R</v>
      </c>
      <c r="J2519" s="50">
        <f>A2525</f>
        <v>2.0</v>
      </c>
      <c r="L2519" s="50" t="str">
        <f>B2519&amp;B2520&amp;B2521&amp;B2522&amp;B2523&amp;A2524</f>
        <v>BSBSS4</v>
      </c>
      <c r="M2519" s="50" t="str">
        <f>C2519&amp;C2520&amp;C2521&amp;C2522&amp;C2523&amp;A2524</f>
        <v>RGRRR4</v>
      </c>
      <c r="N2519" s="50" t="str">
        <f>B2525</f>
        <v>S</v>
      </c>
      <c r="O2519" s="50" t="str">
        <f>C2525</f>
        <v>R</v>
      </c>
      <c r="P2519" s="50"/>
      <c r="Q2519" s="50" t="str">
        <f>B2519&amp;B2520&amp;B2521&amp;B2522&amp;B2523&amp;B2524</f>
        <v>BSBSSS</v>
      </c>
      <c r="R2519" s="119" t="str">
        <f>C2519&amp;C2520&amp;C2521&amp;C2522&amp;C2523&amp;C2524</f>
        <v>RGRRRR</v>
      </c>
      <c r="S2519" s="119" t="str">
        <f>B2525</f>
        <v>S</v>
      </c>
      <c r="T2519" s="119" t="str">
        <f>C2525</f>
        <v>R</v>
      </c>
      <c r="U2519" s="119"/>
      <c r="V2519" s="119" t="str">
        <f>B2519&amp;B2520&amp;B2521&amp;B2522&amp;B2523</f>
        <v>BSBSS</v>
      </c>
      <c r="W2519" s="119" t="str">
        <f>C2519&amp;C2520&amp;C2521&amp;C2522&amp;C2523</f>
        <v>RGRRR</v>
      </c>
      <c r="X2519" s="119" t="str">
        <f>B2524</f>
        <v>S</v>
      </c>
      <c r="Y2519" s="119" t="str">
        <f>C2524</f>
        <v>R</v>
      </c>
      <c r="Z2519" s="50"/>
      <c r="AC2519" s="50" t="str">
        <f>IF(F2519=$AB$1,H2519&amp;I2519,"")</f>
        <v/>
      </c>
      <c r="AD2519" s="123" t="str">
        <f>IF(F2519=$AB$1,J2519,"")</f>
        <v/>
      </c>
      <c r="AF2519" s="124" t="str">
        <f>IF(G2519=$AE$1,J2519,"")</f>
        <v/>
      </c>
      <c r="AG2519" s="124"/>
    </row>
    <row r="2520" spans="8:8" ht="35.1">
      <c r="A2520" s="126">
        <v>1.0</v>
      </c>
      <c r="B2520" s="50" t="str">
        <f>IF(A2520&gt;=0,IF(A2520&lt;=4,"S",IF(A2520&lt;=9,"B"," "))," ")</f>
        <v>S</v>
      </c>
      <c r="C2520" s="50" t="str">
        <f>IF(MOD(A2520,2)=0,"R","G")</f>
        <v>G</v>
      </c>
      <c r="D2520" s="50">
        <v>0.0</v>
      </c>
      <c r="F2520" s="50" t="str">
        <f>B2520&amp;B2521&amp;B2522&amp;B2523&amp;B2524&amp;A2525</f>
        <v>SBSSS2</v>
      </c>
      <c r="G2520" s="50" t="str">
        <f>C2520&amp;C2521&amp;C2522&amp;C2523&amp;C2524&amp;A2525</f>
        <v>GRRRR2</v>
      </c>
      <c r="H2520" s="50" t="str">
        <f>B2526</f>
        <v>B</v>
      </c>
      <c r="I2520" s="50" t="str">
        <f>C2526</f>
        <v>G</v>
      </c>
      <c r="J2520" s="50">
        <f>A2526</f>
        <v>5.0</v>
      </c>
      <c r="L2520" s="50" t="str">
        <f>B2520&amp;B2521&amp;B2522&amp;B2523&amp;B2524&amp;A2525</f>
        <v>SBSSS2</v>
      </c>
      <c r="M2520" s="50" t="str">
        <f>C2520&amp;C2521&amp;C2522&amp;C2523&amp;C2524&amp;A2525</f>
        <v>GRRRR2</v>
      </c>
      <c r="N2520" s="50" t="str">
        <f>B2526</f>
        <v>B</v>
      </c>
      <c r="O2520" s="50" t="str">
        <f>C2526</f>
        <v>G</v>
      </c>
      <c r="P2520" s="50"/>
      <c r="Q2520" s="50" t="str">
        <f>B2520&amp;B2521&amp;B2522&amp;B2523&amp;B2524&amp;B2525</f>
        <v>SBSSSS</v>
      </c>
      <c r="R2520" s="119" t="str">
        <f>C2520&amp;C2521&amp;C2522&amp;C2523&amp;C2524&amp;C2525</f>
        <v>GRRRRR</v>
      </c>
      <c r="S2520" s="119" t="str">
        <f>B2526</f>
        <v>B</v>
      </c>
      <c r="T2520" s="119" t="str">
        <f>C2526</f>
        <v>G</v>
      </c>
      <c r="U2520" s="119"/>
      <c r="V2520" s="119" t="str">
        <f>B2520&amp;B2521&amp;B2522&amp;B2523&amp;B2524</f>
        <v>SBSSS</v>
      </c>
      <c r="W2520" s="119" t="str">
        <f>C2520&amp;C2521&amp;C2522&amp;C2523&amp;C2524</f>
        <v>GRRRR</v>
      </c>
      <c r="X2520" s="119" t="str">
        <f>B2525</f>
        <v>S</v>
      </c>
      <c r="Y2520" s="119" t="str">
        <f>C2525</f>
        <v>R</v>
      </c>
      <c r="Z2520" s="50"/>
      <c r="AC2520" s="50" t="str">
        <f>IF(F2520=$AB$1,H2520&amp;I2520,"")</f>
        <v/>
      </c>
      <c r="AD2520" s="123" t="str">
        <f>IF(F2520=$AB$1,J2520,"")</f>
        <v/>
      </c>
      <c r="AF2520" s="124" t="str">
        <f>IF(G2520=$AE$1,J2520,"")</f>
        <v/>
      </c>
      <c r="AG2520" s="124"/>
    </row>
    <row r="2521" spans="8:8" ht="35.1">
      <c r="A2521" s="126">
        <v>8.0</v>
      </c>
      <c r="B2521" s="50" t="str">
        <f>IF(A2521&gt;=0,IF(A2521&lt;=4,"S",IF(A2521&lt;=9,"B"," "))," ")</f>
        <v>B</v>
      </c>
      <c r="C2521" s="50" t="str">
        <f>IF(MOD(A2521,2)=0,"R","G")</f>
        <v>R</v>
      </c>
      <c r="D2521" s="50">
        <v>1.0</v>
      </c>
      <c r="F2521" s="50" t="str">
        <f>B2521&amp;B2522&amp;B2523&amp;B2524&amp;B2525&amp;A2526</f>
        <v>BSSSS5</v>
      </c>
      <c r="G2521" s="50" t="str">
        <f>C2521&amp;C2522&amp;C2523&amp;C2524&amp;C2525&amp;A2526</f>
        <v>RRRRR5</v>
      </c>
      <c r="H2521" s="50" t="str">
        <f>B2527</f>
        <v>S</v>
      </c>
      <c r="I2521" s="50" t="str">
        <f>C2527</f>
        <v>R</v>
      </c>
      <c r="J2521" s="50">
        <f>A2527</f>
        <v>4.0</v>
      </c>
      <c r="L2521" s="50" t="str">
        <f>B2521&amp;B2522&amp;B2523&amp;B2524&amp;B2525&amp;A2526</f>
        <v>BSSSS5</v>
      </c>
      <c r="M2521" s="50" t="str">
        <f>C2521&amp;C2522&amp;C2523&amp;C2524&amp;C2525&amp;A2526</f>
        <v>RRRRR5</v>
      </c>
      <c r="N2521" s="50" t="str">
        <f>B2527</f>
        <v>S</v>
      </c>
      <c r="O2521" s="50" t="str">
        <f>C2527</f>
        <v>R</v>
      </c>
      <c r="P2521" s="50"/>
      <c r="Q2521" s="50" t="str">
        <f>B2521&amp;B2522&amp;B2523&amp;B2524&amp;B2525&amp;B2526</f>
        <v>BSSSSB</v>
      </c>
      <c r="R2521" s="119" t="str">
        <f>C2521&amp;C2522&amp;C2523&amp;C2524&amp;C2525&amp;C2526</f>
        <v>RRRRRG</v>
      </c>
      <c r="S2521" s="119" t="str">
        <f>B2527</f>
        <v>S</v>
      </c>
      <c r="T2521" s="119" t="str">
        <f>C2527</f>
        <v>R</v>
      </c>
      <c r="U2521" s="119"/>
      <c r="V2521" s="119" t="str">
        <f>B2521&amp;B2522&amp;B2523&amp;B2524&amp;B2525</f>
        <v>BSSSS</v>
      </c>
      <c r="W2521" s="119" t="str">
        <f>C2521&amp;C2522&amp;C2523&amp;C2524&amp;C2525</f>
        <v>RRRRR</v>
      </c>
      <c r="X2521" s="119" t="str">
        <f>B2526</f>
        <v>B</v>
      </c>
      <c r="Y2521" s="119" t="str">
        <f>C2526</f>
        <v>G</v>
      </c>
      <c r="Z2521" s="50"/>
      <c r="AC2521" s="50" t="str">
        <f>IF(F2521=$AB$1,H2521&amp;I2521,"")</f>
        <v/>
      </c>
      <c r="AD2521" s="123" t="str">
        <f>IF(F2521=$AB$1,J2521,"")</f>
        <v/>
      </c>
      <c r="AF2521" s="124" t="str">
        <f>IF(G2521=$AE$1,J2521,"")</f>
        <v/>
      </c>
      <c r="AG2521" s="124"/>
    </row>
    <row r="2522" spans="8:8" ht="35.1">
      <c r="A2522" s="126">
        <v>4.0</v>
      </c>
      <c r="B2522" s="50" t="str">
        <f>IF(A2522&gt;=0,IF(A2522&lt;=4,"S",IF(A2522&lt;=9,"B"," "))," ")</f>
        <v>S</v>
      </c>
      <c r="C2522" s="50" t="str">
        <f>IF(MOD(A2522,2)=0,"R","G")</f>
        <v>R</v>
      </c>
      <c r="D2522" s="50">
        <v>2.0</v>
      </c>
      <c r="F2522" s="50" t="str">
        <f>B2522&amp;B2523&amp;B2524&amp;B2525&amp;B2526&amp;A2527</f>
        <v>SSSSB4</v>
      </c>
      <c r="G2522" s="50" t="str">
        <f>C2522&amp;C2523&amp;C2524&amp;C2525&amp;C2526&amp;A2527</f>
        <v>RRRRG4</v>
      </c>
      <c r="H2522" s="50" t="str">
        <f>B2528</f>
        <v>S</v>
      </c>
      <c r="I2522" s="50" t="str">
        <f>C2528</f>
        <v>G</v>
      </c>
      <c r="J2522" s="50">
        <f>A2528</f>
        <v>1.0</v>
      </c>
      <c r="L2522" s="50" t="str">
        <f>B2522&amp;B2523&amp;B2524&amp;B2525&amp;B2526&amp;A2527</f>
        <v>SSSSB4</v>
      </c>
      <c r="M2522" s="50" t="str">
        <f>C2522&amp;C2523&amp;C2524&amp;C2525&amp;C2526&amp;A2527</f>
        <v>RRRRG4</v>
      </c>
      <c r="N2522" s="50" t="str">
        <f>B2528</f>
        <v>S</v>
      </c>
      <c r="O2522" s="50" t="str">
        <f>C2528</f>
        <v>G</v>
      </c>
      <c r="P2522" s="50"/>
      <c r="Q2522" s="50" t="str">
        <f>B2522&amp;B2523&amp;B2524&amp;B2525&amp;B2526&amp;B2527</f>
        <v>SSSSBS</v>
      </c>
      <c r="R2522" s="119" t="str">
        <f>C2522&amp;C2523&amp;C2524&amp;C2525&amp;C2526&amp;C2527</f>
        <v>RRRRGR</v>
      </c>
      <c r="S2522" s="119" t="str">
        <f>B2528</f>
        <v>S</v>
      </c>
      <c r="T2522" s="119" t="str">
        <f>C2528</f>
        <v>G</v>
      </c>
      <c r="U2522" s="119"/>
      <c r="V2522" s="119" t="str">
        <f>B2522&amp;B2523&amp;B2524&amp;B2525&amp;B2526</f>
        <v>SSSSB</v>
      </c>
      <c r="W2522" s="119" t="str">
        <f>C2522&amp;C2523&amp;C2524&amp;C2525&amp;C2526</f>
        <v>RRRRG</v>
      </c>
      <c r="X2522" s="119" t="str">
        <f>B2527</f>
        <v>S</v>
      </c>
      <c r="Y2522" s="119" t="str">
        <f>C2527</f>
        <v>R</v>
      </c>
      <c r="Z2522" s="50"/>
      <c r="AC2522" s="50" t="str">
        <f>IF(F2522=$AB$1,H2522&amp;I2522,"")</f>
        <v/>
      </c>
      <c r="AD2522" s="123" t="str">
        <f>IF(F2522=$AB$1,J2522,"")</f>
        <v/>
      </c>
      <c r="AF2522" s="124" t="str">
        <f>IF(G2522=$AE$1,J2522,"")</f>
        <v/>
      </c>
      <c r="AG2522" s="124"/>
    </row>
    <row r="2523" spans="8:8" ht="35.1">
      <c r="A2523" s="126">
        <v>2.0</v>
      </c>
      <c r="B2523" s="50" t="str">
        <f>IF(A2523&gt;=0,IF(A2523&lt;=4,"S",IF(A2523&lt;=9,"B"," "))," ")</f>
        <v>S</v>
      </c>
      <c r="C2523" s="50" t="str">
        <f>IF(MOD(A2523,2)=0,"R","G")</f>
        <v>R</v>
      </c>
      <c r="D2523" s="50">
        <v>3.0</v>
      </c>
      <c r="F2523" s="50" t="str">
        <f>B2523&amp;B2524&amp;B2525&amp;B2526&amp;B2527&amp;A2528</f>
        <v>SSSBS1</v>
      </c>
      <c r="G2523" s="50" t="str">
        <f>C2523&amp;C2524&amp;C2525&amp;C2526&amp;C2527&amp;A2528</f>
        <v>RRRGR1</v>
      </c>
      <c r="H2523" s="50" t="str">
        <f>B2529</f>
        <v>S</v>
      </c>
      <c r="I2523" s="50" t="str">
        <f>C2529</f>
        <v>R</v>
      </c>
      <c r="J2523" s="50">
        <f>A2529</f>
        <v>2.0</v>
      </c>
      <c r="L2523" s="50" t="str">
        <f>B2523&amp;B2524&amp;B2525&amp;B2526&amp;B2527&amp;A2528</f>
        <v>SSSBS1</v>
      </c>
      <c r="M2523" s="50" t="str">
        <f>C2523&amp;C2524&amp;C2525&amp;C2526&amp;C2527&amp;A2528</f>
        <v>RRRGR1</v>
      </c>
      <c r="N2523" s="50" t="str">
        <f>B2529</f>
        <v>S</v>
      </c>
      <c r="O2523" s="50" t="str">
        <f>C2529</f>
        <v>R</v>
      </c>
      <c r="P2523" s="50"/>
      <c r="Q2523" s="50" t="str">
        <f>B2523&amp;B2524&amp;B2525&amp;B2526&amp;B2527&amp;B2528</f>
        <v>SSSBSS</v>
      </c>
      <c r="R2523" s="119" t="str">
        <f>C2523&amp;C2524&amp;C2525&amp;C2526&amp;C2527&amp;C2528</f>
        <v>RRRGRG</v>
      </c>
      <c r="S2523" s="119" t="str">
        <f>B2529</f>
        <v>S</v>
      </c>
      <c r="T2523" s="119" t="str">
        <f>C2529</f>
        <v>R</v>
      </c>
      <c r="U2523" s="119"/>
      <c r="V2523" s="119" t="str">
        <f>B2523&amp;B2524&amp;B2525&amp;B2526&amp;B2527</f>
        <v>SSSBS</v>
      </c>
      <c r="W2523" s="119" t="str">
        <f>C2523&amp;C2524&amp;C2525&amp;C2526&amp;C2527</f>
        <v>RRRGR</v>
      </c>
      <c r="X2523" s="119" t="str">
        <f>B2528</f>
        <v>S</v>
      </c>
      <c r="Y2523" s="119" t="str">
        <f>C2528</f>
        <v>G</v>
      </c>
      <c r="Z2523" s="50"/>
      <c r="AC2523" s="50" t="str">
        <f>IF(F2523=$AB$1,H2523&amp;I2523,"")</f>
        <v/>
      </c>
      <c r="AD2523" s="123" t="str">
        <f>IF(F2523=$AB$1,J2523,"")</f>
        <v/>
      </c>
      <c r="AF2523" s="124" t="str">
        <f>IF(G2523=$AE$1,J2523,"")</f>
        <v/>
      </c>
      <c r="AG2523" s="124"/>
    </row>
    <row r="2524" spans="8:8" ht="35.1">
      <c r="A2524" s="126">
        <v>4.0</v>
      </c>
      <c r="B2524" s="50" t="str">
        <f>IF(A2524&gt;=0,IF(A2524&lt;=4,"S",IF(A2524&lt;=9,"B"," "))," ")</f>
        <v>S</v>
      </c>
      <c r="C2524" s="50" t="str">
        <f>IF(MOD(A2524,2)=0,"R","G")</f>
        <v>R</v>
      </c>
      <c r="D2524" s="50">
        <v>4.0</v>
      </c>
      <c r="F2524" s="50" t="str">
        <f>B2524&amp;B2525&amp;B2526&amp;B2527&amp;B2528&amp;A2529</f>
        <v>SSBSS2</v>
      </c>
      <c r="G2524" s="50" t="str">
        <f>C2524&amp;C2525&amp;C2526&amp;C2527&amp;C2528&amp;A2529</f>
        <v>RRGRG2</v>
      </c>
      <c r="H2524" s="50" t="str">
        <f>B2530</f>
        <v>S</v>
      </c>
      <c r="I2524" s="50" t="str">
        <f>C2530</f>
        <v>R</v>
      </c>
      <c r="J2524" s="50">
        <f>A2530</f>
        <v>2.0</v>
      </c>
      <c r="L2524" s="50" t="str">
        <f>B2524&amp;B2525&amp;B2526&amp;B2527&amp;B2528&amp;A2529</f>
        <v>SSBSS2</v>
      </c>
      <c r="M2524" s="50" t="str">
        <f>C2524&amp;C2525&amp;C2526&amp;C2527&amp;C2528&amp;A2529</f>
        <v>RRGRG2</v>
      </c>
      <c r="N2524" s="50" t="str">
        <f>B2530</f>
        <v>S</v>
      </c>
      <c r="O2524" s="50" t="str">
        <f>C2530</f>
        <v>R</v>
      </c>
      <c r="P2524" s="50"/>
      <c r="Q2524" s="50" t="str">
        <f>B2524&amp;B2525&amp;B2526&amp;B2527&amp;B2528&amp;B2529</f>
        <v>SSBSSS</v>
      </c>
      <c r="R2524" s="119" t="str">
        <f>C2524&amp;C2525&amp;C2526&amp;C2527&amp;C2528&amp;C2529</f>
        <v>RRGRGR</v>
      </c>
      <c r="S2524" s="119" t="str">
        <f>B2530</f>
        <v>S</v>
      </c>
      <c r="T2524" s="119" t="str">
        <f>C2530</f>
        <v>R</v>
      </c>
      <c r="U2524" s="119"/>
      <c r="V2524" s="119" t="str">
        <f>B2524&amp;B2525&amp;B2526&amp;B2527&amp;B2528</f>
        <v>SSBSS</v>
      </c>
      <c r="W2524" s="119" t="str">
        <f>C2524&amp;C2525&amp;C2526&amp;C2527&amp;C2528</f>
        <v>RRGRG</v>
      </c>
      <c r="X2524" s="119" t="str">
        <f>B2529</f>
        <v>S</v>
      </c>
      <c r="Y2524" s="119" t="str">
        <f>C2529</f>
        <v>R</v>
      </c>
      <c r="Z2524" s="50"/>
      <c r="AC2524" s="50" t="str">
        <f>IF(F2524=$AB$1,H2524&amp;I2524,"")</f>
        <v/>
      </c>
      <c r="AD2524" s="123" t="str">
        <f>IF(F2524=$AB$1,J2524,"")</f>
        <v/>
      </c>
      <c r="AF2524" s="124" t="str">
        <f>IF(G2524=$AE$1,J2524,"")</f>
        <v/>
      </c>
      <c r="AG2524" s="124"/>
    </row>
    <row r="2525" spans="8:8" ht="35.1">
      <c r="A2525" s="126">
        <v>2.0</v>
      </c>
      <c r="B2525" s="50" t="str">
        <f>IF(A2525&gt;=0,IF(A2525&lt;=4,"S",IF(A2525&lt;=9,"B"," "))," ")</f>
        <v>S</v>
      </c>
      <c r="C2525" s="50" t="str">
        <f>IF(MOD(A2525,2)=0,"R","G")</f>
        <v>R</v>
      </c>
      <c r="D2525" s="50">
        <v>5.0</v>
      </c>
      <c r="F2525" s="50" t="str">
        <f>B2525&amp;B2526&amp;B2527&amp;B2528&amp;B2529&amp;A2530</f>
        <v>SBSSS2</v>
      </c>
      <c r="G2525" s="50" t="str">
        <f>C2525&amp;C2526&amp;C2527&amp;C2528&amp;C2529&amp;A2530</f>
        <v>RGRGR2</v>
      </c>
      <c r="H2525" s="50" t="str">
        <f>B2531</f>
        <v>B</v>
      </c>
      <c r="I2525" s="50" t="str">
        <f>C2531</f>
        <v>G</v>
      </c>
      <c r="J2525" s="50">
        <f>A2531</f>
        <v>5.0</v>
      </c>
      <c r="L2525" s="50" t="str">
        <f>B2525&amp;B2526&amp;B2527&amp;B2528&amp;B2529&amp;A2530</f>
        <v>SBSSS2</v>
      </c>
      <c r="M2525" s="50" t="str">
        <f>C2525&amp;C2526&amp;C2527&amp;C2528&amp;C2529&amp;A2530</f>
        <v>RGRGR2</v>
      </c>
      <c r="N2525" s="50" t="str">
        <f>B2531</f>
        <v>B</v>
      </c>
      <c r="O2525" s="50" t="str">
        <f>C2531</f>
        <v>G</v>
      </c>
      <c r="P2525" s="50"/>
      <c r="Q2525" s="50" t="str">
        <f>B2525&amp;B2526&amp;B2527&amp;B2528&amp;B2529&amp;B2530</f>
        <v>SBSSSS</v>
      </c>
      <c r="R2525" s="119" t="str">
        <f>C2525&amp;C2526&amp;C2527&amp;C2528&amp;C2529&amp;C2530</f>
        <v>RGRGRR</v>
      </c>
      <c r="S2525" s="119" t="str">
        <f>B2531</f>
        <v>B</v>
      </c>
      <c r="T2525" s="119" t="str">
        <f>C2531</f>
        <v>G</v>
      </c>
      <c r="U2525" s="119"/>
      <c r="V2525" s="119" t="str">
        <f>B2525&amp;B2526&amp;B2527&amp;B2528&amp;B2529</f>
        <v>SBSSS</v>
      </c>
      <c r="W2525" s="119" t="str">
        <f>C2525&amp;C2526&amp;C2527&amp;C2528&amp;C2529</f>
        <v>RGRGR</v>
      </c>
      <c r="X2525" s="119" t="str">
        <f>B2530</f>
        <v>S</v>
      </c>
      <c r="Y2525" s="119" t="str">
        <f>C2530</f>
        <v>R</v>
      </c>
      <c r="Z2525" s="50"/>
      <c r="AC2525" s="50" t="str">
        <f>IF(F2525=$AB$1,H2525&amp;I2525,"")</f>
        <v/>
      </c>
      <c r="AD2525" s="123" t="str">
        <f>IF(F2525=$AB$1,J2525,"")</f>
        <v/>
      </c>
      <c r="AF2525" s="124" t="str">
        <f>IF(G2525=$AE$1,J2525,"")</f>
        <v/>
      </c>
      <c r="AG2525" s="124"/>
    </row>
    <row r="2526" spans="8:8" ht="35.1">
      <c r="A2526" s="126">
        <v>5.0</v>
      </c>
      <c r="B2526" s="50" t="str">
        <f>IF(A2526&gt;=0,IF(A2526&lt;=4,"S",IF(A2526&lt;=9,"B"," "))," ")</f>
        <v>B</v>
      </c>
      <c r="C2526" s="50" t="str">
        <f>IF(MOD(A2526,2)=0,"R","G")</f>
        <v>G</v>
      </c>
      <c r="D2526" s="50">
        <v>6.0</v>
      </c>
      <c r="F2526" s="50" t="str">
        <f>B2526&amp;B2527&amp;B2528&amp;B2529&amp;B2530&amp;A2531</f>
        <v>BSSSS5</v>
      </c>
      <c r="G2526" s="50" t="str">
        <f>C2526&amp;C2527&amp;C2528&amp;C2529&amp;C2530&amp;A2531</f>
        <v>GRGRR5</v>
      </c>
      <c r="H2526" s="50" t="str">
        <f>B2532</f>
        <v>B</v>
      </c>
      <c r="I2526" s="50" t="str">
        <f>C2532</f>
        <v>R</v>
      </c>
      <c r="J2526" s="50">
        <f>A2532</f>
        <v>8.0</v>
      </c>
      <c r="L2526" s="50" t="str">
        <f>B2526&amp;B2527&amp;B2528&amp;B2529&amp;B2530&amp;A2531</f>
        <v>BSSSS5</v>
      </c>
      <c r="M2526" s="50" t="str">
        <f>C2526&amp;C2527&amp;C2528&amp;C2529&amp;C2530&amp;A2531</f>
        <v>GRGRR5</v>
      </c>
      <c r="N2526" s="50" t="str">
        <f>B2532</f>
        <v>B</v>
      </c>
      <c r="O2526" s="50" t="str">
        <f>C2532</f>
        <v>R</v>
      </c>
      <c r="P2526" s="50"/>
      <c r="Q2526" s="50" t="str">
        <f>B2526&amp;B2527&amp;B2528&amp;B2529&amp;B2530&amp;B2531</f>
        <v>BSSSSB</v>
      </c>
      <c r="R2526" s="119" t="str">
        <f>C2526&amp;C2527&amp;C2528&amp;C2529&amp;C2530&amp;C2531</f>
        <v>GRGRRG</v>
      </c>
      <c r="S2526" s="119" t="str">
        <f>B2532</f>
        <v>B</v>
      </c>
      <c r="T2526" s="119" t="str">
        <f>C2532</f>
        <v>R</v>
      </c>
      <c r="U2526" s="119"/>
      <c r="V2526" s="119" t="str">
        <f>B2526&amp;B2527&amp;B2528&amp;B2529&amp;B2530</f>
        <v>BSSSS</v>
      </c>
      <c r="W2526" s="119" t="str">
        <f>C2526&amp;C2527&amp;C2528&amp;C2529&amp;C2530</f>
        <v>GRGRR</v>
      </c>
      <c r="X2526" s="119" t="str">
        <f>B2531</f>
        <v>B</v>
      </c>
      <c r="Y2526" s="119" t="str">
        <f>C2531</f>
        <v>G</v>
      </c>
      <c r="Z2526" s="50"/>
      <c r="AC2526" s="50" t="str">
        <f>IF(F2526=$AB$1,H2526&amp;I2526,"")</f>
        <v/>
      </c>
      <c r="AD2526" s="123" t="str">
        <f>IF(F2526=$AB$1,J2526,"")</f>
        <v/>
      </c>
      <c r="AF2526" s="124" t="str">
        <f>IF(G2526=$AE$1,J2526,"")</f>
        <v/>
      </c>
      <c r="AG2526" s="124"/>
    </row>
    <row r="2527" spans="8:8" ht="35.1">
      <c r="A2527" s="126">
        <v>4.0</v>
      </c>
      <c r="B2527" s="50" t="str">
        <f>IF(A2527&gt;=0,IF(A2527&lt;=4,"S",IF(A2527&lt;=9,"B"," "))," ")</f>
        <v>S</v>
      </c>
      <c r="C2527" s="50" t="str">
        <f>IF(MOD(A2527,2)=0,"R","G")</f>
        <v>R</v>
      </c>
      <c r="D2527" s="50">
        <v>7.0</v>
      </c>
      <c r="F2527" s="50" t="str">
        <f>B2527&amp;B2528&amp;B2529&amp;B2530&amp;B2531&amp;A2532</f>
        <v>SSSSB8</v>
      </c>
      <c r="G2527" s="50" t="str">
        <f>C2527&amp;C2528&amp;C2529&amp;C2530&amp;C2531&amp;A2532</f>
        <v>RGRRG8</v>
      </c>
      <c r="H2527" s="50" t="str">
        <f>B2533</f>
        <v>S</v>
      </c>
      <c r="I2527" s="50" t="str">
        <f>C2533</f>
        <v>R</v>
      </c>
      <c r="J2527" s="50">
        <f>A2533</f>
        <v>4.0</v>
      </c>
      <c r="L2527" s="50" t="str">
        <f>B2527&amp;B2528&amp;B2529&amp;B2530&amp;B2531&amp;A2532</f>
        <v>SSSSB8</v>
      </c>
      <c r="M2527" s="50" t="str">
        <f>C2527&amp;C2528&amp;C2529&amp;C2530&amp;C2531&amp;A2532</f>
        <v>RGRRG8</v>
      </c>
      <c r="N2527" s="50" t="str">
        <f>B2533</f>
        <v>S</v>
      </c>
      <c r="O2527" s="50" t="str">
        <f>C2533</f>
        <v>R</v>
      </c>
      <c r="P2527" s="50"/>
      <c r="Q2527" s="50" t="str">
        <f>B2527&amp;B2528&amp;B2529&amp;B2530&amp;B2531&amp;B2532</f>
        <v>SSSSBB</v>
      </c>
      <c r="R2527" s="119" t="str">
        <f>C2527&amp;C2528&amp;C2529&amp;C2530&amp;C2531&amp;C2532</f>
        <v>RGRRGR</v>
      </c>
      <c r="S2527" s="119" t="str">
        <f>B2533</f>
        <v>S</v>
      </c>
      <c r="T2527" s="119" t="str">
        <f>C2533</f>
        <v>R</v>
      </c>
      <c r="U2527" s="119"/>
      <c r="V2527" s="119" t="str">
        <f>B2527&amp;B2528&amp;B2529&amp;B2530&amp;B2531</f>
        <v>SSSSB</v>
      </c>
      <c r="W2527" s="119" t="str">
        <f>C2527&amp;C2528&amp;C2529&amp;C2530&amp;C2531</f>
        <v>RGRRG</v>
      </c>
      <c r="X2527" s="119" t="str">
        <f>B2532</f>
        <v>B</v>
      </c>
      <c r="Y2527" s="119" t="str">
        <f>C2532</f>
        <v>R</v>
      </c>
      <c r="Z2527" s="50"/>
      <c r="AC2527" s="50" t="str">
        <f>IF(F2527=$AB$1,H2527&amp;I2527,"")</f>
        <v/>
      </c>
      <c r="AD2527" s="123" t="str">
        <f>IF(F2527=$AB$1,J2527,"")</f>
        <v/>
      </c>
      <c r="AF2527" s="124" t="str">
        <f>IF(G2527=$AE$1,J2527,"")</f>
        <v/>
      </c>
      <c r="AG2527" s="124"/>
    </row>
    <row r="2528" spans="8:8" ht="35.1">
      <c r="A2528" s="126">
        <v>1.0</v>
      </c>
      <c r="B2528" s="50" t="str">
        <f>IF(A2528&gt;=0,IF(A2528&lt;=4,"S",IF(A2528&lt;=9,"B"," "))," ")</f>
        <v>S</v>
      </c>
      <c r="C2528" s="50" t="str">
        <f>IF(MOD(A2528,2)=0,"R","G")</f>
        <v>G</v>
      </c>
      <c r="D2528" s="50">
        <v>8.0</v>
      </c>
      <c r="F2528" s="50" t="str">
        <f>B2528&amp;B2529&amp;B2530&amp;B2531&amp;B2532&amp;A2533</f>
        <v>SSSBB4</v>
      </c>
      <c r="G2528" s="50" t="str">
        <f>C2528&amp;C2529&amp;C2530&amp;C2531&amp;C2532&amp;A2533</f>
        <v>GRRGR4</v>
      </c>
      <c r="H2528" s="50" t="str">
        <f>B2534</f>
        <v>S</v>
      </c>
      <c r="I2528" s="50" t="str">
        <f>C2534</f>
        <v>R</v>
      </c>
      <c r="J2528" s="50">
        <f>A2534</f>
        <v>2.0</v>
      </c>
      <c r="L2528" s="50" t="str">
        <f>B2528&amp;B2529&amp;B2530&amp;B2531&amp;B2532&amp;A2533</f>
        <v>SSSBB4</v>
      </c>
      <c r="M2528" s="50" t="str">
        <f>C2528&amp;C2529&amp;C2530&amp;C2531&amp;C2532&amp;A2533</f>
        <v>GRRGR4</v>
      </c>
      <c r="N2528" s="50" t="str">
        <f>B2534</f>
        <v>S</v>
      </c>
      <c r="O2528" s="50" t="str">
        <f>C2534</f>
        <v>R</v>
      </c>
      <c r="P2528" s="50"/>
      <c r="Q2528" s="50" t="str">
        <f>B2528&amp;B2529&amp;B2530&amp;B2531&amp;B2532&amp;B2533</f>
        <v>SSSBBS</v>
      </c>
      <c r="R2528" s="119" t="str">
        <f>C2528&amp;C2529&amp;C2530&amp;C2531&amp;C2532&amp;C2533</f>
        <v>GRRGRR</v>
      </c>
      <c r="S2528" s="119" t="str">
        <f>B2534</f>
        <v>S</v>
      </c>
      <c r="T2528" s="119" t="str">
        <f>C2534</f>
        <v>R</v>
      </c>
      <c r="U2528" s="119"/>
      <c r="V2528" s="119" t="str">
        <f>B2528&amp;B2529&amp;B2530&amp;B2531&amp;B2532</f>
        <v>SSSBB</v>
      </c>
      <c r="W2528" s="119" t="str">
        <f>C2528&amp;C2529&amp;C2530&amp;C2531&amp;C2532</f>
        <v>GRRGR</v>
      </c>
      <c r="X2528" s="119" t="str">
        <f>B2533</f>
        <v>S</v>
      </c>
      <c r="Y2528" s="119" t="str">
        <f>C2533</f>
        <v>R</v>
      </c>
      <c r="Z2528" s="50"/>
      <c r="AC2528" s="50" t="str">
        <f>IF(F2528=$AB$1,H2528&amp;I2528,"")</f>
        <v/>
      </c>
      <c r="AD2528" s="123" t="str">
        <f>IF(F2528=$AB$1,J2528,"")</f>
        <v/>
      </c>
      <c r="AF2528" s="124" t="str">
        <f>IF(G2528=$AE$1,J2528,"")</f>
        <v/>
      </c>
      <c r="AG2528" s="124"/>
    </row>
    <row r="2529" spans="8:8" ht="35.1">
      <c r="A2529" s="126">
        <v>2.0</v>
      </c>
      <c r="B2529" s="50" t="str">
        <f>IF(A2529&gt;=0,IF(A2529&lt;=4,"S",IF(A2529&lt;=9,"B"," "))," ")</f>
        <v>S</v>
      </c>
      <c r="C2529" s="50" t="str">
        <f>IF(MOD(A2529,2)=0,"R","G")</f>
        <v>R</v>
      </c>
      <c r="D2529" s="50">
        <v>9.0</v>
      </c>
      <c r="F2529" s="50" t="str">
        <f>B2529&amp;B2530&amp;B2531&amp;B2532&amp;B2533&amp;A2534</f>
        <v>SSBBS2</v>
      </c>
      <c r="G2529" s="50" t="str">
        <f>C2529&amp;C2530&amp;C2531&amp;C2532&amp;C2533&amp;A2534</f>
        <v>RRGRR2</v>
      </c>
      <c r="H2529" s="50" t="str">
        <f>B2535</f>
        <v>B</v>
      </c>
      <c r="I2529" s="50" t="str">
        <f>C2535</f>
        <v>R</v>
      </c>
      <c r="J2529" s="50">
        <f>A2535</f>
        <v>8.0</v>
      </c>
      <c r="L2529" s="50" t="str">
        <f>B2529&amp;B2530&amp;B2531&amp;B2532&amp;B2533&amp;A2534</f>
        <v>SSBBS2</v>
      </c>
      <c r="M2529" s="50" t="str">
        <f>C2529&amp;C2530&amp;C2531&amp;C2532&amp;C2533&amp;A2534</f>
        <v>RRGRR2</v>
      </c>
      <c r="N2529" s="50" t="str">
        <f>B2535</f>
        <v>B</v>
      </c>
      <c r="O2529" s="50" t="str">
        <f>C2535</f>
        <v>R</v>
      </c>
      <c r="P2529" s="50"/>
      <c r="Q2529" s="50" t="str">
        <f>B2529&amp;B2530&amp;B2531&amp;B2532&amp;B2533&amp;B2534</f>
        <v>SSBBSS</v>
      </c>
      <c r="R2529" s="119" t="str">
        <f>C2529&amp;C2530&amp;C2531&amp;C2532&amp;C2533&amp;C2534</f>
        <v>RRGRRR</v>
      </c>
      <c r="S2529" s="119" t="str">
        <f>B2535</f>
        <v>B</v>
      </c>
      <c r="T2529" s="119" t="str">
        <f>C2535</f>
        <v>R</v>
      </c>
      <c r="U2529" s="119"/>
      <c r="V2529" s="119" t="str">
        <f>B2529&amp;B2530&amp;B2531&amp;B2532&amp;B2533</f>
        <v>SSBBS</v>
      </c>
      <c r="W2529" s="119" t="str">
        <f>C2529&amp;C2530&amp;C2531&amp;C2532&amp;C2533</f>
        <v>RRGRR</v>
      </c>
      <c r="X2529" s="119" t="str">
        <f>B2534</f>
        <v>S</v>
      </c>
      <c r="Y2529" s="119" t="str">
        <f>C2534</f>
        <v>R</v>
      </c>
      <c r="Z2529" s="50"/>
      <c r="AC2529" s="50" t="str">
        <f>IF(F2529=$AB$1,H2529&amp;I2529,"")</f>
        <v/>
      </c>
      <c r="AD2529" s="123" t="str">
        <f>IF(F2529=$AB$1,J2529,"")</f>
        <v/>
      </c>
      <c r="AF2529" s="124" t="str">
        <f>IF(G2529=$AE$1,J2529,"")</f>
        <v/>
      </c>
      <c r="AG2529" s="124"/>
    </row>
    <row r="2530" spans="8:8" ht="35.1">
      <c r="A2530" s="126">
        <v>2.0</v>
      </c>
      <c r="B2530" s="50" t="str">
        <f>IF(A2530&gt;=0,IF(A2530&lt;=4,"S",IF(A2530&lt;=9,"B"," "))," ")</f>
        <v>S</v>
      </c>
      <c r="C2530" s="50" t="str">
        <f>IF(MOD(A2530,2)=0,"R","G")</f>
        <v>R</v>
      </c>
      <c r="D2530" s="50">
        <v>0.0</v>
      </c>
      <c r="F2530" s="50" t="str">
        <f>B2530&amp;B2531&amp;B2532&amp;B2533&amp;B2534&amp;A2535</f>
        <v>SBBSS8</v>
      </c>
      <c r="G2530" s="50" t="str">
        <f>C2530&amp;C2531&amp;C2532&amp;C2533&amp;C2534&amp;A2535</f>
        <v>RGRRR8</v>
      </c>
      <c r="H2530" s="50" t="str">
        <f>B2536</f>
        <v>S</v>
      </c>
      <c r="I2530" s="50" t="str">
        <f>C2536</f>
        <v>G</v>
      </c>
      <c r="J2530" s="50">
        <f>A2536</f>
        <v>1.0</v>
      </c>
      <c r="L2530" s="50" t="str">
        <f>B2530&amp;B2531&amp;B2532&amp;B2533&amp;B2534&amp;A2535</f>
        <v>SBBSS8</v>
      </c>
      <c r="M2530" s="50" t="str">
        <f>C2530&amp;C2531&amp;C2532&amp;C2533&amp;C2534&amp;A2535</f>
        <v>RGRRR8</v>
      </c>
      <c r="N2530" s="50" t="str">
        <f>B2536</f>
        <v>S</v>
      </c>
      <c r="O2530" s="50" t="str">
        <f>C2536</f>
        <v>G</v>
      </c>
      <c r="P2530" s="50"/>
      <c r="Q2530" s="50" t="str">
        <f>B2530&amp;B2531&amp;B2532&amp;B2533&amp;B2534&amp;B2535</f>
        <v>SBBSSB</v>
      </c>
      <c r="R2530" s="119" t="str">
        <f>C2530&amp;C2531&amp;C2532&amp;C2533&amp;C2534&amp;C2535</f>
        <v>RGRRRR</v>
      </c>
      <c r="S2530" s="119" t="str">
        <f>B2536</f>
        <v>S</v>
      </c>
      <c r="T2530" s="119" t="str">
        <f>C2536</f>
        <v>G</v>
      </c>
      <c r="U2530" s="119"/>
      <c r="V2530" s="119" t="str">
        <f>B2530&amp;B2531&amp;B2532&amp;B2533&amp;B2534</f>
        <v>SBBSS</v>
      </c>
      <c r="W2530" s="119" t="str">
        <f>C2530&amp;C2531&amp;C2532&amp;C2533&amp;C2534</f>
        <v>RGRRR</v>
      </c>
      <c r="X2530" s="119" t="str">
        <f>B2535</f>
        <v>B</v>
      </c>
      <c r="Y2530" s="119" t="str">
        <f>C2535</f>
        <v>R</v>
      </c>
      <c r="Z2530" s="50"/>
      <c r="AC2530" s="50" t="str">
        <f>IF(F2530=$AB$1,H2530&amp;I2530,"")</f>
        <v/>
      </c>
      <c r="AD2530" s="123" t="str">
        <f>IF(F2530=$AB$1,J2530,"")</f>
        <v/>
      </c>
      <c r="AF2530" s="124" t="str">
        <f>IF(G2530=$AE$1,J2530,"")</f>
        <v/>
      </c>
      <c r="AG2530" s="124"/>
    </row>
    <row r="2531" spans="8:8" ht="35.1">
      <c r="A2531" s="126">
        <v>5.0</v>
      </c>
      <c r="B2531" s="50" t="str">
        <f>IF(A2531&gt;=0,IF(A2531&lt;=4,"S",IF(A2531&lt;=9,"B"," "))," ")</f>
        <v>B</v>
      </c>
      <c r="C2531" s="50" t="str">
        <f>IF(MOD(A2531,2)=0,"R","G")</f>
        <v>G</v>
      </c>
      <c r="D2531" s="50">
        <v>1.0</v>
      </c>
      <c r="F2531" s="50" t="str">
        <f>B2531&amp;B2532&amp;B2533&amp;B2534&amp;B2535&amp;A2536</f>
        <v>BBSSB1</v>
      </c>
      <c r="G2531" s="50" t="str">
        <f>C2531&amp;C2532&amp;C2533&amp;C2534&amp;C2535&amp;A2536</f>
        <v>GRRRR1</v>
      </c>
      <c r="H2531" s="50" t="str">
        <f>B2537</f>
        <v>S</v>
      </c>
      <c r="I2531" s="50" t="str">
        <f>C2537</f>
        <v>G</v>
      </c>
      <c r="J2531" s="50">
        <f>A2537</f>
        <v>1.0</v>
      </c>
      <c r="L2531" s="50" t="str">
        <f>B2531&amp;B2532&amp;B2533&amp;B2534&amp;B2535&amp;A2536</f>
        <v>BBSSB1</v>
      </c>
      <c r="M2531" s="50" t="str">
        <f>C2531&amp;C2532&amp;C2533&amp;C2534&amp;C2535&amp;A2536</f>
        <v>GRRRR1</v>
      </c>
      <c r="N2531" s="50" t="str">
        <f>B2537</f>
        <v>S</v>
      </c>
      <c r="O2531" s="50" t="str">
        <f>C2537</f>
        <v>G</v>
      </c>
      <c r="P2531" s="50"/>
      <c r="Q2531" s="50" t="str">
        <f>B2531&amp;B2532&amp;B2533&amp;B2534&amp;B2535&amp;B2536</f>
        <v>BBSSBS</v>
      </c>
      <c r="R2531" s="119" t="str">
        <f>C2531&amp;C2532&amp;C2533&amp;C2534&amp;C2535&amp;C2536</f>
        <v>GRRRRG</v>
      </c>
      <c r="S2531" s="119" t="str">
        <f>B2537</f>
        <v>S</v>
      </c>
      <c r="T2531" s="119" t="str">
        <f>C2537</f>
        <v>G</v>
      </c>
      <c r="U2531" s="119"/>
      <c r="V2531" s="119" t="str">
        <f>B2531&amp;B2532&amp;B2533&amp;B2534&amp;B2535</f>
        <v>BBSSB</v>
      </c>
      <c r="W2531" s="119" t="str">
        <f>C2531&amp;C2532&amp;C2533&amp;C2534&amp;C2535</f>
        <v>GRRRR</v>
      </c>
      <c r="X2531" s="119" t="str">
        <f>B2536</f>
        <v>S</v>
      </c>
      <c r="Y2531" s="119" t="str">
        <f>C2536</f>
        <v>G</v>
      </c>
      <c r="Z2531" s="50"/>
      <c r="AC2531" s="50" t="str">
        <f>IF(F2531=$AB$1,H2531&amp;I2531,"")</f>
        <v/>
      </c>
      <c r="AD2531" s="123" t="str">
        <f>IF(F2531=$AB$1,J2531,"")</f>
        <v/>
      </c>
      <c r="AF2531" s="124" t="str">
        <f>IF(G2531=$AE$1,J2531,"")</f>
        <v/>
      </c>
      <c r="AG2531" s="124"/>
    </row>
    <row r="2532" spans="8:8" ht="35.1">
      <c r="A2532" s="126">
        <v>8.0</v>
      </c>
      <c r="B2532" s="50" t="str">
        <f>IF(A2532&gt;=0,IF(A2532&lt;=4,"S",IF(A2532&lt;=9,"B"," "))," ")</f>
        <v>B</v>
      </c>
      <c r="C2532" s="50" t="str">
        <f>IF(MOD(A2532,2)=0,"R","G")</f>
        <v>R</v>
      </c>
      <c r="D2532" s="50">
        <v>2.0</v>
      </c>
      <c r="F2532" s="50" t="str">
        <f>B2532&amp;B2533&amp;B2534&amp;B2535&amp;B2536&amp;A2537</f>
        <v>BSSBS1</v>
      </c>
      <c r="G2532" s="50" t="str">
        <f>C2532&amp;C2533&amp;C2534&amp;C2535&amp;C2536&amp;A2537</f>
        <v>RRRRG1</v>
      </c>
      <c r="H2532" s="50" t="str">
        <f>B2538</f>
        <v>B</v>
      </c>
      <c r="I2532" s="50" t="str">
        <f>C2538</f>
        <v>R</v>
      </c>
      <c r="J2532" s="50">
        <f>A2538</f>
        <v>8.0</v>
      </c>
      <c r="L2532" s="50" t="str">
        <f>B2532&amp;B2533&amp;B2534&amp;B2535&amp;B2536&amp;A2537</f>
        <v>BSSBS1</v>
      </c>
      <c r="M2532" s="50" t="str">
        <f>C2532&amp;C2533&amp;C2534&amp;C2535&amp;C2536&amp;A2537</f>
        <v>RRRRG1</v>
      </c>
      <c r="N2532" s="50" t="str">
        <f>B2538</f>
        <v>B</v>
      </c>
      <c r="O2532" s="50" t="str">
        <f>C2538</f>
        <v>R</v>
      </c>
      <c r="P2532" s="50"/>
      <c r="Q2532" s="50" t="str">
        <f>B2532&amp;B2533&amp;B2534&amp;B2535&amp;B2536&amp;B2537</f>
        <v>BSSBSS</v>
      </c>
      <c r="R2532" s="119" t="str">
        <f>C2532&amp;C2533&amp;C2534&amp;C2535&amp;C2536&amp;C2537</f>
        <v>RRRRGG</v>
      </c>
      <c r="S2532" s="119" t="str">
        <f>B2538</f>
        <v>B</v>
      </c>
      <c r="T2532" s="119" t="str">
        <f>C2538</f>
        <v>R</v>
      </c>
      <c r="U2532" s="119"/>
      <c r="V2532" s="119" t="str">
        <f>B2532&amp;B2533&amp;B2534&amp;B2535&amp;B2536</f>
        <v>BSSBS</v>
      </c>
      <c r="W2532" s="119" t="str">
        <f>C2532&amp;C2533&amp;C2534&amp;C2535&amp;C2536</f>
        <v>RRRRG</v>
      </c>
      <c r="X2532" s="119" t="str">
        <f>B2537</f>
        <v>S</v>
      </c>
      <c r="Y2532" s="119" t="str">
        <f>C2537</f>
        <v>G</v>
      </c>
      <c r="Z2532" s="50"/>
      <c r="AC2532" s="50" t="str">
        <f>IF(F2532=$AB$1,H2532&amp;I2532,"")</f>
        <v/>
      </c>
      <c r="AD2532" s="123" t="str">
        <f>IF(F2532=$AB$1,J2532,"")</f>
        <v/>
      </c>
      <c r="AF2532" s="124" t="str">
        <f>IF(G2532=$AE$1,J2532,"")</f>
        <v/>
      </c>
      <c r="AG2532" s="124"/>
    </row>
    <row r="2533" spans="8:8" ht="35.1">
      <c r="A2533" s="126">
        <v>4.0</v>
      </c>
      <c r="B2533" s="50" t="str">
        <f>IF(A2533&gt;=0,IF(A2533&lt;=4,"S",IF(A2533&lt;=9,"B"," "))," ")</f>
        <v>S</v>
      </c>
      <c r="C2533" s="50" t="str">
        <f>IF(MOD(A2533,2)=0,"R","G")</f>
        <v>R</v>
      </c>
      <c r="D2533" s="50">
        <v>3.0</v>
      </c>
      <c r="F2533" s="50" t="str">
        <f>B2533&amp;B2534&amp;B2535&amp;B2536&amp;B2537&amp;A2538</f>
        <v>SSBSS8</v>
      </c>
      <c r="G2533" s="50" t="str">
        <f>C2533&amp;C2534&amp;C2535&amp;C2536&amp;C2537&amp;A2538</f>
        <v>RRRGG8</v>
      </c>
      <c r="H2533" s="50" t="str">
        <f>B2539</f>
        <v>B</v>
      </c>
      <c r="I2533" s="50" t="str">
        <f>C2539</f>
        <v>R</v>
      </c>
      <c r="J2533" s="50">
        <f>A2539</f>
        <v>8.0</v>
      </c>
      <c r="L2533" s="50" t="str">
        <f>B2533&amp;B2534&amp;B2535&amp;B2536&amp;B2537&amp;A2538</f>
        <v>SSBSS8</v>
      </c>
      <c r="M2533" s="50" t="str">
        <f>C2533&amp;C2534&amp;C2535&amp;C2536&amp;C2537&amp;A2538</f>
        <v>RRRGG8</v>
      </c>
      <c r="N2533" s="50" t="str">
        <f>B2539</f>
        <v>B</v>
      </c>
      <c r="O2533" s="50" t="str">
        <f>C2539</f>
        <v>R</v>
      </c>
      <c r="P2533" s="50"/>
      <c r="Q2533" s="50" t="str">
        <f>B2533&amp;B2534&amp;B2535&amp;B2536&amp;B2537&amp;B2538</f>
        <v>SSBSSB</v>
      </c>
      <c r="R2533" s="119" t="str">
        <f>C2533&amp;C2534&amp;C2535&amp;C2536&amp;C2537&amp;C2538</f>
        <v>RRRGGR</v>
      </c>
      <c r="S2533" s="119" t="str">
        <f>B2539</f>
        <v>B</v>
      </c>
      <c r="T2533" s="119" t="str">
        <f>C2539</f>
        <v>R</v>
      </c>
      <c r="U2533" s="119"/>
      <c r="V2533" s="119" t="str">
        <f>B2533&amp;B2534&amp;B2535&amp;B2536&amp;B2537</f>
        <v>SSBSS</v>
      </c>
      <c r="W2533" s="119" t="str">
        <f>C2533&amp;C2534&amp;C2535&amp;C2536&amp;C2537</f>
        <v>RRRGG</v>
      </c>
      <c r="X2533" s="119" t="str">
        <f>B2538</f>
        <v>B</v>
      </c>
      <c r="Y2533" s="119" t="str">
        <f>C2538</f>
        <v>R</v>
      </c>
      <c r="Z2533" s="50"/>
      <c r="AC2533" s="50" t="str">
        <f>IF(F2533=$AB$1,H2533&amp;I2533,"")</f>
        <v/>
      </c>
      <c r="AD2533" s="123" t="str">
        <f>IF(F2533=$AB$1,J2533,"")</f>
        <v/>
      </c>
      <c r="AF2533" s="124" t="str">
        <f>IF(G2533=$AE$1,J2533,"")</f>
        <v/>
      </c>
      <c r="AG2533" s="124"/>
    </row>
    <row r="2534" spans="8:8" ht="35.1">
      <c r="A2534" s="126">
        <v>2.0</v>
      </c>
      <c r="B2534" s="50" t="str">
        <f>IF(A2534&gt;=0,IF(A2534&lt;=4,"S",IF(A2534&lt;=9,"B"," "))," ")</f>
        <v>S</v>
      </c>
      <c r="C2534" s="50" t="str">
        <f>IF(MOD(A2534,2)=0,"R","G")</f>
        <v>R</v>
      </c>
      <c r="D2534" s="50">
        <v>4.0</v>
      </c>
      <c r="F2534" s="50" t="str">
        <f>B2534&amp;B2535&amp;B2536&amp;B2537&amp;B2538&amp;A2539</f>
        <v>SBSSB8</v>
      </c>
      <c r="G2534" s="50" t="str">
        <f>C2534&amp;C2535&amp;C2536&amp;C2537&amp;C2538&amp;A2539</f>
        <v>RRGGR8</v>
      </c>
      <c r="H2534" s="50" t="str">
        <f>B2540</f>
        <v>B</v>
      </c>
      <c r="I2534" s="50" t="str">
        <f>C2540</f>
        <v>G</v>
      </c>
      <c r="J2534" s="50">
        <f>A2540</f>
        <v>5.0</v>
      </c>
      <c r="L2534" s="50" t="str">
        <f>B2534&amp;B2535&amp;B2536&amp;B2537&amp;B2538&amp;A2539</f>
        <v>SBSSB8</v>
      </c>
      <c r="M2534" s="50" t="str">
        <f>C2534&amp;C2535&amp;C2536&amp;C2537&amp;C2538&amp;A2539</f>
        <v>RRGGR8</v>
      </c>
      <c r="N2534" s="50" t="str">
        <f>B2540</f>
        <v>B</v>
      </c>
      <c r="O2534" s="50" t="str">
        <f>C2540</f>
        <v>G</v>
      </c>
      <c r="P2534" s="50"/>
      <c r="Q2534" s="50" t="str">
        <f>B2534&amp;B2535&amp;B2536&amp;B2537&amp;B2538&amp;B2539</f>
        <v>SBSSBB</v>
      </c>
      <c r="R2534" s="119" t="str">
        <f>C2534&amp;C2535&amp;C2536&amp;C2537&amp;C2538&amp;C2539</f>
        <v>RRGGRR</v>
      </c>
      <c r="S2534" s="119" t="str">
        <f>B2540</f>
        <v>B</v>
      </c>
      <c r="T2534" s="119" t="str">
        <f>C2540</f>
        <v>G</v>
      </c>
      <c r="U2534" s="119"/>
      <c r="V2534" s="119" t="str">
        <f>B2534&amp;B2535&amp;B2536&amp;B2537&amp;B2538</f>
        <v>SBSSB</v>
      </c>
      <c r="W2534" s="119" t="str">
        <f>C2534&amp;C2535&amp;C2536&amp;C2537&amp;C2538</f>
        <v>RRGGR</v>
      </c>
      <c r="X2534" s="119" t="str">
        <f>B2539</f>
        <v>B</v>
      </c>
      <c r="Y2534" s="119" t="str">
        <f>C2539</f>
        <v>R</v>
      </c>
      <c r="Z2534" s="50"/>
      <c r="AC2534" s="50" t="str">
        <f>IF(F2534=$AB$1,H2534&amp;I2534,"")</f>
        <v/>
      </c>
      <c r="AD2534" s="123" t="str">
        <f>IF(F2534=$AB$1,J2534,"")</f>
        <v/>
      </c>
      <c r="AF2534" s="124" t="str">
        <f>IF(G2534=$AE$1,J2534,"")</f>
        <v/>
      </c>
      <c r="AG2534" s="124"/>
    </row>
    <row r="2535" spans="8:8" ht="35.1">
      <c r="A2535" s="126">
        <v>8.0</v>
      </c>
      <c r="B2535" s="50" t="str">
        <f>IF(A2535&gt;=0,IF(A2535&lt;=4,"S",IF(A2535&lt;=9,"B"," "))," ")</f>
        <v>B</v>
      </c>
      <c r="C2535" s="50" t="str">
        <f>IF(MOD(A2535,2)=0,"R","G")</f>
        <v>R</v>
      </c>
      <c r="D2535" s="50">
        <v>5.0</v>
      </c>
      <c r="F2535" s="50" t="str">
        <f>B2535&amp;B2536&amp;B2537&amp;B2538&amp;B2539&amp;A2540</f>
        <v>BSSBB5</v>
      </c>
      <c r="G2535" s="50" t="str">
        <f>C2535&amp;C2536&amp;C2537&amp;C2538&amp;C2539&amp;A2540</f>
        <v>RGGRR5</v>
      </c>
      <c r="H2535" s="50" t="str">
        <f>B2541</f>
        <v>B</v>
      </c>
      <c r="I2535" s="50" t="str">
        <f>C2541</f>
        <v>R</v>
      </c>
      <c r="J2535" s="50">
        <f>A2541</f>
        <v>6.0</v>
      </c>
      <c r="L2535" s="50" t="str">
        <f>B2535&amp;B2536&amp;B2537&amp;B2538&amp;B2539&amp;A2540</f>
        <v>BSSBB5</v>
      </c>
      <c r="M2535" s="50" t="str">
        <f>C2535&amp;C2536&amp;C2537&amp;C2538&amp;C2539&amp;A2540</f>
        <v>RGGRR5</v>
      </c>
      <c r="N2535" s="50" t="str">
        <f>B2541</f>
        <v>B</v>
      </c>
      <c r="O2535" s="50" t="str">
        <f>C2541</f>
        <v>R</v>
      </c>
      <c r="P2535" s="50"/>
      <c r="Q2535" s="50" t="str">
        <f>B2535&amp;B2536&amp;B2537&amp;B2538&amp;B2539&amp;B2540</f>
        <v>BSSBBB</v>
      </c>
      <c r="R2535" s="119" t="str">
        <f>C2535&amp;C2536&amp;C2537&amp;C2538&amp;C2539&amp;C2540</f>
        <v>RGGRRG</v>
      </c>
      <c r="S2535" s="119" t="str">
        <f>B2541</f>
        <v>B</v>
      </c>
      <c r="T2535" s="119" t="str">
        <f>C2541</f>
        <v>R</v>
      </c>
      <c r="U2535" s="119"/>
      <c r="V2535" s="119" t="str">
        <f>B2535&amp;B2536&amp;B2537&amp;B2538&amp;B2539</f>
        <v>BSSBB</v>
      </c>
      <c r="W2535" s="119" t="str">
        <f>C2535&amp;C2536&amp;C2537&amp;C2538&amp;C2539</f>
        <v>RGGRR</v>
      </c>
      <c r="X2535" s="119" t="str">
        <f>B2540</f>
        <v>B</v>
      </c>
      <c r="Y2535" s="119" t="str">
        <f>C2540</f>
        <v>G</v>
      </c>
      <c r="Z2535" s="50"/>
      <c r="AC2535" s="50" t="str">
        <f>IF(F2535=$AB$1,H2535&amp;I2535,"")</f>
        <v/>
      </c>
      <c r="AD2535" s="123" t="str">
        <f>IF(F2535=$AB$1,J2535,"")</f>
        <v/>
      </c>
      <c r="AF2535" s="124" t="str">
        <f>IF(G2535=$AE$1,J2535,"")</f>
        <v/>
      </c>
      <c r="AG2535" s="124"/>
    </row>
    <row r="2536" spans="8:8" ht="35.1">
      <c r="A2536" s="126">
        <v>1.0</v>
      </c>
      <c r="B2536" s="50" t="str">
        <f>IF(A2536&gt;=0,IF(A2536&lt;=4,"S",IF(A2536&lt;=9,"B"," "))," ")</f>
        <v>S</v>
      </c>
      <c r="C2536" s="50" t="str">
        <f>IF(MOD(A2536,2)=0,"R","G")</f>
        <v>G</v>
      </c>
      <c r="D2536" s="50">
        <v>6.0</v>
      </c>
      <c r="F2536" s="50" t="str">
        <f>B2536&amp;B2537&amp;B2538&amp;B2539&amp;B2540&amp;A2541</f>
        <v>SSBBB6</v>
      </c>
      <c r="G2536" s="50" t="str">
        <f>C2536&amp;C2537&amp;C2538&amp;C2539&amp;C2540&amp;A2541</f>
        <v>GGRRG6</v>
      </c>
      <c r="H2536" s="50" t="str">
        <f>B2542</f>
        <v>S</v>
      </c>
      <c r="I2536" s="50" t="str">
        <f>C2542</f>
        <v>G</v>
      </c>
      <c r="J2536" s="50">
        <f>A2542</f>
        <v>3.0</v>
      </c>
      <c r="L2536" s="50" t="str">
        <f>B2536&amp;B2537&amp;B2538&amp;B2539&amp;B2540&amp;A2541</f>
        <v>SSBBB6</v>
      </c>
      <c r="M2536" s="50" t="str">
        <f>C2536&amp;C2537&amp;C2538&amp;C2539&amp;C2540&amp;A2541</f>
        <v>GGRRG6</v>
      </c>
      <c r="N2536" s="50" t="str">
        <f>B2542</f>
        <v>S</v>
      </c>
      <c r="O2536" s="50" t="str">
        <f>C2542</f>
        <v>G</v>
      </c>
      <c r="P2536" s="50"/>
      <c r="Q2536" s="50" t="str">
        <f>B2536&amp;B2537&amp;B2538&amp;B2539&amp;B2540&amp;B2541</f>
        <v>SSBBBB</v>
      </c>
      <c r="R2536" s="119" t="str">
        <f>C2536&amp;C2537&amp;C2538&amp;C2539&amp;C2540&amp;C2541</f>
        <v>GGRRGR</v>
      </c>
      <c r="S2536" s="119" t="str">
        <f>B2542</f>
        <v>S</v>
      </c>
      <c r="T2536" s="119" t="str">
        <f>C2542</f>
        <v>G</v>
      </c>
      <c r="U2536" s="119"/>
      <c r="V2536" s="119" t="str">
        <f>B2536&amp;B2537&amp;B2538&amp;B2539&amp;B2540</f>
        <v>SSBBB</v>
      </c>
      <c r="W2536" s="119" t="str">
        <f>C2536&amp;C2537&amp;C2538&amp;C2539&amp;C2540</f>
        <v>GGRRG</v>
      </c>
      <c r="X2536" s="119" t="str">
        <f>B2541</f>
        <v>B</v>
      </c>
      <c r="Y2536" s="119" t="str">
        <f>C2541</f>
        <v>R</v>
      </c>
      <c r="Z2536" s="50"/>
      <c r="AC2536" s="50" t="str">
        <f>IF(F2536=$AB$1,H2536&amp;I2536,"")</f>
        <v/>
      </c>
      <c r="AD2536" s="123" t="str">
        <f>IF(F2536=$AB$1,J2536,"")</f>
        <v/>
      </c>
      <c r="AF2536" s="124" t="str">
        <f>IF(G2536=$AE$1,J2536,"")</f>
        <v/>
      </c>
      <c r="AG2536" s="124"/>
    </row>
    <row r="2537" spans="8:8" ht="35.1">
      <c r="A2537" s="126">
        <v>1.0</v>
      </c>
      <c r="B2537" s="50" t="str">
        <f>IF(A2537&gt;=0,IF(A2537&lt;=4,"S",IF(A2537&lt;=9,"B"," "))," ")</f>
        <v>S</v>
      </c>
      <c r="C2537" s="50" t="str">
        <f>IF(MOD(A2537,2)=0,"R","G")</f>
        <v>G</v>
      </c>
      <c r="D2537" s="50">
        <v>7.0</v>
      </c>
      <c r="F2537" s="50" t="str">
        <f>B2537&amp;B2538&amp;B2539&amp;B2540&amp;B2541&amp;A2542</f>
        <v>SBBBB3</v>
      </c>
      <c r="G2537" s="50" t="str">
        <f>C2537&amp;C2538&amp;C2539&amp;C2540&amp;C2541&amp;A2542</f>
        <v>GRRGR3</v>
      </c>
      <c r="H2537" s="50" t="str">
        <f>B2543</f>
        <v>B</v>
      </c>
      <c r="I2537" s="50" t="str">
        <f>C2543</f>
        <v>G</v>
      </c>
      <c r="J2537" s="50">
        <f>A2543</f>
        <v>5.0</v>
      </c>
      <c r="L2537" s="50" t="str">
        <f>B2537&amp;B2538&amp;B2539&amp;B2540&amp;B2541&amp;A2542</f>
        <v>SBBBB3</v>
      </c>
      <c r="M2537" s="50" t="str">
        <f>C2537&amp;C2538&amp;C2539&amp;C2540&amp;C2541&amp;A2542</f>
        <v>GRRGR3</v>
      </c>
      <c r="N2537" s="50" t="str">
        <f>B2543</f>
        <v>B</v>
      </c>
      <c r="O2537" s="50" t="str">
        <f>C2543</f>
        <v>G</v>
      </c>
      <c r="P2537" s="50"/>
      <c r="Q2537" s="50" t="str">
        <f>B2537&amp;B2538&amp;B2539&amp;B2540&amp;B2541&amp;B2542</f>
        <v>SBBBBS</v>
      </c>
      <c r="R2537" s="119" t="str">
        <f>C2537&amp;C2538&amp;C2539&amp;C2540&amp;C2541&amp;C2542</f>
        <v>GRRGRG</v>
      </c>
      <c r="S2537" s="119" t="str">
        <f>B2543</f>
        <v>B</v>
      </c>
      <c r="T2537" s="119" t="str">
        <f>C2543</f>
        <v>G</v>
      </c>
      <c r="U2537" s="119"/>
      <c r="V2537" s="119" t="str">
        <f>B2537&amp;B2538&amp;B2539&amp;B2540&amp;B2541</f>
        <v>SBBBB</v>
      </c>
      <c r="W2537" s="119" t="str">
        <f>C2537&amp;C2538&amp;C2539&amp;C2540&amp;C2541</f>
        <v>GRRGR</v>
      </c>
      <c r="X2537" s="119" t="str">
        <f>B2542</f>
        <v>S</v>
      </c>
      <c r="Y2537" s="119" t="str">
        <f>C2542</f>
        <v>G</v>
      </c>
      <c r="Z2537" s="50"/>
      <c r="AC2537" s="50" t="str">
        <f>IF(F2537=$AB$1,H2537&amp;I2537,"")</f>
        <v/>
      </c>
      <c r="AD2537" s="123" t="str">
        <f>IF(F2537=$AB$1,J2537,"")</f>
        <v/>
      </c>
      <c r="AF2537" s="124" t="str">
        <f>IF(G2537=$AE$1,J2537,"")</f>
        <v/>
      </c>
      <c r="AG2537" s="124"/>
    </row>
    <row r="2538" spans="8:8" ht="35.1">
      <c r="A2538" s="126">
        <v>8.0</v>
      </c>
      <c r="B2538" s="50" t="str">
        <f>IF(A2538&gt;=0,IF(A2538&lt;=4,"S",IF(A2538&lt;=9,"B"," "))," ")</f>
        <v>B</v>
      </c>
      <c r="C2538" s="50" t="str">
        <f>IF(MOD(A2538,2)=0,"R","G")</f>
        <v>R</v>
      </c>
      <c r="D2538" s="50">
        <v>8.0</v>
      </c>
      <c r="F2538" s="50" t="str">
        <f>B2538&amp;B2539&amp;B2540&amp;B2541&amp;B2542&amp;A2543</f>
        <v>BBBBS5</v>
      </c>
      <c r="G2538" s="50" t="str">
        <f>C2538&amp;C2539&amp;C2540&amp;C2541&amp;C2542&amp;A2543</f>
        <v>RRGRG5</v>
      </c>
      <c r="H2538" s="50" t="str">
        <f>B2544</f>
        <v>S</v>
      </c>
      <c r="I2538" s="50" t="str">
        <f>C2544</f>
        <v>G</v>
      </c>
      <c r="J2538" s="50">
        <f>A2544</f>
        <v>1.0</v>
      </c>
      <c r="L2538" s="50" t="str">
        <f>B2538&amp;B2539&amp;B2540&amp;B2541&amp;B2542&amp;A2543</f>
        <v>BBBBS5</v>
      </c>
      <c r="M2538" s="50" t="str">
        <f>C2538&amp;C2539&amp;C2540&amp;C2541&amp;C2542&amp;A2543</f>
        <v>RRGRG5</v>
      </c>
      <c r="N2538" s="50" t="str">
        <f>B2544</f>
        <v>S</v>
      </c>
      <c r="O2538" s="50" t="str">
        <f>C2544</f>
        <v>G</v>
      </c>
      <c r="P2538" s="50"/>
      <c r="Q2538" s="50" t="str">
        <f>B2538&amp;B2539&amp;B2540&amp;B2541&amp;B2542&amp;B2543</f>
        <v>BBBBSB</v>
      </c>
      <c r="R2538" s="119" t="str">
        <f>C2538&amp;C2539&amp;C2540&amp;C2541&amp;C2542&amp;C2543</f>
        <v>RRGRGG</v>
      </c>
      <c r="S2538" s="119" t="str">
        <f>B2544</f>
        <v>S</v>
      </c>
      <c r="T2538" s="119" t="str">
        <f>C2544</f>
        <v>G</v>
      </c>
      <c r="U2538" s="119"/>
      <c r="V2538" s="119" t="str">
        <f>B2538&amp;B2539&amp;B2540&amp;B2541&amp;B2542</f>
        <v>BBBBS</v>
      </c>
      <c r="W2538" s="119" t="str">
        <f>C2538&amp;C2539&amp;C2540&amp;C2541&amp;C2542</f>
        <v>RRGRG</v>
      </c>
      <c r="X2538" s="119" t="str">
        <f>B2543</f>
        <v>B</v>
      </c>
      <c r="Y2538" s="119" t="str">
        <f>C2543</f>
        <v>G</v>
      </c>
      <c r="Z2538" s="50"/>
      <c r="AC2538" s="50" t="str">
        <f>IF(F2538=$AB$1,H2538&amp;I2538,"")</f>
        <v/>
      </c>
      <c r="AD2538" s="123" t="str">
        <f>IF(F2538=$AB$1,J2538,"")</f>
        <v/>
      </c>
      <c r="AF2538" s="124" t="str">
        <f>IF(G2538=$AE$1,J2538,"")</f>
        <v/>
      </c>
      <c r="AG2538" s="124"/>
    </row>
    <row r="2539" spans="8:8" ht="35.1">
      <c r="A2539" s="126">
        <v>8.0</v>
      </c>
      <c r="B2539" s="50" t="str">
        <f>IF(A2539&gt;=0,IF(A2539&lt;=4,"S",IF(A2539&lt;=9,"B"," "))," ")</f>
        <v>B</v>
      </c>
      <c r="C2539" s="50" t="str">
        <f>IF(MOD(A2539,2)=0,"R","G")</f>
        <v>R</v>
      </c>
      <c r="D2539" s="50">
        <v>9.0</v>
      </c>
      <c r="F2539" s="50" t="str">
        <f>B2539&amp;B2540&amp;B2541&amp;B2542&amp;B2543&amp;A2544</f>
        <v>BBBSB1</v>
      </c>
      <c r="G2539" s="50" t="str">
        <f>C2539&amp;C2540&amp;C2541&amp;C2542&amp;C2543&amp;A2544</f>
        <v>RGRGG1</v>
      </c>
      <c r="H2539" s="50" t="str">
        <f>B2545</f>
        <v>S</v>
      </c>
      <c r="I2539" s="50" t="str">
        <f>C2545</f>
        <v>R</v>
      </c>
      <c r="J2539" s="50">
        <f>A2545</f>
        <v>0.0</v>
      </c>
      <c r="L2539" s="50" t="str">
        <f>B2539&amp;B2540&amp;B2541&amp;B2542&amp;B2543&amp;A2544</f>
        <v>BBBSB1</v>
      </c>
      <c r="M2539" s="50" t="str">
        <f>C2539&amp;C2540&amp;C2541&amp;C2542&amp;C2543&amp;A2544</f>
        <v>RGRGG1</v>
      </c>
      <c r="N2539" s="50" t="str">
        <f>B2545</f>
        <v>S</v>
      </c>
      <c r="O2539" s="50" t="str">
        <f>C2545</f>
        <v>R</v>
      </c>
      <c r="P2539" s="50"/>
      <c r="Q2539" s="50" t="str">
        <f>B2539&amp;B2540&amp;B2541&amp;B2542&amp;B2543&amp;B2544</f>
        <v>BBBSBS</v>
      </c>
      <c r="R2539" s="119" t="str">
        <f>C2539&amp;C2540&amp;C2541&amp;C2542&amp;C2543&amp;C2544</f>
        <v>RGRGGG</v>
      </c>
      <c r="S2539" s="119" t="str">
        <f>B2545</f>
        <v>S</v>
      </c>
      <c r="T2539" s="119" t="str">
        <f>C2545</f>
        <v>R</v>
      </c>
      <c r="U2539" s="119"/>
      <c r="V2539" s="119" t="str">
        <f>B2539&amp;B2540&amp;B2541&amp;B2542&amp;B2543</f>
        <v>BBBSB</v>
      </c>
      <c r="W2539" s="119" t="str">
        <f>C2539&amp;C2540&amp;C2541&amp;C2542&amp;C2543</f>
        <v>RGRGG</v>
      </c>
      <c r="X2539" s="119" t="str">
        <f>B2544</f>
        <v>S</v>
      </c>
      <c r="Y2539" s="119" t="str">
        <f>C2544</f>
        <v>G</v>
      </c>
      <c r="Z2539" s="50"/>
      <c r="AC2539" s="50" t="str">
        <f>IF(F2539=$AB$1,H2539&amp;I2539,"")</f>
        <v/>
      </c>
      <c r="AD2539" s="123" t="str">
        <f>IF(F2539=$AB$1,J2539,"")</f>
        <v/>
      </c>
      <c r="AF2539" s="124" t="str">
        <f>IF(G2539=$AE$1,J2539,"")</f>
        <v/>
      </c>
      <c r="AG2539" s="124"/>
    </row>
    <row r="2540" spans="8:8" ht="35.1">
      <c r="A2540" s="126">
        <v>5.0</v>
      </c>
      <c r="B2540" s="50" t="str">
        <f>IF(A2540&gt;=0,IF(A2540&lt;=4,"S",IF(A2540&lt;=9,"B"," "))," ")</f>
        <v>B</v>
      </c>
      <c r="C2540" s="50" t="str">
        <f>IF(MOD(A2540,2)=0,"R","G")</f>
        <v>G</v>
      </c>
      <c r="D2540" s="50">
        <v>0.0</v>
      </c>
      <c r="F2540" s="50" t="str">
        <f>B2540&amp;B2541&amp;B2542&amp;B2543&amp;B2544&amp;A2545</f>
        <v>BBSBS0</v>
      </c>
      <c r="G2540" s="50" t="str">
        <f>C2540&amp;C2541&amp;C2542&amp;C2543&amp;C2544&amp;A2545</f>
        <v>GRGGG0</v>
      </c>
      <c r="H2540" s="50" t="str">
        <f>B2546</f>
        <v>S</v>
      </c>
      <c r="I2540" s="50" t="str">
        <f>C2546</f>
        <v>R</v>
      </c>
      <c r="J2540" s="50">
        <f>A2546</f>
        <v>0.0</v>
      </c>
      <c r="L2540" s="50" t="str">
        <f>B2540&amp;B2541&amp;B2542&amp;B2543&amp;B2544&amp;A2545</f>
        <v>BBSBS0</v>
      </c>
      <c r="M2540" s="50" t="str">
        <f>C2540&amp;C2541&amp;C2542&amp;C2543&amp;C2544&amp;A2545</f>
        <v>GRGGG0</v>
      </c>
      <c r="N2540" s="50" t="str">
        <f>B2546</f>
        <v>S</v>
      </c>
      <c r="O2540" s="50" t="str">
        <f>C2546</f>
        <v>R</v>
      </c>
      <c r="P2540" s="50"/>
      <c r="Q2540" s="50" t="str">
        <f>B2540&amp;B2541&amp;B2542&amp;B2543&amp;B2544&amp;B2545</f>
        <v>BBSBSS</v>
      </c>
      <c r="R2540" s="119" t="str">
        <f>C2540&amp;C2541&amp;C2542&amp;C2543&amp;C2544&amp;C2545</f>
        <v>GRGGGR</v>
      </c>
      <c r="S2540" s="119" t="str">
        <f>B2546</f>
        <v>S</v>
      </c>
      <c r="T2540" s="119" t="str">
        <f>C2546</f>
        <v>R</v>
      </c>
      <c r="U2540" s="119"/>
      <c r="V2540" s="119" t="str">
        <f>B2540&amp;B2541&amp;B2542&amp;B2543&amp;B2544</f>
        <v>BBSBS</v>
      </c>
      <c r="W2540" s="119" t="str">
        <f>C2540&amp;C2541&amp;C2542&amp;C2543&amp;C2544</f>
        <v>GRGGG</v>
      </c>
      <c r="X2540" s="119" t="str">
        <f>B2545</f>
        <v>S</v>
      </c>
      <c r="Y2540" s="119" t="str">
        <f>C2545</f>
        <v>R</v>
      </c>
      <c r="Z2540" s="50"/>
      <c r="AC2540" s="50" t="str">
        <f>IF(F2540=$AB$1,H2540&amp;I2540,"")</f>
        <v/>
      </c>
      <c r="AD2540" s="123" t="str">
        <f>IF(F2540=$AB$1,J2540,"")</f>
        <v/>
      </c>
      <c r="AF2540" s="124" t="str">
        <f>IF(G2540=$AE$1,J2540,"")</f>
        <v/>
      </c>
      <c r="AG2540" s="124"/>
    </row>
    <row r="2541" spans="8:8" ht="35.1">
      <c r="A2541" s="126">
        <v>6.0</v>
      </c>
      <c r="B2541" s="50" t="str">
        <f>IF(A2541&gt;=0,IF(A2541&lt;=4,"S",IF(A2541&lt;=9,"B"," "))," ")</f>
        <v>B</v>
      </c>
      <c r="C2541" s="50" t="str">
        <f>IF(MOD(A2541,2)=0,"R","G")</f>
        <v>R</v>
      </c>
      <c r="D2541" s="50">
        <v>1.0</v>
      </c>
      <c r="F2541" s="50" t="str">
        <f>B2541&amp;B2542&amp;B2543&amp;B2544&amp;B2545&amp;A2546</f>
        <v>BSBSS0</v>
      </c>
      <c r="G2541" s="50" t="str">
        <f>C2541&amp;C2542&amp;C2543&amp;C2544&amp;C2545&amp;A2546</f>
        <v>RGGGR0</v>
      </c>
      <c r="H2541" s="50" t="str">
        <f>B2547</f>
        <v>S</v>
      </c>
      <c r="I2541" s="50" t="str">
        <f>C2547</f>
        <v>R</v>
      </c>
      <c r="J2541" s="50">
        <f>A2547</f>
        <v>4.0</v>
      </c>
      <c r="L2541" s="50" t="str">
        <f>B2541&amp;B2542&amp;B2543&amp;B2544&amp;B2545&amp;A2546</f>
        <v>BSBSS0</v>
      </c>
      <c r="M2541" s="50" t="str">
        <f>C2541&amp;C2542&amp;C2543&amp;C2544&amp;C2545&amp;A2546</f>
        <v>RGGGR0</v>
      </c>
      <c r="N2541" s="50" t="str">
        <f>B2547</f>
        <v>S</v>
      </c>
      <c r="O2541" s="50" t="str">
        <f>C2547</f>
        <v>R</v>
      </c>
      <c r="P2541" s="50"/>
      <c r="Q2541" s="50" t="str">
        <f>B2541&amp;B2542&amp;B2543&amp;B2544&amp;B2545&amp;B2546</f>
        <v>BSBSSS</v>
      </c>
      <c r="R2541" s="119" t="str">
        <f>C2541&amp;C2542&amp;C2543&amp;C2544&amp;C2545&amp;C2546</f>
        <v>RGGGRR</v>
      </c>
      <c r="S2541" s="119" t="str">
        <f>B2547</f>
        <v>S</v>
      </c>
      <c r="T2541" s="119" t="str">
        <f>C2547</f>
        <v>R</v>
      </c>
      <c r="U2541" s="119"/>
      <c r="V2541" s="119" t="str">
        <f>B2541&amp;B2542&amp;B2543&amp;B2544&amp;B2545</f>
        <v>BSBSS</v>
      </c>
      <c r="W2541" s="119" t="str">
        <f>C2541&amp;C2542&amp;C2543&amp;C2544&amp;C2545</f>
        <v>RGGGR</v>
      </c>
      <c r="X2541" s="119" t="str">
        <f>B2546</f>
        <v>S</v>
      </c>
      <c r="Y2541" s="119" t="str">
        <f>C2546</f>
        <v>R</v>
      </c>
      <c r="Z2541" s="50"/>
      <c r="AC2541" s="50" t="str">
        <f>IF(F2541=$AB$1,H2541&amp;I2541,"")</f>
        <v/>
      </c>
      <c r="AD2541" s="123" t="str">
        <f>IF(F2541=$AB$1,J2541,"")</f>
        <v/>
      </c>
      <c r="AF2541" s="124" t="str">
        <f>IF(G2541=$AE$1,J2541,"")</f>
        <v/>
      </c>
      <c r="AG2541" s="124"/>
    </row>
    <row r="2542" spans="8:8" ht="35.1">
      <c r="A2542" s="126">
        <v>3.0</v>
      </c>
      <c r="B2542" s="50" t="str">
        <f>IF(A2542&gt;=0,IF(A2542&lt;=4,"S",IF(A2542&lt;=9,"B"," "))," ")</f>
        <v>S</v>
      </c>
      <c r="C2542" s="50" t="str">
        <f>IF(MOD(A2542,2)=0,"R","G")</f>
        <v>G</v>
      </c>
      <c r="D2542" s="50">
        <v>2.0</v>
      </c>
      <c r="F2542" s="50" t="str">
        <f>B2542&amp;B2543&amp;B2544&amp;B2545&amp;B2546&amp;A2547</f>
        <v>SBSSS4</v>
      </c>
      <c r="G2542" s="50" t="str">
        <f>C2542&amp;C2543&amp;C2544&amp;C2545&amp;C2546&amp;A2547</f>
        <v>GGGRR4</v>
      </c>
      <c r="H2542" s="50" t="str">
        <f>B2548</f>
        <v>B</v>
      </c>
      <c r="I2542" s="50" t="str">
        <f>C2548</f>
        <v>R</v>
      </c>
      <c r="J2542" s="50">
        <f>A2548</f>
        <v>6.0</v>
      </c>
      <c r="L2542" s="50" t="str">
        <f>B2542&amp;B2543&amp;B2544&amp;B2545&amp;B2546&amp;A2547</f>
        <v>SBSSS4</v>
      </c>
      <c r="M2542" s="50" t="str">
        <f>C2542&amp;C2543&amp;C2544&amp;C2545&amp;C2546&amp;A2547</f>
        <v>GGGRR4</v>
      </c>
      <c r="N2542" s="50" t="str">
        <f>B2548</f>
        <v>B</v>
      </c>
      <c r="O2542" s="50" t="str">
        <f>C2548</f>
        <v>R</v>
      </c>
      <c r="P2542" s="50"/>
      <c r="Q2542" s="50" t="str">
        <f>B2542&amp;B2543&amp;B2544&amp;B2545&amp;B2546&amp;B2547</f>
        <v>SBSSSS</v>
      </c>
      <c r="R2542" s="119" t="str">
        <f>C2542&amp;C2543&amp;C2544&amp;C2545&amp;C2546&amp;C2547</f>
        <v>GGGRRR</v>
      </c>
      <c r="S2542" s="119" t="str">
        <f>B2548</f>
        <v>B</v>
      </c>
      <c r="T2542" s="119" t="str">
        <f>C2548</f>
        <v>R</v>
      </c>
      <c r="U2542" s="119"/>
      <c r="V2542" s="119" t="str">
        <f>B2542&amp;B2543&amp;B2544&amp;B2545&amp;B2546</f>
        <v>SBSSS</v>
      </c>
      <c r="W2542" s="119" t="str">
        <f>C2542&amp;C2543&amp;C2544&amp;C2545&amp;C2546</f>
        <v>GGGRR</v>
      </c>
      <c r="X2542" s="119" t="str">
        <f>B2547</f>
        <v>S</v>
      </c>
      <c r="Y2542" s="119" t="str">
        <f>C2547</f>
        <v>R</v>
      </c>
      <c r="Z2542" s="50"/>
      <c r="AC2542" s="50" t="str">
        <f>IF(F2542=$AB$1,H2542&amp;I2542,"")</f>
        <v/>
      </c>
      <c r="AD2542" s="123" t="str">
        <f>IF(F2542=$AB$1,J2542,"")</f>
        <v/>
      </c>
      <c r="AF2542" s="124" t="str">
        <f>IF(G2542=$AE$1,J2542,"")</f>
        <v/>
      </c>
      <c r="AG2542" s="124"/>
    </row>
    <row r="2543" spans="8:8" ht="35.1">
      <c r="A2543" s="126">
        <v>5.0</v>
      </c>
      <c r="B2543" s="50" t="str">
        <f>IF(A2543&gt;=0,IF(A2543&lt;=4,"S",IF(A2543&lt;=9,"B"," "))," ")</f>
        <v>B</v>
      </c>
      <c r="C2543" s="50" t="str">
        <f>IF(MOD(A2543,2)=0,"R","G")</f>
        <v>G</v>
      </c>
      <c r="D2543" s="50">
        <v>3.0</v>
      </c>
      <c r="F2543" s="50" t="str">
        <f>B2543&amp;B2544&amp;B2545&amp;B2546&amp;B2547&amp;A2548</f>
        <v>BSSSS6</v>
      </c>
      <c r="G2543" s="50" t="str">
        <f>C2543&amp;C2544&amp;C2545&amp;C2546&amp;C2547&amp;A2548</f>
        <v>GGRRR6</v>
      </c>
      <c r="H2543" s="50" t="str">
        <f>B2549</f>
        <v>S</v>
      </c>
      <c r="I2543" s="50" t="str">
        <f>C2549</f>
        <v>R</v>
      </c>
      <c r="J2543" s="50">
        <f>A2549</f>
        <v>0.0</v>
      </c>
      <c r="L2543" s="50" t="str">
        <f>B2543&amp;B2544&amp;B2545&amp;B2546&amp;B2547&amp;A2548</f>
        <v>BSSSS6</v>
      </c>
      <c r="M2543" s="50" t="str">
        <f>C2543&amp;C2544&amp;C2545&amp;C2546&amp;C2547&amp;A2548</f>
        <v>GGRRR6</v>
      </c>
      <c r="N2543" s="50" t="str">
        <f>B2549</f>
        <v>S</v>
      </c>
      <c r="O2543" s="50" t="str">
        <f>C2549</f>
        <v>R</v>
      </c>
      <c r="P2543" s="50"/>
      <c r="Q2543" s="50" t="str">
        <f>B2543&amp;B2544&amp;B2545&amp;B2546&amp;B2547&amp;B2548</f>
        <v>BSSSSB</v>
      </c>
      <c r="R2543" s="119" t="str">
        <f>C2543&amp;C2544&amp;C2545&amp;C2546&amp;C2547&amp;C2548</f>
        <v>GGRRRR</v>
      </c>
      <c r="S2543" s="119" t="str">
        <f>B2549</f>
        <v>S</v>
      </c>
      <c r="T2543" s="119" t="str">
        <f>C2549</f>
        <v>R</v>
      </c>
      <c r="U2543" s="119"/>
      <c r="V2543" s="119" t="str">
        <f>B2543&amp;B2544&amp;B2545&amp;B2546&amp;B2547</f>
        <v>BSSSS</v>
      </c>
      <c r="W2543" s="119" t="str">
        <f>C2543&amp;C2544&amp;C2545&amp;C2546&amp;C2547</f>
        <v>GGRRR</v>
      </c>
      <c r="X2543" s="119" t="str">
        <f>B2548</f>
        <v>B</v>
      </c>
      <c r="Y2543" s="119" t="str">
        <f>C2548</f>
        <v>R</v>
      </c>
      <c r="Z2543" s="50"/>
      <c r="AC2543" s="50" t="str">
        <f>IF(F2543=$AB$1,H2543&amp;I2543,"")</f>
        <v/>
      </c>
      <c r="AD2543" s="123" t="str">
        <f>IF(F2543=$AB$1,J2543,"")</f>
        <v/>
      </c>
      <c r="AF2543" s="124" t="str">
        <f>IF(G2543=$AE$1,J2543,"")</f>
        <v/>
      </c>
      <c r="AG2543" s="124"/>
    </row>
    <row r="2544" spans="8:8" ht="35.1">
      <c r="A2544" s="126">
        <v>1.0</v>
      </c>
      <c r="B2544" s="50" t="str">
        <f>IF(A2544&gt;=0,IF(A2544&lt;=4,"S",IF(A2544&lt;=9,"B"," "))," ")</f>
        <v>S</v>
      </c>
      <c r="C2544" s="50" t="str">
        <f>IF(MOD(A2544,2)=0,"R","G")</f>
        <v>G</v>
      </c>
      <c r="D2544" s="50">
        <v>4.0</v>
      </c>
      <c r="F2544" s="50" t="str">
        <f>B2544&amp;B2545&amp;B2546&amp;B2547&amp;B2548&amp;A2549</f>
        <v>SSSSB0</v>
      </c>
      <c r="G2544" s="50" t="str">
        <f>C2544&amp;C2545&amp;C2546&amp;C2547&amp;C2548&amp;A2549</f>
        <v>GRRRR0</v>
      </c>
      <c r="H2544" s="50" t="str">
        <f>B2550</f>
        <v>S</v>
      </c>
      <c r="I2544" s="50" t="str">
        <f>C2550</f>
        <v>R</v>
      </c>
      <c r="J2544" s="50">
        <f>A2550</f>
        <v>4.0</v>
      </c>
      <c r="L2544" s="50" t="str">
        <f>B2544&amp;B2545&amp;B2546&amp;B2547&amp;B2548&amp;A2549</f>
        <v>SSSSB0</v>
      </c>
      <c r="M2544" s="50" t="str">
        <f>C2544&amp;C2545&amp;C2546&amp;C2547&amp;C2548&amp;A2549</f>
        <v>GRRRR0</v>
      </c>
      <c r="N2544" s="50" t="str">
        <f>B2550</f>
        <v>S</v>
      </c>
      <c r="O2544" s="50" t="str">
        <f>C2550</f>
        <v>R</v>
      </c>
      <c r="P2544" s="50"/>
      <c r="Q2544" s="50" t="str">
        <f>B2544&amp;B2545&amp;B2546&amp;B2547&amp;B2548&amp;B2549</f>
        <v>SSSSBS</v>
      </c>
      <c r="R2544" s="119" t="str">
        <f>C2544&amp;C2545&amp;C2546&amp;C2547&amp;C2548&amp;C2549</f>
        <v>GRRRRR</v>
      </c>
      <c r="S2544" s="119" t="str">
        <f>B2550</f>
        <v>S</v>
      </c>
      <c r="T2544" s="119" t="str">
        <f>C2550</f>
        <v>R</v>
      </c>
      <c r="U2544" s="119"/>
      <c r="V2544" s="119" t="str">
        <f>B2544&amp;B2545&amp;B2546&amp;B2547&amp;B2548</f>
        <v>SSSSB</v>
      </c>
      <c r="W2544" s="119" t="str">
        <f>C2544&amp;C2545&amp;C2546&amp;C2547&amp;C2548</f>
        <v>GRRRR</v>
      </c>
      <c r="X2544" s="119" t="str">
        <f>B2549</f>
        <v>S</v>
      </c>
      <c r="Y2544" s="119" t="str">
        <f>C2549</f>
        <v>R</v>
      </c>
      <c r="Z2544" s="50"/>
      <c r="AC2544" s="50" t="str">
        <f>IF(F2544=$AB$1,H2544&amp;I2544,"")</f>
        <v/>
      </c>
      <c r="AD2544" s="123" t="str">
        <f>IF(F2544=$AB$1,J2544,"")</f>
        <v/>
      </c>
      <c r="AF2544" s="124" t="str">
        <f>IF(G2544=$AE$1,J2544,"")</f>
        <v/>
      </c>
      <c r="AG2544" s="124"/>
    </row>
    <row r="2545" spans="8:8" ht="35.1">
      <c r="A2545" s="126">
        <v>0.0</v>
      </c>
      <c r="B2545" s="50" t="str">
        <f>IF(A2545&gt;=0,IF(A2545&lt;=4,"S",IF(A2545&lt;=9,"B"," "))," ")</f>
        <v>S</v>
      </c>
      <c r="C2545" s="50" t="str">
        <f>IF(MOD(A2545,2)=0,"R","G")</f>
        <v>R</v>
      </c>
      <c r="D2545" s="50">
        <v>5.0</v>
      </c>
      <c r="F2545" s="50" t="str">
        <f>B2545&amp;B2546&amp;B2547&amp;B2548&amp;B2549&amp;A2550</f>
        <v>SSSBS4</v>
      </c>
      <c r="G2545" s="50" t="str">
        <f>C2545&amp;C2546&amp;C2547&amp;C2548&amp;C2549&amp;A2550</f>
        <v>RRRRR4</v>
      </c>
      <c r="H2545" s="50" t="str">
        <f>B2551</f>
        <v>B</v>
      </c>
      <c r="I2545" s="50" t="str">
        <f>C2551</f>
        <v>R</v>
      </c>
      <c r="J2545" s="50">
        <f>A2551</f>
        <v>8.0</v>
      </c>
      <c r="L2545" s="50" t="str">
        <f>B2545&amp;B2546&amp;B2547&amp;B2548&amp;B2549&amp;A2550</f>
        <v>SSSBS4</v>
      </c>
      <c r="M2545" s="50" t="str">
        <f>C2545&amp;C2546&amp;C2547&amp;C2548&amp;C2549&amp;A2550</f>
        <v>RRRRR4</v>
      </c>
      <c r="N2545" s="50" t="str">
        <f>B2551</f>
        <v>B</v>
      </c>
      <c r="O2545" s="50" t="str">
        <f>C2551</f>
        <v>R</v>
      </c>
      <c r="P2545" s="50"/>
      <c r="Q2545" s="50" t="str">
        <f>B2545&amp;B2546&amp;B2547&amp;B2548&amp;B2549&amp;B2550</f>
        <v>SSSBSS</v>
      </c>
      <c r="R2545" s="119" t="str">
        <f>C2545&amp;C2546&amp;C2547&amp;C2548&amp;C2549&amp;C2550</f>
        <v>RRRRRR</v>
      </c>
      <c r="S2545" s="119" t="str">
        <f>B2551</f>
        <v>B</v>
      </c>
      <c r="T2545" s="119" t="str">
        <f>C2551</f>
        <v>R</v>
      </c>
      <c r="U2545" s="119"/>
      <c r="V2545" s="119" t="str">
        <f>B2545&amp;B2546&amp;B2547&amp;B2548&amp;B2549</f>
        <v>SSSBS</v>
      </c>
      <c r="W2545" s="119" t="str">
        <f>C2545&amp;C2546&amp;C2547&amp;C2548&amp;C2549</f>
        <v>RRRRR</v>
      </c>
      <c r="X2545" s="119" t="str">
        <f>B2550</f>
        <v>S</v>
      </c>
      <c r="Y2545" s="119" t="str">
        <f>C2550</f>
        <v>R</v>
      </c>
      <c r="Z2545" s="50"/>
      <c r="AC2545" s="50" t="str">
        <f>IF(F2545=$AB$1,H2545&amp;I2545,"")</f>
        <v/>
      </c>
      <c r="AD2545" s="123" t="str">
        <f>IF(F2545=$AB$1,J2545,"")</f>
        <v/>
      </c>
      <c r="AF2545" s="124" t="str">
        <f>IF(G2545=$AE$1,J2545,"")</f>
        <v/>
      </c>
      <c r="AG2545" s="124"/>
    </row>
    <row r="2546" spans="8:8" ht="35.1">
      <c r="A2546" s="126">
        <v>0.0</v>
      </c>
      <c r="B2546" s="50" t="str">
        <f>IF(A2546&gt;=0,IF(A2546&lt;=4,"S",IF(A2546&lt;=9,"B"," "))," ")</f>
        <v>S</v>
      </c>
      <c r="C2546" s="50" t="str">
        <f>IF(MOD(A2546,2)=0,"R","G")</f>
        <v>R</v>
      </c>
      <c r="D2546" s="50">
        <v>6.0</v>
      </c>
      <c r="F2546" s="50" t="str">
        <f>B2546&amp;B2547&amp;B2548&amp;B2549&amp;B2550&amp;A2551</f>
        <v>SSBSS8</v>
      </c>
      <c r="G2546" s="50" t="str">
        <f>C2546&amp;C2547&amp;C2548&amp;C2549&amp;C2550&amp;A2551</f>
        <v>RRRRR8</v>
      </c>
      <c r="H2546" s="50" t="str">
        <f>B2552</f>
        <v>B</v>
      </c>
      <c r="I2546" s="50" t="str">
        <f>C2552</f>
        <v>G</v>
      </c>
      <c r="J2546" s="50">
        <f>A2552</f>
        <v>9.0</v>
      </c>
      <c r="L2546" s="50" t="str">
        <f>B2546&amp;B2547&amp;B2548&amp;B2549&amp;B2550&amp;A2551</f>
        <v>SSBSS8</v>
      </c>
      <c r="M2546" s="50" t="str">
        <f>C2546&amp;C2547&amp;C2548&amp;C2549&amp;C2550&amp;A2551</f>
        <v>RRRRR8</v>
      </c>
      <c r="N2546" s="50" t="str">
        <f>B2552</f>
        <v>B</v>
      </c>
      <c r="O2546" s="50" t="str">
        <f>C2552</f>
        <v>G</v>
      </c>
      <c r="P2546" s="50"/>
      <c r="Q2546" s="50" t="str">
        <f>B2546&amp;B2547&amp;B2548&amp;B2549&amp;B2550&amp;B2551</f>
        <v>SSBSSB</v>
      </c>
      <c r="R2546" s="119" t="str">
        <f>C2546&amp;C2547&amp;C2548&amp;C2549&amp;C2550&amp;C2551</f>
        <v>RRRRRR</v>
      </c>
      <c r="S2546" s="119" t="str">
        <f>B2552</f>
        <v>B</v>
      </c>
      <c r="T2546" s="119" t="str">
        <f>C2552</f>
        <v>G</v>
      </c>
      <c r="U2546" s="119"/>
      <c r="V2546" s="119" t="str">
        <f>B2546&amp;B2547&amp;B2548&amp;B2549&amp;B2550</f>
        <v>SSBSS</v>
      </c>
      <c r="W2546" s="119" t="str">
        <f>C2546&amp;C2547&amp;C2548&amp;C2549&amp;C2550</f>
        <v>RRRRR</v>
      </c>
      <c r="X2546" s="119" t="str">
        <f>B2551</f>
        <v>B</v>
      </c>
      <c r="Y2546" s="119" t="str">
        <f>C2551</f>
        <v>R</v>
      </c>
      <c r="Z2546" s="50"/>
      <c r="AC2546" s="50" t="str">
        <f>IF(F2546=$AB$1,H2546&amp;I2546,"")</f>
        <v/>
      </c>
      <c r="AD2546" s="123" t="str">
        <f>IF(F2546=$AB$1,J2546,"")</f>
        <v/>
      </c>
      <c r="AF2546" s="124" t="str">
        <f>IF(G2546=$AE$1,J2546,"")</f>
        <v/>
      </c>
      <c r="AG2546" s="124"/>
    </row>
    <row r="2547" spans="8:8" ht="35.1">
      <c r="A2547" s="126">
        <v>4.0</v>
      </c>
      <c r="B2547" s="50" t="str">
        <f>IF(A2547&gt;=0,IF(A2547&lt;=4,"S",IF(A2547&lt;=9,"B"," "))," ")</f>
        <v>S</v>
      </c>
      <c r="C2547" s="50" t="str">
        <f>IF(MOD(A2547,2)=0,"R","G")</f>
        <v>R</v>
      </c>
      <c r="D2547" s="50">
        <v>7.0</v>
      </c>
      <c r="F2547" s="50" t="str">
        <f>B2547&amp;B2548&amp;B2549&amp;B2550&amp;B2551&amp;A2552</f>
        <v>SBSSB9</v>
      </c>
      <c r="G2547" s="50" t="str">
        <f>C2547&amp;C2548&amp;C2549&amp;C2550&amp;C2551&amp;A2552</f>
        <v>RRRRR9</v>
      </c>
      <c r="H2547" s="50" t="str">
        <f>B2553</f>
        <v>S</v>
      </c>
      <c r="I2547" s="50" t="str">
        <f>C2553</f>
        <v>G</v>
      </c>
      <c r="J2547" s="50">
        <f>A2553</f>
        <v>1.0</v>
      </c>
      <c r="L2547" s="50" t="str">
        <f>B2547&amp;B2548&amp;B2549&amp;B2550&amp;B2551&amp;A2552</f>
        <v>SBSSB9</v>
      </c>
      <c r="M2547" s="50" t="str">
        <f>C2547&amp;C2548&amp;C2549&amp;C2550&amp;C2551&amp;A2552</f>
        <v>RRRRR9</v>
      </c>
      <c r="N2547" s="50" t="str">
        <f>B2553</f>
        <v>S</v>
      </c>
      <c r="O2547" s="50" t="str">
        <f>C2553</f>
        <v>G</v>
      </c>
      <c r="P2547" s="50"/>
      <c r="Q2547" s="50" t="str">
        <f>B2547&amp;B2548&amp;B2549&amp;B2550&amp;B2551&amp;B2552</f>
        <v>SBSSBB</v>
      </c>
      <c r="R2547" s="119" t="str">
        <f>C2547&amp;C2548&amp;C2549&amp;C2550&amp;C2551&amp;C2552</f>
        <v>RRRRRG</v>
      </c>
      <c r="S2547" s="119" t="str">
        <f>B2553</f>
        <v>S</v>
      </c>
      <c r="T2547" s="119" t="str">
        <f>C2553</f>
        <v>G</v>
      </c>
      <c r="U2547" s="119"/>
      <c r="V2547" s="119" t="str">
        <f>B2547&amp;B2548&amp;B2549&amp;B2550&amp;B2551</f>
        <v>SBSSB</v>
      </c>
      <c r="W2547" s="119" t="str">
        <f>C2547&amp;C2548&amp;C2549&amp;C2550&amp;C2551</f>
        <v>RRRRR</v>
      </c>
      <c r="X2547" s="119" t="str">
        <f>B2552</f>
        <v>B</v>
      </c>
      <c r="Y2547" s="119" t="str">
        <f>C2552</f>
        <v>G</v>
      </c>
      <c r="Z2547" s="50"/>
      <c r="AC2547" s="50" t="str">
        <f>IF(F2547=$AB$1,H2547&amp;I2547,"")</f>
        <v/>
      </c>
      <c r="AD2547" s="123" t="str">
        <f>IF(F2547=$AB$1,J2547,"")</f>
        <v/>
      </c>
      <c r="AF2547" s="124" t="str">
        <f>IF(G2547=$AE$1,J2547,"")</f>
        <v/>
      </c>
      <c r="AG2547" s="124"/>
    </row>
    <row r="2548" spans="8:8" ht="35.1">
      <c r="A2548" s="126">
        <v>6.0</v>
      </c>
      <c r="B2548" s="50" t="str">
        <f>IF(A2548&gt;=0,IF(A2548&lt;=4,"S",IF(A2548&lt;=9,"B"," "))," ")</f>
        <v>B</v>
      </c>
      <c r="C2548" s="50" t="str">
        <f>IF(MOD(A2548,2)=0,"R","G")</f>
        <v>R</v>
      </c>
      <c r="D2548" s="50">
        <v>8.0</v>
      </c>
      <c r="F2548" s="50" t="str">
        <f>B2548&amp;B2549&amp;B2550&amp;B2551&amp;B2552&amp;A2553</f>
        <v>BSSBB1</v>
      </c>
      <c r="G2548" s="50" t="str">
        <f>C2548&amp;C2549&amp;C2550&amp;C2551&amp;C2552&amp;A2553</f>
        <v>RRRRG1</v>
      </c>
      <c r="H2548" s="50" t="str">
        <f>B2554</f>
        <v>B</v>
      </c>
      <c r="I2548" s="50" t="str">
        <f>C2554</f>
        <v>R</v>
      </c>
      <c r="J2548" s="50">
        <f>A2554</f>
        <v>6.0</v>
      </c>
      <c r="L2548" s="50" t="str">
        <f>B2548&amp;B2549&amp;B2550&amp;B2551&amp;B2552&amp;A2553</f>
        <v>BSSBB1</v>
      </c>
      <c r="M2548" s="50" t="str">
        <f>C2548&amp;C2549&amp;C2550&amp;C2551&amp;C2552&amp;A2553</f>
        <v>RRRRG1</v>
      </c>
      <c r="N2548" s="50" t="str">
        <f>B2554</f>
        <v>B</v>
      </c>
      <c r="O2548" s="50" t="str">
        <f>C2554</f>
        <v>R</v>
      </c>
      <c r="P2548" s="50"/>
      <c r="Q2548" s="50" t="str">
        <f>B2548&amp;B2549&amp;B2550&amp;B2551&amp;B2552&amp;B2553</f>
        <v>BSSBBS</v>
      </c>
      <c r="R2548" s="119" t="str">
        <f>C2548&amp;C2549&amp;C2550&amp;C2551&amp;C2552&amp;C2553</f>
        <v>RRRRGG</v>
      </c>
      <c r="S2548" s="119" t="str">
        <f>B2554</f>
        <v>B</v>
      </c>
      <c r="T2548" s="119" t="str">
        <f>C2554</f>
        <v>R</v>
      </c>
      <c r="U2548" s="119"/>
      <c r="V2548" s="119" t="str">
        <f>B2548&amp;B2549&amp;B2550&amp;B2551&amp;B2552</f>
        <v>BSSBB</v>
      </c>
      <c r="W2548" s="119" t="str">
        <f>C2548&amp;C2549&amp;C2550&amp;C2551&amp;C2552</f>
        <v>RRRRG</v>
      </c>
      <c r="X2548" s="119" t="str">
        <f>B2553</f>
        <v>S</v>
      </c>
      <c r="Y2548" s="119" t="str">
        <f>C2553</f>
        <v>G</v>
      </c>
      <c r="Z2548" s="50"/>
      <c r="AC2548" s="50" t="str">
        <f>IF(F2548=$AB$1,H2548&amp;I2548,"")</f>
        <v/>
      </c>
      <c r="AD2548" s="123" t="str">
        <f>IF(F2548=$AB$1,J2548,"")</f>
        <v/>
      </c>
      <c r="AF2548" s="124" t="str">
        <f>IF(G2548=$AE$1,J2548,"")</f>
        <v/>
      </c>
      <c r="AG2548" s="124"/>
    </row>
    <row r="2549" spans="8:8" ht="35.1">
      <c r="A2549" s="126">
        <v>0.0</v>
      </c>
      <c r="B2549" s="50" t="str">
        <f>IF(A2549&gt;=0,IF(A2549&lt;=4,"S",IF(A2549&lt;=9,"B"," "))," ")</f>
        <v>S</v>
      </c>
      <c r="C2549" s="50" t="str">
        <f>IF(MOD(A2549,2)=0,"R","G")</f>
        <v>R</v>
      </c>
      <c r="D2549" s="50">
        <v>9.0</v>
      </c>
      <c r="F2549" s="50" t="str">
        <f>B2549&amp;B2550&amp;B2551&amp;B2552&amp;B2553&amp;A2554</f>
        <v>SSBBS6</v>
      </c>
      <c r="G2549" s="50" t="str">
        <f>C2549&amp;C2550&amp;C2551&amp;C2552&amp;C2553&amp;A2554</f>
        <v>RRRGG6</v>
      </c>
      <c r="H2549" s="50" t="str">
        <f>B2555</f>
        <v>S</v>
      </c>
      <c r="I2549" s="50" t="str">
        <f>C2555</f>
        <v>G</v>
      </c>
      <c r="J2549" s="50">
        <f>A2555</f>
        <v>1.0</v>
      </c>
      <c r="L2549" s="50" t="str">
        <f>B2549&amp;B2550&amp;B2551&amp;B2552&amp;B2553&amp;A2554</f>
        <v>SSBBS6</v>
      </c>
      <c r="M2549" s="50" t="str">
        <f>C2549&amp;C2550&amp;C2551&amp;C2552&amp;C2553&amp;A2554</f>
        <v>RRRGG6</v>
      </c>
      <c r="N2549" s="50" t="str">
        <f>B2555</f>
        <v>S</v>
      </c>
      <c r="O2549" s="50" t="str">
        <f>C2555</f>
        <v>G</v>
      </c>
      <c r="P2549" s="50"/>
      <c r="Q2549" s="50" t="str">
        <f>B2549&amp;B2550&amp;B2551&amp;B2552&amp;B2553&amp;B2554</f>
        <v>SSBBSB</v>
      </c>
      <c r="R2549" s="119" t="str">
        <f>C2549&amp;C2550&amp;C2551&amp;C2552&amp;C2553&amp;C2554</f>
        <v>RRRGGR</v>
      </c>
      <c r="S2549" s="119" t="str">
        <f>B2555</f>
        <v>S</v>
      </c>
      <c r="T2549" s="119" t="str">
        <f>C2555</f>
        <v>G</v>
      </c>
      <c r="U2549" s="119"/>
      <c r="V2549" s="119" t="str">
        <f>B2549&amp;B2550&amp;B2551&amp;B2552&amp;B2553</f>
        <v>SSBBS</v>
      </c>
      <c r="W2549" s="119" t="str">
        <f>C2549&amp;C2550&amp;C2551&amp;C2552&amp;C2553</f>
        <v>RRRGG</v>
      </c>
      <c r="X2549" s="119" t="str">
        <f>B2554</f>
        <v>B</v>
      </c>
      <c r="Y2549" s="119" t="str">
        <f>C2554</f>
        <v>R</v>
      </c>
      <c r="Z2549" s="50"/>
      <c r="AC2549" s="50" t="str">
        <f>IF(F2549=$AB$1,H2549&amp;I2549,"")</f>
        <v/>
      </c>
      <c r="AD2549" s="123" t="str">
        <f>IF(F2549=$AB$1,J2549,"")</f>
        <v/>
      </c>
      <c r="AF2549" s="124" t="str">
        <f>IF(G2549=$AE$1,J2549,"")</f>
        <v/>
      </c>
      <c r="AG2549" s="124"/>
    </row>
    <row r="2550" spans="8:8" ht="35.1">
      <c r="A2550" s="126">
        <v>4.0</v>
      </c>
      <c r="B2550" s="50" t="str">
        <f>IF(A2550&gt;=0,IF(A2550&lt;=4,"S",IF(A2550&lt;=9,"B"," "))," ")</f>
        <v>S</v>
      </c>
      <c r="C2550" s="50" t="str">
        <f>IF(MOD(A2550,2)=0,"R","G")</f>
        <v>R</v>
      </c>
      <c r="D2550" s="50">
        <v>0.0</v>
      </c>
      <c r="F2550" s="50" t="str">
        <f>B2550&amp;B2551&amp;B2552&amp;B2553&amp;B2554&amp;A2555</f>
        <v>SBBSB1</v>
      </c>
      <c r="G2550" s="50" t="str">
        <f>C2550&amp;C2551&amp;C2552&amp;C2553&amp;C2554&amp;A2555</f>
        <v>RRGGR1</v>
      </c>
      <c r="H2550" s="50" t="str">
        <f>B2556</f>
        <v>B</v>
      </c>
      <c r="I2550" s="50" t="str">
        <f>C2556</f>
        <v>R</v>
      </c>
      <c r="J2550" s="50">
        <f>A2556</f>
        <v>8.0</v>
      </c>
      <c r="L2550" s="50" t="str">
        <f>B2550&amp;B2551&amp;B2552&amp;B2553&amp;B2554&amp;A2555</f>
        <v>SBBSB1</v>
      </c>
      <c r="M2550" s="50" t="str">
        <f>C2550&amp;C2551&amp;C2552&amp;C2553&amp;C2554&amp;A2555</f>
        <v>RRGGR1</v>
      </c>
      <c r="N2550" s="50" t="str">
        <f>B2556</f>
        <v>B</v>
      </c>
      <c r="O2550" s="50" t="str">
        <f>C2556</f>
        <v>R</v>
      </c>
      <c r="P2550" s="50"/>
      <c r="Q2550" s="50" t="str">
        <f>B2550&amp;B2551&amp;B2552&amp;B2553&amp;B2554&amp;B2555</f>
        <v>SBBSBS</v>
      </c>
      <c r="R2550" s="119" t="str">
        <f>C2550&amp;C2551&amp;C2552&amp;C2553&amp;C2554&amp;C2555</f>
        <v>RRGGRG</v>
      </c>
      <c r="S2550" s="119" t="str">
        <f>B2556</f>
        <v>B</v>
      </c>
      <c r="T2550" s="119" t="str">
        <f>C2556</f>
        <v>R</v>
      </c>
      <c r="U2550" s="119"/>
      <c r="V2550" s="119" t="str">
        <f>B2550&amp;B2551&amp;B2552&amp;B2553&amp;B2554</f>
        <v>SBBSB</v>
      </c>
      <c r="W2550" s="119" t="str">
        <f>C2550&amp;C2551&amp;C2552&amp;C2553&amp;C2554</f>
        <v>RRGGR</v>
      </c>
      <c r="X2550" s="119" t="str">
        <f>B2555</f>
        <v>S</v>
      </c>
      <c r="Y2550" s="119" t="str">
        <f>C2555</f>
        <v>G</v>
      </c>
      <c r="Z2550" s="50"/>
      <c r="AC2550" s="50" t="str">
        <f>IF(F2550=$AB$1,H2550&amp;I2550,"")</f>
        <v/>
      </c>
      <c r="AD2550" s="123" t="str">
        <f>IF(F2550=$AB$1,J2550,"")</f>
        <v/>
      </c>
      <c r="AF2550" s="124" t="str">
        <f>IF(G2550=$AE$1,J2550,"")</f>
        <v/>
      </c>
      <c r="AG2550" s="124"/>
    </row>
    <row r="2551" spans="8:8" ht="35.1">
      <c r="A2551" s="126">
        <v>8.0</v>
      </c>
      <c r="B2551" s="50" t="str">
        <f>IF(A2551&gt;=0,IF(A2551&lt;=4,"S",IF(A2551&lt;=9,"B"," "))," ")</f>
        <v>B</v>
      </c>
      <c r="C2551" s="50" t="str">
        <f>IF(MOD(A2551,2)=0,"R","G")</f>
        <v>R</v>
      </c>
      <c r="D2551" s="50">
        <v>1.0</v>
      </c>
      <c r="F2551" s="50" t="str">
        <f>B2551&amp;B2552&amp;B2553&amp;B2554&amp;B2555&amp;A2556</f>
        <v>BBSBS8</v>
      </c>
      <c r="G2551" s="50" t="str">
        <f>C2551&amp;C2552&amp;C2553&amp;C2554&amp;C2555&amp;A2556</f>
        <v>RGGRG8</v>
      </c>
      <c r="H2551" s="50" t="str">
        <f>B2557</f>
        <v>S</v>
      </c>
      <c r="I2551" s="50" t="str">
        <f>C2557</f>
        <v>G</v>
      </c>
      <c r="J2551" s="50">
        <f>A2557</f>
        <v>3.0</v>
      </c>
      <c r="L2551" s="50" t="str">
        <f>B2551&amp;B2552&amp;B2553&amp;B2554&amp;B2555&amp;A2556</f>
        <v>BBSBS8</v>
      </c>
      <c r="M2551" s="50" t="str">
        <f>C2551&amp;C2552&amp;C2553&amp;C2554&amp;C2555&amp;A2556</f>
        <v>RGGRG8</v>
      </c>
      <c r="N2551" s="50" t="str">
        <f>B2557</f>
        <v>S</v>
      </c>
      <c r="O2551" s="50" t="str">
        <f>C2557</f>
        <v>G</v>
      </c>
      <c r="P2551" s="50"/>
      <c r="Q2551" s="50" t="str">
        <f>B2551&amp;B2552&amp;B2553&amp;B2554&amp;B2555&amp;B2556</f>
        <v>BBSBSB</v>
      </c>
      <c r="R2551" s="119" t="str">
        <f>C2551&amp;C2552&amp;C2553&amp;C2554&amp;C2555&amp;C2556</f>
        <v>RGGRGR</v>
      </c>
      <c r="S2551" s="119" t="str">
        <f>B2557</f>
        <v>S</v>
      </c>
      <c r="T2551" s="119" t="str">
        <f>C2557</f>
        <v>G</v>
      </c>
      <c r="U2551" s="119"/>
      <c r="V2551" s="119" t="str">
        <f>B2551&amp;B2552&amp;B2553&amp;B2554&amp;B2555</f>
        <v>BBSBS</v>
      </c>
      <c r="W2551" s="119" t="str">
        <f>C2551&amp;C2552&amp;C2553&amp;C2554&amp;C2555</f>
        <v>RGGRG</v>
      </c>
      <c r="X2551" s="119" t="str">
        <f>B2556</f>
        <v>B</v>
      </c>
      <c r="Y2551" s="119" t="str">
        <f>C2556</f>
        <v>R</v>
      </c>
      <c r="Z2551" s="50"/>
      <c r="AC2551" s="50" t="str">
        <f>IF(F2551=$AB$1,H2551&amp;I2551,"")</f>
        <v/>
      </c>
      <c r="AD2551" s="123" t="str">
        <f>IF(F2551=$AB$1,J2551,"")</f>
        <v/>
      </c>
      <c r="AF2551" s="124" t="str">
        <f>IF(G2551=$AE$1,J2551,"")</f>
        <v/>
      </c>
      <c r="AG2551" s="124"/>
    </row>
    <row r="2552" spans="8:8" ht="35.1">
      <c r="A2552" s="126">
        <v>9.0</v>
      </c>
      <c r="B2552" s="50" t="str">
        <f>IF(A2552&gt;=0,IF(A2552&lt;=4,"S",IF(A2552&lt;=9,"B"," "))," ")</f>
        <v>B</v>
      </c>
      <c r="C2552" s="50" t="str">
        <f>IF(MOD(A2552,2)=0,"R","G")</f>
        <v>G</v>
      </c>
      <c r="D2552" s="50">
        <v>2.0</v>
      </c>
      <c r="F2552" s="50" t="str">
        <f>B2552&amp;B2553&amp;B2554&amp;B2555&amp;B2556&amp;A2557</f>
        <v>BSBSB3</v>
      </c>
      <c r="G2552" s="50" t="str">
        <f>C2552&amp;C2553&amp;C2554&amp;C2555&amp;C2556&amp;A2557</f>
        <v>GGRGR3</v>
      </c>
      <c r="H2552" s="50" t="str">
        <f>B2558</f>
        <v>S</v>
      </c>
      <c r="I2552" s="50" t="str">
        <f>C2558</f>
        <v>G</v>
      </c>
      <c r="J2552" s="50">
        <f>A2558</f>
        <v>1.0</v>
      </c>
      <c r="L2552" s="50" t="str">
        <f>B2552&amp;B2553&amp;B2554&amp;B2555&amp;B2556&amp;A2557</f>
        <v>BSBSB3</v>
      </c>
      <c r="M2552" s="50" t="str">
        <f>C2552&amp;C2553&amp;C2554&amp;C2555&amp;C2556&amp;A2557</f>
        <v>GGRGR3</v>
      </c>
      <c r="N2552" s="50" t="str">
        <f>B2558</f>
        <v>S</v>
      </c>
      <c r="O2552" s="50" t="str">
        <f>C2558</f>
        <v>G</v>
      </c>
      <c r="P2552" s="50"/>
      <c r="Q2552" s="50" t="str">
        <f>B2552&amp;B2553&amp;B2554&amp;B2555&amp;B2556&amp;B2557</f>
        <v>BSBSBS</v>
      </c>
      <c r="R2552" s="119" t="str">
        <f>C2552&amp;C2553&amp;C2554&amp;C2555&amp;C2556&amp;C2557</f>
        <v>GGRGRG</v>
      </c>
      <c r="S2552" s="119" t="str">
        <f>B2558</f>
        <v>S</v>
      </c>
      <c r="T2552" s="119" t="str">
        <f>C2558</f>
        <v>G</v>
      </c>
      <c r="U2552" s="119"/>
      <c r="V2552" s="119" t="str">
        <f>B2552&amp;B2553&amp;B2554&amp;B2555&amp;B2556</f>
        <v>BSBSB</v>
      </c>
      <c r="W2552" s="119" t="str">
        <f>C2552&amp;C2553&amp;C2554&amp;C2555&amp;C2556</f>
        <v>GGRGR</v>
      </c>
      <c r="X2552" s="119" t="str">
        <f>B2557</f>
        <v>S</v>
      </c>
      <c r="Y2552" s="119" t="str">
        <f>C2557</f>
        <v>G</v>
      </c>
      <c r="Z2552" s="50"/>
      <c r="AC2552" s="50" t="str">
        <f>IF(F2552=$AB$1,H2552&amp;I2552,"")</f>
        <v/>
      </c>
      <c r="AD2552" s="123" t="str">
        <f>IF(F2552=$AB$1,J2552,"")</f>
        <v/>
      </c>
      <c r="AF2552" s="124" t="str">
        <f>IF(G2552=$AE$1,J2552,"")</f>
        <v/>
      </c>
      <c r="AG2552" s="124"/>
    </row>
    <row r="2553" spans="8:8" ht="35.1">
      <c r="A2553" s="126">
        <v>1.0</v>
      </c>
      <c r="B2553" s="50" t="str">
        <f>IF(A2553&gt;=0,IF(A2553&lt;=4,"S",IF(A2553&lt;=9,"B"," "))," ")</f>
        <v>S</v>
      </c>
      <c r="C2553" s="50" t="str">
        <f>IF(MOD(A2553,2)=0,"R","G")</f>
        <v>G</v>
      </c>
      <c r="D2553" s="50">
        <v>3.0</v>
      </c>
      <c r="F2553" s="50" t="str">
        <f>B2553&amp;B2554&amp;B2555&amp;B2556&amp;B2557&amp;A2558</f>
        <v>SBSBS1</v>
      </c>
      <c r="G2553" s="50" t="str">
        <f>C2553&amp;C2554&amp;C2555&amp;C2556&amp;C2557&amp;A2558</f>
        <v>GRGRG1</v>
      </c>
      <c r="H2553" s="50" t="str">
        <f>B2559</f>
        <v>B</v>
      </c>
      <c r="I2553" s="50" t="str">
        <f>C2559</f>
        <v>G</v>
      </c>
      <c r="J2553" s="50">
        <f>A2559</f>
        <v>5.0</v>
      </c>
      <c r="L2553" s="50" t="str">
        <f>B2553&amp;B2554&amp;B2555&amp;B2556&amp;B2557&amp;A2558</f>
        <v>SBSBS1</v>
      </c>
      <c r="M2553" s="50" t="str">
        <f>C2553&amp;C2554&amp;C2555&amp;C2556&amp;C2557&amp;A2558</f>
        <v>GRGRG1</v>
      </c>
      <c r="N2553" s="50" t="str">
        <f>B2559</f>
        <v>B</v>
      </c>
      <c r="O2553" s="50" t="str">
        <f>C2559</f>
        <v>G</v>
      </c>
      <c r="P2553" s="50"/>
      <c r="Q2553" s="50" t="str">
        <f>B2553&amp;B2554&amp;B2555&amp;B2556&amp;B2557&amp;B2558</f>
        <v>SBSBSS</v>
      </c>
      <c r="R2553" s="119" t="str">
        <f>C2553&amp;C2554&amp;C2555&amp;C2556&amp;C2557&amp;C2558</f>
        <v>GRGRGG</v>
      </c>
      <c r="S2553" s="119" t="str">
        <f>B2559</f>
        <v>B</v>
      </c>
      <c r="T2553" s="119" t="str">
        <f>C2559</f>
        <v>G</v>
      </c>
      <c r="U2553" s="119"/>
      <c r="V2553" s="119" t="str">
        <f>B2553&amp;B2554&amp;B2555&amp;B2556&amp;B2557</f>
        <v>SBSBS</v>
      </c>
      <c r="W2553" s="119" t="str">
        <f>C2553&amp;C2554&amp;C2555&amp;C2556&amp;C2557</f>
        <v>GRGRG</v>
      </c>
      <c r="X2553" s="119" t="str">
        <f>B2558</f>
        <v>S</v>
      </c>
      <c r="Y2553" s="119" t="str">
        <f>C2558</f>
        <v>G</v>
      </c>
      <c r="Z2553" s="50"/>
      <c r="AC2553" s="50" t="str">
        <f>IF(F2553=$AB$1,H2553&amp;I2553,"")</f>
        <v/>
      </c>
      <c r="AD2553" s="123" t="str">
        <f>IF(F2553=$AB$1,J2553,"")</f>
        <v/>
      </c>
      <c r="AF2553" s="124" t="str">
        <f>IF(G2553=$AE$1,J2553,"")</f>
        <v/>
      </c>
      <c r="AG2553" s="124"/>
    </row>
    <row r="2554" spans="8:8" ht="35.1">
      <c r="A2554" s="126">
        <v>6.0</v>
      </c>
      <c r="B2554" s="50" t="str">
        <f>IF(A2554&gt;=0,IF(A2554&lt;=4,"S",IF(A2554&lt;=9,"B"," "))," ")</f>
        <v>B</v>
      </c>
      <c r="C2554" s="50" t="str">
        <f>IF(MOD(A2554,2)=0,"R","G")</f>
        <v>R</v>
      </c>
      <c r="D2554" s="50">
        <v>4.0</v>
      </c>
      <c r="F2554" s="50" t="str">
        <f>B2554&amp;B2555&amp;B2556&amp;B2557&amp;B2558&amp;A2559</f>
        <v>BSBSS5</v>
      </c>
      <c r="G2554" s="50" t="str">
        <f>C2554&amp;C2555&amp;C2556&amp;C2557&amp;C2558&amp;A2559</f>
        <v>RGRGG5</v>
      </c>
      <c r="H2554" s="50" t="str">
        <f>B2560</f>
        <v>B</v>
      </c>
      <c r="I2554" s="50" t="str">
        <f>C2560</f>
        <v>G</v>
      </c>
      <c r="J2554" s="50">
        <f>A2560</f>
        <v>9.0</v>
      </c>
      <c r="L2554" s="50" t="str">
        <f>B2554&amp;B2555&amp;B2556&amp;B2557&amp;B2558&amp;A2559</f>
        <v>BSBSS5</v>
      </c>
      <c r="M2554" s="50" t="str">
        <f>C2554&amp;C2555&amp;C2556&amp;C2557&amp;C2558&amp;A2559</f>
        <v>RGRGG5</v>
      </c>
      <c r="N2554" s="50" t="str">
        <f>B2560</f>
        <v>B</v>
      </c>
      <c r="O2554" s="50" t="str">
        <f>C2560</f>
        <v>G</v>
      </c>
      <c r="P2554" s="50"/>
      <c r="Q2554" s="50" t="str">
        <f>B2554&amp;B2555&amp;B2556&amp;B2557&amp;B2558&amp;B2559</f>
        <v>BSBSSB</v>
      </c>
      <c r="R2554" s="119" t="str">
        <f>C2554&amp;C2555&amp;C2556&amp;C2557&amp;C2558&amp;C2559</f>
        <v>RGRGGG</v>
      </c>
      <c r="S2554" s="119" t="str">
        <f>B2560</f>
        <v>B</v>
      </c>
      <c r="T2554" s="119" t="str">
        <f>C2560</f>
        <v>G</v>
      </c>
      <c r="U2554" s="119"/>
      <c r="V2554" s="119" t="str">
        <f>B2554&amp;B2555&amp;B2556&amp;B2557&amp;B2558</f>
        <v>BSBSS</v>
      </c>
      <c r="W2554" s="119" t="str">
        <f>C2554&amp;C2555&amp;C2556&amp;C2557&amp;C2558</f>
        <v>RGRGG</v>
      </c>
      <c r="X2554" s="119" t="str">
        <f>B2559</f>
        <v>B</v>
      </c>
      <c r="Y2554" s="119" t="str">
        <f>C2559</f>
        <v>G</v>
      </c>
      <c r="Z2554" s="50"/>
      <c r="AC2554" s="50" t="str">
        <f>IF(F2554=$AB$1,H2554&amp;I2554,"")</f>
        <v/>
      </c>
      <c r="AD2554" s="123" t="str">
        <f>IF(F2554=$AB$1,J2554,"")</f>
        <v/>
      </c>
      <c r="AF2554" s="124" t="str">
        <f>IF(G2554=$AE$1,J2554,"")</f>
        <v/>
      </c>
      <c r="AG2554" s="124"/>
    </row>
    <row r="2555" spans="8:8" ht="35.1">
      <c r="A2555" s="126">
        <v>1.0</v>
      </c>
      <c r="B2555" s="50" t="str">
        <f>IF(A2555&gt;=0,IF(A2555&lt;=4,"S",IF(A2555&lt;=9,"B"," "))," ")</f>
        <v>S</v>
      </c>
      <c r="C2555" s="50" t="str">
        <f>IF(MOD(A2555,2)=0,"R","G")</f>
        <v>G</v>
      </c>
      <c r="D2555" s="50">
        <v>5.0</v>
      </c>
      <c r="F2555" s="50" t="str">
        <f>B2555&amp;B2556&amp;B2557&amp;B2558&amp;B2559&amp;A2560</f>
        <v>SBSSB9</v>
      </c>
      <c r="G2555" s="50" t="str">
        <f>C2555&amp;C2556&amp;C2557&amp;C2558&amp;C2559&amp;A2560</f>
        <v>GRGGG9</v>
      </c>
      <c r="H2555" s="50" t="str">
        <f>B2561</f>
        <v>B</v>
      </c>
      <c r="I2555" s="50" t="str">
        <f>C2561</f>
        <v>R</v>
      </c>
      <c r="J2555" s="50">
        <f>A2561</f>
        <v>6.0</v>
      </c>
      <c r="L2555" s="50" t="str">
        <f>B2555&amp;B2556&amp;B2557&amp;B2558&amp;B2559&amp;A2560</f>
        <v>SBSSB9</v>
      </c>
      <c r="M2555" s="50" t="str">
        <f>C2555&amp;C2556&amp;C2557&amp;C2558&amp;C2559&amp;A2560</f>
        <v>GRGGG9</v>
      </c>
      <c r="N2555" s="50" t="str">
        <f>B2561</f>
        <v>B</v>
      </c>
      <c r="O2555" s="50" t="str">
        <f>C2561</f>
        <v>R</v>
      </c>
      <c r="P2555" s="50"/>
      <c r="Q2555" s="50" t="str">
        <f>B2555&amp;B2556&amp;B2557&amp;B2558&amp;B2559&amp;B2560</f>
        <v>SBSSBB</v>
      </c>
      <c r="R2555" s="119" t="str">
        <f>C2555&amp;C2556&amp;C2557&amp;C2558&amp;C2559&amp;C2560</f>
        <v>GRGGGG</v>
      </c>
      <c r="S2555" s="119" t="str">
        <f>B2561</f>
        <v>B</v>
      </c>
      <c r="T2555" s="119" t="str">
        <f>C2561</f>
        <v>R</v>
      </c>
      <c r="U2555" s="119"/>
      <c r="V2555" s="119" t="str">
        <f>B2555&amp;B2556&amp;B2557&amp;B2558&amp;B2559</f>
        <v>SBSSB</v>
      </c>
      <c r="W2555" s="119" t="str">
        <f>C2555&amp;C2556&amp;C2557&amp;C2558&amp;C2559</f>
        <v>GRGGG</v>
      </c>
      <c r="X2555" s="119" t="str">
        <f>B2560</f>
        <v>B</v>
      </c>
      <c r="Y2555" s="119" t="str">
        <f>C2560</f>
        <v>G</v>
      </c>
      <c r="Z2555" s="50"/>
      <c r="AC2555" s="50" t="str">
        <f>IF(F2555=$AB$1,H2555&amp;I2555,"")</f>
        <v/>
      </c>
      <c r="AD2555" s="123" t="str">
        <f>IF(F2555=$AB$1,J2555,"")</f>
        <v/>
      </c>
      <c r="AF2555" s="124" t="str">
        <f>IF(G2555=$AE$1,J2555,"")</f>
        <v/>
      </c>
      <c r="AG2555" s="124"/>
    </row>
    <row r="2556" spans="8:8" ht="35.1">
      <c r="A2556" s="126">
        <v>8.0</v>
      </c>
      <c r="B2556" s="50" t="str">
        <f>IF(A2556&gt;=0,IF(A2556&lt;=4,"S",IF(A2556&lt;=9,"B"," "))," ")</f>
        <v>B</v>
      </c>
      <c r="C2556" s="50" t="str">
        <f>IF(MOD(A2556,2)=0,"R","G")</f>
        <v>R</v>
      </c>
      <c r="D2556" s="50">
        <v>6.0</v>
      </c>
      <c r="F2556" s="50" t="str">
        <f>B2556&amp;B2557&amp;B2558&amp;B2559&amp;B2560&amp;A2561</f>
        <v>BSSBB6</v>
      </c>
      <c r="G2556" s="50" t="str">
        <f>C2556&amp;C2557&amp;C2558&amp;C2559&amp;C2560&amp;A2561</f>
        <v>RGGGG6</v>
      </c>
      <c r="H2556" s="50" t="str">
        <f>B2562</f>
        <v>S</v>
      </c>
      <c r="I2556" s="50" t="str">
        <f>C2562</f>
        <v>R</v>
      </c>
      <c r="J2556" s="50">
        <f>A2562</f>
        <v>0.0</v>
      </c>
      <c r="L2556" s="50" t="str">
        <f>B2556&amp;B2557&amp;B2558&amp;B2559&amp;B2560&amp;A2561</f>
        <v>BSSBB6</v>
      </c>
      <c r="M2556" s="50" t="str">
        <f>C2556&amp;C2557&amp;C2558&amp;C2559&amp;C2560&amp;A2561</f>
        <v>RGGGG6</v>
      </c>
      <c r="N2556" s="50" t="str">
        <f>B2562</f>
        <v>S</v>
      </c>
      <c r="O2556" s="50" t="str">
        <f>C2562</f>
        <v>R</v>
      </c>
      <c r="P2556" s="50"/>
      <c r="Q2556" s="50" t="str">
        <f>B2556&amp;B2557&amp;B2558&amp;B2559&amp;B2560&amp;B2561</f>
        <v>BSSBBB</v>
      </c>
      <c r="R2556" s="119" t="str">
        <f>C2556&amp;C2557&amp;C2558&amp;C2559&amp;C2560&amp;C2561</f>
        <v>RGGGGR</v>
      </c>
      <c r="S2556" s="119" t="str">
        <f>B2562</f>
        <v>S</v>
      </c>
      <c r="T2556" s="119" t="str">
        <f>C2562</f>
        <v>R</v>
      </c>
      <c r="U2556" s="119"/>
      <c r="V2556" s="119" t="str">
        <f>B2556&amp;B2557&amp;B2558&amp;B2559&amp;B2560</f>
        <v>BSSBB</v>
      </c>
      <c r="W2556" s="119" t="str">
        <f>C2556&amp;C2557&amp;C2558&amp;C2559&amp;C2560</f>
        <v>RGGGG</v>
      </c>
      <c r="X2556" s="119" t="str">
        <f>B2561</f>
        <v>B</v>
      </c>
      <c r="Y2556" s="119" t="str">
        <f>C2561</f>
        <v>R</v>
      </c>
      <c r="Z2556" s="50"/>
      <c r="AC2556" s="50" t="str">
        <f>IF(F2556=$AB$1,H2556&amp;I2556,"")</f>
        <v/>
      </c>
      <c r="AD2556" s="123" t="str">
        <f>IF(F2556=$AB$1,J2556,"")</f>
        <v/>
      </c>
      <c r="AF2556" s="124" t="str">
        <f>IF(G2556=$AE$1,J2556,"")</f>
        <v/>
      </c>
      <c r="AG2556" s="124"/>
    </row>
    <row r="2557" spans="8:8" ht="35.1">
      <c r="A2557" s="126">
        <v>3.0</v>
      </c>
      <c r="B2557" s="50" t="str">
        <f>IF(A2557&gt;=0,IF(A2557&lt;=4,"S",IF(A2557&lt;=9,"B"," "))," ")</f>
        <v>S</v>
      </c>
      <c r="C2557" s="50" t="str">
        <f>IF(MOD(A2557,2)=0,"R","G")</f>
        <v>G</v>
      </c>
      <c r="D2557" s="50">
        <v>7.0</v>
      </c>
      <c r="F2557" s="50" t="str">
        <f>B2557&amp;B2558&amp;B2559&amp;B2560&amp;B2561&amp;A2562</f>
        <v>SSBBB0</v>
      </c>
      <c r="G2557" s="50" t="str">
        <f>C2557&amp;C2558&amp;C2559&amp;C2560&amp;C2561&amp;A2562</f>
        <v>GGGGR0</v>
      </c>
      <c r="H2557" s="50" t="str">
        <f>B2563</f>
        <v>S</v>
      </c>
      <c r="I2557" s="50" t="str">
        <f>C2563</f>
        <v>G</v>
      </c>
      <c r="J2557" s="50">
        <f>A2563</f>
        <v>1.0</v>
      </c>
      <c r="L2557" s="50" t="str">
        <f>B2557&amp;B2558&amp;B2559&amp;B2560&amp;B2561&amp;A2562</f>
        <v>SSBBB0</v>
      </c>
      <c r="M2557" s="50" t="str">
        <f>C2557&amp;C2558&amp;C2559&amp;C2560&amp;C2561&amp;A2562</f>
        <v>GGGGR0</v>
      </c>
      <c r="N2557" s="50" t="str">
        <f>B2563</f>
        <v>S</v>
      </c>
      <c r="O2557" s="50" t="str">
        <f>C2563</f>
        <v>G</v>
      </c>
      <c r="P2557" s="50"/>
      <c r="Q2557" s="50" t="str">
        <f>B2557&amp;B2558&amp;B2559&amp;B2560&amp;B2561&amp;B2562</f>
        <v>SSBBBS</v>
      </c>
      <c r="R2557" s="119" t="str">
        <f>C2557&amp;C2558&amp;C2559&amp;C2560&amp;C2561&amp;C2562</f>
        <v>GGGGRR</v>
      </c>
      <c r="S2557" s="119" t="str">
        <f>B2563</f>
        <v>S</v>
      </c>
      <c r="T2557" s="119" t="str">
        <f>C2563</f>
        <v>G</v>
      </c>
      <c r="U2557" s="119"/>
      <c r="V2557" s="119" t="str">
        <f>B2557&amp;B2558&amp;B2559&amp;B2560&amp;B2561</f>
        <v>SSBBB</v>
      </c>
      <c r="W2557" s="119" t="str">
        <f>C2557&amp;C2558&amp;C2559&amp;C2560&amp;C2561</f>
        <v>GGGGR</v>
      </c>
      <c r="X2557" s="119" t="str">
        <f>B2562</f>
        <v>S</v>
      </c>
      <c r="Y2557" s="119" t="str">
        <f>C2562</f>
        <v>R</v>
      </c>
      <c r="Z2557" s="50"/>
      <c r="AC2557" s="50" t="str">
        <f>IF(F2557=$AB$1,H2557&amp;I2557,"")</f>
        <v/>
      </c>
      <c r="AD2557" s="123" t="str">
        <f>IF(F2557=$AB$1,J2557,"")</f>
        <v/>
      </c>
      <c r="AF2557" s="124" t="str">
        <f>IF(G2557=$AE$1,J2557,"")</f>
        <v/>
      </c>
      <c r="AG2557" s="124"/>
    </row>
    <row r="2558" spans="8:8" ht="35.1">
      <c r="A2558" s="126">
        <v>1.0</v>
      </c>
      <c r="B2558" s="50" t="str">
        <f>IF(A2558&gt;=0,IF(A2558&lt;=4,"S",IF(A2558&lt;=9,"B"," "))," ")</f>
        <v>S</v>
      </c>
      <c r="C2558" s="50" t="str">
        <f>IF(MOD(A2558,2)=0,"R","G")</f>
        <v>G</v>
      </c>
      <c r="D2558" s="50">
        <v>8.0</v>
      </c>
      <c r="F2558" s="50" t="str">
        <f>B2558&amp;B2559&amp;B2560&amp;B2561&amp;B2562&amp;A2563</f>
        <v>SBBBS1</v>
      </c>
      <c r="G2558" s="50" t="str">
        <f>C2558&amp;C2559&amp;C2560&amp;C2561&amp;C2562&amp;A2563</f>
        <v>GGGRR1</v>
      </c>
      <c r="H2558" s="50" t="str">
        <f>B2564</f>
        <v>S</v>
      </c>
      <c r="I2558" s="50" t="str">
        <f>C2564</f>
        <v>R</v>
      </c>
      <c r="J2558" s="50">
        <f>A2564</f>
        <v>4.0</v>
      </c>
      <c r="L2558" s="50" t="str">
        <f>B2558&amp;B2559&amp;B2560&amp;B2561&amp;B2562&amp;A2563</f>
        <v>SBBBS1</v>
      </c>
      <c r="M2558" s="50" t="str">
        <f>C2558&amp;C2559&amp;C2560&amp;C2561&amp;C2562&amp;A2563</f>
        <v>GGGRR1</v>
      </c>
      <c r="N2558" s="50" t="str">
        <f>B2564</f>
        <v>S</v>
      </c>
      <c r="O2558" s="50" t="str">
        <f>C2564</f>
        <v>R</v>
      </c>
      <c r="P2558" s="50"/>
      <c r="Q2558" s="50" t="str">
        <f>B2558&amp;B2559&amp;B2560&amp;B2561&amp;B2562&amp;B2563</f>
        <v>SBBBSS</v>
      </c>
      <c r="R2558" s="119" t="str">
        <f>C2558&amp;C2559&amp;C2560&amp;C2561&amp;C2562&amp;C2563</f>
        <v>GGGRRG</v>
      </c>
      <c r="S2558" s="119" t="str">
        <f>B2564</f>
        <v>S</v>
      </c>
      <c r="T2558" s="119" t="str">
        <f>C2564</f>
        <v>R</v>
      </c>
      <c r="U2558" s="119"/>
      <c r="V2558" s="119" t="str">
        <f>B2558&amp;B2559&amp;B2560&amp;B2561&amp;B2562</f>
        <v>SBBBS</v>
      </c>
      <c r="W2558" s="119" t="str">
        <f>C2558&amp;C2559&amp;C2560&amp;C2561&amp;C2562</f>
        <v>GGGRR</v>
      </c>
      <c r="X2558" s="119" t="str">
        <f>B2563</f>
        <v>S</v>
      </c>
      <c r="Y2558" s="119" t="str">
        <f>C2563</f>
        <v>G</v>
      </c>
      <c r="Z2558" s="50"/>
      <c r="AC2558" s="50" t="str">
        <f>IF(F2558=$AB$1,H2558&amp;I2558,"")</f>
        <v/>
      </c>
      <c r="AD2558" s="123" t="str">
        <f>IF(F2558=$AB$1,J2558,"")</f>
        <v/>
      </c>
      <c r="AF2558" s="124" t="str">
        <f>IF(G2558=$AE$1,J2558,"")</f>
        <v/>
      </c>
      <c r="AG2558" s="124"/>
    </row>
    <row r="2559" spans="8:8" ht="35.1">
      <c r="A2559" s="126">
        <v>5.0</v>
      </c>
      <c r="B2559" s="50" t="str">
        <f>IF(A2559&gt;=0,IF(A2559&lt;=4,"S",IF(A2559&lt;=9,"B"," "))," ")</f>
        <v>B</v>
      </c>
      <c r="C2559" s="50" t="str">
        <f>IF(MOD(A2559,2)=0,"R","G")</f>
        <v>G</v>
      </c>
      <c r="D2559" s="50">
        <v>9.0</v>
      </c>
      <c r="F2559" s="50" t="str">
        <f>B2559&amp;B2560&amp;B2561&amp;B2562&amp;B2563&amp;A2564</f>
        <v>BBBSS4</v>
      </c>
      <c r="G2559" s="50" t="str">
        <f>C2559&amp;C2560&amp;C2561&amp;C2562&amp;C2563&amp;A2564</f>
        <v>GGRRG4</v>
      </c>
      <c r="H2559" s="50" t="str">
        <f>B2565</f>
        <v>S</v>
      </c>
      <c r="I2559" s="50" t="str">
        <f>C2565</f>
        <v>R</v>
      </c>
      <c r="J2559" s="50">
        <f>A2565</f>
        <v>4.0</v>
      </c>
      <c r="L2559" s="50" t="str">
        <f>B2559&amp;B2560&amp;B2561&amp;B2562&amp;B2563&amp;A2564</f>
        <v>BBBSS4</v>
      </c>
      <c r="M2559" s="50" t="str">
        <f>C2559&amp;C2560&amp;C2561&amp;C2562&amp;C2563&amp;A2564</f>
        <v>GGRRG4</v>
      </c>
      <c r="N2559" s="50" t="str">
        <f>B2565</f>
        <v>S</v>
      </c>
      <c r="O2559" s="50" t="str">
        <f>C2565</f>
        <v>R</v>
      </c>
      <c r="P2559" s="50"/>
      <c r="Q2559" s="50" t="str">
        <f>B2559&amp;B2560&amp;B2561&amp;B2562&amp;B2563&amp;B2564</f>
        <v>BBBSSS</v>
      </c>
      <c r="R2559" s="119" t="str">
        <f>C2559&amp;C2560&amp;C2561&amp;C2562&amp;C2563&amp;C2564</f>
        <v>GGRRGR</v>
      </c>
      <c r="S2559" s="119" t="str">
        <f>B2565</f>
        <v>S</v>
      </c>
      <c r="T2559" s="119" t="str">
        <f>C2565</f>
        <v>R</v>
      </c>
      <c r="U2559" s="119"/>
      <c r="V2559" s="119" t="str">
        <f>B2559&amp;B2560&amp;B2561&amp;B2562&amp;B2563</f>
        <v>BBBSS</v>
      </c>
      <c r="W2559" s="119" t="str">
        <f>C2559&amp;C2560&amp;C2561&amp;C2562&amp;C2563</f>
        <v>GGRRG</v>
      </c>
      <c r="X2559" s="119" t="str">
        <f>B2564</f>
        <v>S</v>
      </c>
      <c r="Y2559" s="119" t="str">
        <f>C2564</f>
        <v>R</v>
      </c>
      <c r="Z2559" s="50"/>
      <c r="AC2559" s="50" t="str">
        <f>IF(F2559=$AB$1,H2559&amp;I2559,"")</f>
        <v/>
      </c>
      <c r="AD2559" s="123" t="str">
        <f>IF(F2559=$AB$1,J2559,"")</f>
        <v/>
      </c>
      <c r="AF2559" s="124" t="str">
        <f>IF(G2559=$AE$1,J2559,"")</f>
        <v/>
      </c>
      <c r="AG2559" s="124"/>
    </row>
    <row r="2560" spans="8:8" ht="35.1">
      <c r="A2560" s="126">
        <v>9.0</v>
      </c>
      <c r="B2560" s="50" t="str">
        <f>IF(A2560&gt;=0,IF(A2560&lt;=4,"S",IF(A2560&lt;=9,"B"," "))," ")</f>
        <v>B</v>
      </c>
      <c r="C2560" s="50" t="str">
        <f>IF(MOD(A2560,2)=0,"R","G")</f>
        <v>G</v>
      </c>
      <c r="D2560" s="50">
        <v>0.0</v>
      </c>
      <c r="F2560" s="50" t="str">
        <f>B2560&amp;B2561&amp;B2562&amp;B2563&amp;B2564&amp;A2565</f>
        <v>BBSSS4</v>
      </c>
      <c r="G2560" s="50" t="str">
        <f>C2560&amp;C2561&amp;C2562&amp;C2563&amp;C2564&amp;A2565</f>
        <v>GRRGR4</v>
      </c>
      <c r="H2560" s="50" t="str">
        <f>B2566</f>
        <v>S</v>
      </c>
      <c r="I2560" s="50" t="str">
        <f>C2566</f>
        <v>R</v>
      </c>
      <c r="J2560" s="50">
        <f>A2566</f>
        <v>4.0</v>
      </c>
      <c r="L2560" s="50" t="str">
        <f>B2560&amp;B2561&amp;B2562&amp;B2563&amp;B2564&amp;A2565</f>
        <v>BBSSS4</v>
      </c>
      <c r="M2560" s="50" t="str">
        <f>C2560&amp;C2561&amp;C2562&amp;C2563&amp;C2564&amp;A2565</f>
        <v>GRRGR4</v>
      </c>
      <c r="N2560" s="50" t="str">
        <f>B2566</f>
        <v>S</v>
      </c>
      <c r="O2560" s="50" t="str">
        <f>C2566</f>
        <v>R</v>
      </c>
      <c r="P2560" s="50"/>
      <c r="Q2560" s="50" t="str">
        <f>B2560&amp;B2561&amp;B2562&amp;B2563&amp;B2564&amp;B2565</f>
        <v>BBSSSS</v>
      </c>
      <c r="R2560" s="119" t="str">
        <f>C2560&amp;C2561&amp;C2562&amp;C2563&amp;C2564&amp;C2565</f>
        <v>GRRGRR</v>
      </c>
      <c r="S2560" s="119" t="str">
        <f>B2566</f>
        <v>S</v>
      </c>
      <c r="T2560" s="119" t="str">
        <f>C2566</f>
        <v>R</v>
      </c>
      <c r="U2560" s="119"/>
      <c r="V2560" s="119" t="str">
        <f>B2560&amp;B2561&amp;B2562&amp;B2563&amp;B2564</f>
        <v>BBSSS</v>
      </c>
      <c r="W2560" s="119" t="str">
        <f>C2560&amp;C2561&amp;C2562&amp;C2563&amp;C2564</f>
        <v>GRRGR</v>
      </c>
      <c r="X2560" s="119" t="str">
        <f>B2565</f>
        <v>S</v>
      </c>
      <c r="Y2560" s="119" t="str">
        <f>C2565</f>
        <v>R</v>
      </c>
      <c r="Z2560" s="50"/>
      <c r="AC2560" s="50" t="str">
        <f>IF(F2560=$AB$1,H2560&amp;I2560,"")</f>
        <v/>
      </c>
      <c r="AD2560" s="123" t="str">
        <f>IF(F2560=$AB$1,J2560,"")</f>
        <v/>
      </c>
      <c r="AF2560" s="124" t="str">
        <f>IF(G2560=$AE$1,J2560,"")</f>
        <v/>
      </c>
      <c r="AG2560" s="124"/>
    </row>
    <row r="2561" spans="8:8" ht="35.1">
      <c r="A2561" s="126">
        <v>6.0</v>
      </c>
      <c r="B2561" s="50" t="str">
        <f>IF(A2561&gt;=0,IF(A2561&lt;=4,"S",IF(A2561&lt;=9,"B"," "))," ")</f>
        <v>B</v>
      </c>
      <c r="C2561" s="50" t="str">
        <f>IF(MOD(A2561,2)=0,"R","G")</f>
        <v>R</v>
      </c>
      <c r="D2561" s="50">
        <v>1.0</v>
      </c>
      <c r="F2561" s="50" t="str">
        <f>B2561&amp;B2562&amp;B2563&amp;B2564&amp;B2565&amp;A2566</f>
        <v>BSSSS4</v>
      </c>
      <c r="G2561" s="50" t="str">
        <f>C2561&amp;C2562&amp;C2563&amp;C2564&amp;C2565&amp;A2566</f>
        <v>RRGRR4</v>
      </c>
      <c r="H2561" s="50" t="str">
        <f>B2567</f>
        <v>S</v>
      </c>
      <c r="I2561" s="50" t="str">
        <f>C2567</f>
        <v>R</v>
      </c>
      <c r="J2561" s="50">
        <f>A2567</f>
        <v>2.0</v>
      </c>
      <c r="L2561" s="50" t="str">
        <f>B2561&amp;B2562&amp;B2563&amp;B2564&amp;B2565&amp;A2566</f>
        <v>BSSSS4</v>
      </c>
      <c r="M2561" s="50" t="str">
        <f>C2561&amp;C2562&amp;C2563&amp;C2564&amp;C2565&amp;A2566</f>
        <v>RRGRR4</v>
      </c>
      <c r="N2561" s="50" t="str">
        <f>B2567</f>
        <v>S</v>
      </c>
      <c r="O2561" s="50" t="str">
        <f>C2567</f>
        <v>R</v>
      </c>
      <c r="P2561" s="50"/>
      <c r="Q2561" s="50" t="str">
        <f>B2561&amp;B2562&amp;B2563&amp;B2564&amp;B2565&amp;B2566</f>
        <v>BSSSSS</v>
      </c>
      <c r="R2561" s="119" t="str">
        <f>C2561&amp;C2562&amp;C2563&amp;C2564&amp;C2565&amp;C2566</f>
        <v>RRGRRR</v>
      </c>
      <c r="S2561" s="119" t="str">
        <f>B2567</f>
        <v>S</v>
      </c>
      <c r="T2561" s="119" t="str">
        <f>C2567</f>
        <v>R</v>
      </c>
      <c r="U2561" s="119"/>
      <c r="V2561" s="119" t="str">
        <f>B2561&amp;B2562&amp;B2563&amp;B2564&amp;B2565</f>
        <v>BSSSS</v>
      </c>
      <c r="W2561" s="119" t="str">
        <f>C2561&amp;C2562&amp;C2563&amp;C2564&amp;C2565</f>
        <v>RRGRR</v>
      </c>
      <c r="X2561" s="119" t="str">
        <f>B2566</f>
        <v>S</v>
      </c>
      <c r="Y2561" s="119" t="str">
        <f>C2566</f>
        <v>R</v>
      </c>
      <c r="Z2561" s="50"/>
      <c r="AC2561" s="50" t="str">
        <f>IF(F2561=$AB$1,H2561&amp;I2561,"")</f>
        <v/>
      </c>
      <c r="AD2561" s="123" t="str">
        <f>IF(F2561=$AB$1,J2561,"")</f>
        <v/>
      </c>
      <c r="AF2561" s="124" t="str">
        <f>IF(G2561=$AE$1,J2561,"")</f>
        <v/>
      </c>
      <c r="AG2561" s="124"/>
    </row>
    <row r="2562" spans="8:8" ht="35.1">
      <c r="A2562" s="126">
        <v>0.0</v>
      </c>
      <c r="B2562" s="50" t="str">
        <f>IF(A2562&gt;=0,IF(A2562&lt;=4,"S",IF(A2562&lt;=9,"B"," "))," ")</f>
        <v>S</v>
      </c>
      <c r="C2562" s="50" t="str">
        <f>IF(MOD(A2562,2)=0,"R","G")</f>
        <v>R</v>
      </c>
      <c r="D2562" s="50">
        <v>2.0</v>
      </c>
      <c r="F2562" s="50" t="str">
        <f>B2562&amp;B2563&amp;B2564&amp;B2565&amp;B2566&amp;A2567</f>
        <v>SSSSS2</v>
      </c>
      <c r="G2562" s="50" t="str">
        <f>C2562&amp;C2563&amp;C2564&amp;C2565&amp;C2566&amp;A2567</f>
        <v>RGRRR2</v>
      </c>
      <c r="H2562" s="50" t="str">
        <f>B2568</f>
        <v>S</v>
      </c>
      <c r="I2562" s="50" t="str">
        <f>C2568</f>
        <v>G</v>
      </c>
      <c r="J2562" s="50">
        <f>A2568</f>
        <v>3.0</v>
      </c>
      <c r="L2562" s="50" t="str">
        <f>B2562&amp;B2563&amp;B2564&amp;B2565&amp;B2566&amp;A2567</f>
        <v>SSSSS2</v>
      </c>
      <c r="M2562" s="50" t="str">
        <f>C2562&amp;C2563&amp;C2564&amp;C2565&amp;C2566&amp;A2567</f>
        <v>RGRRR2</v>
      </c>
      <c r="N2562" s="50" t="str">
        <f>B2568</f>
        <v>S</v>
      </c>
      <c r="O2562" s="50" t="str">
        <f>C2568</f>
        <v>G</v>
      </c>
      <c r="P2562" s="50"/>
      <c r="Q2562" s="50" t="str">
        <f>B2562&amp;B2563&amp;B2564&amp;B2565&amp;B2566&amp;B2567</f>
        <v>SSSSSS</v>
      </c>
      <c r="R2562" s="119" t="str">
        <f>C2562&amp;C2563&amp;C2564&amp;C2565&amp;C2566&amp;C2567</f>
        <v>RGRRRR</v>
      </c>
      <c r="S2562" s="119" t="str">
        <f>B2568</f>
        <v>S</v>
      </c>
      <c r="T2562" s="119" t="str">
        <f>C2568</f>
        <v>G</v>
      </c>
      <c r="U2562" s="119"/>
      <c r="V2562" s="119" t="str">
        <f>B2562&amp;B2563&amp;B2564&amp;B2565&amp;B2566</f>
        <v>SSSSS</v>
      </c>
      <c r="W2562" s="119" t="str">
        <f>C2562&amp;C2563&amp;C2564&amp;C2565&amp;C2566</f>
        <v>RGRRR</v>
      </c>
      <c r="X2562" s="119" t="str">
        <f>B2567</f>
        <v>S</v>
      </c>
      <c r="Y2562" s="119" t="str">
        <f>C2567</f>
        <v>R</v>
      </c>
      <c r="Z2562" s="50"/>
      <c r="AC2562" s="50" t="str">
        <f>IF(F2562=$AB$1,H2562&amp;I2562,"")</f>
        <v/>
      </c>
      <c r="AD2562" s="123" t="str">
        <f>IF(F2562=$AB$1,J2562,"")</f>
        <v/>
      </c>
      <c r="AF2562" s="124" t="str">
        <f>IF(G2562=$AE$1,J2562,"")</f>
        <v/>
      </c>
      <c r="AG2562" s="124"/>
    </row>
    <row r="2563" spans="8:8" ht="35.1">
      <c r="A2563" s="126">
        <v>1.0</v>
      </c>
      <c r="B2563" s="50" t="str">
        <f>IF(A2563&gt;=0,IF(A2563&lt;=4,"S",IF(A2563&lt;=9,"B"," "))," ")</f>
        <v>S</v>
      </c>
      <c r="C2563" s="50" t="str">
        <f>IF(MOD(A2563,2)=0,"R","G")</f>
        <v>G</v>
      </c>
      <c r="D2563" s="50">
        <v>3.0</v>
      </c>
      <c r="F2563" s="50" t="str">
        <f>B2563&amp;B2564&amp;B2565&amp;B2566&amp;B2567&amp;A2568</f>
        <v>SSSSS3</v>
      </c>
      <c r="G2563" s="50" t="str">
        <f>C2563&amp;C2564&amp;C2565&amp;C2566&amp;C2567&amp;A2568</f>
        <v>GRRRR3</v>
      </c>
      <c r="H2563" s="50" t="str">
        <f>B2569</f>
        <v>S</v>
      </c>
      <c r="I2563" s="50" t="str">
        <f>C2569</f>
        <v>R</v>
      </c>
      <c r="J2563" s="50">
        <f>A2569</f>
        <v>0.0</v>
      </c>
      <c r="L2563" s="50" t="str">
        <f>B2563&amp;B2564&amp;B2565&amp;B2566&amp;B2567&amp;A2568</f>
        <v>SSSSS3</v>
      </c>
      <c r="M2563" s="50" t="str">
        <f>C2563&amp;C2564&amp;C2565&amp;C2566&amp;C2567&amp;A2568</f>
        <v>GRRRR3</v>
      </c>
      <c r="N2563" s="50" t="str">
        <f>B2569</f>
        <v>S</v>
      </c>
      <c r="O2563" s="50" t="str">
        <f>C2569</f>
        <v>R</v>
      </c>
      <c r="P2563" s="50"/>
      <c r="Q2563" s="50" t="str">
        <f>B2563&amp;B2564&amp;B2565&amp;B2566&amp;B2567&amp;B2568</f>
        <v>SSSSSS</v>
      </c>
      <c r="R2563" s="119" t="str">
        <f>C2563&amp;C2564&amp;C2565&amp;C2566&amp;C2567&amp;C2568</f>
        <v>GRRRRG</v>
      </c>
      <c r="S2563" s="119" t="str">
        <f>B2569</f>
        <v>S</v>
      </c>
      <c r="T2563" s="119" t="str">
        <f>C2569</f>
        <v>R</v>
      </c>
      <c r="U2563" s="119"/>
      <c r="V2563" s="119" t="str">
        <f>B2563&amp;B2564&amp;B2565&amp;B2566&amp;B2567</f>
        <v>SSSSS</v>
      </c>
      <c r="W2563" s="119" t="str">
        <f>C2563&amp;C2564&amp;C2565&amp;C2566&amp;C2567</f>
        <v>GRRRR</v>
      </c>
      <c r="X2563" s="119" t="str">
        <f>B2568</f>
        <v>S</v>
      </c>
      <c r="Y2563" s="119" t="str">
        <f>C2568</f>
        <v>G</v>
      </c>
      <c r="Z2563" s="50"/>
      <c r="AC2563" s="50" t="str">
        <f>IF(F2563=$AB$1,H2563&amp;I2563,"")</f>
        <v/>
      </c>
      <c r="AD2563" s="123" t="str">
        <f>IF(F2563=$AB$1,J2563,"")</f>
        <v/>
      </c>
      <c r="AF2563" s="124" t="str">
        <f>IF(G2563=$AE$1,J2563,"")</f>
        <v/>
      </c>
      <c r="AG2563" s="124"/>
    </row>
    <row r="2564" spans="8:8" ht="35.1">
      <c r="A2564" s="126">
        <v>4.0</v>
      </c>
      <c r="B2564" s="50" t="str">
        <f>IF(A2564&gt;=0,IF(A2564&lt;=4,"S",IF(A2564&lt;=9,"B"," "))," ")</f>
        <v>S</v>
      </c>
      <c r="C2564" s="50" t="str">
        <f>IF(MOD(A2564,2)=0,"R","G")</f>
        <v>R</v>
      </c>
      <c r="D2564" s="50">
        <v>4.0</v>
      </c>
      <c r="F2564" s="50" t="str">
        <f>B2564&amp;B2565&amp;B2566&amp;B2567&amp;B2568&amp;A2569</f>
        <v>SSSSS0</v>
      </c>
      <c r="G2564" s="50" t="str">
        <f>C2564&amp;C2565&amp;C2566&amp;C2567&amp;C2568&amp;A2569</f>
        <v>RRRRG0</v>
      </c>
      <c r="H2564" s="50" t="str">
        <f>B2570</f>
        <v>S</v>
      </c>
      <c r="I2564" s="50" t="str">
        <f>C2570</f>
        <v>G</v>
      </c>
      <c r="J2564" s="50">
        <f>A2570</f>
        <v>1.0</v>
      </c>
      <c r="L2564" s="50" t="str">
        <f>B2564&amp;B2565&amp;B2566&amp;B2567&amp;B2568&amp;A2569</f>
        <v>SSSSS0</v>
      </c>
      <c r="M2564" s="50" t="str">
        <f>C2564&amp;C2565&amp;C2566&amp;C2567&amp;C2568&amp;A2569</f>
        <v>RRRRG0</v>
      </c>
      <c r="N2564" s="50" t="str">
        <f>B2570</f>
        <v>S</v>
      </c>
      <c r="O2564" s="50" t="str">
        <f>C2570</f>
        <v>G</v>
      </c>
      <c r="P2564" s="50"/>
      <c r="Q2564" s="50" t="str">
        <f>B2564&amp;B2565&amp;B2566&amp;B2567&amp;B2568&amp;B2569</f>
        <v>SSSSSS</v>
      </c>
      <c r="R2564" s="119" t="str">
        <f>C2564&amp;C2565&amp;C2566&amp;C2567&amp;C2568&amp;C2569</f>
        <v>RRRRGR</v>
      </c>
      <c r="S2564" s="119" t="str">
        <f>B2570</f>
        <v>S</v>
      </c>
      <c r="T2564" s="119" t="str">
        <f>C2570</f>
        <v>G</v>
      </c>
      <c r="U2564" s="119"/>
      <c r="V2564" s="119" t="str">
        <f>B2564&amp;B2565&amp;B2566&amp;B2567&amp;B2568</f>
        <v>SSSSS</v>
      </c>
      <c r="W2564" s="119" t="str">
        <f>C2564&amp;C2565&amp;C2566&amp;C2567&amp;C2568</f>
        <v>RRRRG</v>
      </c>
      <c r="X2564" s="119" t="str">
        <f>B2569</f>
        <v>S</v>
      </c>
      <c r="Y2564" s="119" t="str">
        <f>C2569</f>
        <v>R</v>
      </c>
      <c r="Z2564" s="50"/>
      <c r="AC2564" s="50" t="str">
        <f>IF(F2564=$AB$1,H2564&amp;I2564,"")</f>
        <v/>
      </c>
      <c r="AD2564" s="123" t="str">
        <f>IF(F2564=$AB$1,J2564,"")</f>
        <v/>
      </c>
      <c r="AF2564" s="124" t="str">
        <f>IF(G2564=$AE$1,J2564,"")</f>
        <v/>
      </c>
      <c r="AG2564" s="124"/>
    </row>
    <row r="2565" spans="8:8" ht="35.1">
      <c r="A2565" s="126">
        <v>4.0</v>
      </c>
      <c r="B2565" s="50" t="str">
        <f>IF(A2565&gt;=0,IF(A2565&lt;=4,"S",IF(A2565&lt;=9,"B"," "))," ")</f>
        <v>S</v>
      </c>
      <c r="C2565" s="50" t="str">
        <f>IF(MOD(A2565,2)=0,"R","G")</f>
        <v>R</v>
      </c>
      <c r="D2565" s="50">
        <v>5.0</v>
      </c>
      <c r="F2565" s="50" t="str">
        <f>B2565&amp;B2566&amp;B2567&amp;B2568&amp;B2569&amp;A2570</f>
        <v>SSSSS1</v>
      </c>
      <c r="G2565" s="50" t="str">
        <f>C2565&amp;C2566&amp;C2567&amp;C2568&amp;C2569&amp;A2570</f>
        <v>RRRGR1</v>
      </c>
      <c r="H2565" s="50" t="str">
        <f>B2571</f>
        <v>B</v>
      </c>
      <c r="I2565" s="50" t="str">
        <f>C2571</f>
        <v>G</v>
      </c>
      <c r="J2565" s="50">
        <f>A2571</f>
        <v>5.0</v>
      </c>
      <c r="L2565" s="50" t="str">
        <f>B2565&amp;B2566&amp;B2567&amp;B2568&amp;B2569&amp;A2570</f>
        <v>SSSSS1</v>
      </c>
      <c r="M2565" s="50" t="str">
        <f>C2565&amp;C2566&amp;C2567&amp;C2568&amp;C2569&amp;A2570</f>
        <v>RRRGR1</v>
      </c>
      <c r="N2565" s="50" t="str">
        <f>B2571</f>
        <v>B</v>
      </c>
      <c r="O2565" s="50" t="str">
        <f>C2571</f>
        <v>G</v>
      </c>
      <c r="P2565" s="50"/>
      <c r="Q2565" s="50" t="str">
        <f>B2565&amp;B2566&amp;B2567&amp;B2568&amp;B2569&amp;B2570</f>
        <v>SSSSSS</v>
      </c>
      <c r="R2565" s="119" t="str">
        <f>C2565&amp;C2566&amp;C2567&amp;C2568&amp;C2569&amp;C2570</f>
        <v>RRRGRG</v>
      </c>
      <c r="S2565" s="119" t="str">
        <f>B2571</f>
        <v>B</v>
      </c>
      <c r="T2565" s="119" t="str">
        <f>C2571</f>
        <v>G</v>
      </c>
      <c r="U2565" s="119"/>
      <c r="V2565" s="119" t="str">
        <f>B2565&amp;B2566&amp;B2567&amp;B2568&amp;B2569</f>
        <v>SSSSS</v>
      </c>
      <c r="W2565" s="119" t="str">
        <f>C2565&amp;C2566&amp;C2567&amp;C2568&amp;C2569</f>
        <v>RRRGR</v>
      </c>
      <c r="X2565" s="119" t="str">
        <f>B2570</f>
        <v>S</v>
      </c>
      <c r="Y2565" s="119" t="str">
        <f>C2570</f>
        <v>G</v>
      </c>
      <c r="Z2565" s="50"/>
      <c r="AC2565" s="50" t="str">
        <f>IF(F2565=$AB$1,H2565&amp;I2565,"")</f>
        <v/>
      </c>
      <c r="AD2565" s="123" t="str">
        <f>IF(F2565=$AB$1,J2565,"")</f>
        <v/>
      </c>
      <c r="AF2565" s="124" t="str">
        <f>IF(G2565=$AE$1,J2565,"")</f>
        <v/>
      </c>
      <c r="AG2565" s="124"/>
    </row>
    <row r="2566" spans="8:8" ht="35.1">
      <c r="A2566" s="126">
        <v>4.0</v>
      </c>
      <c r="B2566" s="50" t="str">
        <f>IF(A2566&gt;=0,IF(A2566&lt;=4,"S",IF(A2566&lt;=9,"B"," "))," ")</f>
        <v>S</v>
      </c>
      <c r="C2566" s="50" t="str">
        <f>IF(MOD(A2566,2)=0,"R","G")</f>
        <v>R</v>
      </c>
      <c r="D2566" s="50">
        <v>6.0</v>
      </c>
      <c r="F2566" s="50" t="str">
        <f>B2566&amp;B2567&amp;B2568&amp;B2569&amp;B2570&amp;A2571</f>
        <v>SSSSS5</v>
      </c>
      <c r="G2566" s="50" t="str">
        <f>C2566&amp;C2567&amp;C2568&amp;C2569&amp;C2570&amp;A2571</f>
        <v>RRGRG5</v>
      </c>
      <c r="H2566" s="50" t="str">
        <f>B2572</f>
        <v>B</v>
      </c>
      <c r="I2566" s="50" t="str">
        <f>C2572</f>
        <v>R</v>
      </c>
      <c r="J2566" s="50">
        <f>A2572</f>
        <v>6.0</v>
      </c>
      <c r="L2566" s="50" t="str">
        <f>B2566&amp;B2567&amp;B2568&amp;B2569&amp;B2570&amp;A2571</f>
        <v>SSSSS5</v>
      </c>
      <c r="M2566" s="50" t="str">
        <f>C2566&amp;C2567&amp;C2568&amp;C2569&amp;C2570&amp;A2571</f>
        <v>RRGRG5</v>
      </c>
      <c r="N2566" s="50" t="str">
        <f>B2572</f>
        <v>B</v>
      </c>
      <c r="O2566" s="50" t="str">
        <f>C2572</f>
        <v>R</v>
      </c>
      <c r="P2566" s="50"/>
      <c r="Q2566" s="50" t="str">
        <f>B2566&amp;B2567&amp;B2568&amp;B2569&amp;B2570&amp;B2571</f>
        <v>SSSSSB</v>
      </c>
      <c r="R2566" s="119" t="str">
        <f>C2566&amp;C2567&amp;C2568&amp;C2569&amp;C2570&amp;C2571</f>
        <v>RRGRGG</v>
      </c>
      <c r="S2566" s="119" t="str">
        <f>B2572</f>
        <v>B</v>
      </c>
      <c r="T2566" s="119" t="str">
        <f>C2572</f>
        <v>R</v>
      </c>
      <c r="U2566" s="119"/>
      <c r="V2566" s="119" t="str">
        <f>B2566&amp;B2567&amp;B2568&amp;B2569&amp;B2570</f>
        <v>SSSSS</v>
      </c>
      <c r="W2566" s="119" t="str">
        <f>C2566&amp;C2567&amp;C2568&amp;C2569&amp;C2570</f>
        <v>RRGRG</v>
      </c>
      <c r="X2566" s="119" t="str">
        <f>B2571</f>
        <v>B</v>
      </c>
      <c r="Y2566" s="119" t="str">
        <f>C2571</f>
        <v>G</v>
      </c>
      <c r="Z2566" s="50"/>
      <c r="AC2566" s="50" t="str">
        <f>IF(F2566=$AB$1,H2566&amp;I2566,"")</f>
        <v/>
      </c>
      <c r="AD2566" s="123" t="str">
        <f>IF(F2566=$AB$1,J2566,"")</f>
        <v/>
      </c>
      <c r="AF2566" s="124" t="str">
        <f>IF(G2566=$AE$1,J2566,"")</f>
        <v/>
      </c>
      <c r="AG2566" s="124"/>
    </row>
    <row r="2567" spans="8:8" ht="35.1">
      <c r="A2567" s="126">
        <v>2.0</v>
      </c>
      <c r="B2567" s="50" t="str">
        <f>IF(A2567&gt;=0,IF(A2567&lt;=4,"S",IF(A2567&lt;=9,"B"," "))," ")</f>
        <v>S</v>
      </c>
      <c r="C2567" s="50" t="str">
        <f>IF(MOD(A2567,2)=0,"R","G")</f>
        <v>R</v>
      </c>
      <c r="D2567" s="50">
        <v>7.0</v>
      </c>
      <c r="F2567" s="50" t="str">
        <f>B2567&amp;B2568&amp;B2569&amp;B2570&amp;B2571&amp;A2572</f>
        <v>SSSSB6</v>
      </c>
      <c r="G2567" s="50" t="str">
        <f>C2567&amp;C2568&amp;C2569&amp;C2570&amp;C2571&amp;A2572</f>
        <v>RGRGG6</v>
      </c>
      <c r="H2567" s="50" t="str">
        <f>B2573</f>
        <v>S</v>
      </c>
      <c r="I2567" s="50" t="str">
        <f>C2573</f>
        <v>R</v>
      </c>
      <c r="J2567" s="50">
        <f>A2573</f>
        <v>2.0</v>
      </c>
      <c r="L2567" s="50" t="str">
        <f>B2567&amp;B2568&amp;B2569&amp;B2570&amp;B2571&amp;A2572</f>
        <v>SSSSB6</v>
      </c>
      <c r="M2567" s="50" t="str">
        <f>C2567&amp;C2568&amp;C2569&amp;C2570&amp;C2571&amp;A2572</f>
        <v>RGRGG6</v>
      </c>
      <c r="N2567" s="50" t="str">
        <f>B2573</f>
        <v>S</v>
      </c>
      <c r="O2567" s="50" t="str">
        <f>C2573</f>
        <v>R</v>
      </c>
      <c r="P2567" s="50"/>
      <c r="Q2567" s="50" t="str">
        <f>B2567&amp;B2568&amp;B2569&amp;B2570&amp;B2571&amp;B2572</f>
        <v>SSSSBB</v>
      </c>
      <c r="R2567" s="119" t="str">
        <f>C2567&amp;C2568&amp;C2569&amp;C2570&amp;C2571&amp;C2572</f>
        <v>RGRGGR</v>
      </c>
      <c r="S2567" s="119" t="str">
        <f>B2573</f>
        <v>S</v>
      </c>
      <c r="T2567" s="119" t="str">
        <f>C2573</f>
        <v>R</v>
      </c>
      <c r="U2567" s="119"/>
      <c r="V2567" s="119" t="str">
        <f>B2567&amp;B2568&amp;B2569&amp;B2570&amp;B2571</f>
        <v>SSSSB</v>
      </c>
      <c r="W2567" s="119" t="str">
        <f>C2567&amp;C2568&amp;C2569&amp;C2570&amp;C2571</f>
        <v>RGRGG</v>
      </c>
      <c r="X2567" s="119" t="str">
        <f>B2572</f>
        <v>B</v>
      </c>
      <c r="Y2567" s="119" t="str">
        <f>C2572</f>
        <v>R</v>
      </c>
      <c r="Z2567" s="50"/>
      <c r="AC2567" s="50" t="str">
        <f>IF(F2567=$AB$1,H2567&amp;I2567,"")</f>
        <v/>
      </c>
      <c r="AD2567" s="123" t="str">
        <f>IF(F2567=$AB$1,J2567,"")</f>
        <v/>
      </c>
      <c r="AF2567" s="124" t="str">
        <f>IF(G2567=$AE$1,J2567,"")</f>
        <v/>
      </c>
      <c r="AG2567" s="124"/>
    </row>
    <row r="2568" spans="8:8" ht="35.1">
      <c r="A2568" s="126">
        <v>3.0</v>
      </c>
      <c r="B2568" s="50" t="str">
        <f>IF(A2568&gt;=0,IF(A2568&lt;=4,"S",IF(A2568&lt;=9,"B"," "))," ")</f>
        <v>S</v>
      </c>
      <c r="C2568" s="50" t="str">
        <f>IF(MOD(A2568,2)=0,"R","G")</f>
        <v>G</v>
      </c>
      <c r="D2568" s="50">
        <v>8.0</v>
      </c>
      <c r="F2568" s="50" t="str">
        <f>B2568&amp;B2569&amp;B2570&amp;B2571&amp;B2572&amp;A2573</f>
        <v>SSSBB2</v>
      </c>
      <c r="G2568" s="50" t="str">
        <f>C2568&amp;C2569&amp;C2570&amp;C2571&amp;C2572&amp;A2573</f>
        <v>GRGGR2</v>
      </c>
      <c r="H2568" s="50" t="str">
        <f>B2574</f>
        <v>B</v>
      </c>
      <c r="I2568" s="50" t="str">
        <f>C2574</f>
        <v>G</v>
      </c>
      <c r="J2568" s="50">
        <f>A2574</f>
        <v>5.0</v>
      </c>
      <c r="L2568" s="50" t="str">
        <f>B2568&amp;B2569&amp;B2570&amp;B2571&amp;B2572&amp;A2573</f>
        <v>SSSBB2</v>
      </c>
      <c r="M2568" s="50" t="str">
        <f>C2568&amp;C2569&amp;C2570&amp;C2571&amp;C2572&amp;A2573</f>
        <v>GRGGR2</v>
      </c>
      <c r="N2568" s="50" t="str">
        <f>B2574</f>
        <v>B</v>
      </c>
      <c r="O2568" s="50" t="str">
        <f>C2574</f>
        <v>G</v>
      </c>
      <c r="P2568" s="50"/>
      <c r="Q2568" s="50" t="str">
        <f>B2568&amp;B2569&amp;B2570&amp;B2571&amp;B2572&amp;B2573</f>
        <v>SSSBBS</v>
      </c>
      <c r="R2568" s="119" t="str">
        <f>C2568&amp;C2569&amp;C2570&amp;C2571&amp;C2572&amp;C2573</f>
        <v>GRGGRR</v>
      </c>
      <c r="S2568" s="119" t="str">
        <f>B2574</f>
        <v>B</v>
      </c>
      <c r="T2568" s="119" t="str">
        <f>C2574</f>
        <v>G</v>
      </c>
      <c r="U2568" s="119"/>
      <c r="V2568" s="119" t="str">
        <f>B2568&amp;B2569&amp;B2570&amp;B2571&amp;B2572</f>
        <v>SSSBB</v>
      </c>
      <c r="W2568" s="119" t="str">
        <f>C2568&amp;C2569&amp;C2570&amp;C2571&amp;C2572</f>
        <v>GRGGR</v>
      </c>
      <c r="X2568" s="119" t="str">
        <f>B2573</f>
        <v>S</v>
      </c>
      <c r="Y2568" s="119" t="str">
        <f>C2573</f>
        <v>R</v>
      </c>
      <c r="Z2568" s="50"/>
      <c r="AC2568" s="50" t="str">
        <f>IF(F2568=$AB$1,H2568&amp;I2568,"")</f>
        <v/>
      </c>
      <c r="AD2568" s="123" t="str">
        <f>IF(F2568=$AB$1,J2568,"")</f>
        <v/>
      </c>
      <c r="AF2568" s="124" t="str">
        <f>IF(G2568=$AE$1,J2568,"")</f>
        <v/>
      </c>
      <c r="AG2568" s="124"/>
    </row>
    <row r="2569" spans="8:8" ht="35.1">
      <c r="A2569" s="126">
        <v>0.0</v>
      </c>
      <c r="B2569" s="50" t="str">
        <f>IF(A2569&gt;=0,IF(A2569&lt;=4,"S",IF(A2569&lt;=9,"B"," "))," ")</f>
        <v>S</v>
      </c>
      <c r="C2569" s="50" t="str">
        <f>IF(MOD(A2569,2)=0,"R","G")</f>
        <v>R</v>
      </c>
      <c r="D2569" s="50">
        <v>9.0</v>
      </c>
      <c r="F2569" s="50" t="str">
        <f>B2569&amp;B2570&amp;B2571&amp;B2572&amp;B2573&amp;A2574</f>
        <v>SSBBS5</v>
      </c>
      <c r="G2569" s="50" t="str">
        <f>C2569&amp;C2570&amp;C2571&amp;C2572&amp;C2573&amp;A2574</f>
        <v>RGGRR5</v>
      </c>
      <c r="H2569" s="50" t="str">
        <f>B2575</f>
        <v>B</v>
      </c>
      <c r="I2569" s="50" t="str">
        <f>C2575</f>
        <v>G</v>
      </c>
      <c r="J2569" s="50">
        <f>A2575</f>
        <v>5.0</v>
      </c>
      <c r="L2569" s="50" t="str">
        <f>B2569&amp;B2570&amp;B2571&amp;B2572&amp;B2573&amp;A2574</f>
        <v>SSBBS5</v>
      </c>
      <c r="M2569" s="50" t="str">
        <f>C2569&amp;C2570&amp;C2571&amp;C2572&amp;C2573&amp;A2574</f>
        <v>RGGRR5</v>
      </c>
      <c r="N2569" s="50" t="str">
        <f>B2575</f>
        <v>B</v>
      </c>
      <c r="O2569" s="50" t="str">
        <f>C2575</f>
        <v>G</v>
      </c>
      <c r="P2569" s="50"/>
      <c r="Q2569" s="50" t="str">
        <f>B2569&amp;B2570&amp;B2571&amp;B2572&amp;B2573&amp;B2574</f>
        <v>SSBBSB</v>
      </c>
      <c r="R2569" s="119" t="str">
        <f>C2569&amp;C2570&amp;C2571&amp;C2572&amp;C2573&amp;C2574</f>
        <v>RGGRRG</v>
      </c>
      <c r="S2569" s="119" t="str">
        <f>B2575</f>
        <v>B</v>
      </c>
      <c r="T2569" s="119" t="str">
        <f>C2575</f>
        <v>G</v>
      </c>
      <c r="U2569" s="119"/>
      <c r="V2569" s="119" t="str">
        <f>B2569&amp;B2570&amp;B2571&amp;B2572&amp;B2573</f>
        <v>SSBBS</v>
      </c>
      <c r="W2569" s="119" t="str">
        <f>C2569&amp;C2570&amp;C2571&amp;C2572&amp;C2573</f>
        <v>RGGRR</v>
      </c>
      <c r="X2569" s="119" t="str">
        <f>B2574</f>
        <v>B</v>
      </c>
      <c r="Y2569" s="119" t="str">
        <f>C2574</f>
        <v>G</v>
      </c>
      <c r="Z2569" s="50"/>
      <c r="AC2569" s="50" t="str">
        <f>IF(F2569=$AB$1,H2569&amp;I2569,"")</f>
        <v/>
      </c>
      <c r="AD2569" s="123" t="str">
        <f>IF(F2569=$AB$1,J2569,"")</f>
        <v/>
      </c>
      <c r="AF2569" s="124" t="str">
        <f>IF(G2569=$AE$1,J2569,"")</f>
        <v/>
      </c>
      <c r="AG2569" s="124"/>
    </row>
    <row r="2570" spans="8:8" ht="35.1">
      <c r="A2570" s="126">
        <v>1.0</v>
      </c>
      <c r="B2570" s="50" t="str">
        <f>IF(A2570&gt;=0,IF(A2570&lt;=4,"S",IF(A2570&lt;=9,"B"," "))," ")</f>
        <v>S</v>
      </c>
      <c r="C2570" s="50" t="str">
        <f>IF(MOD(A2570,2)=0,"R","G")</f>
        <v>G</v>
      </c>
      <c r="D2570" s="50">
        <v>0.0</v>
      </c>
      <c r="F2570" s="50" t="str">
        <f>B2570&amp;B2571&amp;B2572&amp;B2573&amp;B2574&amp;A2575</f>
        <v>SBBSB5</v>
      </c>
      <c r="G2570" s="50" t="str">
        <f>C2570&amp;C2571&amp;C2572&amp;C2573&amp;C2574&amp;A2575</f>
        <v>GGRRG5</v>
      </c>
      <c r="H2570" s="50" t="str">
        <f>B2576</f>
        <v>S</v>
      </c>
      <c r="I2570" s="50" t="str">
        <f>C2576</f>
        <v>R</v>
      </c>
      <c r="J2570" s="50">
        <f>A2576</f>
        <v>0.0</v>
      </c>
      <c r="L2570" s="50" t="str">
        <f>B2570&amp;B2571&amp;B2572&amp;B2573&amp;B2574&amp;A2575</f>
        <v>SBBSB5</v>
      </c>
      <c r="M2570" s="50" t="str">
        <f>C2570&amp;C2571&amp;C2572&amp;C2573&amp;C2574&amp;A2575</f>
        <v>GGRRG5</v>
      </c>
      <c r="N2570" s="50" t="str">
        <f>B2576</f>
        <v>S</v>
      </c>
      <c r="O2570" s="50" t="str">
        <f>C2576</f>
        <v>R</v>
      </c>
      <c r="P2570" s="50"/>
      <c r="Q2570" s="50" t="str">
        <f>B2570&amp;B2571&amp;B2572&amp;B2573&amp;B2574&amp;B2575</f>
        <v>SBBSBB</v>
      </c>
      <c r="R2570" s="119" t="str">
        <f>C2570&amp;C2571&amp;C2572&amp;C2573&amp;C2574&amp;C2575</f>
        <v>GGRRGG</v>
      </c>
      <c r="S2570" s="119" t="str">
        <f>B2576</f>
        <v>S</v>
      </c>
      <c r="T2570" s="119" t="str">
        <f>C2576</f>
        <v>R</v>
      </c>
      <c r="U2570" s="119"/>
      <c r="V2570" s="119" t="str">
        <f>B2570&amp;B2571&amp;B2572&amp;B2573&amp;B2574</f>
        <v>SBBSB</v>
      </c>
      <c r="W2570" s="119" t="str">
        <f>C2570&amp;C2571&amp;C2572&amp;C2573&amp;C2574</f>
        <v>GGRRG</v>
      </c>
      <c r="X2570" s="119" t="str">
        <f>B2575</f>
        <v>B</v>
      </c>
      <c r="Y2570" s="119" t="str">
        <f>C2575</f>
        <v>G</v>
      </c>
      <c r="Z2570" s="50"/>
      <c r="AC2570" s="50" t="str">
        <f>IF(F2570=$AB$1,H2570&amp;I2570,"")</f>
        <v/>
      </c>
      <c r="AD2570" s="123" t="str">
        <f>IF(F2570=$AB$1,J2570,"")</f>
        <v/>
      </c>
      <c r="AF2570" s="124" t="str">
        <f>IF(G2570=$AE$1,J2570,"")</f>
        <v/>
      </c>
      <c r="AG2570" s="124"/>
    </row>
    <row r="2571" spans="8:8" ht="35.1">
      <c r="A2571" s="126">
        <v>5.0</v>
      </c>
      <c r="B2571" s="50" t="str">
        <f>IF(A2571&gt;=0,IF(A2571&lt;=4,"S",IF(A2571&lt;=9,"B"," "))," ")</f>
        <v>B</v>
      </c>
      <c r="C2571" s="50" t="str">
        <f>IF(MOD(A2571,2)=0,"R","G")</f>
        <v>G</v>
      </c>
      <c r="D2571" s="50">
        <v>1.0</v>
      </c>
      <c r="F2571" s="50" t="str">
        <f>B2571&amp;B2572&amp;B2573&amp;B2574&amp;B2575&amp;A2576</f>
        <v>BBSBB0</v>
      </c>
      <c r="G2571" s="50" t="str">
        <f>C2571&amp;C2572&amp;C2573&amp;C2574&amp;C2575&amp;A2576</f>
        <v>GRRGG0</v>
      </c>
      <c r="H2571" s="50" t="str">
        <f>B2577</f>
        <v>S</v>
      </c>
      <c r="I2571" s="50" t="str">
        <f>C2577</f>
        <v>G</v>
      </c>
      <c r="J2571" s="50">
        <f>A2577</f>
        <v>1.0</v>
      </c>
      <c r="L2571" s="50" t="str">
        <f>B2571&amp;B2572&amp;B2573&amp;B2574&amp;B2575&amp;A2576</f>
        <v>BBSBB0</v>
      </c>
      <c r="M2571" s="50" t="str">
        <f>C2571&amp;C2572&amp;C2573&amp;C2574&amp;C2575&amp;A2576</f>
        <v>GRRGG0</v>
      </c>
      <c r="N2571" s="50" t="str">
        <f>B2577</f>
        <v>S</v>
      </c>
      <c r="O2571" s="50" t="str">
        <f>C2577</f>
        <v>G</v>
      </c>
      <c r="P2571" s="50"/>
      <c r="Q2571" s="50" t="str">
        <f>B2571&amp;B2572&amp;B2573&amp;B2574&amp;B2575&amp;B2576</f>
        <v>BBSBBS</v>
      </c>
      <c r="R2571" s="119" t="str">
        <f>C2571&amp;C2572&amp;C2573&amp;C2574&amp;C2575&amp;C2576</f>
        <v>GRRGGR</v>
      </c>
      <c r="S2571" s="119" t="str">
        <f>B2577</f>
        <v>S</v>
      </c>
      <c r="T2571" s="119" t="str">
        <f>C2577</f>
        <v>G</v>
      </c>
      <c r="U2571" s="119"/>
      <c r="V2571" s="119" t="str">
        <f>B2571&amp;B2572&amp;B2573&amp;B2574&amp;B2575</f>
        <v>BBSBB</v>
      </c>
      <c r="W2571" s="119" t="str">
        <f>C2571&amp;C2572&amp;C2573&amp;C2574&amp;C2575</f>
        <v>GRRGG</v>
      </c>
      <c r="X2571" s="119" t="str">
        <f>B2576</f>
        <v>S</v>
      </c>
      <c r="Y2571" s="119" t="str">
        <f>C2576</f>
        <v>R</v>
      </c>
      <c r="Z2571" s="50"/>
      <c r="AC2571" s="50" t="str">
        <f>IF(F2571=$AB$1,H2571&amp;I2571,"")</f>
        <v/>
      </c>
      <c r="AD2571" s="123" t="str">
        <f>IF(F2571=$AB$1,J2571,"")</f>
        <v/>
      </c>
      <c r="AF2571" s="124" t="str">
        <f>IF(G2571=$AE$1,J2571,"")</f>
        <v/>
      </c>
      <c r="AG2571" s="124"/>
    </row>
    <row r="2572" spans="8:8" ht="35.1">
      <c r="A2572" s="126">
        <v>6.0</v>
      </c>
      <c r="B2572" s="50" t="str">
        <f>IF(A2572&gt;=0,IF(A2572&lt;=4,"S",IF(A2572&lt;=9,"B"," "))," ")</f>
        <v>B</v>
      </c>
      <c r="C2572" s="50" t="str">
        <f>IF(MOD(A2572,2)=0,"R","G")</f>
        <v>R</v>
      </c>
      <c r="D2572" s="50">
        <v>2.0</v>
      </c>
      <c r="F2572" s="50" t="str">
        <f>B2572&amp;B2573&amp;B2574&amp;B2575&amp;B2576&amp;A2577</f>
        <v>BSBBS1</v>
      </c>
      <c r="G2572" s="50" t="str">
        <f>C2572&amp;C2573&amp;C2574&amp;C2575&amp;C2576&amp;A2577</f>
        <v>RRGGR1</v>
      </c>
      <c r="H2572" s="50" t="str">
        <f>B2578</f>
        <v>B</v>
      </c>
      <c r="I2572" s="50" t="str">
        <f>C2578</f>
        <v>G</v>
      </c>
      <c r="J2572" s="50">
        <f>A2578</f>
        <v>7.0</v>
      </c>
      <c r="L2572" s="50" t="str">
        <f>B2572&amp;B2573&amp;B2574&amp;B2575&amp;B2576&amp;A2577</f>
        <v>BSBBS1</v>
      </c>
      <c r="M2572" s="50" t="str">
        <f>C2572&amp;C2573&amp;C2574&amp;C2575&amp;C2576&amp;A2577</f>
        <v>RRGGR1</v>
      </c>
      <c r="N2572" s="50" t="str">
        <f>B2578</f>
        <v>B</v>
      </c>
      <c r="O2572" s="50" t="str">
        <f>C2578</f>
        <v>G</v>
      </c>
      <c r="P2572" s="50"/>
      <c r="Q2572" s="50" t="str">
        <f>B2572&amp;B2573&amp;B2574&amp;B2575&amp;B2576&amp;B2577</f>
        <v>BSBBSS</v>
      </c>
      <c r="R2572" s="119" t="str">
        <f>C2572&amp;C2573&amp;C2574&amp;C2575&amp;C2576&amp;C2577</f>
        <v>RRGGRG</v>
      </c>
      <c r="S2572" s="119" t="str">
        <f>B2578</f>
        <v>B</v>
      </c>
      <c r="T2572" s="119" t="str">
        <f>C2578</f>
        <v>G</v>
      </c>
      <c r="U2572" s="119"/>
      <c r="V2572" s="119" t="str">
        <f>B2572&amp;B2573&amp;B2574&amp;B2575&amp;B2576</f>
        <v>BSBBS</v>
      </c>
      <c r="W2572" s="119" t="str">
        <f>C2572&amp;C2573&amp;C2574&amp;C2575&amp;C2576</f>
        <v>RRGGR</v>
      </c>
      <c r="X2572" s="119" t="str">
        <f>B2577</f>
        <v>S</v>
      </c>
      <c r="Y2572" s="119" t="str">
        <f>C2577</f>
        <v>G</v>
      </c>
      <c r="Z2572" s="50"/>
      <c r="AC2572" s="50" t="str">
        <f>IF(F2572=$AB$1,H2572&amp;I2572,"")</f>
        <v/>
      </c>
      <c r="AD2572" s="123" t="str">
        <f>IF(F2572=$AB$1,J2572,"")</f>
        <v/>
      </c>
      <c r="AF2572" s="124" t="str">
        <f>IF(G2572=$AE$1,J2572,"")</f>
        <v/>
      </c>
      <c r="AG2572" s="124"/>
    </row>
    <row r="2573" spans="8:8" ht="35.1">
      <c r="A2573" s="126">
        <v>2.0</v>
      </c>
      <c r="B2573" s="50" t="str">
        <f>IF(A2573&gt;=0,IF(A2573&lt;=4,"S",IF(A2573&lt;=9,"B"," "))," ")</f>
        <v>S</v>
      </c>
      <c r="C2573" s="50" t="str">
        <f>IF(MOD(A2573,2)=0,"R","G")</f>
        <v>R</v>
      </c>
      <c r="D2573" s="50">
        <v>3.0</v>
      </c>
      <c r="F2573" s="50" t="str">
        <f>B2573&amp;B2574&amp;B2575&amp;B2576&amp;B2577&amp;A2578</f>
        <v>SBBSS7</v>
      </c>
      <c r="G2573" s="50" t="str">
        <f>C2573&amp;C2574&amp;C2575&amp;C2576&amp;C2577&amp;A2578</f>
        <v>RGGRG7</v>
      </c>
      <c r="H2573" s="50" t="str">
        <f>B2579</f>
        <v>B</v>
      </c>
      <c r="I2573" s="50" t="str">
        <f>C2579</f>
        <v>G</v>
      </c>
      <c r="J2573" s="50">
        <f>A2579</f>
        <v>5.0</v>
      </c>
      <c r="L2573" s="50" t="str">
        <f>B2573&amp;B2574&amp;B2575&amp;B2576&amp;B2577&amp;A2578</f>
        <v>SBBSS7</v>
      </c>
      <c r="M2573" s="50" t="str">
        <f>C2573&amp;C2574&amp;C2575&amp;C2576&amp;C2577&amp;A2578</f>
        <v>RGGRG7</v>
      </c>
      <c r="N2573" s="50" t="str">
        <f>B2579</f>
        <v>B</v>
      </c>
      <c r="O2573" s="50" t="str">
        <f>C2579</f>
        <v>G</v>
      </c>
      <c r="P2573" s="50"/>
      <c r="Q2573" s="50" t="str">
        <f>B2573&amp;B2574&amp;B2575&amp;B2576&amp;B2577&amp;B2578</f>
        <v>SBBSSB</v>
      </c>
      <c r="R2573" s="119" t="str">
        <f>C2573&amp;C2574&amp;C2575&amp;C2576&amp;C2577&amp;C2578</f>
        <v>RGGRGG</v>
      </c>
      <c r="S2573" s="119" t="str">
        <f>B2579</f>
        <v>B</v>
      </c>
      <c r="T2573" s="119" t="str">
        <f>C2579</f>
        <v>G</v>
      </c>
      <c r="U2573" s="119"/>
      <c r="V2573" s="119" t="str">
        <f>B2573&amp;B2574&amp;B2575&amp;B2576&amp;B2577</f>
        <v>SBBSS</v>
      </c>
      <c r="W2573" s="119" t="str">
        <f>C2573&amp;C2574&amp;C2575&amp;C2576&amp;C2577</f>
        <v>RGGRG</v>
      </c>
      <c r="X2573" s="119" t="str">
        <f>B2578</f>
        <v>B</v>
      </c>
      <c r="Y2573" s="119" t="str">
        <f>C2578</f>
        <v>G</v>
      </c>
      <c r="Z2573" s="50"/>
      <c r="AC2573" s="50" t="str">
        <f>IF(F2573=$AB$1,H2573&amp;I2573,"")</f>
        <v/>
      </c>
      <c r="AD2573" s="123" t="str">
        <f>IF(F2573=$AB$1,J2573,"")</f>
        <v/>
      </c>
      <c r="AF2573" s="124" t="str">
        <f>IF(G2573=$AE$1,J2573,"")</f>
        <v/>
      </c>
      <c r="AG2573" s="124"/>
    </row>
    <row r="2574" spans="8:8" ht="35.1">
      <c r="A2574" s="126">
        <v>5.0</v>
      </c>
      <c r="B2574" s="50" t="str">
        <f>IF(A2574&gt;=0,IF(A2574&lt;=4,"S",IF(A2574&lt;=9,"B"," "))," ")</f>
        <v>B</v>
      </c>
      <c r="C2574" s="50" t="str">
        <f>IF(MOD(A2574,2)=0,"R","G")</f>
        <v>G</v>
      </c>
      <c r="D2574" s="50">
        <v>4.0</v>
      </c>
      <c r="F2574" s="50" t="str">
        <f>B2574&amp;B2575&amp;B2576&amp;B2577&amp;B2578&amp;A2579</f>
        <v>BBSSB5</v>
      </c>
      <c r="G2574" s="50" t="str">
        <f>C2574&amp;C2575&amp;C2576&amp;C2577&amp;C2578&amp;A2579</f>
        <v>GGRGG5</v>
      </c>
      <c r="H2574" s="50" t="str">
        <f>B2580</f>
        <v>B</v>
      </c>
      <c r="I2574" s="50" t="str">
        <f>C2580</f>
        <v>R</v>
      </c>
      <c r="J2574" s="50">
        <f>A2580</f>
        <v>8.0</v>
      </c>
      <c r="L2574" s="50" t="str">
        <f>B2574&amp;B2575&amp;B2576&amp;B2577&amp;B2578&amp;A2579</f>
        <v>BBSSB5</v>
      </c>
      <c r="M2574" s="50" t="str">
        <f>C2574&amp;C2575&amp;C2576&amp;C2577&amp;C2578&amp;A2579</f>
        <v>GGRGG5</v>
      </c>
      <c r="N2574" s="50" t="str">
        <f>B2580</f>
        <v>B</v>
      </c>
      <c r="O2574" s="50" t="str">
        <f>C2580</f>
        <v>R</v>
      </c>
      <c r="P2574" s="50"/>
      <c r="Q2574" s="50" t="str">
        <f>B2574&amp;B2575&amp;B2576&amp;B2577&amp;B2578&amp;B2579</f>
        <v>BBSSBB</v>
      </c>
      <c r="R2574" s="119" t="str">
        <f>C2574&amp;C2575&amp;C2576&amp;C2577&amp;C2578&amp;C2579</f>
        <v>GGRGGG</v>
      </c>
      <c r="S2574" s="119" t="str">
        <f>B2580</f>
        <v>B</v>
      </c>
      <c r="T2574" s="119" t="str">
        <f>C2580</f>
        <v>R</v>
      </c>
      <c r="U2574" s="119"/>
      <c r="V2574" s="119" t="str">
        <f>B2574&amp;B2575&amp;B2576&amp;B2577&amp;B2578</f>
        <v>BBSSB</v>
      </c>
      <c r="W2574" s="119" t="str">
        <f>C2574&amp;C2575&amp;C2576&amp;C2577&amp;C2578</f>
        <v>GGRGG</v>
      </c>
      <c r="X2574" s="119" t="str">
        <f>B2579</f>
        <v>B</v>
      </c>
      <c r="Y2574" s="119" t="str">
        <f>C2579</f>
        <v>G</v>
      </c>
      <c r="Z2574" s="50"/>
      <c r="AC2574" s="50" t="str">
        <f>IF(F2574=$AB$1,H2574&amp;I2574,"")</f>
        <v/>
      </c>
      <c r="AD2574" s="123" t="str">
        <f>IF(F2574=$AB$1,J2574,"")</f>
        <v/>
      </c>
      <c r="AF2574" s="124" t="str">
        <f>IF(G2574=$AE$1,J2574,"")</f>
        <v/>
      </c>
      <c r="AG2574" s="124"/>
    </row>
    <row r="2575" spans="8:8" ht="35.1">
      <c r="A2575" s="126">
        <v>5.0</v>
      </c>
      <c r="B2575" s="50" t="str">
        <f>IF(A2575&gt;=0,IF(A2575&lt;=4,"S",IF(A2575&lt;=9,"B"," "))," ")</f>
        <v>B</v>
      </c>
      <c r="C2575" s="50" t="str">
        <f>IF(MOD(A2575,2)=0,"R","G")</f>
        <v>G</v>
      </c>
      <c r="D2575" s="50">
        <v>5.0</v>
      </c>
      <c r="F2575" s="50" t="str">
        <f>B2575&amp;B2576&amp;B2577&amp;B2578&amp;B2579&amp;A2580</f>
        <v>BSSBB8</v>
      </c>
      <c r="G2575" s="50" t="str">
        <f>C2575&amp;C2576&amp;C2577&amp;C2578&amp;C2579&amp;A2580</f>
        <v>GRGGG8</v>
      </c>
      <c r="H2575" s="50" t="str">
        <f>B2581</f>
        <v>B</v>
      </c>
      <c r="I2575" s="50" t="str">
        <f>C2581</f>
        <v>G</v>
      </c>
      <c r="J2575" s="50">
        <f>A2581</f>
        <v>7.0</v>
      </c>
      <c r="L2575" s="50" t="str">
        <f>B2575&amp;B2576&amp;B2577&amp;B2578&amp;B2579&amp;A2580</f>
        <v>BSSBB8</v>
      </c>
      <c r="M2575" s="50" t="str">
        <f>C2575&amp;C2576&amp;C2577&amp;C2578&amp;C2579&amp;A2580</f>
        <v>GRGGG8</v>
      </c>
      <c r="N2575" s="50" t="str">
        <f>B2581</f>
        <v>B</v>
      </c>
      <c r="O2575" s="50" t="str">
        <f>C2581</f>
        <v>G</v>
      </c>
      <c r="P2575" s="50"/>
      <c r="Q2575" s="50" t="str">
        <f>B2575&amp;B2576&amp;B2577&amp;B2578&amp;B2579&amp;B2580</f>
        <v>BSSBBB</v>
      </c>
      <c r="R2575" s="119" t="str">
        <f>C2575&amp;C2576&amp;C2577&amp;C2578&amp;C2579&amp;C2580</f>
        <v>GRGGGR</v>
      </c>
      <c r="S2575" s="119" t="str">
        <f>B2581</f>
        <v>B</v>
      </c>
      <c r="T2575" s="119" t="str">
        <f>C2581</f>
        <v>G</v>
      </c>
      <c r="U2575" s="119"/>
      <c r="V2575" s="119" t="str">
        <f>B2575&amp;B2576&amp;B2577&amp;B2578&amp;B2579</f>
        <v>BSSBB</v>
      </c>
      <c r="W2575" s="119" t="str">
        <f>C2575&amp;C2576&amp;C2577&amp;C2578&amp;C2579</f>
        <v>GRGGG</v>
      </c>
      <c r="X2575" s="119" t="str">
        <f>B2580</f>
        <v>B</v>
      </c>
      <c r="Y2575" s="119" t="str">
        <f>C2580</f>
        <v>R</v>
      </c>
      <c r="Z2575" s="50"/>
      <c r="AC2575" s="50" t="str">
        <f>IF(F2575=$AB$1,H2575&amp;I2575,"")</f>
        <v/>
      </c>
      <c r="AD2575" s="123" t="str">
        <f>IF(F2575=$AB$1,J2575,"")</f>
        <v/>
      </c>
      <c r="AF2575" s="124" t="str">
        <f>IF(G2575=$AE$1,J2575,"")</f>
        <v/>
      </c>
      <c r="AG2575" s="124"/>
    </row>
    <row r="2576" spans="8:8" ht="35.1">
      <c r="A2576" s="126">
        <v>0.0</v>
      </c>
      <c r="B2576" s="50" t="str">
        <f>IF(A2576&gt;=0,IF(A2576&lt;=4,"S",IF(A2576&lt;=9,"B"," "))," ")</f>
        <v>S</v>
      </c>
      <c r="C2576" s="50" t="str">
        <f>IF(MOD(A2576,2)=0,"R","G")</f>
        <v>R</v>
      </c>
      <c r="D2576" s="50">
        <v>6.0</v>
      </c>
      <c r="F2576" s="50" t="str">
        <f>B2576&amp;B2577&amp;B2578&amp;B2579&amp;B2580&amp;A2581</f>
        <v>SSBBB7</v>
      </c>
      <c r="G2576" s="50" t="str">
        <f>C2576&amp;C2577&amp;C2578&amp;C2579&amp;C2580&amp;A2581</f>
        <v>RGGGR7</v>
      </c>
      <c r="H2576" s="50" t="str">
        <f>B2582</f>
        <v>S</v>
      </c>
      <c r="I2576" s="50" t="str">
        <f>C2582</f>
        <v>R</v>
      </c>
      <c r="J2576" s="50">
        <f>A2582</f>
        <v>0.0</v>
      </c>
      <c r="L2576" s="50" t="str">
        <f>B2576&amp;B2577&amp;B2578&amp;B2579&amp;B2580&amp;A2581</f>
        <v>SSBBB7</v>
      </c>
      <c r="M2576" s="50" t="str">
        <f>C2576&amp;C2577&amp;C2578&amp;C2579&amp;C2580&amp;A2581</f>
        <v>RGGGR7</v>
      </c>
      <c r="N2576" s="50" t="str">
        <f>B2582</f>
        <v>S</v>
      </c>
      <c r="O2576" s="50" t="str">
        <f>C2582</f>
        <v>R</v>
      </c>
      <c r="P2576" s="50"/>
      <c r="Q2576" s="50" t="str">
        <f>B2576&amp;B2577&amp;B2578&amp;B2579&amp;B2580&amp;B2581</f>
        <v>SSBBBB</v>
      </c>
      <c r="R2576" s="119" t="str">
        <f>C2576&amp;C2577&amp;C2578&amp;C2579&amp;C2580&amp;C2581</f>
        <v>RGGGRG</v>
      </c>
      <c r="S2576" s="119" t="str">
        <f>B2582</f>
        <v>S</v>
      </c>
      <c r="T2576" s="119" t="str">
        <f>C2582</f>
        <v>R</v>
      </c>
      <c r="U2576" s="119"/>
      <c r="V2576" s="119" t="str">
        <f>B2576&amp;B2577&amp;B2578&amp;B2579&amp;B2580</f>
        <v>SSBBB</v>
      </c>
      <c r="W2576" s="119" t="str">
        <f>C2576&amp;C2577&amp;C2578&amp;C2579&amp;C2580</f>
        <v>RGGGR</v>
      </c>
      <c r="X2576" s="119" t="str">
        <f>B2581</f>
        <v>B</v>
      </c>
      <c r="Y2576" s="119" t="str">
        <f>C2581</f>
        <v>G</v>
      </c>
      <c r="Z2576" s="50"/>
      <c r="AC2576" s="50" t="str">
        <f>IF(F2576=$AB$1,H2576&amp;I2576,"")</f>
        <v/>
      </c>
      <c r="AD2576" s="123" t="str">
        <f>IF(F2576=$AB$1,J2576,"")</f>
        <v/>
      </c>
      <c r="AF2576" s="124" t="str">
        <f>IF(G2576=$AE$1,J2576,"")</f>
        <v/>
      </c>
      <c r="AG2576" s="124"/>
    </row>
    <row r="2577" spans="8:8" ht="35.1">
      <c r="A2577" s="126">
        <v>1.0</v>
      </c>
      <c r="B2577" s="50" t="str">
        <f>IF(A2577&gt;=0,IF(A2577&lt;=4,"S",IF(A2577&lt;=9,"B"," "))," ")</f>
        <v>S</v>
      </c>
      <c r="C2577" s="50" t="str">
        <f>IF(MOD(A2577,2)=0,"R","G")</f>
        <v>G</v>
      </c>
      <c r="D2577" s="50">
        <v>7.0</v>
      </c>
      <c r="F2577" s="50" t="str">
        <f>B2577&amp;B2578&amp;B2579&amp;B2580&amp;B2581&amp;A2582</f>
        <v>SBBBB0</v>
      </c>
      <c r="G2577" s="50" t="str">
        <f>C2577&amp;C2578&amp;C2579&amp;C2580&amp;C2581&amp;A2582</f>
        <v>GGGRG0</v>
      </c>
      <c r="H2577" s="50" t="str">
        <f>B2583</f>
        <v>B</v>
      </c>
      <c r="I2577" s="50" t="str">
        <f>C2583</f>
        <v>R</v>
      </c>
      <c r="J2577" s="50">
        <f>A2583</f>
        <v>8.0</v>
      </c>
      <c r="L2577" s="50" t="str">
        <f>B2577&amp;B2578&amp;B2579&amp;B2580&amp;B2581&amp;A2582</f>
        <v>SBBBB0</v>
      </c>
      <c r="M2577" s="50" t="str">
        <f>C2577&amp;C2578&amp;C2579&amp;C2580&amp;C2581&amp;A2582</f>
        <v>GGGRG0</v>
      </c>
      <c r="N2577" s="50" t="str">
        <f>B2583</f>
        <v>B</v>
      </c>
      <c r="O2577" s="50" t="str">
        <f>C2583</f>
        <v>R</v>
      </c>
      <c r="P2577" s="50"/>
      <c r="Q2577" s="50" t="str">
        <f>B2577&amp;B2578&amp;B2579&amp;B2580&amp;B2581&amp;B2582</f>
        <v>SBBBBS</v>
      </c>
      <c r="R2577" s="119" t="str">
        <f>C2577&amp;C2578&amp;C2579&amp;C2580&amp;C2581&amp;C2582</f>
        <v>GGGRGR</v>
      </c>
      <c r="S2577" s="119" t="str">
        <f>B2583</f>
        <v>B</v>
      </c>
      <c r="T2577" s="119" t="str">
        <f>C2583</f>
        <v>R</v>
      </c>
      <c r="U2577" s="119"/>
      <c r="V2577" s="119" t="str">
        <f>B2577&amp;B2578&amp;B2579&amp;B2580&amp;B2581</f>
        <v>SBBBB</v>
      </c>
      <c r="W2577" s="119" t="str">
        <f>C2577&amp;C2578&amp;C2579&amp;C2580&amp;C2581</f>
        <v>GGGRG</v>
      </c>
      <c r="X2577" s="119" t="str">
        <f>B2582</f>
        <v>S</v>
      </c>
      <c r="Y2577" s="119" t="str">
        <f>C2582</f>
        <v>R</v>
      </c>
      <c r="Z2577" s="50"/>
      <c r="AC2577" s="50" t="str">
        <f>IF(F2577=$AB$1,H2577&amp;I2577,"")</f>
        <v/>
      </c>
      <c r="AD2577" s="123" t="str">
        <f>IF(F2577=$AB$1,J2577,"")</f>
        <v/>
      </c>
      <c r="AF2577" s="124" t="str">
        <f>IF(G2577=$AE$1,J2577,"")</f>
        <v/>
      </c>
      <c r="AG2577" s="124"/>
    </row>
    <row r="2578" spans="8:8" ht="35.1">
      <c r="A2578" s="126">
        <v>7.0</v>
      </c>
      <c r="B2578" s="50" t="str">
        <f>IF(A2578&gt;=0,IF(A2578&lt;=4,"S",IF(A2578&lt;=9,"B"," "))," ")</f>
        <v>B</v>
      </c>
      <c r="C2578" s="50" t="str">
        <f>IF(MOD(A2578,2)=0,"R","G")</f>
        <v>G</v>
      </c>
      <c r="D2578" s="50">
        <v>8.0</v>
      </c>
      <c r="F2578" s="50" t="str">
        <f>B2578&amp;B2579&amp;B2580&amp;B2581&amp;B2582&amp;A2583</f>
        <v>BBBBS8</v>
      </c>
      <c r="G2578" s="50" t="str">
        <f>C2578&amp;C2579&amp;C2580&amp;C2581&amp;C2582&amp;A2583</f>
        <v>GGRGR8</v>
      </c>
      <c r="H2578" s="50" t="str">
        <f>B2584</f>
        <v>B</v>
      </c>
      <c r="I2578" s="50" t="str">
        <f>C2584</f>
        <v>G</v>
      </c>
      <c r="J2578" s="50">
        <f>A2584</f>
        <v>5.0</v>
      </c>
      <c r="L2578" s="50" t="str">
        <f>B2578&amp;B2579&amp;B2580&amp;B2581&amp;B2582&amp;A2583</f>
        <v>BBBBS8</v>
      </c>
      <c r="M2578" s="50" t="str">
        <f>C2578&amp;C2579&amp;C2580&amp;C2581&amp;C2582&amp;A2583</f>
        <v>GGRGR8</v>
      </c>
      <c r="N2578" s="50" t="str">
        <f>B2584</f>
        <v>B</v>
      </c>
      <c r="O2578" s="50" t="str">
        <f>C2584</f>
        <v>G</v>
      </c>
      <c r="P2578" s="50"/>
      <c r="Q2578" s="50" t="str">
        <f>B2578&amp;B2579&amp;B2580&amp;B2581&amp;B2582&amp;B2583</f>
        <v>BBBBSB</v>
      </c>
      <c r="R2578" s="119" t="str">
        <f>C2578&amp;C2579&amp;C2580&amp;C2581&amp;C2582&amp;C2583</f>
        <v>GGRGRR</v>
      </c>
      <c r="S2578" s="119" t="str">
        <f>B2584</f>
        <v>B</v>
      </c>
      <c r="T2578" s="119" t="str">
        <f>C2584</f>
        <v>G</v>
      </c>
      <c r="U2578" s="119"/>
      <c r="V2578" s="119" t="str">
        <f>B2578&amp;B2579&amp;B2580&amp;B2581&amp;B2582</f>
        <v>BBBBS</v>
      </c>
      <c r="W2578" s="119" t="str">
        <f>C2578&amp;C2579&amp;C2580&amp;C2581&amp;C2582</f>
        <v>GGRGR</v>
      </c>
      <c r="X2578" s="119" t="str">
        <f>B2583</f>
        <v>B</v>
      </c>
      <c r="Y2578" s="119" t="str">
        <f>C2583</f>
        <v>R</v>
      </c>
      <c r="Z2578" s="50"/>
      <c r="AC2578" s="50" t="str">
        <f>IF(F2578=$AB$1,H2578&amp;I2578,"")</f>
        <v/>
      </c>
      <c r="AD2578" s="123" t="str">
        <f>IF(F2578=$AB$1,J2578,"")</f>
        <v/>
      </c>
      <c r="AF2578" s="124" t="str">
        <f>IF(G2578=$AE$1,J2578,"")</f>
        <v/>
      </c>
      <c r="AG2578" s="124"/>
    </row>
    <row r="2579" spans="8:8" ht="35.1">
      <c r="A2579" s="126">
        <v>5.0</v>
      </c>
      <c r="B2579" s="50" t="str">
        <f>IF(A2579&gt;=0,IF(A2579&lt;=4,"S",IF(A2579&lt;=9,"B"," "))," ")</f>
        <v>B</v>
      </c>
      <c r="C2579" s="50" t="str">
        <f>IF(MOD(A2579,2)=0,"R","G")</f>
        <v>G</v>
      </c>
      <c r="D2579" s="50">
        <v>9.0</v>
      </c>
      <c r="F2579" s="50" t="str">
        <f>B2579&amp;B2580&amp;B2581&amp;B2582&amp;B2583&amp;A2584</f>
        <v>BBBSB5</v>
      </c>
      <c r="G2579" s="50" t="str">
        <f>C2579&amp;C2580&amp;C2581&amp;C2582&amp;C2583&amp;A2584</f>
        <v>GRGRR5</v>
      </c>
      <c r="H2579" s="50" t="str">
        <f>B2585</f>
        <v>B</v>
      </c>
      <c r="I2579" s="50" t="str">
        <f>C2585</f>
        <v>R</v>
      </c>
      <c r="J2579" s="50">
        <f>A2585</f>
        <v>8.0</v>
      </c>
      <c r="L2579" s="50" t="str">
        <f>B2579&amp;B2580&amp;B2581&amp;B2582&amp;B2583&amp;A2584</f>
        <v>BBBSB5</v>
      </c>
      <c r="M2579" s="50" t="str">
        <f>C2579&amp;C2580&amp;C2581&amp;C2582&amp;C2583&amp;A2584</f>
        <v>GRGRR5</v>
      </c>
      <c r="N2579" s="50" t="str">
        <f>B2585</f>
        <v>B</v>
      </c>
      <c r="O2579" s="50" t="str">
        <f>C2585</f>
        <v>R</v>
      </c>
      <c r="P2579" s="50"/>
      <c r="Q2579" s="50" t="str">
        <f>B2579&amp;B2580&amp;B2581&amp;B2582&amp;B2583&amp;B2584</f>
        <v>BBBSBB</v>
      </c>
      <c r="R2579" s="119" t="str">
        <f>C2579&amp;C2580&amp;C2581&amp;C2582&amp;C2583&amp;C2584</f>
        <v>GRGRRG</v>
      </c>
      <c r="S2579" s="119" t="str">
        <f>B2585</f>
        <v>B</v>
      </c>
      <c r="T2579" s="119" t="str">
        <f>C2585</f>
        <v>R</v>
      </c>
      <c r="U2579" s="119"/>
      <c r="V2579" s="119" t="str">
        <f>B2579&amp;B2580&amp;B2581&amp;B2582&amp;B2583</f>
        <v>BBBSB</v>
      </c>
      <c r="W2579" s="119" t="str">
        <f>C2579&amp;C2580&amp;C2581&amp;C2582&amp;C2583</f>
        <v>GRGRR</v>
      </c>
      <c r="X2579" s="119" t="str">
        <f>B2584</f>
        <v>B</v>
      </c>
      <c r="Y2579" s="119" t="str">
        <f>C2584</f>
        <v>G</v>
      </c>
      <c r="Z2579" s="50"/>
      <c r="AC2579" s="50" t="str">
        <f>IF(F2579=$AB$1,H2579&amp;I2579,"")</f>
        <v/>
      </c>
      <c r="AD2579" s="123" t="str">
        <f>IF(F2579=$AB$1,J2579,"")</f>
        <v/>
      </c>
      <c r="AF2579" s="124" t="str">
        <f>IF(G2579=$AE$1,J2579,"")</f>
        <v/>
      </c>
      <c r="AG2579" s="124"/>
    </row>
    <row r="2580" spans="8:8" ht="35.1">
      <c r="A2580" s="126">
        <v>8.0</v>
      </c>
      <c r="B2580" s="50" t="str">
        <f>IF(A2580&gt;=0,IF(A2580&lt;=4,"S",IF(A2580&lt;=9,"B"," "))," ")</f>
        <v>B</v>
      </c>
      <c r="C2580" s="50" t="str">
        <f>IF(MOD(A2580,2)=0,"R","G")</f>
        <v>R</v>
      </c>
      <c r="D2580" s="50">
        <v>0.0</v>
      </c>
      <c r="F2580" s="50" t="str">
        <f>B2580&amp;B2581&amp;B2582&amp;B2583&amp;B2584&amp;A2585</f>
        <v>BBSBB8</v>
      </c>
      <c r="G2580" s="50" t="str">
        <f>C2580&amp;C2581&amp;C2582&amp;C2583&amp;C2584&amp;A2585</f>
        <v>RGRRG8</v>
      </c>
      <c r="H2580" s="50" t="str">
        <f>B2586</f>
        <v>B</v>
      </c>
      <c r="I2580" s="50" t="str">
        <f>C2586</f>
        <v>G</v>
      </c>
      <c r="J2580" s="50">
        <f>A2586</f>
        <v>7.0</v>
      </c>
      <c r="L2580" s="50" t="str">
        <f>B2580&amp;B2581&amp;B2582&amp;B2583&amp;B2584&amp;A2585</f>
        <v>BBSBB8</v>
      </c>
      <c r="M2580" s="50" t="str">
        <f>C2580&amp;C2581&amp;C2582&amp;C2583&amp;C2584&amp;A2585</f>
        <v>RGRRG8</v>
      </c>
      <c r="N2580" s="50" t="str">
        <f>B2586</f>
        <v>B</v>
      </c>
      <c r="O2580" s="50" t="str">
        <f>C2586</f>
        <v>G</v>
      </c>
      <c r="P2580" s="50"/>
      <c r="Q2580" s="50" t="str">
        <f>B2580&amp;B2581&amp;B2582&amp;B2583&amp;B2584&amp;B2585</f>
        <v>BBSBBB</v>
      </c>
      <c r="R2580" s="119" t="str">
        <f>C2580&amp;C2581&amp;C2582&amp;C2583&amp;C2584&amp;C2585</f>
        <v>RGRRGR</v>
      </c>
      <c r="S2580" s="119" t="str">
        <f>B2586</f>
        <v>B</v>
      </c>
      <c r="T2580" s="119" t="str">
        <f>C2586</f>
        <v>G</v>
      </c>
      <c r="U2580" s="119"/>
      <c r="V2580" s="119" t="str">
        <f>B2580&amp;B2581&amp;B2582&amp;B2583&amp;B2584</f>
        <v>BBSBB</v>
      </c>
      <c r="W2580" s="119" t="str">
        <f>C2580&amp;C2581&amp;C2582&amp;C2583&amp;C2584</f>
        <v>RGRRG</v>
      </c>
      <c r="X2580" s="119" t="str">
        <f>B2585</f>
        <v>B</v>
      </c>
      <c r="Y2580" s="119" t="str">
        <f>C2585</f>
        <v>R</v>
      </c>
      <c r="Z2580" s="50"/>
      <c r="AC2580" s="50" t="str">
        <f>IF(F2580=$AB$1,H2580&amp;I2580,"")</f>
        <v/>
      </c>
      <c r="AD2580" s="123" t="str">
        <f>IF(F2580=$AB$1,J2580,"")</f>
        <v/>
      </c>
      <c r="AF2580" s="124" t="str">
        <f>IF(G2580=$AE$1,J2580,"")</f>
        <v/>
      </c>
      <c r="AG2580" s="124"/>
    </row>
    <row r="2581" spans="8:8" ht="35.1">
      <c r="A2581" s="126">
        <v>7.0</v>
      </c>
      <c r="B2581" s="50" t="str">
        <f>IF(A2581&gt;=0,IF(A2581&lt;=4,"S",IF(A2581&lt;=9,"B"," "))," ")</f>
        <v>B</v>
      </c>
      <c r="C2581" s="50" t="str">
        <f>IF(MOD(A2581,2)=0,"R","G")</f>
        <v>G</v>
      </c>
      <c r="D2581" s="50">
        <v>1.0</v>
      </c>
      <c r="F2581" s="50" t="str">
        <f>B2581&amp;B2582&amp;B2583&amp;B2584&amp;B2585&amp;A2586</f>
        <v>BSBBB7</v>
      </c>
      <c r="G2581" s="50" t="str">
        <f>C2581&amp;C2582&amp;C2583&amp;C2584&amp;C2585&amp;A2586</f>
        <v>GRRGR7</v>
      </c>
      <c r="H2581" s="50" t="str">
        <f>B2587</f>
        <v>B</v>
      </c>
      <c r="I2581" s="50" t="str">
        <f>C2587</f>
        <v>G</v>
      </c>
      <c r="J2581" s="50">
        <f>A2587</f>
        <v>5.0</v>
      </c>
      <c r="L2581" s="50" t="str">
        <f>B2581&amp;B2582&amp;B2583&amp;B2584&amp;B2585&amp;A2586</f>
        <v>BSBBB7</v>
      </c>
      <c r="M2581" s="50" t="str">
        <f>C2581&amp;C2582&amp;C2583&amp;C2584&amp;C2585&amp;A2586</f>
        <v>GRRGR7</v>
      </c>
      <c r="N2581" s="50" t="str">
        <f>B2587</f>
        <v>B</v>
      </c>
      <c r="O2581" s="50" t="str">
        <f>C2587</f>
        <v>G</v>
      </c>
      <c r="P2581" s="50"/>
      <c r="Q2581" s="50" t="str">
        <f>B2581&amp;B2582&amp;B2583&amp;B2584&amp;B2585&amp;B2586</f>
        <v>BSBBBB</v>
      </c>
      <c r="R2581" s="119" t="str">
        <f>C2581&amp;C2582&amp;C2583&amp;C2584&amp;C2585&amp;C2586</f>
        <v>GRRGRG</v>
      </c>
      <c r="S2581" s="119" t="str">
        <f>B2587</f>
        <v>B</v>
      </c>
      <c r="T2581" s="119" t="str">
        <f>C2587</f>
        <v>G</v>
      </c>
      <c r="U2581" s="119"/>
      <c r="V2581" s="119" t="str">
        <f>B2581&amp;B2582&amp;B2583&amp;B2584&amp;B2585</f>
        <v>BSBBB</v>
      </c>
      <c r="W2581" s="119" t="str">
        <f>C2581&amp;C2582&amp;C2583&amp;C2584&amp;C2585</f>
        <v>GRRGR</v>
      </c>
      <c r="X2581" s="119" t="str">
        <f>B2586</f>
        <v>B</v>
      </c>
      <c r="Y2581" s="119" t="str">
        <f>C2586</f>
        <v>G</v>
      </c>
      <c r="Z2581" s="50"/>
      <c r="AC2581" s="50" t="str">
        <f>IF(F2581=$AB$1,H2581&amp;I2581,"")</f>
        <v/>
      </c>
      <c r="AD2581" s="123" t="str">
        <f>IF(F2581=$AB$1,J2581,"")</f>
        <v/>
      </c>
      <c r="AF2581" s="124" t="str">
        <f>IF(G2581=$AE$1,J2581,"")</f>
        <v/>
      </c>
      <c r="AG2581" s="124"/>
    </row>
    <row r="2582" spans="8:8" ht="35.1">
      <c r="A2582" s="126">
        <v>0.0</v>
      </c>
      <c r="B2582" s="50" t="str">
        <f>IF(A2582&gt;=0,IF(A2582&lt;=4,"S",IF(A2582&lt;=9,"B"," "))," ")</f>
        <v>S</v>
      </c>
      <c r="C2582" s="50" t="str">
        <f>IF(MOD(A2582,2)=0,"R","G")</f>
        <v>R</v>
      </c>
      <c r="D2582" s="50">
        <v>2.0</v>
      </c>
      <c r="F2582" s="50" t="str">
        <f>B2582&amp;B2583&amp;B2584&amp;B2585&amp;B2586&amp;A2587</f>
        <v>SBBBB5</v>
      </c>
      <c r="G2582" s="50" t="str">
        <f>C2582&amp;C2583&amp;C2584&amp;C2585&amp;C2586&amp;A2587</f>
        <v>RRGRG5</v>
      </c>
      <c r="H2582" s="50" t="str">
        <f>B2588</f>
        <v>S</v>
      </c>
      <c r="I2582" s="50" t="str">
        <f>C2588</f>
        <v>G</v>
      </c>
      <c r="J2582" s="50">
        <f>A2588</f>
        <v>3.0</v>
      </c>
      <c r="L2582" s="50" t="str">
        <f>B2582&amp;B2583&amp;B2584&amp;B2585&amp;B2586&amp;A2587</f>
        <v>SBBBB5</v>
      </c>
      <c r="M2582" s="50" t="str">
        <f>C2582&amp;C2583&amp;C2584&amp;C2585&amp;C2586&amp;A2587</f>
        <v>RRGRG5</v>
      </c>
      <c r="N2582" s="50" t="str">
        <f>B2588</f>
        <v>S</v>
      </c>
      <c r="O2582" s="50" t="str">
        <f>C2588</f>
        <v>G</v>
      </c>
      <c r="P2582" s="50"/>
      <c r="Q2582" s="50" t="str">
        <f>B2582&amp;B2583&amp;B2584&amp;B2585&amp;B2586&amp;B2587</f>
        <v>SBBBBB</v>
      </c>
      <c r="R2582" s="119" t="str">
        <f>C2582&amp;C2583&amp;C2584&amp;C2585&amp;C2586&amp;C2587</f>
        <v>RRGRGG</v>
      </c>
      <c r="S2582" s="119" t="str">
        <f>B2588</f>
        <v>S</v>
      </c>
      <c r="T2582" s="119" t="str">
        <f>C2588</f>
        <v>G</v>
      </c>
      <c r="U2582" s="119"/>
      <c r="V2582" s="119" t="str">
        <f>B2582&amp;B2583&amp;B2584&amp;B2585&amp;B2586</f>
        <v>SBBBB</v>
      </c>
      <c r="W2582" s="119" t="str">
        <f>C2582&amp;C2583&amp;C2584&amp;C2585&amp;C2586</f>
        <v>RRGRG</v>
      </c>
      <c r="X2582" s="119" t="str">
        <f>B2587</f>
        <v>B</v>
      </c>
      <c r="Y2582" s="119" t="str">
        <f>C2587</f>
        <v>G</v>
      </c>
      <c r="Z2582" s="50"/>
      <c r="AC2582" s="50" t="str">
        <f>IF(F2582=$AB$1,H2582&amp;I2582,"")</f>
        <v/>
      </c>
      <c r="AD2582" s="123" t="str">
        <f>IF(F2582=$AB$1,J2582,"")</f>
        <v/>
      </c>
      <c r="AF2582" s="124" t="str">
        <f>IF(G2582=$AE$1,J2582,"")</f>
        <v/>
      </c>
      <c r="AG2582" s="124"/>
    </row>
    <row r="2583" spans="8:8" ht="35.1">
      <c r="A2583" s="126">
        <v>8.0</v>
      </c>
      <c r="B2583" s="50" t="str">
        <f>IF(A2583&gt;=0,IF(A2583&lt;=4,"S",IF(A2583&lt;=9,"B"," "))," ")</f>
        <v>B</v>
      </c>
      <c r="C2583" s="50" t="str">
        <f>IF(MOD(A2583,2)=0,"R","G")</f>
        <v>R</v>
      </c>
      <c r="D2583" s="50">
        <v>3.0</v>
      </c>
      <c r="F2583" s="50" t="str">
        <f>B2583&amp;B2584&amp;B2585&amp;B2586&amp;B2587&amp;A2588</f>
        <v>BBBBB3</v>
      </c>
      <c r="G2583" s="50" t="str">
        <f>C2583&amp;C2584&amp;C2585&amp;C2586&amp;C2587&amp;A2588</f>
        <v>RGRGG3</v>
      </c>
      <c r="H2583" s="50" t="str">
        <f>B2589</f>
        <v>B</v>
      </c>
      <c r="I2583" s="50" t="str">
        <f>C2589</f>
        <v>R</v>
      </c>
      <c r="J2583" s="50">
        <f>A2589</f>
        <v>6.0</v>
      </c>
      <c r="L2583" s="50" t="str">
        <f>B2583&amp;B2584&amp;B2585&amp;B2586&amp;B2587&amp;A2588</f>
        <v>BBBBB3</v>
      </c>
      <c r="M2583" s="50" t="str">
        <f>C2583&amp;C2584&amp;C2585&amp;C2586&amp;C2587&amp;A2588</f>
        <v>RGRGG3</v>
      </c>
      <c r="N2583" s="50" t="str">
        <f>B2589</f>
        <v>B</v>
      </c>
      <c r="O2583" s="50" t="str">
        <f>C2589</f>
        <v>R</v>
      </c>
      <c r="P2583" s="50"/>
      <c r="Q2583" s="50" t="str">
        <f>B2583&amp;B2584&amp;B2585&amp;B2586&amp;B2587&amp;B2588</f>
        <v>BBBBBS</v>
      </c>
      <c r="R2583" s="119" t="str">
        <f>C2583&amp;C2584&amp;C2585&amp;C2586&amp;C2587&amp;C2588</f>
        <v>RGRGGG</v>
      </c>
      <c r="S2583" s="119" t="str">
        <f>B2589</f>
        <v>B</v>
      </c>
      <c r="T2583" s="119" t="str">
        <f>C2589</f>
        <v>R</v>
      </c>
      <c r="U2583" s="119"/>
      <c r="V2583" s="119" t="str">
        <f>B2583&amp;B2584&amp;B2585&amp;B2586&amp;B2587</f>
        <v>BBBBB</v>
      </c>
      <c r="W2583" s="119" t="str">
        <f>C2583&amp;C2584&amp;C2585&amp;C2586&amp;C2587</f>
        <v>RGRGG</v>
      </c>
      <c r="X2583" s="119" t="str">
        <f>B2588</f>
        <v>S</v>
      </c>
      <c r="Y2583" s="119" t="str">
        <f>C2588</f>
        <v>G</v>
      </c>
      <c r="Z2583" s="50"/>
      <c r="AC2583" s="50" t="str">
        <f>IF(F2583=$AB$1,H2583&amp;I2583,"")</f>
        <v/>
      </c>
      <c r="AD2583" s="123" t="str">
        <f>IF(F2583=$AB$1,J2583,"")</f>
        <v/>
      </c>
      <c r="AF2583" s="124" t="str">
        <f>IF(G2583=$AE$1,J2583,"")</f>
        <v/>
      </c>
      <c r="AG2583" s="124"/>
    </row>
    <row r="2584" spans="8:8" ht="35.1">
      <c r="A2584" s="126">
        <v>5.0</v>
      </c>
      <c r="B2584" s="50" t="str">
        <f>IF(A2584&gt;=0,IF(A2584&lt;=4,"S",IF(A2584&lt;=9,"B"," "))," ")</f>
        <v>B</v>
      </c>
      <c r="C2584" s="50" t="str">
        <f>IF(MOD(A2584,2)=0,"R","G")</f>
        <v>G</v>
      </c>
      <c r="D2584" s="50">
        <v>4.0</v>
      </c>
      <c r="F2584" s="50" t="str">
        <f>B2584&amp;B2585&amp;B2586&amp;B2587&amp;B2588&amp;A2589</f>
        <v>BBBBS6</v>
      </c>
      <c r="G2584" s="50" t="str">
        <f>C2584&amp;C2585&amp;C2586&amp;C2587&amp;C2588&amp;A2589</f>
        <v>GRGGG6</v>
      </c>
      <c r="H2584" s="50" t="str">
        <f>B2590</f>
        <v>S</v>
      </c>
      <c r="I2584" s="50" t="str">
        <f>C2590</f>
        <v>R</v>
      </c>
      <c r="J2584" s="50">
        <f>A2590</f>
        <v>4.0</v>
      </c>
      <c r="L2584" s="50" t="str">
        <f>B2584&amp;B2585&amp;B2586&amp;B2587&amp;B2588&amp;A2589</f>
        <v>BBBBS6</v>
      </c>
      <c r="M2584" s="50" t="str">
        <f>C2584&amp;C2585&amp;C2586&amp;C2587&amp;C2588&amp;A2589</f>
        <v>GRGGG6</v>
      </c>
      <c r="N2584" s="50" t="str">
        <f>B2590</f>
        <v>S</v>
      </c>
      <c r="O2584" s="50" t="str">
        <f>C2590</f>
        <v>R</v>
      </c>
      <c r="P2584" s="50"/>
      <c r="Q2584" s="50" t="str">
        <f>B2584&amp;B2585&amp;B2586&amp;B2587&amp;B2588&amp;B2589</f>
        <v>BBBBSB</v>
      </c>
      <c r="R2584" s="119" t="str">
        <f>C2584&amp;C2585&amp;C2586&amp;C2587&amp;C2588&amp;C2589</f>
        <v>GRGGGR</v>
      </c>
      <c r="S2584" s="119" t="str">
        <f>B2590</f>
        <v>S</v>
      </c>
      <c r="T2584" s="119" t="str">
        <f>C2590</f>
        <v>R</v>
      </c>
      <c r="U2584" s="119"/>
      <c r="V2584" s="119" t="str">
        <f>B2584&amp;B2585&amp;B2586&amp;B2587&amp;B2588</f>
        <v>BBBBS</v>
      </c>
      <c r="W2584" s="119" t="str">
        <f>C2584&amp;C2585&amp;C2586&amp;C2587&amp;C2588</f>
        <v>GRGGG</v>
      </c>
      <c r="X2584" s="119" t="str">
        <f>B2589</f>
        <v>B</v>
      </c>
      <c r="Y2584" s="119" t="str">
        <f>C2589</f>
        <v>R</v>
      </c>
      <c r="Z2584" s="50"/>
      <c r="AC2584" s="50" t="str">
        <f>IF(F2584=$AB$1,H2584&amp;I2584,"")</f>
        <v/>
      </c>
      <c r="AD2584" s="123" t="str">
        <f>IF(F2584=$AB$1,J2584,"")</f>
        <v/>
      </c>
      <c r="AF2584" s="124" t="str">
        <f>IF(G2584=$AE$1,J2584,"")</f>
        <v/>
      </c>
      <c r="AG2584" s="124"/>
    </row>
    <row r="2585" spans="8:8" ht="35.1">
      <c r="A2585" s="126">
        <v>8.0</v>
      </c>
      <c r="B2585" s="50" t="str">
        <f>IF(A2585&gt;=0,IF(A2585&lt;=4,"S",IF(A2585&lt;=9,"B"," "))," ")</f>
        <v>B</v>
      </c>
      <c r="C2585" s="50" t="str">
        <f>IF(MOD(A2585,2)=0,"R","G")</f>
        <v>R</v>
      </c>
      <c r="D2585" s="50">
        <v>5.0</v>
      </c>
      <c r="F2585" s="50" t="str">
        <f>B2585&amp;B2586&amp;B2587&amp;B2588&amp;B2589&amp;A2590</f>
        <v>BBBSB4</v>
      </c>
      <c r="G2585" s="50" t="str">
        <f>C2585&amp;C2586&amp;C2587&amp;C2588&amp;C2589&amp;A2590</f>
        <v>RGGGR4</v>
      </c>
      <c r="H2585" s="50" t="str">
        <f>B2591</f>
        <v>B</v>
      </c>
      <c r="I2585" s="50" t="str">
        <f>C2591</f>
        <v>R</v>
      </c>
      <c r="J2585" s="50">
        <f>A2591</f>
        <v>8.0</v>
      </c>
      <c r="L2585" s="50" t="str">
        <f>B2585&amp;B2586&amp;B2587&amp;B2588&amp;B2589&amp;A2590</f>
        <v>BBBSB4</v>
      </c>
      <c r="M2585" s="50" t="str">
        <f>C2585&amp;C2586&amp;C2587&amp;C2588&amp;C2589&amp;A2590</f>
        <v>RGGGR4</v>
      </c>
      <c r="N2585" s="50" t="str">
        <f>B2591</f>
        <v>B</v>
      </c>
      <c r="O2585" s="50" t="str">
        <f>C2591</f>
        <v>R</v>
      </c>
      <c r="P2585" s="50"/>
      <c r="Q2585" s="50" t="str">
        <f>B2585&amp;B2586&amp;B2587&amp;B2588&amp;B2589&amp;B2590</f>
        <v>BBBSBS</v>
      </c>
      <c r="R2585" s="119" t="str">
        <f>C2585&amp;C2586&amp;C2587&amp;C2588&amp;C2589&amp;C2590</f>
        <v>RGGGRR</v>
      </c>
      <c r="S2585" s="119" t="str">
        <f>B2591</f>
        <v>B</v>
      </c>
      <c r="T2585" s="119" t="str">
        <f>C2591</f>
        <v>R</v>
      </c>
      <c r="U2585" s="119"/>
      <c r="V2585" s="119" t="str">
        <f>B2585&amp;B2586&amp;B2587&amp;B2588&amp;B2589</f>
        <v>BBBSB</v>
      </c>
      <c r="W2585" s="119" t="str">
        <f>C2585&amp;C2586&amp;C2587&amp;C2588&amp;C2589</f>
        <v>RGGGR</v>
      </c>
      <c r="X2585" s="119" t="str">
        <f>B2590</f>
        <v>S</v>
      </c>
      <c r="Y2585" s="119" t="str">
        <f>C2590</f>
        <v>R</v>
      </c>
      <c r="Z2585" s="50"/>
      <c r="AC2585" s="50" t="str">
        <f>IF(F2585=$AB$1,H2585&amp;I2585,"")</f>
        <v/>
      </c>
      <c r="AD2585" s="123" t="str">
        <f>IF(F2585=$AB$1,J2585,"")</f>
        <v/>
      </c>
      <c r="AF2585" s="124" t="str">
        <f>IF(G2585=$AE$1,J2585,"")</f>
        <v/>
      </c>
      <c r="AG2585" s="124"/>
    </row>
    <row r="2586" spans="8:8" ht="35.1">
      <c r="A2586" s="126">
        <v>7.0</v>
      </c>
      <c r="B2586" s="50" t="str">
        <f>IF(A2586&gt;=0,IF(A2586&lt;=4,"S",IF(A2586&lt;=9,"B"," "))," ")</f>
        <v>B</v>
      </c>
      <c r="C2586" s="50" t="str">
        <f>IF(MOD(A2586,2)=0,"R","G")</f>
        <v>G</v>
      </c>
      <c r="D2586" s="50">
        <v>6.0</v>
      </c>
      <c r="F2586" s="50" t="str">
        <f>B2586&amp;B2587&amp;B2588&amp;B2589&amp;B2590&amp;A2591</f>
        <v>BBSBS8</v>
      </c>
      <c r="G2586" s="50" t="str">
        <f>C2586&amp;C2587&amp;C2588&amp;C2589&amp;C2590&amp;A2591</f>
        <v>GGGRR8</v>
      </c>
      <c r="H2586" s="50" t="str">
        <f>B2592</f>
        <v>B</v>
      </c>
      <c r="I2586" s="50" t="str">
        <f>C2592</f>
        <v>G</v>
      </c>
      <c r="J2586" s="50">
        <f>A2592</f>
        <v>5.0</v>
      </c>
      <c r="L2586" s="50" t="str">
        <f>B2586&amp;B2587&amp;B2588&amp;B2589&amp;B2590&amp;A2591</f>
        <v>BBSBS8</v>
      </c>
      <c r="M2586" s="50" t="str">
        <f>C2586&amp;C2587&amp;C2588&amp;C2589&amp;C2590&amp;A2591</f>
        <v>GGGRR8</v>
      </c>
      <c r="N2586" s="50" t="str">
        <f>B2592</f>
        <v>B</v>
      </c>
      <c r="O2586" s="50" t="str">
        <f>C2592</f>
        <v>G</v>
      </c>
      <c r="P2586" s="50"/>
      <c r="Q2586" s="50" t="str">
        <f>B2586&amp;B2587&amp;B2588&amp;B2589&amp;B2590&amp;B2591</f>
        <v>BBSBSB</v>
      </c>
      <c r="R2586" s="119" t="str">
        <f>C2586&amp;C2587&amp;C2588&amp;C2589&amp;C2590&amp;C2591</f>
        <v>GGGRRR</v>
      </c>
      <c r="S2586" s="119" t="str">
        <f>B2592</f>
        <v>B</v>
      </c>
      <c r="T2586" s="119" t="str">
        <f>C2592</f>
        <v>G</v>
      </c>
      <c r="U2586" s="119"/>
      <c r="V2586" s="119" t="str">
        <f>B2586&amp;B2587&amp;B2588&amp;B2589&amp;B2590</f>
        <v>BBSBS</v>
      </c>
      <c r="W2586" s="119" t="str">
        <f>C2586&amp;C2587&amp;C2588&amp;C2589&amp;C2590</f>
        <v>GGGRR</v>
      </c>
      <c r="X2586" s="119" t="str">
        <f>B2591</f>
        <v>B</v>
      </c>
      <c r="Y2586" s="119" t="str">
        <f>C2591</f>
        <v>R</v>
      </c>
      <c r="Z2586" s="50"/>
      <c r="AC2586" s="50" t="str">
        <f>IF(F2586=$AB$1,H2586&amp;I2586,"")</f>
        <v/>
      </c>
      <c r="AD2586" s="123" t="str">
        <f>IF(F2586=$AB$1,J2586,"")</f>
        <v/>
      </c>
      <c r="AF2586" s="124" t="str">
        <f>IF(G2586=$AE$1,J2586,"")</f>
        <v/>
      </c>
      <c r="AG2586" s="124"/>
    </row>
    <row r="2587" spans="8:8" ht="35.1">
      <c r="A2587" s="126">
        <v>5.0</v>
      </c>
      <c r="B2587" s="50" t="str">
        <f>IF(A2587&gt;=0,IF(A2587&lt;=4,"S",IF(A2587&lt;=9,"B"," "))," ")</f>
        <v>B</v>
      </c>
      <c r="C2587" s="50" t="str">
        <f>IF(MOD(A2587,2)=0,"R","G")</f>
        <v>G</v>
      </c>
      <c r="D2587" s="50">
        <v>7.0</v>
      </c>
      <c r="F2587" s="50" t="str">
        <f>B2587&amp;B2588&amp;B2589&amp;B2590&amp;B2591&amp;A2592</f>
        <v>BSBSB5</v>
      </c>
      <c r="G2587" s="50" t="str">
        <f>C2587&amp;C2588&amp;C2589&amp;C2590&amp;C2591&amp;A2592</f>
        <v>GGRRR5</v>
      </c>
      <c r="H2587" s="50" t="str">
        <f>B2593</f>
        <v>S</v>
      </c>
      <c r="I2587" s="50" t="str">
        <f>C2593</f>
        <v>R</v>
      </c>
      <c r="J2587" s="50">
        <f>A2593</f>
        <v>4.0</v>
      </c>
      <c r="L2587" s="50" t="str">
        <f>B2587&amp;B2588&amp;B2589&amp;B2590&amp;B2591&amp;A2592</f>
        <v>BSBSB5</v>
      </c>
      <c r="M2587" s="50" t="str">
        <f>C2587&amp;C2588&amp;C2589&amp;C2590&amp;C2591&amp;A2592</f>
        <v>GGRRR5</v>
      </c>
      <c r="N2587" s="50" t="str">
        <f>B2593</f>
        <v>S</v>
      </c>
      <c r="O2587" s="50" t="str">
        <f>C2593</f>
        <v>R</v>
      </c>
      <c r="P2587" s="50"/>
      <c r="Q2587" s="50" t="str">
        <f>B2587&amp;B2588&amp;B2589&amp;B2590&amp;B2591&amp;B2592</f>
        <v>BSBSBB</v>
      </c>
      <c r="R2587" s="119" t="str">
        <f>C2587&amp;C2588&amp;C2589&amp;C2590&amp;C2591&amp;C2592</f>
        <v>GGRRRG</v>
      </c>
      <c r="S2587" s="119" t="str">
        <f>B2593</f>
        <v>S</v>
      </c>
      <c r="T2587" s="119" t="str">
        <f>C2593</f>
        <v>R</v>
      </c>
      <c r="U2587" s="119"/>
      <c r="V2587" s="119" t="str">
        <f>B2587&amp;B2588&amp;B2589&amp;B2590&amp;B2591</f>
        <v>BSBSB</v>
      </c>
      <c r="W2587" s="119" t="str">
        <f>C2587&amp;C2588&amp;C2589&amp;C2590&amp;C2591</f>
        <v>GGRRR</v>
      </c>
      <c r="X2587" s="119" t="str">
        <f>B2592</f>
        <v>B</v>
      </c>
      <c r="Y2587" s="119" t="str">
        <f>C2592</f>
        <v>G</v>
      </c>
      <c r="Z2587" s="50"/>
      <c r="AC2587" s="50" t="str">
        <f>IF(F2587=$AB$1,H2587&amp;I2587,"")</f>
        <v/>
      </c>
      <c r="AD2587" s="123" t="str">
        <f>IF(F2587=$AB$1,J2587,"")</f>
        <v/>
      </c>
      <c r="AF2587" s="124" t="str">
        <f>IF(G2587=$AE$1,J2587,"")</f>
        <v/>
      </c>
      <c r="AG2587" s="124"/>
    </row>
    <row r="2588" spans="8:8" ht="35.1">
      <c r="A2588" s="126">
        <v>3.0</v>
      </c>
      <c r="B2588" s="50" t="str">
        <f>IF(A2588&gt;=0,IF(A2588&lt;=4,"S",IF(A2588&lt;=9,"B"," "))," ")</f>
        <v>S</v>
      </c>
      <c r="C2588" s="50" t="str">
        <f>IF(MOD(A2588,2)=0,"R","G")</f>
        <v>G</v>
      </c>
      <c r="D2588" s="50">
        <v>8.0</v>
      </c>
      <c r="F2588" s="50" t="str">
        <f>B2588&amp;B2589&amp;B2590&amp;B2591&amp;B2592&amp;A2593</f>
        <v>SBSBB4</v>
      </c>
      <c r="G2588" s="50" t="str">
        <f>C2588&amp;C2589&amp;C2590&amp;C2591&amp;C2592&amp;A2593</f>
        <v>GRRRG4</v>
      </c>
      <c r="H2588" s="50" t="str">
        <f>B2594</f>
        <v>S</v>
      </c>
      <c r="I2588" s="50" t="str">
        <f>C2594</f>
        <v>R</v>
      </c>
      <c r="J2588" s="50">
        <f>A2594</f>
        <v>0.0</v>
      </c>
      <c r="L2588" s="50" t="str">
        <f>B2588&amp;B2589&amp;B2590&amp;B2591&amp;B2592&amp;A2593</f>
        <v>SBSBB4</v>
      </c>
      <c r="M2588" s="50" t="str">
        <f>C2588&amp;C2589&amp;C2590&amp;C2591&amp;C2592&amp;A2593</f>
        <v>GRRRG4</v>
      </c>
      <c r="N2588" s="50" t="str">
        <f>B2594</f>
        <v>S</v>
      </c>
      <c r="O2588" s="50" t="str">
        <f>C2594</f>
        <v>R</v>
      </c>
      <c r="P2588" s="50"/>
      <c r="Q2588" s="50" t="str">
        <f>B2588&amp;B2589&amp;B2590&amp;B2591&amp;B2592&amp;B2593</f>
        <v>SBSBBS</v>
      </c>
      <c r="R2588" s="119" t="str">
        <f>C2588&amp;C2589&amp;C2590&amp;C2591&amp;C2592&amp;C2593</f>
        <v>GRRRGR</v>
      </c>
      <c r="S2588" s="119" t="str">
        <f>B2594</f>
        <v>S</v>
      </c>
      <c r="T2588" s="119" t="str">
        <f>C2594</f>
        <v>R</v>
      </c>
      <c r="U2588" s="119"/>
      <c r="V2588" s="119" t="str">
        <f>B2588&amp;B2589&amp;B2590&amp;B2591&amp;B2592</f>
        <v>SBSBB</v>
      </c>
      <c r="W2588" s="119" t="str">
        <f>C2588&amp;C2589&amp;C2590&amp;C2591&amp;C2592</f>
        <v>GRRRG</v>
      </c>
      <c r="X2588" s="119" t="str">
        <f>B2593</f>
        <v>S</v>
      </c>
      <c r="Y2588" s="119" t="str">
        <f>C2593</f>
        <v>R</v>
      </c>
      <c r="Z2588" s="50"/>
      <c r="AC2588" s="50" t="str">
        <f>IF(F2588=$AB$1,H2588&amp;I2588,"")</f>
        <v/>
      </c>
      <c r="AD2588" s="123" t="str">
        <f>IF(F2588=$AB$1,J2588,"")</f>
        <v/>
      </c>
      <c r="AF2588" s="124" t="str">
        <f>IF(G2588=$AE$1,J2588,"")</f>
        <v/>
      </c>
      <c r="AG2588" s="124"/>
    </row>
    <row r="2589" spans="8:8" ht="35.1">
      <c r="A2589" s="126">
        <v>6.0</v>
      </c>
      <c r="B2589" s="50" t="str">
        <f>IF(A2589&gt;=0,IF(A2589&lt;=4,"S",IF(A2589&lt;=9,"B"," "))," ")</f>
        <v>B</v>
      </c>
      <c r="C2589" s="50" t="str">
        <f>IF(MOD(A2589,2)=0,"R","G")</f>
        <v>R</v>
      </c>
      <c r="D2589" s="50">
        <v>9.0</v>
      </c>
      <c r="F2589" s="50" t="str">
        <f>B2589&amp;B2590&amp;B2591&amp;B2592&amp;B2593&amp;A2594</f>
        <v>BSBBS0</v>
      </c>
      <c r="G2589" s="50" t="str">
        <f>C2589&amp;C2590&amp;C2591&amp;C2592&amp;C2593&amp;A2594</f>
        <v>RRRGR0</v>
      </c>
      <c r="H2589" s="50" t="str">
        <f>B2595</f>
        <v>B</v>
      </c>
      <c r="I2589" s="50" t="str">
        <f>C2595</f>
        <v>G</v>
      </c>
      <c r="J2589" s="50">
        <f>A2595</f>
        <v>5.0</v>
      </c>
      <c r="L2589" s="50" t="str">
        <f>B2589&amp;B2590&amp;B2591&amp;B2592&amp;B2593&amp;A2594</f>
        <v>BSBBS0</v>
      </c>
      <c r="M2589" s="50" t="str">
        <f>C2589&amp;C2590&amp;C2591&amp;C2592&amp;C2593&amp;A2594</f>
        <v>RRRGR0</v>
      </c>
      <c r="N2589" s="50" t="str">
        <f>B2595</f>
        <v>B</v>
      </c>
      <c r="O2589" s="50" t="str">
        <f>C2595</f>
        <v>G</v>
      </c>
      <c r="P2589" s="50"/>
      <c r="Q2589" s="50" t="str">
        <f>B2589&amp;B2590&amp;B2591&amp;B2592&amp;B2593&amp;B2594</f>
        <v>BSBBSS</v>
      </c>
      <c r="R2589" s="119" t="str">
        <f>C2589&amp;C2590&amp;C2591&amp;C2592&amp;C2593&amp;C2594</f>
        <v>RRRGRR</v>
      </c>
      <c r="S2589" s="119" t="str">
        <f>B2595</f>
        <v>B</v>
      </c>
      <c r="T2589" s="119" t="str">
        <f>C2595</f>
        <v>G</v>
      </c>
      <c r="U2589" s="119"/>
      <c r="V2589" s="119" t="str">
        <f>B2589&amp;B2590&amp;B2591&amp;B2592&amp;B2593</f>
        <v>BSBBS</v>
      </c>
      <c r="W2589" s="119" t="str">
        <f>C2589&amp;C2590&amp;C2591&amp;C2592&amp;C2593</f>
        <v>RRRGR</v>
      </c>
      <c r="X2589" s="119" t="str">
        <f>B2594</f>
        <v>S</v>
      </c>
      <c r="Y2589" s="119" t="str">
        <f>C2594</f>
        <v>R</v>
      </c>
      <c r="Z2589" s="50"/>
      <c r="AC2589" s="50" t="str">
        <f>IF(F2589=$AB$1,H2589&amp;I2589,"")</f>
        <v/>
      </c>
      <c r="AD2589" s="123" t="str">
        <f>IF(F2589=$AB$1,J2589,"")</f>
        <v/>
      </c>
      <c r="AF2589" s="124" t="str">
        <f>IF(G2589=$AE$1,J2589,"")</f>
        <v/>
      </c>
      <c r="AG2589" s="124"/>
    </row>
    <row r="2590" spans="8:8" ht="35.1">
      <c r="A2590" s="126">
        <v>4.0</v>
      </c>
      <c r="B2590" s="50" t="str">
        <f>IF(A2590&gt;=0,IF(A2590&lt;=4,"S",IF(A2590&lt;=9,"B"," "))," ")</f>
        <v>S</v>
      </c>
      <c r="C2590" s="50" t="str">
        <f>IF(MOD(A2590,2)=0,"R","G")</f>
        <v>R</v>
      </c>
      <c r="D2590" s="50">
        <v>0.0</v>
      </c>
      <c r="F2590" s="50" t="str">
        <f>B2590&amp;B2591&amp;B2592&amp;B2593&amp;B2594&amp;A2595</f>
        <v>SBBSS5</v>
      </c>
      <c r="G2590" s="50" t="str">
        <f>C2590&amp;C2591&amp;C2592&amp;C2593&amp;C2594&amp;A2595</f>
        <v>RRGRR5</v>
      </c>
      <c r="H2590" s="50" t="str">
        <f>B2596</f>
        <v>B</v>
      </c>
      <c r="I2590" s="50" t="str">
        <f>C2596</f>
        <v>G</v>
      </c>
      <c r="J2590" s="50">
        <f>A2596</f>
        <v>7.0</v>
      </c>
      <c r="L2590" s="50" t="str">
        <f>B2590&amp;B2591&amp;B2592&amp;B2593&amp;B2594&amp;A2595</f>
        <v>SBBSS5</v>
      </c>
      <c r="M2590" s="50" t="str">
        <f>C2590&amp;C2591&amp;C2592&amp;C2593&amp;C2594&amp;A2595</f>
        <v>RRGRR5</v>
      </c>
      <c r="N2590" s="50" t="str">
        <f>B2596</f>
        <v>B</v>
      </c>
      <c r="O2590" s="50" t="str">
        <f>C2596</f>
        <v>G</v>
      </c>
      <c r="P2590" s="50"/>
      <c r="Q2590" s="50" t="str">
        <f>B2590&amp;B2591&amp;B2592&amp;B2593&amp;B2594&amp;B2595</f>
        <v>SBBSSB</v>
      </c>
      <c r="R2590" s="119" t="str">
        <f>C2590&amp;C2591&amp;C2592&amp;C2593&amp;C2594&amp;C2595</f>
        <v>RRGRRG</v>
      </c>
      <c r="S2590" s="119" t="str">
        <f>B2596</f>
        <v>B</v>
      </c>
      <c r="T2590" s="119" t="str">
        <f>C2596</f>
        <v>G</v>
      </c>
      <c r="U2590" s="119"/>
      <c r="V2590" s="119" t="str">
        <f>B2590&amp;B2591&amp;B2592&amp;B2593&amp;B2594</f>
        <v>SBBSS</v>
      </c>
      <c r="W2590" s="119" t="str">
        <f>C2590&amp;C2591&amp;C2592&amp;C2593&amp;C2594</f>
        <v>RRGRR</v>
      </c>
      <c r="X2590" s="119" t="str">
        <f>B2595</f>
        <v>B</v>
      </c>
      <c r="Y2590" s="119" t="str">
        <f>C2595</f>
        <v>G</v>
      </c>
      <c r="Z2590" s="50"/>
      <c r="AC2590" s="50" t="str">
        <f>IF(F2590=$AB$1,H2590&amp;I2590,"")</f>
        <v/>
      </c>
      <c r="AD2590" s="123" t="str">
        <f>IF(F2590=$AB$1,J2590,"")</f>
        <v/>
      </c>
      <c r="AF2590" s="124" t="str">
        <f>IF(G2590=$AE$1,J2590,"")</f>
        <v/>
      </c>
      <c r="AG2590" s="124"/>
    </row>
    <row r="2591" spans="8:8" ht="35.1">
      <c r="A2591" s="126">
        <v>8.0</v>
      </c>
      <c r="B2591" s="50" t="str">
        <f>IF(A2591&gt;=0,IF(A2591&lt;=4,"S",IF(A2591&lt;=9,"B"," "))," ")</f>
        <v>B</v>
      </c>
      <c r="C2591" s="50" t="str">
        <f>IF(MOD(A2591,2)=0,"R","G")</f>
        <v>R</v>
      </c>
      <c r="D2591" s="50">
        <v>1.0</v>
      </c>
      <c r="F2591" s="50" t="str">
        <f>B2591&amp;B2592&amp;B2593&amp;B2594&amp;B2595&amp;A2596</f>
        <v>BBSSB7</v>
      </c>
      <c r="G2591" s="50" t="str">
        <f>C2591&amp;C2592&amp;C2593&amp;C2594&amp;C2595&amp;A2596</f>
        <v>RGRRG7</v>
      </c>
      <c r="H2591" s="50" t="str">
        <f>B2597</f>
        <v>B</v>
      </c>
      <c r="I2591" s="50" t="str">
        <f>C2597</f>
        <v>G</v>
      </c>
      <c r="J2591" s="50">
        <f>A2597</f>
        <v>5.0</v>
      </c>
      <c r="L2591" s="50" t="str">
        <f>B2591&amp;B2592&amp;B2593&amp;B2594&amp;B2595&amp;A2596</f>
        <v>BBSSB7</v>
      </c>
      <c r="M2591" s="50" t="str">
        <f>C2591&amp;C2592&amp;C2593&amp;C2594&amp;C2595&amp;A2596</f>
        <v>RGRRG7</v>
      </c>
      <c r="N2591" s="50" t="str">
        <f>B2597</f>
        <v>B</v>
      </c>
      <c r="O2591" s="50" t="str">
        <f>C2597</f>
        <v>G</v>
      </c>
      <c r="P2591" s="50"/>
      <c r="Q2591" s="50" t="str">
        <f>B2591&amp;B2592&amp;B2593&amp;B2594&amp;B2595&amp;B2596</f>
        <v>BBSSBB</v>
      </c>
      <c r="R2591" s="119" t="str">
        <f>C2591&amp;C2592&amp;C2593&amp;C2594&amp;C2595&amp;C2596</f>
        <v>RGRRGG</v>
      </c>
      <c r="S2591" s="119" t="str">
        <f>B2597</f>
        <v>B</v>
      </c>
      <c r="T2591" s="119" t="str">
        <f>C2597</f>
        <v>G</v>
      </c>
      <c r="U2591" s="119"/>
      <c r="V2591" s="119" t="str">
        <f>B2591&amp;B2592&amp;B2593&amp;B2594&amp;B2595</f>
        <v>BBSSB</v>
      </c>
      <c r="W2591" s="119" t="str">
        <f>C2591&amp;C2592&amp;C2593&amp;C2594&amp;C2595</f>
        <v>RGRRG</v>
      </c>
      <c r="X2591" s="119" t="str">
        <f>B2596</f>
        <v>B</v>
      </c>
      <c r="Y2591" s="119" t="str">
        <f>C2596</f>
        <v>G</v>
      </c>
      <c r="Z2591" s="50"/>
      <c r="AC2591" s="50" t="str">
        <f>IF(F2591=$AB$1,H2591&amp;I2591,"")</f>
        <v/>
      </c>
      <c r="AD2591" s="123" t="str">
        <f>IF(F2591=$AB$1,J2591,"")</f>
        <v/>
      </c>
      <c r="AF2591" s="124" t="str">
        <f>IF(G2591=$AE$1,J2591,"")</f>
        <v/>
      </c>
      <c r="AG2591" s="124"/>
    </row>
    <row r="2592" spans="8:8" ht="35.1">
      <c r="A2592" s="126">
        <v>5.0</v>
      </c>
      <c r="B2592" s="50" t="str">
        <f>IF(A2592&gt;=0,IF(A2592&lt;=4,"S",IF(A2592&lt;=9,"B"," "))," ")</f>
        <v>B</v>
      </c>
      <c r="C2592" s="50" t="str">
        <f>IF(MOD(A2592,2)=0,"R","G")</f>
        <v>G</v>
      </c>
      <c r="D2592" s="50">
        <v>2.0</v>
      </c>
      <c r="F2592" s="50" t="str">
        <f>B2592&amp;B2593&amp;B2594&amp;B2595&amp;B2596&amp;A2597</f>
        <v>BSSBB5</v>
      </c>
      <c r="G2592" s="50" t="str">
        <f>C2592&amp;C2593&amp;C2594&amp;C2595&amp;C2596&amp;A2597</f>
        <v>GRRGG5</v>
      </c>
      <c r="H2592" s="50" t="str">
        <f>B2598</f>
        <v>S</v>
      </c>
      <c r="I2592" s="50" t="str">
        <f>C2598</f>
        <v>G</v>
      </c>
      <c r="J2592" s="50">
        <f>A2598</f>
        <v>3.0</v>
      </c>
      <c r="L2592" s="50" t="str">
        <f>B2592&amp;B2593&amp;B2594&amp;B2595&amp;B2596&amp;A2597</f>
        <v>BSSBB5</v>
      </c>
      <c r="M2592" s="50" t="str">
        <f>C2592&amp;C2593&amp;C2594&amp;C2595&amp;C2596&amp;A2597</f>
        <v>GRRGG5</v>
      </c>
      <c r="N2592" s="50" t="str">
        <f>B2598</f>
        <v>S</v>
      </c>
      <c r="O2592" s="50" t="str">
        <f>C2598</f>
        <v>G</v>
      </c>
      <c r="P2592" s="50"/>
      <c r="Q2592" s="50" t="str">
        <f>B2592&amp;B2593&amp;B2594&amp;B2595&amp;B2596&amp;B2597</f>
        <v>BSSBBB</v>
      </c>
      <c r="R2592" s="119" t="str">
        <f>C2592&amp;C2593&amp;C2594&amp;C2595&amp;C2596&amp;C2597</f>
        <v>GRRGGG</v>
      </c>
      <c r="S2592" s="119" t="str">
        <f>B2598</f>
        <v>S</v>
      </c>
      <c r="T2592" s="119" t="str">
        <f>C2598</f>
        <v>G</v>
      </c>
      <c r="U2592" s="119"/>
      <c r="V2592" s="119" t="str">
        <f>B2592&amp;B2593&amp;B2594&amp;B2595&amp;B2596</f>
        <v>BSSBB</v>
      </c>
      <c r="W2592" s="119" t="str">
        <f>C2592&amp;C2593&amp;C2594&amp;C2595&amp;C2596</f>
        <v>GRRGG</v>
      </c>
      <c r="X2592" s="119" t="str">
        <f>B2597</f>
        <v>B</v>
      </c>
      <c r="Y2592" s="119" t="str">
        <f>C2597</f>
        <v>G</v>
      </c>
      <c r="Z2592" s="50"/>
      <c r="AC2592" s="50" t="str">
        <f>IF(F2592=$AB$1,H2592&amp;I2592,"")</f>
        <v/>
      </c>
      <c r="AD2592" s="123" t="str">
        <f>IF(F2592=$AB$1,J2592,"")</f>
        <v/>
      </c>
      <c r="AF2592" s="124" t="str">
        <f>IF(G2592=$AE$1,J2592,"")</f>
        <v/>
      </c>
      <c r="AG2592" s="124"/>
    </row>
    <row r="2593" spans="8:8" ht="35.1">
      <c r="A2593" s="126">
        <v>4.0</v>
      </c>
      <c r="B2593" s="50" t="str">
        <f>IF(A2593&gt;=0,IF(A2593&lt;=4,"S",IF(A2593&lt;=9,"B"," "))," ")</f>
        <v>S</v>
      </c>
      <c r="C2593" s="50" t="str">
        <f>IF(MOD(A2593,2)=0,"R","G")</f>
        <v>R</v>
      </c>
      <c r="D2593" s="50">
        <v>3.0</v>
      </c>
      <c r="F2593" s="50" t="str">
        <f>B2593&amp;B2594&amp;B2595&amp;B2596&amp;B2597&amp;A2598</f>
        <v>SSBBB3</v>
      </c>
      <c r="G2593" s="50" t="str">
        <f>C2593&amp;C2594&amp;C2595&amp;C2596&amp;C2597&amp;A2598</f>
        <v>RRGGG3</v>
      </c>
      <c r="H2593" s="50" t="str">
        <f>B2599</f>
        <v>S</v>
      </c>
      <c r="I2593" s="50" t="str">
        <f>C2599</f>
        <v>G</v>
      </c>
      <c r="J2593" s="50">
        <f>A2599</f>
        <v>3.0</v>
      </c>
      <c r="L2593" s="50" t="str">
        <f>B2593&amp;B2594&amp;B2595&amp;B2596&amp;B2597&amp;A2598</f>
        <v>SSBBB3</v>
      </c>
      <c r="M2593" s="50" t="str">
        <f>C2593&amp;C2594&amp;C2595&amp;C2596&amp;C2597&amp;A2598</f>
        <v>RRGGG3</v>
      </c>
      <c r="N2593" s="50" t="str">
        <f>B2599</f>
        <v>S</v>
      </c>
      <c r="O2593" s="50" t="str">
        <f>C2599</f>
        <v>G</v>
      </c>
      <c r="P2593" s="50"/>
      <c r="Q2593" s="50" t="str">
        <f>B2593&amp;B2594&amp;B2595&amp;B2596&amp;B2597&amp;B2598</f>
        <v>SSBBBS</v>
      </c>
      <c r="R2593" s="119" t="str">
        <f>C2593&amp;C2594&amp;C2595&amp;C2596&amp;C2597&amp;C2598</f>
        <v>RRGGGG</v>
      </c>
      <c r="S2593" s="119" t="str">
        <f>B2599</f>
        <v>S</v>
      </c>
      <c r="T2593" s="119" t="str">
        <f>C2599</f>
        <v>G</v>
      </c>
      <c r="U2593" s="119"/>
      <c r="V2593" s="119" t="str">
        <f>B2593&amp;B2594&amp;B2595&amp;B2596&amp;B2597</f>
        <v>SSBBB</v>
      </c>
      <c r="W2593" s="119" t="str">
        <f>C2593&amp;C2594&amp;C2595&amp;C2596&amp;C2597</f>
        <v>RRGGG</v>
      </c>
      <c r="X2593" s="119" t="str">
        <f>B2598</f>
        <v>S</v>
      </c>
      <c r="Y2593" s="119" t="str">
        <f>C2598</f>
        <v>G</v>
      </c>
      <c r="Z2593" s="50"/>
      <c r="AC2593" s="50" t="str">
        <f>IF(F2593=$AB$1,H2593&amp;I2593,"")</f>
        <v/>
      </c>
      <c r="AD2593" s="123" t="str">
        <f>IF(F2593=$AB$1,J2593,"")</f>
        <v/>
      </c>
      <c r="AF2593" s="124" t="str">
        <f>IF(G2593=$AE$1,J2593,"")</f>
        <v/>
      </c>
      <c r="AG2593" s="124"/>
    </row>
    <row r="2594" spans="8:8" ht="35.1">
      <c r="A2594" s="126">
        <v>0.0</v>
      </c>
      <c r="B2594" s="50" t="str">
        <f>IF(A2594&gt;=0,IF(A2594&lt;=4,"S",IF(A2594&lt;=9,"B"," "))," ")</f>
        <v>S</v>
      </c>
      <c r="C2594" s="50" t="str">
        <f>IF(MOD(A2594,2)=0,"R","G")</f>
        <v>R</v>
      </c>
      <c r="D2594" s="50">
        <v>4.0</v>
      </c>
      <c r="F2594" s="50" t="str">
        <f>B2594&amp;B2595&amp;B2596&amp;B2597&amp;B2598&amp;A2599</f>
        <v>SBBBS3</v>
      </c>
      <c r="G2594" s="50" t="str">
        <f>C2594&amp;C2595&amp;C2596&amp;C2597&amp;C2598&amp;A2599</f>
        <v>RGGGG3</v>
      </c>
      <c r="H2594" s="50" t="str">
        <f>B2600</f>
        <v>B</v>
      </c>
      <c r="I2594" s="50" t="str">
        <f>C2600</f>
        <v>G</v>
      </c>
      <c r="J2594" s="50">
        <f>A2600</f>
        <v>5.0</v>
      </c>
      <c r="L2594" s="50" t="str">
        <f>B2594&amp;B2595&amp;B2596&amp;B2597&amp;B2598&amp;A2599</f>
        <v>SBBBS3</v>
      </c>
      <c r="M2594" s="50" t="str">
        <f>C2594&amp;C2595&amp;C2596&amp;C2597&amp;C2598&amp;A2599</f>
        <v>RGGGG3</v>
      </c>
      <c r="N2594" s="50" t="str">
        <f>B2600</f>
        <v>B</v>
      </c>
      <c r="O2594" s="50" t="str">
        <f>C2600</f>
        <v>G</v>
      </c>
      <c r="P2594" s="50"/>
      <c r="Q2594" s="50" t="str">
        <f>B2594&amp;B2595&amp;B2596&amp;B2597&amp;B2598&amp;B2599</f>
        <v>SBBBSS</v>
      </c>
      <c r="R2594" s="119" t="str">
        <f>C2594&amp;C2595&amp;C2596&amp;C2597&amp;C2598&amp;C2599</f>
        <v>RGGGGG</v>
      </c>
      <c r="S2594" s="119" t="str">
        <f>B2600</f>
        <v>B</v>
      </c>
      <c r="T2594" s="119" t="str">
        <f>C2600</f>
        <v>G</v>
      </c>
      <c r="U2594" s="119"/>
      <c r="V2594" s="119" t="str">
        <f>B2594&amp;B2595&amp;B2596&amp;B2597&amp;B2598</f>
        <v>SBBBS</v>
      </c>
      <c r="W2594" s="119" t="str">
        <f>C2594&amp;C2595&amp;C2596&amp;C2597&amp;C2598</f>
        <v>RGGGG</v>
      </c>
      <c r="X2594" s="119" t="str">
        <f>B2599</f>
        <v>S</v>
      </c>
      <c r="Y2594" s="119" t="str">
        <f>C2599</f>
        <v>G</v>
      </c>
      <c r="Z2594" s="50"/>
      <c r="AC2594" s="50" t="str">
        <f>IF(F2594=$AB$1,H2594&amp;I2594,"")</f>
        <v/>
      </c>
      <c r="AD2594" s="123" t="str">
        <f>IF(F2594=$AB$1,J2594,"")</f>
        <v/>
      </c>
      <c r="AF2594" s="124" t="str">
        <f>IF(G2594=$AE$1,J2594,"")</f>
        <v/>
      </c>
      <c r="AG2594" s="124"/>
    </row>
    <row r="2595" spans="8:8" ht="35.1">
      <c r="A2595" s="126">
        <v>5.0</v>
      </c>
      <c r="B2595" s="50" t="str">
        <f>IF(A2595&gt;=0,IF(A2595&lt;=4,"S",IF(A2595&lt;=9,"B"," "))," ")</f>
        <v>B</v>
      </c>
      <c r="C2595" s="50" t="str">
        <f>IF(MOD(A2595,2)=0,"R","G")</f>
        <v>G</v>
      </c>
      <c r="D2595" s="50">
        <v>5.0</v>
      </c>
      <c r="F2595" s="50" t="str">
        <f>B2595&amp;B2596&amp;B2597&amp;B2598&amp;B2599&amp;A2600</f>
        <v>BBBSS5</v>
      </c>
      <c r="G2595" s="50" t="str">
        <f>C2595&amp;C2596&amp;C2597&amp;C2598&amp;C2599&amp;A2600</f>
        <v>GGGGG5</v>
      </c>
      <c r="H2595" s="50" t="str">
        <f>B2601</f>
        <v>B</v>
      </c>
      <c r="I2595" s="50" t="str">
        <f>C2601</f>
        <v>G</v>
      </c>
      <c r="J2595" s="50">
        <f>A2601</f>
        <v>5.0</v>
      </c>
      <c r="L2595" s="50" t="str">
        <f>B2595&amp;B2596&amp;B2597&amp;B2598&amp;B2599&amp;A2600</f>
        <v>BBBSS5</v>
      </c>
      <c r="M2595" s="50" t="str">
        <f>C2595&amp;C2596&amp;C2597&amp;C2598&amp;C2599&amp;A2600</f>
        <v>GGGGG5</v>
      </c>
      <c r="N2595" s="50" t="str">
        <f>B2601</f>
        <v>B</v>
      </c>
      <c r="O2595" s="50" t="str">
        <f>C2601</f>
        <v>G</v>
      </c>
      <c r="P2595" s="50"/>
      <c r="Q2595" s="50" t="str">
        <f>B2595&amp;B2596&amp;B2597&amp;B2598&amp;B2599&amp;B2600</f>
        <v>BBBSSB</v>
      </c>
      <c r="R2595" s="119" t="str">
        <f>C2595&amp;C2596&amp;C2597&amp;C2598&amp;C2599&amp;C2600</f>
        <v>GGGGGG</v>
      </c>
      <c r="S2595" s="119" t="str">
        <f>B2601</f>
        <v>B</v>
      </c>
      <c r="T2595" s="119" t="str">
        <f>C2601</f>
        <v>G</v>
      </c>
      <c r="U2595" s="119"/>
      <c r="V2595" s="119" t="str">
        <f>B2595&amp;B2596&amp;B2597&amp;B2598&amp;B2599</f>
        <v>BBBSS</v>
      </c>
      <c r="W2595" s="119" t="str">
        <f>C2595&amp;C2596&amp;C2597&amp;C2598&amp;C2599</f>
        <v>GGGGG</v>
      </c>
      <c r="X2595" s="119" t="str">
        <f>B2600</f>
        <v>B</v>
      </c>
      <c r="Y2595" s="119" t="str">
        <f>C2600</f>
        <v>G</v>
      </c>
      <c r="Z2595" s="50"/>
      <c r="AC2595" s="50" t="str">
        <f>IF(F2595=$AB$1,H2595&amp;I2595,"")</f>
        <v/>
      </c>
      <c r="AD2595" s="123" t="str">
        <f>IF(F2595=$AB$1,J2595,"")</f>
        <v/>
      </c>
      <c r="AF2595" s="124" t="str">
        <f>IF(G2595=$AE$1,J2595,"")</f>
        <v/>
      </c>
      <c r="AG2595" s="124"/>
    </row>
    <row r="2596" spans="8:8" ht="35.1">
      <c r="A2596" s="126">
        <v>7.0</v>
      </c>
      <c r="B2596" s="50" t="str">
        <f>IF(A2596&gt;=0,IF(A2596&lt;=4,"S",IF(A2596&lt;=9,"B"," "))," ")</f>
        <v>B</v>
      </c>
      <c r="C2596" s="50" t="str">
        <f>IF(MOD(A2596,2)=0,"R","G")</f>
        <v>G</v>
      </c>
      <c r="D2596" s="50">
        <v>6.0</v>
      </c>
      <c r="F2596" s="50" t="str">
        <f>B2596&amp;B2597&amp;B2598&amp;B2599&amp;B2600&amp;A2601</f>
        <v>BBSSB5</v>
      </c>
      <c r="G2596" s="50" t="str">
        <f>C2596&amp;C2597&amp;C2598&amp;C2599&amp;C2600&amp;A2601</f>
        <v>GGGGG5</v>
      </c>
      <c r="H2596" s="50" t="str">
        <f>B2602</f>
        <v>S</v>
      </c>
      <c r="I2596" s="50" t="str">
        <f>C2602</f>
        <v>R</v>
      </c>
      <c r="J2596" s="50">
        <f>A2602</f>
        <v>0.0</v>
      </c>
      <c r="L2596" s="50" t="str">
        <f>B2596&amp;B2597&amp;B2598&amp;B2599&amp;B2600&amp;A2601</f>
        <v>BBSSB5</v>
      </c>
      <c r="M2596" s="50" t="str">
        <f>C2596&amp;C2597&amp;C2598&amp;C2599&amp;C2600&amp;A2601</f>
        <v>GGGGG5</v>
      </c>
      <c r="N2596" s="50" t="str">
        <f>B2602</f>
        <v>S</v>
      </c>
      <c r="O2596" s="50" t="str">
        <f>C2602</f>
        <v>R</v>
      </c>
      <c r="P2596" s="50"/>
      <c r="Q2596" s="50" t="str">
        <f>B2596&amp;B2597&amp;B2598&amp;B2599&amp;B2600&amp;B2601</f>
        <v>BBSSBB</v>
      </c>
      <c r="R2596" s="119" t="str">
        <f>C2596&amp;C2597&amp;C2598&amp;C2599&amp;C2600&amp;C2601</f>
        <v>GGGGGG</v>
      </c>
      <c r="S2596" s="119" t="str">
        <f>B2602</f>
        <v>S</v>
      </c>
      <c r="T2596" s="119" t="str">
        <f>C2602</f>
        <v>R</v>
      </c>
      <c r="U2596" s="119"/>
      <c r="V2596" s="119" t="str">
        <f>B2596&amp;B2597&amp;B2598&amp;B2599&amp;B2600</f>
        <v>BBSSB</v>
      </c>
      <c r="W2596" s="119" t="str">
        <f>C2596&amp;C2597&amp;C2598&amp;C2599&amp;C2600</f>
        <v>GGGGG</v>
      </c>
      <c r="X2596" s="119" t="str">
        <f>B2601</f>
        <v>B</v>
      </c>
      <c r="Y2596" s="119" t="str">
        <f>C2601</f>
        <v>G</v>
      </c>
      <c r="Z2596" s="50"/>
      <c r="AC2596" s="50" t="str">
        <f>IF(F2596=$AB$1,H2596&amp;I2596,"")</f>
        <v/>
      </c>
      <c r="AD2596" s="123" t="str">
        <f>IF(F2596=$AB$1,J2596,"")</f>
        <v/>
      </c>
      <c r="AF2596" s="124" t="str">
        <f>IF(G2596=$AE$1,J2596,"")</f>
        <v/>
      </c>
      <c r="AG2596" s="124"/>
    </row>
    <row r="2597" spans="8:8" ht="35.1">
      <c r="A2597" s="126">
        <v>5.0</v>
      </c>
      <c r="B2597" s="50" t="str">
        <f>IF(A2597&gt;=0,IF(A2597&lt;=4,"S",IF(A2597&lt;=9,"B"," "))," ")</f>
        <v>B</v>
      </c>
      <c r="C2597" s="50" t="str">
        <f>IF(MOD(A2597,2)=0,"R","G")</f>
        <v>G</v>
      </c>
      <c r="D2597" s="50">
        <v>7.0</v>
      </c>
      <c r="F2597" s="50" t="str">
        <f>B2597&amp;B2598&amp;B2599&amp;B2600&amp;B2601&amp;A2602</f>
        <v>BSSBB0</v>
      </c>
      <c r="G2597" s="50" t="str">
        <f>C2597&amp;C2598&amp;C2599&amp;C2600&amp;C2601&amp;A2602</f>
        <v>GGGGG0</v>
      </c>
      <c r="H2597" s="50" t="str">
        <f>B2603</f>
        <v>B</v>
      </c>
      <c r="I2597" s="50" t="str">
        <f>C2603</f>
        <v>G</v>
      </c>
      <c r="J2597" s="50">
        <f>A2603</f>
        <v>9.0</v>
      </c>
      <c r="L2597" s="50" t="str">
        <f>B2597&amp;B2598&amp;B2599&amp;B2600&amp;B2601&amp;A2602</f>
        <v>BSSBB0</v>
      </c>
      <c r="M2597" s="50" t="str">
        <f>C2597&amp;C2598&amp;C2599&amp;C2600&amp;C2601&amp;A2602</f>
        <v>GGGGG0</v>
      </c>
      <c r="N2597" s="50" t="str">
        <f>B2603</f>
        <v>B</v>
      </c>
      <c r="O2597" s="50" t="str">
        <f>C2603</f>
        <v>G</v>
      </c>
      <c r="P2597" s="50"/>
      <c r="Q2597" s="50" t="str">
        <f>B2597&amp;B2598&amp;B2599&amp;B2600&amp;B2601&amp;B2602</f>
        <v>BSSBBS</v>
      </c>
      <c r="R2597" s="119" t="str">
        <f>C2597&amp;C2598&amp;C2599&amp;C2600&amp;C2601&amp;C2602</f>
        <v>GGGGGR</v>
      </c>
      <c r="S2597" s="119" t="str">
        <f>B2603</f>
        <v>B</v>
      </c>
      <c r="T2597" s="119" t="str">
        <f>C2603</f>
        <v>G</v>
      </c>
      <c r="U2597" s="119"/>
      <c r="V2597" s="119" t="str">
        <f>B2597&amp;B2598&amp;B2599&amp;B2600&amp;B2601</f>
        <v>BSSBB</v>
      </c>
      <c r="W2597" s="119" t="str">
        <f>C2597&amp;C2598&amp;C2599&amp;C2600&amp;C2601</f>
        <v>GGGGG</v>
      </c>
      <c r="X2597" s="119" t="str">
        <f>B2602</f>
        <v>S</v>
      </c>
      <c r="Y2597" s="119" t="str">
        <f>C2602</f>
        <v>R</v>
      </c>
      <c r="Z2597" s="50"/>
      <c r="AC2597" s="50" t="str">
        <f>IF(F2597=$AB$1,H2597&amp;I2597,"")</f>
        <v/>
      </c>
      <c r="AD2597" s="123" t="str">
        <f>IF(F2597=$AB$1,J2597,"")</f>
        <v/>
      </c>
      <c r="AF2597" s="124" t="str">
        <f>IF(G2597=$AE$1,J2597,"")</f>
        <v/>
      </c>
      <c r="AG2597" s="124"/>
    </row>
    <row r="2598" spans="8:8" ht="35.1">
      <c r="A2598" s="126">
        <v>3.0</v>
      </c>
      <c r="B2598" s="50" t="str">
        <f>IF(A2598&gt;=0,IF(A2598&lt;=4,"S",IF(A2598&lt;=9,"B"," "))," ")</f>
        <v>S</v>
      </c>
      <c r="C2598" s="50" t="str">
        <f>IF(MOD(A2598,2)=0,"R","G")</f>
        <v>G</v>
      </c>
      <c r="D2598" s="50">
        <v>8.0</v>
      </c>
      <c r="F2598" s="50" t="str">
        <f>B2598&amp;B2599&amp;B2600&amp;B2601&amp;B2602&amp;A2603</f>
        <v>SSBBS9</v>
      </c>
      <c r="G2598" s="50" t="str">
        <f>C2598&amp;C2599&amp;C2600&amp;C2601&amp;C2602&amp;A2603</f>
        <v>GGGGR9</v>
      </c>
      <c r="H2598" s="50" t="str">
        <f>B2604</f>
        <v>S</v>
      </c>
      <c r="I2598" s="50" t="str">
        <f>C2604</f>
        <v>G</v>
      </c>
      <c r="J2598" s="50">
        <f>A2604</f>
        <v>1.0</v>
      </c>
      <c r="L2598" s="50" t="str">
        <f>B2598&amp;B2599&amp;B2600&amp;B2601&amp;B2602&amp;A2603</f>
        <v>SSBBS9</v>
      </c>
      <c r="M2598" s="50" t="str">
        <f>C2598&amp;C2599&amp;C2600&amp;C2601&amp;C2602&amp;A2603</f>
        <v>GGGGR9</v>
      </c>
      <c r="N2598" s="50" t="str">
        <f>B2604</f>
        <v>S</v>
      </c>
      <c r="O2598" s="50" t="str">
        <f>C2604</f>
        <v>G</v>
      </c>
      <c r="P2598" s="50"/>
      <c r="Q2598" s="50" t="str">
        <f>B2598&amp;B2599&amp;B2600&amp;B2601&amp;B2602&amp;B2603</f>
        <v>SSBBSB</v>
      </c>
      <c r="R2598" s="119" t="str">
        <f>C2598&amp;C2599&amp;C2600&amp;C2601&amp;C2602&amp;C2603</f>
        <v>GGGGRG</v>
      </c>
      <c r="S2598" s="119" t="str">
        <f>B2604</f>
        <v>S</v>
      </c>
      <c r="T2598" s="119" t="str">
        <f>C2604</f>
        <v>G</v>
      </c>
      <c r="U2598" s="119"/>
      <c r="V2598" s="119" t="str">
        <f>B2598&amp;B2599&amp;B2600&amp;B2601&amp;B2602</f>
        <v>SSBBS</v>
      </c>
      <c r="W2598" s="119" t="str">
        <f>C2598&amp;C2599&amp;C2600&amp;C2601&amp;C2602</f>
        <v>GGGGR</v>
      </c>
      <c r="X2598" s="119" t="str">
        <f>B2603</f>
        <v>B</v>
      </c>
      <c r="Y2598" s="119" t="str">
        <f>C2603</f>
        <v>G</v>
      </c>
      <c r="Z2598" s="50"/>
      <c r="AC2598" s="50" t="str">
        <f>IF(F2598=$AB$1,H2598&amp;I2598,"")</f>
        <v/>
      </c>
      <c r="AD2598" s="123" t="str">
        <f>IF(F2598=$AB$1,J2598,"")</f>
        <v/>
      </c>
      <c r="AF2598" s="124" t="str">
        <f>IF(G2598=$AE$1,J2598,"")</f>
        <v/>
      </c>
      <c r="AG2598" s="124"/>
    </row>
    <row r="2599" spans="8:8" ht="35.1">
      <c r="A2599" s="126">
        <v>3.0</v>
      </c>
      <c r="B2599" s="50" t="str">
        <f>IF(A2599&gt;=0,IF(A2599&lt;=4,"S",IF(A2599&lt;=9,"B"," "))," ")</f>
        <v>S</v>
      </c>
      <c r="C2599" s="50" t="str">
        <f>IF(MOD(A2599,2)=0,"R","G")</f>
        <v>G</v>
      </c>
      <c r="D2599" s="50">
        <v>9.0</v>
      </c>
      <c r="F2599" s="50" t="str">
        <f>B2599&amp;B2600&amp;B2601&amp;B2602&amp;B2603&amp;A2604</f>
        <v>SBBSB1</v>
      </c>
      <c r="G2599" s="50" t="str">
        <f>C2599&amp;C2600&amp;C2601&amp;C2602&amp;C2603&amp;A2604</f>
        <v>GGGRG1</v>
      </c>
      <c r="H2599" s="50" t="str">
        <f>B2605</f>
        <v>S</v>
      </c>
      <c r="I2599" s="50" t="str">
        <f>C2605</f>
        <v>R</v>
      </c>
      <c r="J2599" s="50">
        <f>A2605</f>
        <v>2.0</v>
      </c>
      <c r="L2599" s="50" t="str">
        <f>B2599&amp;B2600&amp;B2601&amp;B2602&amp;B2603&amp;A2604</f>
        <v>SBBSB1</v>
      </c>
      <c r="M2599" s="50" t="str">
        <f>C2599&amp;C2600&amp;C2601&amp;C2602&amp;C2603&amp;A2604</f>
        <v>GGGRG1</v>
      </c>
      <c r="N2599" s="50" t="str">
        <f>B2605</f>
        <v>S</v>
      </c>
      <c r="O2599" s="50" t="str">
        <f>C2605</f>
        <v>R</v>
      </c>
      <c r="P2599" s="50"/>
      <c r="Q2599" s="50" t="str">
        <f>B2599&amp;B2600&amp;B2601&amp;B2602&amp;B2603&amp;B2604</f>
        <v>SBBSBS</v>
      </c>
      <c r="R2599" s="119" t="str">
        <f>C2599&amp;C2600&amp;C2601&amp;C2602&amp;C2603&amp;C2604</f>
        <v>GGGRGG</v>
      </c>
      <c r="S2599" s="119" t="str">
        <f>B2605</f>
        <v>S</v>
      </c>
      <c r="T2599" s="119" t="str">
        <f>C2605</f>
        <v>R</v>
      </c>
      <c r="U2599" s="119"/>
      <c r="V2599" s="119" t="str">
        <f>B2599&amp;B2600&amp;B2601&amp;B2602&amp;B2603</f>
        <v>SBBSB</v>
      </c>
      <c r="W2599" s="119" t="str">
        <f>C2599&amp;C2600&amp;C2601&amp;C2602&amp;C2603</f>
        <v>GGGRG</v>
      </c>
      <c r="X2599" s="119" t="str">
        <f>B2604</f>
        <v>S</v>
      </c>
      <c r="Y2599" s="119" t="str">
        <f>C2604</f>
        <v>G</v>
      </c>
      <c r="Z2599" s="50"/>
      <c r="AC2599" s="50" t="str">
        <f>IF(F2599=$AB$1,H2599&amp;I2599,"")</f>
        <v/>
      </c>
      <c r="AD2599" s="123" t="str">
        <f>IF(F2599=$AB$1,J2599,"")</f>
        <v/>
      </c>
      <c r="AF2599" s="124" t="str">
        <f>IF(G2599=$AE$1,J2599,"")</f>
        <v/>
      </c>
      <c r="AG2599" s="124"/>
    </row>
    <row r="2600" spans="8:8" ht="35.1">
      <c r="A2600" s="126">
        <v>5.0</v>
      </c>
      <c r="B2600" s="50" t="str">
        <f>IF(A2600&gt;=0,IF(A2600&lt;=4,"S",IF(A2600&lt;=9,"B"," "))," ")</f>
        <v>B</v>
      </c>
      <c r="C2600" s="50" t="str">
        <f>IF(MOD(A2600,2)=0,"R","G")</f>
        <v>G</v>
      </c>
      <c r="D2600" s="50">
        <v>0.0</v>
      </c>
      <c r="F2600" s="50" t="str">
        <f>B2600&amp;B2601&amp;B2602&amp;B2603&amp;B2604&amp;A2605</f>
        <v>BBSBS2</v>
      </c>
      <c r="G2600" s="50" t="str">
        <f>C2600&amp;C2601&amp;C2602&amp;C2603&amp;C2604&amp;A2605</f>
        <v>GGRGG2</v>
      </c>
      <c r="H2600" s="50" t="str">
        <f>B2606</f>
        <v>B</v>
      </c>
      <c r="I2600" s="50" t="str">
        <f>C2606</f>
        <v>R</v>
      </c>
      <c r="J2600" s="50">
        <f>A2606</f>
        <v>6.0</v>
      </c>
      <c r="L2600" s="50" t="str">
        <f>B2600&amp;B2601&amp;B2602&amp;B2603&amp;B2604&amp;A2605</f>
        <v>BBSBS2</v>
      </c>
      <c r="M2600" s="50" t="str">
        <f>C2600&amp;C2601&amp;C2602&amp;C2603&amp;C2604&amp;A2605</f>
        <v>GGRGG2</v>
      </c>
      <c r="N2600" s="50" t="str">
        <f>B2606</f>
        <v>B</v>
      </c>
      <c r="O2600" s="50" t="str">
        <f>C2606</f>
        <v>R</v>
      </c>
      <c r="P2600" s="50"/>
      <c r="Q2600" s="50" t="str">
        <f>B2600&amp;B2601&amp;B2602&amp;B2603&amp;B2604&amp;B2605</f>
        <v>BBSBSS</v>
      </c>
      <c r="R2600" s="119" t="str">
        <f>C2600&amp;C2601&amp;C2602&amp;C2603&amp;C2604&amp;C2605</f>
        <v>GGRGGR</v>
      </c>
      <c r="S2600" s="119" t="str">
        <f>B2606</f>
        <v>B</v>
      </c>
      <c r="T2600" s="119" t="str">
        <f>C2606</f>
        <v>R</v>
      </c>
      <c r="U2600" s="119"/>
      <c r="V2600" s="119" t="str">
        <f>B2600&amp;B2601&amp;B2602&amp;B2603&amp;B2604</f>
        <v>BBSBS</v>
      </c>
      <c r="W2600" s="119" t="str">
        <f>C2600&amp;C2601&amp;C2602&amp;C2603&amp;C2604</f>
        <v>GGRGG</v>
      </c>
      <c r="X2600" s="119" t="str">
        <f>B2605</f>
        <v>S</v>
      </c>
      <c r="Y2600" s="119" t="str">
        <f>C2605</f>
        <v>R</v>
      </c>
      <c r="Z2600" s="50"/>
      <c r="AC2600" s="50" t="str">
        <f>IF(F2600=$AB$1,H2600&amp;I2600,"")</f>
        <v/>
      </c>
      <c r="AD2600" s="123" t="str">
        <f>IF(F2600=$AB$1,J2600,"")</f>
        <v/>
      </c>
      <c r="AF2600" s="124" t="str">
        <f>IF(G2600=$AE$1,J2600,"")</f>
        <v/>
      </c>
      <c r="AG2600" s="124"/>
    </row>
    <row r="2601" spans="8:8" ht="35.1">
      <c r="A2601" s="126">
        <v>5.0</v>
      </c>
      <c r="B2601" s="50" t="str">
        <f>IF(A2601&gt;=0,IF(A2601&lt;=4,"S",IF(A2601&lt;=9,"B"," "))," ")</f>
        <v>B</v>
      </c>
      <c r="C2601" s="50" t="str">
        <f>IF(MOD(A2601,2)=0,"R","G")</f>
        <v>G</v>
      </c>
      <c r="D2601" s="50">
        <v>1.0</v>
      </c>
      <c r="F2601" s="50" t="str">
        <f>B2601&amp;B2602&amp;B2603&amp;B2604&amp;B2605&amp;A2606</f>
        <v>BSBSS6</v>
      </c>
      <c r="G2601" s="50" t="str">
        <f>C2601&amp;C2602&amp;C2603&amp;C2604&amp;C2605&amp;A2606</f>
        <v>GRGGR6</v>
      </c>
      <c r="H2601" s="50" t="str">
        <f>B2607</f>
        <v>B</v>
      </c>
      <c r="I2601" s="50" t="str">
        <f>C2607</f>
        <v>G</v>
      </c>
      <c r="J2601" s="50">
        <f>A2607</f>
        <v>5.0</v>
      </c>
      <c r="L2601" s="50" t="str">
        <f>B2601&amp;B2602&amp;B2603&amp;B2604&amp;B2605&amp;A2606</f>
        <v>BSBSS6</v>
      </c>
      <c r="M2601" s="50" t="str">
        <f>C2601&amp;C2602&amp;C2603&amp;C2604&amp;C2605&amp;A2606</f>
        <v>GRGGR6</v>
      </c>
      <c r="N2601" s="50" t="str">
        <f>B2607</f>
        <v>B</v>
      </c>
      <c r="O2601" s="50" t="str">
        <f>C2607</f>
        <v>G</v>
      </c>
      <c r="P2601" s="50"/>
      <c r="Q2601" s="50" t="str">
        <f>B2601&amp;B2602&amp;B2603&amp;B2604&amp;B2605&amp;B2606</f>
        <v>BSBSSB</v>
      </c>
      <c r="R2601" s="119" t="str">
        <f>C2601&amp;C2602&amp;C2603&amp;C2604&amp;C2605&amp;C2606</f>
        <v>GRGGRR</v>
      </c>
      <c r="S2601" s="119" t="str">
        <f>B2607</f>
        <v>B</v>
      </c>
      <c r="T2601" s="119" t="str">
        <f>C2607</f>
        <v>G</v>
      </c>
      <c r="U2601" s="119"/>
      <c r="V2601" s="119" t="str">
        <f>B2601&amp;B2602&amp;B2603&amp;B2604&amp;B2605</f>
        <v>BSBSS</v>
      </c>
      <c r="W2601" s="119" t="str">
        <f>C2601&amp;C2602&amp;C2603&amp;C2604&amp;C2605</f>
        <v>GRGGR</v>
      </c>
      <c r="X2601" s="119" t="str">
        <f>B2606</f>
        <v>B</v>
      </c>
      <c r="Y2601" s="119" t="str">
        <f>C2606</f>
        <v>R</v>
      </c>
      <c r="Z2601" s="50"/>
      <c r="AC2601" s="50" t="str">
        <f>IF(F2601=$AB$1,H2601&amp;I2601,"")</f>
        <v/>
      </c>
      <c r="AD2601" s="123" t="str">
        <f>IF(F2601=$AB$1,J2601,"")</f>
        <v/>
      </c>
      <c r="AF2601" s="124" t="str">
        <f>IF(G2601=$AE$1,J2601,"")</f>
        <v/>
      </c>
      <c r="AG2601" s="124"/>
    </row>
    <row r="2602" spans="8:8" ht="35.1">
      <c r="A2602" s="126">
        <v>0.0</v>
      </c>
      <c r="B2602" s="50" t="str">
        <f>IF(A2602&gt;=0,IF(A2602&lt;=4,"S",IF(A2602&lt;=9,"B"," "))," ")</f>
        <v>S</v>
      </c>
      <c r="C2602" s="50" t="str">
        <f>IF(MOD(A2602,2)=0,"R","G")</f>
        <v>R</v>
      </c>
      <c r="D2602" s="50">
        <v>2.0</v>
      </c>
      <c r="F2602" s="50" t="str">
        <f>B2602&amp;B2603&amp;B2604&amp;B2605&amp;B2606&amp;A2607</f>
        <v>SBSSB5</v>
      </c>
      <c r="G2602" s="50" t="str">
        <f>C2602&amp;C2603&amp;C2604&amp;C2605&amp;C2606&amp;A2607</f>
        <v>RGGRR5</v>
      </c>
      <c r="H2602" s="50" t="str">
        <f>B2608</f>
        <v>S</v>
      </c>
      <c r="I2602" s="50" t="str">
        <f>C2608</f>
        <v>G</v>
      </c>
      <c r="J2602" s="50">
        <f>A2608</f>
        <v>1.0</v>
      </c>
      <c r="L2602" s="50" t="str">
        <f>B2602&amp;B2603&amp;B2604&amp;B2605&amp;B2606&amp;A2607</f>
        <v>SBSSB5</v>
      </c>
      <c r="M2602" s="50" t="str">
        <f>C2602&amp;C2603&amp;C2604&amp;C2605&amp;C2606&amp;A2607</f>
        <v>RGGRR5</v>
      </c>
      <c r="N2602" s="50" t="str">
        <f>B2608</f>
        <v>S</v>
      </c>
      <c r="O2602" s="50" t="str">
        <f>C2608</f>
        <v>G</v>
      </c>
      <c r="P2602" s="50"/>
      <c r="Q2602" s="50" t="str">
        <f>B2602&amp;B2603&amp;B2604&amp;B2605&amp;B2606&amp;B2607</f>
        <v>SBSSBB</v>
      </c>
      <c r="R2602" s="119" t="str">
        <f>C2602&amp;C2603&amp;C2604&amp;C2605&amp;C2606&amp;C2607</f>
        <v>RGGRRG</v>
      </c>
      <c r="S2602" s="119" t="str">
        <f>B2608</f>
        <v>S</v>
      </c>
      <c r="T2602" s="119" t="str">
        <f>C2608</f>
        <v>G</v>
      </c>
      <c r="U2602" s="119"/>
      <c r="V2602" s="119" t="str">
        <f>B2602&amp;B2603&amp;B2604&amp;B2605&amp;B2606</f>
        <v>SBSSB</v>
      </c>
      <c r="W2602" s="119" t="str">
        <f>C2602&amp;C2603&amp;C2604&amp;C2605&amp;C2606</f>
        <v>RGGRR</v>
      </c>
      <c r="X2602" s="119" t="str">
        <f>B2607</f>
        <v>B</v>
      </c>
      <c r="Y2602" s="119" t="str">
        <f>C2607</f>
        <v>G</v>
      </c>
      <c r="Z2602" s="50"/>
      <c r="AC2602" s="50" t="str">
        <f>IF(F2602=$AB$1,H2602&amp;I2602,"")</f>
        <v/>
      </c>
      <c r="AD2602" s="123" t="str">
        <f>IF(F2602=$AB$1,J2602,"")</f>
        <v/>
      </c>
      <c r="AF2602" s="124" t="str">
        <f>IF(G2602=$AE$1,J2602,"")</f>
        <v/>
      </c>
      <c r="AG2602" s="124"/>
    </row>
    <row r="2603" spans="8:8" ht="35.1">
      <c r="A2603" s="126">
        <v>9.0</v>
      </c>
      <c r="B2603" s="50" t="str">
        <f>IF(A2603&gt;=0,IF(A2603&lt;=4,"S",IF(A2603&lt;=9,"B"," "))," ")</f>
        <v>B</v>
      </c>
      <c r="C2603" s="50" t="str">
        <f>IF(MOD(A2603,2)=0,"R","G")</f>
        <v>G</v>
      </c>
      <c r="D2603" s="50">
        <v>3.0</v>
      </c>
      <c r="F2603" s="50" t="str">
        <f>B2603&amp;B2604&amp;B2605&amp;B2606&amp;B2607&amp;A2608</f>
        <v>BSSBB1</v>
      </c>
      <c r="G2603" s="50" t="str">
        <f>C2603&amp;C2604&amp;C2605&amp;C2606&amp;C2607&amp;A2608</f>
        <v>GGRRG1</v>
      </c>
      <c r="H2603" s="50" t="str">
        <f>B2609</f>
        <v>B</v>
      </c>
      <c r="I2603" s="50" t="str">
        <f>C2609</f>
        <v>G</v>
      </c>
      <c r="J2603" s="50">
        <f>A2609</f>
        <v>7.0</v>
      </c>
      <c r="L2603" s="50" t="str">
        <f>B2603&amp;B2604&amp;B2605&amp;B2606&amp;B2607&amp;A2608</f>
        <v>BSSBB1</v>
      </c>
      <c r="M2603" s="50" t="str">
        <f>C2603&amp;C2604&amp;C2605&amp;C2606&amp;C2607&amp;A2608</f>
        <v>GGRRG1</v>
      </c>
      <c r="N2603" s="50" t="str">
        <f>B2609</f>
        <v>B</v>
      </c>
      <c r="O2603" s="50" t="str">
        <f>C2609</f>
        <v>G</v>
      </c>
      <c r="P2603" s="50"/>
      <c r="Q2603" s="50" t="str">
        <f>B2603&amp;B2604&amp;B2605&amp;B2606&amp;B2607&amp;B2608</f>
        <v>BSSBBS</v>
      </c>
      <c r="R2603" s="119" t="str">
        <f>C2603&amp;C2604&amp;C2605&amp;C2606&amp;C2607&amp;C2608</f>
        <v>GGRRGG</v>
      </c>
      <c r="S2603" s="119" t="str">
        <f>B2609</f>
        <v>B</v>
      </c>
      <c r="T2603" s="119" t="str">
        <f>C2609</f>
        <v>G</v>
      </c>
      <c r="U2603" s="119"/>
      <c r="V2603" s="119" t="str">
        <f>B2603&amp;B2604&amp;B2605&amp;B2606&amp;B2607</f>
        <v>BSSBB</v>
      </c>
      <c r="W2603" s="119" t="str">
        <f>C2603&amp;C2604&amp;C2605&amp;C2606&amp;C2607</f>
        <v>GGRRG</v>
      </c>
      <c r="X2603" s="119" t="str">
        <f>B2608</f>
        <v>S</v>
      </c>
      <c r="Y2603" s="119" t="str">
        <f>C2608</f>
        <v>G</v>
      </c>
      <c r="Z2603" s="50"/>
      <c r="AC2603" s="50" t="str">
        <f>IF(F2603=$AB$1,H2603&amp;I2603,"")</f>
        <v/>
      </c>
      <c r="AD2603" s="123" t="str">
        <f>IF(F2603=$AB$1,J2603,"")</f>
        <v/>
      </c>
      <c r="AF2603" s="124" t="str">
        <f>IF(G2603=$AE$1,J2603,"")</f>
        <v/>
      </c>
      <c r="AG2603" s="124"/>
    </row>
    <row r="2604" spans="8:8" ht="35.1">
      <c r="A2604" s="126">
        <v>1.0</v>
      </c>
      <c r="B2604" s="50" t="str">
        <f>IF(A2604&gt;=0,IF(A2604&lt;=4,"S",IF(A2604&lt;=9,"B"," "))," ")</f>
        <v>S</v>
      </c>
      <c r="C2604" s="50" t="str">
        <f>IF(MOD(A2604,2)=0,"R","G")</f>
        <v>G</v>
      </c>
      <c r="D2604" s="50">
        <v>4.0</v>
      </c>
      <c r="F2604" s="50" t="str">
        <f>B2604&amp;B2605&amp;B2606&amp;B2607&amp;B2608&amp;A2609</f>
        <v>SSBBS7</v>
      </c>
      <c r="G2604" s="50" t="str">
        <f>C2604&amp;C2605&amp;C2606&amp;C2607&amp;C2608&amp;A2609</f>
        <v>GRRGG7</v>
      </c>
      <c r="H2604" s="50" t="str">
        <f>B2610</f>
        <v>B</v>
      </c>
      <c r="I2604" s="50" t="str">
        <f>C2610</f>
        <v>G</v>
      </c>
      <c r="J2604" s="50">
        <f>A2610</f>
        <v>7.0</v>
      </c>
      <c r="L2604" s="50" t="str">
        <f>B2604&amp;B2605&amp;B2606&amp;B2607&amp;B2608&amp;A2609</f>
        <v>SSBBS7</v>
      </c>
      <c r="M2604" s="50" t="str">
        <f>C2604&amp;C2605&amp;C2606&amp;C2607&amp;C2608&amp;A2609</f>
        <v>GRRGG7</v>
      </c>
      <c r="N2604" s="50" t="str">
        <f>B2610</f>
        <v>B</v>
      </c>
      <c r="O2604" s="50" t="str">
        <f>C2610</f>
        <v>G</v>
      </c>
      <c r="P2604" s="50"/>
      <c r="Q2604" s="50" t="str">
        <f>B2604&amp;B2605&amp;B2606&amp;B2607&amp;B2608&amp;B2609</f>
        <v>SSBBSB</v>
      </c>
      <c r="R2604" s="119" t="str">
        <f>C2604&amp;C2605&amp;C2606&amp;C2607&amp;C2608&amp;C2609</f>
        <v>GRRGGG</v>
      </c>
      <c r="S2604" s="119" t="str">
        <f>B2610</f>
        <v>B</v>
      </c>
      <c r="T2604" s="119" t="str">
        <f>C2610</f>
        <v>G</v>
      </c>
      <c r="U2604" s="119"/>
      <c r="V2604" s="119" t="str">
        <f>B2604&amp;B2605&amp;B2606&amp;B2607&amp;B2608</f>
        <v>SSBBS</v>
      </c>
      <c r="W2604" s="119" t="str">
        <f>C2604&amp;C2605&amp;C2606&amp;C2607&amp;C2608</f>
        <v>GRRGG</v>
      </c>
      <c r="X2604" s="119" t="str">
        <f>B2609</f>
        <v>B</v>
      </c>
      <c r="Y2604" s="119" t="str">
        <f>C2609</f>
        <v>G</v>
      </c>
      <c r="Z2604" s="50"/>
      <c r="AC2604" s="50" t="str">
        <f>IF(F2604=$AB$1,H2604&amp;I2604,"")</f>
        <v/>
      </c>
      <c r="AD2604" s="123" t="str">
        <f>IF(F2604=$AB$1,J2604,"")</f>
        <v/>
      </c>
      <c r="AF2604" s="124" t="str">
        <f>IF(G2604=$AE$1,J2604,"")</f>
        <v/>
      </c>
      <c r="AG2604" s="124"/>
    </row>
    <row r="2605" spans="8:8" ht="35.1">
      <c r="A2605" s="126">
        <v>2.0</v>
      </c>
      <c r="B2605" s="50" t="str">
        <f>IF(A2605&gt;=0,IF(A2605&lt;=4,"S",IF(A2605&lt;=9,"B"," "))," ")</f>
        <v>S</v>
      </c>
      <c r="C2605" s="50" t="str">
        <f>IF(MOD(A2605,2)=0,"R","G")</f>
        <v>R</v>
      </c>
      <c r="D2605" s="50">
        <v>5.0</v>
      </c>
      <c r="F2605" s="50" t="str">
        <f>B2605&amp;B2606&amp;B2607&amp;B2608&amp;B2609&amp;A2610</f>
        <v>SBBSB7</v>
      </c>
      <c r="G2605" s="50" t="str">
        <f>C2605&amp;C2606&amp;C2607&amp;C2608&amp;C2609&amp;A2610</f>
        <v>RRGGG7</v>
      </c>
      <c r="H2605" s="50" t="str">
        <f>B2611</f>
        <v>B</v>
      </c>
      <c r="I2605" s="50" t="str">
        <f>C2611</f>
        <v>R</v>
      </c>
      <c r="J2605" s="50">
        <f>A2611</f>
        <v>8.0</v>
      </c>
      <c r="L2605" s="50" t="str">
        <f>B2605&amp;B2606&amp;B2607&amp;B2608&amp;B2609&amp;A2610</f>
        <v>SBBSB7</v>
      </c>
      <c r="M2605" s="50" t="str">
        <f>C2605&amp;C2606&amp;C2607&amp;C2608&amp;C2609&amp;A2610</f>
        <v>RRGGG7</v>
      </c>
      <c r="N2605" s="50" t="str">
        <f>B2611</f>
        <v>B</v>
      </c>
      <c r="O2605" s="50" t="str">
        <f>C2611</f>
        <v>R</v>
      </c>
      <c r="P2605" s="50"/>
      <c r="Q2605" s="50" t="str">
        <f>B2605&amp;B2606&amp;B2607&amp;B2608&amp;B2609&amp;B2610</f>
        <v>SBBSBB</v>
      </c>
      <c r="R2605" s="119" t="str">
        <f>C2605&amp;C2606&amp;C2607&amp;C2608&amp;C2609&amp;C2610</f>
        <v>RRGGGG</v>
      </c>
      <c r="S2605" s="119" t="str">
        <f>B2611</f>
        <v>B</v>
      </c>
      <c r="T2605" s="119" t="str">
        <f>C2611</f>
        <v>R</v>
      </c>
      <c r="U2605" s="119"/>
      <c r="V2605" s="119" t="str">
        <f>B2605&amp;B2606&amp;B2607&amp;B2608&amp;B2609</f>
        <v>SBBSB</v>
      </c>
      <c r="W2605" s="119" t="str">
        <f>C2605&amp;C2606&amp;C2607&amp;C2608&amp;C2609</f>
        <v>RRGGG</v>
      </c>
      <c r="X2605" s="119" t="str">
        <f>B2610</f>
        <v>B</v>
      </c>
      <c r="Y2605" s="119" t="str">
        <f>C2610</f>
        <v>G</v>
      </c>
      <c r="Z2605" s="50"/>
      <c r="AC2605" s="50" t="str">
        <f>IF(F2605=$AB$1,H2605&amp;I2605,"")</f>
        <v/>
      </c>
      <c r="AD2605" s="123" t="str">
        <f>IF(F2605=$AB$1,J2605,"")</f>
        <v/>
      </c>
      <c r="AF2605" s="124" t="str">
        <f>IF(G2605=$AE$1,J2605,"")</f>
        <v/>
      </c>
      <c r="AG2605" s="124"/>
    </row>
    <row r="2606" spans="8:8" ht="35.1">
      <c r="A2606" s="126">
        <v>6.0</v>
      </c>
      <c r="B2606" s="50" t="str">
        <f>IF(A2606&gt;=0,IF(A2606&lt;=4,"S",IF(A2606&lt;=9,"B"," "))," ")</f>
        <v>B</v>
      </c>
      <c r="C2606" s="50" t="str">
        <f>IF(MOD(A2606,2)=0,"R","G")</f>
        <v>R</v>
      </c>
      <c r="D2606" s="50">
        <v>6.0</v>
      </c>
      <c r="F2606" s="50" t="str">
        <f>B2606&amp;B2607&amp;B2608&amp;B2609&amp;B2610&amp;A2611</f>
        <v>BBSBB8</v>
      </c>
      <c r="G2606" s="50" t="str">
        <f>C2606&amp;C2607&amp;C2608&amp;C2609&amp;C2610&amp;A2611</f>
        <v>RGGGG8</v>
      </c>
      <c r="H2606" s="50" t="str">
        <f>B2612</f>
        <v>S</v>
      </c>
      <c r="I2606" s="50" t="str">
        <f>C2612</f>
        <v>R</v>
      </c>
      <c r="J2606" s="50">
        <f>A2612</f>
        <v>0.0</v>
      </c>
      <c r="L2606" s="50" t="str">
        <f>B2606&amp;B2607&amp;B2608&amp;B2609&amp;B2610&amp;A2611</f>
        <v>BBSBB8</v>
      </c>
      <c r="M2606" s="50" t="str">
        <f>C2606&amp;C2607&amp;C2608&amp;C2609&amp;C2610&amp;A2611</f>
        <v>RGGGG8</v>
      </c>
      <c r="N2606" s="50" t="str">
        <f>B2612</f>
        <v>S</v>
      </c>
      <c r="O2606" s="50" t="str">
        <f>C2612</f>
        <v>R</v>
      </c>
      <c r="P2606" s="50"/>
      <c r="Q2606" s="50" t="str">
        <f>B2606&amp;B2607&amp;B2608&amp;B2609&amp;B2610&amp;B2611</f>
        <v>BBSBBB</v>
      </c>
      <c r="R2606" s="119" t="str">
        <f>C2606&amp;C2607&amp;C2608&amp;C2609&amp;C2610&amp;C2611</f>
        <v>RGGGGR</v>
      </c>
      <c r="S2606" s="119" t="str">
        <f>B2612</f>
        <v>S</v>
      </c>
      <c r="T2606" s="119" t="str">
        <f>C2612</f>
        <v>R</v>
      </c>
      <c r="U2606" s="119"/>
      <c r="V2606" s="119" t="str">
        <f>B2606&amp;B2607&amp;B2608&amp;B2609&amp;B2610</f>
        <v>BBSBB</v>
      </c>
      <c r="W2606" s="119" t="str">
        <f>C2606&amp;C2607&amp;C2608&amp;C2609&amp;C2610</f>
        <v>RGGGG</v>
      </c>
      <c r="X2606" s="119" t="str">
        <f>B2611</f>
        <v>B</v>
      </c>
      <c r="Y2606" s="119" t="str">
        <f>C2611</f>
        <v>R</v>
      </c>
      <c r="Z2606" s="50"/>
      <c r="AC2606" s="50" t="str">
        <f>IF(F2606=$AB$1,H2606&amp;I2606,"")</f>
        <v/>
      </c>
      <c r="AD2606" s="123" t="str">
        <f>IF(F2606=$AB$1,J2606,"")</f>
        <v/>
      </c>
      <c r="AF2606" s="124" t="str">
        <f>IF(G2606=$AE$1,J2606,"")</f>
        <v/>
      </c>
      <c r="AG2606" s="124"/>
    </row>
    <row r="2607" spans="8:8" ht="35.1">
      <c r="A2607" s="126">
        <v>5.0</v>
      </c>
      <c r="B2607" s="50" t="str">
        <f>IF(A2607&gt;=0,IF(A2607&lt;=4,"S",IF(A2607&lt;=9,"B"," "))," ")</f>
        <v>B</v>
      </c>
      <c r="C2607" s="50" t="str">
        <f>IF(MOD(A2607,2)=0,"R","G")</f>
        <v>G</v>
      </c>
      <c r="D2607" s="50">
        <v>7.0</v>
      </c>
      <c r="F2607" s="50" t="str">
        <f>B2607&amp;B2608&amp;B2609&amp;B2610&amp;B2611&amp;A2612</f>
        <v>BSBBB0</v>
      </c>
      <c r="G2607" s="50" t="str">
        <f>C2607&amp;C2608&amp;C2609&amp;C2610&amp;C2611&amp;A2612</f>
        <v>GGGGR0</v>
      </c>
      <c r="H2607" s="50" t="str">
        <f>B2613</f>
        <v>B</v>
      </c>
      <c r="I2607" s="50" t="str">
        <f>C2613</f>
        <v>R</v>
      </c>
      <c r="J2607" s="50">
        <f>A2613</f>
        <v>8.0</v>
      </c>
      <c r="L2607" s="50" t="str">
        <f>B2607&amp;B2608&amp;B2609&amp;B2610&amp;B2611&amp;A2612</f>
        <v>BSBBB0</v>
      </c>
      <c r="M2607" s="50" t="str">
        <f>C2607&amp;C2608&amp;C2609&amp;C2610&amp;C2611&amp;A2612</f>
        <v>GGGGR0</v>
      </c>
      <c r="N2607" s="50" t="str">
        <f>B2613</f>
        <v>B</v>
      </c>
      <c r="O2607" s="50" t="str">
        <f>C2613</f>
        <v>R</v>
      </c>
      <c r="P2607" s="50"/>
      <c r="Q2607" s="50" t="str">
        <f>B2607&amp;B2608&amp;B2609&amp;B2610&amp;B2611&amp;B2612</f>
        <v>BSBBBS</v>
      </c>
      <c r="R2607" s="119" t="str">
        <f>C2607&amp;C2608&amp;C2609&amp;C2610&amp;C2611&amp;C2612</f>
        <v>GGGGRR</v>
      </c>
      <c r="S2607" s="119" t="str">
        <f>B2613</f>
        <v>B</v>
      </c>
      <c r="T2607" s="119" t="str">
        <f>C2613</f>
        <v>R</v>
      </c>
      <c r="U2607" s="119"/>
      <c r="V2607" s="119" t="str">
        <f>B2607&amp;B2608&amp;B2609&amp;B2610&amp;B2611</f>
        <v>BSBBB</v>
      </c>
      <c r="W2607" s="119" t="str">
        <f>C2607&amp;C2608&amp;C2609&amp;C2610&amp;C2611</f>
        <v>GGGGR</v>
      </c>
      <c r="X2607" s="119" t="str">
        <f>B2612</f>
        <v>S</v>
      </c>
      <c r="Y2607" s="119" t="str">
        <f>C2612</f>
        <v>R</v>
      </c>
      <c r="Z2607" s="50"/>
      <c r="AC2607" s="50" t="str">
        <f>IF(F2607=$AB$1,H2607&amp;I2607,"")</f>
        <v/>
      </c>
      <c r="AD2607" s="123" t="str">
        <f>IF(F2607=$AB$1,J2607,"")</f>
        <v/>
      </c>
      <c r="AF2607" s="124" t="str">
        <f>IF(G2607=$AE$1,J2607,"")</f>
        <v/>
      </c>
      <c r="AG2607" s="124"/>
    </row>
    <row r="2608" spans="8:8" ht="35.1">
      <c r="A2608" s="126">
        <v>1.0</v>
      </c>
      <c r="B2608" s="50" t="str">
        <f>IF(A2608&gt;=0,IF(A2608&lt;=4,"S",IF(A2608&lt;=9,"B"," "))," ")</f>
        <v>S</v>
      </c>
      <c r="C2608" s="50" t="str">
        <f>IF(MOD(A2608,2)=0,"R","G")</f>
        <v>G</v>
      </c>
      <c r="D2608" s="50">
        <v>8.0</v>
      </c>
      <c r="F2608" s="50" t="str">
        <f>B2608&amp;B2609&amp;B2610&amp;B2611&amp;B2612&amp;A2613</f>
        <v>SBBBS8</v>
      </c>
      <c r="G2608" s="50" t="str">
        <f>C2608&amp;C2609&amp;C2610&amp;C2611&amp;C2612&amp;A2613</f>
        <v>GGGRR8</v>
      </c>
      <c r="H2608" s="50" t="str">
        <f>B2614</f>
        <v>S</v>
      </c>
      <c r="I2608" s="50" t="str">
        <f>C2614</f>
        <v>R</v>
      </c>
      <c r="J2608" s="50">
        <f>A2614</f>
        <v>0.0</v>
      </c>
      <c r="L2608" s="50" t="str">
        <f>B2608&amp;B2609&amp;B2610&amp;B2611&amp;B2612&amp;A2613</f>
        <v>SBBBS8</v>
      </c>
      <c r="M2608" s="50" t="str">
        <f>C2608&amp;C2609&amp;C2610&amp;C2611&amp;C2612&amp;A2613</f>
        <v>GGGRR8</v>
      </c>
      <c r="N2608" s="50" t="str">
        <f>B2614</f>
        <v>S</v>
      </c>
      <c r="O2608" s="50" t="str">
        <f>C2614</f>
        <v>R</v>
      </c>
      <c r="P2608" s="50"/>
      <c r="Q2608" s="50" t="str">
        <f>B2608&amp;B2609&amp;B2610&amp;B2611&amp;B2612&amp;B2613</f>
        <v>SBBBSB</v>
      </c>
      <c r="R2608" s="119" t="str">
        <f>C2608&amp;C2609&amp;C2610&amp;C2611&amp;C2612&amp;C2613</f>
        <v>GGGRRR</v>
      </c>
      <c r="S2608" s="119" t="str">
        <f>B2614</f>
        <v>S</v>
      </c>
      <c r="T2608" s="119" t="str">
        <f>C2614</f>
        <v>R</v>
      </c>
      <c r="U2608" s="119"/>
      <c r="V2608" s="119" t="str">
        <f>B2608&amp;B2609&amp;B2610&amp;B2611&amp;B2612</f>
        <v>SBBBS</v>
      </c>
      <c r="W2608" s="119" t="str">
        <f>C2608&amp;C2609&amp;C2610&amp;C2611&amp;C2612</f>
        <v>GGGRR</v>
      </c>
      <c r="X2608" s="119" t="str">
        <f>B2613</f>
        <v>B</v>
      </c>
      <c r="Y2608" s="119" t="str">
        <f>C2613</f>
        <v>R</v>
      </c>
      <c r="Z2608" s="50"/>
      <c r="AC2608" s="50" t="str">
        <f>IF(F2608=$AB$1,H2608&amp;I2608,"")</f>
        <v/>
      </c>
      <c r="AD2608" s="123" t="str">
        <f>IF(F2608=$AB$1,J2608,"")</f>
        <v/>
      </c>
      <c r="AF2608" s="124" t="str">
        <f>IF(G2608=$AE$1,J2608,"")</f>
        <v/>
      </c>
      <c r="AG2608" s="124"/>
    </row>
    <row r="2609" spans="8:8" ht="35.1">
      <c r="A2609" s="126">
        <v>7.0</v>
      </c>
      <c r="B2609" s="50" t="str">
        <f>IF(A2609&gt;=0,IF(A2609&lt;=4,"S",IF(A2609&lt;=9,"B"," "))," ")</f>
        <v>B</v>
      </c>
      <c r="C2609" s="50" t="str">
        <f>IF(MOD(A2609,2)=0,"R","G")</f>
        <v>G</v>
      </c>
      <c r="D2609" s="50">
        <v>9.0</v>
      </c>
      <c r="F2609" s="50" t="str">
        <f>B2609&amp;B2610&amp;B2611&amp;B2612&amp;B2613&amp;A2614</f>
        <v>BBBSB0</v>
      </c>
      <c r="G2609" s="50" t="str">
        <f>C2609&amp;C2610&amp;C2611&amp;C2612&amp;C2613&amp;A2614</f>
        <v>GGRRR0</v>
      </c>
      <c r="H2609" s="50" t="str">
        <f>B2615</f>
        <v>S</v>
      </c>
      <c r="I2609" s="50" t="str">
        <f>C2615</f>
        <v>R</v>
      </c>
      <c r="J2609" s="50">
        <f>A2615</f>
        <v>0.0</v>
      </c>
      <c r="L2609" s="50" t="str">
        <f>B2609&amp;B2610&amp;B2611&amp;B2612&amp;B2613&amp;A2614</f>
        <v>BBBSB0</v>
      </c>
      <c r="M2609" s="50" t="str">
        <f>C2609&amp;C2610&amp;C2611&amp;C2612&amp;C2613&amp;A2614</f>
        <v>GGRRR0</v>
      </c>
      <c r="N2609" s="50" t="str">
        <f>B2615</f>
        <v>S</v>
      </c>
      <c r="O2609" s="50" t="str">
        <f>C2615</f>
        <v>R</v>
      </c>
      <c r="P2609" s="50"/>
      <c r="Q2609" s="50" t="str">
        <f>B2609&amp;B2610&amp;B2611&amp;B2612&amp;B2613&amp;B2614</f>
        <v>BBBSBS</v>
      </c>
      <c r="R2609" s="119" t="str">
        <f>C2609&amp;C2610&amp;C2611&amp;C2612&amp;C2613&amp;C2614</f>
        <v>GGRRRR</v>
      </c>
      <c r="S2609" s="119" t="str">
        <f>B2615</f>
        <v>S</v>
      </c>
      <c r="T2609" s="119" t="str">
        <f>C2615</f>
        <v>R</v>
      </c>
      <c r="U2609" s="119"/>
      <c r="V2609" s="119" t="str">
        <f>B2609&amp;B2610&amp;B2611&amp;B2612&amp;B2613</f>
        <v>BBBSB</v>
      </c>
      <c r="W2609" s="119" t="str">
        <f>C2609&amp;C2610&amp;C2611&amp;C2612&amp;C2613</f>
        <v>GGRRR</v>
      </c>
      <c r="X2609" s="119" t="str">
        <f>B2614</f>
        <v>S</v>
      </c>
      <c r="Y2609" s="119" t="str">
        <f>C2614</f>
        <v>R</v>
      </c>
      <c r="Z2609" s="50"/>
      <c r="AC2609" s="50" t="str">
        <f>IF(F2609=$AB$1,H2609&amp;I2609,"")</f>
        <v/>
      </c>
      <c r="AD2609" s="123" t="str">
        <f>IF(F2609=$AB$1,J2609,"")</f>
        <v/>
      </c>
      <c r="AF2609" s="124" t="str">
        <f>IF(G2609=$AE$1,J2609,"")</f>
        <v/>
      </c>
      <c r="AG2609" s="124"/>
    </row>
    <row r="2610" spans="8:8" ht="35.1">
      <c r="A2610" s="126">
        <v>7.0</v>
      </c>
      <c r="B2610" s="50" t="str">
        <f>IF(A2610&gt;=0,IF(A2610&lt;=4,"S",IF(A2610&lt;=9,"B"," "))," ")</f>
        <v>B</v>
      </c>
      <c r="C2610" s="50" t="str">
        <f>IF(MOD(A2610,2)=0,"R","G")</f>
        <v>G</v>
      </c>
      <c r="D2610" s="50">
        <v>0.0</v>
      </c>
      <c r="F2610" s="50" t="str">
        <f>B2610&amp;B2611&amp;B2612&amp;B2613&amp;B2614&amp;A2615</f>
        <v>BBSBS0</v>
      </c>
      <c r="G2610" s="50" t="str">
        <f>C2610&amp;C2611&amp;C2612&amp;C2613&amp;C2614&amp;A2615</f>
        <v>GRRRR0</v>
      </c>
      <c r="H2610" s="50" t="str">
        <f>B2616</f>
        <v>S</v>
      </c>
      <c r="I2610" s="50" t="str">
        <f>C2616</f>
        <v>R</v>
      </c>
      <c r="J2610" s="50">
        <f>A2616</f>
        <v>0.0</v>
      </c>
      <c r="L2610" s="50" t="str">
        <f>B2610&amp;B2611&amp;B2612&amp;B2613&amp;B2614&amp;A2615</f>
        <v>BBSBS0</v>
      </c>
      <c r="M2610" s="50" t="str">
        <f>C2610&amp;C2611&amp;C2612&amp;C2613&amp;C2614&amp;A2615</f>
        <v>GRRRR0</v>
      </c>
      <c r="N2610" s="50" t="str">
        <f>B2616</f>
        <v>S</v>
      </c>
      <c r="O2610" s="50" t="str">
        <f>C2616</f>
        <v>R</v>
      </c>
      <c r="P2610" s="50"/>
      <c r="Q2610" s="50" t="str">
        <f>B2610&amp;B2611&amp;B2612&amp;B2613&amp;B2614&amp;B2615</f>
        <v>BBSBSS</v>
      </c>
      <c r="R2610" s="119" t="str">
        <f>C2610&amp;C2611&amp;C2612&amp;C2613&amp;C2614&amp;C2615</f>
        <v>GRRRRR</v>
      </c>
      <c r="S2610" s="119" t="str">
        <f>B2616</f>
        <v>S</v>
      </c>
      <c r="T2610" s="119" t="str">
        <f>C2616</f>
        <v>R</v>
      </c>
      <c r="U2610" s="119"/>
      <c r="V2610" s="119" t="str">
        <f>B2610&amp;B2611&amp;B2612&amp;B2613&amp;B2614</f>
        <v>BBSBS</v>
      </c>
      <c r="W2610" s="119" t="str">
        <f>C2610&amp;C2611&amp;C2612&amp;C2613&amp;C2614</f>
        <v>GRRRR</v>
      </c>
      <c r="X2610" s="119" t="str">
        <f>B2615</f>
        <v>S</v>
      </c>
      <c r="Y2610" s="119" t="str">
        <f>C2615</f>
        <v>R</v>
      </c>
      <c r="Z2610" s="50"/>
      <c r="AC2610" s="50" t="str">
        <f>IF(F2610=$AB$1,H2610&amp;I2610,"")</f>
        <v/>
      </c>
      <c r="AD2610" s="123" t="str">
        <f>IF(F2610=$AB$1,J2610,"")</f>
        <v/>
      </c>
      <c r="AF2610" s="124" t="str">
        <f>IF(G2610=$AE$1,J2610,"")</f>
        <v/>
      </c>
      <c r="AG2610" s="124"/>
    </row>
    <row r="2611" spans="8:8" ht="35.1">
      <c r="A2611" s="126">
        <v>8.0</v>
      </c>
      <c r="B2611" s="50" t="str">
        <f>IF(A2611&gt;=0,IF(A2611&lt;=4,"S",IF(A2611&lt;=9,"B"," "))," ")</f>
        <v>B</v>
      </c>
      <c r="C2611" s="50" t="str">
        <f>IF(MOD(A2611,2)=0,"R","G")</f>
        <v>R</v>
      </c>
      <c r="D2611" s="50">
        <v>1.0</v>
      </c>
      <c r="F2611" s="50" t="str">
        <f>B2611&amp;B2612&amp;B2613&amp;B2614&amp;B2615&amp;A2616</f>
        <v>BSBSS0</v>
      </c>
      <c r="G2611" s="50" t="str">
        <f>C2611&amp;C2612&amp;C2613&amp;C2614&amp;C2615&amp;A2616</f>
        <v>RRRRR0</v>
      </c>
      <c r="H2611" s="50" t="str">
        <f>B2617</f>
        <v>B</v>
      </c>
      <c r="I2611" s="50" t="str">
        <f>C2617</f>
        <v>G</v>
      </c>
      <c r="J2611" s="50">
        <f>A2617</f>
        <v>5.0</v>
      </c>
      <c r="L2611" s="50" t="str">
        <f>B2611&amp;B2612&amp;B2613&amp;B2614&amp;B2615&amp;A2616</f>
        <v>BSBSS0</v>
      </c>
      <c r="M2611" s="50" t="str">
        <f>C2611&amp;C2612&amp;C2613&amp;C2614&amp;C2615&amp;A2616</f>
        <v>RRRRR0</v>
      </c>
      <c r="N2611" s="50" t="str">
        <f>B2617</f>
        <v>B</v>
      </c>
      <c r="O2611" s="50" t="str">
        <f>C2617</f>
        <v>G</v>
      </c>
      <c r="P2611" s="50"/>
      <c r="Q2611" s="50" t="str">
        <f>B2611&amp;B2612&amp;B2613&amp;B2614&amp;B2615&amp;B2616</f>
        <v>BSBSSS</v>
      </c>
      <c r="R2611" s="119" t="str">
        <f>C2611&amp;C2612&amp;C2613&amp;C2614&amp;C2615&amp;C2616</f>
        <v>RRRRRR</v>
      </c>
      <c r="S2611" s="119" t="str">
        <f>B2617</f>
        <v>B</v>
      </c>
      <c r="T2611" s="119" t="str">
        <f>C2617</f>
        <v>G</v>
      </c>
      <c r="U2611" s="119"/>
      <c r="V2611" s="119" t="str">
        <f>B2611&amp;B2612&amp;B2613&amp;B2614&amp;B2615</f>
        <v>BSBSS</v>
      </c>
      <c r="W2611" s="119" t="str">
        <f>C2611&amp;C2612&amp;C2613&amp;C2614&amp;C2615</f>
        <v>RRRRR</v>
      </c>
      <c r="X2611" s="119" t="str">
        <f>B2616</f>
        <v>S</v>
      </c>
      <c r="Y2611" s="119" t="str">
        <f>C2616</f>
        <v>R</v>
      </c>
      <c r="Z2611" s="50"/>
      <c r="AC2611" s="50" t="str">
        <f>IF(F2611=$AB$1,H2611&amp;I2611,"")</f>
        <v/>
      </c>
      <c r="AD2611" s="123" t="str">
        <f>IF(F2611=$AB$1,J2611,"")</f>
        <v/>
      </c>
      <c r="AF2611" s="124" t="str">
        <f>IF(G2611=$AE$1,J2611,"")</f>
        <v/>
      </c>
      <c r="AG2611" s="124"/>
    </row>
    <row r="2612" spans="8:8" ht="35.1">
      <c r="A2612" s="126">
        <v>0.0</v>
      </c>
      <c r="B2612" s="50" t="str">
        <f>IF(A2612&gt;=0,IF(A2612&lt;=4,"S",IF(A2612&lt;=9,"B"," "))," ")</f>
        <v>S</v>
      </c>
      <c r="C2612" s="50" t="str">
        <f>IF(MOD(A2612,2)=0,"R","G")</f>
        <v>R</v>
      </c>
      <c r="D2612" s="50">
        <v>2.0</v>
      </c>
      <c r="F2612" s="50" t="str">
        <f>B2612&amp;B2613&amp;B2614&amp;B2615&amp;B2616&amp;A2617</f>
        <v>SBSSS5</v>
      </c>
      <c r="G2612" s="50" t="str">
        <f>C2612&amp;C2613&amp;C2614&amp;C2615&amp;C2616&amp;A2617</f>
        <v>RRRRR5</v>
      </c>
      <c r="H2612" s="50" t="str">
        <f>B2618</f>
        <v>B</v>
      </c>
      <c r="I2612" s="50" t="str">
        <f>C2618</f>
        <v>R</v>
      </c>
      <c r="J2612" s="50">
        <f>A2618</f>
        <v>6.0</v>
      </c>
      <c r="L2612" s="50" t="str">
        <f>B2612&amp;B2613&amp;B2614&amp;B2615&amp;B2616&amp;A2617</f>
        <v>SBSSS5</v>
      </c>
      <c r="M2612" s="50" t="str">
        <f>C2612&amp;C2613&amp;C2614&amp;C2615&amp;C2616&amp;A2617</f>
        <v>RRRRR5</v>
      </c>
      <c r="N2612" s="50" t="str">
        <f>B2618</f>
        <v>B</v>
      </c>
      <c r="O2612" s="50" t="str">
        <f>C2618</f>
        <v>R</v>
      </c>
      <c r="P2612" s="50"/>
      <c r="Q2612" s="50" t="str">
        <f>B2612&amp;B2613&amp;B2614&amp;B2615&amp;B2616&amp;B2617</f>
        <v>SBSSSB</v>
      </c>
      <c r="R2612" s="119" t="str">
        <f>C2612&amp;C2613&amp;C2614&amp;C2615&amp;C2616&amp;C2617</f>
        <v>RRRRRG</v>
      </c>
      <c r="S2612" s="119" t="str">
        <f>B2618</f>
        <v>B</v>
      </c>
      <c r="T2612" s="119" t="str">
        <f>C2618</f>
        <v>R</v>
      </c>
      <c r="U2612" s="119"/>
      <c r="V2612" s="119" t="str">
        <f>B2612&amp;B2613&amp;B2614&amp;B2615&amp;B2616</f>
        <v>SBSSS</v>
      </c>
      <c r="W2612" s="119" t="str">
        <f>C2612&amp;C2613&amp;C2614&amp;C2615&amp;C2616</f>
        <v>RRRRR</v>
      </c>
      <c r="X2612" s="119" t="str">
        <f>B2617</f>
        <v>B</v>
      </c>
      <c r="Y2612" s="119" t="str">
        <f>C2617</f>
        <v>G</v>
      </c>
      <c r="Z2612" s="50"/>
      <c r="AC2612" s="50" t="str">
        <f>IF(F2612=$AB$1,H2612&amp;I2612,"")</f>
        <v/>
      </c>
      <c r="AD2612" s="123" t="str">
        <f>IF(F2612=$AB$1,J2612,"")</f>
        <v/>
      </c>
      <c r="AF2612" s="124" t="str">
        <f>IF(G2612=$AE$1,J2612,"")</f>
        <v/>
      </c>
      <c r="AG2612" s="124"/>
    </row>
    <row r="2613" spans="8:8" ht="35.1">
      <c r="A2613" s="126">
        <v>8.0</v>
      </c>
      <c r="B2613" s="50" t="str">
        <f>IF(A2613&gt;=0,IF(A2613&lt;=4,"S",IF(A2613&lt;=9,"B"," "))," ")</f>
        <v>B</v>
      </c>
      <c r="C2613" s="50" t="str">
        <f>IF(MOD(A2613,2)=0,"R","G")</f>
        <v>R</v>
      </c>
      <c r="D2613" s="50">
        <v>3.0</v>
      </c>
      <c r="F2613" s="50" t="str">
        <f>B2613&amp;B2614&amp;B2615&amp;B2616&amp;B2617&amp;A2618</f>
        <v>BSSSB6</v>
      </c>
      <c r="G2613" s="50" t="str">
        <f>C2613&amp;C2614&amp;C2615&amp;C2616&amp;C2617&amp;A2618</f>
        <v>RRRRG6</v>
      </c>
      <c r="H2613" s="50" t="str">
        <f>B2619</f>
        <v>S</v>
      </c>
      <c r="I2613" s="50" t="str">
        <f>C2619</f>
        <v>R</v>
      </c>
      <c r="J2613" s="50">
        <f>A2619</f>
        <v>0.0</v>
      </c>
      <c r="L2613" s="50" t="str">
        <f>B2613&amp;B2614&amp;B2615&amp;B2616&amp;B2617&amp;A2618</f>
        <v>BSSSB6</v>
      </c>
      <c r="M2613" s="50" t="str">
        <f>C2613&amp;C2614&amp;C2615&amp;C2616&amp;C2617&amp;A2618</f>
        <v>RRRRG6</v>
      </c>
      <c r="N2613" s="50" t="str">
        <f>B2619</f>
        <v>S</v>
      </c>
      <c r="O2613" s="50" t="str">
        <f>C2619</f>
        <v>R</v>
      </c>
      <c r="P2613" s="50"/>
      <c r="Q2613" s="50" t="str">
        <f>B2613&amp;B2614&amp;B2615&amp;B2616&amp;B2617&amp;B2618</f>
        <v>BSSSBB</v>
      </c>
      <c r="R2613" s="119" t="str">
        <f>C2613&amp;C2614&amp;C2615&amp;C2616&amp;C2617&amp;C2618</f>
        <v>RRRRGR</v>
      </c>
      <c r="S2613" s="119" t="str">
        <f>B2619</f>
        <v>S</v>
      </c>
      <c r="T2613" s="119" t="str">
        <f>C2619</f>
        <v>R</v>
      </c>
      <c r="U2613" s="119"/>
      <c r="V2613" s="119" t="str">
        <f>B2613&amp;B2614&amp;B2615&amp;B2616&amp;B2617</f>
        <v>BSSSB</v>
      </c>
      <c r="W2613" s="119" t="str">
        <f>C2613&amp;C2614&amp;C2615&amp;C2616&amp;C2617</f>
        <v>RRRRG</v>
      </c>
      <c r="X2613" s="119" t="str">
        <f>B2618</f>
        <v>B</v>
      </c>
      <c r="Y2613" s="119" t="str">
        <f>C2618</f>
        <v>R</v>
      </c>
      <c r="Z2613" s="50"/>
      <c r="AC2613" s="50" t="str">
        <f>IF(F2613=$AB$1,H2613&amp;I2613,"")</f>
        <v/>
      </c>
      <c r="AD2613" s="123" t="str">
        <f>IF(F2613=$AB$1,J2613,"")</f>
        <v/>
      </c>
      <c r="AF2613" s="124" t="str">
        <f>IF(G2613=$AE$1,J2613,"")</f>
        <v/>
      </c>
      <c r="AG2613" s="124"/>
    </row>
    <row r="2614" spans="8:8" ht="35.1">
      <c r="A2614" s="126">
        <v>0.0</v>
      </c>
      <c r="B2614" s="50" t="str">
        <f>IF(A2614&gt;=0,IF(A2614&lt;=4,"S",IF(A2614&lt;=9,"B"," "))," ")</f>
        <v>S</v>
      </c>
      <c r="C2614" s="50" t="str">
        <f>IF(MOD(A2614,2)=0,"R","G")</f>
        <v>R</v>
      </c>
      <c r="D2614" s="50">
        <v>4.0</v>
      </c>
      <c r="F2614" s="50" t="str">
        <f>B2614&amp;B2615&amp;B2616&amp;B2617&amp;B2618&amp;A2619</f>
        <v>SSSBB0</v>
      </c>
      <c r="G2614" s="50" t="str">
        <f>C2614&amp;C2615&amp;C2616&amp;C2617&amp;C2618&amp;A2619</f>
        <v>RRRGR0</v>
      </c>
      <c r="H2614" s="50" t="str">
        <f>B2620</f>
        <v>S</v>
      </c>
      <c r="I2614" s="50" t="str">
        <f>C2620</f>
        <v>R</v>
      </c>
      <c r="J2614" s="50">
        <f>A2620</f>
        <v>2.0</v>
      </c>
      <c r="L2614" s="50" t="str">
        <f>B2614&amp;B2615&amp;B2616&amp;B2617&amp;B2618&amp;A2619</f>
        <v>SSSBB0</v>
      </c>
      <c r="M2614" s="50" t="str">
        <f>C2614&amp;C2615&amp;C2616&amp;C2617&amp;C2618&amp;A2619</f>
        <v>RRRGR0</v>
      </c>
      <c r="N2614" s="50" t="str">
        <f>B2620</f>
        <v>S</v>
      </c>
      <c r="O2614" s="50" t="str">
        <f>C2620</f>
        <v>R</v>
      </c>
      <c r="P2614" s="50"/>
      <c r="Q2614" s="50" t="str">
        <f>B2614&amp;B2615&amp;B2616&amp;B2617&amp;B2618&amp;B2619</f>
        <v>SSSBBS</v>
      </c>
      <c r="R2614" s="119" t="str">
        <f>C2614&amp;C2615&amp;C2616&amp;C2617&amp;C2618&amp;C2619</f>
        <v>RRRGRR</v>
      </c>
      <c r="S2614" s="119" t="str">
        <f>B2620</f>
        <v>S</v>
      </c>
      <c r="T2614" s="119" t="str">
        <f>C2620</f>
        <v>R</v>
      </c>
      <c r="U2614" s="119"/>
      <c r="V2614" s="119" t="str">
        <f>B2614&amp;B2615&amp;B2616&amp;B2617&amp;B2618</f>
        <v>SSSBB</v>
      </c>
      <c r="W2614" s="119" t="str">
        <f>C2614&amp;C2615&amp;C2616&amp;C2617&amp;C2618</f>
        <v>RRRGR</v>
      </c>
      <c r="X2614" s="119" t="str">
        <f>B2619</f>
        <v>S</v>
      </c>
      <c r="Y2614" s="119" t="str">
        <f>C2619</f>
        <v>R</v>
      </c>
      <c r="Z2614" s="50"/>
      <c r="AC2614" s="50" t="str">
        <f>IF(F2614=$AB$1,H2614&amp;I2614,"")</f>
        <v/>
      </c>
      <c r="AD2614" s="123" t="str">
        <f>IF(F2614=$AB$1,J2614,"")</f>
        <v/>
      </c>
      <c r="AF2614" s="124" t="str">
        <f>IF(G2614=$AE$1,J2614,"")</f>
        <v/>
      </c>
      <c r="AG2614" s="124"/>
    </row>
    <row r="2615" spans="8:8" ht="35.1">
      <c r="A2615" s="126">
        <v>0.0</v>
      </c>
      <c r="B2615" s="50" t="str">
        <f>IF(A2615&gt;=0,IF(A2615&lt;=4,"S",IF(A2615&lt;=9,"B"," "))," ")</f>
        <v>S</v>
      </c>
      <c r="C2615" s="50" t="str">
        <f>IF(MOD(A2615,2)=0,"R","G")</f>
        <v>R</v>
      </c>
      <c r="D2615" s="50">
        <v>5.0</v>
      </c>
      <c r="F2615" s="50" t="str">
        <f>B2615&amp;B2616&amp;B2617&amp;B2618&amp;B2619&amp;A2620</f>
        <v>SSBBS2</v>
      </c>
      <c r="G2615" s="50" t="str">
        <f>C2615&amp;C2616&amp;C2617&amp;C2618&amp;C2619&amp;A2620</f>
        <v>RRGRR2</v>
      </c>
      <c r="H2615" s="50" t="str">
        <f>B2621</f>
        <v>B</v>
      </c>
      <c r="I2615" s="50" t="str">
        <f>C2621</f>
        <v>G</v>
      </c>
      <c r="J2615" s="50">
        <f>A2621</f>
        <v>9.0</v>
      </c>
      <c r="L2615" s="50" t="str">
        <f>B2615&amp;B2616&amp;B2617&amp;B2618&amp;B2619&amp;A2620</f>
        <v>SSBBS2</v>
      </c>
      <c r="M2615" s="50" t="str">
        <f>C2615&amp;C2616&amp;C2617&amp;C2618&amp;C2619&amp;A2620</f>
        <v>RRGRR2</v>
      </c>
      <c r="N2615" s="50" t="str">
        <f>B2621</f>
        <v>B</v>
      </c>
      <c r="O2615" s="50" t="str">
        <f>C2621</f>
        <v>G</v>
      </c>
      <c r="P2615" s="50"/>
      <c r="Q2615" s="50" t="str">
        <f>B2615&amp;B2616&amp;B2617&amp;B2618&amp;B2619&amp;B2620</f>
        <v>SSBBSS</v>
      </c>
      <c r="R2615" s="119" t="str">
        <f>C2615&amp;C2616&amp;C2617&amp;C2618&amp;C2619&amp;C2620</f>
        <v>RRGRRR</v>
      </c>
      <c r="S2615" s="119" t="str">
        <f>B2621</f>
        <v>B</v>
      </c>
      <c r="T2615" s="119" t="str">
        <f>C2621</f>
        <v>G</v>
      </c>
      <c r="U2615" s="119"/>
      <c r="V2615" s="119" t="str">
        <f>B2615&amp;B2616&amp;B2617&amp;B2618&amp;B2619</f>
        <v>SSBBS</v>
      </c>
      <c r="W2615" s="119" t="str">
        <f>C2615&amp;C2616&amp;C2617&amp;C2618&amp;C2619</f>
        <v>RRGRR</v>
      </c>
      <c r="X2615" s="119" t="str">
        <f>B2620</f>
        <v>S</v>
      </c>
      <c r="Y2615" s="119" t="str">
        <f>C2620</f>
        <v>R</v>
      </c>
      <c r="Z2615" s="50"/>
      <c r="AC2615" s="50" t="str">
        <f>IF(F2615=$AB$1,H2615&amp;I2615,"")</f>
        <v/>
      </c>
      <c r="AD2615" s="123" t="str">
        <f>IF(F2615=$AB$1,J2615,"")</f>
        <v/>
      </c>
      <c r="AF2615" s="124" t="str">
        <f>IF(G2615=$AE$1,J2615,"")</f>
        <v/>
      </c>
      <c r="AG2615" s="124"/>
    </row>
    <row r="2616" spans="8:8" ht="35.1">
      <c r="A2616" s="126">
        <v>0.0</v>
      </c>
      <c r="B2616" s="50" t="str">
        <f>IF(A2616&gt;=0,IF(A2616&lt;=4,"S",IF(A2616&lt;=9,"B"," "))," ")</f>
        <v>S</v>
      </c>
      <c r="C2616" s="50" t="str">
        <f>IF(MOD(A2616,2)=0,"R","G")</f>
        <v>R</v>
      </c>
      <c r="D2616" s="50">
        <v>6.0</v>
      </c>
      <c r="F2616" s="50" t="str">
        <f>B2616&amp;B2617&amp;B2618&amp;B2619&amp;B2620&amp;A2621</f>
        <v>SBBSS9</v>
      </c>
      <c r="G2616" s="50" t="str">
        <f>C2616&amp;C2617&amp;C2618&amp;C2619&amp;C2620&amp;A2621</f>
        <v>RGRRR9</v>
      </c>
      <c r="H2616" s="50" t="str">
        <f>B2622</f>
        <v>B</v>
      </c>
      <c r="I2616" s="50" t="str">
        <f>C2622</f>
        <v>G</v>
      </c>
      <c r="J2616" s="50">
        <f>A2622</f>
        <v>5.0</v>
      </c>
      <c r="L2616" s="50" t="str">
        <f>B2616&amp;B2617&amp;B2618&amp;B2619&amp;B2620&amp;A2621</f>
        <v>SBBSS9</v>
      </c>
      <c r="M2616" s="50" t="str">
        <f>C2616&amp;C2617&amp;C2618&amp;C2619&amp;C2620&amp;A2621</f>
        <v>RGRRR9</v>
      </c>
      <c r="N2616" s="50" t="str">
        <f>B2622</f>
        <v>B</v>
      </c>
      <c r="O2616" s="50" t="str">
        <f>C2622</f>
        <v>G</v>
      </c>
      <c r="P2616" s="50"/>
      <c r="Q2616" s="50" t="str">
        <f>B2616&amp;B2617&amp;B2618&amp;B2619&amp;B2620&amp;B2621</f>
        <v>SBBSSB</v>
      </c>
      <c r="R2616" s="119" t="str">
        <f>C2616&amp;C2617&amp;C2618&amp;C2619&amp;C2620&amp;C2621</f>
        <v>RGRRRG</v>
      </c>
      <c r="S2616" s="119" t="str">
        <f>B2622</f>
        <v>B</v>
      </c>
      <c r="T2616" s="119" t="str">
        <f>C2622</f>
        <v>G</v>
      </c>
      <c r="U2616" s="119"/>
      <c r="V2616" s="119" t="str">
        <f>B2616&amp;B2617&amp;B2618&amp;B2619&amp;B2620</f>
        <v>SBBSS</v>
      </c>
      <c r="W2616" s="119" t="str">
        <f>C2616&amp;C2617&amp;C2618&amp;C2619&amp;C2620</f>
        <v>RGRRR</v>
      </c>
      <c r="X2616" s="119" t="str">
        <f>B2621</f>
        <v>B</v>
      </c>
      <c r="Y2616" s="119" t="str">
        <f>C2621</f>
        <v>G</v>
      </c>
      <c r="Z2616" s="50"/>
      <c r="AC2616" s="50" t="str">
        <f>IF(F2616=$AB$1,H2616&amp;I2616,"")</f>
        <v/>
      </c>
      <c r="AD2616" s="123" t="str">
        <f>IF(F2616=$AB$1,J2616,"")</f>
        <v/>
      </c>
      <c r="AF2616" s="124" t="str">
        <f>IF(G2616=$AE$1,J2616,"")</f>
        <v/>
      </c>
      <c r="AG2616" s="124"/>
    </row>
    <row r="2617" spans="8:8" ht="35.1">
      <c r="A2617" s="126">
        <v>5.0</v>
      </c>
      <c r="B2617" s="50" t="str">
        <f>IF(A2617&gt;=0,IF(A2617&lt;=4,"S",IF(A2617&lt;=9,"B"," "))," ")</f>
        <v>B</v>
      </c>
      <c r="C2617" s="50" t="str">
        <f>IF(MOD(A2617,2)=0,"R","G")</f>
        <v>G</v>
      </c>
      <c r="D2617" s="50">
        <v>7.0</v>
      </c>
      <c r="F2617" s="50" t="str">
        <f>B2617&amp;B2618&amp;B2619&amp;B2620&amp;B2621&amp;A2622</f>
        <v>BBSSB5</v>
      </c>
      <c r="G2617" s="50" t="str">
        <f>C2617&amp;C2618&amp;C2619&amp;C2620&amp;C2621&amp;A2622</f>
        <v>GRRRG5</v>
      </c>
      <c r="H2617" s="50" t="str">
        <f>B2623</f>
        <v>B</v>
      </c>
      <c r="I2617" s="50" t="str">
        <f>C2623</f>
        <v>R</v>
      </c>
      <c r="J2617" s="50">
        <f>A2623</f>
        <v>8.0</v>
      </c>
      <c r="L2617" s="50" t="str">
        <f>B2617&amp;B2618&amp;B2619&amp;B2620&amp;B2621&amp;A2622</f>
        <v>BBSSB5</v>
      </c>
      <c r="M2617" s="50" t="str">
        <f>C2617&amp;C2618&amp;C2619&amp;C2620&amp;C2621&amp;A2622</f>
        <v>GRRRG5</v>
      </c>
      <c r="N2617" s="50" t="str">
        <f>B2623</f>
        <v>B</v>
      </c>
      <c r="O2617" s="50" t="str">
        <f>C2623</f>
        <v>R</v>
      </c>
      <c r="P2617" s="50"/>
      <c r="Q2617" s="50" t="str">
        <f>B2617&amp;B2618&amp;B2619&amp;B2620&amp;B2621&amp;B2622</f>
        <v>BBSSBB</v>
      </c>
      <c r="R2617" s="119" t="str">
        <f>C2617&amp;C2618&amp;C2619&amp;C2620&amp;C2621&amp;C2622</f>
        <v>GRRRGG</v>
      </c>
      <c r="S2617" s="119" t="str">
        <f>B2623</f>
        <v>B</v>
      </c>
      <c r="T2617" s="119" t="str">
        <f>C2623</f>
        <v>R</v>
      </c>
      <c r="U2617" s="119"/>
      <c r="V2617" s="119" t="str">
        <f>B2617&amp;B2618&amp;B2619&amp;B2620&amp;B2621</f>
        <v>BBSSB</v>
      </c>
      <c r="W2617" s="119" t="str">
        <f>C2617&amp;C2618&amp;C2619&amp;C2620&amp;C2621</f>
        <v>GRRRG</v>
      </c>
      <c r="X2617" s="119" t="str">
        <f>B2622</f>
        <v>B</v>
      </c>
      <c r="Y2617" s="119" t="str">
        <f>C2622</f>
        <v>G</v>
      </c>
      <c r="Z2617" s="50"/>
      <c r="AC2617" s="50" t="str">
        <f>IF(F2617=$AB$1,H2617&amp;I2617,"")</f>
        <v/>
      </c>
      <c r="AD2617" s="123" t="str">
        <f>IF(F2617=$AB$1,J2617,"")</f>
        <v/>
      </c>
      <c r="AF2617" s="124" t="str">
        <f>IF(G2617=$AE$1,J2617,"")</f>
        <v/>
      </c>
      <c r="AG2617" s="124"/>
    </row>
    <row r="2618" spans="8:8" ht="35.1">
      <c r="A2618" s="126">
        <v>6.0</v>
      </c>
      <c r="B2618" s="50" t="str">
        <f>IF(A2618&gt;=0,IF(A2618&lt;=4,"S",IF(A2618&lt;=9,"B"," "))," ")</f>
        <v>B</v>
      </c>
      <c r="C2618" s="50" t="str">
        <f>IF(MOD(A2618,2)=0,"R","G")</f>
        <v>R</v>
      </c>
      <c r="D2618" s="50">
        <v>8.0</v>
      </c>
      <c r="F2618" s="50" t="str">
        <f>B2618&amp;B2619&amp;B2620&amp;B2621&amp;B2622&amp;A2623</f>
        <v>BSSBB8</v>
      </c>
      <c r="G2618" s="50" t="str">
        <f>C2618&amp;C2619&amp;C2620&amp;C2621&amp;C2622&amp;A2623</f>
        <v>RRRGG8</v>
      </c>
      <c r="H2618" s="50" t="str">
        <f>B2624</f>
        <v>B</v>
      </c>
      <c r="I2618" s="50" t="str">
        <f>C2624</f>
        <v>G</v>
      </c>
      <c r="J2618" s="50">
        <f>A2624</f>
        <v>9.0</v>
      </c>
      <c r="L2618" s="50" t="str">
        <f>B2618&amp;B2619&amp;B2620&amp;B2621&amp;B2622&amp;A2623</f>
        <v>BSSBB8</v>
      </c>
      <c r="M2618" s="50" t="str">
        <f>C2618&amp;C2619&amp;C2620&amp;C2621&amp;C2622&amp;A2623</f>
        <v>RRRGG8</v>
      </c>
      <c r="N2618" s="50" t="str">
        <f>B2624</f>
        <v>B</v>
      </c>
      <c r="O2618" s="50" t="str">
        <f>C2624</f>
        <v>G</v>
      </c>
      <c r="P2618" s="50"/>
      <c r="Q2618" s="50" t="str">
        <f>B2618&amp;B2619&amp;B2620&amp;B2621&amp;B2622&amp;B2623</f>
        <v>BSSBBB</v>
      </c>
      <c r="R2618" s="119" t="str">
        <f>C2618&amp;C2619&amp;C2620&amp;C2621&amp;C2622&amp;C2623</f>
        <v>RRRGGR</v>
      </c>
      <c r="S2618" s="119" t="str">
        <f>B2624</f>
        <v>B</v>
      </c>
      <c r="T2618" s="119" t="str">
        <f>C2624</f>
        <v>G</v>
      </c>
      <c r="U2618" s="119"/>
      <c r="V2618" s="119" t="str">
        <f>B2618&amp;B2619&amp;B2620&amp;B2621&amp;B2622</f>
        <v>BSSBB</v>
      </c>
      <c r="W2618" s="119" t="str">
        <f>C2618&amp;C2619&amp;C2620&amp;C2621&amp;C2622</f>
        <v>RRRGG</v>
      </c>
      <c r="X2618" s="119" t="str">
        <f>B2623</f>
        <v>B</v>
      </c>
      <c r="Y2618" s="119" t="str">
        <f>C2623</f>
        <v>R</v>
      </c>
      <c r="Z2618" s="50"/>
      <c r="AC2618" s="50" t="str">
        <f>IF(F2618=$AB$1,H2618&amp;I2618,"")</f>
        <v/>
      </c>
      <c r="AD2618" s="123" t="str">
        <f>IF(F2618=$AB$1,J2618,"")</f>
        <v/>
      </c>
      <c r="AF2618" s="124" t="str">
        <f>IF(G2618=$AE$1,J2618,"")</f>
        <v/>
      </c>
      <c r="AG2618" s="124"/>
    </row>
    <row r="2619" spans="8:8" ht="35.1">
      <c r="A2619" s="126">
        <v>0.0</v>
      </c>
      <c r="B2619" s="50" t="str">
        <f>IF(A2619&gt;=0,IF(A2619&lt;=4,"S",IF(A2619&lt;=9,"B"," "))," ")</f>
        <v>S</v>
      </c>
      <c r="C2619" s="50" t="str">
        <f>IF(MOD(A2619,2)=0,"R","G")</f>
        <v>R</v>
      </c>
      <c r="D2619" s="50">
        <v>9.0</v>
      </c>
      <c r="F2619" s="50" t="str">
        <f>B2619&amp;B2620&amp;B2621&amp;B2622&amp;B2623&amp;A2624</f>
        <v>SSBBB9</v>
      </c>
      <c r="G2619" s="50" t="str">
        <f>C2619&amp;C2620&amp;C2621&amp;C2622&amp;C2623&amp;A2624</f>
        <v>RRGGR9</v>
      </c>
      <c r="H2619" s="50" t="str">
        <f>B2625</f>
        <v>S</v>
      </c>
      <c r="I2619" s="50" t="str">
        <f>C2625</f>
        <v>R</v>
      </c>
      <c r="J2619" s="50">
        <f>A2625</f>
        <v>0.0</v>
      </c>
      <c r="L2619" s="50" t="str">
        <f>B2619&amp;B2620&amp;B2621&amp;B2622&amp;B2623&amp;A2624</f>
        <v>SSBBB9</v>
      </c>
      <c r="M2619" s="50" t="str">
        <f>C2619&amp;C2620&amp;C2621&amp;C2622&amp;C2623&amp;A2624</f>
        <v>RRGGR9</v>
      </c>
      <c r="N2619" s="50" t="str">
        <f>B2625</f>
        <v>S</v>
      </c>
      <c r="O2619" s="50" t="str">
        <f>C2625</f>
        <v>R</v>
      </c>
      <c r="P2619" s="50"/>
      <c r="Q2619" s="50" t="str">
        <f>B2619&amp;B2620&amp;B2621&amp;B2622&amp;B2623&amp;B2624</f>
        <v>SSBBBB</v>
      </c>
      <c r="R2619" s="119" t="str">
        <f>C2619&amp;C2620&amp;C2621&amp;C2622&amp;C2623&amp;C2624</f>
        <v>RRGGRG</v>
      </c>
      <c r="S2619" s="119" t="str">
        <f>B2625</f>
        <v>S</v>
      </c>
      <c r="T2619" s="119" t="str">
        <f>C2625</f>
        <v>R</v>
      </c>
      <c r="U2619" s="119"/>
      <c r="V2619" s="119" t="str">
        <f>B2619&amp;B2620&amp;B2621&amp;B2622&amp;B2623</f>
        <v>SSBBB</v>
      </c>
      <c r="W2619" s="119" t="str">
        <f>C2619&amp;C2620&amp;C2621&amp;C2622&amp;C2623</f>
        <v>RRGGR</v>
      </c>
      <c r="X2619" s="119" t="str">
        <f>B2624</f>
        <v>B</v>
      </c>
      <c r="Y2619" s="119" t="str">
        <f>C2624</f>
        <v>G</v>
      </c>
      <c r="Z2619" s="50"/>
      <c r="AC2619" s="50" t="str">
        <f>IF(F2619=$AB$1,H2619&amp;I2619,"")</f>
        <v/>
      </c>
      <c r="AD2619" s="123" t="str">
        <f>IF(F2619=$AB$1,J2619,"")</f>
        <v/>
      </c>
      <c r="AF2619" s="124" t="str">
        <f>IF(G2619=$AE$1,J2619,"")</f>
        <v/>
      </c>
      <c r="AG2619" s="124"/>
    </row>
    <row r="2620" spans="8:8" ht="35.1">
      <c r="A2620" s="126">
        <v>2.0</v>
      </c>
      <c r="B2620" s="50" t="str">
        <f>IF(A2620&gt;=0,IF(A2620&lt;=4,"S",IF(A2620&lt;=9,"B"," "))," ")</f>
        <v>S</v>
      </c>
      <c r="C2620" s="50" t="str">
        <f>IF(MOD(A2620,2)=0,"R","G")</f>
        <v>R</v>
      </c>
      <c r="D2620" s="50">
        <v>0.0</v>
      </c>
      <c r="F2620" s="50" t="str">
        <f>B2620&amp;B2621&amp;B2622&amp;B2623&amp;B2624&amp;A2625</f>
        <v>SBBBB0</v>
      </c>
      <c r="G2620" s="50" t="str">
        <f>C2620&amp;C2621&amp;C2622&amp;C2623&amp;C2624&amp;A2625</f>
        <v>RGGRG0</v>
      </c>
      <c r="H2620" s="50" t="str">
        <f>B2626</f>
        <v>S</v>
      </c>
      <c r="I2620" s="50" t="str">
        <f>C2626</f>
        <v>R</v>
      </c>
      <c r="J2620" s="50">
        <f>A2626</f>
        <v>2.0</v>
      </c>
      <c r="L2620" s="50" t="str">
        <f>B2620&amp;B2621&amp;B2622&amp;B2623&amp;B2624&amp;A2625</f>
        <v>SBBBB0</v>
      </c>
      <c r="M2620" s="50" t="str">
        <f>C2620&amp;C2621&amp;C2622&amp;C2623&amp;C2624&amp;A2625</f>
        <v>RGGRG0</v>
      </c>
      <c r="N2620" s="50" t="str">
        <f>B2626</f>
        <v>S</v>
      </c>
      <c r="O2620" s="50" t="str">
        <f>C2626</f>
        <v>R</v>
      </c>
      <c r="P2620" s="50"/>
      <c r="Q2620" s="50" t="str">
        <f>B2620&amp;B2621&amp;B2622&amp;B2623&amp;B2624&amp;B2625</f>
        <v>SBBBBS</v>
      </c>
      <c r="R2620" s="119" t="str">
        <f>C2620&amp;C2621&amp;C2622&amp;C2623&amp;C2624&amp;C2625</f>
        <v>RGGRGR</v>
      </c>
      <c r="S2620" s="119" t="str">
        <f>B2626</f>
        <v>S</v>
      </c>
      <c r="T2620" s="119" t="str">
        <f>C2626</f>
        <v>R</v>
      </c>
      <c r="U2620" s="119"/>
      <c r="V2620" s="119" t="str">
        <f>B2620&amp;B2621&amp;B2622&amp;B2623&amp;B2624</f>
        <v>SBBBB</v>
      </c>
      <c r="W2620" s="119" t="str">
        <f>C2620&amp;C2621&amp;C2622&amp;C2623&amp;C2624</f>
        <v>RGGRG</v>
      </c>
      <c r="X2620" s="119" t="str">
        <f>B2625</f>
        <v>S</v>
      </c>
      <c r="Y2620" s="119" t="str">
        <f>C2625</f>
        <v>R</v>
      </c>
      <c r="Z2620" s="50"/>
      <c r="AC2620" s="50" t="str">
        <f>IF(F2620=$AB$1,H2620&amp;I2620,"")</f>
        <v/>
      </c>
      <c r="AD2620" s="123" t="str">
        <f>IF(F2620=$AB$1,J2620,"")</f>
        <v/>
      </c>
      <c r="AF2620" s="124" t="str">
        <f>IF(G2620=$AE$1,J2620,"")</f>
        <v/>
      </c>
      <c r="AG2620" s="124"/>
    </row>
    <row r="2621" spans="8:8" ht="35.1">
      <c r="A2621" s="126">
        <v>9.0</v>
      </c>
      <c r="B2621" s="50" t="str">
        <f>IF(A2621&gt;=0,IF(A2621&lt;=4,"S",IF(A2621&lt;=9,"B"," "))," ")</f>
        <v>B</v>
      </c>
      <c r="C2621" s="50" t="str">
        <f>IF(MOD(A2621,2)=0,"R","G")</f>
        <v>G</v>
      </c>
      <c r="D2621" s="50">
        <v>1.0</v>
      </c>
      <c r="F2621" s="50" t="str">
        <f>B2621&amp;B2622&amp;B2623&amp;B2624&amp;B2625&amp;A2626</f>
        <v>BBBBS2</v>
      </c>
      <c r="G2621" s="50" t="str">
        <f>C2621&amp;C2622&amp;C2623&amp;C2624&amp;C2625&amp;A2626</f>
        <v>GGRGR2</v>
      </c>
      <c r="H2621" s="50" t="str">
        <f>B2627</f>
        <v>B</v>
      </c>
      <c r="I2621" s="50" t="str">
        <f>C2627</f>
        <v>R</v>
      </c>
      <c r="J2621" s="50">
        <f>A2627</f>
        <v>6.0</v>
      </c>
      <c r="L2621" s="50" t="str">
        <f>B2621&amp;B2622&amp;B2623&amp;B2624&amp;B2625&amp;A2626</f>
        <v>BBBBS2</v>
      </c>
      <c r="M2621" s="50" t="str">
        <f>C2621&amp;C2622&amp;C2623&amp;C2624&amp;C2625&amp;A2626</f>
        <v>GGRGR2</v>
      </c>
      <c r="N2621" s="50" t="str">
        <f>B2627</f>
        <v>B</v>
      </c>
      <c r="O2621" s="50" t="str">
        <f>C2627</f>
        <v>R</v>
      </c>
      <c r="P2621" s="50"/>
      <c r="Q2621" s="50" t="str">
        <f>B2621&amp;B2622&amp;B2623&amp;B2624&amp;B2625&amp;B2626</f>
        <v>BBBBSS</v>
      </c>
      <c r="R2621" s="119" t="str">
        <f>C2621&amp;C2622&amp;C2623&amp;C2624&amp;C2625&amp;C2626</f>
        <v>GGRGRR</v>
      </c>
      <c r="S2621" s="119" t="str">
        <f>B2627</f>
        <v>B</v>
      </c>
      <c r="T2621" s="119" t="str">
        <f>C2627</f>
        <v>R</v>
      </c>
      <c r="U2621" s="119"/>
      <c r="V2621" s="119" t="str">
        <f>B2621&amp;B2622&amp;B2623&amp;B2624&amp;B2625</f>
        <v>BBBBS</v>
      </c>
      <c r="W2621" s="119" t="str">
        <f>C2621&amp;C2622&amp;C2623&amp;C2624&amp;C2625</f>
        <v>GGRGR</v>
      </c>
      <c r="X2621" s="119" t="str">
        <f>B2626</f>
        <v>S</v>
      </c>
      <c r="Y2621" s="119" t="str">
        <f>C2626</f>
        <v>R</v>
      </c>
      <c r="Z2621" s="50"/>
      <c r="AC2621" s="50" t="str">
        <f>IF(F2621=$AB$1,H2621&amp;I2621,"")</f>
        <v/>
      </c>
      <c r="AD2621" s="123" t="str">
        <f>IF(F2621=$AB$1,J2621,"")</f>
        <v/>
      </c>
      <c r="AF2621" s="124" t="str">
        <f>IF(G2621=$AE$1,J2621,"")</f>
        <v/>
      </c>
      <c r="AG2621" s="124"/>
    </row>
    <row r="2622" spans="8:8" ht="35.1">
      <c r="A2622" s="126">
        <v>5.0</v>
      </c>
      <c r="B2622" s="50" t="str">
        <f>IF(A2622&gt;=0,IF(A2622&lt;=4,"S",IF(A2622&lt;=9,"B"," "))," ")</f>
        <v>B</v>
      </c>
      <c r="C2622" s="50" t="str">
        <f>IF(MOD(A2622,2)=0,"R","G")</f>
        <v>G</v>
      </c>
      <c r="D2622" s="50">
        <v>2.0</v>
      </c>
      <c r="F2622" s="50" t="str">
        <f>B2622&amp;B2623&amp;B2624&amp;B2625&amp;B2626&amp;A2627</f>
        <v>BBBSS6</v>
      </c>
      <c r="G2622" s="50" t="str">
        <f>C2622&amp;C2623&amp;C2624&amp;C2625&amp;C2626&amp;A2627</f>
        <v>GRGRR6</v>
      </c>
      <c r="H2622" s="50" t="str">
        <f>B2628</f>
        <v>S</v>
      </c>
      <c r="I2622" s="50" t="str">
        <f>C2628</f>
        <v>G</v>
      </c>
      <c r="J2622" s="50">
        <f>A2628</f>
        <v>1.0</v>
      </c>
      <c r="L2622" s="50" t="str">
        <f>B2622&amp;B2623&amp;B2624&amp;B2625&amp;B2626&amp;A2627</f>
        <v>BBBSS6</v>
      </c>
      <c r="M2622" s="50" t="str">
        <f>C2622&amp;C2623&amp;C2624&amp;C2625&amp;C2626&amp;A2627</f>
        <v>GRGRR6</v>
      </c>
      <c r="N2622" s="50" t="str">
        <f>B2628</f>
        <v>S</v>
      </c>
      <c r="O2622" s="50" t="str">
        <f>C2628</f>
        <v>G</v>
      </c>
      <c r="P2622" s="50"/>
      <c r="Q2622" s="50" t="str">
        <f>B2622&amp;B2623&amp;B2624&amp;B2625&amp;B2626&amp;B2627</f>
        <v>BBBSSB</v>
      </c>
      <c r="R2622" s="119" t="str">
        <f>C2622&amp;C2623&amp;C2624&amp;C2625&amp;C2626&amp;C2627</f>
        <v>GRGRRR</v>
      </c>
      <c r="S2622" s="119" t="str">
        <f>B2628</f>
        <v>S</v>
      </c>
      <c r="T2622" s="119" t="str">
        <f>C2628</f>
        <v>G</v>
      </c>
      <c r="U2622" s="119"/>
      <c r="V2622" s="119" t="str">
        <f>B2622&amp;B2623&amp;B2624&amp;B2625&amp;B2626</f>
        <v>BBBSS</v>
      </c>
      <c r="W2622" s="119" t="str">
        <f>C2622&amp;C2623&amp;C2624&amp;C2625&amp;C2626</f>
        <v>GRGRR</v>
      </c>
      <c r="X2622" s="119" t="str">
        <f>B2627</f>
        <v>B</v>
      </c>
      <c r="Y2622" s="119" t="str">
        <f>C2627</f>
        <v>R</v>
      </c>
      <c r="Z2622" s="50"/>
      <c r="AC2622" s="50" t="str">
        <f>IF(F2622=$AB$1,H2622&amp;I2622,"")</f>
        <v/>
      </c>
      <c r="AD2622" s="123" t="str">
        <f>IF(F2622=$AB$1,J2622,"")</f>
        <v/>
      </c>
      <c r="AF2622" s="124" t="str">
        <f>IF(G2622=$AE$1,J2622,"")</f>
        <v/>
      </c>
      <c r="AG2622" s="124"/>
    </row>
    <row r="2623" spans="8:8" ht="35.1">
      <c r="A2623" s="126">
        <v>8.0</v>
      </c>
      <c r="B2623" s="50" t="str">
        <f>IF(A2623&gt;=0,IF(A2623&lt;=4,"S",IF(A2623&lt;=9,"B"," "))," ")</f>
        <v>B</v>
      </c>
      <c r="C2623" s="50" t="str">
        <f>IF(MOD(A2623,2)=0,"R","G")</f>
        <v>R</v>
      </c>
      <c r="D2623" s="50">
        <v>3.0</v>
      </c>
      <c r="F2623" s="50" t="str">
        <f>B2623&amp;B2624&amp;B2625&amp;B2626&amp;B2627&amp;A2628</f>
        <v>BBSSB1</v>
      </c>
      <c r="G2623" s="50" t="str">
        <f>C2623&amp;C2624&amp;C2625&amp;C2626&amp;C2627&amp;A2628</f>
        <v>RGRRR1</v>
      </c>
      <c r="H2623" s="50" t="str">
        <f>B2629</f>
        <v>B</v>
      </c>
      <c r="I2623" s="50" t="str">
        <f>C2629</f>
        <v>R</v>
      </c>
      <c r="J2623" s="50">
        <f>A2629</f>
        <v>6.0</v>
      </c>
      <c r="L2623" s="50" t="str">
        <f>B2623&amp;B2624&amp;B2625&amp;B2626&amp;B2627&amp;A2628</f>
        <v>BBSSB1</v>
      </c>
      <c r="M2623" s="50" t="str">
        <f>C2623&amp;C2624&amp;C2625&amp;C2626&amp;C2627&amp;A2628</f>
        <v>RGRRR1</v>
      </c>
      <c r="N2623" s="50" t="str">
        <f>B2629</f>
        <v>B</v>
      </c>
      <c r="O2623" s="50" t="str">
        <f>C2629</f>
        <v>R</v>
      </c>
      <c r="P2623" s="50"/>
      <c r="Q2623" s="50" t="str">
        <f>B2623&amp;B2624&amp;B2625&amp;B2626&amp;B2627&amp;B2628</f>
        <v>BBSSBS</v>
      </c>
      <c r="R2623" s="119" t="str">
        <f>C2623&amp;C2624&amp;C2625&amp;C2626&amp;C2627&amp;C2628</f>
        <v>RGRRRG</v>
      </c>
      <c r="S2623" s="119" t="str">
        <f>B2629</f>
        <v>B</v>
      </c>
      <c r="T2623" s="119" t="str">
        <f>C2629</f>
        <v>R</v>
      </c>
      <c r="U2623" s="119"/>
      <c r="V2623" s="119" t="str">
        <f>B2623&amp;B2624&amp;B2625&amp;B2626&amp;B2627</f>
        <v>BBSSB</v>
      </c>
      <c r="W2623" s="119" t="str">
        <f>C2623&amp;C2624&amp;C2625&amp;C2626&amp;C2627</f>
        <v>RGRRR</v>
      </c>
      <c r="X2623" s="119" t="str">
        <f>B2628</f>
        <v>S</v>
      </c>
      <c r="Y2623" s="119" t="str">
        <f>C2628</f>
        <v>G</v>
      </c>
      <c r="Z2623" s="50"/>
      <c r="AC2623" s="50" t="str">
        <f>IF(F2623=$AB$1,H2623&amp;I2623,"")</f>
        <v/>
      </c>
      <c r="AD2623" s="123" t="str">
        <f>IF(F2623=$AB$1,J2623,"")</f>
        <v/>
      </c>
      <c r="AF2623" s="124" t="str">
        <f>IF(G2623=$AE$1,J2623,"")</f>
        <v/>
      </c>
      <c r="AG2623" s="124"/>
    </row>
    <row r="2624" spans="8:8" ht="35.1">
      <c r="A2624" s="126">
        <v>9.0</v>
      </c>
      <c r="B2624" s="50" t="str">
        <f>IF(A2624&gt;=0,IF(A2624&lt;=4,"S",IF(A2624&lt;=9,"B"," "))," ")</f>
        <v>B</v>
      </c>
      <c r="C2624" s="50" t="str">
        <f>IF(MOD(A2624,2)=0,"R","G")</f>
        <v>G</v>
      </c>
      <c r="D2624" s="50">
        <v>4.0</v>
      </c>
      <c r="F2624" s="50" t="str">
        <f>B2624&amp;B2625&amp;B2626&amp;B2627&amp;B2628&amp;A2629</f>
        <v>BSSBS6</v>
      </c>
      <c r="G2624" s="50" t="str">
        <f>C2624&amp;C2625&amp;C2626&amp;C2627&amp;C2628&amp;A2629</f>
        <v>GRRRG6</v>
      </c>
      <c r="H2624" s="50" t="str">
        <f>B2630</f>
        <v>S</v>
      </c>
      <c r="I2624" s="50" t="str">
        <f>C2630</f>
        <v>R</v>
      </c>
      <c r="J2624" s="50">
        <f>A2630</f>
        <v>4.0</v>
      </c>
      <c r="L2624" s="50" t="str">
        <f>B2624&amp;B2625&amp;B2626&amp;B2627&amp;B2628&amp;A2629</f>
        <v>BSSBS6</v>
      </c>
      <c r="M2624" s="50" t="str">
        <f>C2624&amp;C2625&amp;C2626&amp;C2627&amp;C2628&amp;A2629</f>
        <v>GRRRG6</v>
      </c>
      <c r="N2624" s="50" t="str">
        <f>B2630</f>
        <v>S</v>
      </c>
      <c r="O2624" s="50" t="str">
        <f>C2630</f>
        <v>R</v>
      </c>
      <c r="P2624" s="50"/>
      <c r="Q2624" s="50" t="str">
        <f>B2624&amp;B2625&amp;B2626&amp;B2627&amp;B2628&amp;B2629</f>
        <v>BSSBSB</v>
      </c>
      <c r="R2624" s="119" t="str">
        <f>C2624&amp;C2625&amp;C2626&amp;C2627&amp;C2628&amp;C2629</f>
        <v>GRRRGR</v>
      </c>
      <c r="S2624" s="119" t="str">
        <f>B2630</f>
        <v>S</v>
      </c>
      <c r="T2624" s="119" t="str">
        <f>C2630</f>
        <v>R</v>
      </c>
      <c r="U2624" s="119"/>
      <c r="V2624" s="119" t="str">
        <f>B2624&amp;B2625&amp;B2626&amp;B2627&amp;B2628</f>
        <v>BSSBS</v>
      </c>
      <c r="W2624" s="119" t="str">
        <f>C2624&amp;C2625&amp;C2626&amp;C2627&amp;C2628</f>
        <v>GRRRG</v>
      </c>
      <c r="X2624" s="119" t="str">
        <f>B2629</f>
        <v>B</v>
      </c>
      <c r="Y2624" s="119" t="str">
        <f>C2629</f>
        <v>R</v>
      </c>
      <c r="Z2624" s="50"/>
      <c r="AC2624" s="50" t="str">
        <f>IF(F2624=$AB$1,H2624&amp;I2624,"")</f>
        <v/>
      </c>
      <c r="AD2624" s="123" t="str">
        <f>IF(F2624=$AB$1,J2624,"")</f>
        <v/>
      </c>
      <c r="AF2624" s="124" t="str">
        <f>IF(G2624=$AE$1,J2624,"")</f>
        <v/>
      </c>
      <c r="AG2624" s="124"/>
    </row>
    <row r="2625" spans="8:8" ht="35.1">
      <c r="A2625" s="126">
        <v>0.0</v>
      </c>
      <c r="B2625" s="50" t="str">
        <f>IF(A2625&gt;=0,IF(A2625&lt;=4,"S",IF(A2625&lt;=9,"B"," "))," ")</f>
        <v>S</v>
      </c>
      <c r="C2625" s="50" t="str">
        <f>IF(MOD(A2625,2)=0,"R","G")</f>
        <v>R</v>
      </c>
      <c r="D2625" s="50">
        <v>5.0</v>
      </c>
      <c r="F2625" s="50" t="str">
        <f>B2625&amp;B2626&amp;B2627&amp;B2628&amp;B2629&amp;A2630</f>
        <v>SSBSB4</v>
      </c>
      <c r="G2625" s="50" t="str">
        <f>C2625&amp;C2626&amp;C2627&amp;C2628&amp;C2629&amp;A2630</f>
        <v>RRRGR4</v>
      </c>
      <c r="H2625" s="50" t="str">
        <f>B2631</f>
        <v>S</v>
      </c>
      <c r="I2625" s="50" t="str">
        <f>C2631</f>
        <v>G</v>
      </c>
      <c r="J2625" s="50">
        <f>A2631</f>
        <v>1.0</v>
      </c>
      <c r="L2625" s="50" t="str">
        <f>B2625&amp;B2626&amp;B2627&amp;B2628&amp;B2629&amp;A2630</f>
        <v>SSBSB4</v>
      </c>
      <c r="M2625" s="50" t="str">
        <f>C2625&amp;C2626&amp;C2627&amp;C2628&amp;C2629&amp;A2630</f>
        <v>RRRGR4</v>
      </c>
      <c r="N2625" s="50" t="str">
        <f>B2631</f>
        <v>S</v>
      </c>
      <c r="O2625" s="50" t="str">
        <f>C2631</f>
        <v>G</v>
      </c>
      <c r="P2625" s="50"/>
      <c r="Q2625" s="50" t="str">
        <f>B2625&amp;B2626&amp;B2627&amp;B2628&amp;B2629&amp;B2630</f>
        <v>SSBSBS</v>
      </c>
      <c r="R2625" s="119" t="str">
        <f>C2625&amp;C2626&amp;C2627&amp;C2628&amp;C2629&amp;C2630</f>
        <v>RRRGRR</v>
      </c>
      <c r="S2625" s="119" t="str">
        <f>B2631</f>
        <v>S</v>
      </c>
      <c r="T2625" s="119" t="str">
        <f>C2631</f>
        <v>G</v>
      </c>
      <c r="U2625" s="119"/>
      <c r="V2625" s="119" t="str">
        <f>B2625&amp;B2626&amp;B2627&amp;B2628&amp;B2629</f>
        <v>SSBSB</v>
      </c>
      <c r="W2625" s="119" t="str">
        <f>C2625&amp;C2626&amp;C2627&amp;C2628&amp;C2629</f>
        <v>RRRGR</v>
      </c>
      <c r="X2625" s="119" t="str">
        <f>B2630</f>
        <v>S</v>
      </c>
      <c r="Y2625" s="119" t="str">
        <f>C2630</f>
        <v>R</v>
      </c>
      <c r="Z2625" s="50"/>
      <c r="AC2625" s="50" t="str">
        <f>IF(F2625=$AB$1,H2625&amp;I2625,"")</f>
        <v/>
      </c>
      <c r="AD2625" s="123" t="str">
        <f>IF(F2625=$AB$1,J2625,"")</f>
        <v/>
      </c>
      <c r="AF2625" s="124" t="str">
        <f>IF(G2625=$AE$1,J2625,"")</f>
        <v/>
      </c>
      <c r="AG2625" s="124"/>
    </row>
    <row r="2626" spans="8:8" ht="35.1">
      <c r="A2626" s="126">
        <v>2.0</v>
      </c>
      <c r="B2626" s="50" t="str">
        <f>IF(A2626&gt;=0,IF(A2626&lt;=4,"S",IF(A2626&lt;=9,"B"," "))," ")</f>
        <v>S</v>
      </c>
      <c r="C2626" s="50" t="str">
        <f>IF(MOD(A2626,2)=0,"R","G")</f>
        <v>R</v>
      </c>
      <c r="D2626" s="50">
        <v>6.0</v>
      </c>
      <c r="F2626" s="50" t="str">
        <f>B2626&amp;B2627&amp;B2628&amp;B2629&amp;B2630&amp;A2631</f>
        <v>SBSBS1</v>
      </c>
      <c r="G2626" s="50" t="str">
        <f>C2626&amp;C2627&amp;C2628&amp;C2629&amp;C2630&amp;A2631</f>
        <v>RRGRR1</v>
      </c>
      <c r="H2626" s="50" t="str">
        <f>B2632</f>
        <v>S</v>
      </c>
      <c r="I2626" s="50" t="str">
        <f>C2632</f>
        <v>R</v>
      </c>
      <c r="J2626" s="50">
        <f>A2632</f>
        <v>2.0</v>
      </c>
      <c r="L2626" s="50" t="str">
        <f>B2626&amp;B2627&amp;B2628&amp;B2629&amp;B2630&amp;A2631</f>
        <v>SBSBS1</v>
      </c>
      <c r="M2626" s="50" t="str">
        <f>C2626&amp;C2627&amp;C2628&amp;C2629&amp;C2630&amp;A2631</f>
        <v>RRGRR1</v>
      </c>
      <c r="N2626" s="50" t="str">
        <f>B2632</f>
        <v>S</v>
      </c>
      <c r="O2626" s="50" t="str">
        <f>C2632</f>
        <v>R</v>
      </c>
      <c r="P2626" s="50"/>
      <c r="Q2626" s="50" t="str">
        <f>B2626&amp;B2627&amp;B2628&amp;B2629&amp;B2630&amp;B2631</f>
        <v>SBSBSS</v>
      </c>
      <c r="R2626" s="119" t="str">
        <f>C2626&amp;C2627&amp;C2628&amp;C2629&amp;C2630&amp;C2631</f>
        <v>RRGRRG</v>
      </c>
      <c r="S2626" s="119" t="str">
        <f>B2632</f>
        <v>S</v>
      </c>
      <c r="T2626" s="119" t="str">
        <f>C2632</f>
        <v>R</v>
      </c>
      <c r="U2626" s="119"/>
      <c r="V2626" s="119" t="str">
        <f>B2626&amp;B2627&amp;B2628&amp;B2629&amp;B2630</f>
        <v>SBSBS</v>
      </c>
      <c r="W2626" s="119" t="str">
        <f>C2626&amp;C2627&amp;C2628&amp;C2629&amp;C2630</f>
        <v>RRGRR</v>
      </c>
      <c r="X2626" s="119" t="str">
        <f>B2631</f>
        <v>S</v>
      </c>
      <c r="Y2626" s="119" t="str">
        <f>C2631</f>
        <v>G</v>
      </c>
      <c r="Z2626" s="50"/>
      <c r="AC2626" s="50" t="str">
        <f>IF(F2626=$AB$1,H2626&amp;I2626,"")</f>
        <v/>
      </c>
      <c r="AD2626" s="123" t="str">
        <f>IF(F2626=$AB$1,J2626,"")</f>
        <v/>
      </c>
      <c r="AF2626" s="124" t="str">
        <f>IF(G2626=$AE$1,J2626,"")</f>
        <v/>
      </c>
      <c r="AG2626" s="124"/>
    </row>
    <row r="2627" spans="8:8" ht="35.1">
      <c r="A2627" s="126">
        <v>6.0</v>
      </c>
      <c r="B2627" s="50" t="str">
        <f>IF(A2627&gt;=0,IF(A2627&lt;=4,"S",IF(A2627&lt;=9,"B"," "))," ")</f>
        <v>B</v>
      </c>
      <c r="C2627" s="50" t="str">
        <f>IF(MOD(A2627,2)=0,"R","G")</f>
        <v>R</v>
      </c>
      <c r="D2627" s="50">
        <v>7.0</v>
      </c>
      <c r="F2627" s="50" t="str">
        <f>B2627&amp;B2628&amp;B2629&amp;B2630&amp;B2631&amp;A2632</f>
        <v>BSBSS2</v>
      </c>
      <c r="G2627" s="50" t="str">
        <f>C2627&amp;C2628&amp;C2629&amp;C2630&amp;C2631&amp;A2632</f>
        <v>RGRRG2</v>
      </c>
      <c r="H2627" s="50" t="str">
        <f>B2633</f>
        <v>S</v>
      </c>
      <c r="I2627" s="50" t="str">
        <f>C2633</f>
        <v>G</v>
      </c>
      <c r="J2627" s="50">
        <f>A2633</f>
        <v>3.0</v>
      </c>
      <c r="L2627" s="50" t="str">
        <f>B2627&amp;B2628&amp;B2629&amp;B2630&amp;B2631&amp;A2632</f>
        <v>BSBSS2</v>
      </c>
      <c r="M2627" s="50" t="str">
        <f>C2627&amp;C2628&amp;C2629&amp;C2630&amp;C2631&amp;A2632</f>
        <v>RGRRG2</v>
      </c>
      <c r="N2627" s="50" t="str">
        <f>B2633</f>
        <v>S</v>
      </c>
      <c r="O2627" s="50" t="str">
        <f>C2633</f>
        <v>G</v>
      </c>
      <c r="P2627" s="50"/>
      <c r="Q2627" s="50" t="str">
        <f>B2627&amp;B2628&amp;B2629&amp;B2630&amp;B2631&amp;B2632</f>
        <v>BSBSSS</v>
      </c>
      <c r="R2627" s="119" t="str">
        <f>C2627&amp;C2628&amp;C2629&amp;C2630&amp;C2631&amp;C2632</f>
        <v>RGRRGR</v>
      </c>
      <c r="S2627" s="119" t="str">
        <f>B2633</f>
        <v>S</v>
      </c>
      <c r="T2627" s="119" t="str">
        <f>C2633</f>
        <v>G</v>
      </c>
      <c r="U2627" s="119"/>
      <c r="V2627" s="119" t="str">
        <f>B2627&amp;B2628&amp;B2629&amp;B2630&amp;B2631</f>
        <v>BSBSS</v>
      </c>
      <c r="W2627" s="119" t="str">
        <f>C2627&amp;C2628&amp;C2629&amp;C2630&amp;C2631</f>
        <v>RGRRG</v>
      </c>
      <c r="X2627" s="119" t="str">
        <f>B2632</f>
        <v>S</v>
      </c>
      <c r="Y2627" s="119" t="str">
        <f>C2632</f>
        <v>R</v>
      </c>
      <c r="Z2627" s="50"/>
      <c r="AC2627" s="50" t="str">
        <f>IF(F2627=$AB$1,H2627&amp;I2627,"")</f>
        <v/>
      </c>
      <c r="AD2627" s="123" t="str">
        <f>IF(F2627=$AB$1,J2627,"")</f>
        <v/>
      </c>
      <c r="AF2627" s="124" t="str">
        <f>IF(G2627=$AE$1,J2627,"")</f>
        <v/>
      </c>
      <c r="AG2627" s="124"/>
    </row>
    <row r="2628" spans="8:8" ht="35.1">
      <c r="A2628" s="126">
        <v>1.0</v>
      </c>
      <c r="B2628" s="50" t="str">
        <f>IF(A2628&gt;=0,IF(A2628&lt;=4,"S",IF(A2628&lt;=9,"B"," "))," ")</f>
        <v>S</v>
      </c>
      <c r="C2628" s="50" t="str">
        <f>IF(MOD(A2628,2)=0,"R","G")</f>
        <v>G</v>
      </c>
      <c r="D2628" s="50">
        <v>8.0</v>
      </c>
      <c r="F2628" s="50" t="str">
        <f>B2628&amp;B2629&amp;B2630&amp;B2631&amp;B2632&amp;A2633</f>
        <v>SBSSS3</v>
      </c>
      <c r="G2628" s="50" t="str">
        <f>C2628&amp;C2629&amp;C2630&amp;C2631&amp;C2632&amp;A2633</f>
        <v>GRRGR3</v>
      </c>
      <c r="H2628" s="50" t="str">
        <f>B2634</f>
        <v>B</v>
      </c>
      <c r="I2628" s="50" t="str">
        <f>C2634</f>
        <v>R</v>
      </c>
      <c r="J2628" s="50">
        <f>A2634</f>
        <v>8.0</v>
      </c>
      <c r="L2628" s="50" t="str">
        <f>B2628&amp;B2629&amp;B2630&amp;B2631&amp;B2632&amp;A2633</f>
        <v>SBSSS3</v>
      </c>
      <c r="M2628" s="50" t="str">
        <f>C2628&amp;C2629&amp;C2630&amp;C2631&amp;C2632&amp;A2633</f>
        <v>GRRGR3</v>
      </c>
      <c r="N2628" s="50" t="str">
        <f>B2634</f>
        <v>B</v>
      </c>
      <c r="O2628" s="50" t="str">
        <f>C2634</f>
        <v>R</v>
      </c>
      <c r="P2628" s="50"/>
      <c r="Q2628" s="50" t="str">
        <f>B2628&amp;B2629&amp;B2630&amp;B2631&amp;B2632&amp;B2633</f>
        <v>SBSSSS</v>
      </c>
      <c r="R2628" s="119" t="str">
        <f>C2628&amp;C2629&amp;C2630&amp;C2631&amp;C2632&amp;C2633</f>
        <v>GRRGRG</v>
      </c>
      <c r="S2628" s="119" t="str">
        <f>B2634</f>
        <v>B</v>
      </c>
      <c r="T2628" s="119" t="str">
        <f>C2634</f>
        <v>R</v>
      </c>
      <c r="U2628" s="119"/>
      <c r="V2628" s="119" t="str">
        <f>B2628&amp;B2629&amp;B2630&amp;B2631&amp;B2632</f>
        <v>SBSSS</v>
      </c>
      <c r="W2628" s="119" t="str">
        <f>C2628&amp;C2629&amp;C2630&amp;C2631&amp;C2632</f>
        <v>GRRGR</v>
      </c>
      <c r="X2628" s="119" t="str">
        <f>B2633</f>
        <v>S</v>
      </c>
      <c r="Y2628" s="119" t="str">
        <f>C2633</f>
        <v>G</v>
      </c>
      <c r="Z2628" s="50"/>
      <c r="AC2628" s="50" t="str">
        <f>IF(F2628=$AB$1,H2628&amp;I2628,"")</f>
        <v/>
      </c>
      <c r="AD2628" s="123" t="str">
        <f>IF(F2628=$AB$1,J2628,"")</f>
        <v/>
      </c>
      <c r="AF2628" s="124" t="str">
        <f>IF(G2628=$AE$1,J2628,"")</f>
        <v/>
      </c>
      <c r="AG2628" s="124"/>
    </row>
    <row r="2629" spans="8:8" ht="35.1">
      <c r="A2629" s="126">
        <v>6.0</v>
      </c>
      <c r="B2629" s="50" t="str">
        <f>IF(A2629&gt;=0,IF(A2629&lt;=4,"S",IF(A2629&lt;=9,"B"," "))," ")</f>
        <v>B</v>
      </c>
      <c r="C2629" s="50" t="str">
        <f>IF(MOD(A2629,2)=0,"R","G")</f>
        <v>R</v>
      </c>
      <c r="D2629" s="50">
        <v>9.0</v>
      </c>
      <c r="F2629" s="50" t="str">
        <f>B2629&amp;B2630&amp;B2631&amp;B2632&amp;B2633&amp;A2634</f>
        <v>BSSSS8</v>
      </c>
      <c r="G2629" s="50" t="str">
        <f>C2629&amp;C2630&amp;C2631&amp;C2632&amp;C2633&amp;A2634</f>
        <v>RRGRG8</v>
      </c>
      <c r="H2629" s="50" t="str">
        <f>B2635</f>
        <v>S</v>
      </c>
      <c r="I2629" s="50" t="str">
        <f>C2635</f>
        <v>R</v>
      </c>
      <c r="J2629" s="50">
        <f>A2635</f>
        <v>2.0</v>
      </c>
      <c r="L2629" s="50" t="str">
        <f>B2629&amp;B2630&amp;B2631&amp;B2632&amp;B2633&amp;A2634</f>
        <v>BSSSS8</v>
      </c>
      <c r="M2629" s="50" t="str">
        <f>C2629&amp;C2630&amp;C2631&amp;C2632&amp;C2633&amp;A2634</f>
        <v>RRGRG8</v>
      </c>
      <c r="N2629" s="50" t="str">
        <f>B2635</f>
        <v>S</v>
      </c>
      <c r="O2629" s="50" t="str">
        <f>C2635</f>
        <v>R</v>
      </c>
      <c r="P2629" s="50"/>
      <c r="Q2629" s="50" t="str">
        <f>B2629&amp;B2630&amp;B2631&amp;B2632&amp;B2633&amp;B2634</f>
        <v>BSSSSB</v>
      </c>
      <c r="R2629" s="119" t="str">
        <f>C2629&amp;C2630&amp;C2631&amp;C2632&amp;C2633&amp;C2634</f>
        <v>RRGRGR</v>
      </c>
      <c r="S2629" s="119" t="str">
        <f>B2635</f>
        <v>S</v>
      </c>
      <c r="T2629" s="119" t="str">
        <f>C2635</f>
        <v>R</v>
      </c>
      <c r="U2629" s="119"/>
      <c r="V2629" s="119" t="str">
        <f>B2629&amp;B2630&amp;B2631&amp;B2632&amp;B2633</f>
        <v>BSSSS</v>
      </c>
      <c r="W2629" s="119" t="str">
        <f>C2629&amp;C2630&amp;C2631&amp;C2632&amp;C2633</f>
        <v>RRGRG</v>
      </c>
      <c r="X2629" s="119" t="str">
        <f>B2634</f>
        <v>B</v>
      </c>
      <c r="Y2629" s="119" t="str">
        <f>C2634</f>
        <v>R</v>
      </c>
      <c r="Z2629" s="50"/>
      <c r="AC2629" s="50" t="str">
        <f>IF(F2629=$AB$1,H2629&amp;I2629,"")</f>
        <v/>
      </c>
      <c r="AD2629" s="123" t="str">
        <f>IF(F2629=$AB$1,J2629,"")</f>
        <v/>
      </c>
      <c r="AF2629" s="124" t="str">
        <f>IF(G2629=$AE$1,J2629,"")</f>
        <v/>
      </c>
      <c r="AG2629" s="124"/>
    </row>
    <row r="2630" spans="8:8" ht="35.1">
      <c r="A2630" s="126">
        <v>4.0</v>
      </c>
      <c r="B2630" s="50" t="str">
        <f>IF(A2630&gt;=0,IF(A2630&lt;=4,"S",IF(A2630&lt;=9,"B"," "))," ")</f>
        <v>S</v>
      </c>
      <c r="C2630" s="50" t="str">
        <f>IF(MOD(A2630,2)=0,"R","G")</f>
        <v>R</v>
      </c>
      <c r="D2630" s="50">
        <v>0.0</v>
      </c>
      <c r="F2630" s="50" t="str">
        <f>B2630&amp;B2631&amp;B2632&amp;B2633&amp;B2634&amp;A2635</f>
        <v>SSSSB2</v>
      </c>
      <c r="G2630" s="50" t="str">
        <f>C2630&amp;C2631&amp;C2632&amp;C2633&amp;C2634&amp;A2635</f>
        <v>RGRGR2</v>
      </c>
      <c r="H2630" s="50" t="str">
        <f>B2636</f>
        <v>B</v>
      </c>
      <c r="I2630" s="50" t="str">
        <f>C2636</f>
        <v>G</v>
      </c>
      <c r="J2630" s="50">
        <f>A2636</f>
        <v>9.0</v>
      </c>
      <c r="L2630" s="50" t="str">
        <f>B2630&amp;B2631&amp;B2632&amp;B2633&amp;B2634&amp;A2635</f>
        <v>SSSSB2</v>
      </c>
      <c r="M2630" s="50" t="str">
        <f>C2630&amp;C2631&amp;C2632&amp;C2633&amp;C2634&amp;A2635</f>
        <v>RGRGR2</v>
      </c>
      <c r="N2630" s="50" t="str">
        <f>B2636</f>
        <v>B</v>
      </c>
      <c r="O2630" s="50" t="str">
        <f>C2636</f>
        <v>G</v>
      </c>
      <c r="P2630" s="50"/>
      <c r="Q2630" s="50" t="str">
        <f>B2630&amp;B2631&amp;B2632&amp;B2633&amp;B2634&amp;B2635</f>
        <v>SSSSBS</v>
      </c>
      <c r="R2630" s="119" t="str">
        <f>C2630&amp;C2631&amp;C2632&amp;C2633&amp;C2634&amp;C2635</f>
        <v>RGRGRR</v>
      </c>
      <c r="S2630" s="119" t="str">
        <f>B2636</f>
        <v>B</v>
      </c>
      <c r="T2630" s="119" t="str">
        <f>C2636</f>
        <v>G</v>
      </c>
      <c r="U2630" s="119"/>
      <c r="V2630" s="119" t="str">
        <f>B2630&amp;B2631&amp;B2632&amp;B2633&amp;B2634</f>
        <v>SSSSB</v>
      </c>
      <c r="W2630" s="119" t="str">
        <f>C2630&amp;C2631&amp;C2632&amp;C2633&amp;C2634</f>
        <v>RGRGR</v>
      </c>
      <c r="X2630" s="119" t="str">
        <f>B2635</f>
        <v>S</v>
      </c>
      <c r="Y2630" s="119" t="str">
        <f>C2635</f>
        <v>R</v>
      </c>
      <c r="Z2630" s="50"/>
      <c r="AC2630" s="50" t="str">
        <f>IF(F2630=$AB$1,H2630&amp;I2630,"")</f>
        <v/>
      </c>
      <c r="AD2630" s="123" t="str">
        <f>IF(F2630=$AB$1,J2630,"")</f>
        <v/>
      </c>
      <c r="AF2630" s="124" t="str">
        <f>IF(G2630=$AE$1,J2630,"")</f>
        <v/>
      </c>
      <c r="AG2630" s="124"/>
    </row>
    <row r="2631" spans="8:8" ht="35.1">
      <c r="A2631" s="126">
        <v>1.0</v>
      </c>
      <c r="B2631" s="50" t="str">
        <f>IF(A2631&gt;=0,IF(A2631&lt;=4,"S",IF(A2631&lt;=9,"B"," "))," ")</f>
        <v>S</v>
      </c>
      <c r="C2631" s="50" t="str">
        <f>IF(MOD(A2631,2)=0,"R","G")</f>
        <v>G</v>
      </c>
      <c r="D2631" s="50">
        <v>1.0</v>
      </c>
      <c r="F2631" s="50" t="str">
        <f>B2631&amp;B2632&amp;B2633&amp;B2634&amp;B2635&amp;A2636</f>
        <v>SSSBS9</v>
      </c>
      <c r="G2631" s="50" t="str">
        <f>C2631&amp;C2632&amp;C2633&amp;C2634&amp;C2635&amp;A2636</f>
        <v>GRGRR9</v>
      </c>
      <c r="H2631" s="50" t="str">
        <f>B2637</f>
        <v>B</v>
      </c>
      <c r="I2631" s="50" t="str">
        <f>C2637</f>
        <v>R</v>
      </c>
      <c r="J2631" s="50">
        <f>A2637</f>
        <v>6.0</v>
      </c>
      <c r="L2631" s="50" t="str">
        <f>B2631&amp;B2632&amp;B2633&amp;B2634&amp;B2635&amp;A2636</f>
        <v>SSSBS9</v>
      </c>
      <c r="M2631" s="50" t="str">
        <f>C2631&amp;C2632&amp;C2633&amp;C2634&amp;C2635&amp;A2636</f>
        <v>GRGRR9</v>
      </c>
      <c r="N2631" s="50" t="str">
        <f>B2637</f>
        <v>B</v>
      </c>
      <c r="O2631" s="50" t="str">
        <f>C2637</f>
        <v>R</v>
      </c>
      <c r="P2631" s="50"/>
      <c r="Q2631" s="50" t="str">
        <f>B2631&amp;B2632&amp;B2633&amp;B2634&amp;B2635&amp;B2636</f>
        <v>SSSBSB</v>
      </c>
      <c r="R2631" s="119" t="str">
        <f>C2631&amp;C2632&amp;C2633&amp;C2634&amp;C2635&amp;C2636</f>
        <v>GRGRRG</v>
      </c>
      <c r="S2631" s="119" t="str">
        <f>B2637</f>
        <v>B</v>
      </c>
      <c r="T2631" s="119" t="str">
        <f>C2637</f>
        <v>R</v>
      </c>
      <c r="U2631" s="119"/>
      <c r="V2631" s="119" t="str">
        <f>B2631&amp;B2632&amp;B2633&amp;B2634&amp;B2635</f>
        <v>SSSBS</v>
      </c>
      <c r="W2631" s="119" t="str">
        <f>C2631&amp;C2632&amp;C2633&amp;C2634&amp;C2635</f>
        <v>GRGRR</v>
      </c>
      <c r="X2631" s="119" t="str">
        <f>B2636</f>
        <v>B</v>
      </c>
      <c r="Y2631" s="119" t="str">
        <f>C2636</f>
        <v>G</v>
      </c>
      <c r="Z2631" s="50"/>
      <c r="AC2631" s="50" t="str">
        <f>IF(F2631=$AB$1,H2631&amp;I2631,"")</f>
        <v/>
      </c>
      <c r="AD2631" s="123" t="str">
        <f>IF(F2631=$AB$1,J2631,"")</f>
        <v/>
      </c>
      <c r="AF2631" s="124" t="str">
        <f>IF(G2631=$AE$1,J2631,"")</f>
        <v/>
      </c>
      <c r="AG2631" s="124"/>
    </row>
    <row r="2632" spans="8:8" ht="35.1">
      <c r="A2632" s="126">
        <v>2.0</v>
      </c>
      <c r="B2632" s="50" t="str">
        <f>IF(A2632&gt;=0,IF(A2632&lt;=4,"S",IF(A2632&lt;=9,"B"," "))," ")</f>
        <v>S</v>
      </c>
      <c r="C2632" s="50" t="str">
        <f>IF(MOD(A2632,2)=0,"R","G")</f>
        <v>R</v>
      </c>
      <c r="D2632" s="50">
        <v>2.0</v>
      </c>
      <c r="F2632" s="50" t="str">
        <f>B2632&amp;B2633&amp;B2634&amp;B2635&amp;B2636&amp;A2637</f>
        <v>SSBSB6</v>
      </c>
      <c r="G2632" s="50" t="str">
        <f>C2632&amp;C2633&amp;C2634&amp;C2635&amp;C2636&amp;A2637</f>
        <v>RGRRG6</v>
      </c>
      <c r="H2632" s="50" t="str">
        <f>B2638</f>
        <v>S</v>
      </c>
      <c r="I2632" s="50" t="str">
        <f>C2638</f>
        <v>G</v>
      </c>
      <c r="J2632" s="50">
        <f>A2638</f>
        <v>1.0</v>
      </c>
      <c r="L2632" s="50" t="str">
        <f>B2632&amp;B2633&amp;B2634&amp;B2635&amp;B2636&amp;A2637</f>
        <v>SSBSB6</v>
      </c>
      <c r="M2632" s="50" t="str">
        <f>C2632&amp;C2633&amp;C2634&amp;C2635&amp;C2636&amp;A2637</f>
        <v>RGRRG6</v>
      </c>
      <c r="N2632" s="50" t="str">
        <f>B2638</f>
        <v>S</v>
      </c>
      <c r="O2632" s="50" t="str">
        <f>C2638</f>
        <v>G</v>
      </c>
      <c r="P2632" s="50"/>
      <c r="Q2632" s="50" t="str">
        <f>B2632&amp;B2633&amp;B2634&amp;B2635&amp;B2636&amp;B2637</f>
        <v>SSBSBB</v>
      </c>
      <c r="R2632" s="119" t="str">
        <f>C2632&amp;C2633&amp;C2634&amp;C2635&amp;C2636&amp;C2637</f>
        <v>RGRRGR</v>
      </c>
      <c r="S2632" s="119" t="str">
        <f>B2638</f>
        <v>S</v>
      </c>
      <c r="T2632" s="119" t="str">
        <f>C2638</f>
        <v>G</v>
      </c>
      <c r="U2632" s="119"/>
      <c r="V2632" s="119" t="str">
        <f>B2632&amp;B2633&amp;B2634&amp;B2635&amp;B2636</f>
        <v>SSBSB</v>
      </c>
      <c r="W2632" s="119" t="str">
        <f>C2632&amp;C2633&amp;C2634&amp;C2635&amp;C2636</f>
        <v>RGRRG</v>
      </c>
      <c r="X2632" s="119" t="str">
        <f>B2637</f>
        <v>B</v>
      </c>
      <c r="Y2632" s="119" t="str">
        <f>C2637</f>
        <v>R</v>
      </c>
      <c r="Z2632" s="50"/>
      <c r="AC2632" s="50" t="str">
        <f>IF(F2632=$AB$1,H2632&amp;I2632,"")</f>
        <v/>
      </c>
      <c r="AD2632" s="123" t="str">
        <f>IF(F2632=$AB$1,J2632,"")</f>
        <v/>
      </c>
      <c r="AF2632" s="124" t="str">
        <f>IF(G2632=$AE$1,J2632,"")</f>
        <v/>
      </c>
      <c r="AG2632" s="124"/>
    </row>
    <row r="2633" spans="8:8" ht="35.1">
      <c r="A2633" s="126">
        <v>3.0</v>
      </c>
      <c r="B2633" s="50" t="str">
        <f>IF(A2633&gt;=0,IF(A2633&lt;=4,"S",IF(A2633&lt;=9,"B"," "))," ")</f>
        <v>S</v>
      </c>
      <c r="C2633" s="50" t="str">
        <f>IF(MOD(A2633,2)=0,"R","G")</f>
        <v>G</v>
      </c>
      <c r="D2633" s="50">
        <v>3.0</v>
      </c>
      <c r="F2633" s="50" t="str">
        <f>B2633&amp;B2634&amp;B2635&amp;B2636&amp;B2637&amp;A2638</f>
        <v>SBSBB1</v>
      </c>
      <c r="G2633" s="50" t="str">
        <f>C2633&amp;C2634&amp;C2635&amp;C2636&amp;C2637&amp;A2638</f>
        <v>GRRGR1</v>
      </c>
      <c r="H2633" s="50" t="str">
        <f>B2639</f>
        <v>B</v>
      </c>
      <c r="I2633" s="50" t="str">
        <f>C2639</f>
        <v>G</v>
      </c>
      <c r="J2633" s="50">
        <f>A2639</f>
        <v>9.0</v>
      </c>
      <c r="L2633" s="50" t="str">
        <f>B2633&amp;B2634&amp;B2635&amp;B2636&amp;B2637&amp;A2638</f>
        <v>SBSBB1</v>
      </c>
      <c r="M2633" s="50" t="str">
        <f>C2633&amp;C2634&amp;C2635&amp;C2636&amp;C2637&amp;A2638</f>
        <v>GRRGR1</v>
      </c>
      <c r="N2633" s="50" t="str">
        <f>B2639</f>
        <v>B</v>
      </c>
      <c r="O2633" s="50" t="str">
        <f>C2639</f>
        <v>G</v>
      </c>
      <c r="P2633" s="50"/>
      <c r="Q2633" s="50" t="str">
        <f>B2633&amp;B2634&amp;B2635&amp;B2636&amp;B2637&amp;B2638</f>
        <v>SBSBBS</v>
      </c>
      <c r="R2633" s="119" t="str">
        <f>C2633&amp;C2634&amp;C2635&amp;C2636&amp;C2637&amp;C2638</f>
        <v>GRRGRG</v>
      </c>
      <c r="S2633" s="119" t="str">
        <f>B2639</f>
        <v>B</v>
      </c>
      <c r="T2633" s="119" t="str">
        <f>C2639</f>
        <v>G</v>
      </c>
      <c r="U2633" s="119"/>
      <c r="V2633" s="119" t="str">
        <f>B2633&amp;B2634&amp;B2635&amp;B2636&amp;B2637</f>
        <v>SBSBB</v>
      </c>
      <c r="W2633" s="119" t="str">
        <f>C2633&amp;C2634&amp;C2635&amp;C2636&amp;C2637</f>
        <v>GRRGR</v>
      </c>
      <c r="X2633" s="119" t="str">
        <f>B2638</f>
        <v>S</v>
      </c>
      <c r="Y2633" s="119" t="str">
        <f>C2638</f>
        <v>G</v>
      </c>
      <c r="Z2633" s="50"/>
      <c r="AC2633" s="50" t="str">
        <f>IF(F2633=$AB$1,H2633&amp;I2633,"")</f>
        <v/>
      </c>
      <c r="AD2633" s="123" t="str">
        <f>IF(F2633=$AB$1,J2633,"")</f>
        <v/>
      </c>
      <c r="AF2633" s="124" t="str">
        <f>IF(G2633=$AE$1,J2633,"")</f>
        <v/>
      </c>
      <c r="AG2633" s="124"/>
    </row>
    <row r="2634" spans="8:8" ht="35.1">
      <c r="A2634" s="126">
        <v>8.0</v>
      </c>
      <c r="B2634" s="50" t="str">
        <f>IF(A2634&gt;=0,IF(A2634&lt;=4,"S",IF(A2634&lt;=9,"B"," "))," ")</f>
        <v>B</v>
      </c>
      <c r="C2634" s="50" t="str">
        <f>IF(MOD(A2634,2)=0,"R","G")</f>
        <v>R</v>
      </c>
      <c r="D2634" s="50">
        <v>4.0</v>
      </c>
      <c r="F2634" s="50" t="str">
        <f>B2634&amp;B2635&amp;B2636&amp;B2637&amp;B2638&amp;A2639</f>
        <v>BSBBS9</v>
      </c>
      <c r="G2634" s="50" t="str">
        <f>C2634&amp;C2635&amp;C2636&amp;C2637&amp;C2638&amp;A2639</f>
        <v>RRGRG9</v>
      </c>
      <c r="H2634" s="50" t="str">
        <f>B2640</f>
        <v>B</v>
      </c>
      <c r="I2634" s="50" t="str">
        <f>C2640</f>
        <v>G</v>
      </c>
      <c r="J2634" s="50">
        <f>A2640</f>
        <v>5.0</v>
      </c>
      <c r="L2634" s="50" t="str">
        <f>B2634&amp;B2635&amp;B2636&amp;B2637&amp;B2638&amp;A2639</f>
        <v>BSBBS9</v>
      </c>
      <c r="M2634" s="50" t="str">
        <f>C2634&amp;C2635&amp;C2636&amp;C2637&amp;C2638&amp;A2639</f>
        <v>RRGRG9</v>
      </c>
      <c r="N2634" s="50" t="str">
        <f>B2640</f>
        <v>B</v>
      </c>
      <c r="O2634" s="50" t="str">
        <f>C2640</f>
        <v>G</v>
      </c>
      <c r="P2634" s="50"/>
      <c r="Q2634" s="50" t="str">
        <f>B2634&amp;B2635&amp;B2636&amp;B2637&amp;B2638&amp;B2639</f>
        <v>BSBBSB</v>
      </c>
      <c r="R2634" s="119" t="str">
        <f>C2634&amp;C2635&amp;C2636&amp;C2637&amp;C2638&amp;C2639</f>
        <v>RRGRGG</v>
      </c>
      <c r="S2634" s="119" t="str">
        <f>B2640</f>
        <v>B</v>
      </c>
      <c r="T2634" s="119" t="str">
        <f>C2640</f>
        <v>G</v>
      </c>
      <c r="U2634" s="119"/>
      <c r="V2634" s="119" t="str">
        <f>B2634&amp;B2635&amp;B2636&amp;B2637&amp;B2638</f>
        <v>BSBBS</v>
      </c>
      <c r="W2634" s="119" t="str">
        <f>C2634&amp;C2635&amp;C2636&amp;C2637&amp;C2638</f>
        <v>RRGRG</v>
      </c>
      <c r="X2634" s="119" t="str">
        <f>B2639</f>
        <v>B</v>
      </c>
      <c r="Y2634" s="119" t="str">
        <f>C2639</f>
        <v>G</v>
      </c>
      <c r="Z2634" s="50"/>
      <c r="AC2634" s="50" t="str">
        <f>IF(F2634=$AB$1,H2634&amp;I2634,"")</f>
        <v/>
      </c>
      <c r="AD2634" s="123" t="str">
        <f>IF(F2634=$AB$1,J2634,"")</f>
        <v/>
      </c>
      <c r="AF2634" s="124" t="str">
        <f>IF(G2634=$AE$1,J2634,"")</f>
        <v/>
      </c>
      <c r="AG2634" s="124"/>
    </row>
    <row r="2635" spans="8:8" ht="35.1">
      <c r="A2635" s="126">
        <v>2.0</v>
      </c>
      <c r="B2635" s="50" t="str">
        <f>IF(A2635&gt;=0,IF(A2635&lt;=4,"S",IF(A2635&lt;=9,"B"," "))," ")</f>
        <v>S</v>
      </c>
      <c r="C2635" s="50" t="str">
        <f>IF(MOD(A2635,2)=0,"R","G")</f>
        <v>R</v>
      </c>
      <c r="D2635" s="50">
        <v>5.0</v>
      </c>
      <c r="F2635" s="50" t="str">
        <f>B2635&amp;B2636&amp;B2637&amp;B2638&amp;B2639&amp;A2640</f>
        <v>SBBSB5</v>
      </c>
      <c r="G2635" s="50" t="str">
        <f>C2635&amp;C2636&amp;C2637&amp;C2638&amp;C2639&amp;A2640</f>
        <v>RGRGG5</v>
      </c>
      <c r="H2635" s="50" t="str">
        <f>B2641</f>
        <v>S</v>
      </c>
      <c r="I2635" s="50" t="str">
        <f>C2641</f>
        <v>R</v>
      </c>
      <c r="J2635" s="50">
        <f>A2641</f>
        <v>2.0</v>
      </c>
      <c r="L2635" s="50" t="str">
        <f>B2635&amp;B2636&amp;B2637&amp;B2638&amp;B2639&amp;A2640</f>
        <v>SBBSB5</v>
      </c>
      <c r="M2635" s="50" t="str">
        <f>C2635&amp;C2636&amp;C2637&amp;C2638&amp;C2639&amp;A2640</f>
        <v>RGRGG5</v>
      </c>
      <c r="N2635" s="50" t="str">
        <f>B2641</f>
        <v>S</v>
      </c>
      <c r="O2635" s="50" t="str">
        <f>C2641</f>
        <v>R</v>
      </c>
      <c r="P2635" s="50"/>
      <c r="Q2635" s="50" t="str">
        <f>B2635&amp;B2636&amp;B2637&amp;B2638&amp;B2639&amp;B2640</f>
        <v>SBBSBB</v>
      </c>
      <c r="R2635" s="119" t="str">
        <f>C2635&amp;C2636&amp;C2637&amp;C2638&amp;C2639&amp;C2640</f>
        <v>RGRGGG</v>
      </c>
      <c r="S2635" s="119" t="str">
        <f>B2641</f>
        <v>S</v>
      </c>
      <c r="T2635" s="119" t="str">
        <f>C2641</f>
        <v>R</v>
      </c>
      <c r="U2635" s="119"/>
      <c r="V2635" s="119" t="str">
        <f>B2635&amp;B2636&amp;B2637&amp;B2638&amp;B2639</f>
        <v>SBBSB</v>
      </c>
      <c r="W2635" s="119" t="str">
        <f>C2635&amp;C2636&amp;C2637&amp;C2638&amp;C2639</f>
        <v>RGRGG</v>
      </c>
      <c r="X2635" s="119" t="str">
        <f>B2640</f>
        <v>B</v>
      </c>
      <c r="Y2635" s="119" t="str">
        <f>C2640</f>
        <v>G</v>
      </c>
      <c r="Z2635" s="50"/>
      <c r="AC2635" s="50" t="str">
        <f>IF(F2635=$AB$1,H2635&amp;I2635,"")</f>
        <v/>
      </c>
      <c r="AD2635" s="123" t="str">
        <f>IF(F2635=$AB$1,J2635,"")</f>
        <v/>
      </c>
      <c r="AF2635" s="124" t="str">
        <f>IF(G2635=$AE$1,J2635,"")</f>
        <v/>
      </c>
      <c r="AG2635" s="124"/>
    </row>
    <row r="2636" spans="8:8" ht="35.1">
      <c r="A2636" s="126">
        <v>9.0</v>
      </c>
      <c r="B2636" s="50" t="str">
        <f>IF(A2636&gt;=0,IF(A2636&lt;=4,"S",IF(A2636&lt;=9,"B"," "))," ")</f>
        <v>B</v>
      </c>
      <c r="C2636" s="50" t="str">
        <f>IF(MOD(A2636,2)=0,"R","G")</f>
        <v>G</v>
      </c>
      <c r="D2636" s="50">
        <v>6.0</v>
      </c>
      <c r="F2636" s="50" t="str">
        <f>B2636&amp;B2637&amp;B2638&amp;B2639&amp;B2640&amp;A2641</f>
        <v>BBSBB2</v>
      </c>
      <c r="G2636" s="50" t="str">
        <f>C2636&amp;C2637&amp;C2638&amp;C2639&amp;C2640&amp;A2641</f>
        <v>GRGGG2</v>
      </c>
      <c r="H2636" s="50" t="str">
        <f>B2642</f>
        <v>S</v>
      </c>
      <c r="I2636" s="50" t="str">
        <f>C2642</f>
        <v>R</v>
      </c>
      <c r="J2636" s="50">
        <f>A2642</f>
        <v>2.0</v>
      </c>
      <c r="L2636" s="50" t="str">
        <f>B2636&amp;B2637&amp;B2638&amp;B2639&amp;B2640&amp;A2641</f>
        <v>BBSBB2</v>
      </c>
      <c r="M2636" s="50" t="str">
        <f>C2636&amp;C2637&amp;C2638&amp;C2639&amp;C2640&amp;A2641</f>
        <v>GRGGG2</v>
      </c>
      <c r="N2636" s="50" t="str">
        <f>B2642</f>
        <v>S</v>
      </c>
      <c r="O2636" s="50" t="str">
        <f>C2642</f>
        <v>R</v>
      </c>
      <c r="P2636" s="50"/>
      <c r="Q2636" s="50" t="str">
        <f>B2636&amp;B2637&amp;B2638&amp;B2639&amp;B2640&amp;B2641</f>
        <v>BBSBBS</v>
      </c>
      <c r="R2636" s="119" t="str">
        <f>C2636&amp;C2637&amp;C2638&amp;C2639&amp;C2640&amp;C2641</f>
        <v>GRGGGR</v>
      </c>
      <c r="S2636" s="119" t="str">
        <f>B2642</f>
        <v>S</v>
      </c>
      <c r="T2636" s="119" t="str">
        <f>C2642</f>
        <v>R</v>
      </c>
      <c r="U2636" s="119"/>
      <c r="V2636" s="119" t="str">
        <f>B2636&amp;B2637&amp;B2638&amp;B2639&amp;B2640</f>
        <v>BBSBB</v>
      </c>
      <c r="W2636" s="119" t="str">
        <f>C2636&amp;C2637&amp;C2638&amp;C2639&amp;C2640</f>
        <v>GRGGG</v>
      </c>
      <c r="X2636" s="119" t="str">
        <f>B2641</f>
        <v>S</v>
      </c>
      <c r="Y2636" s="119" t="str">
        <f>C2641</f>
        <v>R</v>
      </c>
      <c r="Z2636" s="50"/>
      <c r="AC2636" s="50" t="str">
        <f>IF(F2636=$AB$1,H2636&amp;I2636,"")</f>
        <v/>
      </c>
      <c r="AD2636" s="123" t="str">
        <f>IF(F2636=$AB$1,J2636,"")</f>
        <v/>
      </c>
      <c r="AF2636" s="124" t="str">
        <f>IF(G2636=$AE$1,J2636,"")</f>
        <v/>
      </c>
      <c r="AG2636" s="124"/>
    </row>
    <row r="2637" spans="8:8" ht="35.1">
      <c r="A2637" s="126">
        <v>6.0</v>
      </c>
      <c r="B2637" s="50" t="str">
        <f>IF(A2637&gt;=0,IF(A2637&lt;=4,"S",IF(A2637&lt;=9,"B"," "))," ")</f>
        <v>B</v>
      </c>
      <c r="C2637" s="50" t="str">
        <f>IF(MOD(A2637,2)=0,"R","G")</f>
        <v>R</v>
      </c>
      <c r="D2637" s="50">
        <v>7.0</v>
      </c>
      <c r="F2637" s="50" t="str">
        <f>B2637&amp;B2638&amp;B2639&amp;B2640&amp;B2641&amp;A2642</f>
        <v>BSBBS2</v>
      </c>
      <c r="G2637" s="50" t="str">
        <f>C2637&amp;C2638&amp;C2639&amp;C2640&amp;C2641&amp;A2642</f>
        <v>RGGGR2</v>
      </c>
      <c r="H2637" s="50" t="str">
        <f>B2643</f>
        <v>S</v>
      </c>
      <c r="I2637" s="50" t="str">
        <f>C2643</f>
        <v>R</v>
      </c>
      <c r="J2637" s="50">
        <f>A2643</f>
        <v>0.0</v>
      </c>
      <c r="L2637" s="50" t="str">
        <f>B2637&amp;B2638&amp;B2639&amp;B2640&amp;B2641&amp;A2642</f>
        <v>BSBBS2</v>
      </c>
      <c r="M2637" s="50" t="str">
        <f>C2637&amp;C2638&amp;C2639&amp;C2640&amp;C2641&amp;A2642</f>
        <v>RGGGR2</v>
      </c>
      <c r="N2637" s="50" t="str">
        <f>B2643</f>
        <v>S</v>
      </c>
      <c r="O2637" s="50" t="str">
        <f>C2643</f>
        <v>R</v>
      </c>
      <c r="P2637" s="50"/>
      <c r="Q2637" s="50" t="str">
        <f>B2637&amp;B2638&amp;B2639&amp;B2640&amp;B2641&amp;B2642</f>
        <v>BSBBSS</v>
      </c>
      <c r="R2637" s="119" t="str">
        <f>C2637&amp;C2638&amp;C2639&amp;C2640&amp;C2641&amp;C2642</f>
        <v>RGGGRR</v>
      </c>
      <c r="S2637" s="119" t="str">
        <f>B2643</f>
        <v>S</v>
      </c>
      <c r="T2637" s="119" t="str">
        <f>C2643</f>
        <v>R</v>
      </c>
      <c r="U2637" s="119"/>
      <c r="V2637" s="119" t="str">
        <f>B2637&amp;B2638&amp;B2639&amp;B2640&amp;B2641</f>
        <v>BSBBS</v>
      </c>
      <c r="W2637" s="119" t="str">
        <f>C2637&amp;C2638&amp;C2639&amp;C2640&amp;C2641</f>
        <v>RGGGR</v>
      </c>
      <c r="X2637" s="119" t="str">
        <f>B2642</f>
        <v>S</v>
      </c>
      <c r="Y2637" s="119" t="str">
        <f>C2642</f>
        <v>R</v>
      </c>
      <c r="Z2637" s="50"/>
      <c r="AC2637" s="50" t="str">
        <f>IF(F2637=$AB$1,H2637&amp;I2637,"")</f>
        <v/>
      </c>
      <c r="AD2637" s="123" t="str">
        <f>IF(F2637=$AB$1,J2637,"")</f>
        <v/>
      </c>
      <c r="AF2637" s="124" t="str">
        <f>IF(G2637=$AE$1,J2637,"")</f>
        <v/>
      </c>
      <c r="AG2637" s="124"/>
    </row>
    <row r="2638" spans="8:8" ht="35.1">
      <c r="A2638" s="126">
        <v>1.0</v>
      </c>
      <c r="B2638" s="50" t="str">
        <f>IF(A2638&gt;=0,IF(A2638&lt;=4,"S",IF(A2638&lt;=9,"B"," "))," ")</f>
        <v>S</v>
      </c>
      <c r="C2638" s="50" t="str">
        <f>IF(MOD(A2638,2)=0,"R","G")</f>
        <v>G</v>
      </c>
      <c r="D2638" s="50">
        <v>8.0</v>
      </c>
      <c r="F2638" s="50" t="str">
        <f>B2638&amp;B2639&amp;B2640&amp;B2641&amp;B2642&amp;A2643</f>
        <v>SBBSS0</v>
      </c>
      <c r="G2638" s="50" t="str">
        <f>C2638&amp;C2639&amp;C2640&amp;C2641&amp;C2642&amp;A2643</f>
        <v>GGGRR0</v>
      </c>
      <c r="H2638" s="50" t="str">
        <f>B2644</f>
        <v>B</v>
      </c>
      <c r="I2638" s="50" t="str">
        <f>C2644</f>
        <v>R</v>
      </c>
      <c r="J2638" s="50">
        <f>A2644</f>
        <v>8.0</v>
      </c>
      <c r="L2638" s="50" t="str">
        <f>B2638&amp;B2639&amp;B2640&amp;B2641&amp;B2642&amp;A2643</f>
        <v>SBBSS0</v>
      </c>
      <c r="M2638" s="50" t="str">
        <f>C2638&amp;C2639&amp;C2640&amp;C2641&amp;C2642&amp;A2643</f>
        <v>GGGRR0</v>
      </c>
      <c r="N2638" s="50" t="str">
        <f>B2644</f>
        <v>B</v>
      </c>
      <c r="O2638" s="50" t="str">
        <f>C2644</f>
        <v>R</v>
      </c>
      <c r="P2638" s="50"/>
      <c r="Q2638" s="50" t="str">
        <f>B2638&amp;B2639&amp;B2640&amp;B2641&amp;B2642&amp;B2643</f>
        <v>SBBSSS</v>
      </c>
      <c r="R2638" s="119" t="str">
        <f>C2638&amp;C2639&amp;C2640&amp;C2641&amp;C2642&amp;C2643</f>
        <v>GGGRRR</v>
      </c>
      <c r="S2638" s="119" t="str">
        <f>B2644</f>
        <v>B</v>
      </c>
      <c r="T2638" s="119" t="str">
        <f>C2644</f>
        <v>R</v>
      </c>
      <c r="U2638" s="119"/>
      <c r="V2638" s="119" t="str">
        <f>B2638&amp;B2639&amp;B2640&amp;B2641&amp;B2642</f>
        <v>SBBSS</v>
      </c>
      <c r="W2638" s="119" t="str">
        <f>C2638&amp;C2639&amp;C2640&amp;C2641&amp;C2642</f>
        <v>GGGRR</v>
      </c>
      <c r="X2638" s="119" t="str">
        <f>B2643</f>
        <v>S</v>
      </c>
      <c r="Y2638" s="119" t="str">
        <f>C2643</f>
        <v>R</v>
      </c>
      <c r="Z2638" s="50"/>
      <c r="AC2638" s="50" t="str">
        <f>IF(F2638=$AB$1,H2638&amp;I2638,"")</f>
        <v/>
      </c>
      <c r="AD2638" s="123" t="str">
        <f>IF(F2638=$AB$1,J2638,"")</f>
        <v/>
      </c>
      <c r="AF2638" s="124" t="str">
        <f>IF(G2638=$AE$1,J2638,"")</f>
        <v/>
      </c>
      <c r="AG2638" s="124"/>
    </row>
    <row r="2639" spans="8:8" ht="35.1">
      <c r="A2639" s="126">
        <v>9.0</v>
      </c>
      <c r="B2639" s="50" t="str">
        <f>IF(A2639&gt;=0,IF(A2639&lt;=4,"S",IF(A2639&lt;=9,"B"," "))," ")</f>
        <v>B</v>
      </c>
      <c r="C2639" s="50" t="str">
        <f>IF(MOD(A2639,2)=0,"R","G")</f>
        <v>G</v>
      </c>
      <c r="D2639" s="50">
        <v>9.0</v>
      </c>
      <c r="F2639" s="50" t="str">
        <f>B2639&amp;B2640&amp;B2641&amp;B2642&amp;B2643&amp;A2644</f>
        <v>BBSSS8</v>
      </c>
      <c r="G2639" s="50" t="str">
        <f>C2639&amp;C2640&amp;C2641&amp;C2642&amp;C2643&amp;A2644</f>
        <v>GGRRR8</v>
      </c>
      <c r="H2639" s="50" t="str">
        <f>B2645</f>
        <v>S</v>
      </c>
      <c r="I2639" s="50" t="str">
        <f>C2645</f>
        <v>R</v>
      </c>
      <c r="J2639" s="50">
        <f>A2645</f>
        <v>2.0</v>
      </c>
      <c r="L2639" s="50" t="str">
        <f>B2639&amp;B2640&amp;B2641&amp;B2642&amp;B2643&amp;A2644</f>
        <v>BBSSS8</v>
      </c>
      <c r="M2639" s="50" t="str">
        <f>C2639&amp;C2640&amp;C2641&amp;C2642&amp;C2643&amp;A2644</f>
        <v>GGRRR8</v>
      </c>
      <c r="N2639" s="50" t="str">
        <f>B2645</f>
        <v>S</v>
      </c>
      <c r="O2639" s="50" t="str">
        <f>C2645</f>
        <v>R</v>
      </c>
      <c r="P2639" s="50"/>
      <c r="Q2639" s="50" t="str">
        <f>B2639&amp;B2640&amp;B2641&amp;B2642&amp;B2643&amp;B2644</f>
        <v>BBSSSB</v>
      </c>
      <c r="R2639" s="119" t="str">
        <f>C2639&amp;C2640&amp;C2641&amp;C2642&amp;C2643&amp;C2644</f>
        <v>GGRRRR</v>
      </c>
      <c r="S2639" s="119" t="str">
        <f>B2645</f>
        <v>S</v>
      </c>
      <c r="T2639" s="119" t="str">
        <f>C2645</f>
        <v>R</v>
      </c>
      <c r="U2639" s="119"/>
      <c r="V2639" s="119" t="str">
        <f>B2639&amp;B2640&amp;B2641&amp;B2642&amp;B2643</f>
        <v>BBSSS</v>
      </c>
      <c r="W2639" s="119" t="str">
        <f>C2639&amp;C2640&amp;C2641&amp;C2642&amp;C2643</f>
        <v>GGRRR</v>
      </c>
      <c r="X2639" s="119" t="str">
        <f>B2644</f>
        <v>B</v>
      </c>
      <c r="Y2639" s="119" t="str">
        <f>C2644</f>
        <v>R</v>
      </c>
      <c r="Z2639" s="50"/>
      <c r="AC2639" s="50" t="str">
        <f>IF(F2639=$AB$1,H2639&amp;I2639,"")</f>
        <v/>
      </c>
      <c r="AD2639" s="123" t="str">
        <f>IF(F2639=$AB$1,J2639,"")</f>
        <v/>
      </c>
      <c r="AF2639" s="124" t="str">
        <f>IF(G2639=$AE$1,J2639,"")</f>
        <v/>
      </c>
      <c r="AG2639" s="124"/>
    </row>
    <row r="2640" spans="8:8" ht="35.1">
      <c r="A2640" s="126">
        <v>5.0</v>
      </c>
      <c r="B2640" s="50" t="str">
        <f>IF(A2640&gt;=0,IF(A2640&lt;=4,"S",IF(A2640&lt;=9,"B"," "))," ")</f>
        <v>B</v>
      </c>
      <c r="C2640" s="50" t="str">
        <f>IF(MOD(A2640,2)=0,"R","G")</f>
        <v>G</v>
      </c>
      <c r="D2640" s="50">
        <v>0.0</v>
      </c>
      <c r="F2640" s="50" t="str">
        <f>B2640&amp;B2641&amp;B2642&amp;B2643&amp;B2644&amp;A2645</f>
        <v>BSSSB2</v>
      </c>
      <c r="G2640" s="50" t="str">
        <f>C2640&amp;C2641&amp;C2642&amp;C2643&amp;C2644&amp;A2645</f>
        <v>GRRRR2</v>
      </c>
      <c r="H2640" s="50" t="str">
        <f>B2646</f>
        <v>B</v>
      </c>
      <c r="I2640" s="50" t="str">
        <f>C2646</f>
        <v>G</v>
      </c>
      <c r="J2640" s="50">
        <f>A2646</f>
        <v>5.0</v>
      </c>
      <c r="L2640" s="50" t="str">
        <f>B2640&amp;B2641&amp;B2642&amp;B2643&amp;B2644&amp;A2645</f>
        <v>BSSSB2</v>
      </c>
      <c r="M2640" s="50" t="str">
        <f>C2640&amp;C2641&amp;C2642&amp;C2643&amp;C2644&amp;A2645</f>
        <v>GRRRR2</v>
      </c>
      <c r="N2640" s="50" t="str">
        <f>B2646</f>
        <v>B</v>
      </c>
      <c r="O2640" s="50" t="str">
        <f>C2646</f>
        <v>G</v>
      </c>
      <c r="P2640" s="50"/>
      <c r="Q2640" s="50" t="str">
        <f>B2640&amp;B2641&amp;B2642&amp;B2643&amp;B2644&amp;B2645</f>
        <v>BSSSBS</v>
      </c>
      <c r="R2640" s="119" t="str">
        <f>C2640&amp;C2641&amp;C2642&amp;C2643&amp;C2644&amp;C2645</f>
        <v>GRRRRR</v>
      </c>
      <c r="S2640" s="119" t="str">
        <f>B2646</f>
        <v>B</v>
      </c>
      <c r="T2640" s="119" t="str">
        <f>C2646</f>
        <v>G</v>
      </c>
      <c r="U2640" s="119"/>
      <c r="V2640" s="119" t="str">
        <f>B2640&amp;B2641&amp;B2642&amp;B2643&amp;B2644</f>
        <v>BSSSB</v>
      </c>
      <c r="W2640" s="119" t="str">
        <f>C2640&amp;C2641&amp;C2642&amp;C2643&amp;C2644</f>
        <v>GRRRR</v>
      </c>
      <c r="X2640" s="119" t="str">
        <f>B2645</f>
        <v>S</v>
      </c>
      <c r="Y2640" s="119" t="str">
        <f>C2645</f>
        <v>R</v>
      </c>
      <c r="Z2640" s="50"/>
      <c r="AC2640" s="50" t="str">
        <f>IF(F2640=$AB$1,H2640&amp;I2640,"")</f>
        <v/>
      </c>
      <c r="AD2640" s="123" t="str">
        <f>IF(F2640=$AB$1,J2640,"")</f>
        <v/>
      </c>
      <c r="AF2640" s="124" t="str">
        <f>IF(G2640=$AE$1,J2640,"")</f>
        <v/>
      </c>
      <c r="AG2640" s="124"/>
    </row>
    <row r="2641" spans="8:8" ht="35.1">
      <c r="A2641" s="126">
        <v>2.0</v>
      </c>
      <c r="B2641" s="50" t="str">
        <f>IF(A2641&gt;=0,IF(A2641&lt;=4,"S",IF(A2641&lt;=9,"B"," "))," ")</f>
        <v>S</v>
      </c>
      <c r="C2641" s="50" t="str">
        <f>IF(MOD(A2641,2)=0,"R","G")</f>
        <v>R</v>
      </c>
      <c r="D2641" s="50">
        <v>1.0</v>
      </c>
      <c r="F2641" s="50" t="str">
        <f>B2641&amp;B2642&amp;B2643&amp;B2644&amp;B2645&amp;A2646</f>
        <v>SSSBS5</v>
      </c>
      <c r="G2641" s="50" t="str">
        <f>C2641&amp;C2642&amp;C2643&amp;C2644&amp;C2645&amp;A2646</f>
        <v>RRRRR5</v>
      </c>
      <c r="H2641" s="50" t="str">
        <f>B2647</f>
        <v>S</v>
      </c>
      <c r="I2641" s="50" t="str">
        <f>C2647</f>
        <v>R</v>
      </c>
      <c r="J2641" s="50">
        <f>A2647</f>
        <v>4.0</v>
      </c>
      <c r="L2641" s="50" t="str">
        <f>B2641&amp;B2642&amp;B2643&amp;B2644&amp;B2645&amp;A2646</f>
        <v>SSSBS5</v>
      </c>
      <c r="M2641" s="50" t="str">
        <f>C2641&amp;C2642&amp;C2643&amp;C2644&amp;C2645&amp;A2646</f>
        <v>RRRRR5</v>
      </c>
      <c r="N2641" s="50" t="str">
        <f>B2647</f>
        <v>S</v>
      </c>
      <c r="O2641" s="50" t="str">
        <f>C2647</f>
        <v>R</v>
      </c>
      <c r="P2641" s="50"/>
      <c r="Q2641" s="50" t="str">
        <f>B2641&amp;B2642&amp;B2643&amp;B2644&amp;B2645&amp;B2646</f>
        <v>SSSBSB</v>
      </c>
      <c r="R2641" s="119" t="str">
        <f>C2641&amp;C2642&amp;C2643&amp;C2644&amp;C2645&amp;C2646</f>
        <v>RRRRRG</v>
      </c>
      <c r="S2641" s="119" t="str">
        <f>B2647</f>
        <v>S</v>
      </c>
      <c r="T2641" s="119" t="str">
        <f>C2647</f>
        <v>R</v>
      </c>
      <c r="U2641" s="119"/>
      <c r="V2641" s="119" t="str">
        <f>B2641&amp;B2642&amp;B2643&amp;B2644&amp;B2645</f>
        <v>SSSBS</v>
      </c>
      <c r="W2641" s="119" t="str">
        <f>C2641&amp;C2642&amp;C2643&amp;C2644&amp;C2645</f>
        <v>RRRRR</v>
      </c>
      <c r="X2641" s="119" t="str">
        <f>B2646</f>
        <v>B</v>
      </c>
      <c r="Y2641" s="119" t="str">
        <f>C2646</f>
        <v>G</v>
      </c>
      <c r="Z2641" s="50"/>
      <c r="AC2641" s="50" t="str">
        <f>IF(F2641=$AB$1,H2641&amp;I2641,"")</f>
        <v/>
      </c>
      <c r="AD2641" s="123" t="str">
        <f>IF(F2641=$AB$1,J2641,"")</f>
        <v/>
      </c>
      <c r="AF2641" s="124" t="str">
        <f>IF(G2641=$AE$1,J2641,"")</f>
        <v/>
      </c>
      <c r="AG2641" s="124"/>
    </row>
    <row r="2642" spans="8:8" ht="35.1">
      <c r="A2642" s="126">
        <v>2.0</v>
      </c>
      <c r="B2642" s="50" t="str">
        <f>IF(A2642&gt;=0,IF(A2642&lt;=4,"S",IF(A2642&lt;=9,"B"," "))," ")</f>
        <v>S</v>
      </c>
      <c r="C2642" s="50" t="str">
        <f>IF(MOD(A2642,2)=0,"R","G")</f>
        <v>R</v>
      </c>
      <c r="D2642" s="50">
        <v>2.0</v>
      </c>
      <c r="F2642" s="50" t="str">
        <f>B2642&amp;B2643&amp;B2644&amp;B2645&amp;B2646&amp;A2647</f>
        <v>SSBSB4</v>
      </c>
      <c r="G2642" s="50" t="str">
        <f>C2642&amp;C2643&amp;C2644&amp;C2645&amp;C2646&amp;A2647</f>
        <v>RRRRG4</v>
      </c>
      <c r="H2642" s="50" t="str">
        <f>B2648</f>
        <v>S</v>
      </c>
      <c r="I2642" s="50" t="str">
        <f>C2648</f>
        <v>G</v>
      </c>
      <c r="J2642" s="50">
        <f>A2648</f>
        <v>1.0</v>
      </c>
      <c r="L2642" s="50" t="str">
        <f>B2642&amp;B2643&amp;B2644&amp;B2645&amp;B2646&amp;A2647</f>
        <v>SSBSB4</v>
      </c>
      <c r="M2642" s="50" t="str">
        <f>C2642&amp;C2643&amp;C2644&amp;C2645&amp;C2646&amp;A2647</f>
        <v>RRRRG4</v>
      </c>
      <c r="N2642" s="50" t="str">
        <f>B2648</f>
        <v>S</v>
      </c>
      <c r="O2642" s="50" t="str">
        <f>C2648</f>
        <v>G</v>
      </c>
      <c r="P2642" s="50"/>
      <c r="Q2642" s="50" t="str">
        <f>B2642&amp;B2643&amp;B2644&amp;B2645&amp;B2646&amp;B2647</f>
        <v>SSBSBS</v>
      </c>
      <c r="R2642" s="119" t="str">
        <f>C2642&amp;C2643&amp;C2644&amp;C2645&amp;C2646&amp;C2647</f>
        <v>RRRRGR</v>
      </c>
      <c r="S2642" s="119" t="str">
        <f>B2648</f>
        <v>S</v>
      </c>
      <c r="T2642" s="119" t="str">
        <f>C2648</f>
        <v>G</v>
      </c>
      <c r="U2642" s="119"/>
      <c r="V2642" s="119" t="str">
        <f>B2642&amp;B2643&amp;B2644&amp;B2645&amp;B2646</f>
        <v>SSBSB</v>
      </c>
      <c r="W2642" s="119" t="str">
        <f>C2642&amp;C2643&amp;C2644&amp;C2645&amp;C2646</f>
        <v>RRRRG</v>
      </c>
      <c r="X2642" s="119" t="str">
        <f>B2647</f>
        <v>S</v>
      </c>
      <c r="Y2642" s="119" t="str">
        <f>C2647</f>
        <v>R</v>
      </c>
      <c r="Z2642" s="50"/>
      <c r="AC2642" s="50" t="str">
        <f>IF(F2642=$AB$1,H2642&amp;I2642,"")</f>
        <v/>
      </c>
      <c r="AD2642" s="123" t="str">
        <f>IF(F2642=$AB$1,J2642,"")</f>
        <v/>
      </c>
      <c r="AF2642" s="124" t="str">
        <f>IF(G2642=$AE$1,J2642,"")</f>
        <v/>
      </c>
      <c r="AG2642" s="124"/>
    </row>
    <row r="2643" spans="8:8" ht="35.1">
      <c r="A2643" s="126">
        <v>0.0</v>
      </c>
      <c r="B2643" s="50" t="str">
        <f>IF(A2643&gt;=0,IF(A2643&lt;=4,"S",IF(A2643&lt;=9,"B"," "))," ")</f>
        <v>S</v>
      </c>
      <c r="C2643" s="50" t="str">
        <f>IF(MOD(A2643,2)=0,"R","G")</f>
        <v>R</v>
      </c>
      <c r="D2643" s="50">
        <v>3.0</v>
      </c>
      <c r="F2643" s="50" t="str">
        <f>B2643&amp;B2644&amp;B2645&amp;B2646&amp;B2647&amp;A2648</f>
        <v>SBSBS1</v>
      </c>
      <c r="G2643" s="50" t="str">
        <f>C2643&amp;C2644&amp;C2645&amp;C2646&amp;C2647&amp;A2648</f>
        <v>RRRGR1</v>
      </c>
      <c r="H2643" s="50" t="str">
        <f>B2649</f>
        <v>S</v>
      </c>
      <c r="I2643" s="50" t="str">
        <f>C2649</f>
        <v>R</v>
      </c>
      <c r="J2643" s="50">
        <f>A2649</f>
        <v>4.0</v>
      </c>
      <c r="L2643" s="50" t="str">
        <f>B2643&amp;B2644&amp;B2645&amp;B2646&amp;B2647&amp;A2648</f>
        <v>SBSBS1</v>
      </c>
      <c r="M2643" s="50" t="str">
        <f>C2643&amp;C2644&amp;C2645&amp;C2646&amp;C2647&amp;A2648</f>
        <v>RRRGR1</v>
      </c>
      <c r="N2643" s="50" t="str">
        <f>B2649</f>
        <v>S</v>
      </c>
      <c r="O2643" s="50" t="str">
        <f>C2649</f>
        <v>R</v>
      </c>
      <c r="P2643" s="50"/>
      <c r="Q2643" s="50" t="str">
        <f>B2643&amp;B2644&amp;B2645&amp;B2646&amp;B2647&amp;B2648</f>
        <v>SBSBSS</v>
      </c>
      <c r="R2643" s="119" t="str">
        <f>C2643&amp;C2644&amp;C2645&amp;C2646&amp;C2647&amp;C2648</f>
        <v>RRRGRG</v>
      </c>
      <c r="S2643" s="119" t="str">
        <f>B2649</f>
        <v>S</v>
      </c>
      <c r="T2643" s="119" t="str">
        <f>C2649</f>
        <v>R</v>
      </c>
      <c r="U2643" s="119"/>
      <c r="V2643" s="119" t="str">
        <f>B2643&amp;B2644&amp;B2645&amp;B2646&amp;B2647</f>
        <v>SBSBS</v>
      </c>
      <c r="W2643" s="119" t="str">
        <f>C2643&amp;C2644&amp;C2645&amp;C2646&amp;C2647</f>
        <v>RRRGR</v>
      </c>
      <c r="X2643" s="119" t="str">
        <f>B2648</f>
        <v>S</v>
      </c>
      <c r="Y2643" s="119" t="str">
        <f>C2648</f>
        <v>G</v>
      </c>
      <c r="Z2643" s="50"/>
      <c r="AC2643" s="50" t="str">
        <f>IF(F2643=$AB$1,H2643&amp;I2643,"")</f>
        <v/>
      </c>
      <c r="AD2643" s="123" t="str">
        <f>IF(F2643=$AB$1,J2643,"")</f>
        <v/>
      </c>
      <c r="AF2643" s="124" t="str">
        <f>IF(G2643=$AE$1,J2643,"")</f>
        <v/>
      </c>
      <c r="AG2643" s="124"/>
    </row>
    <row r="2644" spans="8:8" ht="35.1">
      <c r="A2644" s="126">
        <v>8.0</v>
      </c>
      <c r="B2644" s="50" t="str">
        <f>IF(A2644&gt;=0,IF(A2644&lt;=4,"S",IF(A2644&lt;=9,"B"," "))," ")</f>
        <v>B</v>
      </c>
      <c r="C2644" s="50" t="str">
        <f>IF(MOD(A2644,2)=0,"R","G")</f>
        <v>R</v>
      </c>
      <c r="D2644" s="50">
        <v>4.0</v>
      </c>
      <c r="F2644" s="50" t="str">
        <f>B2644&amp;B2645&amp;B2646&amp;B2647&amp;B2648&amp;A2649</f>
        <v>BSBSS4</v>
      </c>
      <c r="G2644" s="50" t="str">
        <f>C2644&amp;C2645&amp;C2646&amp;C2647&amp;C2648&amp;A2649</f>
        <v>RRGRG4</v>
      </c>
      <c r="H2644" s="50" t="str">
        <f>B2650</f>
        <v>S</v>
      </c>
      <c r="I2644" s="50" t="str">
        <f>C2650</f>
        <v>R</v>
      </c>
      <c r="J2644" s="50">
        <f>A2650</f>
        <v>0.0</v>
      </c>
      <c r="L2644" s="50" t="str">
        <f>B2644&amp;B2645&amp;B2646&amp;B2647&amp;B2648&amp;A2649</f>
        <v>BSBSS4</v>
      </c>
      <c r="M2644" s="50" t="str">
        <f>C2644&amp;C2645&amp;C2646&amp;C2647&amp;C2648&amp;A2649</f>
        <v>RRGRG4</v>
      </c>
      <c r="N2644" s="50" t="str">
        <f>B2650</f>
        <v>S</v>
      </c>
      <c r="O2644" s="50" t="str">
        <f>C2650</f>
        <v>R</v>
      </c>
      <c r="P2644" s="50"/>
      <c r="Q2644" s="50" t="str">
        <f>B2644&amp;B2645&amp;B2646&amp;B2647&amp;B2648&amp;B2649</f>
        <v>BSBSSS</v>
      </c>
      <c r="R2644" s="119" t="str">
        <f>C2644&amp;C2645&amp;C2646&amp;C2647&amp;C2648&amp;C2649</f>
        <v>RRGRGR</v>
      </c>
      <c r="S2644" s="119" t="str">
        <f>B2650</f>
        <v>S</v>
      </c>
      <c r="T2644" s="119" t="str">
        <f>C2650</f>
        <v>R</v>
      </c>
      <c r="U2644" s="119"/>
      <c r="V2644" s="119" t="str">
        <f>B2644&amp;B2645&amp;B2646&amp;B2647&amp;B2648</f>
        <v>BSBSS</v>
      </c>
      <c r="W2644" s="119" t="str">
        <f>C2644&amp;C2645&amp;C2646&amp;C2647&amp;C2648</f>
        <v>RRGRG</v>
      </c>
      <c r="X2644" s="119" t="str">
        <f>B2649</f>
        <v>S</v>
      </c>
      <c r="Y2644" s="119" t="str">
        <f>C2649</f>
        <v>R</v>
      </c>
      <c r="Z2644" s="50"/>
      <c r="AC2644" s="50" t="str">
        <f>IF(F2644=$AB$1,H2644&amp;I2644,"")</f>
        <v/>
      </c>
      <c r="AD2644" s="123" t="str">
        <f>IF(F2644=$AB$1,J2644,"")</f>
        <v/>
      </c>
      <c r="AF2644" s="124" t="str">
        <f>IF(G2644=$AE$1,J2644,"")</f>
        <v/>
      </c>
      <c r="AG2644" s="124"/>
    </row>
    <row r="2645" spans="8:8" ht="35.1">
      <c r="A2645" s="126">
        <v>2.0</v>
      </c>
      <c r="B2645" s="50" t="str">
        <f>IF(A2645&gt;=0,IF(A2645&lt;=4,"S",IF(A2645&lt;=9,"B"," "))," ")</f>
        <v>S</v>
      </c>
      <c r="C2645" s="50" t="str">
        <f>IF(MOD(A2645,2)=0,"R","G")</f>
        <v>R</v>
      </c>
      <c r="D2645" s="50">
        <v>5.0</v>
      </c>
      <c r="F2645" s="50" t="str">
        <f>B2645&amp;B2646&amp;B2647&amp;B2648&amp;B2649&amp;A2650</f>
        <v>SBSSS0</v>
      </c>
      <c r="G2645" s="50" t="str">
        <f>C2645&amp;C2646&amp;C2647&amp;C2648&amp;C2649&amp;A2650</f>
        <v>RGRGR0</v>
      </c>
      <c r="H2645" s="50" t="str">
        <f>B2651</f>
        <v>B</v>
      </c>
      <c r="I2645" s="50" t="str">
        <f>C2651</f>
        <v>R</v>
      </c>
      <c r="J2645" s="50">
        <f>A2651</f>
        <v>8.0</v>
      </c>
      <c r="L2645" s="50" t="str">
        <f>B2645&amp;B2646&amp;B2647&amp;B2648&amp;B2649&amp;A2650</f>
        <v>SBSSS0</v>
      </c>
      <c r="M2645" s="50" t="str">
        <f>C2645&amp;C2646&amp;C2647&amp;C2648&amp;C2649&amp;A2650</f>
        <v>RGRGR0</v>
      </c>
      <c r="N2645" s="50" t="str">
        <f>B2651</f>
        <v>B</v>
      </c>
      <c r="O2645" s="50" t="str">
        <f>C2651</f>
        <v>R</v>
      </c>
      <c r="P2645" s="50"/>
      <c r="Q2645" s="50" t="str">
        <f>B2645&amp;B2646&amp;B2647&amp;B2648&amp;B2649&amp;B2650</f>
        <v>SBSSSS</v>
      </c>
      <c r="R2645" s="119" t="str">
        <f>C2645&amp;C2646&amp;C2647&amp;C2648&amp;C2649&amp;C2650</f>
        <v>RGRGRR</v>
      </c>
      <c r="S2645" s="119" t="str">
        <f>B2651</f>
        <v>B</v>
      </c>
      <c r="T2645" s="119" t="str">
        <f>C2651</f>
        <v>R</v>
      </c>
      <c r="U2645" s="119"/>
      <c r="V2645" s="119" t="str">
        <f>B2645&amp;B2646&amp;B2647&amp;B2648&amp;B2649</f>
        <v>SBSSS</v>
      </c>
      <c r="W2645" s="119" t="str">
        <f>C2645&amp;C2646&amp;C2647&amp;C2648&amp;C2649</f>
        <v>RGRGR</v>
      </c>
      <c r="X2645" s="119" t="str">
        <f>B2650</f>
        <v>S</v>
      </c>
      <c r="Y2645" s="119" t="str">
        <f>C2650</f>
        <v>R</v>
      </c>
      <c r="Z2645" s="50"/>
      <c r="AC2645" s="50" t="str">
        <f>IF(F2645=$AB$1,H2645&amp;I2645,"")</f>
        <v/>
      </c>
      <c r="AD2645" s="123" t="str">
        <f>IF(F2645=$AB$1,J2645,"")</f>
        <v/>
      </c>
      <c r="AF2645" s="124" t="str">
        <f>IF(G2645=$AE$1,J2645,"")</f>
        <v/>
      </c>
      <c r="AG2645" s="124"/>
    </row>
    <row r="2646" spans="8:8" ht="35.1">
      <c r="A2646" s="126">
        <v>5.0</v>
      </c>
      <c r="B2646" s="50" t="str">
        <f>IF(A2646&gt;=0,IF(A2646&lt;=4,"S",IF(A2646&lt;=9,"B"," "))," ")</f>
        <v>B</v>
      </c>
      <c r="C2646" s="50" t="str">
        <f>IF(MOD(A2646,2)=0,"R","G")</f>
        <v>G</v>
      </c>
      <c r="D2646" s="50">
        <v>6.0</v>
      </c>
      <c r="F2646" s="50" t="str">
        <f>B2646&amp;B2647&amp;B2648&amp;B2649&amp;B2650&amp;A2651</f>
        <v>BSSSS8</v>
      </c>
      <c r="G2646" s="50" t="str">
        <f>C2646&amp;C2647&amp;C2648&amp;C2649&amp;C2650&amp;A2651</f>
        <v>GRGRR8</v>
      </c>
      <c r="H2646" s="50" t="str">
        <f>B2652</f>
        <v>S</v>
      </c>
      <c r="I2646" s="50" t="str">
        <f>C2652</f>
        <v>R</v>
      </c>
      <c r="J2646" s="50">
        <f>A2652</f>
        <v>2.0</v>
      </c>
      <c r="L2646" s="50" t="str">
        <f>B2646&amp;B2647&amp;B2648&amp;B2649&amp;B2650&amp;A2651</f>
        <v>BSSSS8</v>
      </c>
      <c r="M2646" s="50" t="str">
        <f>C2646&amp;C2647&amp;C2648&amp;C2649&amp;C2650&amp;A2651</f>
        <v>GRGRR8</v>
      </c>
      <c r="N2646" s="50" t="str">
        <f>B2652</f>
        <v>S</v>
      </c>
      <c r="O2646" s="50" t="str">
        <f>C2652</f>
        <v>R</v>
      </c>
      <c r="P2646" s="50"/>
      <c r="Q2646" s="50" t="str">
        <f>B2646&amp;B2647&amp;B2648&amp;B2649&amp;B2650&amp;B2651</f>
        <v>BSSSSB</v>
      </c>
      <c r="R2646" s="119" t="str">
        <f>C2646&amp;C2647&amp;C2648&amp;C2649&amp;C2650&amp;C2651</f>
        <v>GRGRRR</v>
      </c>
      <c r="S2646" s="119" t="str">
        <f>B2652</f>
        <v>S</v>
      </c>
      <c r="T2646" s="119" t="str">
        <f>C2652</f>
        <v>R</v>
      </c>
      <c r="U2646" s="119"/>
      <c r="V2646" s="119" t="str">
        <f>B2646&amp;B2647&amp;B2648&amp;B2649&amp;B2650</f>
        <v>BSSSS</v>
      </c>
      <c r="W2646" s="119" t="str">
        <f>C2646&amp;C2647&amp;C2648&amp;C2649&amp;C2650</f>
        <v>GRGRR</v>
      </c>
      <c r="X2646" s="119" t="str">
        <f>B2651</f>
        <v>B</v>
      </c>
      <c r="Y2646" s="119" t="str">
        <f>C2651</f>
        <v>R</v>
      </c>
      <c r="Z2646" s="50"/>
      <c r="AC2646" s="50" t="str">
        <f>IF(F2646=$AB$1,H2646&amp;I2646,"")</f>
        <v/>
      </c>
      <c r="AD2646" s="123" t="str">
        <f>IF(F2646=$AB$1,J2646,"")</f>
        <v/>
      </c>
      <c r="AF2646" s="124" t="str">
        <f>IF(G2646=$AE$1,J2646,"")</f>
        <v/>
      </c>
      <c r="AG2646" s="124"/>
    </row>
    <row r="2647" spans="8:8" ht="35.1">
      <c r="A2647" s="126">
        <v>4.0</v>
      </c>
      <c r="B2647" s="50" t="str">
        <f>IF(A2647&gt;=0,IF(A2647&lt;=4,"S",IF(A2647&lt;=9,"B"," "))," ")</f>
        <v>S</v>
      </c>
      <c r="C2647" s="50" t="str">
        <f>IF(MOD(A2647,2)=0,"R","G")</f>
        <v>R</v>
      </c>
      <c r="D2647" s="50">
        <v>7.0</v>
      </c>
      <c r="F2647" s="50" t="str">
        <f>B2647&amp;B2648&amp;B2649&amp;B2650&amp;B2651&amp;A2652</f>
        <v>SSSSB2</v>
      </c>
      <c r="G2647" s="50" t="str">
        <f>C2647&amp;C2648&amp;C2649&amp;C2650&amp;C2651&amp;A2652</f>
        <v>RGRRR2</v>
      </c>
      <c r="H2647" s="50" t="str">
        <f>B2653</f>
        <v>S</v>
      </c>
      <c r="I2647" s="50" t="str">
        <f>C2653</f>
        <v>R</v>
      </c>
      <c r="J2647" s="50">
        <f>A2653</f>
        <v>2.0</v>
      </c>
      <c r="L2647" s="50" t="str">
        <f>B2647&amp;B2648&amp;B2649&amp;B2650&amp;B2651&amp;A2652</f>
        <v>SSSSB2</v>
      </c>
      <c r="M2647" s="50" t="str">
        <f>C2647&amp;C2648&amp;C2649&amp;C2650&amp;C2651&amp;A2652</f>
        <v>RGRRR2</v>
      </c>
      <c r="N2647" s="50" t="str">
        <f>B2653</f>
        <v>S</v>
      </c>
      <c r="O2647" s="50" t="str">
        <f>C2653</f>
        <v>R</v>
      </c>
      <c r="P2647" s="50"/>
      <c r="Q2647" s="50" t="str">
        <f>B2647&amp;B2648&amp;B2649&amp;B2650&amp;B2651&amp;B2652</f>
        <v>SSSSBS</v>
      </c>
      <c r="R2647" s="119" t="str">
        <f>C2647&amp;C2648&amp;C2649&amp;C2650&amp;C2651&amp;C2652</f>
        <v>RGRRRR</v>
      </c>
      <c r="S2647" s="119" t="str">
        <f>B2653</f>
        <v>S</v>
      </c>
      <c r="T2647" s="119" t="str">
        <f>C2653</f>
        <v>R</v>
      </c>
      <c r="U2647" s="119"/>
      <c r="V2647" s="119" t="str">
        <f>B2647&amp;B2648&amp;B2649&amp;B2650&amp;B2651</f>
        <v>SSSSB</v>
      </c>
      <c r="W2647" s="119" t="str">
        <f>C2647&amp;C2648&amp;C2649&amp;C2650&amp;C2651</f>
        <v>RGRRR</v>
      </c>
      <c r="X2647" s="119" t="str">
        <f>B2652</f>
        <v>S</v>
      </c>
      <c r="Y2647" s="119" t="str">
        <f>C2652</f>
        <v>R</v>
      </c>
      <c r="Z2647" s="50"/>
      <c r="AC2647" s="50" t="str">
        <f>IF(F2647=$AB$1,H2647&amp;I2647,"")</f>
        <v/>
      </c>
      <c r="AD2647" s="123" t="str">
        <f>IF(F2647=$AB$1,J2647,"")</f>
        <v/>
      </c>
      <c r="AF2647" s="124" t="str">
        <f>IF(G2647=$AE$1,J2647,"")</f>
        <v/>
      </c>
      <c r="AG2647" s="124"/>
    </row>
    <row r="2648" spans="8:8" ht="35.1">
      <c r="A2648" s="126">
        <v>1.0</v>
      </c>
      <c r="B2648" s="50" t="str">
        <f>IF(A2648&gt;=0,IF(A2648&lt;=4,"S",IF(A2648&lt;=9,"B"," "))," ")</f>
        <v>S</v>
      </c>
      <c r="C2648" s="50" t="str">
        <f>IF(MOD(A2648,2)=0,"R","G")</f>
        <v>G</v>
      </c>
      <c r="D2648" s="50">
        <v>8.0</v>
      </c>
      <c r="F2648" s="50" t="str">
        <f>B2648&amp;B2649&amp;B2650&amp;B2651&amp;B2652&amp;A2653</f>
        <v>SSSBS2</v>
      </c>
      <c r="G2648" s="50" t="str">
        <f>C2648&amp;C2649&amp;C2650&amp;C2651&amp;C2652&amp;A2653</f>
        <v>GRRRR2</v>
      </c>
      <c r="H2648" s="50" t="str">
        <f>B2654</f>
        <v>S</v>
      </c>
      <c r="I2648" s="50" t="str">
        <f>C2654</f>
        <v>R</v>
      </c>
      <c r="J2648" s="50">
        <f>A2654</f>
        <v>2.0</v>
      </c>
      <c r="L2648" s="50" t="str">
        <f>B2648&amp;B2649&amp;B2650&amp;B2651&amp;B2652&amp;A2653</f>
        <v>SSSBS2</v>
      </c>
      <c r="M2648" s="50" t="str">
        <f>C2648&amp;C2649&amp;C2650&amp;C2651&amp;C2652&amp;A2653</f>
        <v>GRRRR2</v>
      </c>
      <c r="N2648" s="50" t="str">
        <f>B2654</f>
        <v>S</v>
      </c>
      <c r="O2648" s="50" t="str">
        <f>C2654</f>
        <v>R</v>
      </c>
      <c r="P2648" s="50"/>
      <c r="Q2648" s="50" t="str">
        <f>B2648&amp;B2649&amp;B2650&amp;B2651&amp;B2652&amp;B2653</f>
        <v>SSSBSS</v>
      </c>
      <c r="R2648" s="119" t="str">
        <f>C2648&amp;C2649&amp;C2650&amp;C2651&amp;C2652&amp;C2653</f>
        <v>GRRRRR</v>
      </c>
      <c r="S2648" s="119" t="str">
        <f>B2654</f>
        <v>S</v>
      </c>
      <c r="T2648" s="119" t="str">
        <f>C2654</f>
        <v>R</v>
      </c>
      <c r="U2648" s="119"/>
      <c r="V2648" s="119" t="str">
        <f>B2648&amp;B2649&amp;B2650&amp;B2651&amp;B2652</f>
        <v>SSSBS</v>
      </c>
      <c r="W2648" s="119" t="str">
        <f>C2648&amp;C2649&amp;C2650&amp;C2651&amp;C2652</f>
        <v>GRRRR</v>
      </c>
      <c r="X2648" s="119" t="str">
        <f>B2653</f>
        <v>S</v>
      </c>
      <c r="Y2648" s="119" t="str">
        <f>C2653</f>
        <v>R</v>
      </c>
      <c r="Z2648" s="50"/>
      <c r="AC2648" s="50" t="str">
        <f>IF(F2648=$AB$1,H2648&amp;I2648,"")</f>
        <v/>
      </c>
      <c r="AD2648" s="123" t="str">
        <f>IF(F2648=$AB$1,J2648,"")</f>
        <v/>
      </c>
      <c r="AF2648" s="124" t="str">
        <f>IF(G2648=$AE$1,J2648,"")</f>
        <v/>
      </c>
      <c r="AG2648" s="124"/>
    </row>
    <row r="2649" spans="8:8" ht="35.1">
      <c r="A2649" s="126">
        <v>4.0</v>
      </c>
      <c r="B2649" s="50" t="str">
        <f>IF(A2649&gt;=0,IF(A2649&lt;=4,"S",IF(A2649&lt;=9,"B"," "))," ")</f>
        <v>S</v>
      </c>
      <c r="C2649" s="50" t="str">
        <f>IF(MOD(A2649,2)=0,"R","G")</f>
        <v>R</v>
      </c>
      <c r="D2649" s="50">
        <v>9.0</v>
      </c>
      <c r="F2649" s="50" t="str">
        <f>B2649&amp;B2650&amp;B2651&amp;B2652&amp;B2653&amp;A2654</f>
        <v>SSBSS2</v>
      </c>
      <c r="G2649" s="50" t="str">
        <f>C2649&amp;C2650&amp;C2651&amp;C2652&amp;C2653&amp;A2654</f>
        <v>RRRRR2</v>
      </c>
      <c r="H2649" s="50" t="str">
        <f>B2655</f>
        <v>B</v>
      </c>
      <c r="I2649" s="50" t="str">
        <f>C2655</f>
        <v>G</v>
      </c>
      <c r="J2649" s="50">
        <f>A2655</f>
        <v>7.0</v>
      </c>
      <c r="L2649" s="50" t="str">
        <f>B2649&amp;B2650&amp;B2651&amp;B2652&amp;B2653&amp;A2654</f>
        <v>SSBSS2</v>
      </c>
      <c r="M2649" s="50" t="str">
        <f>C2649&amp;C2650&amp;C2651&amp;C2652&amp;C2653&amp;A2654</f>
        <v>RRRRR2</v>
      </c>
      <c r="N2649" s="50" t="str">
        <f>B2655</f>
        <v>B</v>
      </c>
      <c r="O2649" s="50" t="str">
        <f>C2655</f>
        <v>G</v>
      </c>
      <c r="P2649" s="50"/>
      <c r="Q2649" s="50" t="str">
        <f>B2649&amp;B2650&amp;B2651&amp;B2652&amp;B2653&amp;B2654</f>
        <v>SSBSSS</v>
      </c>
      <c r="R2649" s="119" t="str">
        <f>C2649&amp;C2650&amp;C2651&amp;C2652&amp;C2653&amp;C2654</f>
        <v>RRRRRR</v>
      </c>
      <c r="S2649" s="119" t="str">
        <f>B2655</f>
        <v>B</v>
      </c>
      <c r="T2649" s="119" t="str">
        <f>C2655</f>
        <v>G</v>
      </c>
      <c r="U2649" s="119"/>
      <c r="V2649" s="119" t="str">
        <f>B2649&amp;B2650&amp;B2651&amp;B2652&amp;B2653</f>
        <v>SSBSS</v>
      </c>
      <c r="W2649" s="119" t="str">
        <f>C2649&amp;C2650&amp;C2651&amp;C2652&amp;C2653</f>
        <v>RRRRR</v>
      </c>
      <c r="X2649" s="119" t="str">
        <f>B2654</f>
        <v>S</v>
      </c>
      <c r="Y2649" s="119" t="str">
        <f>C2654</f>
        <v>R</v>
      </c>
      <c r="Z2649" s="50"/>
      <c r="AC2649" s="50" t="str">
        <f>IF(F2649=$AB$1,H2649&amp;I2649,"")</f>
        <v/>
      </c>
      <c r="AD2649" s="123" t="str">
        <f>IF(F2649=$AB$1,J2649,"")</f>
        <v/>
      </c>
      <c r="AF2649" s="124" t="str">
        <f>IF(G2649=$AE$1,J2649,"")</f>
        <v/>
      </c>
      <c r="AG2649" s="124"/>
    </row>
    <row r="2650" spans="8:8" ht="35.1">
      <c r="A2650" s="126">
        <v>0.0</v>
      </c>
      <c r="B2650" s="50" t="str">
        <f>IF(A2650&gt;=0,IF(A2650&lt;=4,"S",IF(A2650&lt;=9,"B"," "))," ")</f>
        <v>S</v>
      </c>
      <c r="C2650" s="50" t="str">
        <f>IF(MOD(A2650,2)=0,"R","G")</f>
        <v>R</v>
      </c>
      <c r="D2650" s="50">
        <v>0.0</v>
      </c>
      <c r="F2650" s="50" t="str">
        <f>B2650&amp;B2651&amp;B2652&amp;B2653&amp;B2654&amp;A2655</f>
        <v>SBSSS7</v>
      </c>
      <c r="G2650" s="50" t="str">
        <f>C2650&amp;C2651&amp;C2652&amp;C2653&amp;C2654&amp;A2655</f>
        <v>RRRRR7</v>
      </c>
      <c r="H2650" s="50" t="str">
        <f>B2656</f>
        <v>S</v>
      </c>
      <c r="I2650" s="50" t="str">
        <f>C2656</f>
        <v>R</v>
      </c>
      <c r="J2650" s="50">
        <f>A2656</f>
        <v>4.0</v>
      </c>
      <c r="L2650" s="50" t="str">
        <f>B2650&amp;B2651&amp;B2652&amp;B2653&amp;B2654&amp;A2655</f>
        <v>SBSSS7</v>
      </c>
      <c r="M2650" s="50" t="str">
        <f>C2650&amp;C2651&amp;C2652&amp;C2653&amp;C2654&amp;A2655</f>
        <v>RRRRR7</v>
      </c>
      <c r="N2650" s="50" t="str">
        <f>B2656</f>
        <v>S</v>
      </c>
      <c r="O2650" s="50" t="str">
        <f>C2656</f>
        <v>R</v>
      </c>
      <c r="P2650" s="50"/>
      <c r="Q2650" s="50" t="str">
        <f>B2650&amp;B2651&amp;B2652&amp;B2653&amp;B2654&amp;B2655</f>
        <v>SBSSSB</v>
      </c>
      <c r="R2650" s="119" t="str">
        <f>C2650&amp;C2651&amp;C2652&amp;C2653&amp;C2654&amp;C2655</f>
        <v>RRRRRG</v>
      </c>
      <c r="S2650" s="119" t="str">
        <f>B2656</f>
        <v>S</v>
      </c>
      <c r="T2650" s="119" t="str">
        <f>C2656</f>
        <v>R</v>
      </c>
      <c r="U2650" s="119"/>
      <c r="V2650" s="119" t="str">
        <f>B2650&amp;B2651&amp;B2652&amp;B2653&amp;B2654</f>
        <v>SBSSS</v>
      </c>
      <c r="W2650" s="119" t="str">
        <f>C2650&amp;C2651&amp;C2652&amp;C2653&amp;C2654</f>
        <v>RRRRR</v>
      </c>
      <c r="X2650" s="119" t="str">
        <f>B2655</f>
        <v>B</v>
      </c>
      <c r="Y2650" s="119" t="str">
        <f>C2655</f>
        <v>G</v>
      </c>
      <c r="Z2650" s="50"/>
      <c r="AC2650" s="50" t="str">
        <f>IF(F2650=$AB$1,H2650&amp;I2650,"")</f>
        <v/>
      </c>
      <c r="AD2650" s="123" t="str">
        <f>IF(F2650=$AB$1,J2650,"")</f>
        <v/>
      </c>
      <c r="AF2650" s="124" t="str">
        <f>IF(G2650=$AE$1,J2650,"")</f>
        <v/>
      </c>
      <c r="AG2650" s="124"/>
    </row>
    <row r="2651" spans="8:8" ht="35.1">
      <c r="A2651" s="126">
        <v>8.0</v>
      </c>
      <c r="B2651" s="50" t="str">
        <f>IF(A2651&gt;=0,IF(A2651&lt;=4,"S",IF(A2651&lt;=9,"B"," "))," ")</f>
        <v>B</v>
      </c>
      <c r="C2651" s="50" t="str">
        <f>IF(MOD(A2651,2)=0,"R","G")</f>
        <v>R</v>
      </c>
      <c r="D2651" s="50">
        <v>1.0</v>
      </c>
      <c r="F2651" s="50" t="str">
        <f>B2651&amp;B2652&amp;B2653&amp;B2654&amp;B2655&amp;A2656</f>
        <v>BSSSB4</v>
      </c>
      <c r="G2651" s="50" t="str">
        <f>C2651&amp;C2652&amp;C2653&amp;C2654&amp;C2655&amp;A2656</f>
        <v>RRRRG4</v>
      </c>
      <c r="H2651" s="50" t="str">
        <f>B2657</f>
        <v>S</v>
      </c>
      <c r="I2651" s="50" t="str">
        <f>C2657</f>
        <v>R</v>
      </c>
      <c r="J2651" s="50">
        <f>A2657</f>
        <v>2.0</v>
      </c>
      <c r="L2651" s="50" t="str">
        <f>B2651&amp;B2652&amp;B2653&amp;B2654&amp;B2655&amp;A2656</f>
        <v>BSSSB4</v>
      </c>
      <c r="M2651" s="50" t="str">
        <f>C2651&amp;C2652&amp;C2653&amp;C2654&amp;C2655&amp;A2656</f>
        <v>RRRRG4</v>
      </c>
      <c r="N2651" s="50" t="str">
        <f>B2657</f>
        <v>S</v>
      </c>
      <c r="O2651" s="50" t="str">
        <f>C2657</f>
        <v>R</v>
      </c>
      <c r="P2651" s="50"/>
      <c r="Q2651" s="50" t="str">
        <f>B2651&amp;B2652&amp;B2653&amp;B2654&amp;B2655&amp;B2656</f>
        <v>BSSSBS</v>
      </c>
      <c r="R2651" s="119" t="str">
        <f>C2651&amp;C2652&amp;C2653&amp;C2654&amp;C2655&amp;C2656</f>
        <v>RRRRGR</v>
      </c>
      <c r="S2651" s="119" t="str">
        <f>B2657</f>
        <v>S</v>
      </c>
      <c r="T2651" s="119" t="str">
        <f>C2657</f>
        <v>R</v>
      </c>
      <c r="U2651" s="119"/>
      <c r="V2651" s="119" t="str">
        <f>B2651&amp;B2652&amp;B2653&amp;B2654&amp;B2655</f>
        <v>BSSSB</v>
      </c>
      <c r="W2651" s="119" t="str">
        <f>C2651&amp;C2652&amp;C2653&amp;C2654&amp;C2655</f>
        <v>RRRRG</v>
      </c>
      <c r="X2651" s="119" t="str">
        <f>B2656</f>
        <v>S</v>
      </c>
      <c r="Y2651" s="119" t="str">
        <f>C2656</f>
        <v>R</v>
      </c>
      <c r="Z2651" s="50"/>
      <c r="AC2651" s="50" t="str">
        <f>IF(F2651=$AB$1,H2651&amp;I2651,"")</f>
        <v/>
      </c>
      <c r="AD2651" s="123" t="str">
        <f>IF(F2651=$AB$1,J2651,"")</f>
        <v/>
      </c>
      <c r="AF2651" s="124" t="str">
        <f>IF(G2651=$AE$1,J2651,"")</f>
        <v/>
      </c>
      <c r="AG2651" s="124"/>
    </row>
    <row r="2652" spans="8:8" ht="35.1">
      <c r="A2652" s="126">
        <v>2.0</v>
      </c>
      <c r="B2652" s="50" t="str">
        <f>IF(A2652&gt;=0,IF(A2652&lt;=4,"S",IF(A2652&lt;=9,"B"," "))," ")</f>
        <v>S</v>
      </c>
      <c r="C2652" s="50" t="str">
        <f>IF(MOD(A2652,2)=0,"R","G")</f>
        <v>R</v>
      </c>
      <c r="D2652" s="50">
        <v>2.0</v>
      </c>
      <c r="F2652" s="50" t="str">
        <f>B2652&amp;B2653&amp;B2654&amp;B2655&amp;B2656&amp;A2657</f>
        <v>SSSBS2</v>
      </c>
      <c r="G2652" s="50" t="str">
        <f>C2652&amp;C2653&amp;C2654&amp;C2655&amp;C2656&amp;A2657</f>
        <v>RRRGR2</v>
      </c>
      <c r="H2652" s="50" t="str">
        <f>B2658</f>
        <v>S</v>
      </c>
      <c r="I2652" s="50" t="str">
        <f>C2658</f>
        <v>R</v>
      </c>
      <c r="J2652" s="50">
        <f>A2658</f>
        <v>2.0</v>
      </c>
      <c r="L2652" s="50" t="str">
        <f>B2652&amp;B2653&amp;B2654&amp;B2655&amp;B2656&amp;A2657</f>
        <v>SSSBS2</v>
      </c>
      <c r="M2652" s="50" t="str">
        <f>C2652&amp;C2653&amp;C2654&amp;C2655&amp;C2656&amp;A2657</f>
        <v>RRRGR2</v>
      </c>
      <c r="N2652" s="50" t="str">
        <f>B2658</f>
        <v>S</v>
      </c>
      <c r="O2652" s="50" t="str">
        <f>C2658</f>
        <v>R</v>
      </c>
      <c r="P2652" s="50"/>
      <c r="Q2652" s="50" t="str">
        <f>B2652&amp;B2653&amp;B2654&amp;B2655&amp;B2656&amp;B2657</f>
        <v>SSSBSS</v>
      </c>
      <c r="R2652" s="119" t="str">
        <f>C2652&amp;C2653&amp;C2654&amp;C2655&amp;C2656&amp;C2657</f>
        <v>RRRGRR</v>
      </c>
      <c r="S2652" s="119" t="str">
        <f>B2658</f>
        <v>S</v>
      </c>
      <c r="T2652" s="119" t="str">
        <f>C2658</f>
        <v>R</v>
      </c>
      <c r="U2652" s="119"/>
      <c r="V2652" s="119" t="str">
        <f>B2652&amp;B2653&amp;B2654&amp;B2655&amp;B2656</f>
        <v>SSSBS</v>
      </c>
      <c r="W2652" s="119" t="str">
        <f>C2652&amp;C2653&amp;C2654&amp;C2655&amp;C2656</f>
        <v>RRRGR</v>
      </c>
      <c r="X2652" s="119" t="str">
        <f>B2657</f>
        <v>S</v>
      </c>
      <c r="Y2652" s="119" t="str">
        <f>C2657</f>
        <v>R</v>
      </c>
      <c r="Z2652" s="50"/>
      <c r="AC2652" s="50" t="str">
        <f>IF(F2652=$AB$1,H2652&amp;I2652,"")</f>
        <v/>
      </c>
      <c r="AD2652" s="123" t="str">
        <f>IF(F2652=$AB$1,J2652,"")</f>
        <v/>
      </c>
      <c r="AF2652" s="124" t="str">
        <f>IF(G2652=$AE$1,J2652,"")</f>
        <v/>
      </c>
      <c r="AG2652" s="124"/>
    </row>
    <row r="2653" spans="8:8" ht="35.1">
      <c r="A2653" s="126">
        <v>2.0</v>
      </c>
      <c r="B2653" s="50" t="str">
        <f>IF(A2653&gt;=0,IF(A2653&lt;=4,"S",IF(A2653&lt;=9,"B"," "))," ")</f>
        <v>S</v>
      </c>
      <c r="C2653" s="50" t="str">
        <f>IF(MOD(A2653,2)=0,"R","G")</f>
        <v>R</v>
      </c>
      <c r="D2653" s="50">
        <v>3.0</v>
      </c>
      <c r="F2653" s="50" t="str">
        <f>B2653&amp;B2654&amp;B2655&amp;B2656&amp;B2657&amp;A2658</f>
        <v>SSBSS2</v>
      </c>
      <c r="G2653" s="50" t="str">
        <f>C2653&amp;C2654&amp;C2655&amp;C2656&amp;C2657&amp;A2658</f>
        <v>RRGRR2</v>
      </c>
      <c r="H2653" s="50" t="str">
        <f>B2659</f>
        <v>B</v>
      </c>
      <c r="I2653" s="50" t="str">
        <f>C2659</f>
        <v>G</v>
      </c>
      <c r="J2653" s="50">
        <f>A2659</f>
        <v>7.0</v>
      </c>
      <c r="L2653" s="50" t="str">
        <f>B2653&amp;B2654&amp;B2655&amp;B2656&amp;B2657&amp;A2658</f>
        <v>SSBSS2</v>
      </c>
      <c r="M2653" s="50" t="str">
        <f>C2653&amp;C2654&amp;C2655&amp;C2656&amp;C2657&amp;A2658</f>
        <v>RRGRR2</v>
      </c>
      <c r="N2653" s="50" t="str">
        <f>B2659</f>
        <v>B</v>
      </c>
      <c r="O2653" s="50" t="str">
        <f>C2659</f>
        <v>G</v>
      </c>
      <c r="P2653" s="50"/>
      <c r="Q2653" s="50" t="str">
        <f>B2653&amp;B2654&amp;B2655&amp;B2656&amp;B2657&amp;B2658</f>
        <v>SSBSSS</v>
      </c>
      <c r="R2653" s="119" t="str">
        <f>C2653&amp;C2654&amp;C2655&amp;C2656&amp;C2657&amp;C2658</f>
        <v>RRGRRR</v>
      </c>
      <c r="S2653" s="119" t="str">
        <f>B2659</f>
        <v>B</v>
      </c>
      <c r="T2653" s="119" t="str">
        <f>C2659</f>
        <v>G</v>
      </c>
      <c r="U2653" s="119"/>
      <c r="V2653" s="119" t="str">
        <f>B2653&amp;B2654&amp;B2655&amp;B2656&amp;B2657</f>
        <v>SSBSS</v>
      </c>
      <c r="W2653" s="119" t="str">
        <f>C2653&amp;C2654&amp;C2655&amp;C2656&amp;C2657</f>
        <v>RRGRR</v>
      </c>
      <c r="X2653" s="119" t="str">
        <f>B2658</f>
        <v>S</v>
      </c>
      <c r="Y2653" s="119" t="str">
        <f>C2658</f>
        <v>R</v>
      </c>
      <c r="Z2653" s="50"/>
      <c r="AC2653" s="50" t="str">
        <f>IF(F2653=$AB$1,H2653&amp;I2653,"")</f>
        <v/>
      </c>
      <c r="AD2653" s="123" t="str">
        <f>IF(F2653=$AB$1,J2653,"")</f>
        <v/>
      </c>
      <c r="AF2653" s="124" t="str">
        <f>IF(G2653=$AE$1,J2653,"")</f>
        <v/>
      </c>
      <c r="AG2653" s="124"/>
    </row>
    <row r="2654" spans="8:8" ht="35.1">
      <c r="A2654" s="126">
        <v>2.0</v>
      </c>
      <c r="B2654" s="50" t="str">
        <f>IF(A2654&gt;=0,IF(A2654&lt;=4,"S",IF(A2654&lt;=9,"B"," "))," ")</f>
        <v>S</v>
      </c>
      <c r="C2654" s="50" t="str">
        <f>IF(MOD(A2654,2)=0,"R","G")</f>
        <v>R</v>
      </c>
      <c r="D2654" s="50">
        <v>4.0</v>
      </c>
      <c r="F2654" s="50" t="str">
        <f>B2654&amp;B2655&amp;B2656&amp;B2657&amp;B2658&amp;A2659</f>
        <v>SBSSS7</v>
      </c>
      <c r="G2654" s="50" t="str">
        <f>C2654&amp;C2655&amp;C2656&amp;C2657&amp;C2658&amp;A2659</f>
        <v>RGRRR7</v>
      </c>
      <c r="H2654" s="50" t="str">
        <f>B2660</f>
        <v>S</v>
      </c>
      <c r="I2654" s="50" t="str">
        <f>C2660</f>
        <v>R</v>
      </c>
      <c r="J2654" s="50">
        <f>A2660</f>
        <v>2.0</v>
      </c>
      <c r="L2654" s="50" t="str">
        <f>B2654&amp;B2655&amp;B2656&amp;B2657&amp;B2658&amp;A2659</f>
        <v>SBSSS7</v>
      </c>
      <c r="M2654" s="50" t="str">
        <f>C2654&amp;C2655&amp;C2656&amp;C2657&amp;C2658&amp;A2659</f>
        <v>RGRRR7</v>
      </c>
      <c r="N2654" s="50" t="str">
        <f>B2660</f>
        <v>S</v>
      </c>
      <c r="O2654" s="50" t="str">
        <f>C2660</f>
        <v>R</v>
      </c>
      <c r="P2654" s="50"/>
      <c r="Q2654" s="50" t="str">
        <f>B2654&amp;B2655&amp;B2656&amp;B2657&amp;B2658&amp;B2659</f>
        <v>SBSSSB</v>
      </c>
      <c r="R2654" s="119" t="str">
        <f>C2654&amp;C2655&amp;C2656&amp;C2657&amp;C2658&amp;C2659</f>
        <v>RGRRRG</v>
      </c>
      <c r="S2654" s="119" t="str">
        <f>B2660</f>
        <v>S</v>
      </c>
      <c r="T2654" s="119" t="str">
        <f>C2660</f>
        <v>R</v>
      </c>
      <c r="U2654" s="119"/>
      <c r="V2654" s="119" t="str">
        <f>B2654&amp;B2655&amp;B2656&amp;B2657&amp;B2658</f>
        <v>SBSSS</v>
      </c>
      <c r="W2654" s="119" t="str">
        <f>C2654&amp;C2655&amp;C2656&amp;C2657&amp;C2658</f>
        <v>RGRRR</v>
      </c>
      <c r="X2654" s="119" t="str">
        <f>B2659</f>
        <v>B</v>
      </c>
      <c r="Y2654" s="119" t="str">
        <f>C2659</f>
        <v>G</v>
      </c>
      <c r="Z2654" s="50"/>
      <c r="AC2654" s="50" t="str">
        <f>IF(F2654=$AB$1,H2654&amp;I2654,"")</f>
        <v/>
      </c>
      <c r="AD2654" s="123" t="str">
        <f>IF(F2654=$AB$1,J2654,"")</f>
        <v/>
      </c>
      <c r="AF2654" s="124" t="str">
        <f>IF(G2654=$AE$1,J2654,"")</f>
        <v/>
      </c>
      <c r="AG2654" s="124"/>
    </row>
    <row r="2655" spans="8:8" ht="35.1">
      <c r="A2655" s="126">
        <v>7.0</v>
      </c>
      <c r="B2655" s="50" t="str">
        <f>IF(A2655&gt;=0,IF(A2655&lt;=4,"S",IF(A2655&lt;=9,"B"," "))," ")</f>
        <v>B</v>
      </c>
      <c r="C2655" s="50" t="str">
        <f>IF(MOD(A2655,2)=0,"R","G")</f>
        <v>G</v>
      </c>
      <c r="D2655" s="50">
        <v>5.0</v>
      </c>
      <c r="F2655" s="50" t="str">
        <f>B2655&amp;B2656&amp;B2657&amp;B2658&amp;B2659&amp;A2660</f>
        <v>BSSSB2</v>
      </c>
      <c r="G2655" s="50" t="str">
        <f>C2655&amp;C2656&amp;C2657&amp;C2658&amp;C2659&amp;A2660</f>
        <v>GRRRG2</v>
      </c>
      <c r="H2655" s="50" t="str">
        <f>B2661</f>
        <v>S</v>
      </c>
      <c r="I2655" s="50" t="str">
        <f>C2661</f>
        <v>G</v>
      </c>
      <c r="J2655" s="50">
        <f>A2661</f>
        <v>3.0</v>
      </c>
      <c r="L2655" s="50" t="str">
        <f>B2655&amp;B2656&amp;B2657&amp;B2658&amp;B2659&amp;A2660</f>
        <v>BSSSB2</v>
      </c>
      <c r="M2655" s="50" t="str">
        <f>C2655&amp;C2656&amp;C2657&amp;C2658&amp;C2659&amp;A2660</f>
        <v>GRRRG2</v>
      </c>
      <c r="N2655" s="50" t="str">
        <f>B2661</f>
        <v>S</v>
      </c>
      <c r="O2655" s="50" t="str">
        <f>C2661</f>
        <v>G</v>
      </c>
      <c r="P2655" s="50"/>
      <c r="Q2655" s="50" t="str">
        <f>B2655&amp;B2656&amp;B2657&amp;B2658&amp;B2659&amp;B2660</f>
        <v>BSSSBS</v>
      </c>
      <c r="R2655" s="119" t="str">
        <f>C2655&amp;C2656&amp;C2657&amp;C2658&amp;C2659&amp;C2660</f>
        <v>GRRRGR</v>
      </c>
      <c r="S2655" s="119" t="str">
        <f>B2661</f>
        <v>S</v>
      </c>
      <c r="T2655" s="119" t="str">
        <f>C2661</f>
        <v>G</v>
      </c>
      <c r="U2655" s="119"/>
      <c r="V2655" s="119" t="str">
        <f>B2655&amp;B2656&amp;B2657&amp;B2658&amp;B2659</f>
        <v>BSSSB</v>
      </c>
      <c r="W2655" s="119" t="str">
        <f>C2655&amp;C2656&amp;C2657&amp;C2658&amp;C2659</f>
        <v>GRRRG</v>
      </c>
      <c r="X2655" s="119" t="str">
        <f>B2660</f>
        <v>S</v>
      </c>
      <c r="Y2655" s="119" t="str">
        <f>C2660</f>
        <v>R</v>
      </c>
      <c r="Z2655" s="50"/>
      <c r="AC2655" s="50" t="str">
        <f>IF(F2655=$AB$1,H2655&amp;I2655,"")</f>
        <v/>
      </c>
      <c r="AD2655" s="123" t="str">
        <f>IF(F2655=$AB$1,J2655,"")</f>
        <v/>
      </c>
      <c r="AF2655" s="124" t="str">
        <f>IF(G2655=$AE$1,J2655,"")</f>
        <v/>
      </c>
      <c r="AG2655" s="124"/>
    </row>
    <row r="2656" spans="8:8" ht="35.1">
      <c r="A2656" s="126">
        <v>4.0</v>
      </c>
      <c r="B2656" s="50" t="str">
        <f>IF(A2656&gt;=0,IF(A2656&lt;=4,"S",IF(A2656&lt;=9,"B"," "))," ")</f>
        <v>S</v>
      </c>
      <c r="C2656" s="50" t="str">
        <f>IF(MOD(A2656,2)=0,"R","G")</f>
        <v>R</v>
      </c>
      <c r="D2656" s="50">
        <v>6.0</v>
      </c>
      <c r="F2656" s="50" t="str">
        <f>B2656&amp;B2657&amp;B2658&amp;B2659&amp;B2660&amp;A2661</f>
        <v>SSSBS3</v>
      </c>
      <c r="G2656" s="50" t="str">
        <f>C2656&amp;C2657&amp;C2658&amp;C2659&amp;C2660&amp;A2661</f>
        <v>RRRGR3</v>
      </c>
      <c r="H2656" s="50" t="str">
        <f>B2662</f>
        <v>B</v>
      </c>
      <c r="I2656" s="50" t="str">
        <f>C2662</f>
        <v>G</v>
      </c>
      <c r="J2656" s="50">
        <f>A2662</f>
        <v>5.0</v>
      </c>
      <c r="L2656" s="50" t="str">
        <f>B2656&amp;B2657&amp;B2658&amp;B2659&amp;B2660&amp;A2661</f>
        <v>SSSBS3</v>
      </c>
      <c r="M2656" s="50" t="str">
        <f>C2656&amp;C2657&amp;C2658&amp;C2659&amp;C2660&amp;A2661</f>
        <v>RRRGR3</v>
      </c>
      <c r="N2656" s="50" t="str">
        <f>B2662</f>
        <v>B</v>
      </c>
      <c r="O2656" s="50" t="str">
        <f>C2662</f>
        <v>G</v>
      </c>
      <c r="P2656" s="50"/>
      <c r="Q2656" s="50" t="str">
        <f>B2656&amp;B2657&amp;B2658&amp;B2659&amp;B2660&amp;B2661</f>
        <v>SSSBSS</v>
      </c>
      <c r="R2656" s="119" t="str">
        <f>C2656&amp;C2657&amp;C2658&amp;C2659&amp;C2660&amp;C2661</f>
        <v>RRRGRG</v>
      </c>
      <c r="S2656" s="119" t="str">
        <f>B2662</f>
        <v>B</v>
      </c>
      <c r="T2656" s="119" t="str">
        <f>C2662</f>
        <v>G</v>
      </c>
      <c r="U2656" s="119"/>
      <c r="V2656" s="119" t="str">
        <f>B2656&amp;B2657&amp;B2658&amp;B2659&amp;B2660</f>
        <v>SSSBS</v>
      </c>
      <c r="W2656" s="119" t="str">
        <f>C2656&amp;C2657&amp;C2658&amp;C2659&amp;C2660</f>
        <v>RRRGR</v>
      </c>
      <c r="X2656" s="119" t="str">
        <f>B2661</f>
        <v>S</v>
      </c>
      <c r="Y2656" s="119" t="str">
        <f>C2661</f>
        <v>G</v>
      </c>
      <c r="Z2656" s="50"/>
      <c r="AC2656" s="50" t="str">
        <f>IF(F2656=$AB$1,H2656&amp;I2656,"")</f>
        <v/>
      </c>
      <c r="AD2656" s="123" t="str">
        <f>IF(F2656=$AB$1,J2656,"")</f>
        <v/>
      </c>
      <c r="AF2656" s="124" t="str">
        <f>IF(G2656=$AE$1,J2656,"")</f>
        <v/>
      </c>
      <c r="AG2656" s="124"/>
    </row>
    <row r="2657" spans="8:8" ht="35.1">
      <c r="A2657" s="126">
        <v>2.0</v>
      </c>
      <c r="B2657" s="50" t="str">
        <f>IF(A2657&gt;=0,IF(A2657&lt;=4,"S",IF(A2657&lt;=9,"B"," "))," ")</f>
        <v>S</v>
      </c>
      <c r="C2657" s="50" t="str">
        <f>IF(MOD(A2657,2)=0,"R","G")</f>
        <v>R</v>
      </c>
      <c r="D2657" s="50">
        <v>7.0</v>
      </c>
      <c r="F2657" s="50" t="str">
        <f>B2657&amp;B2658&amp;B2659&amp;B2660&amp;B2661&amp;A2662</f>
        <v>SSBSS5</v>
      </c>
      <c r="G2657" s="50" t="str">
        <f>C2657&amp;C2658&amp;C2659&amp;C2660&amp;C2661&amp;A2662</f>
        <v>RRGRG5</v>
      </c>
      <c r="H2657" s="50" t="str">
        <f>B2663</f>
        <v>S</v>
      </c>
      <c r="I2657" s="50" t="str">
        <f>C2663</f>
        <v>G</v>
      </c>
      <c r="J2657" s="50">
        <f>A2663</f>
        <v>1.0</v>
      </c>
      <c r="L2657" s="50" t="str">
        <f>B2657&amp;B2658&amp;B2659&amp;B2660&amp;B2661&amp;A2662</f>
        <v>SSBSS5</v>
      </c>
      <c r="M2657" s="50" t="str">
        <f>C2657&amp;C2658&amp;C2659&amp;C2660&amp;C2661&amp;A2662</f>
        <v>RRGRG5</v>
      </c>
      <c r="N2657" s="50" t="str">
        <f>B2663</f>
        <v>S</v>
      </c>
      <c r="O2657" s="50" t="str">
        <f>C2663</f>
        <v>G</v>
      </c>
      <c r="P2657" s="50"/>
      <c r="Q2657" s="50" t="str">
        <f>B2657&amp;B2658&amp;B2659&amp;B2660&amp;B2661&amp;B2662</f>
        <v>SSBSSB</v>
      </c>
      <c r="R2657" s="119" t="str">
        <f>C2657&amp;C2658&amp;C2659&amp;C2660&amp;C2661&amp;C2662</f>
        <v>RRGRGG</v>
      </c>
      <c r="S2657" s="119" t="str">
        <f>B2663</f>
        <v>S</v>
      </c>
      <c r="T2657" s="119" t="str">
        <f>C2663</f>
        <v>G</v>
      </c>
      <c r="U2657" s="119"/>
      <c r="V2657" s="119" t="str">
        <f>B2657&amp;B2658&amp;B2659&amp;B2660&amp;B2661</f>
        <v>SSBSS</v>
      </c>
      <c r="W2657" s="119" t="str">
        <f>C2657&amp;C2658&amp;C2659&amp;C2660&amp;C2661</f>
        <v>RRGRG</v>
      </c>
      <c r="X2657" s="119" t="str">
        <f>B2662</f>
        <v>B</v>
      </c>
      <c r="Y2657" s="119" t="str">
        <f>C2662</f>
        <v>G</v>
      </c>
      <c r="Z2657" s="50"/>
      <c r="AC2657" s="50" t="str">
        <f>IF(F2657=$AB$1,H2657&amp;I2657,"")</f>
        <v/>
      </c>
      <c r="AD2657" s="123" t="str">
        <f>IF(F2657=$AB$1,J2657,"")</f>
        <v/>
      </c>
      <c r="AF2657" s="124" t="str">
        <f>IF(G2657=$AE$1,J2657,"")</f>
        <v/>
      </c>
      <c r="AG2657" s="124"/>
    </row>
    <row r="2658" spans="8:8" ht="35.1">
      <c r="A2658" s="126">
        <v>2.0</v>
      </c>
      <c r="B2658" s="50" t="str">
        <f>IF(A2658&gt;=0,IF(A2658&lt;=4,"S",IF(A2658&lt;=9,"B"," "))," ")</f>
        <v>S</v>
      </c>
      <c r="C2658" s="50" t="str">
        <f>IF(MOD(A2658,2)=0,"R","G")</f>
        <v>R</v>
      </c>
      <c r="D2658" s="50">
        <v>8.0</v>
      </c>
      <c r="F2658" s="50" t="str">
        <f>B2658&amp;B2659&amp;B2660&amp;B2661&amp;B2662&amp;A2663</f>
        <v>SBSSB1</v>
      </c>
      <c r="G2658" s="50" t="str">
        <f>C2658&amp;C2659&amp;C2660&amp;C2661&amp;C2662&amp;A2663</f>
        <v>RGRGG1</v>
      </c>
      <c r="H2658" s="50" t="str">
        <f>B2664</f>
        <v>B</v>
      </c>
      <c r="I2658" s="50" t="str">
        <f>C2664</f>
        <v>G</v>
      </c>
      <c r="J2658" s="50">
        <f>A2664</f>
        <v>7.0</v>
      </c>
      <c r="L2658" s="50" t="str">
        <f>B2658&amp;B2659&amp;B2660&amp;B2661&amp;B2662&amp;A2663</f>
        <v>SBSSB1</v>
      </c>
      <c r="M2658" s="50" t="str">
        <f>C2658&amp;C2659&amp;C2660&amp;C2661&amp;C2662&amp;A2663</f>
        <v>RGRGG1</v>
      </c>
      <c r="N2658" s="50" t="str">
        <f>B2664</f>
        <v>B</v>
      </c>
      <c r="O2658" s="50" t="str">
        <f>C2664</f>
        <v>G</v>
      </c>
      <c r="P2658" s="50"/>
      <c r="Q2658" s="50" t="str">
        <f>B2658&amp;B2659&amp;B2660&amp;B2661&amp;B2662&amp;B2663</f>
        <v>SBSSBS</v>
      </c>
      <c r="R2658" s="119" t="str">
        <f>C2658&amp;C2659&amp;C2660&amp;C2661&amp;C2662&amp;C2663</f>
        <v>RGRGGG</v>
      </c>
      <c r="S2658" s="119" t="str">
        <f>B2664</f>
        <v>B</v>
      </c>
      <c r="T2658" s="119" t="str">
        <f>C2664</f>
        <v>G</v>
      </c>
      <c r="U2658" s="119"/>
      <c r="V2658" s="119" t="str">
        <f>B2658&amp;B2659&amp;B2660&amp;B2661&amp;B2662</f>
        <v>SBSSB</v>
      </c>
      <c r="W2658" s="119" t="str">
        <f>C2658&amp;C2659&amp;C2660&amp;C2661&amp;C2662</f>
        <v>RGRGG</v>
      </c>
      <c r="X2658" s="119" t="str">
        <f>B2663</f>
        <v>S</v>
      </c>
      <c r="Y2658" s="119" t="str">
        <f>C2663</f>
        <v>G</v>
      </c>
      <c r="Z2658" s="50"/>
      <c r="AC2658" s="50" t="str">
        <f>IF(F2658=$AB$1,H2658&amp;I2658,"")</f>
        <v/>
      </c>
      <c r="AD2658" s="123" t="str">
        <f>IF(F2658=$AB$1,J2658,"")</f>
        <v/>
      </c>
      <c r="AF2658" s="124" t="str">
        <f>IF(G2658=$AE$1,J2658,"")</f>
        <v/>
      </c>
      <c r="AG2658" s="124"/>
    </row>
    <row r="2659" spans="8:8" ht="35.1">
      <c r="A2659" s="126">
        <v>7.0</v>
      </c>
      <c r="B2659" s="50" t="str">
        <f>IF(A2659&gt;=0,IF(A2659&lt;=4,"S",IF(A2659&lt;=9,"B"," "))," ")</f>
        <v>B</v>
      </c>
      <c r="C2659" s="50" t="str">
        <f>IF(MOD(A2659,2)=0,"R","G")</f>
        <v>G</v>
      </c>
      <c r="D2659" s="50">
        <v>9.0</v>
      </c>
      <c r="F2659" s="50" t="str">
        <f>B2659&amp;B2660&amp;B2661&amp;B2662&amp;B2663&amp;A2664</f>
        <v>BSSBS7</v>
      </c>
      <c r="G2659" s="50" t="str">
        <f>C2659&amp;C2660&amp;C2661&amp;C2662&amp;C2663&amp;A2664</f>
        <v>GRGGG7</v>
      </c>
      <c r="H2659" s="50" t="str">
        <f>B2665</f>
        <v>B</v>
      </c>
      <c r="I2659" s="50" t="str">
        <f>C2665</f>
        <v>R</v>
      </c>
      <c r="J2659" s="50">
        <f>A2665</f>
        <v>8.0</v>
      </c>
      <c r="L2659" s="50" t="str">
        <f>B2659&amp;B2660&amp;B2661&amp;B2662&amp;B2663&amp;A2664</f>
        <v>BSSBS7</v>
      </c>
      <c r="M2659" s="50" t="str">
        <f>C2659&amp;C2660&amp;C2661&amp;C2662&amp;C2663&amp;A2664</f>
        <v>GRGGG7</v>
      </c>
      <c r="N2659" s="50" t="str">
        <f>B2665</f>
        <v>B</v>
      </c>
      <c r="O2659" s="50" t="str">
        <f>C2665</f>
        <v>R</v>
      </c>
      <c r="P2659" s="50"/>
      <c r="Q2659" s="50" t="str">
        <f>B2659&amp;B2660&amp;B2661&amp;B2662&amp;B2663&amp;B2664</f>
        <v>BSSBSB</v>
      </c>
      <c r="R2659" s="119" t="str">
        <f>C2659&amp;C2660&amp;C2661&amp;C2662&amp;C2663&amp;C2664</f>
        <v>GRGGGG</v>
      </c>
      <c r="S2659" s="119" t="str">
        <f>B2665</f>
        <v>B</v>
      </c>
      <c r="T2659" s="119" t="str">
        <f>C2665</f>
        <v>R</v>
      </c>
      <c r="U2659" s="119"/>
      <c r="V2659" s="119" t="str">
        <f>B2659&amp;B2660&amp;B2661&amp;B2662&amp;B2663</f>
        <v>BSSBS</v>
      </c>
      <c r="W2659" s="119" t="str">
        <f>C2659&amp;C2660&amp;C2661&amp;C2662&amp;C2663</f>
        <v>GRGGG</v>
      </c>
      <c r="X2659" s="119" t="str">
        <f>B2664</f>
        <v>B</v>
      </c>
      <c r="Y2659" s="119" t="str">
        <f>C2664</f>
        <v>G</v>
      </c>
      <c r="Z2659" s="50"/>
      <c r="AC2659" s="50" t="str">
        <f>IF(F2659=$AB$1,H2659&amp;I2659,"")</f>
        <v/>
      </c>
      <c r="AD2659" s="123" t="str">
        <f>IF(F2659=$AB$1,J2659,"")</f>
        <v/>
      </c>
      <c r="AF2659" s="124" t="str">
        <f>IF(G2659=$AE$1,J2659,"")</f>
        <v/>
      </c>
      <c r="AG2659" s="124"/>
    </row>
    <row r="2660" spans="8:8" ht="35.1">
      <c r="A2660" s="126">
        <v>2.0</v>
      </c>
      <c r="B2660" s="50" t="str">
        <f>IF(A2660&gt;=0,IF(A2660&lt;=4,"S",IF(A2660&lt;=9,"B"," "))," ")</f>
        <v>S</v>
      </c>
      <c r="C2660" s="50" t="str">
        <f>IF(MOD(A2660,2)=0,"R","G")</f>
        <v>R</v>
      </c>
      <c r="D2660" s="50">
        <v>0.0</v>
      </c>
      <c r="F2660" s="50" t="str">
        <f>B2660&amp;B2661&amp;B2662&amp;B2663&amp;B2664&amp;A2665</f>
        <v>SSBSB8</v>
      </c>
      <c r="G2660" s="50" t="str">
        <f>C2660&amp;C2661&amp;C2662&amp;C2663&amp;C2664&amp;A2665</f>
        <v>RGGGG8</v>
      </c>
      <c r="H2660" s="50" t="str">
        <f>B2666</f>
        <v>B</v>
      </c>
      <c r="I2660" s="50" t="str">
        <f>C2666</f>
        <v>R</v>
      </c>
      <c r="J2660" s="50">
        <f>A2666</f>
        <v>8.0</v>
      </c>
      <c r="L2660" s="50" t="str">
        <f>B2660&amp;B2661&amp;B2662&amp;B2663&amp;B2664&amp;A2665</f>
        <v>SSBSB8</v>
      </c>
      <c r="M2660" s="50" t="str">
        <f>C2660&amp;C2661&amp;C2662&amp;C2663&amp;C2664&amp;A2665</f>
        <v>RGGGG8</v>
      </c>
      <c r="N2660" s="50" t="str">
        <f>B2666</f>
        <v>B</v>
      </c>
      <c r="O2660" s="50" t="str">
        <f>C2666</f>
        <v>R</v>
      </c>
      <c r="P2660" s="50"/>
      <c r="Q2660" s="50" t="str">
        <f>B2660&amp;B2661&amp;B2662&amp;B2663&amp;B2664&amp;B2665</f>
        <v>SSBSBB</v>
      </c>
      <c r="R2660" s="119" t="str">
        <f>C2660&amp;C2661&amp;C2662&amp;C2663&amp;C2664&amp;C2665</f>
        <v>RGGGGR</v>
      </c>
      <c r="S2660" s="119" t="str">
        <f>B2666</f>
        <v>B</v>
      </c>
      <c r="T2660" s="119" t="str">
        <f>C2666</f>
        <v>R</v>
      </c>
      <c r="U2660" s="119"/>
      <c r="V2660" s="119" t="str">
        <f>B2660&amp;B2661&amp;B2662&amp;B2663&amp;B2664</f>
        <v>SSBSB</v>
      </c>
      <c r="W2660" s="119" t="str">
        <f>C2660&amp;C2661&amp;C2662&amp;C2663&amp;C2664</f>
        <v>RGGGG</v>
      </c>
      <c r="X2660" s="119" t="str">
        <f>B2665</f>
        <v>B</v>
      </c>
      <c r="Y2660" s="119" t="str">
        <f>C2665</f>
        <v>R</v>
      </c>
      <c r="Z2660" s="50"/>
      <c r="AC2660" s="50" t="str">
        <f>IF(F2660=$AB$1,H2660&amp;I2660,"")</f>
        <v/>
      </c>
      <c r="AD2660" s="123" t="str">
        <f>IF(F2660=$AB$1,J2660,"")</f>
        <v/>
      </c>
      <c r="AF2660" s="124" t="str">
        <f>IF(G2660=$AE$1,J2660,"")</f>
        <v/>
      </c>
      <c r="AG2660" s="124"/>
    </row>
    <row r="2661" spans="8:8" ht="35.1">
      <c r="A2661" s="126">
        <v>3.0</v>
      </c>
      <c r="B2661" s="50" t="str">
        <f>IF(A2661&gt;=0,IF(A2661&lt;=4,"S",IF(A2661&lt;=9,"B"," "))," ")</f>
        <v>S</v>
      </c>
      <c r="C2661" s="50" t="str">
        <f>IF(MOD(A2661,2)=0,"R","G")</f>
        <v>G</v>
      </c>
      <c r="D2661" s="50">
        <v>1.0</v>
      </c>
      <c r="F2661" s="50" t="str">
        <f>B2661&amp;B2662&amp;B2663&amp;B2664&amp;B2665&amp;A2666</f>
        <v>SBSBB8</v>
      </c>
      <c r="G2661" s="50" t="str">
        <f>C2661&amp;C2662&amp;C2663&amp;C2664&amp;C2665&amp;A2666</f>
        <v>GGGGR8</v>
      </c>
      <c r="H2661" s="50" t="str">
        <f>B2667</f>
        <v>B</v>
      </c>
      <c r="I2661" s="50" t="str">
        <f>C2667</f>
        <v>G</v>
      </c>
      <c r="J2661" s="50">
        <f>A2667</f>
        <v>5.0</v>
      </c>
      <c r="L2661" s="50" t="str">
        <f>B2661&amp;B2662&amp;B2663&amp;B2664&amp;B2665&amp;A2666</f>
        <v>SBSBB8</v>
      </c>
      <c r="M2661" s="50" t="str">
        <f>C2661&amp;C2662&amp;C2663&amp;C2664&amp;C2665&amp;A2666</f>
        <v>GGGGR8</v>
      </c>
      <c r="N2661" s="50" t="str">
        <f>B2667</f>
        <v>B</v>
      </c>
      <c r="O2661" s="50" t="str">
        <f>C2667</f>
        <v>G</v>
      </c>
      <c r="P2661" s="50"/>
      <c r="Q2661" s="50" t="str">
        <f>B2661&amp;B2662&amp;B2663&amp;B2664&amp;B2665&amp;B2666</f>
        <v>SBSBBB</v>
      </c>
      <c r="R2661" s="119" t="str">
        <f>C2661&amp;C2662&amp;C2663&amp;C2664&amp;C2665&amp;C2666</f>
        <v>GGGGRR</v>
      </c>
      <c r="S2661" s="119" t="str">
        <f>B2667</f>
        <v>B</v>
      </c>
      <c r="T2661" s="119" t="str">
        <f>C2667</f>
        <v>G</v>
      </c>
      <c r="U2661" s="119"/>
      <c r="V2661" s="119" t="str">
        <f>B2661&amp;B2662&amp;B2663&amp;B2664&amp;B2665</f>
        <v>SBSBB</v>
      </c>
      <c r="W2661" s="119" t="str">
        <f>C2661&amp;C2662&amp;C2663&amp;C2664&amp;C2665</f>
        <v>GGGGR</v>
      </c>
      <c r="X2661" s="119" t="str">
        <f>B2666</f>
        <v>B</v>
      </c>
      <c r="Y2661" s="119" t="str">
        <f>C2666</f>
        <v>R</v>
      </c>
      <c r="Z2661" s="50"/>
      <c r="AC2661" s="50" t="str">
        <f>IF(F2661=$AB$1,H2661&amp;I2661,"")</f>
        <v/>
      </c>
      <c r="AD2661" s="123" t="str">
        <f>IF(F2661=$AB$1,J2661,"")</f>
        <v/>
      </c>
      <c r="AF2661" s="124" t="str">
        <f>IF(G2661=$AE$1,J2661,"")</f>
        <v/>
      </c>
      <c r="AG2661" s="124"/>
    </row>
    <row r="2662" spans="8:8" ht="35.1">
      <c r="A2662" s="126">
        <v>5.0</v>
      </c>
      <c r="B2662" s="50" t="str">
        <f>IF(A2662&gt;=0,IF(A2662&lt;=4,"S",IF(A2662&lt;=9,"B"," "))," ")</f>
        <v>B</v>
      </c>
      <c r="C2662" s="50" t="str">
        <f>IF(MOD(A2662,2)=0,"R","G")</f>
        <v>G</v>
      </c>
      <c r="D2662" s="50">
        <v>2.0</v>
      </c>
      <c r="F2662" s="50" t="str">
        <f>B2662&amp;B2663&amp;B2664&amp;B2665&amp;B2666&amp;A2667</f>
        <v>BSBBB5</v>
      </c>
      <c r="G2662" s="50" t="str">
        <f>C2662&amp;C2663&amp;C2664&amp;C2665&amp;C2666&amp;A2667</f>
        <v>GGGRR5</v>
      </c>
      <c r="H2662" s="50" t="str">
        <f>B2668</f>
        <v>S</v>
      </c>
      <c r="I2662" s="50" t="str">
        <f>C2668</f>
        <v>R</v>
      </c>
      <c r="J2662" s="50">
        <f>A2668</f>
        <v>4.0</v>
      </c>
      <c r="L2662" s="50" t="str">
        <f>B2662&amp;B2663&amp;B2664&amp;B2665&amp;B2666&amp;A2667</f>
        <v>BSBBB5</v>
      </c>
      <c r="M2662" s="50" t="str">
        <f>C2662&amp;C2663&amp;C2664&amp;C2665&amp;C2666&amp;A2667</f>
        <v>GGGRR5</v>
      </c>
      <c r="N2662" s="50" t="str">
        <f>B2668</f>
        <v>S</v>
      </c>
      <c r="O2662" s="50" t="str">
        <f>C2668</f>
        <v>R</v>
      </c>
      <c r="P2662" s="50"/>
      <c r="Q2662" s="50" t="str">
        <f>B2662&amp;B2663&amp;B2664&amp;B2665&amp;B2666&amp;B2667</f>
        <v>BSBBBB</v>
      </c>
      <c r="R2662" s="119" t="str">
        <f>C2662&amp;C2663&amp;C2664&amp;C2665&amp;C2666&amp;C2667</f>
        <v>GGGRRG</v>
      </c>
      <c r="S2662" s="119" t="str">
        <f>B2668</f>
        <v>S</v>
      </c>
      <c r="T2662" s="119" t="str">
        <f>C2668</f>
        <v>R</v>
      </c>
      <c r="U2662" s="119"/>
      <c r="V2662" s="119" t="str">
        <f>B2662&amp;B2663&amp;B2664&amp;B2665&amp;B2666</f>
        <v>BSBBB</v>
      </c>
      <c r="W2662" s="119" t="str">
        <f>C2662&amp;C2663&amp;C2664&amp;C2665&amp;C2666</f>
        <v>GGGRR</v>
      </c>
      <c r="X2662" s="119" t="str">
        <f>B2667</f>
        <v>B</v>
      </c>
      <c r="Y2662" s="119" t="str">
        <f>C2667</f>
        <v>G</v>
      </c>
      <c r="Z2662" s="50"/>
      <c r="AC2662" s="50" t="str">
        <f>IF(F2662=$AB$1,H2662&amp;I2662,"")</f>
        <v/>
      </c>
      <c r="AD2662" s="123" t="str">
        <f>IF(F2662=$AB$1,J2662,"")</f>
        <v/>
      </c>
      <c r="AF2662" s="124" t="str">
        <f>IF(G2662=$AE$1,J2662,"")</f>
        <v/>
      </c>
      <c r="AG2662" s="124"/>
    </row>
    <row r="2663" spans="8:8" ht="35.1">
      <c r="A2663" s="126">
        <v>1.0</v>
      </c>
      <c r="B2663" s="50" t="str">
        <f>IF(A2663&gt;=0,IF(A2663&lt;=4,"S",IF(A2663&lt;=9,"B"," "))," ")</f>
        <v>S</v>
      </c>
      <c r="C2663" s="50" t="str">
        <f>IF(MOD(A2663,2)=0,"R","G")</f>
        <v>G</v>
      </c>
      <c r="D2663" s="50">
        <v>3.0</v>
      </c>
      <c r="F2663" s="50" t="str">
        <f>B2663&amp;B2664&amp;B2665&amp;B2666&amp;B2667&amp;A2668</f>
        <v>SBBBB4</v>
      </c>
      <c r="G2663" s="50" t="str">
        <f>C2663&amp;C2664&amp;C2665&amp;C2666&amp;C2667&amp;A2668</f>
        <v>GGRRG4</v>
      </c>
      <c r="H2663" s="50" t="str">
        <f>B2669</f>
        <v>S</v>
      </c>
      <c r="I2663" s="50" t="str">
        <f>C2669</f>
        <v>R</v>
      </c>
      <c r="J2663" s="50">
        <f>A2669</f>
        <v>0.0</v>
      </c>
      <c r="L2663" s="50" t="str">
        <f>B2663&amp;B2664&amp;B2665&amp;B2666&amp;B2667&amp;A2668</f>
        <v>SBBBB4</v>
      </c>
      <c r="M2663" s="50" t="str">
        <f>C2663&amp;C2664&amp;C2665&amp;C2666&amp;C2667&amp;A2668</f>
        <v>GGRRG4</v>
      </c>
      <c r="N2663" s="50" t="str">
        <f>B2669</f>
        <v>S</v>
      </c>
      <c r="O2663" s="50" t="str">
        <f>C2669</f>
        <v>R</v>
      </c>
      <c r="P2663" s="50"/>
      <c r="Q2663" s="50" t="str">
        <f>B2663&amp;B2664&amp;B2665&amp;B2666&amp;B2667&amp;B2668</f>
        <v>SBBBBS</v>
      </c>
      <c r="R2663" s="119" t="str">
        <f>C2663&amp;C2664&amp;C2665&amp;C2666&amp;C2667&amp;C2668</f>
        <v>GGRRGR</v>
      </c>
      <c r="S2663" s="119" t="str">
        <f>B2669</f>
        <v>S</v>
      </c>
      <c r="T2663" s="119" t="str">
        <f>C2669</f>
        <v>R</v>
      </c>
      <c r="U2663" s="119"/>
      <c r="V2663" s="119" t="str">
        <f>B2663&amp;B2664&amp;B2665&amp;B2666&amp;B2667</f>
        <v>SBBBB</v>
      </c>
      <c r="W2663" s="119" t="str">
        <f>C2663&amp;C2664&amp;C2665&amp;C2666&amp;C2667</f>
        <v>GGRRG</v>
      </c>
      <c r="X2663" s="119" t="str">
        <f>B2668</f>
        <v>S</v>
      </c>
      <c r="Y2663" s="119" t="str">
        <f>C2668</f>
        <v>R</v>
      </c>
      <c r="Z2663" s="50"/>
      <c r="AC2663" s="50" t="str">
        <f>IF(F2663=$AB$1,H2663&amp;I2663,"")</f>
        <v/>
      </c>
      <c r="AD2663" s="123" t="str">
        <f>IF(F2663=$AB$1,J2663,"")</f>
        <v/>
      </c>
      <c r="AF2663" s="124" t="str">
        <f>IF(G2663=$AE$1,J2663,"")</f>
        <v/>
      </c>
      <c r="AG2663" s="124"/>
    </row>
    <row r="2664" spans="8:8" ht="35.1">
      <c r="A2664" s="126">
        <v>7.0</v>
      </c>
      <c r="B2664" s="50" t="str">
        <f>IF(A2664&gt;=0,IF(A2664&lt;=4,"S",IF(A2664&lt;=9,"B"," "))," ")</f>
        <v>B</v>
      </c>
      <c r="C2664" s="50" t="str">
        <f>IF(MOD(A2664,2)=0,"R","G")</f>
        <v>G</v>
      </c>
      <c r="D2664" s="50">
        <v>4.0</v>
      </c>
      <c r="F2664" s="50" t="str">
        <f>B2664&amp;B2665&amp;B2666&amp;B2667&amp;B2668&amp;A2669</f>
        <v>BBBBS0</v>
      </c>
      <c r="G2664" s="50" t="str">
        <f>C2664&amp;C2665&amp;C2666&amp;C2667&amp;C2668&amp;A2669</f>
        <v>GRRGR0</v>
      </c>
      <c r="H2664" s="50" t="str">
        <f>B2670</f>
        <v>S</v>
      </c>
      <c r="I2664" s="50" t="str">
        <f>C2670</f>
        <v>R</v>
      </c>
      <c r="J2664" s="50">
        <f>A2670</f>
        <v>0.0</v>
      </c>
      <c r="L2664" s="50" t="str">
        <f>B2664&amp;B2665&amp;B2666&amp;B2667&amp;B2668&amp;A2669</f>
        <v>BBBBS0</v>
      </c>
      <c r="M2664" s="50" t="str">
        <f>C2664&amp;C2665&amp;C2666&amp;C2667&amp;C2668&amp;A2669</f>
        <v>GRRGR0</v>
      </c>
      <c r="N2664" s="50" t="str">
        <f>B2670</f>
        <v>S</v>
      </c>
      <c r="O2664" s="50" t="str">
        <f>C2670</f>
        <v>R</v>
      </c>
      <c r="P2664" s="50"/>
      <c r="Q2664" s="50" t="str">
        <f>B2664&amp;B2665&amp;B2666&amp;B2667&amp;B2668&amp;B2669</f>
        <v>BBBBSS</v>
      </c>
      <c r="R2664" s="119" t="str">
        <f>C2664&amp;C2665&amp;C2666&amp;C2667&amp;C2668&amp;C2669</f>
        <v>GRRGRR</v>
      </c>
      <c r="S2664" s="119" t="str">
        <f>B2670</f>
        <v>S</v>
      </c>
      <c r="T2664" s="119" t="str">
        <f>C2670</f>
        <v>R</v>
      </c>
      <c r="U2664" s="119"/>
      <c r="V2664" s="119" t="str">
        <f>B2664&amp;B2665&amp;B2666&amp;B2667&amp;B2668</f>
        <v>BBBBS</v>
      </c>
      <c r="W2664" s="119" t="str">
        <f>C2664&amp;C2665&amp;C2666&amp;C2667&amp;C2668</f>
        <v>GRRGR</v>
      </c>
      <c r="X2664" s="119" t="str">
        <f>B2669</f>
        <v>S</v>
      </c>
      <c r="Y2664" s="119" t="str">
        <f>C2669</f>
        <v>R</v>
      </c>
      <c r="Z2664" s="50"/>
      <c r="AC2664" s="50" t="str">
        <f>IF(F2664=$AB$1,H2664&amp;I2664,"")</f>
        <v/>
      </c>
      <c r="AD2664" s="123" t="str">
        <f>IF(F2664=$AB$1,J2664,"")</f>
        <v/>
      </c>
      <c r="AF2664" s="124" t="str">
        <f>IF(G2664=$AE$1,J2664,"")</f>
        <v/>
      </c>
      <c r="AG2664" s="124"/>
    </row>
    <row r="2665" spans="8:8" ht="35.1">
      <c r="A2665" s="126">
        <v>8.0</v>
      </c>
      <c r="B2665" s="50" t="str">
        <f>IF(A2665&gt;=0,IF(A2665&lt;=4,"S",IF(A2665&lt;=9,"B"," "))," ")</f>
        <v>B</v>
      </c>
      <c r="C2665" s="50" t="str">
        <f>IF(MOD(A2665,2)=0,"R","G")</f>
        <v>R</v>
      </c>
      <c r="D2665" s="50">
        <v>5.0</v>
      </c>
      <c r="F2665" s="50" t="str">
        <f>B2665&amp;B2666&amp;B2667&amp;B2668&amp;B2669&amp;A2670</f>
        <v>BBBSS0</v>
      </c>
      <c r="G2665" s="50" t="str">
        <f>C2665&amp;C2666&amp;C2667&amp;C2668&amp;C2669&amp;A2670</f>
        <v>RRGRR0</v>
      </c>
      <c r="H2665" s="50" t="str">
        <f>B2671</f>
        <v>B</v>
      </c>
      <c r="I2665" s="50" t="str">
        <f>C2671</f>
        <v>G</v>
      </c>
      <c r="J2665" s="50">
        <f>A2671</f>
        <v>9.0</v>
      </c>
      <c r="L2665" s="50" t="str">
        <f>B2665&amp;B2666&amp;B2667&amp;B2668&amp;B2669&amp;A2670</f>
        <v>BBBSS0</v>
      </c>
      <c r="M2665" s="50" t="str">
        <f>C2665&amp;C2666&amp;C2667&amp;C2668&amp;C2669&amp;A2670</f>
        <v>RRGRR0</v>
      </c>
      <c r="N2665" s="50" t="str">
        <f>B2671</f>
        <v>B</v>
      </c>
      <c r="O2665" s="50" t="str">
        <f>C2671</f>
        <v>G</v>
      </c>
      <c r="P2665" s="50"/>
      <c r="Q2665" s="50" t="str">
        <f>B2665&amp;B2666&amp;B2667&amp;B2668&amp;B2669&amp;B2670</f>
        <v>BBBSSS</v>
      </c>
      <c r="R2665" s="119" t="str">
        <f>C2665&amp;C2666&amp;C2667&amp;C2668&amp;C2669&amp;C2670</f>
        <v>RRGRRR</v>
      </c>
      <c r="S2665" s="119" t="str">
        <f>B2671</f>
        <v>B</v>
      </c>
      <c r="T2665" s="119" t="str">
        <f>C2671</f>
        <v>G</v>
      </c>
      <c r="U2665" s="119"/>
      <c r="V2665" s="119" t="str">
        <f>B2665&amp;B2666&amp;B2667&amp;B2668&amp;B2669</f>
        <v>BBBSS</v>
      </c>
      <c r="W2665" s="119" t="str">
        <f>C2665&amp;C2666&amp;C2667&amp;C2668&amp;C2669</f>
        <v>RRGRR</v>
      </c>
      <c r="X2665" s="119" t="str">
        <f>B2670</f>
        <v>S</v>
      </c>
      <c r="Y2665" s="119" t="str">
        <f>C2670</f>
        <v>R</v>
      </c>
      <c r="Z2665" s="50"/>
      <c r="AC2665" s="50" t="str">
        <f>IF(F2665=$AB$1,H2665&amp;I2665,"")</f>
        <v/>
      </c>
      <c r="AD2665" s="123" t="str">
        <f>IF(F2665=$AB$1,J2665,"")</f>
        <v/>
      </c>
      <c r="AF2665" s="124" t="str">
        <f>IF(G2665=$AE$1,J2665,"")</f>
        <v/>
      </c>
      <c r="AG2665" s="124"/>
    </row>
    <row r="2666" spans="8:8" ht="35.1">
      <c r="A2666" s="126">
        <v>8.0</v>
      </c>
      <c r="B2666" s="50" t="str">
        <f>IF(A2666&gt;=0,IF(A2666&lt;=4,"S",IF(A2666&lt;=9,"B"," "))," ")</f>
        <v>B</v>
      </c>
      <c r="C2666" s="50" t="str">
        <f>IF(MOD(A2666,2)=0,"R","G")</f>
        <v>R</v>
      </c>
      <c r="D2666" s="50">
        <v>6.0</v>
      </c>
      <c r="F2666" s="50" t="str">
        <f>B2666&amp;B2667&amp;B2668&amp;B2669&amp;B2670&amp;A2671</f>
        <v>BBSSS9</v>
      </c>
      <c r="G2666" s="50" t="str">
        <f>C2666&amp;C2667&amp;C2668&amp;C2669&amp;C2670&amp;A2671</f>
        <v>RGRRR9</v>
      </c>
      <c r="H2666" s="50" t="str">
        <f>B2672</f>
        <v>B</v>
      </c>
      <c r="I2666" s="50" t="str">
        <f>C2672</f>
        <v>G</v>
      </c>
      <c r="J2666" s="50">
        <f>A2672</f>
        <v>9.0</v>
      </c>
      <c r="L2666" s="50" t="str">
        <f>B2666&amp;B2667&amp;B2668&amp;B2669&amp;B2670&amp;A2671</f>
        <v>BBSSS9</v>
      </c>
      <c r="M2666" s="50" t="str">
        <f>C2666&amp;C2667&amp;C2668&amp;C2669&amp;C2670&amp;A2671</f>
        <v>RGRRR9</v>
      </c>
      <c r="N2666" s="50" t="str">
        <f>B2672</f>
        <v>B</v>
      </c>
      <c r="O2666" s="50" t="str">
        <f>C2672</f>
        <v>G</v>
      </c>
      <c r="P2666" s="50"/>
      <c r="Q2666" s="50" t="str">
        <f>B2666&amp;B2667&amp;B2668&amp;B2669&amp;B2670&amp;B2671</f>
        <v>BBSSSB</v>
      </c>
      <c r="R2666" s="119" t="str">
        <f>C2666&amp;C2667&amp;C2668&amp;C2669&amp;C2670&amp;C2671</f>
        <v>RGRRRG</v>
      </c>
      <c r="S2666" s="119" t="str">
        <f>B2672</f>
        <v>B</v>
      </c>
      <c r="T2666" s="119" t="str">
        <f>C2672</f>
        <v>G</v>
      </c>
      <c r="U2666" s="119"/>
      <c r="V2666" s="119" t="str">
        <f>B2666&amp;B2667&amp;B2668&amp;B2669&amp;B2670</f>
        <v>BBSSS</v>
      </c>
      <c r="W2666" s="119" t="str">
        <f>C2666&amp;C2667&amp;C2668&amp;C2669&amp;C2670</f>
        <v>RGRRR</v>
      </c>
      <c r="X2666" s="119" t="str">
        <f>B2671</f>
        <v>B</v>
      </c>
      <c r="Y2666" s="119" t="str">
        <f>C2671</f>
        <v>G</v>
      </c>
      <c r="Z2666" s="50"/>
      <c r="AC2666" s="50" t="str">
        <f>IF(F2666=$AB$1,H2666&amp;I2666,"")</f>
        <v/>
      </c>
      <c r="AD2666" s="123" t="str">
        <f>IF(F2666=$AB$1,J2666,"")</f>
        <v/>
      </c>
      <c r="AF2666" s="124" t="str">
        <f>IF(G2666=$AE$1,J2666,"")</f>
        <v/>
      </c>
      <c r="AG2666" s="124"/>
    </row>
    <row r="2667" spans="8:8" ht="35.1">
      <c r="A2667" s="126">
        <v>5.0</v>
      </c>
      <c r="B2667" s="50" t="str">
        <f>IF(A2667&gt;=0,IF(A2667&lt;=4,"S",IF(A2667&lt;=9,"B"," "))," ")</f>
        <v>B</v>
      </c>
      <c r="C2667" s="50" t="str">
        <f>IF(MOD(A2667,2)=0,"R","G")</f>
        <v>G</v>
      </c>
      <c r="D2667" s="50">
        <v>7.0</v>
      </c>
      <c r="F2667" s="50" t="str">
        <f>B2667&amp;B2668&amp;B2669&amp;B2670&amp;B2671&amp;A2672</f>
        <v>BSSSB9</v>
      </c>
      <c r="G2667" s="50" t="str">
        <f>C2667&amp;C2668&amp;C2669&amp;C2670&amp;C2671&amp;A2672</f>
        <v>GRRRG9</v>
      </c>
      <c r="H2667" s="50" t="str">
        <f>B2673</f>
        <v>S</v>
      </c>
      <c r="I2667" s="50" t="str">
        <f>C2673</f>
        <v>R</v>
      </c>
      <c r="J2667" s="50">
        <f>A2673</f>
        <v>4.0</v>
      </c>
      <c r="L2667" s="50" t="str">
        <f>B2667&amp;B2668&amp;B2669&amp;B2670&amp;B2671&amp;A2672</f>
        <v>BSSSB9</v>
      </c>
      <c r="M2667" s="50" t="str">
        <f>C2667&amp;C2668&amp;C2669&amp;C2670&amp;C2671&amp;A2672</f>
        <v>GRRRG9</v>
      </c>
      <c r="N2667" s="50" t="str">
        <f>B2673</f>
        <v>S</v>
      </c>
      <c r="O2667" s="50" t="str">
        <f>C2673</f>
        <v>R</v>
      </c>
      <c r="P2667" s="50"/>
      <c r="Q2667" s="50" t="str">
        <f>B2667&amp;B2668&amp;B2669&amp;B2670&amp;B2671&amp;B2672</f>
        <v>BSSSBB</v>
      </c>
      <c r="R2667" s="119" t="str">
        <f>C2667&amp;C2668&amp;C2669&amp;C2670&amp;C2671&amp;C2672</f>
        <v>GRRRGG</v>
      </c>
      <c r="S2667" s="119" t="str">
        <f>B2673</f>
        <v>S</v>
      </c>
      <c r="T2667" s="119" t="str">
        <f>C2673</f>
        <v>R</v>
      </c>
      <c r="U2667" s="119"/>
      <c r="V2667" s="119" t="str">
        <f>B2667&amp;B2668&amp;B2669&amp;B2670&amp;B2671</f>
        <v>BSSSB</v>
      </c>
      <c r="W2667" s="119" t="str">
        <f>C2667&amp;C2668&amp;C2669&amp;C2670&amp;C2671</f>
        <v>GRRRG</v>
      </c>
      <c r="X2667" s="119" t="str">
        <f>B2672</f>
        <v>B</v>
      </c>
      <c r="Y2667" s="119" t="str">
        <f>C2672</f>
        <v>G</v>
      </c>
      <c r="Z2667" s="50"/>
      <c r="AC2667" s="50" t="str">
        <f>IF(F2667=$AB$1,H2667&amp;I2667,"")</f>
        <v/>
      </c>
      <c r="AD2667" s="123" t="str">
        <f>IF(F2667=$AB$1,J2667,"")</f>
        <v/>
      </c>
      <c r="AF2667" s="124" t="str">
        <f>IF(G2667=$AE$1,J2667,"")</f>
        <v/>
      </c>
      <c r="AG2667" s="124"/>
    </row>
    <row r="2668" spans="8:8" ht="35.1">
      <c r="A2668" s="126">
        <v>4.0</v>
      </c>
      <c r="B2668" s="50" t="str">
        <f>IF(A2668&gt;=0,IF(A2668&lt;=4,"S",IF(A2668&lt;=9,"B"," "))," ")</f>
        <v>S</v>
      </c>
      <c r="C2668" s="50" t="str">
        <f>IF(MOD(A2668,2)=0,"R","G")</f>
        <v>R</v>
      </c>
      <c r="D2668" s="50">
        <v>8.0</v>
      </c>
      <c r="F2668" s="50" t="str">
        <f>B2668&amp;B2669&amp;B2670&amp;B2671&amp;B2672&amp;A2673</f>
        <v>SSSBB4</v>
      </c>
      <c r="G2668" s="50" t="str">
        <f>C2668&amp;C2669&amp;C2670&amp;C2671&amp;C2672&amp;A2673</f>
        <v>RRRGG4</v>
      </c>
      <c r="H2668" s="50" t="str">
        <f>B2674</f>
        <v>B</v>
      </c>
      <c r="I2668" s="50" t="str">
        <f>C2674</f>
        <v>R</v>
      </c>
      <c r="J2668" s="50">
        <f>A2674</f>
        <v>8.0</v>
      </c>
      <c r="L2668" s="50" t="str">
        <f>B2668&amp;B2669&amp;B2670&amp;B2671&amp;B2672&amp;A2673</f>
        <v>SSSBB4</v>
      </c>
      <c r="M2668" s="50" t="str">
        <f>C2668&amp;C2669&amp;C2670&amp;C2671&amp;C2672&amp;A2673</f>
        <v>RRRGG4</v>
      </c>
      <c r="N2668" s="50" t="str">
        <f>B2674</f>
        <v>B</v>
      </c>
      <c r="O2668" s="50" t="str">
        <f>C2674</f>
        <v>R</v>
      </c>
      <c r="P2668" s="50"/>
      <c r="Q2668" s="50" t="str">
        <f>B2668&amp;B2669&amp;B2670&amp;B2671&amp;B2672&amp;B2673</f>
        <v>SSSBBS</v>
      </c>
      <c r="R2668" s="119" t="str">
        <f>C2668&amp;C2669&amp;C2670&amp;C2671&amp;C2672&amp;C2673</f>
        <v>RRRGGR</v>
      </c>
      <c r="S2668" s="119" t="str">
        <f>B2674</f>
        <v>B</v>
      </c>
      <c r="T2668" s="119" t="str">
        <f>C2674</f>
        <v>R</v>
      </c>
      <c r="U2668" s="119"/>
      <c r="V2668" s="119" t="str">
        <f>B2668&amp;B2669&amp;B2670&amp;B2671&amp;B2672</f>
        <v>SSSBB</v>
      </c>
      <c r="W2668" s="119" t="str">
        <f>C2668&amp;C2669&amp;C2670&amp;C2671&amp;C2672</f>
        <v>RRRGG</v>
      </c>
      <c r="X2668" s="119" t="str">
        <f>B2673</f>
        <v>S</v>
      </c>
      <c r="Y2668" s="119" t="str">
        <f>C2673</f>
        <v>R</v>
      </c>
      <c r="Z2668" s="50"/>
      <c r="AC2668" s="50" t="str">
        <f>IF(F2668=$AB$1,H2668&amp;I2668,"")</f>
        <v/>
      </c>
      <c r="AD2668" s="123" t="str">
        <f>IF(F2668=$AB$1,J2668,"")</f>
        <v/>
      </c>
      <c r="AF2668" s="124" t="str">
        <f>IF(G2668=$AE$1,J2668,"")</f>
        <v/>
      </c>
      <c r="AG2668" s="124"/>
    </row>
    <row r="2669" spans="8:8" ht="35.1">
      <c r="A2669" s="126">
        <v>0.0</v>
      </c>
      <c r="B2669" s="50" t="str">
        <f>IF(A2669&gt;=0,IF(A2669&lt;=4,"S",IF(A2669&lt;=9,"B"," "))," ")</f>
        <v>S</v>
      </c>
      <c r="C2669" s="50" t="str">
        <f>IF(MOD(A2669,2)=0,"R","G")</f>
        <v>R</v>
      </c>
      <c r="D2669" s="50">
        <v>9.0</v>
      </c>
      <c r="F2669" s="50" t="str">
        <f>B2669&amp;B2670&amp;B2671&amp;B2672&amp;B2673&amp;A2674</f>
        <v>SSBBS8</v>
      </c>
      <c r="G2669" s="50" t="str">
        <f>C2669&amp;C2670&amp;C2671&amp;C2672&amp;C2673&amp;A2674</f>
        <v>RRGGR8</v>
      </c>
      <c r="H2669" s="50" t="str">
        <f>B2675</f>
        <v>S</v>
      </c>
      <c r="I2669" s="50" t="str">
        <f>C2675</f>
        <v>G</v>
      </c>
      <c r="J2669" s="50">
        <f>A2675</f>
        <v>3.0</v>
      </c>
      <c r="L2669" s="50" t="str">
        <f>B2669&amp;B2670&amp;B2671&amp;B2672&amp;B2673&amp;A2674</f>
        <v>SSBBS8</v>
      </c>
      <c r="M2669" s="50" t="str">
        <f>C2669&amp;C2670&amp;C2671&amp;C2672&amp;C2673&amp;A2674</f>
        <v>RRGGR8</v>
      </c>
      <c r="N2669" s="50" t="str">
        <f>B2675</f>
        <v>S</v>
      </c>
      <c r="O2669" s="50" t="str">
        <f>C2675</f>
        <v>G</v>
      </c>
      <c r="P2669" s="50"/>
      <c r="Q2669" s="50" t="str">
        <f>B2669&amp;B2670&amp;B2671&amp;B2672&amp;B2673&amp;B2674</f>
        <v>SSBBSB</v>
      </c>
      <c r="R2669" s="119" t="str">
        <f>C2669&amp;C2670&amp;C2671&amp;C2672&amp;C2673&amp;C2674</f>
        <v>RRGGRR</v>
      </c>
      <c r="S2669" s="119" t="str">
        <f>B2675</f>
        <v>S</v>
      </c>
      <c r="T2669" s="119" t="str">
        <f>C2675</f>
        <v>G</v>
      </c>
      <c r="U2669" s="119"/>
      <c r="V2669" s="119" t="str">
        <f>B2669&amp;B2670&amp;B2671&amp;B2672&amp;B2673</f>
        <v>SSBBS</v>
      </c>
      <c r="W2669" s="119" t="str">
        <f>C2669&amp;C2670&amp;C2671&amp;C2672&amp;C2673</f>
        <v>RRGGR</v>
      </c>
      <c r="X2669" s="119" t="str">
        <f>B2674</f>
        <v>B</v>
      </c>
      <c r="Y2669" s="119" t="str">
        <f>C2674</f>
        <v>R</v>
      </c>
      <c r="Z2669" s="50"/>
      <c r="AC2669" s="50" t="str">
        <f>IF(F2669=$AB$1,H2669&amp;I2669,"")</f>
        <v/>
      </c>
      <c r="AD2669" s="123" t="str">
        <f>IF(F2669=$AB$1,J2669,"")</f>
        <v/>
      </c>
      <c r="AF2669" s="124" t="str">
        <f>IF(G2669=$AE$1,J2669,"")</f>
        <v/>
      </c>
      <c r="AG2669" s="124"/>
    </row>
    <row r="2670" spans="8:8" ht="35.1">
      <c r="A2670" s="126">
        <v>0.0</v>
      </c>
      <c r="B2670" s="50" t="str">
        <f>IF(A2670&gt;=0,IF(A2670&lt;=4,"S",IF(A2670&lt;=9,"B"," "))," ")</f>
        <v>S</v>
      </c>
      <c r="C2670" s="50" t="str">
        <f>IF(MOD(A2670,2)=0,"R","G")</f>
        <v>R</v>
      </c>
      <c r="D2670" s="50">
        <v>0.0</v>
      </c>
      <c r="F2670" s="50" t="str">
        <f>B2670&amp;B2671&amp;B2672&amp;B2673&amp;B2674&amp;A2675</f>
        <v>SBBSB3</v>
      </c>
      <c r="G2670" s="50" t="str">
        <f>C2670&amp;C2671&amp;C2672&amp;C2673&amp;C2674&amp;A2675</f>
        <v>RGGRR3</v>
      </c>
      <c r="H2670" s="50" t="str">
        <f>B2676</f>
        <v>S</v>
      </c>
      <c r="I2670" s="50" t="str">
        <f>C2676</f>
        <v>R</v>
      </c>
      <c r="J2670" s="50">
        <f>A2676</f>
        <v>2.0</v>
      </c>
      <c r="L2670" s="50" t="str">
        <f>B2670&amp;B2671&amp;B2672&amp;B2673&amp;B2674&amp;A2675</f>
        <v>SBBSB3</v>
      </c>
      <c r="M2670" s="50" t="str">
        <f>C2670&amp;C2671&amp;C2672&amp;C2673&amp;C2674&amp;A2675</f>
        <v>RGGRR3</v>
      </c>
      <c r="N2670" s="50" t="str">
        <f>B2676</f>
        <v>S</v>
      </c>
      <c r="O2670" s="50" t="str">
        <f>C2676</f>
        <v>R</v>
      </c>
      <c r="P2670" s="50"/>
      <c r="Q2670" s="50" t="str">
        <f>B2670&amp;B2671&amp;B2672&amp;B2673&amp;B2674&amp;B2675</f>
        <v>SBBSBS</v>
      </c>
      <c r="R2670" s="119" t="str">
        <f>C2670&amp;C2671&amp;C2672&amp;C2673&amp;C2674&amp;C2675</f>
        <v>RGGRRG</v>
      </c>
      <c r="S2670" s="119" t="str">
        <f>B2676</f>
        <v>S</v>
      </c>
      <c r="T2670" s="119" t="str">
        <f>C2676</f>
        <v>R</v>
      </c>
      <c r="U2670" s="119"/>
      <c r="V2670" s="119" t="str">
        <f>B2670&amp;B2671&amp;B2672&amp;B2673&amp;B2674</f>
        <v>SBBSB</v>
      </c>
      <c r="W2670" s="119" t="str">
        <f>C2670&amp;C2671&amp;C2672&amp;C2673&amp;C2674</f>
        <v>RGGRR</v>
      </c>
      <c r="X2670" s="119" t="str">
        <f>B2675</f>
        <v>S</v>
      </c>
      <c r="Y2670" s="119" t="str">
        <f>C2675</f>
        <v>G</v>
      </c>
      <c r="Z2670" s="50"/>
      <c r="AC2670" s="50" t="str">
        <f>IF(F2670=$AB$1,H2670&amp;I2670,"")</f>
        <v/>
      </c>
      <c r="AD2670" s="123" t="str">
        <f>IF(F2670=$AB$1,J2670,"")</f>
        <v/>
      </c>
      <c r="AF2670" s="124" t="str">
        <f>IF(G2670=$AE$1,J2670,"")</f>
        <v/>
      </c>
      <c r="AG2670" s="124"/>
    </row>
    <row r="2671" spans="8:8" ht="35.1">
      <c r="A2671" s="126">
        <v>9.0</v>
      </c>
      <c r="B2671" s="50" t="str">
        <f>IF(A2671&gt;=0,IF(A2671&lt;=4,"S",IF(A2671&lt;=9,"B"," "))," ")</f>
        <v>B</v>
      </c>
      <c r="C2671" s="50" t="str">
        <f>IF(MOD(A2671,2)=0,"R","G")</f>
        <v>G</v>
      </c>
      <c r="D2671" s="50">
        <v>1.0</v>
      </c>
      <c r="F2671" s="50" t="str">
        <f>B2671&amp;B2672&amp;B2673&amp;B2674&amp;B2675&amp;A2676</f>
        <v>BBSBS2</v>
      </c>
      <c r="G2671" s="50" t="str">
        <f>C2671&amp;C2672&amp;C2673&amp;C2674&amp;C2675&amp;A2676</f>
        <v>GGRRG2</v>
      </c>
      <c r="H2671" s="50" t="str">
        <f>B2677</f>
        <v>B</v>
      </c>
      <c r="I2671" s="50" t="str">
        <f>C2677</f>
        <v>R</v>
      </c>
      <c r="J2671" s="50">
        <f>A2677</f>
        <v>6.0</v>
      </c>
      <c r="L2671" s="50" t="str">
        <f>B2671&amp;B2672&amp;B2673&amp;B2674&amp;B2675&amp;A2676</f>
        <v>BBSBS2</v>
      </c>
      <c r="M2671" s="50" t="str">
        <f>C2671&amp;C2672&amp;C2673&amp;C2674&amp;C2675&amp;A2676</f>
        <v>GGRRG2</v>
      </c>
      <c r="N2671" s="50" t="str">
        <f>B2677</f>
        <v>B</v>
      </c>
      <c r="O2671" s="50" t="str">
        <f>C2677</f>
        <v>R</v>
      </c>
      <c r="P2671" s="50"/>
      <c r="Q2671" s="50" t="str">
        <f>B2671&amp;B2672&amp;B2673&amp;B2674&amp;B2675&amp;B2676</f>
        <v>BBSBSS</v>
      </c>
      <c r="R2671" s="119" t="str">
        <f>C2671&amp;C2672&amp;C2673&amp;C2674&amp;C2675&amp;C2676</f>
        <v>GGRRGR</v>
      </c>
      <c r="S2671" s="119" t="str">
        <f>B2677</f>
        <v>B</v>
      </c>
      <c r="T2671" s="119" t="str">
        <f>C2677</f>
        <v>R</v>
      </c>
      <c r="U2671" s="119"/>
      <c r="V2671" s="119" t="str">
        <f>B2671&amp;B2672&amp;B2673&amp;B2674&amp;B2675</f>
        <v>BBSBS</v>
      </c>
      <c r="W2671" s="119" t="str">
        <f>C2671&amp;C2672&amp;C2673&amp;C2674&amp;C2675</f>
        <v>GGRRG</v>
      </c>
      <c r="X2671" s="119" t="str">
        <f>B2676</f>
        <v>S</v>
      </c>
      <c r="Y2671" s="119" t="str">
        <f>C2676</f>
        <v>R</v>
      </c>
      <c r="Z2671" s="50"/>
      <c r="AC2671" s="50" t="str">
        <f>IF(F2671=$AB$1,H2671&amp;I2671,"")</f>
        <v/>
      </c>
      <c r="AD2671" s="123" t="str">
        <f>IF(F2671=$AB$1,J2671,"")</f>
        <v/>
      </c>
      <c r="AF2671" s="124" t="str">
        <f>IF(G2671=$AE$1,J2671,"")</f>
        <v/>
      </c>
      <c r="AG2671" s="124"/>
    </row>
    <row r="2672" spans="8:8" ht="35.1">
      <c r="A2672" s="126">
        <v>9.0</v>
      </c>
      <c r="B2672" s="50" t="str">
        <f>IF(A2672&gt;=0,IF(A2672&lt;=4,"S",IF(A2672&lt;=9,"B"," "))," ")</f>
        <v>B</v>
      </c>
      <c r="C2672" s="50" t="str">
        <f>IF(MOD(A2672,2)=0,"R","G")</f>
        <v>G</v>
      </c>
      <c r="D2672" s="50">
        <v>2.0</v>
      </c>
      <c r="F2672" s="50" t="str">
        <f>B2672&amp;B2673&amp;B2674&amp;B2675&amp;B2676&amp;A2677</f>
        <v>BSBSS6</v>
      </c>
      <c r="G2672" s="50" t="str">
        <f>C2672&amp;C2673&amp;C2674&amp;C2675&amp;C2676&amp;A2677</f>
        <v>GRRGR6</v>
      </c>
      <c r="H2672" s="50" t="str">
        <f>B2678</f>
        <v>S</v>
      </c>
      <c r="I2672" s="50" t="str">
        <f>C2678</f>
        <v>R</v>
      </c>
      <c r="J2672" s="50">
        <f>A2678</f>
        <v>2.0</v>
      </c>
      <c r="L2672" s="50" t="str">
        <f>B2672&amp;B2673&amp;B2674&amp;B2675&amp;B2676&amp;A2677</f>
        <v>BSBSS6</v>
      </c>
      <c r="M2672" s="50" t="str">
        <f>C2672&amp;C2673&amp;C2674&amp;C2675&amp;C2676&amp;A2677</f>
        <v>GRRGR6</v>
      </c>
      <c r="N2672" s="50" t="str">
        <f>B2678</f>
        <v>S</v>
      </c>
      <c r="O2672" s="50" t="str">
        <f>C2678</f>
        <v>R</v>
      </c>
      <c r="P2672" s="50"/>
      <c r="Q2672" s="50" t="str">
        <f>B2672&amp;B2673&amp;B2674&amp;B2675&amp;B2676&amp;B2677</f>
        <v>BSBSSB</v>
      </c>
      <c r="R2672" s="119" t="str">
        <f>C2672&amp;C2673&amp;C2674&amp;C2675&amp;C2676&amp;C2677</f>
        <v>GRRGRR</v>
      </c>
      <c r="S2672" s="119" t="str">
        <f>B2678</f>
        <v>S</v>
      </c>
      <c r="T2672" s="119" t="str">
        <f>C2678</f>
        <v>R</v>
      </c>
      <c r="U2672" s="119"/>
      <c r="V2672" s="119" t="str">
        <f>B2672&amp;B2673&amp;B2674&amp;B2675&amp;B2676</f>
        <v>BSBSS</v>
      </c>
      <c r="W2672" s="119" t="str">
        <f>C2672&amp;C2673&amp;C2674&amp;C2675&amp;C2676</f>
        <v>GRRGR</v>
      </c>
      <c r="X2672" s="119" t="str">
        <f>B2677</f>
        <v>B</v>
      </c>
      <c r="Y2672" s="119" t="str">
        <f>C2677</f>
        <v>R</v>
      </c>
      <c r="Z2672" s="50"/>
      <c r="AC2672" s="50" t="str">
        <f>IF(F2672=$AB$1,H2672&amp;I2672,"")</f>
        <v/>
      </c>
      <c r="AD2672" s="123" t="str">
        <f>IF(F2672=$AB$1,J2672,"")</f>
        <v/>
      </c>
      <c r="AF2672" s="124" t="str">
        <f>IF(G2672=$AE$1,J2672,"")</f>
        <v/>
      </c>
      <c r="AG2672" s="124"/>
    </row>
    <row r="2673" spans="8:8" ht="35.1">
      <c r="A2673" s="126">
        <v>4.0</v>
      </c>
      <c r="B2673" s="50" t="str">
        <f>IF(A2673&gt;=0,IF(A2673&lt;=4,"S",IF(A2673&lt;=9,"B"," "))," ")</f>
        <v>S</v>
      </c>
      <c r="C2673" s="50" t="str">
        <f>IF(MOD(A2673,2)=0,"R","G")</f>
        <v>R</v>
      </c>
      <c r="D2673" s="50">
        <v>3.0</v>
      </c>
      <c r="F2673" s="50" t="str">
        <f>B2673&amp;B2674&amp;B2675&amp;B2676&amp;B2677&amp;A2678</f>
        <v>SBSSB2</v>
      </c>
      <c r="G2673" s="50" t="str">
        <f>C2673&amp;C2674&amp;C2675&amp;C2676&amp;C2677&amp;A2678</f>
        <v>RRGRR2</v>
      </c>
      <c r="H2673" s="50" t="str">
        <f>B2679</f>
        <v>S</v>
      </c>
      <c r="I2673" s="50" t="str">
        <f>C2679</f>
        <v>G</v>
      </c>
      <c r="J2673" s="50">
        <f>A2679</f>
        <v>3.0</v>
      </c>
      <c r="L2673" s="50" t="str">
        <f>B2673&amp;B2674&amp;B2675&amp;B2676&amp;B2677&amp;A2678</f>
        <v>SBSSB2</v>
      </c>
      <c r="M2673" s="50" t="str">
        <f>C2673&amp;C2674&amp;C2675&amp;C2676&amp;C2677&amp;A2678</f>
        <v>RRGRR2</v>
      </c>
      <c r="N2673" s="50" t="str">
        <f>B2679</f>
        <v>S</v>
      </c>
      <c r="O2673" s="50" t="str">
        <f>C2679</f>
        <v>G</v>
      </c>
      <c r="P2673" s="50"/>
      <c r="Q2673" s="50" t="str">
        <f>B2673&amp;B2674&amp;B2675&amp;B2676&amp;B2677&amp;B2678</f>
        <v>SBSSBS</v>
      </c>
      <c r="R2673" s="119" t="str">
        <f>C2673&amp;C2674&amp;C2675&amp;C2676&amp;C2677&amp;C2678</f>
        <v>RRGRRR</v>
      </c>
      <c r="S2673" s="119" t="str">
        <f>B2679</f>
        <v>S</v>
      </c>
      <c r="T2673" s="119" t="str">
        <f>C2679</f>
        <v>G</v>
      </c>
      <c r="U2673" s="119"/>
      <c r="V2673" s="119" t="str">
        <f>B2673&amp;B2674&amp;B2675&amp;B2676&amp;B2677</f>
        <v>SBSSB</v>
      </c>
      <c r="W2673" s="119" t="str">
        <f>C2673&amp;C2674&amp;C2675&amp;C2676&amp;C2677</f>
        <v>RRGRR</v>
      </c>
      <c r="X2673" s="119" t="str">
        <f>B2678</f>
        <v>S</v>
      </c>
      <c r="Y2673" s="119" t="str">
        <f>C2678</f>
        <v>R</v>
      </c>
      <c r="Z2673" s="50"/>
      <c r="AC2673" s="50" t="str">
        <f>IF(F2673=$AB$1,H2673&amp;I2673,"")</f>
        <v/>
      </c>
      <c r="AD2673" s="123" t="str">
        <f>IF(F2673=$AB$1,J2673,"")</f>
        <v/>
      </c>
      <c r="AF2673" s="124" t="str">
        <f>IF(G2673=$AE$1,J2673,"")</f>
        <v/>
      </c>
      <c r="AG2673" s="124"/>
    </row>
    <row r="2674" spans="8:8" ht="35.1">
      <c r="A2674" s="126">
        <v>8.0</v>
      </c>
      <c r="B2674" s="50" t="str">
        <f>IF(A2674&gt;=0,IF(A2674&lt;=4,"S",IF(A2674&lt;=9,"B"," "))," ")</f>
        <v>B</v>
      </c>
      <c r="C2674" s="50" t="str">
        <f>IF(MOD(A2674,2)=0,"R","G")</f>
        <v>R</v>
      </c>
      <c r="D2674" s="50">
        <v>4.0</v>
      </c>
      <c r="F2674" s="50" t="str">
        <f>B2674&amp;B2675&amp;B2676&amp;B2677&amp;B2678&amp;A2679</f>
        <v>BSSBS3</v>
      </c>
      <c r="G2674" s="50" t="str">
        <f>C2674&amp;C2675&amp;C2676&amp;C2677&amp;C2678&amp;A2679</f>
        <v>RGRRR3</v>
      </c>
      <c r="H2674" s="50" t="str">
        <f>B2680</f>
        <v>S</v>
      </c>
      <c r="I2674" s="50" t="str">
        <f>C2680</f>
        <v>R</v>
      </c>
      <c r="J2674" s="50">
        <f>A2680</f>
        <v>2.0</v>
      </c>
      <c r="L2674" s="50" t="str">
        <f>B2674&amp;B2675&amp;B2676&amp;B2677&amp;B2678&amp;A2679</f>
        <v>BSSBS3</v>
      </c>
      <c r="M2674" s="50" t="str">
        <f>C2674&amp;C2675&amp;C2676&amp;C2677&amp;C2678&amp;A2679</f>
        <v>RGRRR3</v>
      </c>
      <c r="N2674" s="50" t="str">
        <f>B2680</f>
        <v>S</v>
      </c>
      <c r="O2674" s="50" t="str">
        <f>C2680</f>
        <v>R</v>
      </c>
      <c r="P2674" s="50"/>
      <c r="Q2674" s="50" t="str">
        <f>B2674&amp;B2675&amp;B2676&amp;B2677&amp;B2678&amp;B2679</f>
        <v>BSSBSS</v>
      </c>
      <c r="R2674" s="119" t="str">
        <f>C2674&amp;C2675&amp;C2676&amp;C2677&amp;C2678&amp;C2679</f>
        <v>RGRRRG</v>
      </c>
      <c r="S2674" s="119" t="str">
        <f>B2680</f>
        <v>S</v>
      </c>
      <c r="T2674" s="119" t="str">
        <f>C2680</f>
        <v>R</v>
      </c>
      <c r="U2674" s="119"/>
      <c r="V2674" s="119" t="str">
        <f>B2674&amp;B2675&amp;B2676&amp;B2677&amp;B2678</f>
        <v>BSSBS</v>
      </c>
      <c r="W2674" s="119" t="str">
        <f>C2674&amp;C2675&amp;C2676&amp;C2677&amp;C2678</f>
        <v>RGRRR</v>
      </c>
      <c r="X2674" s="119" t="str">
        <f>B2679</f>
        <v>S</v>
      </c>
      <c r="Y2674" s="119" t="str">
        <f>C2679</f>
        <v>G</v>
      </c>
      <c r="Z2674" s="50"/>
      <c r="AC2674" s="50" t="str">
        <f>IF(F2674=$AB$1,H2674&amp;I2674,"")</f>
        <v/>
      </c>
      <c r="AD2674" s="123" t="str">
        <f>IF(F2674=$AB$1,J2674,"")</f>
        <v/>
      </c>
      <c r="AF2674" s="124" t="str">
        <f>IF(G2674=$AE$1,J2674,"")</f>
        <v/>
      </c>
      <c r="AG2674" s="124"/>
    </row>
    <row r="2675" spans="8:8" ht="35.1">
      <c r="A2675" s="126">
        <v>3.0</v>
      </c>
      <c r="B2675" s="50" t="str">
        <f>IF(A2675&gt;=0,IF(A2675&lt;=4,"S",IF(A2675&lt;=9,"B"," "))," ")</f>
        <v>S</v>
      </c>
      <c r="C2675" s="50" t="str">
        <f>IF(MOD(A2675,2)=0,"R","G")</f>
        <v>G</v>
      </c>
      <c r="D2675" s="50">
        <v>5.0</v>
      </c>
      <c r="F2675" s="50" t="str">
        <f>B2675&amp;B2676&amp;B2677&amp;B2678&amp;B2679&amp;A2680</f>
        <v>SSBSS2</v>
      </c>
      <c r="G2675" s="50" t="str">
        <f>C2675&amp;C2676&amp;C2677&amp;C2678&amp;C2679&amp;A2680</f>
        <v>GRRRG2</v>
      </c>
      <c r="H2675" s="50" t="str">
        <f>B2681</f>
        <v>S</v>
      </c>
      <c r="I2675" s="50" t="str">
        <f>C2681</f>
        <v>G</v>
      </c>
      <c r="J2675" s="50">
        <f>A2681</f>
        <v>3.0</v>
      </c>
      <c r="L2675" s="50" t="str">
        <f>B2675&amp;B2676&amp;B2677&amp;B2678&amp;B2679&amp;A2680</f>
        <v>SSBSS2</v>
      </c>
      <c r="M2675" s="50" t="str">
        <f>C2675&amp;C2676&amp;C2677&amp;C2678&amp;C2679&amp;A2680</f>
        <v>GRRRG2</v>
      </c>
      <c r="N2675" s="50" t="str">
        <f>B2681</f>
        <v>S</v>
      </c>
      <c r="O2675" s="50" t="str">
        <f>C2681</f>
        <v>G</v>
      </c>
      <c r="P2675" s="50"/>
      <c r="Q2675" s="50" t="str">
        <f>B2675&amp;B2676&amp;B2677&amp;B2678&amp;B2679&amp;B2680</f>
        <v>SSBSSS</v>
      </c>
      <c r="R2675" s="119" t="str">
        <f>C2675&amp;C2676&amp;C2677&amp;C2678&amp;C2679&amp;C2680</f>
        <v>GRRRGR</v>
      </c>
      <c r="S2675" s="119" t="str">
        <f>B2681</f>
        <v>S</v>
      </c>
      <c r="T2675" s="119" t="str">
        <f>C2681</f>
        <v>G</v>
      </c>
      <c r="U2675" s="119"/>
      <c r="V2675" s="119" t="str">
        <f>B2675&amp;B2676&amp;B2677&amp;B2678&amp;B2679</f>
        <v>SSBSS</v>
      </c>
      <c r="W2675" s="119" t="str">
        <f>C2675&amp;C2676&amp;C2677&amp;C2678&amp;C2679</f>
        <v>GRRRG</v>
      </c>
      <c r="X2675" s="119" t="str">
        <f>B2680</f>
        <v>S</v>
      </c>
      <c r="Y2675" s="119" t="str">
        <f>C2680</f>
        <v>R</v>
      </c>
      <c r="Z2675" s="50"/>
      <c r="AC2675" s="50" t="str">
        <f>IF(F2675=$AB$1,H2675&amp;I2675,"")</f>
        <v/>
      </c>
      <c r="AD2675" s="123" t="str">
        <f>IF(F2675=$AB$1,J2675,"")</f>
        <v/>
      </c>
      <c r="AF2675" s="124" t="str">
        <f>IF(G2675=$AE$1,J2675,"")</f>
        <v/>
      </c>
      <c r="AG2675" s="124"/>
    </row>
    <row r="2676" spans="8:8" ht="35.1">
      <c r="A2676" s="126">
        <v>2.0</v>
      </c>
      <c r="B2676" s="50" t="str">
        <f>IF(A2676&gt;=0,IF(A2676&lt;=4,"S",IF(A2676&lt;=9,"B"," "))," ")</f>
        <v>S</v>
      </c>
      <c r="C2676" s="50" t="str">
        <f>IF(MOD(A2676,2)=0,"R","G")</f>
        <v>R</v>
      </c>
      <c r="D2676" s="50">
        <v>6.0</v>
      </c>
      <c r="F2676" s="50" t="str">
        <f>B2676&amp;B2677&amp;B2678&amp;B2679&amp;B2680&amp;A2681</f>
        <v>SBSSS3</v>
      </c>
      <c r="G2676" s="50" t="str">
        <f>C2676&amp;C2677&amp;C2678&amp;C2679&amp;C2680&amp;A2681</f>
        <v>RRRGR3</v>
      </c>
      <c r="H2676" s="50" t="str">
        <f>B2682</f>
        <v>S</v>
      </c>
      <c r="I2676" s="50" t="str">
        <f>C2682</f>
        <v>G</v>
      </c>
      <c r="J2676" s="50">
        <f>A2682</f>
        <v>3.0</v>
      </c>
      <c r="L2676" s="50" t="str">
        <f>B2676&amp;B2677&amp;B2678&amp;B2679&amp;B2680&amp;A2681</f>
        <v>SBSSS3</v>
      </c>
      <c r="M2676" s="50" t="str">
        <f>C2676&amp;C2677&amp;C2678&amp;C2679&amp;C2680&amp;A2681</f>
        <v>RRRGR3</v>
      </c>
      <c r="N2676" s="50" t="str">
        <f>B2682</f>
        <v>S</v>
      </c>
      <c r="O2676" s="50" t="str">
        <f>C2682</f>
        <v>G</v>
      </c>
      <c r="P2676" s="50"/>
      <c r="Q2676" s="50" t="str">
        <f>B2676&amp;B2677&amp;B2678&amp;B2679&amp;B2680&amp;B2681</f>
        <v>SBSSSS</v>
      </c>
      <c r="R2676" s="119" t="str">
        <f>C2676&amp;C2677&amp;C2678&amp;C2679&amp;C2680&amp;C2681</f>
        <v>RRRGRG</v>
      </c>
      <c r="S2676" s="119" t="str">
        <f>B2682</f>
        <v>S</v>
      </c>
      <c r="T2676" s="119" t="str">
        <f>C2682</f>
        <v>G</v>
      </c>
      <c r="U2676" s="119"/>
      <c r="V2676" s="119" t="str">
        <f>B2676&amp;B2677&amp;B2678&amp;B2679&amp;B2680</f>
        <v>SBSSS</v>
      </c>
      <c r="W2676" s="119" t="str">
        <f>C2676&amp;C2677&amp;C2678&amp;C2679&amp;C2680</f>
        <v>RRRGR</v>
      </c>
      <c r="X2676" s="119" t="str">
        <f>B2681</f>
        <v>S</v>
      </c>
      <c r="Y2676" s="119" t="str">
        <f>C2681</f>
        <v>G</v>
      </c>
      <c r="Z2676" s="50"/>
      <c r="AC2676" s="50" t="str">
        <f>IF(F2676=$AB$1,H2676&amp;I2676,"")</f>
        <v/>
      </c>
      <c r="AD2676" s="123" t="str">
        <f>IF(F2676=$AB$1,J2676,"")</f>
        <v/>
      </c>
      <c r="AF2676" s="124" t="str">
        <f>IF(G2676=$AE$1,J2676,"")</f>
        <v/>
      </c>
      <c r="AG2676" s="124"/>
    </row>
    <row r="2677" spans="8:8" ht="35.1">
      <c r="A2677" s="126">
        <v>6.0</v>
      </c>
      <c r="B2677" s="50" t="str">
        <f>IF(A2677&gt;=0,IF(A2677&lt;=4,"S",IF(A2677&lt;=9,"B"," "))," ")</f>
        <v>B</v>
      </c>
      <c r="C2677" s="50" t="str">
        <f>IF(MOD(A2677,2)=0,"R","G")</f>
        <v>R</v>
      </c>
      <c r="D2677" s="50">
        <v>7.0</v>
      </c>
      <c r="F2677" s="50" t="str">
        <f>B2677&amp;B2678&amp;B2679&amp;B2680&amp;B2681&amp;A2682</f>
        <v>BSSSS3</v>
      </c>
      <c r="G2677" s="50" t="str">
        <f>C2677&amp;C2678&amp;C2679&amp;C2680&amp;C2681&amp;A2682</f>
        <v>RRGRG3</v>
      </c>
      <c r="H2677" s="50" t="str">
        <f>B2683</f>
        <v>S</v>
      </c>
      <c r="I2677" s="50" t="str">
        <f>C2683</f>
        <v>R</v>
      </c>
      <c r="J2677" s="50">
        <f>A2683</f>
        <v>4.0</v>
      </c>
      <c r="L2677" s="50" t="str">
        <f>B2677&amp;B2678&amp;B2679&amp;B2680&amp;B2681&amp;A2682</f>
        <v>BSSSS3</v>
      </c>
      <c r="M2677" s="50" t="str">
        <f>C2677&amp;C2678&amp;C2679&amp;C2680&amp;C2681&amp;A2682</f>
        <v>RRGRG3</v>
      </c>
      <c r="N2677" s="50" t="str">
        <f>B2683</f>
        <v>S</v>
      </c>
      <c r="O2677" s="50" t="str">
        <f>C2683</f>
        <v>R</v>
      </c>
      <c r="P2677" s="50"/>
      <c r="Q2677" s="50" t="str">
        <f>B2677&amp;B2678&amp;B2679&amp;B2680&amp;B2681&amp;B2682</f>
        <v>BSSSSS</v>
      </c>
      <c r="R2677" s="119" t="str">
        <f>C2677&amp;C2678&amp;C2679&amp;C2680&amp;C2681&amp;C2682</f>
        <v>RRGRGG</v>
      </c>
      <c r="S2677" s="119" t="str">
        <f>B2683</f>
        <v>S</v>
      </c>
      <c r="T2677" s="119" t="str">
        <f>C2683</f>
        <v>R</v>
      </c>
      <c r="U2677" s="119"/>
      <c r="V2677" s="119" t="str">
        <f>B2677&amp;B2678&amp;B2679&amp;B2680&amp;B2681</f>
        <v>BSSSS</v>
      </c>
      <c r="W2677" s="119" t="str">
        <f>C2677&amp;C2678&amp;C2679&amp;C2680&amp;C2681</f>
        <v>RRGRG</v>
      </c>
      <c r="X2677" s="119" t="str">
        <f>B2682</f>
        <v>S</v>
      </c>
      <c r="Y2677" s="119" t="str">
        <f>C2682</f>
        <v>G</v>
      </c>
      <c r="Z2677" s="50"/>
      <c r="AC2677" s="50" t="str">
        <f>IF(F2677=$AB$1,H2677&amp;I2677,"")</f>
        <v/>
      </c>
      <c r="AD2677" s="123" t="str">
        <f>IF(F2677=$AB$1,J2677,"")</f>
        <v/>
      </c>
      <c r="AF2677" s="124">
        <f>IF(G2677=$AE$1,J2677,"")</f>
        <v>4.0</v>
      </c>
      <c r="AG2677" s="124"/>
    </row>
    <row r="2678" spans="8:8" ht="35.1">
      <c r="A2678" s="126">
        <v>2.0</v>
      </c>
      <c r="B2678" s="50" t="str">
        <f>IF(A2678&gt;=0,IF(A2678&lt;=4,"S",IF(A2678&lt;=9,"B"," "))," ")</f>
        <v>S</v>
      </c>
      <c r="C2678" s="50" t="str">
        <f>IF(MOD(A2678,2)=0,"R","G")</f>
        <v>R</v>
      </c>
      <c r="D2678" s="50">
        <v>8.0</v>
      </c>
      <c r="F2678" s="50" t="str">
        <f>B2678&amp;B2679&amp;B2680&amp;B2681&amp;B2682&amp;A2683</f>
        <v>SSSSS4</v>
      </c>
      <c r="G2678" s="50" t="str">
        <f>C2678&amp;C2679&amp;C2680&amp;C2681&amp;C2682&amp;A2683</f>
        <v>RGRGG4</v>
      </c>
      <c r="H2678" s="50" t="str">
        <f>B2684</f>
        <v>S</v>
      </c>
      <c r="I2678" s="50" t="str">
        <f>C2684</f>
        <v>G</v>
      </c>
      <c r="J2678" s="50">
        <f>A2684</f>
        <v>3.0</v>
      </c>
      <c r="L2678" s="50" t="str">
        <f>B2678&amp;B2679&amp;B2680&amp;B2681&amp;B2682&amp;A2683</f>
        <v>SSSSS4</v>
      </c>
      <c r="M2678" s="50" t="str">
        <f>C2678&amp;C2679&amp;C2680&amp;C2681&amp;C2682&amp;A2683</f>
        <v>RGRGG4</v>
      </c>
      <c r="N2678" s="50" t="str">
        <f>B2684</f>
        <v>S</v>
      </c>
      <c r="O2678" s="50" t="str">
        <f>C2684</f>
        <v>G</v>
      </c>
      <c r="P2678" s="50"/>
      <c r="Q2678" s="50" t="str">
        <f>B2678&amp;B2679&amp;B2680&amp;B2681&amp;B2682&amp;B2683</f>
        <v>SSSSSS</v>
      </c>
      <c r="R2678" s="119" t="str">
        <f>C2678&amp;C2679&amp;C2680&amp;C2681&amp;C2682&amp;C2683</f>
        <v>RGRGGR</v>
      </c>
      <c r="S2678" s="119" t="str">
        <f>B2684</f>
        <v>S</v>
      </c>
      <c r="T2678" s="119" t="str">
        <f>C2684</f>
        <v>G</v>
      </c>
      <c r="U2678" s="119"/>
      <c r="V2678" s="119" t="str">
        <f>B2678&amp;B2679&amp;B2680&amp;B2681&amp;B2682</f>
        <v>SSSSS</v>
      </c>
      <c r="W2678" s="119" t="str">
        <f>C2678&amp;C2679&amp;C2680&amp;C2681&amp;C2682</f>
        <v>RGRGG</v>
      </c>
      <c r="X2678" s="119" t="str">
        <f>B2683</f>
        <v>S</v>
      </c>
      <c r="Y2678" s="119" t="str">
        <f>C2683</f>
        <v>R</v>
      </c>
      <c r="Z2678" s="50"/>
      <c r="AC2678" s="50" t="str">
        <f>IF(F2678=$AB$1,H2678&amp;I2678,"")</f>
        <v/>
      </c>
      <c r="AD2678" s="123" t="str">
        <f>IF(F2678=$AB$1,J2678,"")</f>
        <v/>
      </c>
      <c r="AF2678" s="124" t="str">
        <f>IF(G2678=$AE$1,J2678,"")</f>
        <v/>
      </c>
      <c r="AG2678" s="124"/>
    </row>
    <row r="2679" spans="8:8" ht="35.1">
      <c r="A2679" s="126">
        <v>3.0</v>
      </c>
      <c r="B2679" s="50" t="str">
        <f>IF(A2679&gt;=0,IF(A2679&lt;=4,"S",IF(A2679&lt;=9,"B"," "))," ")</f>
        <v>S</v>
      </c>
      <c r="C2679" s="50" t="str">
        <f>IF(MOD(A2679,2)=0,"R","G")</f>
        <v>G</v>
      </c>
      <c r="D2679" s="50">
        <v>9.0</v>
      </c>
      <c r="F2679" s="50" t="str">
        <f>B2679&amp;B2680&amp;B2681&amp;B2682&amp;B2683&amp;A2684</f>
        <v>SSSSS3</v>
      </c>
      <c r="G2679" s="50" t="str">
        <f>C2679&amp;C2680&amp;C2681&amp;C2682&amp;C2683&amp;A2684</f>
        <v>GRGGR3</v>
      </c>
      <c r="H2679" s="50" t="str">
        <f>B2685</f>
        <v>B</v>
      </c>
      <c r="I2679" s="50" t="str">
        <f>C2685</f>
        <v>G</v>
      </c>
      <c r="J2679" s="50">
        <f>A2685</f>
        <v>7.0</v>
      </c>
      <c r="L2679" s="50" t="str">
        <f>B2679&amp;B2680&amp;B2681&amp;B2682&amp;B2683&amp;A2684</f>
        <v>SSSSS3</v>
      </c>
      <c r="M2679" s="50" t="str">
        <f>C2679&amp;C2680&amp;C2681&amp;C2682&amp;C2683&amp;A2684</f>
        <v>GRGGR3</v>
      </c>
      <c r="N2679" s="50" t="str">
        <f>B2685</f>
        <v>B</v>
      </c>
      <c r="O2679" s="50" t="str">
        <f>C2685</f>
        <v>G</v>
      </c>
      <c r="P2679" s="50"/>
      <c r="Q2679" s="50" t="str">
        <f>B2679&amp;B2680&amp;B2681&amp;B2682&amp;B2683&amp;B2684</f>
        <v>SSSSSS</v>
      </c>
      <c r="R2679" s="119" t="str">
        <f>C2679&amp;C2680&amp;C2681&amp;C2682&amp;C2683&amp;C2684</f>
        <v>GRGGRG</v>
      </c>
      <c r="S2679" s="119" t="str">
        <f>B2685</f>
        <v>B</v>
      </c>
      <c r="T2679" s="119" t="str">
        <f>C2685</f>
        <v>G</v>
      </c>
      <c r="U2679" s="119"/>
      <c r="V2679" s="119" t="str">
        <f>B2679&amp;B2680&amp;B2681&amp;B2682&amp;B2683</f>
        <v>SSSSS</v>
      </c>
      <c r="W2679" s="119" t="str">
        <f>C2679&amp;C2680&amp;C2681&amp;C2682&amp;C2683</f>
        <v>GRGGR</v>
      </c>
      <c r="X2679" s="119" t="str">
        <f>B2684</f>
        <v>S</v>
      </c>
      <c r="Y2679" s="119" t="str">
        <f>C2684</f>
        <v>G</v>
      </c>
      <c r="Z2679" s="50"/>
      <c r="AC2679" s="50" t="str">
        <f>IF(F2679=$AB$1,H2679&amp;I2679,"")</f>
        <v/>
      </c>
      <c r="AD2679" s="123" t="str">
        <f>IF(F2679=$AB$1,J2679,"")</f>
        <v/>
      </c>
      <c r="AF2679" s="124" t="str">
        <f>IF(G2679=$AE$1,J2679,"")</f>
        <v/>
      </c>
      <c r="AG2679" s="124"/>
    </row>
    <row r="2680" spans="8:8" ht="35.1">
      <c r="A2680" s="126">
        <v>2.0</v>
      </c>
      <c r="B2680" s="50" t="str">
        <f>IF(A2680&gt;=0,IF(A2680&lt;=4,"S",IF(A2680&lt;=9,"B"," "))," ")</f>
        <v>S</v>
      </c>
      <c r="C2680" s="50" t="str">
        <f>IF(MOD(A2680,2)=0,"R","G")</f>
        <v>R</v>
      </c>
      <c r="D2680" s="50">
        <v>0.0</v>
      </c>
      <c r="F2680" s="50" t="str">
        <f>B2680&amp;B2681&amp;B2682&amp;B2683&amp;B2684&amp;A2685</f>
        <v>SSSSS7</v>
      </c>
      <c r="G2680" s="50" t="str">
        <f>C2680&amp;C2681&amp;C2682&amp;C2683&amp;C2684&amp;A2685</f>
        <v>RGGRG7</v>
      </c>
      <c r="H2680" s="50" t="str">
        <f>B2686</f>
        <v>S</v>
      </c>
      <c r="I2680" s="50" t="str">
        <f>C2686</f>
        <v>G</v>
      </c>
      <c r="J2680" s="50">
        <f>A2686</f>
        <v>1.0</v>
      </c>
      <c r="L2680" s="50" t="str">
        <f>B2680&amp;B2681&amp;B2682&amp;B2683&amp;B2684&amp;A2685</f>
        <v>SSSSS7</v>
      </c>
      <c r="M2680" s="50" t="str">
        <f>C2680&amp;C2681&amp;C2682&amp;C2683&amp;C2684&amp;A2685</f>
        <v>RGGRG7</v>
      </c>
      <c r="N2680" s="50" t="str">
        <f>B2686</f>
        <v>S</v>
      </c>
      <c r="O2680" s="50" t="str">
        <f>C2686</f>
        <v>G</v>
      </c>
      <c r="P2680" s="50"/>
      <c r="Q2680" s="50" t="str">
        <f>B2680&amp;B2681&amp;B2682&amp;B2683&amp;B2684&amp;B2685</f>
        <v>SSSSSB</v>
      </c>
      <c r="R2680" s="119" t="str">
        <f>C2680&amp;C2681&amp;C2682&amp;C2683&amp;C2684&amp;C2685</f>
        <v>RGGRGG</v>
      </c>
      <c r="S2680" s="119" t="str">
        <f>B2686</f>
        <v>S</v>
      </c>
      <c r="T2680" s="119" t="str">
        <f>C2686</f>
        <v>G</v>
      </c>
      <c r="U2680" s="119"/>
      <c r="V2680" s="119" t="str">
        <f>B2680&amp;B2681&amp;B2682&amp;B2683&amp;B2684</f>
        <v>SSSSS</v>
      </c>
      <c r="W2680" s="119" t="str">
        <f>C2680&amp;C2681&amp;C2682&amp;C2683&amp;C2684</f>
        <v>RGGRG</v>
      </c>
      <c r="X2680" s="119" t="str">
        <f>B2685</f>
        <v>B</v>
      </c>
      <c r="Y2680" s="119" t="str">
        <f>C2685</f>
        <v>G</v>
      </c>
      <c r="Z2680" s="50"/>
      <c r="AC2680" s="50" t="str">
        <f>IF(F2680=$AB$1,H2680&amp;I2680,"")</f>
        <v/>
      </c>
      <c r="AD2680" s="123" t="str">
        <f>IF(F2680=$AB$1,J2680,"")</f>
        <v/>
      </c>
      <c r="AF2680" s="124" t="str">
        <f>IF(G2680=$AE$1,J2680,"")</f>
        <v/>
      </c>
      <c r="AG2680" s="124"/>
    </row>
    <row r="2681" spans="8:8" ht="35.1">
      <c r="A2681" s="126">
        <v>3.0</v>
      </c>
      <c r="B2681" s="50" t="str">
        <f>IF(A2681&gt;=0,IF(A2681&lt;=4,"S",IF(A2681&lt;=9,"B"," "))," ")</f>
        <v>S</v>
      </c>
      <c r="C2681" s="50" t="str">
        <f>IF(MOD(A2681,2)=0,"R","G")</f>
        <v>G</v>
      </c>
      <c r="D2681" s="50">
        <v>1.0</v>
      </c>
      <c r="F2681" s="50" t="str">
        <f>B2681&amp;B2682&amp;B2683&amp;B2684&amp;B2685&amp;A2686</f>
        <v>SSSSB1</v>
      </c>
      <c r="G2681" s="50" t="str">
        <f>C2681&amp;C2682&amp;C2683&amp;C2684&amp;C2685&amp;A2686</f>
        <v>GGRGG1</v>
      </c>
      <c r="H2681" s="50" t="str">
        <f>B2687</f>
        <v>B</v>
      </c>
      <c r="I2681" s="50" t="str">
        <f>C2687</f>
        <v>R</v>
      </c>
      <c r="J2681" s="50">
        <f>A2687</f>
        <v>8.0</v>
      </c>
      <c r="L2681" s="50" t="str">
        <f>B2681&amp;B2682&amp;B2683&amp;B2684&amp;B2685&amp;A2686</f>
        <v>SSSSB1</v>
      </c>
      <c r="M2681" s="50" t="str">
        <f>C2681&amp;C2682&amp;C2683&amp;C2684&amp;C2685&amp;A2686</f>
        <v>GGRGG1</v>
      </c>
      <c r="N2681" s="50" t="str">
        <f>B2687</f>
        <v>B</v>
      </c>
      <c r="O2681" s="50" t="str">
        <f>C2687</f>
        <v>R</v>
      </c>
      <c r="P2681" s="50"/>
      <c r="Q2681" s="50" t="str">
        <f>B2681&amp;B2682&amp;B2683&amp;B2684&amp;B2685&amp;B2686</f>
        <v>SSSSBS</v>
      </c>
      <c r="R2681" s="119" t="str">
        <f>C2681&amp;C2682&amp;C2683&amp;C2684&amp;C2685&amp;C2686</f>
        <v>GGRGGG</v>
      </c>
      <c r="S2681" s="119" t="str">
        <f>B2687</f>
        <v>B</v>
      </c>
      <c r="T2681" s="119" t="str">
        <f>C2687</f>
        <v>R</v>
      </c>
      <c r="U2681" s="119"/>
      <c r="V2681" s="119" t="str">
        <f>B2681&amp;B2682&amp;B2683&amp;B2684&amp;B2685</f>
        <v>SSSSB</v>
      </c>
      <c r="W2681" s="119" t="str">
        <f>C2681&amp;C2682&amp;C2683&amp;C2684&amp;C2685</f>
        <v>GGRGG</v>
      </c>
      <c r="X2681" s="119" t="str">
        <f>B2686</f>
        <v>S</v>
      </c>
      <c r="Y2681" s="119" t="str">
        <f>C2686</f>
        <v>G</v>
      </c>
      <c r="Z2681" s="50"/>
      <c r="AC2681" s="50" t="str">
        <f>IF(F2681=$AB$1,H2681&amp;I2681,"")</f>
        <v/>
      </c>
      <c r="AD2681" s="123" t="str">
        <f>IF(F2681=$AB$1,J2681,"")</f>
        <v/>
      </c>
      <c r="AF2681" s="124" t="str">
        <f>IF(G2681=$AE$1,J2681,"")</f>
        <v/>
      </c>
      <c r="AG2681" s="124"/>
    </row>
    <row r="2682" spans="8:8" ht="35.1">
      <c r="A2682" s="126">
        <v>3.0</v>
      </c>
      <c r="B2682" s="50" t="str">
        <f>IF(A2682&gt;=0,IF(A2682&lt;=4,"S",IF(A2682&lt;=9,"B"," "))," ")</f>
        <v>S</v>
      </c>
      <c r="C2682" s="50" t="str">
        <f>IF(MOD(A2682,2)=0,"R","G")</f>
        <v>G</v>
      </c>
      <c r="D2682" s="50">
        <v>2.0</v>
      </c>
      <c r="F2682" s="50" t="str">
        <f>B2682&amp;B2683&amp;B2684&amp;B2685&amp;B2686&amp;A2687</f>
        <v>SSSBS8</v>
      </c>
      <c r="G2682" s="50" t="str">
        <f>C2682&amp;C2683&amp;C2684&amp;C2685&amp;C2686&amp;A2687</f>
        <v>GRGGG8</v>
      </c>
      <c r="H2682" s="50" t="str">
        <f>B2688</f>
        <v>B</v>
      </c>
      <c r="I2682" s="50" t="str">
        <f>C2688</f>
        <v>R</v>
      </c>
      <c r="J2682" s="50">
        <f>A2688</f>
        <v>6.0</v>
      </c>
      <c r="L2682" s="50" t="str">
        <f>B2682&amp;B2683&amp;B2684&amp;B2685&amp;B2686&amp;A2687</f>
        <v>SSSBS8</v>
      </c>
      <c r="M2682" s="50" t="str">
        <f>C2682&amp;C2683&amp;C2684&amp;C2685&amp;C2686&amp;A2687</f>
        <v>GRGGG8</v>
      </c>
      <c r="N2682" s="50" t="str">
        <f>B2688</f>
        <v>B</v>
      </c>
      <c r="O2682" s="50" t="str">
        <f>C2688</f>
        <v>R</v>
      </c>
      <c r="P2682" s="50"/>
      <c r="Q2682" s="50" t="str">
        <f>B2682&amp;B2683&amp;B2684&amp;B2685&amp;B2686&amp;B2687</f>
        <v>SSSBSB</v>
      </c>
      <c r="R2682" s="119" t="str">
        <f>C2682&amp;C2683&amp;C2684&amp;C2685&amp;C2686&amp;C2687</f>
        <v>GRGGGR</v>
      </c>
      <c r="S2682" s="119" t="str">
        <f>B2688</f>
        <v>B</v>
      </c>
      <c r="T2682" s="119" t="str">
        <f>C2688</f>
        <v>R</v>
      </c>
      <c r="U2682" s="119"/>
      <c r="V2682" s="119" t="str">
        <f>B2682&amp;B2683&amp;B2684&amp;B2685&amp;B2686</f>
        <v>SSSBS</v>
      </c>
      <c r="W2682" s="119" t="str">
        <f>C2682&amp;C2683&amp;C2684&amp;C2685&amp;C2686</f>
        <v>GRGGG</v>
      </c>
      <c r="X2682" s="119" t="str">
        <f>B2687</f>
        <v>B</v>
      </c>
      <c r="Y2682" s="119" t="str">
        <f>C2687</f>
        <v>R</v>
      </c>
      <c r="Z2682" s="50"/>
      <c r="AC2682" s="50" t="str">
        <f>IF(F2682=$AB$1,H2682&amp;I2682,"")</f>
        <v/>
      </c>
      <c r="AD2682" s="123" t="str">
        <f>IF(F2682=$AB$1,J2682,"")</f>
        <v/>
      </c>
      <c r="AF2682" s="124" t="str">
        <f>IF(G2682=$AE$1,J2682,"")</f>
        <v/>
      </c>
      <c r="AG2682" s="124"/>
    </row>
    <row r="2683" spans="8:8" ht="35.1">
      <c r="A2683" s="126">
        <v>4.0</v>
      </c>
      <c r="B2683" s="50" t="str">
        <f>IF(A2683&gt;=0,IF(A2683&lt;=4,"S",IF(A2683&lt;=9,"B"," "))," ")</f>
        <v>S</v>
      </c>
      <c r="C2683" s="50" t="str">
        <f>IF(MOD(A2683,2)=0,"R","G")</f>
        <v>R</v>
      </c>
      <c r="D2683" s="50">
        <v>3.0</v>
      </c>
      <c r="F2683" s="50" t="str">
        <f>B2683&amp;B2684&amp;B2685&amp;B2686&amp;B2687&amp;A2688</f>
        <v>SSBSB6</v>
      </c>
      <c r="G2683" s="50" t="str">
        <f>C2683&amp;C2684&amp;C2685&amp;C2686&amp;C2687&amp;A2688</f>
        <v>RGGGR6</v>
      </c>
      <c r="H2683" s="50" t="str">
        <f>B2689</f>
        <v>S</v>
      </c>
      <c r="I2683" s="50" t="str">
        <f>C2689</f>
        <v>G</v>
      </c>
      <c r="J2683" s="50">
        <f>A2689</f>
        <v>1.0</v>
      </c>
      <c r="L2683" s="50" t="str">
        <f>B2683&amp;B2684&amp;B2685&amp;B2686&amp;B2687&amp;A2688</f>
        <v>SSBSB6</v>
      </c>
      <c r="M2683" s="50" t="str">
        <f>C2683&amp;C2684&amp;C2685&amp;C2686&amp;C2687&amp;A2688</f>
        <v>RGGGR6</v>
      </c>
      <c r="N2683" s="50" t="str">
        <f>B2689</f>
        <v>S</v>
      </c>
      <c r="O2683" s="50" t="str">
        <f>C2689</f>
        <v>G</v>
      </c>
      <c r="P2683" s="50"/>
      <c r="Q2683" s="50" t="str">
        <f>B2683&amp;B2684&amp;B2685&amp;B2686&amp;B2687&amp;B2688</f>
        <v>SSBSBB</v>
      </c>
      <c r="R2683" s="119" t="str">
        <f>C2683&amp;C2684&amp;C2685&amp;C2686&amp;C2687&amp;C2688</f>
        <v>RGGGRR</v>
      </c>
      <c r="S2683" s="119" t="str">
        <f>B2689</f>
        <v>S</v>
      </c>
      <c r="T2683" s="119" t="str">
        <f>C2689</f>
        <v>G</v>
      </c>
      <c r="U2683" s="119"/>
      <c r="V2683" s="119" t="str">
        <f>B2683&amp;B2684&amp;B2685&amp;B2686&amp;B2687</f>
        <v>SSBSB</v>
      </c>
      <c r="W2683" s="119" t="str">
        <f>C2683&amp;C2684&amp;C2685&amp;C2686&amp;C2687</f>
        <v>RGGGR</v>
      </c>
      <c r="X2683" s="119" t="str">
        <f>B2688</f>
        <v>B</v>
      </c>
      <c r="Y2683" s="119" t="str">
        <f>C2688</f>
        <v>R</v>
      </c>
      <c r="Z2683" s="50"/>
      <c r="AC2683" s="50" t="str">
        <f>IF(F2683=$AB$1,H2683&amp;I2683,"")</f>
        <v/>
      </c>
      <c r="AD2683" s="123" t="str">
        <f>IF(F2683=$AB$1,J2683,"")</f>
        <v/>
      </c>
      <c r="AF2683" s="124" t="str">
        <f>IF(G2683=$AE$1,J2683,"")</f>
        <v/>
      </c>
      <c r="AG2683" s="124"/>
    </row>
    <row r="2684" spans="8:8" ht="35.1">
      <c r="A2684" s="126">
        <v>3.0</v>
      </c>
      <c r="B2684" s="50" t="str">
        <f>IF(A2684&gt;=0,IF(A2684&lt;=4,"S",IF(A2684&lt;=9,"B"," "))," ")</f>
        <v>S</v>
      </c>
      <c r="C2684" s="50" t="str">
        <f>IF(MOD(A2684,2)=0,"R","G")</f>
        <v>G</v>
      </c>
      <c r="D2684" s="50">
        <v>4.0</v>
      </c>
      <c r="F2684" s="50" t="str">
        <f>B2684&amp;B2685&amp;B2686&amp;B2687&amp;B2688&amp;A2689</f>
        <v>SBSBB1</v>
      </c>
      <c r="G2684" s="50" t="str">
        <f>C2684&amp;C2685&amp;C2686&amp;C2687&amp;C2688&amp;A2689</f>
        <v>GGGRR1</v>
      </c>
      <c r="H2684" s="50" t="str">
        <f>B2690</f>
        <v>B</v>
      </c>
      <c r="I2684" s="50" t="str">
        <f>C2690</f>
        <v>G</v>
      </c>
      <c r="J2684" s="50">
        <f>A2690</f>
        <v>5.0</v>
      </c>
      <c r="L2684" s="50" t="str">
        <f>B2684&amp;B2685&amp;B2686&amp;B2687&amp;B2688&amp;A2689</f>
        <v>SBSBB1</v>
      </c>
      <c r="M2684" s="50" t="str">
        <f>C2684&amp;C2685&amp;C2686&amp;C2687&amp;C2688&amp;A2689</f>
        <v>GGGRR1</v>
      </c>
      <c r="N2684" s="50" t="str">
        <f>B2690</f>
        <v>B</v>
      </c>
      <c r="O2684" s="50" t="str">
        <f>C2690</f>
        <v>G</v>
      </c>
      <c r="P2684" s="50"/>
      <c r="Q2684" s="50" t="str">
        <f>B2684&amp;B2685&amp;B2686&amp;B2687&amp;B2688&amp;B2689</f>
        <v>SBSBBS</v>
      </c>
      <c r="R2684" s="119" t="str">
        <f>C2684&amp;C2685&amp;C2686&amp;C2687&amp;C2688&amp;C2689</f>
        <v>GGGRRG</v>
      </c>
      <c r="S2684" s="119" t="str">
        <f>B2690</f>
        <v>B</v>
      </c>
      <c r="T2684" s="119" t="str">
        <f>C2690</f>
        <v>G</v>
      </c>
      <c r="U2684" s="119"/>
      <c r="V2684" s="119" t="str">
        <f>B2684&amp;B2685&amp;B2686&amp;B2687&amp;B2688</f>
        <v>SBSBB</v>
      </c>
      <c r="W2684" s="119" t="str">
        <f>C2684&amp;C2685&amp;C2686&amp;C2687&amp;C2688</f>
        <v>GGGRR</v>
      </c>
      <c r="X2684" s="119" t="str">
        <f>B2689</f>
        <v>S</v>
      </c>
      <c r="Y2684" s="119" t="str">
        <f>C2689</f>
        <v>G</v>
      </c>
      <c r="Z2684" s="50"/>
      <c r="AC2684" s="50" t="str">
        <f>IF(F2684=$AB$1,H2684&amp;I2684,"")</f>
        <v/>
      </c>
      <c r="AD2684" s="123" t="str">
        <f>IF(F2684=$AB$1,J2684,"")</f>
        <v/>
      </c>
      <c r="AF2684" s="124" t="str">
        <f>IF(G2684=$AE$1,J2684,"")</f>
        <v/>
      </c>
      <c r="AG2684" s="124"/>
    </row>
    <row r="2685" spans="8:8" ht="35.1">
      <c r="A2685" s="126">
        <v>7.0</v>
      </c>
      <c r="B2685" s="50" t="str">
        <f>IF(A2685&gt;=0,IF(A2685&lt;=4,"S",IF(A2685&lt;=9,"B"," "))," ")</f>
        <v>B</v>
      </c>
      <c r="C2685" s="50" t="str">
        <f>IF(MOD(A2685,2)=0,"R","G")</f>
        <v>G</v>
      </c>
      <c r="D2685" s="50">
        <v>5.0</v>
      </c>
      <c r="F2685" s="50" t="str">
        <f>B2685&amp;B2686&amp;B2687&amp;B2688&amp;B2689&amp;A2690</f>
        <v>BSBBS5</v>
      </c>
      <c r="G2685" s="50" t="str">
        <f>C2685&amp;C2686&amp;C2687&amp;C2688&amp;C2689&amp;A2690</f>
        <v>GGRRG5</v>
      </c>
      <c r="H2685" s="50" t="str">
        <f>B2691</f>
        <v>S</v>
      </c>
      <c r="I2685" s="50" t="str">
        <f>C2691</f>
        <v>R</v>
      </c>
      <c r="J2685" s="50">
        <f>A2691</f>
        <v>0.0</v>
      </c>
      <c r="L2685" s="50" t="str">
        <f>B2685&amp;B2686&amp;B2687&amp;B2688&amp;B2689&amp;A2690</f>
        <v>BSBBS5</v>
      </c>
      <c r="M2685" s="50" t="str">
        <f>C2685&amp;C2686&amp;C2687&amp;C2688&amp;C2689&amp;A2690</f>
        <v>GGRRG5</v>
      </c>
      <c r="N2685" s="50" t="str">
        <f>B2691</f>
        <v>S</v>
      </c>
      <c r="O2685" s="50" t="str">
        <f>C2691</f>
        <v>R</v>
      </c>
      <c r="P2685" s="50"/>
      <c r="Q2685" s="50" t="str">
        <f>B2685&amp;B2686&amp;B2687&amp;B2688&amp;B2689&amp;B2690</f>
        <v>BSBBSB</v>
      </c>
      <c r="R2685" s="119" t="str">
        <f>C2685&amp;C2686&amp;C2687&amp;C2688&amp;C2689&amp;C2690</f>
        <v>GGRRGG</v>
      </c>
      <c r="S2685" s="119" t="str">
        <f>B2691</f>
        <v>S</v>
      </c>
      <c r="T2685" s="119" t="str">
        <f>C2691</f>
        <v>R</v>
      </c>
      <c r="U2685" s="119"/>
      <c r="V2685" s="119" t="str">
        <f>B2685&amp;B2686&amp;B2687&amp;B2688&amp;B2689</f>
        <v>BSBBS</v>
      </c>
      <c r="W2685" s="119" t="str">
        <f>C2685&amp;C2686&amp;C2687&amp;C2688&amp;C2689</f>
        <v>GGRRG</v>
      </c>
      <c r="X2685" s="119" t="str">
        <f>B2690</f>
        <v>B</v>
      </c>
      <c r="Y2685" s="119" t="str">
        <f>C2690</f>
        <v>G</v>
      </c>
      <c r="Z2685" s="50"/>
      <c r="AC2685" s="50" t="str">
        <f>IF(F2685=$AB$1,H2685&amp;I2685,"")</f>
        <v/>
      </c>
      <c r="AD2685" s="123" t="str">
        <f>IF(F2685=$AB$1,J2685,"")</f>
        <v/>
      </c>
      <c r="AF2685" s="124" t="str">
        <f>IF(G2685=$AE$1,J2685,"")</f>
        <v/>
      </c>
      <c r="AG2685" s="124"/>
    </row>
    <row r="2686" spans="8:8" ht="35.1">
      <c r="A2686" s="126">
        <v>1.0</v>
      </c>
      <c r="B2686" s="50" t="str">
        <f>IF(A2686&gt;=0,IF(A2686&lt;=4,"S",IF(A2686&lt;=9,"B"," "))," ")</f>
        <v>S</v>
      </c>
      <c r="C2686" s="50" t="str">
        <f>IF(MOD(A2686,2)=0,"R","G")</f>
        <v>G</v>
      </c>
      <c r="D2686" s="50">
        <v>6.0</v>
      </c>
      <c r="F2686" s="50" t="str">
        <f>B2686&amp;B2687&amp;B2688&amp;B2689&amp;B2690&amp;A2691</f>
        <v>SBBSB0</v>
      </c>
      <c r="G2686" s="50" t="str">
        <f>C2686&amp;C2687&amp;C2688&amp;C2689&amp;C2690&amp;A2691</f>
        <v>GRRGG0</v>
      </c>
      <c r="H2686" s="50" t="str">
        <f>B2692</f>
        <v>S</v>
      </c>
      <c r="I2686" s="50" t="str">
        <f>C2692</f>
        <v>G</v>
      </c>
      <c r="J2686" s="50">
        <f>A2692</f>
        <v>3.0</v>
      </c>
      <c r="L2686" s="50" t="str">
        <f>B2686&amp;B2687&amp;B2688&amp;B2689&amp;B2690&amp;A2691</f>
        <v>SBBSB0</v>
      </c>
      <c r="M2686" s="50" t="str">
        <f>C2686&amp;C2687&amp;C2688&amp;C2689&amp;C2690&amp;A2691</f>
        <v>GRRGG0</v>
      </c>
      <c r="N2686" s="50" t="str">
        <f>B2692</f>
        <v>S</v>
      </c>
      <c r="O2686" s="50" t="str">
        <f>C2692</f>
        <v>G</v>
      </c>
      <c r="P2686" s="50"/>
      <c r="Q2686" s="50" t="str">
        <f>B2686&amp;B2687&amp;B2688&amp;B2689&amp;B2690&amp;B2691</f>
        <v>SBBSBS</v>
      </c>
      <c r="R2686" s="119" t="str">
        <f>C2686&amp;C2687&amp;C2688&amp;C2689&amp;C2690&amp;C2691</f>
        <v>GRRGGR</v>
      </c>
      <c r="S2686" s="119" t="str">
        <f>B2692</f>
        <v>S</v>
      </c>
      <c r="T2686" s="119" t="str">
        <f>C2692</f>
        <v>G</v>
      </c>
      <c r="U2686" s="119"/>
      <c r="V2686" s="119" t="str">
        <f>B2686&amp;B2687&amp;B2688&amp;B2689&amp;B2690</f>
        <v>SBBSB</v>
      </c>
      <c r="W2686" s="119" t="str">
        <f>C2686&amp;C2687&amp;C2688&amp;C2689&amp;C2690</f>
        <v>GRRGG</v>
      </c>
      <c r="X2686" s="119" t="str">
        <f>B2691</f>
        <v>S</v>
      </c>
      <c r="Y2686" s="119" t="str">
        <f>C2691</f>
        <v>R</v>
      </c>
      <c r="Z2686" s="50"/>
      <c r="AC2686" s="50" t="str">
        <f>IF(F2686=$AB$1,H2686&amp;I2686,"")</f>
        <v/>
      </c>
      <c r="AD2686" s="123" t="str">
        <f>IF(F2686=$AB$1,J2686,"")</f>
        <v/>
      </c>
      <c r="AF2686" s="124" t="str">
        <f>IF(G2686=$AE$1,J2686,"")</f>
        <v/>
      </c>
      <c r="AG2686" s="124"/>
    </row>
    <row r="2687" spans="8:8" ht="35.1">
      <c r="A2687" s="126">
        <v>8.0</v>
      </c>
      <c r="B2687" s="50" t="str">
        <f>IF(A2687&gt;=0,IF(A2687&lt;=4,"S",IF(A2687&lt;=9,"B"," "))," ")</f>
        <v>B</v>
      </c>
      <c r="C2687" s="50" t="str">
        <f>IF(MOD(A2687,2)=0,"R","G")</f>
        <v>R</v>
      </c>
      <c r="D2687" s="50">
        <v>7.0</v>
      </c>
      <c r="F2687" s="50" t="str">
        <f>B2687&amp;B2688&amp;B2689&amp;B2690&amp;B2691&amp;A2692</f>
        <v>BBSBS3</v>
      </c>
      <c r="G2687" s="50" t="str">
        <f>C2687&amp;C2688&amp;C2689&amp;C2690&amp;C2691&amp;A2692</f>
        <v>RRGGR3</v>
      </c>
      <c r="H2687" s="50" t="str">
        <f>B2693</f>
        <v>B</v>
      </c>
      <c r="I2687" s="50" t="str">
        <f>C2693</f>
        <v>G</v>
      </c>
      <c r="J2687" s="50">
        <f>A2693</f>
        <v>7.0</v>
      </c>
      <c r="L2687" s="50" t="str">
        <f>B2687&amp;B2688&amp;B2689&amp;B2690&amp;B2691&amp;A2692</f>
        <v>BBSBS3</v>
      </c>
      <c r="M2687" s="50" t="str">
        <f>C2687&amp;C2688&amp;C2689&amp;C2690&amp;C2691&amp;A2692</f>
        <v>RRGGR3</v>
      </c>
      <c r="N2687" s="50" t="str">
        <f>B2693</f>
        <v>B</v>
      </c>
      <c r="O2687" s="50" t="str">
        <f>C2693</f>
        <v>G</v>
      </c>
      <c r="P2687" s="50"/>
      <c r="Q2687" s="50" t="str">
        <f>B2687&amp;B2688&amp;B2689&amp;B2690&amp;B2691&amp;B2692</f>
        <v>BBSBSS</v>
      </c>
      <c r="R2687" s="119" t="str">
        <f>C2687&amp;C2688&amp;C2689&amp;C2690&amp;C2691&amp;C2692</f>
        <v>RRGGRG</v>
      </c>
      <c r="S2687" s="119" t="str">
        <f>B2693</f>
        <v>B</v>
      </c>
      <c r="T2687" s="119" t="str">
        <f>C2693</f>
        <v>G</v>
      </c>
      <c r="U2687" s="119"/>
      <c r="V2687" s="119" t="str">
        <f>B2687&amp;B2688&amp;B2689&amp;B2690&amp;B2691</f>
        <v>BBSBS</v>
      </c>
      <c r="W2687" s="119" t="str">
        <f>C2687&amp;C2688&amp;C2689&amp;C2690&amp;C2691</f>
        <v>RRGGR</v>
      </c>
      <c r="X2687" s="119" t="str">
        <f>B2692</f>
        <v>S</v>
      </c>
      <c r="Y2687" s="119" t="str">
        <f>C2692</f>
        <v>G</v>
      </c>
      <c r="Z2687" s="50"/>
      <c r="AC2687" s="50" t="str">
        <f>IF(F2687=$AB$1,H2687&amp;I2687,"")</f>
        <v/>
      </c>
      <c r="AD2687" s="123" t="str">
        <f>IF(F2687=$AB$1,J2687,"")</f>
        <v/>
      </c>
      <c r="AF2687" s="124" t="str">
        <f>IF(G2687=$AE$1,J2687,"")</f>
        <v/>
      </c>
      <c r="AG2687" s="124"/>
    </row>
    <row r="2688" spans="8:8" ht="35.1">
      <c r="A2688" s="126">
        <v>6.0</v>
      </c>
      <c r="B2688" s="50" t="str">
        <f>IF(A2688&gt;=0,IF(A2688&lt;=4,"S",IF(A2688&lt;=9,"B"," "))," ")</f>
        <v>B</v>
      </c>
      <c r="C2688" s="50" t="str">
        <f>IF(MOD(A2688,2)=0,"R","G")</f>
        <v>R</v>
      </c>
      <c r="D2688" s="50">
        <v>8.0</v>
      </c>
      <c r="F2688" s="50" t="str">
        <f>B2688&amp;B2689&amp;B2690&amp;B2691&amp;B2692&amp;A2693</f>
        <v>BSBSS7</v>
      </c>
      <c r="G2688" s="50" t="str">
        <f>C2688&amp;C2689&amp;C2690&amp;C2691&amp;C2692&amp;A2693</f>
        <v>RGGRG7</v>
      </c>
      <c r="H2688" s="50" t="str">
        <f>B2694</f>
        <v>B</v>
      </c>
      <c r="I2688" s="50" t="str">
        <f>C2694</f>
        <v>G</v>
      </c>
      <c r="J2688" s="50">
        <f>A2694</f>
        <v>5.0</v>
      </c>
      <c r="L2688" s="50" t="str">
        <f>B2688&amp;B2689&amp;B2690&amp;B2691&amp;B2692&amp;A2693</f>
        <v>BSBSS7</v>
      </c>
      <c r="M2688" s="50" t="str">
        <f>C2688&amp;C2689&amp;C2690&amp;C2691&amp;C2692&amp;A2693</f>
        <v>RGGRG7</v>
      </c>
      <c r="N2688" s="50" t="str">
        <f>B2694</f>
        <v>B</v>
      </c>
      <c r="O2688" s="50" t="str">
        <f>C2694</f>
        <v>G</v>
      </c>
      <c r="P2688" s="50"/>
      <c r="Q2688" s="50" t="str">
        <f>B2688&amp;B2689&amp;B2690&amp;B2691&amp;B2692&amp;B2693</f>
        <v>BSBSSB</v>
      </c>
      <c r="R2688" s="119" t="str">
        <f>C2688&amp;C2689&amp;C2690&amp;C2691&amp;C2692&amp;C2693</f>
        <v>RGGRGG</v>
      </c>
      <c r="S2688" s="119" t="str">
        <f>B2694</f>
        <v>B</v>
      </c>
      <c r="T2688" s="119" t="str">
        <f>C2694</f>
        <v>G</v>
      </c>
      <c r="U2688" s="119"/>
      <c r="V2688" s="119" t="str">
        <f>B2688&amp;B2689&amp;B2690&amp;B2691&amp;B2692</f>
        <v>BSBSS</v>
      </c>
      <c r="W2688" s="119" t="str">
        <f>C2688&amp;C2689&amp;C2690&amp;C2691&amp;C2692</f>
        <v>RGGRG</v>
      </c>
      <c r="X2688" s="119" t="str">
        <f>B2693</f>
        <v>B</v>
      </c>
      <c r="Y2688" s="119" t="str">
        <f>C2693</f>
        <v>G</v>
      </c>
      <c r="Z2688" s="50"/>
      <c r="AC2688" s="50" t="str">
        <f>IF(F2688=$AB$1,H2688&amp;I2688,"")</f>
        <v/>
      </c>
      <c r="AD2688" s="123" t="str">
        <f>IF(F2688=$AB$1,J2688,"")</f>
        <v/>
      </c>
      <c r="AF2688" s="124" t="str">
        <f>IF(G2688=$AE$1,J2688,"")</f>
        <v/>
      </c>
      <c r="AG2688" s="124"/>
    </row>
    <row r="2689" spans="8:8" ht="35.1">
      <c r="A2689" s="126">
        <v>1.0</v>
      </c>
      <c r="B2689" s="50" t="str">
        <f>IF(A2689&gt;=0,IF(A2689&lt;=4,"S",IF(A2689&lt;=9,"B"," "))," ")</f>
        <v>S</v>
      </c>
      <c r="C2689" s="50" t="str">
        <f>IF(MOD(A2689,2)=0,"R","G")</f>
        <v>G</v>
      </c>
      <c r="D2689" s="50">
        <v>9.0</v>
      </c>
      <c r="F2689" s="50" t="str">
        <f>B2689&amp;B2690&amp;B2691&amp;B2692&amp;B2693&amp;A2694</f>
        <v>SBSSB5</v>
      </c>
      <c r="G2689" s="50" t="str">
        <f>C2689&amp;C2690&amp;C2691&amp;C2692&amp;C2693&amp;A2694</f>
        <v>GGRGG5</v>
      </c>
      <c r="H2689" s="50" t="str">
        <f>B2695</f>
        <v>S</v>
      </c>
      <c r="I2689" s="50" t="str">
        <f>C2695</f>
        <v>R</v>
      </c>
      <c r="J2689" s="50">
        <f>A2695</f>
        <v>2.0</v>
      </c>
      <c r="L2689" s="50" t="str">
        <f>B2689&amp;B2690&amp;B2691&amp;B2692&amp;B2693&amp;A2694</f>
        <v>SBSSB5</v>
      </c>
      <c r="M2689" s="50" t="str">
        <f>C2689&amp;C2690&amp;C2691&amp;C2692&amp;C2693&amp;A2694</f>
        <v>GGRGG5</v>
      </c>
      <c r="N2689" s="50" t="str">
        <f>B2695</f>
        <v>S</v>
      </c>
      <c r="O2689" s="50" t="str">
        <f>C2695</f>
        <v>R</v>
      </c>
      <c r="P2689" s="50"/>
      <c r="Q2689" s="50" t="str">
        <f>B2689&amp;B2690&amp;B2691&amp;B2692&amp;B2693&amp;B2694</f>
        <v>SBSSBB</v>
      </c>
      <c r="R2689" s="119" t="str">
        <f>C2689&amp;C2690&amp;C2691&amp;C2692&amp;C2693&amp;C2694</f>
        <v>GGRGGG</v>
      </c>
      <c r="S2689" s="119" t="str">
        <f>B2695</f>
        <v>S</v>
      </c>
      <c r="T2689" s="119" t="str">
        <f>C2695</f>
        <v>R</v>
      </c>
      <c r="U2689" s="119"/>
      <c r="V2689" s="119" t="str">
        <f>B2689&amp;B2690&amp;B2691&amp;B2692&amp;B2693</f>
        <v>SBSSB</v>
      </c>
      <c r="W2689" s="119" t="str">
        <f>C2689&amp;C2690&amp;C2691&amp;C2692&amp;C2693</f>
        <v>GGRGG</v>
      </c>
      <c r="X2689" s="119" t="str">
        <f>B2694</f>
        <v>B</v>
      </c>
      <c r="Y2689" s="119" t="str">
        <f>C2694</f>
        <v>G</v>
      </c>
      <c r="Z2689" s="50"/>
      <c r="AC2689" s="50" t="str">
        <f>IF(F2689=$AB$1,H2689&amp;I2689,"")</f>
        <v/>
      </c>
      <c r="AD2689" s="123" t="str">
        <f>IF(F2689=$AB$1,J2689,"")</f>
        <v/>
      </c>
      <c r="AF2689" s="124" t="str">
        <f>IF(G2689=$AE$1,J2689,"")</f>
        <v/>
      </c>
      <c r="AG2689" s="124"/>
    </row>
    <row r="2690" spans="8:8" ht="35.1">
      <c r="A2690" s="126">
        <v>5.0</v>
      </c>
      <c r="B2690" s="50" t="str">
        <f>IF(A2690&gt;=0,IF(A2690&lt;=4,"S",IF(A2690&lt;=9,"B"," "))," ")</f>
        <v>B</v>
      </c>
      <c r="C2690" s="50" t="str">
        <f>IF(MOD(A2690,2)=0,"R","G")</f>
        <v>G</v>
      </c>
      <c r="D2690" s="50">
        <v>0.0</v>
      </c>
      <c r="F2690" s="50" t="str">
        <f>B2690&amp;B2691&amp;B2692&amp;B2693&amp;B2694&amp;A2695</f>
        <v>BSSBB2</v>
      </c>
      <c r="G2690" s="50" t="str">
        <f>C2690&amp;C2691&amp;C2692&amp;C2693&amp;C2694&amp;A2695</f>
        <v>GRGGG2</v>
      </c>
      <c r="H2690" s="50" t="str">
        <f>B2696</f>
        <v>S</v>
      </c>
      <c r="I2690" s="50" t="str">
        <f>C2696</f>
        <v>R</v>
      </c>
      <c r="J2690" s="50">
        <f>A2696</f>
        <v>4.0</v>
      </c>
      <c r="L2690" s="50" t="str">
        <f>B2690&amp;B2691&amp;B2692&amp;B2693&amp;B2694&amp;A2695</f>
        <v>BSSBB2</v>
      </c>
      <c r="M2690" s="50" t="str">
        <f>C2690&amp;C2691&amp;C2692&amp;C2693&amp;C2694&amp;A2695</f>
        <v>GRGGG2</v>
      </c>
      <c r="N2690" s="50" t="str">
        <f>B2696</f>
        <v>S</v>
      </c>
      <c r="O2690" s="50" t="str">
        <f>C2696</f>
        <v>R</v>
      </c>
      <c r="P2690" s="50"/>
      <c r="Q2690" s="50" t="str">
        <f>B2690&amp;B2691&amp;B2692&amp;B2693&amp;B2694&amp;B2695</f>
        <v>BSSBBS</v>
      </c>
      <c r="R2690" s="119" t="str">
        <f>C2690&amp;C2691&amp;C2692&amp;C2693&amp;C2694&amp;C2695</f>
        <v>GRGGGR</v>
      </c>
      <c r="S2690" s="119" t="str">
        <f>B2696</f>
        <v>S</v>
      </c>
      <c r="T2690" s="119" t="str">
        <f>C2696</f>
        <v>R</v>
      </c>
      <c r="U2690" s="119"/>
      <c r="V2690" s="119" t="str">
        <f>B2690&amp;B2691&amp;B2692&amp;B2693&amp;B2694</f>
        <v>BSSBB</v>
      </c>
      <c r="W2690" s="119" t="str">
        <f>C2690&amp;C2691&amp;C2692&amp;C2693&amp;C2694</f>
        <v>GRGGG</v>
      </c>
      <c r="X2690" s="119" t="str">
        <f>B2695</f>
        <v>S</v>
      </c>
      <c r="Y2690" s="119" t="str">
        <f>C2695</f>
        <v>R</v>
      </c>
      <c r="Z2690" s="50"/>
      <c r="AC2690" s="50" t="str">
        <f>IF(F2690=$AB$1,H2690&amp;I2690,"")</f>
        <v/>
      </c>
      <c r="AD2690" s="123" t="str">
        <f>IF(F2690=$AB$1,J2690,"")</f>
        <v/>
      </c>
      <c r="AF2690" s="124" t="str">
        <f>IF(G2690=$AE$1,J2690,"")</f>
        <v/>
      </c>
      <c r="AG2690" s="124"/>
    </row>
    <row r="2691" spans="8:8" ht="35.1">
      <c r="A2691" s="126">
        <v>0.0</v>
      </c>
      <c r="B2691" s="50" t="str">
        <f>IF(A2691&gt;=0,IF(A2691&lt;=4,"S",IF(A2691&lt;=9,"B"," "))," ")</f>
        <v>S</v>
      </c>
      <c r="C2691" s="50" t="str">
        <f>IF(MOD(A2691,2)=0,"R","G")</f>
        <v>R</v>
      </c>
      <c r="D2691" s="50">
        <v>1.0</v>
      </c>
      <c r="F2691" s="50" t="str">
        <f>B2691&amp;B2692&amp;B2693&amp;B2694&amp;B2695&amp;A2696</f>
        <v>SSBBS4</v>
      </c>
      <c r="G2691" s="50" t="str">
        <f>C2691&amp;C2692&amp;C2693&amp;C2694&amp;C2695&amp;A2696</f>
        <v>RGGGR4</v>
      </c>
      <c r="H2691" s="50" t="str">
        <f>B2697</f>
        <v>S</v>
      </c>
      <c r="I2691" s="50" t="str">
        <f>C2697</f>
        <v>R</v>
      </c>
      <c r="J2691" s="50">
        <f>A2697</f>
        <v>4.0</v>
      </c>
      <c r="L2691" s="50" t="str">
        <f>B2691&amp;B2692&amp;B2693&amp;B2694&amp;B2695&amp;A2696</f>
        <v>SSBBS4</v>
      </c>
      <c r="M2691" s="50" t="str">
        <f>C2691&amp;C2692&amp;C2693&amp;C2694&amp;C2695&amp;A2696</f>
        <v>RGGGR4</v>
      </c>
      <c r="N2691" s="50" t="str">
        <f>B2697</f>
        <v>S</v>
      </c>
      <c r="O2691" s="50" t="str">
        <f>C2697</f>
        <v>R</v>
      </c>
      <c r="P2691" s="50"/>
      <c r="Q2691" s="50" t="str">
        <f>B2691&amp;B2692&amp;B2693&amp;B2694&amp;B2695&amp;B2696</f>
        <v>SSBBSS</v>
      </c>
      <c r="R2691" s="119" t="str">
        <f>C2691&amp;C2692&amp;C2693&amp;C2694&amp;C2695&amp;C2696</f>
        <v>RGGGRR</v>
      </c>
      <c r="S2691" s="119" t="str">
        <f>B2697</f>
        <v>S</v>
      </c>
      <c r="T2691" s="119" t="str">
        <f>C2697</f>
        <v>R</v>
      </c>
      <c r="U2691" s="119"/>
      <c r="V2691" s="119" t="str">
        <f>B2691&amp;B2692&amp;B2693&amp;B2694&amp;B2695</f>
        <v>SSBBS</v>
      </c>
      <c r="W2691" s="119" t="str">
        <f>C2691&amp;C2692&amp;C2693&amp;C2694&amp;C2695</f>
        <v>RGGGR</v>
      </c>
      <c r="X2691" s="119" t="str">
        <f>B2696</f>
        <v>S</v>
      </c>
      <c r="Y2691" s="119" t="str">
        <f>C2696</f>
        <v>R</v>
      </c>
      <c r="Z2691" s="50"/>
      <c r="AC2691" s="50" t="str">
        <f>IF(F2691=$AB$1,H2691&amp;I2691,"")</f>
        <v/>
      </c>
      <c r="AD2691" s="123" t="str">
        <f>IF(F2691=$AB$1,J2691,"")</f>
        <v/>
      </c>
      <c r="AF2691" s="124" t="str">
        <f>IF(G2691=$AE$1,J2691,"")</f>
        <v/>
      </c>
      <c r="AG2691" s="124"/>
    </row>
    <row r="2692" spans="8:8" ht="35.1">
      <c r="A2692" s="126">
        <v>3.0</v>
      </c>
      <c r="B2692" s="50" t="str">
        <f>IF(A2692&gt;=0,IF(A2692&lt;=4,"S",IF(A2692&lt;=9,"B"," "))," ")</f>
        <v>S</v>
      </c>
      <c r="C2692" s="50" t="str">
        <f>IF(MOD(A2692,2)=0,"R","G")</f>
        <v>G</v>
      </c>
      <c r="D2692" s="50">
        <v>2.0</v>
      </c>
      <c r="F2692" s="50" t="str">
        <f>B2692&amp;B2693&amp;B2694&amp;B2695&amp;B2696&amp;A2697</f>
        <v>SBBSS4</v>
      </c>
      <c r="G2692" s="50" t="str">
        <f>C2692&amp;C2693&amp;C2694&amp;C2695&amp;C2696&amp;A2697</f>
        <v>GGGRR4</v>
      </c>
      <c r="H2692" s="50" t="str">
        <f>B2698</f>
        <v>S</v>
      </c>
      <c r="I2692" s="50" t="str">
        <f>C2698</f>
        <v>R</v>
      </c>
      <c r="J2692" s="50">
        <f>A2698</f>
        <v>4.0</v>
      </c>
      <c r="L2692" s="50" t="str">
        <f>B2692&amp;B2693&amp;B2694&amp;B2695&amp;B2696&amp;A2697</f>
        <v>SBBSS4</v>
      </c>
      <c r="M2692" s="50" t="str">
        <f>C2692&amp;C2693&amp;C2694&amp;C2695&amp;C2696&amp;A2697</f>
        <v>GGGRR4</v>
      </c>
      <c r="N2692" s="50" t="str">
        <f>B2698</f>
        <v>S</v>
      </c>
      <c r="O2692" s="50" t="str">
        <f>C2698</f>
        <v>R</v>
      </c>
      <c r="P2692" s="50"/>
      <c r="Q2692" s="50" t="str">
        <f>B2692&amp;B2693&amp;B2694&amp;B2695&amp;B2696&amp;B2697</f>
        <v>SBBSSS</v>
      </c>
      <c r="R2692" s="119" t="str">
        <f>C2692&amp;C2693&amp;C2694&amp;C2695&amp;C2696&amp;C2697</f>
        <v>GGGRRR</v>
      </c>
      <c r="S2692" s="119" t="str">
        <f>B2698</f>
        <v>S</v>
      </c>
      <c r="T2692" s="119" t="str">
        <f>C2698</f>
        <v>R</v>
      </c>
      <c r="U2692" s="119"/>
      <c r="V2692" s="119" t="str">
        <f>B2692&amp;B2693&amp;B2694&amp;B2695&amp;B2696</f>
        <v>SBBSS</v>
      </c>
      <c r="W2692" s="119" t="str">
        <f>C2692&amp;C2693&amp;C2694&amp;C2695&amp;C2696</f>
        <v>GGGRR</v>
      </c>
      <c r="X2692" s="119" t="str">
        <f>B2697</f>
        <v>S</v>
      </c>
      <c r="Y2692" s="119" t="str">
        <f>C2697</f>
        <v>R</v>
      </c>
      <c r="Z2692" s="50"/>
      <c r="AC2692" s="50" t="str">
        <f>IF(F2692=$AB$1,H2692&amp;I2692,"")</f>
        <v/>
      </c>
      <c r="AD2692" s="123" t="str">
        <f>IF(F2692=$AB$1,J2692,"")</f>
        <v/>
      </c>
      <c r="AF2692" s="124" t="str">
        <f>IF(G2692=$AE$1,J2692,"")</f>
        <v/>
      </c>
      <c r="AG2692" s="124"/>
    </row>
    <row r="2693" spans="8:8" ht="35.1">
      <c r="A2693" s="126">
        <v>7.0</v>
      </c>
      <c r="B2693" s="50" t="str">
        <f>IF(A2693&gt;=0,IF(A2693&lt;=4,"S",IF(A2693&lt;=9,"B"," "))," ")</f>
        <v>B</v>
      </c>
      <c r="C2693" s="50" t="str">
        <f>IF(MOD(A2693,2)=0,"R","G")</f>
        <v>G</v>
      </c>
      <c r="D2693" s="50">
        <v>3.0</v>
      </c>
      <c r="F2693" s="50" t="str">
        <f>B2693&amp;B2694&amp;B2695&amp;B2696&amp;B2697&amp;A2698</f>
        <v>BBSSS4</v>
      </c>
      <c r="G2693" s="50" t="str">
        <f>C2693&amp;C2694&amp;C2695&amp;C2696&amp;C2697&amp;A2698</f>
        <v>GGRRR4</v>
      </c>
      <c r="H2693" s="50" t="str">
        <f>B2699</f>
        <v>S</v>
      </c>
      <c r="I2693" s="50" t="str">
        <f>C2699</f>
        <v>R</v>
      </c>
      <c r="J2693" s="50">
        <f>A2699</f>
        <v>0.0</v>
      </c>
      <c r="L2693" s="50" t="str">
        <f>B2693&amp;B2694&amp;B2695&amp;B2696&amp;B2697&amp;A2698</f>
        <v>BBSSS4</v>
      </c>
      <c r="M2693" s="50" t="str">
        <f>C2693&amp;C2694&amp;C2695&amp;C2696&amp;C2697&amp;A2698</f>
        <v>GGRRR4</v>
      </c>
      <c r="N2693" s="50" t="str">
        <f>B2699</f>
        <v>S</v>
      </c>
      <c r="O2693" s="50" t="str">
        <f>C2699</f>
        <v>R</v>
      </c>
      <c r="P2693" s="50"/>
      <c r="Q2693" s="50" t="str">
        <f>B2693&amp;B2694&amp;B2695&amp;B2696&amp;B2697&amp;B2698</f>
        <v>BBSSSS</v>
      </c>
      <c r="R2693" s="119" t="str">
        <f>C2693&amp;C2694&amp;C2695&amp;C2696&amp;C2697&amp;C2698</f>
        <v>GGRRRR</v>
      </c>
      <c r="S2693" s="119" t="str">
        <f>B2699</f>
        <v>S</v>
      </c>
      <c r="T2693" s="119" t="str">
        <f>C2699</f>
        <v>R</v>
      </c>
      <c r="U2693" s="119"/>
      <c r="V2693" s="119" t="str">
        <f>B2693&amp;B2694&amp;B2695&amp;B2696&amp;B2697</f>
        <v>BBSSS</v>
      </c>
      <c r="W2693" s="119" t="str">
        <f>C2693&amp;C2694&amp;C2695&amp;C2696&amp;C2697</f>
        <v>GGRRR</v>
      </c>
      <c r="X2693" s="119" t="str">
        <f>B2698</f>
        <v>S</v>
      </c>
      <c r="Y2693" s="119" t="str">
        <f>C2698</f>
        <v>R</v>
      </c>
      <c r="Z2693" s="50"/>
      <c r="AC2693" s="50" t="str">
        <f>IF(F2693=$AB$1,H2693&amp;I2693,"")</f>
        <v/>
      </c>
      <c r="AD2693" s="123" t="str">
        <f>IF(F2693=$AB$1,J2693,"")</f>
        <v/>
      </c>
      <c r="AF2693" s="124" t="str">
        <f>IF(G2693=$AE$1,J2693,"")</f>
        <v/>
      </c>
      <c r="AG2693" s="124"/>
    </row>
    <row r="2694" spans="8:8" ht="35.1">
      <c r="A2694" s="126">
        <v>5.0</v>
      </c>
      <c r="B2694" s="50" t="str">
        <f>IF(A2694&gt;=0,IF(A2694&lt;=4,"S",IF(A2694&lt;=9,"B"," "))," ")</f>
        <v>B</v>
      </c>
      <c r="C2694" s="50" t="str">
        <f>IF(MOD(A2694,2)=0,"R","G")</f>
        <v>G</v>
      </c>
      <c r="D2694" s="50">
        <v>4.0</v>
      </c>
      <c r="F2694" s="50" t="str">
        <f>B2694&amp;B2695&amp;B2696&amp;B2697&amp;B2698&amp;A2699</f>
        <v>BSSSS0</v>
      </c>
      <c r="G2694" s="50" t="str">
        <f>C2694&amp;C2695&amp;C2696&amp;C2697&amp;C2698&amp;A2699</f>
        <v>GRRRR0</v>
      </c>
      <c r="H2694" s="50" t="str">
        <f>B2700</f>
        <v>S</v>
      </c>
      <c r="I2694" s="50" t="str">
        <f>C2700</f>
        <v>G</v>
      </c>
      <c r="J2694" s="50">
        <f>A2700</f>
        <v>1.0</v>
      </c>
      <c r="L2694" s="50" t="str">
        <f>B2694&amp;B2695&amp;B2696&amp;B2697&amp;B2698&amp;A2699</f>
        <v>BSSSS0</v>
      </c>
      <c r="M2694" s="50" t="str">
        <f>C2694&amp;C2695&amp;C2696&amp;C2697&amp;C2698&amp;A2699</f>
        <v>GRRRR0</v>
      </c>
      <c r="N2694" s="50" t="str">
        <f>B2700</f>
        <v>S</v>
      </c>
      <c r="O2694" s="50" t="str">
        <f>C2700</f>
        <v>G</v>
      </c>
      <c r="P2694" s="50"/>
      <c r="Q2694" s="50" t="str">
        <f>B2694&amp;B2695&amp;B2696&amp;B2697&amp;B2698&amp;B2699</f>
        <v>BSSSSS</v>
      </c>
      <c r="R2694" s="119" t="str">
        <f>C2694&amp;C2695&amp;C2696&amp;C2697&amp;C2698&amp;C2699</f>
        <v>GRRRRR</v>
      </c>
      <c r="S2694" s="119" t="str">
        <f>B2700</f>
        <v>S</v>
      </c>
      <c r="T2694" s="119" t="str">
        <f>C2700</f>
        <v>G</v>
      </c>
      <c r="U2694" s="119"/>
      <c r="V2694" s="119" t="str">
        <f>B2694&amp;B2695&amp;B2696&amp;B2697&amp;B2698</f>
        <v>BSSSS</v>
      </c>
      <c r="W2694" s="119" t="str">
        <f>C2694&amp;C2695&amp;C2696&amp;C2697&amp;C2698</f>
        <v>GRRRR</v>
      </c>
      <c r="X2694" s="119" t="str">
        <f>B2699</f>
        <v>S</v>
      </c>
      <c r="Y2694" s="119" t="str">
        <f>C2699</f>
        <v>R</v>
      </c>
      <c r="Z2694" s="50"/>
      <c r="AC2694" s="50" t="str">
        <f>IF(F2694=$AB$1,H2694&amp;I2694,"")</f>
        <v/>
      </c>
      <c r="AD2694" s="123" t="str">
        <f>IF(F2694=$AB$1,J2694,"")</f>
        <v/>
      </c>
      <c r="AF2694" s="124" t="str">
        <f>IF(G2694=$AE$1,J2694,"")</f>
        <v/>
      </c>
      <c r="AG2694" s="124"/>
    </row>
    <row r="2695" spans="8:8" ht="35.1">
      <c r="A2695" s="126">
        <v>2.0</v>
      </c>
      <c r="B2695" s="50" t="str">
        <f>IF(A2695&gt;=0,IF(A2695&lt;=4,"S",IF(A2695&lt;=9,"B"," "))," ")</f>
        <v>S</v>
      </c>
      <c r="C2695" s="50" t="str">
        <f>IF(MOD(A2695,2)=0,"R","G")</f>
        <v>R</v>
      </c>
      <c r="D2695" s="50">
        <v>5.0</v>
      </c>
      <c r="F2695" s="50" t="str">
        <f>B2695&amp;B2696&amp;B2697&amp;B2698&amp;B2699&amp;A2700</f>
        <v>SSSSS1</v>
      </c>
      <c r="G2695" s="50" t="str">
        <f>C2695&amp;C2696&amp;C2697&amp;C2698&amp;C2699&amp;A2700</f>
        <v>RRRRR1</v>
      </c>
      <c r="H2695" s="50" t="str">
        <f>B2701</f>
        <v>S</v>
      </c>
      <c r="I2695" s="50" t="str">
        <f>C2701</f>
        <v>G</v>
      </c>
      <c r="J2695" s="50">
        <f>A2701</f>
        <v>1.0</v>
      </c>
      <c r="L2695" s="50" t="str">
        <f>B2695&amp;B2696&amp;B2697&amp;B2698&amp;B2699&amp;A2700</f>
        <v>SSSSS1</v>
      </c>
      <c r="M2695" s="50" t="str">
        <f>C2695&amp;C2696&amp;C2697&amp;C2698&amp;C2699&amp;A2700</f>
        <v>RRRRR1</v>
      </c>
      <c r="N2695" s="50" t="str">
        <f>B2701</f>
        <v>S</v>
      </c>
      <c r="O2695" s="50" t="str">
        <f>C2701</f>
        <v>G</v>
      </c>
      <c r="P2695" s="50"/>
      <c r="Q2695" s="50" t="str">
        <f>B2695&amp;B2696&amp;B2697&amp;B2698&amp;B2699&amp;B2700</f>
        <v>SSSSSS</v>
      </c>
      <c r="R2695" s="119" t="str">
        <f>C2695&amp;C2696&amp;C2697&amp;C2698&amp;C2699&amp;C2700</f>
        <v>RRRRRG</v>
      </c>
      <c r="S2695" s="119" t="str">
        <f>B2701</f>
        <v>S</v>
      </c>
      <c r="T2695" s="119" t="str">
        <f>C2701</f>
        <v>G</v>
      </c>
      <c r="U2695" s="119"/>
      <c r="V2695" s="119" t="str">
        <f>B2695&amp;B2696&amp;B2697&amp;B2698&amp;B2699</f>
        <v>SSSSS</v>
      </c>
      <c r="W2695" s="119" t="str">
        <f>C2695&amp;C2696&amp;C2697&amp;C2698&amp;C2699</f>
        <v>RRRRR</v>
      </c>
      <c r="X2695" s="119" t="str">
        <f>B2700</f>
        <v>S</v>
      </c>
      <c r="Y2695" s="119" t="str">
        <f>C2700</f>
        <v>G</v>
      </c>
      <c r="Z2695" s="50"/>
      <c r="AC2695" s="50" t="str">
        <f>IF(F2695=$AB$1,H2695&amp;I2695,"")</f>
        <v/>
      </c>
      <c r="AD2695" s="123" t="str">
        <f>IF(F2695=$AB$1,J2695,"")</f>
        <v/>
      </c>
      <c r="AF2695" s="124" t="str">
        <f>IF(G2695=$AE$1,J2695,"")</f>
        <v/>
      </c>
      <c r="AG2695" s="124"/>
    </row>
    <row r="2696" spans="8:8" ht="35.1">
      <c r="A2696" s="126">
        <v>4.0</v>
      </c>
      <c r="B2696" s="50" t="str">
        <f>IF(A2696&gt;=0,IF(A2696&lt;=4,"S",IF(A2696&lt;=9,"B"," "))," ")</f>
        <v>S</v>
      </c>
      <c r="C2696" s="50" t="str">
        <f>IF(MOD(A2696,2)=0,"R","G")</f>
        <v>R</v>
      </c>
      <c r="D2696" s="50">
        <v>6.0</v>
      </c>
      <c r="F2696" s="50" t="str">
        <f>B2696&amp;B2697&amp;B2698&amp;B2699&amp;B2700&amp;A2701</f>
        <v>SSSSS1</v>
      </c>
      <c r="G2696" s="50" t="str">
        <f>C2696&amp;C2697&amp;C2698&amp;C2699&amp;C2700&amp;A2701</f>
        <v>RRRRG1</v>
      </c>
      <c r="H2696" s="50" t="str">
        <f>B2702</f>
        <v>B</v>
      </c>
      <c r="I2696" s="50" t="str">
        <f>C2702</f>
        <v>G</v>
      </c>
      <c r="J2696" s="50">
        <f>A2702</f>
        <v>5.0</v>
      </c>
      <c r="L2696" s="50" t="str">
        <f>B2696&amp;B2697&amp;B2698&amp;B2699&amp;B2700&amp;A2701</f>
        <v>SSSSS1</v>
      </c>
      <c r="M2696" s="50" t="str">
        <f>C2696&amp;C2697&amp;C2698&amp;C2699&amp;C2700&amp;A2701</f>
        <v>RRRRG1</v>
      </c>
      <c r="N2696" s="50" t="str">
        <f>B2702</f>
        <v>B</v>
      </c>
      <c r="O2696" s="50" t="str">
        <f>C2702</f>
        <v>G</v>
      </c>
      <c r="P2696" s="50"/>
      <c r="Q2696" s="50" t="str">
        <f>B2696&amp;B2697&amp;B2698&amp;B2699&amp;B2700&amp;B2701</f>
        <v>SSSSSS</v>
      </c>
      <c r="R2696" s="119" t="str">
        <f>C2696&amp;C2697&amp;C2698&amp;C2699&amp;C2700&amp;C2701</f>
        <v>RRRRGG</v>
      </c>
      <c r="S2696" s="119" t="str">
        <f>B2702</f>
        <v>B</v>
      </c>
      <c r="T2696" s="119" t="str">
        <f>C2702</f>
        <v>G</v>
      </c>
      <c r="U2696" s="119"/>
      <c r="V2696" s="119" t="str">
        <f>B2696&amp;B2697&amp;B2698&amp;B2699&amp;B2700</f>
        <v>SSSSS</v>
      </c>
      <c r="W2696" s="119" t="str">
        <f>C2696&amp;C2697&amp;C2698&amp;C2699&amp;C2700</f>
        <v>RRRRG</v>
      </c>
      <c r="X2696" s="119" t="str">
        <f>B2701</f>
        <v>S</v>
      </c>
      <c r="Y2696" s="119" t="str">
        <f>C2701</f>
        <v>G</v>
      </c>
      <c r="Z2696" s="50"/>
      <c r="AC2696" s="50" t="str">
        <f>IF(F2696=$AB$1,H2696&amp;I2696,"")</f>
        <v/>
      </c>
      <c r="AD2696" s="123" t="str">
        <f>IF(F2696=$AB$1,J2696,"")</f>
        <v/>
      </c>
      <c r="AF2696" s="124" t="str">
        <f>IF(G2696=$AE$1,J2696,"")</f>
        <v/>
      </c>
      <c r="AG2696" s="124"/>
    </row>
    <row r="2697" spans="8:8" ht="35.1">
      <c r="A2697" s="126">
        <v>4.0</v>
      </c>
      <c r="B2697" s="50" t="str">
        <f>IF(A2697&gt;=0,IF(A2697&lt;=4,"S",IF(A2697&lt;=9,"B"," "))," ")</f>
        <v>S</v>
      </c>
      <c r="C2697" s="50" t="str">
        <f>IF(MOD(A2697,2)=0,"R","G")</f>
        <v>R</v>
      </c>
      <c r="D2697" s="50">
        <v>7.0</v>
      </c>
      <c r="F2697" s="50" t="str">
        <f>B2697&amp;B2698&amp;B2699&amp;B2700&amp;B2701&amp;A2702</f>
        <v>SSSSS5</v>
      </c>
      <c r="G2697" s="50" t="str">
        <f>C2697&amp;C2698&amp;C2699&amp;C2700&amp;C2701&amp;A2702</f>
        <v>RRRGG5</v>
      </c>
      <c r="H2697" s="50" t="str">
        <f>B2703</f>
        <v>S</v>
      </c>
      <c r="I2697" s="50" t="str">
        <f>C2703</f>
        <v>G</v>
      </c>
      <c r="J2697" s="50">
        <f>A2703</f>
        <v>1.0</v>
      </c>
      <c r="L2697" s="50" t="str">
        <f>B2697&amp;B2698&amp;B2699&amp;B2700&amp;B2701&amp;A2702</f>
        <v>SSSSS5</v>
      </c>
      <c r="M2697" s="50" t="str">
        <f>C2697&amp;C2698&amp;C2699&amp;C2700&amp;C2701&amp;A2702</f>
        <v>RRRGG5</v>
      </c>
      <c r="N2697" s="50" t="str">
        <f>B2703</f>
        <v>S</v>
      </c>
      <c r="O2697" s="50" t="str">
        <f>C2703</f>
        <v>G</v>
      </c>
      <c r="P2697" s="50"/>
      <c r="Q2697" s="50" t="str">
        <f>B2697&amp;B2698&amp;B2699&amp;B2700&amp;B2701&amp;B2702</f>
        <v>SSSSSB</v>
      </c>
      <c r="R2697" s="119" t="str">
        <f>C2697&amp;C2698&amp;C2699&amp;C2700&amp;C2701&amp;C2702</f>
        <v>RRRGGG</v>
      </c>
      <c r="S2697" s="119" t="str">
        <f>B2703</f>
        <v>S</v>
      </c>
      <c r="T2697" s="119" t="str">
        <f>C2703</f>
        <v>G</v>
      </c>
      <c r="U2697" s="119"/>
      <c r="V2697" s="119" t="str">
        <f>B2697&amp;B2698&amp;B2699&amp;B2700&amp;B2701</f>
        <v>SSSSS</v>
      </c>
      <c r="W2697" s="119" t="str">
        <f>C2697&amp;C2698&amp;C2699&amp;C2700&amp;C2701</f>
        <v>RRRGG</v>
      </c>
      <c r="X2697" s="119" t="str">
        <f>B2702</f>
        <v>B</v>
      </c>
      <c r="Y2697" s="119" t="str">
        <f>C2702</f>
        <v>G</v>
      </c>
      <c r="Z2697" s="50"/>
      <c r="AC2697" s="50" t="str">
        <f>IF(F2697=$AB$1,H2697&amp;I2697,"")</f>
        <v/>
      </c>
      <c r="AD2697" s="123" t="str">
        <f>IF(F2697=$AB$1,J2697,"")</f>
        <v/>
      </c>
      <c r="AF2697" s="124" t="str">
        <f>IF(G2697=$AE$1,J2697,"")</f>
        <v/>
      </c>
      <c r="AG2697" s="124"/>
    </row>
    <row r="2698" spans="8:8" ht="35.1">
      <c r="A2698" s="126">
        <v>4.0</v>
      </c>
      <c r="B2698" s="50" t="str">
        <f>IF(A2698&gt;=0,IF(A2698&lt;=4,"S",IF(A2698&lt;=9,"B"," "))," ")</f>
        <v>S</v>
      </c>
      <c r="C2698" s="50" t="str">
        <f>IF(MOD(A2698,2)=0,"R","G")</f>
        <v>R</v>
      </c>
      <c r="D2698" s="50">
        <v>8.0</v>
      </c>
      <c r="F2698" s="50" t="str">
        <f>B2698&amp;B2699&amp;B2700&amp;B2701&amp;B2702&amp;A2703</f>
        <v>SSSSB1</v>
      </c>
      <c r="G2698" s="50" t="str">
        <f>C2698&amp;C2699&amp;C2700&amp;C2701&amp;C2702&amp;A2703</f>
        <v>RRGGG1</v>
      </c>
      <c r="H2698" s="50" t="str">
        <f>B2704</f>
        <v>S</v>
      </c>
      <c r="I2698" s="50" t="str">
        <f>C2704</f>
        <v>R</v>
      </c>
      <c r="J2698" s="50">
        <f>A2704</f>
        <v>2.0</v>
      </c>
      <c r="L2698" s="50" t="str">
        <f>B2698&amp;B2699&amp;B2700&amp;B2701&amp;B2702&amp;A2703</f>
        <v>SSSSB1</v>
      </c>
      <c r="M2698" s="50" t="str">
        <f>C2698&amp;C2699&amp;C2700&amp;C2701&amp;C2702&amp;A2703</f>
        <v>RRGGG1</v>
      </c>
      <c r="N2698" s="50" t="str">
        <f>B2704</f>
        <v>S</v>
      </c>
      <c r="O2698" s="50" t="str">
        <f>C2704</f>
        <v>R</v>
      </c>
      <c r="P2698" s="50"/>
      <c r="Q2698" s="50" t="str">
        <f>B2698&amp;B2699&amp;B2700&amp;B2701&amp;B2702&amp;B2703</f>
        <v>SSSSBS</v>
      </c>
      <c r="R2698" s="119" t="str">
        <f>C2698&amp;C2699&amp;C2700&amp;C2701&amp;C2702&amp;C2703</f>
        <v>RRGGGG</v>
      </c>
      <c r="S2698" s="119" t="str">
        <f>B2704</f>
        <v>S</v>
      </c>
      <c r="T2698" s="119" t="str">
        <f>C2704</f>
        <v>R</v>
      </c>
      <c r="U2698" s="119"/>
      <c r="V2698" s="119" t="str">
        <f>B2698&amp;B2699&amp;B2700&amp;B2701&amp;B2702</f>
        <v>SSSSB</v>
      </c>
      <c r="W2698" s="119" t="str">
        <f>C2698&amp;C2699&amp;C2700&amp;C2701&amp;C2702</f>
        <v>RRGGG</v>
      </c>
      <c r="X2698" s="119" t="str">
        <f>B2703</f>
        <v>S</v>
      </c>
      <c r="Y2698" s="119" t="str">
        <f>C2703</f>
        <v>G</v>
      </c>
      <c r="Z2698" s="50"/>
      <c r="AC2698" s="50" t="str">
        <f>IF(F2698=$AB$1,H2698&amp;I2698,"")</f>
        <v/>
      </c>
      <c r="AD2698" s="123" t="str">
        <f>IF(F2698=$AB$1,J2698,"")</f>
        <v/>
      </c>
      <c r="AF2698" s="124" t="str">
        <f>IF(G2698=$AE$1,J2698,"")</f>
        <v/>
      </c>
      <c r="AG2698" s="124"/>
    </row>
    <row r="2699" spans="8:8" ht="35.1">
      <c r="A2699" s="126">
        <v>0.0</v>
      </c>
      <c r="B2699" s="50" t="str">
        <f>IF(A2699&gt;=0,IF(A2699&lt;=4,"S",IF(A2699&lt;=9,"B"," "))," ")</f>
        <v>S</v>
      </c>
      <c r="C2699" s="50" t="str">
        <f>IF(MOD(A2699,2)=0,"R","G")</f>
        <v>R</v>
      </c>
      <c r="D2699" s="50">
        <v>9.0</v>
      </c>
      <c r="F2699" s="50" t="str">
        <f>B2699&amp;B2700&amp;B2701&amp;B2702&amp;B2703&amp;A2704</f>
        <v>SSSBS2</v>
      </c>
      <c r="G2699" s="50" t="str">
        <f>C2699&amp;C2700&amp;C2701&amp;C2702&amp;C2703&amp;A2704</f>
        <v>RGGGG2</v>
      </c>
      <c r="H2699" s="50" t="str">
        <f>B2705</f>
        <v>B</v>
      </c>
      <c r="I2699" s="50" t="str">
        <f>C2705</f>
        <v>G</v>
      </c>
      <c r="J2699" s="50">
        <f>A2705</f>
        <v>5.0</v>
      </c>
      <c r="L2699" s="50" t="str">
        <f>B2699&amp;B2700&amp;B2701&amp;B2702&amp;B2703&amp;A2704</f>
        <v>SSSBS2</v>
      </c>
      <c r="M2699" s="50" t="str">
        <f>C2699&amp;C2700&amp;C2701&amp;C2702&amp;C2703&amp;A2704</f>
        <v>RGGGG2</v>
      </c>
      <c r="N2699" s="50" t="str">
        <f>B2705</f>
        <v>B</v>
      </c>
      <c r="O2699" s="50" t="str">
        <f>C2705</f>
        <v>G</v>
      </c>
      <c r="P2699" s="50"/>
      <c r="Q2699" s="50" t="str">
        <f>B2699&amp;B2700&amp;B2701&amp;B2702&amp;B2703&amp;B2704</f>
        <v>SSSBSS</v>
      </c>
      <c r="R2699" s="119" t="str">
        <f>C2699&amp;C2700&amp;C2701&amp;C2702&amp;C2703&amp;C2704</f>
        <v>RGGGGR</v>
      </c>
      <c r="S2699" s="119" t="str">
        <f>B2705</f>
        <v>B</v>
      </c>
      <c r="T2699" s="119" t="str">
        <f>C2705</f>
        <v>G</v>
      </c>
      <c r="U2699" s="119"/>
      <c r="V2699" s="119" t="str">
        <f>B2699&amp;B2700&amp;B2701&amp;B2702&amp;B2703</f>
        <v>SSSBS</v>
      </c>
      <c r="W2699" s="119" t="str">
        <f>C2699&amp;C2700&amp;C2701&amp;C2702&amp;C2703</f>
        <v>RGGGG</v>
      </c>
      <c r="X2699" s="119" t="str">
        <f>B2704</f>
        <v>S</v>
      </c>
      <c r="Y2699" s="119" t="str">
        <f>C2704</f>
        <v>R</v>
      </c>
      <c r="Z2699" s="50"/>
      <c r="AC2699" s="50" t="str">
        <f>IF(F2699=$AB$1,H2699&amp;I2699,"")</f>
        <v/>
      </c>
      <c r="AD2699" s="123" t="str">
        <f>IF(F2699=$AB$1,J2699,"")</f>
        <v/>
      </c>
      <c r="AF2699" s="124" t="str">
        <f>IF(G2699=$AE$1,J2699,"")</f>
        <v/>
      </c>
      <c r="AG2699" s="124"/>
    </row>
    <row r="2700" spans="8:8" ht="35.1">
      <c r="A2700" s="126">
        <v>1.0</v>
      </c>
      <c r="B2700" s="50" t="str">
        <f>IF(A2700&gt;=0,IF(A2700&lt;=4,"S",IF(A2700&lt;=9,"B"," "))," ")</f>
        <v>S</v>
      </c>
      <c r="C2700" s="50" t="str">
        <f>IF(MOD(A2700,2)=0,"R","G")</f>
        <v>G</v>
      </c>
      <c r="D2700" s="50">
        <v>0.0</v>
      </c>
      <c r="F2700" s="50" t="str">
        <f>B2700&amp;B2701&amp;B2702&amp;B2703&amp;B2704&amp;A2705</f>
        <v>SSBSS5</v>
      </c>
      <c r="G2700" s="50" t="str">
        <f>C2700&amp;C2701&amp;C2702&amp;C2703&amp;C2704&amp;A2705</f>
        <v>GGGGR5</v>
      </c>
      <c r="H2700" s="50" t="str">
        <f>B2706</f>
        <v>S</v>
      </c>
      <c r="I2700" s="50" t="str">
        <f>C2706</f>
        <v>G</v>
      </c>
      <c r="J2700" s="50">
        <f>A2706</f>
        <v>3.0</v>
      </c>
      <c r="L2700" s="50" t="str">
        <f>B2700&amp;B2701&amp;B2702&amp;B2703&amp;B2704&amp;A2705</f>
        <v>SSBSS5</v>
      </c>
      <c r="M2700" s="50" t="str">
        <f>C2700&amp;C2701&amp;C2702&amp;C2703&amp;C2704&amp;A2705</f>
        <v>GGGGR5</v>
      </c>
      <c r="N2700" s="50" t="str">
        <f>B2706</f>
        <v>S</v>
      </c>
      <c r="O2700" s="50" t="str">
        <f>C2706</f>
        <v>G</v>
      </c>
      <c r="P2700" s="50"/>
      <c r="Q2700" s="50" t="str">
        <f>B2700&amp;B2701&amp;B2702&amp;B2703&amp;B2704&amp;B2705</f>
        <v>SSBSSB</v>
      </c>
      <c r="R2700" s="119" t="str">
        <f>C2700&amp;C2701&amp;C2702&amp;C2703&amp;C2704&amp;C2705</f>
        <v>GGGGRG</v>
      </c>
      <c r="S2700" s="119" t="str">
        <f>B2706</f>
        <v>S</v>
      </c>
      <c r="T2700" s="119" t="str">
        <f>C2706</f>
        <v>G</v>
      </c>
      <c r="U2700" s="119"/>
      <c r="V2700" s="119" t="str">
        <f>B2700&amp;B2701&amp;B2702&amp;B2703&amp;B2704</f>
        <v>SSBSS</v>
      </c>
      <c r="W2700" s="119" t="str">
        <f>C2700&amp;C2701&amp;C2702&amp;C2703&amp;C2704</f>
        <v>GGGGR</v>
      </c>
      <c r="X2700" s="119" t="str">
        <f>B2705</f>
        <v>B</v>
      </c>
      <c r="Y2700" s="119" t="str">
        <f>C2705</f>
        <v>G</v>
      </c>
      <c r="Z2700" s="50"/>
      <c r="AC2700" s="50" t="str">
        <f>IF(F2700=$AB$1,H2700&amp;I2700,"")</f>
        <v/>
      </c>
      <c r="AD2700" s="123" t="str">
        <f>IF(F2700=$AB$1,J2700,"")</f>
        <v/>
      </c>
      <c r="AF2700" s="124" t="str">
        <f>IF(G2700=$AE$1,J2700,"")</f>
        <v/>
      </c>
      <c r="AG2700" s="124"/>
    </row>
    <row r="2701" spans="8:8" ht="35.1">
      <c r="A2701" s="126">
        <v>1.0</v>
      </c>
      <c r="B2701" s="50" t="str">
        <f>IF(A2701&gt;=0,IF(A2701&lt;=4,"S",IF(A2701&lt;=9,"B"," "))," ")</f>
        <v>S</v>
      </c>
      <c r="C2701" s="50" t="str">
        <f>IF(MOD(A2701,2)=0,"R","G")</f>
        <v>G</v>
      </c>
      <c r="D2701" s="50">
        <v>1.0</v>
      </c>
      <c r="F2701" s="50" t="str">
        <f>B2701&amp;B2702&amp;B2703&amp;B2704&amp;B2705&amp;A2706</f>
        <v>SBSSB3</v>
      </c>
      <c r="G2701" s="50" t="str">
        <f>C2701&amp;C2702&amp;C2703&amp;C2704&amp;C2705&amp;A2706</f>
        <v>GGGRG3</v>
      </c>
      <c r="H2701" s="50" t="str">
        <f>B2707</f>
        <v>B</v>
      </c>
      <c r="I2701" s="50" t="str">
        <f>C2707</f>
        <v>G</v>
      </c>
      <c r="J2701" s="50">
        <f>A2707</f>
        <v>7.0</v>
      </c>
      <c r="L2701" s="50" t="str">
        <f>B2701&amp;B2702&amp;B2703&amp;B2704&amp;B2705&amp;A2706</f>
        <v>SBSSB3</v>
      </c>
      <c r="M2701" s="50" t="str">
        <f>C2701&amp;C2702&amp;C2703&amp;C2704&amp;C2705&amp;A2706</f>
        <v>GGGRG3</v>
      </c>
      <c r="N2701" s="50" t="str">
        <f>B2707</f>
        <v>B</v>
      </c>
      <c r="O2701" s="50" t="str">
        <f>C2707</f>
        <v>G</v>
      </c>
      <c r="P2701" s="50"/>
      <c r="Q2701" s="50" t="str">
        <f>B2701&amp;B2702&amp;B2703&amp;B2704&amp;B2705&amp;B2706</f>
        <v>SBSSBS</v>
      </c>
      <c r="R2701" s="119" t="str">
        <f>C2701&amp;C2702&amp;C2703&amp;C2704&amp;C2705&amp;C2706</f>
        <v>GGGRGG</v>
      </c>
      <c r="S2701" s="119" t="str">
        <f>B2707</f>
        <v>B</v>
      </c>
      <c r="T2701" s="119" t="str">
        <f>C2707</f>
        <v>G</v>
      </c>
      <c r="U2701" s="119"/>
      <c r="V2701" s="119" t="str">
        <f>B2701&amp;B2702&amp;B2703&amp;B2704&amp;B2705</f>
        <v>SBSSB</v>
      </c>
      <c r="W2701" s="119" t="str">
        <f>C2701&amp;C2702&amp;C2703&amp;C2704&amp;C2705</f>
        <v>GGGRG</v>
      </c>
      <c r="X2701" s="119" t="str">
        <f>B2706</f>
        <v>S</v>
      </c>
      <c r="Y2701" s="119" t="str">
        <f>C2706</f>
        <v>G</v>
      </c>
      <c r="Z2701" s="50"/>
      <c r="AC2701" s="50" t="str">
        <f>IF(F2701=$AB$1,H2701&amp;I2701,"")</f>
        <v/>
      </c>
      <c r="AD2701" s="123" t="str">
        <f>IF(F2701=$AB$1,J2701,"")</f>
        <v/>
      </c>
      <c r="AF2701" s="124" t="str">
        <f>IF(G2701=$AE$1,J2701,"")</f>
        <v/>
      </c>
      <c r="AG2701" s="124"/>
    </row>
    <row r="2702" spans="8:8" ht="35.1">
      <c r="A2702" s="126">
        <v>5.0</v>
      </c>
      <c r="B2702" s="50" t="str">
        <f>IF(A2702&gt;=0,IF(A2702&lt;=4,"S",IF(A2702&lt;=9,"B"," "))," ")</f>
        <v>B</v>
      </c>
      <c r="C2702" s="50" t="str">
        <f>IF(MOD(A2702,2)=0,"R","G")</f>
        <v>G</v>
      </c>
      <c r="D2702" s="50">
        <v>2.0</v>
      </c>
      <c r="F2702" s="50" t="str">
        <f>B2702&amp;B2703&amp;B2704&amp;B2705&amp;B2706&amp;A2707</f>
        <v>BSSBS7</v>
      </c>
      <c r="G2702" s="50" t="str">
        <f>C2702&amp;C2703&amp;C2704&amp;C2705&amp;C2706&amp;A2707</f>
        <v>GGRGG7</v>
      </c>
      <c r="H2702" s="50" t="str">
        <f>B2708</f>
        <v>B</v>
      </c>
      <c r="I2702" s="50" t="str">
        <f>C2708</f>
        <v>R</v>
      </c>
      <c r="J2702" s="50">
        <f>A2708</f>
        <v>6.0</v>
      </c>
      <c r="L2702" s="50" t="str">
        <f>B2702&amp;B2703&amp;B2704&amp;B2705&amp;B2706&amp;A2707</f>
        <v>BSSBS7</v>
      </c>
      <c r="M2702" s="50" t="str">
        <f>C2702&amp;C2703&amp;C2704&amp;C2705&amp;C2706&amp;A2707</f>
        <v>GGRGG7</v>
      </c>
      <c r="N2702" s="50" t="str">
        <f>B2708</f>
        <v>B</v>
      </c>
      <c r="O2702" s="50" t="str">
        <f>C2708</f>
        <v>R</v>
      </c>
      <c r="P2702" s="50"/>
      <c r="Q2702" s="50" t="str">
        <f>B2702&amp;B2703&amp;B2704&amp;B2705&amp;B2706&amp;B2707</f>
        <v>BSSBSB</v>
      </c>
      <c r="R2702" s="119" t="str">
        <f>C2702&amp;C2703&amp;C2704&amp;C2705&amp;C2706&amp;C2707</f>
        <v>GGRGGG</v>
      </c>
      <c r="S2702" s="119" t="str">
        <f>B2708</f>
        <v>B</v>
      </c>
      <c r="T2702" s="119" t="str">
        <f>C2708</f>
        <v>R</v>
      </c>
      <c r="U2702" s="119"/>
      <c r="V2702" s="119" t="str">
        <f>B2702&amp;B2703&amp;B2704&amp;B2705&amp;B2706</f>
        <v>BSSBS</v>
      </c>
      <c r="W2702" s="119" t="str">
        <f>C2702&amp;C2703&amp;C2704&amp;C2705&amp;C2706</f>
        <v>GGRGG</v>
      </c>
      <c r="X2702" s="119" t="str">
        <f>B2707</f>
        <v>B</v>
      </c>
      <c r="Y2702" s="119" t="str">
        <f>C2707</f>
        <v>G</v>
      </c>
      <c r="Z2702" s="50"/>
      <c r="AC2702" s="50" t="str">
        <f>IF(F2702=$AB$1,H2702&amp;I2702,"")</f>
        <v/>
      </c>
      <c r="AD2702" s="123" t="str">
        <f>IF(F2702=$AB$1,J2702,"")</f>
        <v/>
      </c>
      <c r="AF2702" s="124" t="str">
        <f>IF(G2702=$AE$1,J2702,"")</f>
        <v/>
      </c>
      <c r="AG2702" s="124"/>
    </row>
    <row r="2703" spans="8:8" ht="35.1">
      <c r="A2703" s="126">
        <v>1.0</v>
      </c>
      <c r="B2703" s="50" t="str">
        <f>IF(A2703&gt;=0,IF(A2703&lt;=4,"S",IF(A2703&lt;=9,"B"," "))," ")</f>
        <v>S</v>
      </c>
      <c r="C2703" s="50" t="str">
        <f>IF(MOD(A2703,2)=0,"R","G")</f>
        <v>G</v>
      </c>
      <c r="D2703" s="50">
        <v>3.0</v>
      </c>
      <c r="F2703" s="50" t="str">
        <f>B2703&amp;B2704&amp;B2705&amp;B2706&amp;B2707&amp;A2708</f>
        <v>SSBSB6</v>
      </c>
      <c r="G2703" s="50" t="str">
        <f>C2703&amp;C2704&amp;C2705&amp;C2706&amp;C2707&amp;A2708</f>
        <v>GRGGG6</v>
      </c>
      <c r="H2703" s="50" t="str">
        <f>B2709</f>
        <v>S</v>
      </c>
      <c r="I2703" s="50" t="str">
        <f>C2709</f>
        <v>R</v>
      </c>
      <c r="J2703" s="50">
        <f>A2709</f>
        <v>4.0</v>
      </c>
      <c r="L2703" s="50" t="str">
        <f>B2703&amp;B2704&amp;B2705&amp;B2706&amp;B2707&amp;A2708</f>
        <v>SSBSB6</v>
      </c>
      <c r="M2703" s="50" t="str">
        <f>C2703&amp;C2704&amp;C2705&amp;C2706&amp;C2707&amp;A2708</f>
        <v>GRGGG6</v>
      </c>
      <c r="N2703" s="50" t="str">
        <f>B2709</f>
        <v>S</v>
      </c>
      <c r="O2703" s="50" t="str">
        <f>C2709</f>
        <v>R</v>
      </c>
      <c r="P2703" s="50"/>
      <c r="Q2703" s="50" t="str">
        <f>B2703&amp;B2704&amp;B2705&amp;B2706&amp;B2707&amp;B2708</f>
        <v>SSBSBB</v>
      </c>
      <c r="R2703" s="119" t="str">
        <f>C2703&amp;C2704&amp;C2705&amp;C2706&amp;C2707&amp;C2708</f>
        <v>GRGGGR</v>
      </c>
      <c r="S2703" s="119" t="str">
        <f>B2709</f>
        <v>S</v>
      </c>
      <c r="T2703" s="119" t="str">
        <f>C2709</f>
        <v>R</v>
      </c>
      <c r="U2703" s="119"/>
      <c r="V2703" s="119" t="str">
        <f>B2703&amp;B2704&amp;B2705&amp;B2706&amp;B2707</f>
        <v>SSBSB</v>
      </c>
      <c r="W2703" s="119" t="str">
        <f>C2703&amp;C2704&amp;C2705&amp;C2706&amp;C2707</f>
        <v>GRGGG</v>
      </c>
      <c r="X2703" s="119" t="str">
        <f>B2708</f>
        <v>B</v>
      </c>
      <c r="Y2703" s="119" t="str">
        <f>C2708</f>
        <v>R</v>
      </c>
      <c r="Z2703" s="50"/>
      <c r="AC2703" s="50" t="str">
        <f>IF(F2703=$AB$1,H2703&amp;I2703,"")</f>
        <v/>
      </c>
      <c r="AD2703" s="123" t="str">
        <f>IF(F2703=$AB$1,J2703,"")</f>
        <v/>
      </c>
      <c r="AF2703" s="124" t="str">
        <f>IF(G2703=$AE$1,J2703,"")</f>
        <v/>
      </c>
      <c r="AG2703" s="124"/>
    </row>
    <row r="2704" spans="8:8" ht="35.1">
      <c r="A2704" s="126">
        <v>2.0</v>
      </c>
      <c r="B2704" s="50" t="str">
        <f>IF(A2704&gt;=0,IF(A2704&lt;=4,"S",IF(A2704&lt;=9,"B"," "))," ")</f>
        <v>S</v>
      </c>
      <c r="C2704" s="50" t="str">
        <f>IF(MOD(A2704,2)=0,"R","G")</f>
        <v>R</v>
      </c>
      <c r="D2704" s="50">
        <v>4.0</v>
      </c>
      <c r="F2704" s="50" t="str">
        <f>B2704&amp;B2705&amp;B2706&amp;B2707&amp;B2708&amp;A2709</f>
        <v>SBSBB4</v>
      </c>
      <c r="G2704" s="50" t="str">
        <f>C2704&amp;C2705&amp;C2706&amp;C2707&amp;C2708&amp;A2709</f>
        <v>RGGGR4</v>
      </c>
      <c r="H2704" s="50" t="str">
        <f>B2710</f>
        <v>S</v>
      </c>
      <c r="I2704" s="50" t="str">
        <f>C2710</f>
        <v>R</v>
      </c>
      <c r="J2704" s="50">
        <f>A2710</f>
        <v>4.0</v>
      </c>
      <c r="L2704" s="50" t="str">
        <f>B2704&amp;B2705&amp;B2706&amp;B2707&amp;B2708&amp;A2709</f>
        <v>SBSBB4</v>
      </c>
      <c r="M2704" s="50" t="str">
        <f>C2704&amp;C2705&amp;C2706&amp;C2707&amp;C2708&amp;A2709</f>
        <v>RGGGR4</v>
      </c>
      <c r="N2704" s="50" t="str">
        <f>B2710</f>
        <v>S</v>
      </c>
      <c r="O2704" s="50" t="str">
        <f>C2710</f>
        <v>R</v>
      </c>
      <c r="P2704" s="50"/>
      <c r="Q2704" s="50" t="str">
        <f>B2704&amp;B2705&amp;B2706&amp;B2707&amp;B2708&amp;B2709</f>
        <v>SBSBBS</v>
      </c>
      <c r="R2704" s="119" t="str">
        <f>C2704&amp;C2705&amp;C2706&amp;C2707&amp;C2708&amp;C2709</f>
        <v>RGGGRR</v>
      </c>
      <c r="S2704" s="119" t="str">
        <f>B2710</f>
        <v>S</v>
      </c>
      <c r="T2704" s="119" t="str">
        <f>C2710</f>
        <v>R</v>
      </c>
      <c r="U2704" s="119"/>
      <c r="V2704" s="119" t="str">
        <f>B2704&amp;B2705&amp;B2706&amp;B2707&amp;B2708</f>
        <v>SBSBB</v>
      </c>
      <c r="W2704" s="119" t="str">
        <f>C2704&amp;C2705&amp;C2706&amp;C2707&amp;C2708</f>
        <v>RGGGR</v>
      </c>
      <c r="X2704" s="119" t="str">
        <f>B2709</f>
        <v>S</v>
      </c>
      <c r="Y2704" s="119" t="str">
        <f>C2709</f>
        <v>R</v>
      </c>
      <c r="Z2704" s="50"/>
      <c r="AC2704" s="50" t="str">
        <f>IF(F2704=$AB$1,H2704&amp;I2704,"")</f>
        <v/>
      </c>
      <c r="AD2704" s="123" t="str">
        <f>IF(F2704=$AB$1,J2704,"")</f>
        <v/>
      </c>
      <c r="AF2704" s="124" t="str">
        <f>IF(G2704=$AE$1,J2704,"")</f>
        <v/>
      </c>
      <c r="AG2704" s="124"/>
    </row>
    <row r="2705" spans="8:8" ht="35.1">
      <c r="A2705" s="126">
        <v>5.0</v>
      </c>
      <c r="B2705" s="50" t="str">
        <f>IF(A2705&gt;=0,IF(A2705&lt;=4,"S",IF(A2705&lt;=9,"B"," "))," ")</f>
        <v>B</v>
      </c>
      <c r="C2705" s="50" t="str">
        <f>IF(MOD(A2705,2)=0,"R","G")</f>
        <v>G</v>
      </c>
      <c r="D2705" s="50">
        <v>5.0</v>
      </c>
      <c r="F2705" s="50" t="str">
        <f>B2705&amp;B2706&amp;B2707&amp;B2708&amp;B2709&amp;A2710</f>
        <v>BSBBS4</v>
      </c>
      <c r="G2705" s="50" t="str">
        <f>C2705&amp;C2706&amp;C2707&amp;C2708&amp;C2709&amp;A2710</f>
        <v>GGGRR4</v>
      </c>
      <c r="H2705" s="50" t="str">
        <f>B2711</f>
        <v>B</v>
      </c>
      <c r="I2705" s="50" t="str">
        <f>C2711</f>
        <v>R</v>
      </c>
      <c r="J2705" s="50">
        <f>A2711</f>
        <v>6.0</v>
      </c>
      <c r="L2705" s="50" t="str">
        <f>B2705&amp;B2706&amp;B2707&amp;B2708&amp;B2709&amp;A2710</f>
        <v>BSBBS4</v>
      </c>
      <c r="M2705" s="50" t="str">
        <f>C2705&amp;C2706&amp;C2707&amp;C2708&amp;C2709&amp;A2710</f>
        <v>GGGRR4</v>
      </c>
      <c r="N2705" s="50" t="str">
        <f>B2711</f>
        <v>B</v>
      </c>
      <c r="O2705" s="50" t="str">
        <f>C2711</f>
        <v>R</v>
      </c>
      <c r="P2705" s="50"/>
      <c r="Q2705" s="50" t="str">
        <f>B2705&amp;B2706&amp;B2707&amp;B2708&amp;B2709&amp;B2710</f>
        <v>BSBBSS</v>
      </c>
      <c r="R2705" s="119" t="str">
        <f>C2705&amp;C2706&amp;C2707&amp;C2708&amp;C2709&amp;C2710</f>
        <v>GGGRRR</v>
      </c>
      <c r="S2705" s="119" t="str">
        <f>B2711</f>
        <v>B</v>
      </c>
      <c r="T2705" s="119" t="str">
        <f>C2711</f>
        <v>R</v>
      </c>
      <c r="U2705" s="119"/>
      <c r="V2705" s="119" t="str">
        <f>B2705&amp;B2706&amp;B2707&amp;B2708&amp;B2709</f>
        <v>BSBBS</v>
      </c>
      <c r="W2705" s="119" t="str">
        <f>C2705&amp;C2706&amp;C2707&amp;C2708&amp;C2709</f>
        <v>GGGRR</v>
      </c>
      <c r="X2705" s="119" t="str">
        <f>B2710</f>
        <v>S</v>
      </c>
      <c r="Y2705" s="119" t="str">
        <f>C2710</f>
        <v>R</v>
      </c>
      <c r="Z2705" s="50"/>
      <c r="AC2705" s="50" t="str">
        <f>IF(F2705=$AB$1,H2705&amp;I2705,"")</f>
        <v/>
      </c>
      <c r="AD2705" s="123" t="str">
        <f>IF(F2705=$AB$1,J2705,"")</f>
        <v/>
      </c>
      <c r="AF2705" s="124" t="str">
        <f>IF(G2705=$AE$1,J2705,"")</f>
        <v/>
      </c>
      <c r="AG2705" s="124"/>
    </row>
    <row r="2706" spans="8:8" ht="35.1">
      <c r="A2706" s="126">
        <v>3.0</v>
      </c>
      <c r="B2706" s="50" t="str">
        <f>IF(A2706&gt;=0,IF(A2706&lt;=4,"S",IF(A2706&lt;=9,"B"," "))," ")</f>
        <v>S</v>
      </c>
      <c r="C2706" s="50" t="str">
        <f>IF(MOD(A2706,2)=0,"R","G")</f>
        <v>G</v>
      </c>
      <c r="D2706" s="50">
        <v>6.0</v>
      </c>
      <c r="F2706" s="50" t="str">
        <f>B2706&amp;B2707&amp;B2708&amp;B2709&amp;B2710&amp;A2711</f>
        <v>SBBSS6</v>
      </c>
      <c r="G2706" s="50" t="str">
        <f>C2706&amp;C2707&amp;C2708&amp;C2709&amp;C2710&amp;A2711</f>
        <v>GGRRR6</v>
      </c>
      <c r="H2706" s="50" t="str">
        <f>B2712</f>
        <v>S</v>
      </c>
      <c r="I2706" s="50" t="str">
        <f>C2712</f>
        <v>R</v>
      </c>
      <c r="J2706" s="50">
        <f>A2712</f>
        <v>4.0</v>
      </c>
      <c r="L2706" s="50" t="str">
        <f>B2706&amp;B2707&amp;B2708&amp;B2709&amp;B2710&amp;A2711</f>
        <v>SBBSS6</v>
      </c>
      <c r="M2706" s="50" t="str">
        <f>C2706&amp;C2707&amp;C2708&amp;C2709&amp;C2710&amp;A2711</f>
        <v>GGRRR6</v>
      </c>
      <c r="N2706" s="50" t="str">
        <f>B2712</f>
        <v>S</v>
      </c>
      <c r="O2706" s="50" t="str">
        <f>C2712</f>
        <v>R</v>
      </c>
      <c r="P2706" s="50"/>
      <c r="Q2706" s="50" t="str">
        <f>B2706&amp;B2707&amp;B2708&amp;B2709&amp;B2710&amp;B2711</f>
        <v>SBBSSB</v>
      </c>
      <c r="R2706" s="119" t="str">
        <f>C2706&amp;C2707&amp;C2708&amp;C2709&amp;C2710&amp;C2711</f>
        <v>GGRRRR</v>
      </c>
      <c r="S2706" s="119" t="str">
        <f>B2712</f>
        <v>S</v>
      </c>
      <c r="T2706" s="119" t="str">
        <f>C2712</f>
        <v>R</v>
      </c>
      <c r="U2706" s="119"/>
      <c r="V2706" s="119" t="str">
        <f>B2706&amp;B2707&amp;B2708&amp;B2709&amp;B2710</f>
        <v>SBBSS</v>
      </c>
      <c r="W2706" s="119" t="str">
        <f>C2706&amp;C2707&amp;C2708&amp;C2709&amp;C2710</f>
        <v>GGRRR</v>
      </c>
      <c r="X2706" s="119" t="str">
        <f>B2711</f>
        <v>B</v>
      </c>
      <c r="Y2706" s="119" t="str">
        <f>C2711</f>
        <v>R</v>
      </c>
      <c r="Z2706" s="50"/>
      <c r="AC2706" s="50" t="str">
        <f>IF(F2706=$AB$1,H2706&amp;I2706,"")</f>
        <v/>
      </c>
      <c r="AD2706" s="123" t="str">
        <f>IF(F2706=$AB$1,J2706,"")</f>
        <v/>
      </c>
      <c r="AF2706" s="124" t="str">
        <f>IF(G2706=$AE$1,J2706,"")</f>
        <v/>
      </c>
      <c r="AG2706" s="124"/>
    </row>
    <row r="2707" spans="8:8" ht="35.1">
      <c r="A2707" s="126">
        <v>7.0</v>
      </c>
      <c r="B2707" s="50" t="str">
        <f>IF(A2707&gt;=0,IF(A2707&lt;=4,"S",IF(A2707&lt;=9,"B"," "))," ")</f>
        <v>B</v>
      </c>
      <c r="C2707" s="50" t="str">
        <f>IF(MOD(A2707,2)=0,"R","G")</f>
        <v>G</v>
      </c>
      <c r="D2707" s="50">
        <v>7.0</v>
      </c>
      <c r="F2707" s="50" t="str">
        <f>B2707&amp;B2708&amp;B2709&amp;B2710&amp;B2711&amp;A2712</f>
        <v>BBSSB4</v>
      </c>
      <c r="G2707" s="50" t="str">
        <f>C2707&amp;C2708&amp;C2709&amp;C2710&amp;C2711&amp;A2712</f>
        <v>GRRRR4</v>
      </c>
      <c r="H2707" s="50" t="str">
        <f>B2713</f>
        <v>S</v>
      </c>
      <c r="I2707" s="50" t="str">
        <f>C2713</f>
        <v>R</v>
      </c>
      <c r="J2707" s="50">
        <f>A2713</f>
        <v>2.0</v>
      </c>
      <c r="L2707" s="50" t="str">
        <f>B2707&amp;B2708&amp;B2709&amp;B2710&amp;B2711&amp;A2712</f>
        <v>BBSSB4</v>
      </c>
      <c r="M2707" s="50" t="str">
        <f>C2707&amp;C2708&amp;C2709&amp;C2710&amp;C2711&amp;A2712</f>
        <v>GRRRR4</v>
      </c>
      <c r="N2707" s="50" t="str">
        <f>B2713</f>
        <v>S</v>
      </c>
      <c r="O2707" s="50" t="str">
        <f>C2713</f>
        <v>R</v>
      </c>
      <c r="P2707" s="50"/>
      <c r="Q2707" s="50" t="str">
        <f>B2707&amp;B2708&amp;B2709&amp;B2710&amp;B2711&amp;B2712</f>
        <v>BBSSBS</v>
      </c>
      <c r="R2707" s="119" t="str">
        <f>C2707&amp;C2708&amp;C2709&amp;C2710&amp;C2711&amp;C2712</f>
        <v>GRRRRR</v>
      </c>
      <c r="S2707" s="119" t="str">
        <f>B2713</f>
        <v>S</v>
      </c>
      <c r="T2707" s="119" t="str">
        <f>C2713</f>
        <v>R</v>
      </c>
      <c r="U2707" s="119"/>
      <c r="V2707" s="119" t="str">
        <f>B2707&amp;B2708&amp;B2709&amp;B2710&amp;B2711</f>
        <v>BBSSB</v>
      </c>
      <c r="W2707" s="119" t="str">
        <f>C2707&amp;C2708&amp;C2709&amp;C2710&amp;C2711</f>
        <v>GRRRR</v>
      </c>
      <c r="X2707" s="119" t="str">
        <f>B2712</f>
        <v>S</v>
      </c>
      <c r="Y2707" s="119" t="str">
        <f>C2712</f>
        <v>R</v>
      </c>
      <c r="Z2707" s="50"/>
      <c r="AC2707" s="50" t="str">
        <f>IF(F2707=$AB$1,H2707&amp;I2707,"")</f>
        <v/>
      </c>
      <c r="AD2707" s="123" t="str">
        <f>IF(F2707=$AB$1,J2707,"")</f>
        <v/>
      </c>
      <c r="AF2707" s="124" t="str">
        <f>IF(G2707=$AE$1,J2707,"")</f>
        <v/>
      </c>
      <c r="AG2707" s="124"/>
    </row>
    <row r="2708" spans="8:8" ht="35.1">
      <c r="A2708" s="126">
        <v>6.0</v>
      </c>
      <c r="B2708" s="50" t="str">
        <f>IF(A2708&gt;=0,IF(A2708&lt;=4,"S",IF(A2708&lt;=9,"B"," "))," ")</f>
        <v>B</v>
      </c>
      <c r="C2708" s="50" t="str">
        <f>IF(MOD(A2708,2)=0,"R","G")</f>
        <v>R</v>
      </c>
      <c r="D2708" s="50">
        <v>8.0</v>
      </c>
      <c r="F2708" s="50" t="str">
        <f>B2708&amp;B2709&amp;B2710&amp;B2711&amp;B2712&amp;A2713</f>
        <v>BSSBS2</v>
      </c>
      <c r="G2708" s="50" t="str">
        <f>C2708&amp;C2709&amp;C2710&amp;C2711&amp;C2712&amp;A2713</f>
        <v>RRRRR2</v>
      </c>
      <c r="H2708" s="50" t="str">
        <f>B2714</f>
        <v>S</v>
      </c>
      <c r="I2708" s="50" t="str">
        <f>C2714</f>
        <v>R</v>
      </c>
      <c r="J2708" s="50">
        <f>A2714</f>
        <v>4.0</v>
      </c>
      <c r="L2708" s="50" t="str">
        <f>B2708&amp;B2709&amp;B2710&amp;B2711&amp;B2712&amp;A2713</f>
        <v>BSSBS2</v>
      </c>
      <c r="M2708" s="50" t="str">
        <f>C2708&amp;C2709&amp;C2710&amp;C2711&amp;C2712&amp;A2713</f>
        <v>RRRRR2</v>
      </c>
      <c r="N2708" s="50" t="str">
        <f>B2714</f>
        <v>S</v>
      </c>
      <c r="O2708" s="50" t="str">
        <f>C2714</f>
        <v>R</v>
      </c>
      <c r="P2708" s="50"/>
      <c r="Q2708" s="50" t="str">
        <f>B2708&amp;B2709&amp;B2710&amp;B2711&amp;B2712&amp;B2713</f>
        <v>BSSBSS</v>
      </c>
      <c r="R2708" s="119" t="str">
        <f>C2708&amp;C2709&amp;C2710&amp;C2711&amp;C2712&amp;C2713</f>
        <v>RRRRRR</v>
      </c>
      <c r="S2708" s="119" t="str">
        <f>B2714</f>
        <v>S</v>
      </c>
      <c r="T2708" s="119" t="str">
        <f>C2714</f>
        <v>R</v>
      </c>
      <c r="U2708" s="119"/>
      <c r="V2708" s="119" t="str">
        <f>B2708&amp;B2709&amp;B2710&amp;B2711&amp;B2712</f>
        <v>BSSBS</v>
      </c>
      <c r="W2708" s="119" t="str">
        <f>C2708&amp;C2709&amp;C2710&amp;C2711&amp;C2712</f>
        <v>RRRRR</v>
      </c>
      <c r="X2708" s="119" t="str">
        <f>B2713</f>
        <v>S</v>
      </c>
      <c r="Y2708" s="119" t="str">
        <f>C2713</f>
        <v>R</v>
      </c>
      <c r="Z2708" s="50"/>
      <c r="AC2708" s="50" t="str">
        <f>IF(F2708=$AB$1,H2708&amp;I2708,"")</f>
        <v/>
      </c>
      <c r="AD2708" s="123" t="str">
        <f>IF(F2708=$AB$1,J2708,"")</f>
        <v/>
      </c>
      <c r="AF2708" s="124" t="str">
        <f>IF(G2708=$AE$1,J2708,"")</f>
        <v/>
      </c>
      <c r="AG2708" s="124"/>
    </row>
    <row r="2709" spans="8:8" ht="35.1">
      <c r="A2709" s="126">
        <v>4.0</v>
      </c>
      <c r="B2709" s="50" t="str">
        <f>IF(A2709&gt;=0,IF(A2709&lt;=4,"S",IF(A2709&lt;=9,"B"," "))," ")</f>
        <v>S</v>
      </c>
      <c r="C2709" s="50" t="str">
        <f>IF(MOD(A2709,2)=0,"R","G")</f>
        <v>R</v>
      </c>
      <c r="D2709" s="50">
        <v>9.0</v>
      </c>
      <c r="F2709" s="50" t="str">
        <f>B2709&amp;B2710&amp;B2711&amp;B2712&amp;B2713&amp;A2714</f>
        <v>SSBSS4</v>
      </c>
      <c r="G2709" s="50" t="str">
        <f>C2709&amp;C2710&amp;C2711&amp;C2712&amp;C2713&amp;A2714</f>
        <v>RRRRR4</v>
      </c>
      <c r="H2709" s="50" t="str">
        <f>B2715</f>
        <v>S</v>
      </c>
      <c r="I2709" s="50" t="str">
        <f>C2715</f>
        <v>R</v>
      </c>
      <c r="J2709" s="50">
        <f>A2715</f>
        <v>0.0</v>
      </c>
      <c r="L2709" s="50" t="str">
        <f>B2709&amp;B2710&amp;B2711&amp;B2712&amp;B2713&amp;A2714</f>
        <v>SSBSS4</v>
      </c>
      <c r="M2709" s="50" t="str">
        <f>C2709&amp;C2710&amp;C2711&amp;C2712&amp;C2713&amp;A2714</f>
        <v>RRRRR4</v>
      </c>
      <c r="N2709" s="50" t="str">
        <f>B2715</f>
        <v>S</v>
      </c>
      <c r="O2709" s="50" t="str">
        <f>C2715</f>
        <v>R</v>
      </c>
      <c r="P2709" s="50"/>
      <c r="Q2709" s="50" t="str">
        <f>B2709&amp;B2710&amp;B2711&amp;B2712&amp;B2713&amp;B2714</f>
        <v>SSBSSS</v>
      </c>
      <c r="R2709" s="119" t="str">
        <f>C2709&amp;C2710&amp;C2711&amp;C2712&amp;C2713&amp;C2714</f>
        <v>RRRRRR</v>
      </c>
      <c r="S2709" s="119" t="str">
        <f>B2715</f>
        <v>S</v>
      </c>
      <c r="T2709" s="119" t="str">
        <f>C2715</f>
        <v>R</v>
      </c>
      <c r="U2709" s="119"/>
      <c r="V2709" s="119" t="str">
        <f>B2709&amp;B2710&amp;B2711&amp;B2712&amp;B2713</f>
        <v>SSBSS</v>
      </c>
      <c r="W2709" s="119" t="str">
        <f>C2709&amp;C2710&amp;C2711&amp;C2712&amp;C2713</f>
        <v>RRRRR</v>
      </c>
      <c r="X2709" s="119" t="str">
        <f>B2714</f>
        <v>S</v>
      </c>
      <c r="Y2709" s="119" t="str">
        <f>C2714</f>
        <v>R</v>
      </c>
      <c r="Z2709" s="50"/>
      <c r="AC2709" s="50" t="str">
        <f>IF(F2709=$AB$1,H2709&amp;I2709,"")</f>
        <v/>
      </c>
      <c r="AD2709" s="123" t="str">
        <f>IF(F2709=$AB$1,J2709,"")</f>
        <v/>
      </c>
      <c r="AF2709" s="124" t="str">
        <f>IF(G2709=$AE$1,J2709,"")</f>
        <v/>
      </c>
      <c r="AG2709" s="124"/>
    </row>
    <row r="2710" spans="8:8" ht="35.1">
      <c r="A2710" s="126">
        <v>4.0</v>
      </c>
      <c r="B2710" s="50" t="str">
        <f>IF(A2710&gt;=0,IF(A2710&lt;=4,"S",IF(A2710&lt;=9,"B"," "))," ")</f>
        <v>S</v>
      </c>
      <c r="C2710" s="50" t="str">
        <f>IF(MOD(A2710,2)=0,"R","G")</f>
        <v>R</v>
      </c>
      <c r="D2710" s="50">
        <v>0.0</v>
      </c>
      <c r="F2710" s="50" t="str">
        <f>B2710&amp;B2711&amp;B2712&amp;B2713&amp;B2714&amp;A2715</f>
        <v>SBSSS0</v>
      </c>
      <c r="G2710" s="50" t="str">
        <f>C2710&amp;C2711&amp;C2712&amp;C2713&amp;C2714&amp;A2715</f>
        <v>RRRRR0</v>
      </c>
      <c r="H2710" s="50" t="str">
        <f>B2716</f>
        <v>B</v>
      </c>
      <c r="I2710" s="50" t="str">
        <f>C2716</f>
        <v>R</v>
      </c>
      <c r="J2710" s="50">
        <f>A2716</f>
        <v>8.0</v>
      </c>
      <c r="L2710" s="50" t="str">
        <f>B2710&amp;B2711&amp;B2712&amp;B2713&amp;B2714&amp;A2715</f>
        <v>SBSSS0</v>
      </c>
      <c r="M2710" s="50" t="str">
        <f>C2710&amp;C2711&amp;C2712&amp;C2713&amp;C2714&amp;A2715</f>
        <v>RRRRR0</v>
      </c>
      <c r="N2710" s="50" t="str">
        <f>B2716</f>
        <v>B</v>
      </c>
      <c r="O2710" s="50" t="str">
        <f>C2716</f>
        <v>R</v>
      </c>
      <c r="P2710" s="50"/>
      <c r="Q2710" s="50" t="str">
        <f>B2710&amp;B2711&amp;B2712&amp;B2713&amp;B2714&amp;B2715</f>
        <v>SBSSSS</v>
      </c>
      <c r="R2710" s="119" t="str">
        <f>C2710&amp;C2711&amp;C2712&amp;C2713&amp;C2714&amp;C2715</f>
        <v>RRRRRR</v>
      </c>
      <c r="S2710" s="119" t="str">
        <f>B2716</f>
        <v>B</v>
      </c>
      <c r="T2710" s="119" t="str">
        <f>C2716</f>
        <v>R</v>
      </c>
      <c r="U2710" s="119"/>
      <c r="V2710" s="119" t="str">
        <f>B2710&amp;B2711&amp;B2712&amp;B2713&amp;B2714</f>
        <v>SBSSS</v>
      </c>
      <c r="W2710" s="119" t="str">
        <f>C2710&amp;C2711&amp;C2712&amp;C2713&amp;C2714</f>
        <v>RRRRR</v>
      </c>
      <c r="X2710" s="119" t="str">
        <f>B2715</f>
        <v>S</v>
      </c>
      <c r="Y2710" s="119" t="str">
        <f>C2715</f>
        <v>R</v>
      </c>
      <c r="Z2710" s="50"/>
      <c r="AC2710" s="50" t="str">
        <f>IF(F2710=$AB$1,H2710&amp;I2710,"")</f>
        <v/>
      </c>
      <c r="AD2710" s="123" t="str">
        <f>IF(F2710=$AB$1,J2710,"")</f>
        <v/>
      </c>
      <c r="AF2710" s="124" t="str">
        <f>IF(G2710=$AE$1,J2710,"")</f>
        <v/>
      </c>
      <c r="AG2710" s="124"/>
    </row>
    <row r="2711" spans="8:8" ht="35.1">
      <c r="A2711" s="126">
        <v>6.0</v>
      </c>
      <c r="B2711" s="50" t="str">
        <f>IF(A2711&gt;=0,IF(A2711&lt;=4,"S",IF(A2711&lt;=9,"B"," "))," ")</f>
        <v>B</v>
      </c>
      <c r="C2711" s="50" t="str">
        <f>IF(MOD(A2711,2)=0,"R","G")</f>
        <v>R</v>
      </c>
      <c r="D2711" s="50">
        <v>1.0</v>
      </c>
      <c r="F2711" s="50" t="str">
        <f>B2711&amp;B2712&amp;B2713&amp;B2714&amp;B2715&amp;A2716</f>
        <v>BSSSS8</v>
      </c>
      <c r="G2711" s="50" t="str">
        <f>C2711&amp;C2712&amp;C2713&amp;C2714&amp;C2715&amp;A2716</f>
        <v>RRRRR8</v>
      </c>
      <c r="H2711" s="50" t="str">
        <f>B2717</f>
        <v>B</v>
      </c>
      <c r="I2711" s="50" t="str">
        <f>C2717</f>
        <v>G</v>
      </c>
      <c r="J2711" s="50">
        <f>A2717</f>
        <v>5.0</v>
      </c>
      <c r="L2711" s="50" t="str">
        <f>B2711&amp;B2712&amp;B2713&amp;B2714&amp;B2715&amp;A2716</f>
        <v>BSSSS8</v>
      </c>
      <c r="M2711" s="50" t="str">
        <f>C2711&amp;C2712&amp;C2713&amp;C2714&amp;C2715&amp;A2716</f>
        <v>RRRRR8</v>
      </c>
      <c r="N2711" s="50" t="str">
        <f>B2717</f>
        <v>B</v>
      </c>
      <c r="O2711" s="50" t="str">
        <f>C2717</f>
        <v>G</v>
      </c>
      <c r="P2711" s="50"/>
      <c r="Q2711" s="50" t="str">
        <f>B2711&amp;B2712&amp;B2713&amp;B2714&amp;B2715&amp;B2716</f>
        <v>BSSSSB</v>
      </c>
      <c r="R2711" s="119" t="str">
        <f>C2711&amp;C2712&amp;C2713&amp;C2714&amp;C2715&amp;C2716</f>
        <v>RRRRRR</v>
      </c>
      <c r="S2711" s="119" t="str">
        <f>B2717</f>
        <v>B</v>
      </c>
      <c r="T2711" s="119" t="str">
        <f>C2717</f>
        <v>G</v>
      </c>
      <c r="U2711" s="119"/>
      <c r="V2711" s="119" t="str">
        <f>B2711&amp;B2712&amp;B2713&amp;B2714&amp;B2715</f>
        <v>BSSSS</v>
      </c>
      <c r="W2711" s="119" t="str">
        <f>C2711&amp;C2712&amp;C2713&amp;C2714&amp;C2715</f>
        <v>RRRRR</v>
      </c>
      <c r="X2711" s="119" t="str">
        <f>B2716</f>
        <v>B</v>
      </c>
      <c r="Y2711" s="119" t="str">
        <f>C2716</f>
        <v>R</v>
      </c>
      <c r="Z2711" s="50"/>
      <c r="AC2711" s="50" t="str">
        <f>IF(F2711=$AB$1,H2711&amp;I2711,"")</f>
        <v/>
      </c>
      <c r="AD2711" s="123" t="str">
        <f>IF(F2711=$AB$1,J2711,"")</f>
        <v/>
      </c>
      <c r="AF2711" s="124" t="str">
        <f>IF(G2711=$AE$1,J2711,"")</f>
        <v/>
      </c>
      <c r="AG2711" s="124"/>
    </row>
    <row r="2712" spans="8:8" ht="35.1">
      <c r="A2712" s="126">
        <v>4.0</v>
      </c>
      <c r="B2712" s="50" t="str">
        <f>IF(A2712&gt;=0,IF(A2712&lt;=4,"S",IF(A2712&lt;=9,"B"," "))," ")</f>
        <v>S</v>
      </c>
      <c r="C2712" s="50" t="str">
        <f>IF(MOD(A2712,2)=0,"R","G")</f>
        <v>R</v>
      </c>
      <c r="D2712" s="50">
        <v>2.0</v>
      </c>
      <c r="F2712" s="50" t="str">
        <f>B2712&amp;B2713&amp;B2714&amp;B2715&amp;B2716&amp;A2717</f>
        <v>SSSSB5</v>
      </c>
      <c r="G2712" s="50" t="str">
        <f>C2712&amp;C2713&amp;C2714&amp;C2715&amp;C2716&amp;A2717</f>
        <v>RRRRR5</v>
      </c>
      <c r="H2712" s="50" t="str">
        <f>B2718</f>
        <v>B</v>
      </c>
      <c r="I2712" s="50" t="str">
        <f>C2718</f>
        <v>R</v>
      </c>
      <c r="J2712" s="50">
        <f>A2718</f>
        <v>8.0</v>
      </c>
      <c r="L2712" s="50" t="str">
        <f>B2712&amp;B2713&amp;B2714&amp;B2715&amp;B2716&amp;A2717</f>
        <v>SSSSB5</v>
      </c>
      <c r="M2712" s="50" t="str">
        <f>C2712&amp;C2713&amp;C2714&amp;C2715&amp;C2716&amp;A2717</f>
        <v>RRRRR5</v>
      </c>
      <c r="N2712" s="50" t="str">
        <f>B2718</f>
        <v>B</v>
      </c>
      <c r="O2712" s="50" t="str">
        <f>C2718</f>
        <v>R</v>
      </c>
      <c r="P2712" s="50"/>
      <c r="Q2712" s="50" t="str">
        <f>B2712&amp;B2713&amp;B2714&amp;B2715&amp;B2716&amp;B2717</f>
        <v>SSSSBB</v>
      </c>
      <c r="R2712" s="119" t="str">
        <f>C2712&amp;C2713&amp;C2714&amp;C2715&amp;C2716&amp;C2717</f>
        <v>RRRRRG</v>
      </c>
      <c r="S2712" s="119" t="str">
        <f>B2718</f>
        <v>B</v>
      </c>
      <c r="T2712" s="119" t="str">
        <f>C2718</f>
        <v>R</v>
      </c>
      <c r="U2712" s="119"/>
      <c r="V2712" s="119" t="str">
        <f>B2712&amp;B2713&amp;B2714&amp;B2715&amp;B2716</f>
        <v>SSSSB</v>
      </c>
      <c r="W2712" s="119" t="str">
        <f>C2712&amp;C2713&amp;C2714&amp;C2715&amp;C2716</f>
        <v>RRRRR</v>
      </c>
      <c r="X2712" s="119" t="str">
        <f>B2717</f>
        <v>B</v>
      </c>
      <c r="Y2712" s="119" t="str">
        <f>C2717</f>
        <v>G</v>
      </c>
      <c r="Z2712" s="50"/>
      <c r="AC2712" s="50" t="str">
        <f>IF(F2712=$AB$1,H2712&amp;I2712,"")</f>
        <v/>
      </c>
      <c r="AD2712" s="123" t="str">
        <f>IF(F2712=$AB$1,J2712,"")</f>
        <v/>
      </c>
      <c r="AF2712" s="124" t="str">
        <f>IF(G2712=$AE$1,J2712,"")</f>
        <v/>
      </c>
      <c r="AG2712" s="124"/>
    </row>
    <row r="2713" spans="8:8" ht="35.1">
      <c r="A2713" s="126">
        <v>2.0</v>
      </c>
      <c r="B2713" s="50" t="str">
        <f>IF(A2713&gt;=0,IF(A2713&lt;=4,"S",IF(A2713&lt;=9,"B"," "))," ")</f>
        <v>S</v>
      </c>
      <c r="C2713" s="50" t="str">
        <f>IF(MOD(A2713,2)=0,"R","G")</f>
        <v>R</v>
      </c>
      <c r="D2713" s="50">
        <v>3.0</v>
      </c>
      <c r="F2713" s="50" t="str">
        <f>B2713&amp;B2714&amp;B2715&amp;B2716&amp;B2717&amp;A2718</f>
        <v>SSSBB8</v>
      </c>
      <c r="G2713" s="50" t="str">
        <f>C2713&amp;C2714&amp;C2715&amp;C2716&amp;C2717&amp;A2718</f>
        <v>RRRRG8</v>
      </c>
      <c r="H2713" s="50" t="str">
        <f>B2719</f>
        <v>B</v>
      </c>
      <c r="I2713" s="50" t="str">
        <f>C2719</f>
        <v>G</v>
      </c>
      <c r="J2713" s="50">
        <f>A2719</f>
        <v>7.0</v>
      </c>
      <c r="L2713" s="50" t="str">
        <f>B2713&amp;B2714&amp;B2715&amp;B2716&amp;B2717&amp;A2718</f>
        <v>SSSBB8</v>
      </c>
      <c r="M2713" s="50" t="str">
        <f>C2713&amp;C2714&amp;C2715&amp;C2716&amp;C2717&amp;A2718</f>
        <v>RRRRG8</v>
      </c>
      <c r="N2713" s="50" t="str">
        <f>B2719</f>
        <v>B</v>
      </c>
      <c r="O2713" s="50" t="str">
        <f>C2719</f>
        <v>G</v>
      </c>
      <c r="P2713" s="50"/>
      <c r="Q2713" s="50" t="str">
        <f>B2713&amp;B2714&amp;B2715&amp;B2716&amp;B2717&amp;B2718</f>
        <v>SSSBBB</v>
      </c>
      <c r="R2713" s="119" t="str">
        <f>C2713&amp;C2714&amp;C2715&amp;C2716&amp;C2717&amp;C2718</f>
        <v>RRRRGR</v>
      </c>
      <c r="S2713" s="119" t="str">
        <f>B2719</f>
        <v>B</v>
      </c>
      <c r="T2713" s="119" t="str">
        <f>C2719</f>
        <v>G</v>
      </c>
      <c r="U2713" s="119"/>
      <c r="V2713" s="119" t="str">
        <f>B2713&amp;B2714&amp;B2715&amp;B2716&amp;B2717</f>
        <v>SSSBB</v>
      </c>
      <c r="W2713" s="119" t="str">
        <f>C2713&amp;C2714&amp;C2715&amp;C2716&amp;C2717</f>
        <v>RRRRG</v>
      </c>
      <c r="X2713" s="119" t="str">
        <f>B2718</f>
        <v>B</v>
      </c>
      <c r="Y2713" s="119" t="str">
        <f>C2718</f>
        <v>R</v>
      </c>
      <c r="Z2713" s="50"/>
      <c r="AC2713" s="50" t="str">
        <f>IF(F2713=$AB$1,H2713&amp;I2713,"")</f>
        <v/>
      </c>
      <c r="AD2713" s="123" t="str">
        <f>IF(F2713=$AB$1,J2713,"")</f>
        <v/>
      </c>
      <c r="AF2713" s="124" t="str">
        <f>IF(G2713=$AE$1,J2713,"")</f>
        <v/>
      </c>
      <c r="AG2713" s="124"/>
    </row>
    <row r="2714" spans="8:8" ht="35.1">
      <c r="A2714" s="126">
        <v>4.0</v>
      </c>
      <c r="B2714" s="50" t="str">
        <f>IF(A2714&gt;=0,IF(A2714&lt;=4,"S",IF(A2714&lt;=9,"B"," "))," ")</f>
        <v>S</v>
      </c>
      <c r="C2714" s="50" t="str">
        <f>IF(MOD(A2714,2)=0,"R","G")</f>
        <v>R</v>
      </c>
      <c r="D2714" s="50">
        <v>4.0</v>
      </c>
      <c r="F2714" s="50" t="str">
        <f>B2714&amp;B2715&amp;B2716&amp;B2717&amp;B2718&amp;A2719</f>
        <v>SSBBB7</v>
      </c>
      <c r="G2714" s="50" t="str">
        <f>C2714&amp;C2715&amp;C2716&amp;C2717&amp;C2718&amp;A2719</f>
        <v>RRRGR7</v>
      </c>
      <c r="H2714" s="50" t="str">
        <f>B2720</f>
        <v>B</v>
      </c>
      <c r="I2714" s="50" t="str">
        <f>C2720</f>
        <v>G</v>
      </c>
      <c r="J2714" s="50">
        <f>A2720</f>
        <v>7.0</v>
      </c>
      <c r="L2714" s="50" t="str">
        <f>B2714&amp;B2715&amp;B2716&amp;B2717&amp;B2718&amp;A2719</f>
        <v>SSBBB7</v>
      </c>
      <c r="M2714" s="50" t="str">
        <f>C2714&amp;C2715&amp;C2716&amp;C2717&amp;C2718&amp;A2719</f>
        <v>RRRGR7</v>
      </c>
      <c r="N2714" s="50" t="str">
        <f>B2720</f>
        <v>B</v>
      </c>
      <c r="O2714" s="50" t="str">
        <f>C2720</f>
        <v>G</v>
      </c>
      <c r="P2714" s="50"/>
      <c r="Q2714" s="50" t="str">
        <f>B2714&amp;B2715&amp;B2716&amp;B2717&amp;B2718&amp;B2719</f>
        <v>SSBBBB</v>
      </c>
      <c r="R2714" s="119" t="str">
        <f>C2714&amp;C2715&amp;C2716&amp;C2717&amp;C2718&amp;C2719</f>
        <v>RRRGRG</v>
      </c>
      <c r="S2714" s="119" t="str">
        <f>B2720</f>
        <v>B</v>
      </c>
      <c r="T2714" s="119" t="str">
        <f>C2720</f>
        <v>G</v>
      </c>
      <c r="U2714" s="119"/>
      <c r="V2714" s="119" t="str">
        <f>B2714&amp;B2715&amp;B2716&amp;B2717&amp;B2718</f>
        <v>SSBBB</v>
      </c>
      <c r="W2714" s="119" t="str">
        <f>C2714&amp;C2715&amp;C2716&amp;C2717&amp;C2718</f>
        <v>RRRGR</v>
      </c>
      <c r="X2714" s="119" t="str">
        <f>B2719</f>
        <v>B</v>
      </c>
      <c r="Y2714" s="119" t="str">
        <f>C2719</f>
        <v>G</v>
      </c>
      <c r="Z2714" s="50"/>
      <c r="AC2714" s="50" t="str">
        <f>IF(F2714=$AB$1,H2714&amp;I2714,"")</f>
        <v/>
      </c>
      <c r="AD2714" s="123" t="str">
        <f>IF(F2714=$AB$1,J2714,"")</f>
        <v/>
      </c>
      <c r="AF2714" s="124" t="str">
        <f>IF(G2714=$AE$1,J2714,"")</f>
        <v/>
      </c>
      <c r="AG2714" s="124"/>
    </row>
    <row r="2715" spans="8:8" ht="35.1">
      <c r="A2715" s="126">
        <v>0.0</v>
      </c>
      <c r="B2715" s="50" t="str">
        <f>IF(A2715&gt;=0,IF(A2715&lt;=4,"S",IF(A2715&lt;=9,"B"," "))," ")</f>
        <v>S</v>
      </c>
      <c r="C2715" s="50" t="str">
        <f>IF(MOD(A2715,2)=0,"R","G")</f>
        <v>R</v>
      </c>
      <c r="D2715" s="50">
        <v>5.0</v>
      </c>
      <c r="F2715" s="50" t="str">
        <f>B2715&amp;B2716&amp;B2717&amp;B2718&amp;B2719&amp;A2720</f>
        <v>SBBBB7</v>
      </c>
      <c r="G2715" s="50" t="str">
        <f>C2715&amp;C2716&amp;C2717&amp;C2718&amp;C2719&amp;A2720</f>
        <v>RRGRG7</v>
      </c>
      <c r="H2715" s="50" t="str">
        <f>B2721</f>
        <v>S</v>
      </c>
      <c r="I2715" s="50" t="str">
        <f>C2721</f>
        <v>R</v>
      </c>
      <c r="J2715" s="50">
        <f>A2721</f>
        <v>4.0</v>
      </c>
      <c r="L2715" s="50" t="str">
        <f>B2715&amp;B2716&amp;B2717&amp;B2718&amp;B2719&amp;A2720</f>
        <v>SBBBB7</v>
      </c>
      <c r="M2715" s="50" t="str">
        <f>C2715&amp;C2716&amp;C2717&amp;C2718&amp;C2719&amp;A2720</f>
        <v>RRGRG7</v>
      </c>
      <c r="N2715" s="50" t="str">
        <f>B2721</f>
        <v>S</v>
      </c>
      <c r="O2715" s="50" t="str">
        <f>C2721</f>
        <v>R</v>
      </c>
      <c r="P2715" s="50"/>
      <c r="Q2715" s="50" t="str">
        <f>B2715&amp;B2716&amp;B2717&amp;B2718&amp;B2719&amp;B2720</f>
        <v>SBBBBB</v>
      </c>
      <c r="R2715" s="119" t="str">
        <f>C2715&amp;C2716&amp;C2717&amp;C2718&amp;C2719&amp;C2720</f>
        <v>RRGRGG</v>
      </c>
      <c r="S2715" s="119" t="str">
        <f>B2721</f>
        <v>S</v>
      </c>
      <c r="T2715" s="119" t="str">
        <f>C2721</f>
        <v>R</v>
      </c>
      <c r="U2715" s="119"/>
      <c r="V2715" s="119" t="str">
        <f>B2715&amp;B2716&amp;B2717&amp;B2718&amp;B2719</f>
        <v>SBBBB</v>
      </c>
      <c r="W2715" s="119" t="str">
        <f>C2715&amp;C2716&amp;C2717&amp;C2718&amp;C2719</f>
        <v>RRGRG</v>
      </c>
      <c r="X2715" s="119" t="str">
        <f>B2720</f>
        <v>B</v>
      </c>
      <c r="Y2715" s="119" t="str">
        <f>C2720</f>
        <v>G</v>
      </c>
      <c r="Z2715" s="50"/>
      <c r="AC2715" s="50" t="str">
        <f>IF(F2715=$AB$1,H2715&amp;I2715,"")</f>
        <v/>
      </c>
      <c r="AD2715" s="123" t="str">
        <f>IF(F2715=$AB$1,J2715,"")</f>
        <v/>
      </c>
      <c r="AF2715" s="124" t="str">
        <f>IF(G2715=$AE$1,J2715,"")</f>
        <v/>
      </c>
      <c r="AG2715" s="124"/>
    </row>
    <row r="2716" spans="8:8" ht="35.1">
      <c r="A2716" s="126">
        <v>8.0</v>
      </c>
      <c r="B2716" s="50" t="str">
        <f>IF(A2716&gt;=0,IF(A2716&lt;=4,"S",IF(A2716&lt;=9,"B"," "))," ")</f>
        <v>B</v>
      </c>
      <c r="C2716" s="50" t="str">
        <f>IF(MOD(A2716,2)=0,"R","G")</f>
        <v>R</v>
      </c>
      <c r="D2716" s="50">
        <v>6.0</v>
      </c>
      <c r="F2716" s="50" t="str">
        <f>B2716&amp;B2717&amp;B2718&amp;B2719&amp;B2720&amp;A2721</f>
        <v>BBBBB4</v>
      </c>
      <c r="G2716" s="50" t="str">
        <f>C2716&amp;C2717&amp;C2718&amp;C2719&amp;C2720&amp;A2721</f>
        <v>RGRGG4</v>
      </c>
      <c r="H2716" s="50" t="str">
        <f>B2722</f>
        <v>S</v>
      </c>
      <c r="I2716" s="50" t="str">
        <f>C2722</f>
        <v>R</v>
      </c>
      <c r="J2716" s="50">
        <f>A2722</f>
        <v>0.0</v>
      </c>
      <c r="L2716" s="50" t="str">
        <f>B2716&amp;B2717&amp;B2718&amp;B2719&amp;B2720&amp;A2721</f>
        <v>BBBBB4</v>
      </c>
      <c r="M2716" s="50" t="str">
        <f>C2716&amp;C2717&amp;C2718&amp;C2719&amp;C2720&amp;A2721</f>
        <v>RGRGG4</v>
      </c>
      <c r="N2716" s="50" t="str">
        <f>B2722</f>
        <v>S</v>
      </c>
      <c r="O2716" s="50" t="str">
        <f>C2722</f>
        <v>R</v>
      </c>
      <c r="P2716" s="50"/>
      <c r="Q2716" s="50" t="str">
        <f>B2716&amp;B2717&amp;B2718&amp;B2719&amp;B2720&amp;B2721</f>
        <v>BBBBBS</v>
      </c>
      <c r="R2716" s="119" t="str">
        <f>C2716&amp;C2717&amp;C2718&amp;C2719&amp;C2720&amp;C2721</f>
        <v>RGRGGR</v>
      </c>
      <c r="S2716" s="119" t="str">
        <f>B2722</f>
        <v>S</v>
      </c>
      <c r="T2716" s="119" t="str">
        <f>C2722</f>
        <v>R</v>
      </c>
      <c r="U2716" s="119"/>
      <c r="V2716" s="119" t="str">
        <f>B2716&amp;B2717&amp;B2718&amp;B2719&amp;B2720</f>
        <v>BBBBB</v>
      </c>
      <c r="W2716" s="119" t="str">
        <f>C2716&amp;C2717&amp;C2718&amp;C2719&amp;C2720</f>
        <v>RGRGG</v>
      </c>
      <c r="X2716" s="119" t="str">
        <f>B2721</f>
        <v>S</v>
      </c>
      <c r="Y2716" s="119" t="str">
        <f>C2721</f>
        <v>R</v>
      </c>
      <c r="Z2716" s="50"/>
      <c r="AC2716" s="50" t="str">
        <f>IF(F2716=$AB$1,H2716&amp;I2716,"")</f>
        <v/>
      </c>
      <c r="AD2716" s="123" t="str">
        <f>IF(F2716=$AB$1,J2716,"")</f>
        <v/>
      </c>
      <c r="AF2716" s="124" t="str">
        <f>IF(G2716=$AE$1,J2716,"")</f>
        <v/>
      </c>
      <c r="AG2716" s="124"/>
    </row>
    <row r="2717" spans="8:8" ht="35.1">
      <c r="A2717" s="126">
        <v>5.0</v>
      </c>
      <c r="B2717" s="50" t="str">
        <f>IF(A2717&gt;=0,IF(A2717&lt;=4,"S",IF(A2717&lt;=9,"B"," "))," ")</f>
        <v>B</v>
      </c>
      <c r="C2717" s="50" t="str">
        <f>IF(MOD(A2717,2)=0,"R","G")</f>
        <v>G</v>
      </c>
      <c r="D2717" s="50">
        <v>7.0</v>
      </c>
      <c r="F2717" s="50" t="str">
        <f>B2717&amp;B2718&amp;B2719&amp;B2720&amp;B2721&amp;A2722</f>
        <v>BBBBS0</v>
      </c>
      <c r="G2717" s="50" t="str">
        <f>C2717&amp;C2718&amp;C2719&amp;C2720&amp;C2721&amp;A2722</f>
        <v>GRGGR0</v>
      </c>
      <c r="H2717" s="50" t="str">
        <f>B2723</f>
        <v>B</v>
      </c>
      <c r="I2717" s="50" t="str">
        <f>C2723</f>
        <v>R</v>
      </c>
      <c r="J2717" s="50">
        <f>A2723</f>
        <v>6.0</v>
      </c>
      <c r="L2717" s="50" t="str">
        <f>B2717&amp;B2718&amp;B2719&amp;B2720&amp;B2721&amp;A2722</f>
        <v>BBBBS0</v>
      </c>
      <c r="M2717" s="50" t="str">
        <f>C2717&amp;C2718&amp;C2719&amp;C2720&amp;C2721&amp;A2722</f>
        <v>GRGGR0</v>
      </c>
      <c r="N2717" s="50" t="str">
        <f>B2723</f>
        <v>B</v>
      </c>
      <c r="O2717" s="50" t="str">
        <f>C2723</f>
        <v>R</v>
      </c>
      <c r="P2717" s="50"/>
      <c r="Q2717" s="50" t="str">
        <f>B2717&amp;B2718&amp;B2719&amp;B2720&amp;B2721&amp;B2722</f>
        <v>BBBBSS</v>
      </c>
      <c r="R2717" s="119" t="str">
        <f>C2717&amp;C2718&amp;C2719&amp;C2720&amp;C2721&amp;C2722</f>
        <v>GRGGRR</v>
      </c>
      <c r="S2717" s="119" t="str">
        <f>B2723</f>
        <v>B</v>
      </c>
      <c r="T2717" s="119" t="str">
        <f>C2723</f>
        <v>R</v>
      </c>
      <c r="U2717" s="119"/>
      <c r="V2717" s="119" t="str">
        <f>B2717&amp;B2718&amp;B2719&amp;B2720&amp;B2721</f>
        <v>BBBBS</v>
      </c>
      <c r="W2717" s="119" t="str">
        <f>C2717&amp;C2718&amp;C2719&amp;C2720&amp;C2721</f>
        <v>GRGGR</v>
      </c>
      <c r="X2717" s="119" t="str">
        <f>B2722</f>
        <v>S</v>
      </c>
      <c r="Y2717" s="119" t="str">
        <f>C2722</f>
        <v>R</v>
      </c>
      <c r="Z2717" s="50"/>
      <c r="AC2717" s="50" t="str">
        <f>IF(F2717=$AB$1,H2717&amp;I2717,"")</f>
        <v/>
      </c>
      <c r="AD2717" s="123" t="str">
        <f>IF(F2717=$AB$1,J2717,"")</f>
        <v/>
      </c>
      <c r="AF2717" s="124" t="str">
        <f>IF(G2717=$AE$1,J2717,"")</f>
        <v/>
      </c>
      <c r="AG2717" s="124"/>
    </row>
    <row r="2718" spans="8:8" ht="35.1">
      <c r="A2718" s="126">
        <v>8.0</v>
      </c>
      <c r="B2718" s="50" t="str">
        <f>IF(A2718&gt;=0,IF(A2718&lt;=4,"S",IF(A2718&lt;=9,"B"," "))," ")</f>
        <v>B</v>
      </c>
      <c r="C2718" s="50" t="str">
        <f>IF(MOD(A2718,2)=0,"R","G")</f>
        <v>R</v>
      </c>
      <c r="D2718" s="50">
        <v>8.0</v>
      </c>
      <c r="F2718" s="50" t="str">
        <f>B2718&amp;B2719&amp;B2720&amp;B2721&amp;B2722&amp;A2723</f>
        <v>BBBSS6</v>
      </c>
      <c r="G2718" s="50" t="str">
        <f>C2718&amp;C2719&amp;C2720&amp;C2721&amp;C2722&amp;A2723</f>
        <v>RGGRR6</v>
      </c>
      <c r="H2718" s="50" t="str">
        <f>B2724</f>
        <v>B</v>
      </c>
      <c r="I2718" s="50" t="str">
        <f>C2724</f>
        <v>R</v>
      </c>
      <c r="J2718" s="50">
        <f>A2724</f>
        <v>8.0</v>
      </c>
      <c r="L2718" s="50" t="str">
        <f>B2718&amp;B2719&amp;B2720&amp;B2721&amp;B2722&amp;A2723</f>
        <v>BBBSS6</v>
      </c>
      <c r="M2718" s="50" t="str">
        <f>C2718&amp;C2719&amp;C2720&amp;C2721&amp;C2722&amp;A2723</f>
        <v>RGGRR6</v>
      </c>
      <c r="N2718" s="50" t="str">
        <f>B2724</f>
        <v>B</v>
      </c>
      <c r="O2718" s="50" t="str">
        <f>C2724</f>
        <v>R</v>
      </c>
      <c r="P2718" s="50"/>
      <c r="Q2718" s="50" t="str">
        <f>B2718&amp;B2719&amp;B2720&amp;B2721&amp;B2722&amp;B2723</f>
        <v>BBBSSB</v>
      </c>
      <c r="R2718" s="119" t="str">
        <f>C2718&amp;C2719&amp;C2720&amp;C2721&amp;C2722&amp;C2723</f>
        <v>RGGRRR</v>
      </c>
      <c r="S2718" s="119" t="str">
        <f>B2724</f>
        <v>B</v>
      </c>
      <c r="T2718" s="119" t="str">
        <f>C2724</f>
        <v>R</v>
      </c>
      <c r="U2718" s="119"/>
      <c r="V2718" s="119" t="str">
        <f>B2718&amp;B2719&amp;B2720&amp;B2721&amp;B2722</f>
        <v>BBBSS</v>
      </c>
      <c r="W2718" s="119" t="str">
        <f>C2718&amp;C2719&amp;C2720&amp;C2721&amp;C2722</f>
        <v>RGGRR</v>
      </c>
      <c r="X2718" s="119" t="str">
        <f>B2723</f>
        <v>B</v>
      </c>
      <c r="Y2718" s="119" t="str">
        <f>C2723</f>
        <v>R</v>
      </c>
      <c r="Z2718" s="50"/>
      <c r="AC2718" s="50" t="str">
        <f>IF(F2718=$AB$1,H2718&amp;I2718,"")</f>
        <v/>
      </c>
      <c r="AD2718" s="123" t="str">
        <f>IF(F2718=$AB$1,J2718,"")</f>
        <v/>
      </c>
      <c r="AF2718" s="124" t="str">
        <f>IF(G2718=$AE$1,J2718,"")</f>
        <v/>
      </c>
      <c r="AG2718" s="124"/>
    </row>
    <row r="2719" spans="8:8" ht="35.1">
      <c r="A2719" s="126">
        <v>7.0</v>
      </c>
      <c r="B2719" s="50" t="str">
        <f>IF(A2719&gt;=0,IF(A2719&lt;=4,"S",IF(A2719&lt;=9,"B"," "))," ")</f>
        <v>B</v>
      </c>
      <c r="C2719" s="50" t="str">
        <f>IF(MOD(A2719,2)=0,"R","G")</f>
        <v>G</v>
      </c>
      <c r="D2719" s="50">
        <v>9.0</v>
      </c>
      <c r="F2719" s="50" t="str">
        <f>B2719&amp;B2720&amp;B2721&amp;B2722&amp;B2723&amp;A2724</f>
        <v>BBSSB8</v>
      </c>
      <c r="G2719" s="50" t="str">
        <f>C2719&amp;C2720&amp;C2721&amp;C2722&amp;C2723&amp;A2724</f>
        <v>GGRRR8</v>
      </c>
      <c r="H2719" s="50" t="str">
        <f>B2725</f>
        <v>S</v>
      </c>
      <c r="I2719" s="50" t="str">
        <f>C2725</f>
        <v>R</v>
      </c>
      <c r="J2719" s="50">
        <f>A2725</f>
        <v>0.0</v>
      </c>
      <c r="L2719" s="50" t="str">
        <f>B2719&amp;B2720&amp;B2721&amp;B2722&amp;B2723&amp;A2724</f>
        <v>BBSSB8</v>
      </c>
      <c r="M2719" s="50" t="str">
        <f>C2719&amp;C2720&amp;C2721&amp;C2722&amp;C2723&amp;A2724</f>
        <v>GGRRR8</v>
      </c>
      <c r="N2719" s="50" t="str">
        <f>B2725</f>
        <v>S</v>
      </c>
      <c r="O2719" s="50" t="str">
        <f>C2725</f>
        <v>R</v>
      </c>
      <c r="P2719" s="50"/>
      <c r="Q2719" s="50" t="str">
        <f>B2719&amp;B2720&amp;B2721&amp;B2722&amp;B2723&amp;B2724</f>
        <v>BBSSBB</v>
      </c>
      <c r="R2719" s="119" t="str">
        <f>C2719&amp;C2720&amp;C2721&amp;C2722&amp;C2723&amp;C2724</f>
        <v>GGRRRR</v>
      </c>
      <c r="S2719" s="119" t="str">
        <f>B2725</f>
        <v>S</v>
      </c>
      <c r="T2719" s="119" t="str">
        <f>C2725</f>
        <v>R</v>
      </c>
      <c r="U2719" s="119"/>
      <c r="V2719" s="119" t="str">
        <f>B2719&amp;B2720&amp;B2721&amp;B2722&amp;B2723</f>
        <v>BBSSB</v>
      </c>
      <c r="W2719" s="119" t="str">
        <f>C2719&amp;C2720&amp;C2721&amp;C2722&amp;C2723</f>
        <v>GGRRR</v>
      </c>
      <c r="X2719" s="119" t="str">
        <f>B2724</f>
        <v>B</v>
      </c>
      <c r="Y2719" s="119" t="str">
        <f>C2724</f>
        <v>R</v>
      </c>
      <c r="Z2719" s="50"/>
      <c r="AC2719" s="50" t="str">
        <f>IF(F2719=$AB$1,H2719&amp;I2719,"")</f>
        <v/>
      </c>
      <c r="AD2719" s="123" t="str">
        <f>IF(F2719=$AB$1,J2719,"")</f>
        <v/>
      </c>
      <c r="AF2719" s="124" t="str">
        <f>IF(G2719=$AE$1,J2719,"")</f>
        <v/>
      </c>
      <c r="AG2719" s="124"/>
    </row>
    <row r="2720" spans="8:8" ht="35.1">
      <c r="A2720" s="126">
        <v>7.0</v>
      </c>
      <c r="B2720" s="50" t="str">
        <f>IF(A2720&gt;=0,IF(A2720&lt;=4,"S",IF(A2720&lt;=9,"B"," "))," ")</f>
        <v>B</v>
      </c>
      <c r="C2720" s="50" t="str">
        <f>IF(MOD(A2720,2)=0,"R","G")</f>
        <v>G</v>
      </c>
      <c r="D2720" s="50">
        <v>0.0</v>
      </c>
      <c r="F2720" s="50" t="str">
        <f>B2720&amp;B2721&amp;B2722&amp;B2723&amp;B2724&amp;A2725</f>
        <v>BSSBB0</v>
      </c>
      <c r="G2720" s="50" t="str">
        <f>C2720&amp;C2721&amp;C2722&amp;C2723&amp;C2724&amp;A2725</f>
        <v>GRRRR0</v>
      </c>
      <c r="H2720" s="50" t="str">
        <f>B2726</f>
        <v>B</v>
      </c>
      <c r="I2720" s="50" t="str">
        <f>C2726</f>
        <v>G</v>
      </c>
      <c r="J2720" s="50">
        <f>A2726</f>
        <v>5.0</v>
      </c>
      <c r="L2720" s="50" t="str">
        <f>B2720&amp;B2721&amp;B2722&amp;B2723&amp;B2724&amp;A2725</f>
        <v>BSSBB0</v>
      </c>
      <c r="M2720" s="50" t="str">
        <f>C2720&amp;C2721&amp;C2722&amp;C2723&amp;C2724&amp;A2725</f>
        <v>GRRRR0</v>
      </c>
      <c r="N2720" s="50" t="str">
        <f>B2726</f>
        <v>B</v>
      </c>
      <c r="O2720" s="50" t="str">
        <f>C2726</f>
        <v>G</v>
      </c>
      <c r="P2720" s="50"/>
      <c r="Q2720" s="50" t="str">
        <f>B2720&amp;B2721&amp;B2722&amp;B2723&amp;B2724&amp;B2725</f>
        <v>BSSBBS</v>
      </c>
      <c r="R2720" s="119" t="str">
        <f>C2720&amp;C2721&amp;C2722&amp;C2723&amp;C2724&amp;C2725</f>
        <v>GRRRRR</v>
      </c>
      <c r="S2720" s="119" t="str">
        <f>B2726</f>
        <v>B</v>
      </c>
      <c r="T2720" s="119" t="str">
        <f>C2726</f>
        <v>G</v>
      </c>
      <c r="U2720" s="119"/>
      <c r="V2720" s="119" t="str">
        <f>B2720&amp;B2721&amp;B2722&amp;B2723&amp;B2724</f>
        <v>BSSBB</v>
      </c>
      <c r="W2720" s="119" t="str">
        <f>C2720&amp;C2721&amp;C2722&amp;C2723&amp;C2724</f>
        <v>GRRRR</v>
      </c>
      <c r="X2720" s="119" t="str">
        <f>B2725</f>
        <v>S</v>
      </c>
      <c r="Y2720" s="119" t="str">
        <f>C2725</f>
        <v>R</v>
      </c>
      <c r="Z2720" s="50"/>
      <c r="AC2720" s="50" t="str">
        <f>IF(F2720=$AB$1,H2720&amp;I2720,"")</f>
        <v/>
      </c>
      <c r="AD2720" s="123" t="str">
        <f>IF(F2720=$AB$1,J2720,"")</f>
        <v/>
      </c>
      <c r="AF2720" s="124" t="str">
        <f>IF(G2720=$AE$1,J2720,"")</f>
        <v/>
      </c>
      <c r="AG2720" s="124"/>
    </row>
    <row r="2721" spans="8:8" ht="35.1">
      <c r="A2721" s="126">
        <v>4.0</v>
      </c>
      <c r="B2721" s="50" t="str">
        <f>IF(A2721&gt;=0,IF(A2721&lt;=4,"S",IF(A2721&lt;=9,"B"," "))," ")</f>
        <v>S</v>
      </c>
      <c r="C2721" s="50" t="str">
        <f>IF(MOD(A2721,2)=0,"R","G")</f>
        <v>R</v>
      </c>
      <c r="D2721" s="50">
        <v>1.0</v>
      </c>
      <c r="F2721" s="50" t="str">
        <f>B2721&amp;B2722&amp;B2723&amp;B2724&amp;B2725&amp;A2726</f>
        <v>SSBBS5</v>
      </c>
      <c r="G2721" s="50" t="str">
        <f>C2721&amp;C2722&amp;C2723&amp;C2724&amp;C2725&amp;A2726</f>
        <v>RRRRR5</v>
      </c>
      <c r="H2721" s="50" t="str">
        <f>B2727</f>
        <v>S</v>
      </c>
      <c r="I2721" s="50" t="str">
        <f>C2727</f>
        <v>R</v>
      </c>
      <c r="J2721" s="50">
        <f>A2727</f>
        <v>2.0</v>
      </c>
      <c r="L2721" s="50" t="str">
        <f>B2721&amp;B2722&amp;B2723&amp;B2724&amp;B2725&amp;A2726</f>
        <v>SSBBS5</v>
      </c>
      <c r="M2721" s="50" t="str">
        <f>C2721&amp;C2722&amp;C2723&amp;C2724&amp;C2725&amp;A2726</f>
        <v>RRRRR5</v>
      </c>
      <c r="N2721" s="50" t="str">
        <f>B2727</f>
        <v>S</v>
      </c>
      <c r="O2721" s="50" t="str">
        <f>C2727</f>
        <v>R</v>
      </c>
      <c r="P2721" s="50"/>
      <c r="Q2721" s="50" t="str">
        <f>B2721&amp;B2722&amp;B2723&amp;B2724&amp;B2725&amp;B2726</f>
        <v>SSBBSB</v>
      </c>
      <c r="R2721" s="119" t="str">
        <f>C2721&amp;C2722&amp;C2723&amp;C2724&amp;C2725&amp;C2726</f>
        <v>RRRRRG</v>
      </c>
      <c r="S2721" s="119" t="str">
        <f>B2727</f>
        <v>S</v>
      </c>
      <c r="T2721" s="119" t="str">
        <f>C2727</f>
        <v>R</v>
      </c>
      <c r="U2721" s="119"/>
      <c r="V2721" s="119" t="str">
        <f>B2721&amp;B2722&amp;B2723&amp;B2724&amp;B2725</f>
        <v>SSBBS</v>
      </c>
      <c r="W2721" s="119" t="str">
        <f>C2721&amp;C2722&amp;C2723&amp;C2724&amp;C2725</f>
        <v>RRRRR</v>
      </c>
      <c r="X2721" s="119" t="str">
        <f>B2726</f>
        <v>B</v>
      </c>
      <c r="Y2721" s="119" t="str">
        <f>C2726</f>
        <v>G</v>
      </c>
      <c r="Z2721" s="50"/>
      <c r="AC2721" s="50" t="str">
        <f>IF(F2721=$AB$1,H2721&amp;I2721,"")</f>
        <v/>
      </c>
      <c r="AD2721" s="123" t="str">
        <f>IF(F2721=$AB$1,J2721,"")</f>
        <v/>
      </c>
      <c r="AF2721" s="124" t="str">
        <f>IF(G2721=$AE$1,J2721,"")</f>
        <v/>
      </c>
      <c r="AG2721" s="124"/>
    </row>
    <row r="2722" spans="8:8" ht="35.1">
      <c r="A2722" s="126">
        <v>0.0</v>
      </c>
      <c r="B2722" s="50" t="str">
        <f>IF(A2722&gt;=0,IF(A2722&lt;=4,"S",IF(A2722&lt;=9,"B"," "))," ")</f>
        <v>S</v>
      </c>
      <c r="C2722" s="50" t="str">
        <f>IF(MOD(A2722,2)=0,"R","G")</f>
        <v>R</v>
      </c>
      <c r="D2722" s="50">
        <v>2.0</v>
      </c>
      <c r="F2722" s="50" t="str">
        <f>B2722&amp;B2723&amp;B2724&amp;B2725&amp;B2726&amp;A2727</f>
        <v>SBBSB2</v>
      </c>
      <c r="G2722" s="50" t="str">
        <f>C2722&amp;C2723&amp;C2724&amp;C2725&amp;C2726&amp;A2727</f>
        <v>RRRRG2</v>
      </c>
      <c r="H2722" s="50" t="str">
        <f>B2728</f>
        <v>B</v>
      </c>
      <c r="I2722" s="50" t="str">
        <f>C2728</f>
        <v>R</v>
      </c>
      <c r="J2722" s="50">
        <f>A2728</f>
        <v>8.0</v>
      </c>
      <c r="L2722" s="50" t="str">
        <f>B2722&amp;B2723&amp;B2724&amp;B2725&amp;B2726&amp;A2727</f>
        <v>SBBSB2</v>
      </c>
      <c r="M2722" s="50" t="str">
        <f>C2722&amp;C2723&amp;C2724&amp;C2725&amp;C2726&amp;A2727</f>
        <v>RRRRG2</v>
      </c>
      <c r="N2722" s="50" t="str">
        <f>B2728</f>
        <v>B</v>
      </c>
      <c r="O2722" s="50" t="str">
        <f>C2728</f>
        <v>R</v>
      </c>
      <c r="P2722" s="50"/>
      <c r="Q2722" s="50" t="str">
        <f>B2722&amp;B2723&amp;B2724&amp;B2725&amp;B2726&amp;B2727</f>
        <v>SBBSBS</v>
      </c>
      <c r="R2722" s="119" t="str">
        <f>C2722&amp;C2723&amp;C2724&amp;C2725&amp;C2726&amp;C2727</f>
        <v>RRRRGR</v>
      </c>
      <c r="S2722" s="119" t="str">
        <f>B2728</f>
        <v>B</v>
      </c>
      <c r="T2722" s="119" t="str">
        <f>C2728</f>
        <v>R</v>
      </c>
      <c r="U2722" s="119"/>
      <c r="V2722" s="119" t="str">
        <f>B2722&amp;B2723&amp;B2724&amp;B2725&amp;B2726</f>
        <v>SBBSB</v>
      </c>
      <c r="W2722" s="119" t="str">
        <f>C2722&amp;C2723&amp;C2724&amp;C2725&amp;C2726</f>
        <v>RRRRG</v>
      </c>
      <c r="X2722" s="119" t="str">
        <f>B2727</f>
        <v>S</v>
      </c>
      <c r="Y2722" s="119" t="str">
        <f>C2727</f>
        <v>R</v>
      </c>
      <c r="Z2722" s="50"/>
      <c r="AC2722" s="50" t="str">
        <f>IF(F2722=$AB$1,H2722&amp;I2722,"")</f>
        <v/>
      </c>
      <c r="AD2722" s="123" t="str">
        <f>IF(F2722=$AB$1,J2722,"")</f>
        <v/>
      </c>
      <c r="AF2722" s="124" t="str">
        <f>IF(G2722=$AE$1,J2722,"")</f>
        <v/>
      </c>
      <c r="AG2722" s="124"/>
    </row>
    <row r="2723" spans="8:8" ht="35.1">
      <c r="A2723" s="126">
        <v>6.0</v>
      </c>
      <c r="B2723" s="50" t="str">
        <f>IF(A2723&gt;=0,IF(A2723&lt;=4,"S",IF(A2723&lt;=9,"B"," "))," ")</f>
        <v>B</v>
      </c>
      <c r="C2723" s="50" t="str">
        <f>IF(MOD(A2723,2)=0,"R","G")</f>
        <v>R</v>
      </c>
      <c r="D2723" s="50">
        <v>3.0</v>
      </c>
      <c r="F2723" s="50" t="str">
        <f>B2723&amp;B2724&amp;B2725&amp;B2726&amp;B2727&amp;A2728</f>
        <v>BBSBS8</v>
      </c>
      <c r="G2723" s="50" t="str">
        <f>C2723&amp;C2724&amp;C2725&amp;C2726&amp;C2727&amp;A2728</f>
        <v>RRRGR8</v>
      </c>
      <c r="H2723" s="50" t="str">
        <f>B2729</f>
        <v>B</v>
      </c>
      <c r="I2723" s="50" t="str">
        <f>C2729</f>
        <v>G</v>
      </c>
      <c r="J2723" s="50">
        <f>A2729</f>
        <v>5.0</v>
      </c>
      <c r="L2723" s="50" t="str">
        <f>B2723&amp;B2724&amp;B2725&amp;B2726&amp;B2727&amp;A2728</f>
        <v>BBSBS8</v>
      </c>
      <c r="M2723" s="50" t="str">
        <f>C2723&amp;C2724&amp;C2725&amp;C2726&amp;C2727&amp;A2728</f>
        <v>RRRGR8</v>
      </c>
      <c r="N2723" s="50" t="str">
        <f>B2729</f>
        <v>B</v>
      </c>
      <c r="O2723" s="50" t="str">
        <f>C2729</f>
        <v>G</v>
      </c>
      <c r="P2723" s="50"/>
      <c r="Q2723" s="50" t="str">
        <f>B2723&amp;B2724&amp;B2725&amp;B2726&amp;B2727&amp;B2728</f>
        <v>BBSBSB</v>
      </c>
      <c r="R2723" s="119" t="str">
        <f>C2723&amp;C2724&amp;C2725&amp;C2726&amp;C2727&amp;C2728</f>
        <v>RRRGRR</v>
      </c>
      <c r="S2723" s="119" t="str">
        <f>B2729</f>
        <v>B</v>
      </c>
      <c r="T2723" s="119" t="str">
        <f>C2729</f>
        <v>G</v>
      </c>
      <c r="U2723" s="119"/>
      <c r="V2723" s="119" t="str">
        <f>B2723&amp;B2724&amp;B2725&amp;B2726&amp;B2727</f>
        <v>BBSBS</v>
      </c>
      <c r="W2723" s="119" t="str">
        <f>C2723&amp;C2724&amp;C2725&amp;C2726&amp;C2727</f>
        <v>RRRGR</v>
      </c>
      <c r="X2723" s="119" t="str">
        <f>B2728</f>
        <v>B</v>
      </c>
      <c r="Y2723" s="119" t="str">
        <f>C2728</f>
        <v>R</v>
      </c>
      <c r="Z2723" s="50"/>
      <c r="AC2723" s="50" t="str">
        <f>IF(F2723=$AB$1,H2723&amp;I2723,"")</f>
        <v/>
      </c>
      <c r="AD2723" s="123" t="str">
        <f>IF(F2723=$AB$1,J2723,"")</f>
        <v/>
      </c>
      <c r="AF2723" s="124" t="str">
        <f>IF(G2723=$AE$1,J2723,"")</f>
        <v/>
      </c>
      <c r="AG2723" s="124"/>
    </row>
    <row r="2724" spans="8:8" ht="35.1">
      <c r="A2724" s="126">
        <v>8.0</v>
      </c>
      <c r="B2724" s="50" t="str">
        <f>IF(A2724&gt;=0,IF(A2724&lt;=4,"S",IF(A2724&lt;=9,"B"," "))," ")</f>
        <v>B</v>
      </c>
      <c r="C2724" s="50" t="str">
        <f>IF(MOD(A2724,2)=0,"R","G")</f>
        <v>R</v>
      </c>
      <c r="D2724" s="50">
        <v>4.0</v>
      </c>
      <c r="F2724" s="50" t="str">
        <f>B2724&amp;B2725&amp;B2726&amp;B2727&amp;B2728&amp;A2729</f>
        <v>BSBSB5</v>
      </c>
      <c r="G2724" s="50" t="str">
        <f>C2724&amp;C2725&amp;C2726&amp;C2727&amp;C2728&amp;A2729</f>
        <v>RRGRR5</v>
      </c>
      <c r="H2724" s="50" t="str">
        <f>B2730</f>
        <v>B</v>
      </c>
      <c r="I2724" s="50" t="str">
        <f>C2730</f>
        <v>R</v>
      </c>
      <c r="J2724" s="50">
        <f>A2730</f>
        <v>8.0</v>
      </c>
      <c r="L2724" s="50" t="str">
        <f>B2724&amp;B2725&amp;B2726&amp;B2727&amp;B2728&amp;A2729</f>
        <v>BSBSB5</v>
      </c>
      <c r="M2724" s="50" t="str">
        <f>C2724&amp;C2725&amp;C2726&amp;C2727&amp;C2728&amp;A2729</f>
        <v>RRGRR5</v>
      </c>
      <c r="N2724" s="50" t="str">
        <f>B2730</f>
        <v>B</v>
      </c>
      <c r="O2724" s="50" t="str">
        <f>C2730</f>
        <v>R</v>
      </c>
      <c r="P2724" s="50"/>
      <c r="Q2724" s="50" t="str">
        <f>B2724&amp;B2725&amp;B2726&amp;B2727&amp;B2728&amp;B2729</f>
        <v>BSBSBB</v>
      </c>
      <c r="R2724" s="119" t="str">
        <f>C2724&amp;C2725&amp;C2726&amp;C2727&amp;C2728&amp;C2729</f>
        <v>RRGRRG</v>
      </c>
      <c r="S2724" s="119" t="str">
        <f>B2730</f>
        <v>B</v>
      </c>
      <c r="T2724" s="119" t="str">
        <f>C2730</f>
        <v>R</v>
      </c>
      <c r="U2724" s="119"/>
      <c r="V2724" s="119" t="str">
        <f>B2724&amp;B2725&amp;B2726&amp;B2727&amp;B2728</f>
        <v>BSBSB</v>
      </c>
      <c r="W2724" s="119" t="str">
        <f>C2724&amp;C2725&amp;C2726&amp;C2727&amp;C2728</f>
        <v>RRGRR</v>
      </c>
      <c r="X2724" s="119" t="str">
        <f>B2729</f>
        <v>B</v>
      </c>
      <c r="Y2724" s="119" t="str">
        <f>C2729</f>
        <v>G</v>
      </c>
      <c r="Z2724" s="50"/>
      <c r="AC2724" s="50" t="str">
        <f>IF(F2724=$AB$1,H2724&amp;I2724,"")</f>
        <v/>
      </c>
      <c r="AD2724" s="123" t="str">
        <f>IF(F2724=$AB$1,J2724,"")</f>
        <v/>
      </c>
      <c r="AF2724" s="124" t="str">
        <f>IF(G2724=$AE$1,J2724,"")</f>
        <v/>
      </c>
      <c r="AG2724" s="124"/>
    </row>
    <row r="2725" spans="8:8" ht="35.1">
      <c r="A2725" s="126">
        <v>0.0</v>
      </c>
      <c r="B2725" s="50" t="str">
        <f>IF(A2725&gt;=0,IF(A2725&lt;=4,"S",IF(A2725&lt;=9,"B"," "))," ")</f>
        <v>S</v>
      </c>
      <c r="C2725" s="50" t="str">
        <f>IF(MOD(A2725,2)=0,"R","G")</f>
        <v>R</v>
      </c>
      <c r="D2725" s="50">
        <v>5.0</v>
      </c>
      <c r="F2725" s="50" t="str">
        <f>B2725&amp;B2726&amp;B2727&amp;B2728&amp;B2729&amp;A2730</f>
        <v>SBSBB8</v>
      </c>
      <c r="G2725" s="50" t="str">
        <f>C2725&amp;C2726&amp;C2727&amp;C2728&amp;C2729&amp;A2730</f>
        <v>RGRRG8</v>
      </c>
      <c r="H2725" s="50" t="str">
        <f>B2731</f>
        <v>S</v>
      </c>
      <c r="I2725" s="50" t="str">
        <f>C2731</f>
        <v>R</v>
      </c>
      <c r="J2725" s="50">
        <f>A2731</f>
        <v>0.0</v>
      </c>
      <c r="L2725" s="50" t="str">
        <f>B2725&amp;B2726&amp;B2727&amp;B2728&amp;B2729&amp;A2730</f>
        <v>SBSBB8</v>
      </c>
      <c r="M2725" s="50" t="str">
        <f>C2725&amp;C2726&amp;C2727&amp;C2728&amp;C2729&amp;A2730</f>
        <v>RGRRG8</v>
      </c>
      <c r="N2725" s="50" t="str">
        <f>B2731</f>
        <v>S</v>
      </c>
      <c r="O2725" s="50" t="str">
        <f>C2731</f>
        <v>R</v>
      </c>
      <c r="P2725" s="50"/>
      <c r="Q2725" s="50" t="str">
        <f>B2725&amp;B2726&amp;B2727&amp;B2728&amp;B2729&amp;B2730</f>
        <v>SBSBBB</v>
      </c>
      <c r="R2725" s="119" t="str">
        <f>C2725&amp;C2726&amp;C2727&amp;C2728&amp;C2729&amp;C2730</f>
        <v>RGRRGR</v>
      </c>
      <c r="S2725" s="119" t="str">
        <f>B2731</f>
        <v>S</v>
      </c>
      <c r="T2725" s="119" t="str">
        <f>C2731</f>
        <v>R</v>
      </c>
      <c r="U2725" s="119"/>
      <c r="V2725" s="119" t="str">
        <f>B2725&amp;B2726&amp;B2727&amp;B2728&amp;B2729</f>
        <v>SBSBB</v>
      </c>
      <c r="W2725" s="119" t="str">
        <f>C2725&amp;C2726&amp;C2727&amp;C2728&amp;C2729</f>
        <v>RGRRG</v>
      </c>
      <c r="X2725" s="119" t="str">
        <f>B2730</f>
        <v>B</v>
      </c>
      <c r="Y2725" s="119" t="str">
        <f>C2730</f>
        <v>R</v>
      </c>
      <c r="Z2725" s="50"/>
      <c r="AC2725" s="50" t="str">
        <f>IF(F2725=$AB$1,H2725&amp;I2725,"")</f>
        <v/>
      </c>
      <c r="AD2725" s="123" t="str">
        <f>IF(F2725=$AB$1,J2725,"")</f>
        <v/>
      </c>
      <c r="AF2725" s="124" t="str">
        <f>IF(G2725=$AE$1,J2725,"")</f>
        <v/>
      </c>
      <c r="AG2725" s="124"/>
    </row>
    <row r="2726" spans="8:8" ht="35.1">
      <c r="A2726" s="126">
        <v>5.0</v>
      </c>
      <c r="B2726" s="50" t="str">
        <f>IF(A2726&gt;=0,IF(A2726&lt;=4,"S",IF(A2726&lt;=9,"B"," "))," ")</f>
        <v>B</v>
      </c>
      <c r="C2726" s="50" t="str">
        <f>IF(MOD(A2726,2)=0,"R","G")</f>
        <v>G</v>
      </c>
      <c r="D2726" s="50">
        <v>6.0</v>
      </c>
      <c r="F2726" s="50" t="str">
        <f>B2726&amp;B2727&amp;B2728&amp;B2729&amp;B2730&amp;A2731</f>
        <v>BSBBB0</v>
      </c>
      <c r="G2726" s="50" t="str">
        <f>C2726&amp;C2727&amp;C2728&amp;C2729&amp;C2730&amp;A2731</f>
        <v>GRRGR0</v>
      </c>
      <c r="H2726" s="50" t="str">
        <f>B2732</f>
        <v>B</v>
      </c>
      <c r="I2726" s="50" t="str">
        <f>C2732</f>
        <v>G</v>
      </c>
      <c r="J2726" s="50">
        <f>A2732</f>
        <v>5.0</v>
      </c>
      <c r="L2726" s="50" t="str">
        <f>B2726&amp;B2727&amp;B2728&amp;B2729&amp;B2730&amp;A2731</f>
        <v>BSBBB0</v>
      </c>
      <c r="M2726" s="50" t="str">
        <f>C2726&amp;C2727&amp;C2728&amp;C2729&amp;C2730&amp;A2731</f>
        <v>GRRGR0</v>
      </c>
      <c r="N2726" s="50" t="str">
        <f>B2732</f>
        <v>B</v>
      </c>
      <c r="O2726" s="50" t="str">
        <f>C2732</f>
        <v>G</v>
      </c>
      <c r="P2726" s="50"/>
      <c r="Q2726" s="50" t="str">
        <f>B2726&amp;B2727&amp;B2728&amp;B2729&amp;B2730&amp;B2731</f>
        <v>BSBBBS</v>
      </c>
      <c r="R2726" s="119" t="str">
        <f>C2726&amp;C2727&amp;C2728&amp;C2729&amp;C2730&amp;C2731</f>
        <v>GRRGRR</v>
      </c>
      <c r="S2726" s="119" t="str">
        <f>B2732</f>
        <v>B</v>
      </c>
      <c r="T2726" s="119" t="str">
        <f>C2732</f>
        <v>G</v>
      </c>
      <c r="U2726" s="119"/>
      <c r="V2726" s="119" t="str">
        <f>B2726&amp;B2727&amp;B2728&amp;B2729&amp;B2730</f>
        <v>BSBBB</v>
      </c>
      <c r="W2726" s="119" t="str">
        <f>C2726&amp;C2727&amp;C2728&amp;C2729&amp;C2730</f>
        <v>GRRGR</v>
      </c>
      <c r="X2726" s="119" t="str">
        <f>B2731</f>
        <v>S</v>
      </c>
      <c r="Y2726" s="119" t="str">
        <f>C2731</f>
        <v>R</v>
      </c>
      <c r="Z2726" s="50"/>
      <c r="AC2726" s="50" t="str">
        <f>IF(F2726=$AB$1,H2726&amp;I2726,"")</f>
        <v/>
      </c>
      <c r="AD2726" s="123" t="str">
        <f>IF(F2726=$AB$1,J2726,"")</f>
        <v/>
      </c>
      <c r="AF2726" s="124" t="str">
        <f>IF(G2726=$AE$1,J2726,"")</f>
        <v/>
      </c>
      <c r="AG2726" s="124"/>
    </row>
    <row r="2727" spans="8:8" ht="35.1">
      <c r="A2727" s="126">
        <v>2.0</v>
      </c>
      <c r="B2727" s="50" t="str">
        <f>IF(A2727&gt;=0,IF(A2727&lt;=4,"S",IF(A2727&lt;=9,"B"," "))," ")</f>
        <v>S</v>
      </c>
      <c r="C2727" s="50" t="str">
        <f>IF(MOD(A2727,2)=0,"R","G")</f>
        <v>R</v>
      </c>
      <c r="D2727" s="50">
        <v>7.0</v>
      </c>
      <c r="F2727" s="50" t="str">
        <f>B2727&amp;B2728&amp;B2729&amp;B2730&amp;B2731&amp;A2732</f>
        <v>SBBBS5</v>
      </c>
      <c r="G2727" s="50" t="str">
        <f>C2727&amp;C2728&amp;C2729&amp;C2730&amp;C2731&amp;A2732</f>
        <v>RRGRR5</v>
      </c>
      <c r="H2727" s="50" t="str">
        <f>B2733</f>
        <v>S</v>
      </c>
      <c r="I2727" s="50" t="str">
        <f>C2733</f>
        <v>R</v>
      </c>
      <c r="J2727" s="50">
        <f>A2733</f>
        <v>0.0</v>
      </c>
      <c r="L2727" s="50" t="str">
        <f>B2727&amp;B2728&amp;B2729&amp;B2730&amp;B2731&amp;A2732</f>
        <v>SBBBS5</v>
      </c>
      <c r="M2727" s="50" t="str">
        <f>C2727&amp;C2728&amp;C2729&amp;C2730&amp;C2731&amp;A2732</f>
        <v>RRGRR5</v>
      </c>
      <c r="N2727" s="50" t="str">
        <f>B2733</f>
        <v>S</v>
      </c>
      <c r="O2727" s="50" t="str">
        <f>C2733</f>
        <v>R</v>
      </c>
      <c r="P2727" s="50"/>
      <c r="Q2727" s="50" t="str">
        <f>B2727&amp;B2728&amp;B2729&amp;B2730&amp;B2731&amp;B2732</f>
        <v>SBBBSB</v>
      </c>
      <c r="R2727" s="119" t="str">
        <f>C2727&amp;C2728&amp;C2729&amp;C2730&amp;C2731&amp;C2732</f>
        <v>RRGRRG</v>
      </c>
      <c r="S2727" s="119" t="str">
        <f>B2733</f>
        <v>S</v>
      </c>
      <c r="T2727" s="119" t="str">
        <f>C2733</f>
        <v>R</v>
      </c>
      <c r="U2727" s="119"/>
      <c r="V2727" s="119" t="str">
        <f>B2727&amp;B2728&amp;B2729&amp;B2730&amp;B2731</f>
        <v>SBBBS</v>
      </c>
      <c r="W2727" s="119" t="str">
        <f>C2727&amp;C2728&amp;C2729&amp;C2730&amp;C2731</f>
        <v>RRGRR</v>
      </c>
      <c r="X2727" s="119" t="str">
        <f>B2732</f>
        <v>B</v>
      </c>
      <c r="Y2727" s="119" t="str">
        <f>C2732</f>
        <v>G</v>
      </c>
      <c r="Z2727" s="50"/>
      <c r="AC2727" s="50" t="str">
        <f>IF(F2727=$AB$1,H2727&amp;I2727,"")</f>
        <v/>
      </c>
      <c r="AD2727" s="123" t="str">
        <f>IF(F2727=$AB$1,J2727,"")</f>
        <v/>
      </c>
      <c r="AF2727" s="124" t="str">
        <f>IF(G2727=$AE$1,J2727,"")</f>
        <v/>
      </c>
      <c r="AG2727" s="124"/>
    </row>
    <row r="2728" spans="8:8" ht="35.1">
      <c r="A2728" s="126">
        <v>8.0</v>
      </c>
      <c r="B2728" s="50" t="str">
        <f>IF(A2728&gt;=0,IF(A2728&lt;=4,"S",IF(A2728&lt;=9,"B"," "))," ")</f>
        <v>B</v>
      </c>
      <c r="C2728" s="50" t="str">
        <f>IF(MOD(A2728,2)=0,"R","G")</f>
        <v>R</v>
      </c>
      <c r="D2728" s="50">
        <v>8.0</v>
      </c>
      <c r="F2728" s="50" t="str">
        <f>B2728&amp;B2729&amp;B2730&amp;B2731&amp;B2732&amp;A2733</f>
        <v>BBBSB0</v>
      </c>
      <c r="G2728" s="50" t="str">
        <f>C2728&amp;C2729&amp;C2730&amp;C2731&amp;C2732&amp;A2733</f>
        <v>RGRRG0</v>
      </c>
      <c r="H2728" s="50" t="str">
        <f>B2734</f>
        <v>S</v>
      </c>
      <c r="I2728" s="50" t="str">
        <f>C2734</f>
        <v>R</v>
      </c>
      <c r="J2728" s="50">
        <f>A2734</f>
        <v>2.0</v>
      </c>
      <c r="L2728" s="50" t="str">
        <f>B2728&amp;B2729&amp;B2730&amp;B2731&amp;B2732&amp;A2733</f>
        <v>BBBSB0</v>
      </c>
      <c r="M2728" s="50" t="str">
        <f>C2728&amp;C2729&amp;C2730&amp;C2731&amp;C2732&amp;A2733</f>
        <v>RGRRG0</v>
      </c>
      <c r="N2728" s="50" t="str">
        <f>B2734</f>
        <v>S</v>
      </c>
      <c r="O2728" s="50" t="str">
        <f>C2734</f>
        <v>R</v>
      </c>
      <c r="P2728" s="50"/>
      <c r="Q2728" s="50" t="str">
        <f>B2728&amp;B2729&amp;B2730&amp;B2731&amp;B2732&amp;B2733</f>
        <v>BBBSBS</v>
      </c>
      <c r="R2728" s="119" t="str">
        <f>C2728&amp;C2729&amp;C2730&amp;C2731&amp;C2732&amp;C2733</f>
        <v>RGRRGR</v>
      </c>
      <c r="S2728" s="119" t="str">
        <f>B2734</f>
        <v>S</v>
      </c>
      <c r="T2728" s="119" t="str">
        <f>C2734</f>
        <v>R</v>
      </c>
      <c r="U2728" s="119"/>
      <c r="V2728" s="119" t="str">
        <f>B2728&amp;B2729&amp;B2730&amp;B2731&amp;B2732</f>
        <v>BBBSB</v>
      </c>
      <c r="W2728" s="119" t="str">
        <f>C2728&amp;C2729&amp;C2730&amp;C2731&amp;C2732</f>
        <v>RGRRG</v>
      </c>
      <c r="X2728" s="119" t="str">
        <f>B2733</f>
        <v>S</v>
      </c>
      <c r="Y2728" s="119" t="str">
        <f>C2733</f>
        <v>R</v>
      </c>
      <c r="Z2728" s="50"/>
      <c r="AC2728" s="50" t="str">
        <f>IF(F2728=$AB$1,H2728&amp;I2728,"")</f>
        <v/>
      </c>
      <c r="AD2728" s="123" t="str">
        <f>IF(F2728=$AB$1,J2728,"")</f>
        <v/>
      </c>
      <c r="AF2728" s="124" t="str">
        <f>IF(G2728=$AE$1,J2728,"")</f>
        <v/>
      </c>
      <c r="AG2728" s="124"/>
    </row>
    <row r="2729" spans="8:8" ht="35.1">
      <c r="A2729" s="126">
        <v>5.0</v>
      </c>
      <c r="B2729" s="50" t="str">
        <f>IF(A2729&gt;=0,IF(A2729&lt;=4,"S",IF(A2729&lt;=9,"B"," "))," ")</f>
        <v>B</v>
      </c>
      <c r="C2729" s="50" t="str">
        <f>IF(MOD(A2729,2)=0,"R","G")</f>
        <v>G</v>
      </c>
      <c r="D2729" s="50">
        <v>9.0</v>
      </c>
      <c r="F2729" s="50" t="str">
        <f>B2729&amp;B2730&amp;B2731&amp;B2732&amp;B2733&amp;A2734</f>
        <v>BBSBS2</v>
      </c>
      <c r="G2729" s="50" t="str">
        <f>C2729&amp;C2730&amp;C2731&amp;C2732&amp;C2733&amp;A2734</f>
        <v>GRRGR2</v>
      </c>
      <c r="H2729" s="50" t="str">
        <f>B2735</f>
        <v>B</v>
      </c>
      <c r="I2729" s="50" t="str">
        <f>C2735</f>
        <v>R</v>
      </c>
      <c r="J2729" s="50">
        <f>A2735</f>
        <v>6.0</v>
      </c>
      <c r="L2729" s="50" t="str">
        <f>B2729&amp;B2730&amp;B2731&amp;B2732&amp;B2733&amp;A2734</f>
        <v>BBSBS2</v>
      </c>
      <c r="M2729" s="50" t="str">
        <f>C2729&amp;C2730&amp;C2731&amp;C2732&amp;C2733&amp;A2734</f>
        <v>GRRGR2</v>
      </c>
      <c r="N2729" s="50" t="str">
        <f>B2735</f>
        <v>B</v>
      </c>
      <c r="O2729" s="50" t="str">
        <f>C2735</f>
        <v>R</v>
      </c>
      <c r="P2729" s="50"/>
      <c r="Q2729" s="50" t="str">
        <f>B2729&amp;B2730&amp;B2731&amp;B2732&amp;B2733&amp;B2734</f>
        <v>BBSBSS</v>
      </c>
      <c r="R2729" s="119" t="str">
        <f>C2729&amp;C2730&amp;C2731&amp;C2732&amp;C2733&amp;C2734</f>
        <v>GRRGRR</v>
      </c>
      <c r="S2729" s="119" t="str">
        <f>B2735</f>
        <v>B</v>
      </c>
      <c r="T2729" s="119" t="str">
        <f>C2735</f>
        <v>R</v>
      </c>
      <c r="U2729" s="119"/>
      <c r="V2729" s="119" t="str">
        <f>B2729&amp;B2730&amp;B2731&amp;B2732&amp;B2733</f>
        <v>BBSBS</v>
      </c>
      <c r="W2729" s="119" t="str">
        <f>C2729&amp;C2730&amp;C2731&amp;C2732&amp;C2733</f>
        <v>GRRGR</v>
      </c>
      <c r="X2729" s="119" t="str">
        <f>B2734</f>
        <v>S</v>
      </c>
      <c r="Y2729" s="119" t="str">
        <f>C2734</f>
        <v>R</v>
      </c>
      <c r="Z2729" s="50"/>
      <c r="AC2729" s="50" t="str">
        <f>IF(F2729=$AB$1,H2729&amp;I2729,"")</f>
        <v/>
      </c>
      <c r="AD2729" s="123" t="str">
        <f>IF(F2729=$AB$1,J2729,"")</f>
        <v/>
      </c>
      <c r="AF2729" s="124" t="str">
        <f>IF(G2729=$AE$1,J2729,"")</f>
        <v/>
      </c>
      <c r="AG2729" s="124"/>
    </row>
    <row r="2730" spans="8:8" ht="35.1">
      <c r="A2730" s="126">
        <v>8.0</v>
      </c>
      <c r="B2730" s="50" t="str">
        <f>IF(A2730&gt;=0,IF(A2730&lt;=4,"S",IF(A2730&lt;=9,"B"," "))," ")</f>
        <v>B</v>
      </c>
      <c r="C2730" s="50" t="str">
        <f>IF(MOD(A2730,2)=0,"R","G")</f>
        <v>R</v>
      </c>
      <c r="D2730" s="50">
        <v>0.0</v>
      </c>
      <c r="F2730" s="50" t="str">
        <f>B2730&amp;B2731&amp;B2732&amp;B2733&amp;B2734&amp;A2735</f>
        <v>BSBSS6</v>
      </c>
      <c r="G2730" s="50" t="str">
        <f>C2730&amp;C2731&amp;C2732&amp;C2733&amp;C2734&amp;A2735</f>
        <v>RRGRR6</v>
      </c>
      <c r="H2730" s="50" t="str">
        <f>B2736</f>
        <v>S</v>
      </c>
      <c r="I2730" s="50" t="str">
        <f>C2736</f>
        <v>G</v>
      </c>
      <c r="J2730" s="50">
        <f>A2736</f>
        <v>1.0</v>
      </c>
      <c r="L2730" s="50" t="str">
        <f>B2730&amp;B2731&amp;B2732&amp;B2733&amp;B2734&amp;A2735</f>
        <v>BSBSS6</v>
      </c>
      <c r="M2730" s="50" t="str">
        <f>C2730&amp;C2731&amp;C2732&amp;C2733&amp;C2734&amp;A2735</f>
        <v>RRGRR6</v>
      </c>
      <c r="N2730" s="50" t="str">
        <f>B2736</f>
        <v>S</v>
      </c>
      <c r="O2730" s="50" t="str">
        <f>C2736</f>
        <v>G</v>
      </c>
      <c r="P2730" s="50"/>
      <c r="Q2730" s="50" t="str">
        <f>B2730&amp;B2731&amp;B2732&amp;B2733&amp;B2734&amp;B2735</f>
        <v>BSBSSB</v>
      </c>
      <c r="R2730" s="119" t="str">
        <f>C2730&amp;C2731&amp;C2732&amp;C2733&amp;C2734&amp;C2735</f>
        <v>RRGRRR</v>
      </c>
      <c r="S2730" s="119" t="str">
        <f>B2736</f>
        <v>S</v>
      </c>
      <c r="T2730" s="119" t="str">
        <f>C2736</f>
        <v>G</v>
      </c>
      <c r="U2730" s="119"/>
      <c r="V2730" s="119" t="str">
        <f>B2730&amp;B2731&amp;B2732&amp;B2733&amp;B2734</f>
        <v>BSBSS</v>
      </c>
      <c r="W2730" s="119" t="str">
        <f>C2730&amp;C2731&amp;C2732&amp;C2733&amp;C2734</f>
        <v>RRGRR</v>
      </c>
      <c r="X2730" s="119" t="str">
        <f>B2735</f>
        <v>B</v>
      </c>
      <c r="Y2730" s="119" t="str">
        <f>C2735</f>
        <v>R</v>
      </c>
      <c r="Z2730" s="50"/>
      <c r="AC2730" s="50" t="str">
        <f>IF(F2730=$AB$1,H2730&amp;I2730,"")</f>
        <v/>
      </c>
      <c r="AD2730" s="123" t="str">
        <f>IF(F2730=$AB$1,J2730,"")</f>
        <v/>
      </c>
      <c r="AF2730" s="124" t="str">
        <f>IF(G2730=$AE$1,J2730,"")</f>
        <v/>
      </c>
      <c r="AG2730" s="124"/>
    </row>
    <row r="2731" spans="8:8" ht="35.1">
      <c r="A2731" s="126">
        <v>0.0</v>
      </c>
      <c r="B2731" s="50" t="str">
        <f>IF(A2731&gt;=0,IF(A2731&lt;=4,"S",IF(A2731&lt;=9,"B"," "))," ")</f>
        <v>S</v>
      </c>
      <c r="C2731" s="50" t="str">
        <f>IF(MOD(A2731,2)=0,"R","G")</f>
        <v>R</v>
      </c>
      <c r="D2731" s="50">
        <v>1.0</v>
      </c>
      <c r="F2731" s="50" t="str">
        <f>B2731&amp;B2732&amp;B2733&amp;B2734&amp;B2735&amp;A2736</f>
        <v>SBSSB1</v>
      </c>
      <c r="G2731" s="50" t="str">
        <f>C2731&amp;C2732&amp;C2733&amp;C2734&amp;C2735&amp;A2736</f>
        <v>RGRRR1</v>
      </c>
      <c r="H2731" s="50" t="str">
        <f>B2737</f>
        <v>S</v>
      </c>
      <c r="I2731" s="50" t="str">
        <f>C2737</f>
        <v>G</v>
      </c>
      <c r="J2731" s="50">
        <f>A2737</f>
        <v>3.0</v>
      </c>
      <c r="L2731" s="50" t="str">
        <f>B2731&amp;B2732&amp;B2733&amp;B2734&amp;B2735&amp;A2736</f>
        <v>SBSSB1</v>
      </c>
      <c r="M2731" s="50" t="str">
        <f>C2731&amp;C2732&amp;C2733&amp;C2734&amp;C2735&amp;A2736</f>
        <v>RGRRR1</v>
      </c>
      <c r="N2731" s="50" t="str">
        <f>B2737</f>
        <v>S</v>
      </c>
      <c r="O2731" s="50" t="str">
        <f>C2737</f>
        <v>G</v>
      </c>
      <c r="P2731" s="50"/>
      <c r="Q2731" s="50" t="str">
        <f>B2731&amp;B2732&amp;B2733&amp;B2734&amp;B2735&amp;B2736</f>
        <v>SBSSBS</v>
      </c>
      <c r="R2731" s="119" t="str">
        <f>C2731&amp;C2732&amp;C2733&amp;C2734&amp;C2735&amp;C2736</f>
        <v>RGRRRG</v>
      </c>
      <c r="S2731" s="119" t="str">
        <f>B2737</f>
        <v>S</v>
      </c>
      <c r="T2731" s="119" t="str">
        <f>C2737</f>
        <v>G</v>
      </c>
      <c r="U2731" s="119"/>
      <c r="V2731" s="119" t="str">
        <f>B2731&amp;B2732&amp;B2733&amp;B2734&amp;B2735</f>
        <v>SBSSB</v>
      </c>
      <c r="W2731" s="119" t="str">
        <f>C2731&amp;C2732&amp;C2733&amp;C2734&amp;C2735</f>
        <v>RGRRR</v>
      </c>
      <c r="X2731" s="119" t="str">
        <f>B2736</f>
        <v>S</v>
      </c>
      <c r="Y2731" s="119" t="str">
        <f>C2736</f>
        <v>G</v>
      </c>
      <c r="Z2731" s="50"/>
      <c r="AC2731" s="50" t="str">
        <f>IF(F2731=$AB$1,H2731&amp;I2731,"")</f>
        <v/>
      </c>
      <c r="AD2731" s="123" t="str">
        <f>IF(F2731=$AB$1,J2731,"")</f>
        <v/>
      </c>
      <c r="AF2731" s="124" t="str">
        <f>IF(G2731=$AE$1,J2731,"")</f>
        <v/>
      </c>
      <c r="AG2731" s="124"/>
    </row>
    <row r="2732" spans="8:8" ht="35.1">
      <c r="A2732" s="126">
        <v>5.0</v>
      </c>
      <c r="B2732" s="50" t="str">
        <f>IF(A2732&gt;=0,IF(A2732&lt;=4,"S",IF(A2732&lt;=9,"B"," "))," ")</f>
        <v>B</v>
      </c>
      <c r="C2732" s="50" t="str">
        <f>IF(MOD(A2732,2)=0,"R","G")</f>
        <v>G</v>
      </c>
      <c r="D2732" s="50">
        <v>2.0</v>
      </c>
      <c r="F2732" s="50" t="str">
        <f>B2732&amp;B2733&amp;B2734&amp;B2735&amp;B2736&amp;A2737</f>
        <v>BSSBS3</v>
      </c>
      <c r="G2732" s="50" t="str">
        <f>C2732&amp;C2733&amp;C2734&amp;C2735&amp;C2736&amp;A2737</f>
        <v>GRRRG3</v>
      </c>
      <c r="H2732" s="50" t="str">
        <f>B2738</f>
        <v>S</v>
      </c>
      <c r="I2732" s="50" t="str">
        <f>C2738</f>
        <v>R</v>
      </c>
      <c r="J2732" s="50">
        <f>A2738</f>
        <v>2.0</v>
      </c>
      <c r="L2732" s="50" t="str">
        <f>B2732&amp;B2733&amp;B2734&amp;B2735&amp;B2736&amp;A2737</f>
        <v>BSSBS3</v>
      </c>
      <c r="M2732" s="50" t="str">
        <f>C2732&amp;C2733&amp;C2734&amp;C2735&amp;C2736&amp;A2737</f>
        <v>GRRRG3</v>
      </c>
      <c r="N2732" s="50" t="str">
        <f>B2738</f>
        <v>S</v>
      </c>
      <c r="O2732" s="50" t="str">
        <f>C2738</f>
        <v>R</v>
      </c>
      <c r="P2732" s="50"/>
      <c r="Q2732" s="50" t="str">
        <f>B2732&amp;B2733&amp;B2734&amp;B2735&amp;B2736&amp;B2737</f>
        <v>BSSBSS</v>
      </c>
      <c r="R2732" s="119" t="str">
        <f>C2732&amp;C2733&amp;C2734&amp;C2735&amp;C2736&amp;C2737</f>
        <v>GRRRGG</v>
      </c>
      <c r="S2732" s="119" t="str">
        <f>B2738</f>
        <v>S</v>
      </c>
      <c r="T2732" s="119" t="str">
        <f>C2738</f>
        <v>R</v>
      </c>
      <c r="U2732" s="119"/>
      <c r="V2732" s="119" t="str">
        <f>B2732&amp;B2733&amp;B2734&amp;B2735&amp;B2736</f>
        <v>BSSBS</v>
      </c>
      <c r="W2732" s="119" t="str">
        <f>C2732&amp;C2733&amp;C2734&amp;C2735&amp;C2736</f>
        <v>GRRRG</v>
      </c>
      <c r="X2732" s="119" t="str">
        <f>B2737</f>
        <v>S</v>
      </c>
      <c r="Y2732" s="119" t="str">
        <f>C2737</f>
        <v>G</v>
      </c>
      <c r="Z2732" s="50"/>
      <c r="AC2732" s="50" t="str">
        <f>IF(F2732=$AB$1,H2732&amp;I2732,"")</f>
        <v/>
      </c>
      <c r="AD2732" s="123" t="str">
        <f>IF(F2732=$AB$1,J2732,"")</f>
        <v/>
      </c>
      <c r="AF2732" s="124" t="str">
        <f>IF(G2732=$AE$1,J2732,"")</f>
        <v/>
      </c>
      <c r="AG2732" s="124"/>
    </row>
    <row r="2733" spans="8:8" ht="35.1">
      <c r="A2733" s="126">
        <v>0.0</v>
      </c>
      <c r="B2733" s="50" t="str">
        <f>IF(A2733&gt;=0,IF(A2733&lt;=4,"S",IF(A2733&lt;=9,"B"," "))," ")</f>
        <v>S</v>
      </c>
      <c r="C2733" s="50" t="str">
        <f>IF(MOD(A2733,2)=0,"R","G")</f>
        <v>R</v>
      </c>
      <c r="D2733" s="50">
        <v>3.0</v>
      </c>
      <c r="F2733" s="50" t="str">
        <f>B2733&amp;B2734&amp;B2735&amp;B2736&amp;B2737&amp;A2738</f>
        <v>SSBSS2</v>
      </c>
      <c r="G2733" s="50" t="str">
        <f>C2733&amp;C2734&amp;C2735&amp;C2736&amp;C2737&amp;A2738</f>
        <v>RRRGG2</v>
      </c>
      <c r="H2733" s="50" t="str">
        <f>B2739</f>
        <v>S</v>
      </c>
      <c r="I2733" s="50" t="str">
        <f>C2739</f>
        <v>G</v>
      </c>
      <c r="J2733" s="50">
        <f>A2739</f>
        <v>3.0</v>
      </c>
      <c r="L2733" s="50" t="str">
        <f>B2733&amp;B2734&amp;B2735&amp;B2736&amp;B2737&amp;A2738</f>
        <v>SSBSS2</v>
      </c>
      <c r="M2733" s="50" t="str">
        <f>C2733&amp;C2734&amp;C2735&amp;C2736&amp;C2737&amp;A2738</f>
        <v>RRRGG2</v>
      </c>
      <c r="N2733" s="50" t="str">
        <f>B2739</f>
        <v>S</v>
      </c>
      <c r="O2733" s="50" t="str">
        <f>C2739</f>
        <v>G</v>
      </c>
      <c r="P2733" s="50"/>
      <c r="Q2733" s="50" t="str">
        <f>B2733&amp;B2734&amp;B2735&amp;B2736&amp;B2737&amp;B2738</f>
        <v>SSBSSS</v>
      </c>
      <c r="R2733" s="119" t="str">
        <f>C2733&amp;C2734&amp;C2735&amp;C2736&amp;C2737&amp;C2738</f>
        <v>RRRGGR</v>
      </c>
      <c r="S2733" s="119" t="str">
        <f>B2739</f>
        <v>S</v>
      </c>
      <c r="T2733" s="119" t="str">
        <f>C2739</f>
        <v>G</v>
      </c>
      <c r="U2733" s="119"/>
      <c r="V2733" s="119" t="str">
        <f>B2733&amp;B2734&amp;B2735&amp;B2736&amp;B2737</f>
        <v>SSBSS</v>
      </c>
      <c r="W2733" s="119" t="str">
        <f>C2733&amp;C2734&amp;C2735&amp;C2736&amp;C2737</f>
        <v>RRRGG</v>
      </c>
      <c r="X2733" s="119" t="str">
        <f>B2738</f>
        <v>S</v>
      </c>
      <c r="Y2733" s="119" t="str">
        <f>C2738</f>
        <v>R</v>
      </c>
      <c r="Z2733" s="50"/>
      <c r="AC2733" s="50" t="str">
        <f>IF(F2733=$AB$1,H2733&amp;I2733,"")</f>
        <v/>
      </c>
      <c r="AD2733" s="123" t="str">
        <f>IF(F2733=$AB$1,J2733,"")</f>
        <v/>
      </c>
      <c r="AF2733" s="124" t="str">
        <f>IF(G2733=$AE$1,J2733,"")</f>
        <v/>
      </c>
      <c r="AG2733" s="124"/>
    </row>
    <row r="2734" spans="8:8" ht="35.1">
      <c r="A2734" s="126">
        <v>2.0</v>
      </c>
      <c r="B2734" s="50" t="str">
        <f>IF(A2734&gt;=0,IF(A2734&lt;=4,"S",IF(A2734&lt;=9,"B"," "))," ")</f>
        <v>S</v>
      </c>
      <c r="C2734" s="50" t="str">
        <f>IF(MOD(A2734,2)=0,"R","G")</f>
        <v>R</v>
      </c>
      <c r="D2734" s="50">
        <v>4.0</v>
      </c>
      <c r="F2734" s="50" t="str">
        <f>B2734&amp;B2735&amp;B2736&amp;B2737&amp;B2738&amp;A2739</f>
        <v>SBSSS3</v>
      </c>
      <c r="G2734" s="50" t="str">
        <f>C2734&amp;C2735&amp;C2736&amp;C2737&amp;C2738&amp;A2739</f>
        <v>RRGGR3</v>
      </c>
      <c r="H2734" s="50" t="str">
        <f>B2740</f>
        <v>B</v>
      </c>
      <c r="I2734" s="50" t="str">
        <f>C2740</f>
        <v>G</v>
      </c>
      <c r="J2734" s="50">
        <f>A2740</f>
        <v>7.0</v>
      </c>
      <c r="L2734" s="50" t="str">
        <f>B2734&amp;B2735&amp;B2736&amp;B2737&amp;B2738&amp;A2739</f>
        <v>SBSSS3</v>
      </c>
      <c r="M2734" s="50" t="str">
        <f>C2734&amp;C2735&amp;C2736&amp;C2737&amp;C2738&amp;A2739</f>
        <v>RRGGR3</v>
      </c>
      <c r="N2734" s="50" t="str">
        <f>B2740</f>
        <v>B</v>
      </c>
      <c r="O2734" s="50" t="str">
        <f>C2740</f>
        <v>G</v>
      </c>
      <c r="P2734" s="50"/>
      <c r="Q2734" s="50" t="str">
        <f>B2734&amp;B2735&amp;B2736&amp;B2737&amp;B2738&amp;B2739</f>
        <v>SBSSSS</v>
      </c>
      <c r="R2734" s="119" t="str">
        <f>C2734&amp;C2735&amp;C2736&amp;C2737&amp;C2738&amp;C2739</f>
        <v>RRGGRG</v>
      </c>
      <c r="S2734" s="119" t="str">
        <f>B2740</f>
        <v>B</v>
      </c>
      <c r="T2734" s="119" t="str">
        <f>C2740</f>
        <v>G</v>
      </c>
      <c r="U2734" s="119"/>
      <c r="V2734" s="119" t="str">
        <f>B2734&amp;B2735&amp;B2736&amp;B2737&amp;B2738</f>
        <v>SBSSS</v>
      </c>
      <c r="W2734" s="119" t="str">
        <f>C2734&amp;C2735&amp;C2736&amp;C2737&amp;C2738</f>
        <v>RRGGR</v>
      </c>
      <c r="X2734" s="119" t="str">
        <f>B2739</f>
        <v>S</v>
      </c>
      <c r="Y2734" s="119" t="str">
        <f>C2739</f>
        <v>G</v>
      </c>
      <c r="Z2734" s="50"/>
      <c r="AC2734" s="50" t="str">
        <f>IF(F2734=$AB$1,H2734&amp;I2734,"")</f>
        <v/>
      </c>
      <c r="AD2734" s="123" t="str">
        <f>IF(F2734=$AB$1,J2734,"")</f>
        <v/>
      </c>
      <c r="AF2734" s="124" t="str">
        <f>IF(G2734=$AE$1,J2734,"")</f>
        <v/>
      </c>
      <c r="AG2734" s="124"/>
    </row>
    <row r="2735" spans="8:8" ht="35.1">
      <c r="A2735" s="126">
        <v>6.0</v>
      </c>
      <c r="B2735" s="50" t="str">
        <f>IF(A2735&gt;=0,IF(A2735&lt;=4,"S",IF(A2735&lt;=9,"B"," "))," ")</f>
        <v>B</v>
      </c>
      <c r="C2735" s="50" t="str">
        <f>IF(MOD(A2735,2)=0,"R","G")</f>
        <v>R</v>
      </c>
      <c r="D2735" s="50">
        <v>5.0</v>
      </c>
      <c r="F2735" s="50" t="str">
        <f>B2735&amp;B2736&amp;B2737&amp;B2738&amp;B2739&amp;A2740</f>
        <v>BSSSS7</v>
      </c>
      <c r="G2735" s="50" t="str">
        <f>C2735&amp;C2736&amp;C2737&amp;C2738&amp;C2739&amp;A2740</f>
        <v>RGGRG7</v>
      </c>
      <c r="H2735" s="50" t="str">
        <f>B2741</f>
        <v>B</v>
      </c>
      <c r="I2735" s="50" t="str">
        <f>C2741</f>
        <v>R</v>
      </c>
      <c r="J2735" s="50">
        <f>A2741</f>
        <v>8.0</v>
      </c>
      <c r="L2735" s="50" t="str">
        <f>B2735&amp;B2736&amp;B2737&amp;B2738&amp;B2739&amp;A2740</f>
        <v>BSSSS7</v>
      </c>
      <c r="M2735" s="50" t="str">
        <f>C2735&amp;C2736&amp;C2737&amp;C2738&amp;C2739&amp;A2740</f>
        <v>RGGRG7</v>
      </c>
      <c r="N2735" s="50" t="str">
        <f>B2741</f>
        <v>B</v>
      </c>
      <c r="O2735" s="50" t="str">
        <f>C2741</f>
        <v>R</v>
      </c>
      <c r="P2735" s="50"/>
      <c r="Q2735" s="50" t="str">
        <f>B2735&amp;B2736&amp;B2737&amp;B2738&amp;B2739&amp;B2740</f>
        <v>BSSSSB</v>
      </c>
      <c r="R2735" s="119" t="str">
        <f>C2735&amp;C2736&amp;C2737&amp;C2738&amp;C2739&amp;C2740</f>
        <v>RGGRGG</v>
      </c>
      <c r="S2735" s="119" t="str">
        <f>B2741</f>
        <v>B</v>
      </c>
      <c r="T2735" s="119" t="str">
        <f>C2741</f>
        <v>R</v>
      </c>
      <c r="U2735" s="119"/>
      <c r="V2735" s="119" t="str">
        <f>B2735&amp;B2736&amp;B2737&amp;B2738&amp;B2739</f>
        <v>BSSSS</v>
      </c>
      <c r="W2735" s="119" t="str">
        <f>C2735&amp;C2736&amp;C2737&amp;C2738&amp;C2739</f>
        <v>RGGRG</v>
      </c>
      <c r="X2735" s="119" t="str">
        <f>B2740</f>
        <v>B</v>
      </c>
      <c r="Y2735" s="119" t="str">
        <f>C2740</f>
        <v>G</v>
      </c>
      <c r="Z2735" s="50"/>
      <c r="AC2735" s="50" t="str">
        <f>IF(F2735=$AB$1,H2735&amp;I2735,"")</f>
        <v/>
      </c>
      <c r="AD2735" s="123" t="str">
        <f>IF(F2735=$AB$1,J2735,"")</f>
        <v/>
      </c>
      <c r="AF2735" s="124" t="str">
        <f>IF(G2735=$AE$1,J2735,"")</f>
        <v/>
      </c>
      <c r="AG2735" s="124"/>
    </row>
    <row r="2736" spans="8:8" ht="35.1">
      <c r="A2736" s="126">
        <v>1.0</v>
      </c>
      <c r="B2736" s="50" t="str">
        <f>IF(A2736&gt;=0,IF(A2736&lt;=4,"S",IF(A2736&lt;=9,"B"," "))," ")</f>
        <v>S</v>
      </c>
      <c r="C2736" s="50" t="str">
        <f>IF(MOD(A2736,2)=0,"R","G")</f>
        <v>G</v>
      </c>
      <c r="D2736" s="50">
        <v>6.0</v>
      </c>
      <c r="F2736" s="50" t="str">
        <f>B2736&amp;B2737&amp;B2738&amp;B2739&amp;B2740&amp;A2741</f>
        <v>SSSSB8</v>
      </c>
      <c r="G2736" s="50" t="str">
        <f>C2736&amp;C2737&amp;C2738&amp;C2739&amp;C2740&amp;A2741</f>
        <v>GGRGG8</v>
      </c>
      <c r="H2736" s="50" t="str">
        <f>B2742</f>
        <v>S</v>
      </c>
      <c r="I2736" s="50" t="str">
        <f>C2742</f>
        <v>R</v>
      </c>
      <c r="J2736" s="50">
        <f>A2742</f>
        <v>4.0</v>
      </c>
      <c r="L2736" s="50" t="str">
        <f>B2736&amp;B2737&amp;B2738&amp;B2739&amp;B2740&amp;A2741</f>
        <v>SSSSB8</v>
      </c>
      <c r="M2736" s="50" t="str">
        <f>C2736&amp;C2737&amp;C2738&amp;C2739&amp;C2740&amp;A2741</f>
        <v>GGRGG8</v>
      </c>
      <c r="N2736" s="50" t="str">
        <f>B2742</f>
        <v>S</v>
      </c>
      <c r="O2736" s="50" t="str">
        <f>C2742</f>
        <v>R</v>
      </c>
      <c r="P2736" s="50"/>
      <c r="Q2736" s="50" t="str">
        <f>B2736&amp;B2737&amp;B2738&amp;B2739&amp;B2740&amp;B2741</f>
        <v>SSSSBB</v>
      </c>
      <c r="R2736" s="119" t="str">
        <f>C2736&amp;C2737&amp;C2738&amp;C2739&amp;C2740&amp;C2741</f>
        <v>GGRGGR</v>
      </c>
      <c r="S2736" s="119" t="str">
        <f>B2742</f>
        <v>S</v>
      </c>
      <c r="T2736" s="119" t="str">
        <f>C2742</f>
        <v>R</v>
      </c>
      <c r="U2736" s="119"/>
      <c r="V2736" s="119" t="str">
        <f>B2736&amp;B2737&amp;B2738&amp;B2739&amp;B2740</f>
        <v>SSSSB</v>
      </c>
      <c r="W2736" s="119" t="str">
        <f>C2736&amp;C2737&amp;C2738&amp;C2739&amp;C2740</f>
        <v>GGRGG</v>
      </c>
      <c r="X2736" s="119" t="str">
        <f>B2741</f>
        <v>B</v>
      </c>
      <c r="Y2736" s="119" t="str">
        <f>C2741</f>
        <v>R</v>
      </c>
      <c r="Z2736" s="50"/>
      <c r="AC2736" s="50" t="str">
        <f>IF(F2736=$AB$1,H2736&amp;I2736,"")</f>
        <v/>
      </c>
      <c r="AD2736" s="123" t="str">
        <f>IF(F2736=$AB$1,J2736,"")</f>
        <v/>
      </c>
      <c r="AF2736" s="124" t="str">
        <f>IF(G2736=$AE$1,J2736,"")</f>
        <v/>
      </c>
      <c r="AG2736" s="124"/>
    </row>
    <row r="2737" spans="8:8" ht="35.1">
      <c r="A2737" s="126">
        <v>3.0</v>
      </c>
      <c r="B2737" s="50" t="str">
        <f>IF(A2737&gt;=0,IF(A2737&lt;=4,"S",IF(A2737&lt;=9,"B"," "))," ")</f>
        <v>S</v>
      </c>
      <c r="C2737" s="50" t="str">
        <f>IF(MOD(A2737,2)=0,"R","G")</f>
        <v>G</v>
      </c>
      <c r="D2737" s="50">
        <v>7.0</v>
      </c>
      <c r="F2737" s="50" t="str">
        <f>B2737&amp;B2738&amp;B2739&amp;B2740&amp;B2741&amp;A2742</f>
        <v>SSSBB4</v>
      </c>
      <c r="G2737" s="50" t="str">
        <f>C2737&amp;C2738&amp;C2739&amp;C2740&amp;C2741&amp;A2742</f>
        <v>GRGGR4</v>
      </c>
      <c r="H2737" s="50" t="str">
        <f>B2743</f>
        <v>S</v>
      </c>
      <c r="I2737" s="50" t="str">
        <f>C2743</f>
        <v>G</v>
      </c>
      <c r="J2737" s="50">
        <f>A2743</f>
        <v>1.0</v>
      </c>
      <c r="L2737" s="50" t="str">
        <f>B2737&amp;B2738&amp;B2739&amp;B2740&amp;B2741&amp;A2742</f>
        <v>SSSBB4</v>
      </c>
      <c r="M2737" s="50" t="str">
        <f>C2737&amp;C2738&amp;C2739&amp;C2740&amp;C2741&amp;A2742</f>
        <v>GRGGR4</v>
      </c>
      <c r="N2737" s="50" t="str">
        <f>B2743</f>
        <v>S</v>
      </c>
      <c r="O2737" s="50" t="str">
        <f>C2743</f>
        <v>G</v>
      </c>
      <c r="P2737" s="50"/>
      <c r="Q2737" s="50" t="str">
        <f>B2737&amp;B2738&amp;B2739&amp;B2740&amp;B2741&amp;B2742</f>
        <v>SSSBBS</v>
      </c>
      <c r="R2737" s="119" t="str">
        <f>C2737&amp;C2738&amp;C2739&amp;C2740&amp;C2741&amp;C2742</f>
        <v>GRGGRR</v>
      </c>
      <c r="S2737" s="119" t="str">
        <f>B2743</f>
        <v>S</v>
      </c>
      <c r="T2737" s="119" t="str">
        <f>C2743</f>
        <v>G</v>
      </c>
      <c r="U2737" s="119"/>
      <c r="V2737" s="119" t="str">
        <f>B2737&amp;B2738&amp;B2739&amp;B2740&amp;B2741</f>
        <v>SSSBB</v>
      </c>
      <c r="W2737" s="119" t="str">
        <f>C2737&amp;C2738&amp;C2739&amp;C2740&amp;C2741</f>
        <v>GRGGR</v>
      </c>
      <c r="X2737" s="119" t="str">
        <f>B2742</f>
        <v>S</v>
      </c>
      <c r="Y2737" s="119" t="str">
        <f>C2742</f>
        <v>R</v>
      </c>
      <c r="Z2737" s="50"/>
      <c r="AC2737" s="50" t="str">
        <f>IF(F2737=$AB$1,H2737&amp;I2737,"")</f>
        <v/>
      </c>
      <c r="AD2737" s="123" t="str">
        <f>IF(F2737=$AB$1,J2737,"")</f>
        <v/>
      </c>
      <c r="AF2737" s="124" t="str">
        <f>IF(G2737=$AE$1,J2737,"")</f>
        <v/>
      </c>
      <c r="AG2737" s="124"/>
    </row>
    <row r="2738" spans="8:8" ht="35.1">
      <c r="A2738" s="126">
        <v>2.0</v>
      </c>
      <c r="B2738" s="50" t="str">
        <f>IF(A2738&gt;=0,IF(A2738&lt;=4,"S",IF(A2738&lt;=9,"B"," "))," ")</f>
        <v>S</v>
      </c>
      <c r="C2738" s="50" t="str">
        <f>IF(MOD(A2738,2)=0,"R","G")</f>
        <v>R</v>
      </c>
      <c r="D2738" s="50">
        <v>8.0</v>
      </c>
      <c r="F2738" s="50" t="str">
        <f>B2738&amp;B2739&amp;B2740&amp;B2741&amp;B2742&amp;A2743</f>
        <v>SSBBS1</v>
      </c>
      <c r="G2738" s="50" t="str">
        <f>C2738&amp;C2739&amp;C2740&amp;C2741&amp;C2742&amp;A2743</f>
        <v>RGGRR1</v>
      </c>
      <c r="H2738" s="50" t="str">
        <f>B2744</f>
        <v>S</v>
      </c>
      <c r="I2738" s="50" t="str">
        <f>C2744</f>
        <v>R</v>
      </c>
      <c r="J2738" s="50">
        <f>A2744</f>
        <v>0.0</v>
      </c>
      <c r="L2738" s="50" t="str">
        <f>B2738&amp;B2739&amp;B2740&amp;B2741&amp;B2742&amp;A2743</f>
        <v>SSBBS1</v>
      </c>
      <c r="M2738" s="50" t="str">
        <f>C2738&amp;C2739&amp;C2740&amp;C2741&amp;C2742&amp;A2743</f>
        <v>RGGRR1</v>
      </c>
      <c r="N2738" s="50" t="str">
        <f>B2744</f>
        <v>S</v>
      </c>
      <c r="O2738" s="50" t="str">
        <f>C2744</f>
        <v>R</v>
      </c>
      <c r="P2738" s="50"/>
      <c r="Q2738" s="50" t="str">
        <f>B2738&amp;B2739&amp;B2740&amp;B2741&amp;B2742&amp;B2743</f>
        <v>SSBBSS</v>
      </c>
      <c r="R2738" s="119" t="str">
        <f>C2738&amp;C2739&amp;C2740&amp;C2741&amp;C2742&amp;C2743</f>
        <v>RGGRRG</v>
      </c>
      <c r="S2738" s="119" t="str">
        <f>B2744</f>
        <v>S</v>
      </c>
      <c r="T2738" s="119" t="str">
        <f>C2744</f>
        <v>R</v>
      </c>
      <c r="U2738" s="119"/>
      <c r="V2738" s="119" t="str">
        <f>B2738&amp;B2739&amp;B2740&amp;B2741&amp;B2742</f>
        <v>SSBBS</v>
      </c>
      <c r="W2738" s="119" t="str">
        <f>C2738&amp;C2739&amp;C2740&amp;C2741&amp;C2742</f>
        <v>RGGRR</v>
      </c>
      <c r="X2738" s="119" t="str">
        <f>B2743</f>
        <v>S</v>
      </c>
      <c r="Y2738" s="119" t="str">
        <f>C2743</f>
        <v>G</v>
      </c>
      <c r="Z2738" s="50"/>
      <c r="AC2738" s="50" t="str">
        <f>IF(F2738=$AB$1,H2738&amp;I2738,"")</f>
        <v/>
      </c>
      <c r="AD2738" s="123" t="str">
        <f>IF(F2738=$AB$1,J2738,"")</f>
        <v/>
      </c>
      <c r="AF2738" s="124" t="str">
        <f>IF(G2738=$AE$1,J2738,"")</f>
        <v/>
      </c>
      <c r="AG2738" s="124"/>
    </row>
    <row r="2739" spans="8:8" ht="35.1">
      <c r="A2739" s="126">
        <v>3.0</v>
      </c>
      <c r="B2739" s="50" t="str">
        <f>IF(A2739&gt;=0,IF(A2739&lt;=4,"S",IF(A2739&lt;=9,"B"," "))," ")</f>
        <v>S</v>
      </c>
      <c r="C2739" s="50" t="str">
        <f>IF(MOD(A2739,2)=0,"R","G")</f>
        <v>G</v>
      </c>
      <c r="D2739" s="50">
        <v>9.0</v>
      </c>
      <c r="F2739" s="50" t="str">
        <f>B2739&amp;B2740&amp;B2741&amp;B2742&amp;B2743&amp;A2744</f>
        <v>SBBSS0</v>
      </c>
      <c r="G2739" s="50" t="str">
        <f>C2739&amp;C2740&amp;C2741&amp;C2742&amp;C2743&amp;A2744</f>
        <v>GGRRG0</v>
      </c>
      <c r="H2739" s="50" t="str">
        <f>B2745</f>
        <v>B</v>
      </c>
      <c r="I2739" s="50" t="str">
        <f>C2745</f>
        <v>G</v>
      </c>
      <c r="J2739" s="50">
        <f>A2745</f>
        <v>7.0</v>
      </c>
      <c r="L2739" s="50" t="str">
        <f>B2739&amp;B2740&amp;B2741&amp;B2742&amp;B2743&amp;A2744</f>
        <v>SBBSS0</v>
      </c>
      <c r="M2739" s="50" t="str">
        <f>C2739&amp;C2740&amp;C2741&amp;C2742&amp;C2743&amp;A2744</f>
        <v>GGRRG0</v>
      </c>
      <c r="N2739" s="50" t="str">
        <f>B2745</f>
        <v>B</v>
      </c>
      <c r="O2739" s="50" t="str">
        <f>C2745</f>
        <v>G</v>
      </c>
      <c r="P2739" s="50"/>
      <c r="Q2739" s="50" t="str">
        <f>B2739&amp;B2740&amp;B2741&amp;B2742&amp;B2743&amp;B2744</f>
        <v>SBBSSS</v>
      </c>
      <c r="R2739" s="119" t="str">
        <f>C2739&amp;C2740&amp;C2741&amp;C2742&amp;C2743&amp;C2744</f>
        <v>GGRRGR</v>
      </c>
      <c r="S2739" s="119" t="str">
        <f>B2745</f>
        <v>B</v>
      </c>
      <c r="T2739" s="119" t="str">
        <f>C2745</f>
        <v>G</v>
      </c>
      <c r="U2739" s="119"/>
      <c r="V2739" s="119" t="str">
        <f>B2739&amp;B2740&amp;B2741&amp;B2742&amp;B2743</f>
        <v>SBBSS</v>
      </c>
      <c r="W2739" s="119" t="str">
        <f>C2739&amp;C2740&amp;C2741&amp;C2742&amp;C2743</f>
        <v>GGRRG</v>
      </c>
      <c r="X2739" s="119" t="str">
        <f>B2744</f>
        <v>S</v>
      </c>
      <c r="Y2739" s="119" t="str">
        <f>C2744</f>
        <v>R</v>
      </c>
      <c r="Z2739" s="50"/>
      <c r="AC2739" s="50" t="str">
        <f>IF(F2739=$AB$1,H2739&amp;I2739,"")</f>
        <v/>
      </c>
      <c r="AD2739" s="123" t="str">
        <f>IF(F2739=$AB$1,J2739,"")</f>
        <v/>
      </c>
      <c r="AF2739" s="124" t="str">
        <f>IF(G2739=$AE$1,J2739,"")</f>
        <v/>
      </c>
      <c r="AG2739" s="124"/>
    </row>
    <row r="2740" spans="8:8" ht="35.1">
      <c r="A2740" s="126">
        <v>7.0</v>
      </c>
      <c r="B2740" s="50" t="str">
        <f>IF(A2740&gt;=0,IF(A2740&lt;=4,"S",IF(A2740&lt;=9,"B"," "))," ")</f>
        <v>B</v>
      </c>
      <c r="C2740" s="50" t="str">
        <f>IF(MOD(A2740,2)=0,"R","G")</f>
        <v>G</v>
      </c>
      <c r="D2740" s="50">
        <v>0.0</v>
      </c>
      <c r="F2740" s="50" t="str">
        <f>B2740&amp;B2741&amp;B2742&amp;B2743&amp;B2744&amp;A2745</f>
        <v>BBSSS7</v>
      </c>
      <c r="G2740" s="50" t="str">
        <f>C2740&amp;C2741&amp;C2742&amp;C2743&amp;C2744&amp;A2745</f>
        <v>GRRGR7</v>
      </c>
      <c r="H2740" s="50" t="str">
        <f>B2746</f>
        <v>B</v>
      </c>
      <c r="I2740" s="50" t="str">
        <f>C2746</f>
        <v>G</v>
      </c>
      <c r="J2740" s="50">
        <f>A2746</f>
        <v>9.0</v>
      </c>
      <c r="L2740" s="50" t="str">
        <f>B2740&amp;B2741&amp;B2742&amp;B2743&amp;B2744&amp;A2745</f>
        <v>BBSSS7</v>
      </c>
      <c r="M2740" s="50" t="str">
        <f>C2740&amp;C2741&amp;C2742&amp;C2743&amp;C2744&amp;A2745</f>
        <v>GRRGR7</v>
      </c>
      <c r="N2740" s="50" t="str">
        <f>B2746</f>
        <v>B</v>
      </c>
      <c r="O2740" s="50" t="str">
        <f>C2746</f>
        <v>G</v>
      </c>
      <c r="P2740" s="50"/>
      <c r="Q2740" s="50" t="str">
        <f>B2740&amp;B2741&amp;B2742&amp;B2743&amp;B2744&amp;B2745</f>
        <v>BBSSSB</v>
      </c>
      <c r="R2740" s="119" t="str">
        <f>C2740&amp;C2741&amp;C2742&amp;C2743&amp;C2744&amp;C2745</f>
        <v>GRRGRG</v>
      </c>
      <c r="S2740" s="119" t="str">
        <f>B2746</f>
        <v>B</v>
      </c>
      <c r="T2740" s="119" t="str">
        <f>C2746</f>
        <v>G</v>
      </c>
      <c r="U2740" s="119"/>
      <c r="V2740" s="119" t="str">
        <f>B2740&amp;B2741&amp;B2742&amp;B2743&amp;B2744</f>
        <v>BBSSS</v>
      </c>
      <c r="W2740" s="119" t="str">
        <f>C2740&amp;C2741&amp;C2742&amp;C2743&amp;C2744</f>
        <v>GRRGR</v>
      </c>
      <c r="X2740" s="119" t="str">
        <f>B2745</f>
        <v>B</v>
      </c>
      <c r="Y2740" s="119" t="str">
        <f>C2745</f>
        <v>G</v>
      </c>
      <c r="Z2740" s="50"/>
      <c r="AC2740" s="50" t="str">
        <f>IF(F2740=$AB$1,H2740&amp;I2740,"")</f>
        <v/>
      </c>
      <c r="AD2740" s="123" t="str">
        <f>IF(F2740=$AB$1,J2740,"")</f>
        <v/>
      </c>
      <c r="AF2740" s="124" t="str">
        <f>IF(G2740=$AE$1,J2740,"")</f>
        <v/>
      </c>
      <c r="AG2740" s="124"/>
    </row>
    <row r="2741" spans="8:8" ht="35.1">
      <c r="A2741" s="126">
        <v>8.0</v>
      </c>
      <c r="B2741" s="50" t="str">
        <f>IF(A2741&gt;=0,IF(A2741&lt;=4,"S",IF(A2741&lt;=9,"B"," "))," ")</f>
        <v>B</v>
      </c>
      <c r="C2741" s="50" t="str">
        <f>IF(MOD(A2741,2)=0,"R","G")</f>
        <v>R</v>
      </c>
      <c r="D2741" s="50">
        <v>1.0</v>
      </c>
      <c r="F2741" s="50" t="str">
        <f>B2741&amp;B2742&amp;B2743&amp;B2744&amp;B2745&amp;A2746</f>
        <v>BSSSB9</v>
      </c>
      <c r="G2741" s="50" t="str">
        <f>C2741&amp;C2742&amp;C2743&amp;C2744&amp;C2745&amp;A2746</f>
        <v>RRGRG9</v>
      </c>
      <c r="H2741" s="50" t="str">
        <f>B2747</f>
        <v>B</v>
      </c>
      <c r="I2741" s="50" t="str">
        <f>C2747</f>
        <v>R</v>
      </c>
      <c r="J2741" s="50">
        <f>A2747</f>
        <v>6.0</v>
      </c>
      <c r="L2741" s="50" t="str">
        <f>B2741&amp;B2742&amp;B2743&amp;B2744&amp;B2745&amp;A2746</f>
        <v>BSSSB9</v>
      </c>
      <c r="M2741" s="50" t="str">
        <f>C2741&amp;C2742&amp;C2743&amp;C2744&amp;C2745&amp;A2746</f>
        <v>RRGRG9</v>
      </c>
      <c r="N2741" s="50" t="str">
        <f>B2747</f>
        <v>B</v>
      </c>
      <c r="O2741" s="50" t="str">
        <f>C2747</f>
        <v>R</v>
      </c>
      <c r="P2741" s="50"/>
      <c r="Q2741" s="50" t="str">
        <f>B2741&amp;B2742&amp;B2743&amp;B2744&amp;B2745&amp;B2746</f>
        <v>BSSSBB</v>
      </c>
      <c r="R2741" s="119" t="str">
        <f>C2741&amp;C2742&amp;C2743&amp;C2744&amp;C2745&amp;C2746</f>
        <v>RRGRGG</v>
      </c>
      <c r="S2741" s="119" t="str">
        <f>B2747</f>
        <v>B</v>
      </c>
      <c r="T2741" s="119" t="str">
        <f>C2747</f>
        <v>R</v>
      </c>
      <c r="U2741" s="119"/>
      <c r="V2741" s="119" t="str">
        <f>B2741&amp;B2742&amp;B2743&amp;B2744&amp;B2745</f>
        <v>BSSSB</v>
      </c>
      <c r="W2741" s="119" t="str">
        <f>C2741&amp;C2742&amp;C2743&amp;C2744&amp;C2745</f>
        <v>RRGRG</v>
      </c>
      <c r="X2741" s="119" t="str">
        <f>B2746</f>
        <v>B</v>
      </c>
      <c r="Y2741" s="119" t="str">
        <f>C2746</f>
        <v>G</v>
      </c>
      <c r="Z2741" s="50"/>
      <c r="AC2741" s="50" t="str">
        <f>IF(F2741=$AB$1,H2741&amp;I2741,"")</f>
        <v/>
      </c>
      <c r="AD2741" s="123" t="str">
        <f>IF(F2741=$AB$1,J2741,"")</f>
        <v/>
      </c>
      <c r="AF2741" s="124" t="str">
        <f>IF(G2741=$AE$1,J2741,"")</f>
        <v/>
      </c>
      <c r="AG2741" s="124"/>
    </row>
    <row r="2742" spans="8:8" ht="35.1">
      <c r="A2742" s="126">
        <v>4.0</v>
      </c>
      <c r="B2742" s="50" t="str">
        <f>IF(A2742&gt;=0,IF(A2742&lt;=4,"S",IF(A2742&lt;=9,"B"," "))," ")</f>
        <v>S</v>
      </c>
      <c r="C2742" s="50" t="str">
        <f>IF(MOD(A2742,2)=0,"R","G")</f>
        <v>R</v>
      </c>
      <c r="D2742" s="50">
        <v>2.0</v>
      </c>
      <c r="F2742" s="50" t="str">
        <f>B2742&amp;B2743&amp;B2744&amp;B2745&amp;B2746&amp;A2747</f>
        <v>SSSBB6</v>
      </c>
      <c r="G2742" s="50" t="str">
        <f>C2742&amp;C2743&amp;C2744&amp;C2745&amp;C2746&amp;A2747</f>
        <v>RGRGG6</v>
      </c>
      <c r="H2742" s="50" t="str">
        <f>B2748</f>
        <v>B</v>
      </c>
      <c r="I2742" s="50" t="str">
        <f>C2748</f>
        <v>R</v>
      </c>
      <c r="J2742" s="50">
        <f>A2748</f>
        <v>8.0</v>
      </c>
      <c r="L2742" s="50" t="str">
        <f>B2742&amp;B2743&amp;B2744&amp;B2745&amp;B2746&amp;A2747</f>
        <v>SSSBB6</v>
      </c>
      <c r="M2742" s="50" t="str">
        <f>C2742&amp;C2743&amp;C2744&amp;C2745&amp;C2746&amp;A2747</f>
        <v>RGRGG6</v>
      </c>
      <c r="N2742" s="50" t="str">
        <f>B2748</f>
        <v>B</v>
      </c>
      <c r="O2742" s="50" t="str">
        <f>C2748</f>
        <v>R</v>
      </c>
      <c r="P2742" s="50"/>
      <c r="Q2742" s="50" t="str">
        <f>B2742&amp;B2743&amp;B2744&amp;B2745&amp;B2746&amp;B2747</f>
        <v>SSSBBB</v>
      </c>
      <c r="R2742" s="119" t="str">
        <f>C2742&amp;C2743&amp;C2744&amp;C2745&amp;C2746&amp;C2747</f>
        <v>RGRGGR</v>
      </c>
      <c r="S2742" s="119" t="str">
        <f>B2748</f>
        <v>B</v>
      </c>
      <c r="T2742" s="119" t="str">
        <f>C2748</f>
        <v>R</v>
      </c>
      <c r="U2742" s="119"/>
      <c r="V2742" s="119" t="str">
        <f>B2742&amp;B2743&amp;B2744&amp;B2745&amp;B2746</f>
        <v>SSSBB</v>
      </c>
      <c r="W2742" s="119" t="str">
        <f>C2742&amp;C2743&amp;C2744&amp;C2745&amp;C2746</f>
        <v>RGRGG</v>
      </c>
      <c r="X2742" s="119" t="str">
        <f>B2747</f>
        <v>B</v>
      </c>
      <c r="Y2742" s="119" t="str">
        <f>C2747</f>
        <v>R</v>
      </c>
      <c r="Z2742" s="50"/>
      <c r="AC2742" s="50" t="str">
        <f>IF(F2742=$AB$1,H2742&amp;I2742,"")</f>
        <v/>
      </c>
      <c r="AD2742" s="123" t="str">
        <f>IF(F2742=$AB$1,J2742,"")</f>
        <v/>
      </c>
      <c r="AF2742" s="124" t="str">
        <f>IF(G2742=$AE$1,J2742,"")</f>
        <v/>
      </c>
      <c r="AG2742" s="124"/>
    </row>
    <row r="2743" spans="8:8" ht="35.1">
      <c r="A2743" s="126">
        <v>1.0</v>
      </c>
      <c r="B2743" s="50" t="str">
        <f>IF(A2743&gt;=0,IF(A2743&lt;=4,"S",IF(A2743&lt;=9,"B"," "))," ")</f>
        <v>S</v>
      </c>
      <c r="C2743" s="50" t="str">
        <f>IF(MOD(A2743,2)=0,"R","G")</f>
        <v>G</v>
      </c>
      <c r="D2743" s="50">
        <v>3.0</v>
      </c>
      <c r="F2743" s="50" t="str">
        <f>B2743&amp;B2744&amp;B2745&amp;B2746&amp;B2747&amp;A2748</f>
        <v>SSBBB8</v>
      </c>
      <c r="G2743" s="50" t="str">
        <f>C2743&amp;C2744&amp;C2745&amp;C2746&amp;C2747&amp;A2748</f>
        <v>GRGGR8</v>
      </c>
      <c r="H2743" s="50" t="str">
        <f>B2749</f>
        <v>B</v>
      </c>
      <c r="I2743" s="50" t="str">
        <f>C2749</f>
        <v>G</v>
      </c>
      <c r="J2743" s="50">
        <f>A2749</f>
        <v>9.0</v>
      </c>
      <c r="L2743" s="50" t="str">
        <f>B2743&amp;B2744&amp;B2745&amp;B2746&amp;B2747&amp;A2748</f>
        <v>SSBBB8</v>
      </c>
      <c r="M2743" s="50" t="str">
        <f>C2743&amp;C2744&amp;C2745&amp;C2746&amp;C2747&amp;A2748</f>
        <v>GRGGR8</v>
      </c>
      <c r="N2743" s="50" t="str">
        <f>B2749</f>
        <v>B</v>
      </c>
      <c r="O2743" s="50" t="str">
        <f>C2749</f>
        <v>G</v>
      </c>
      <c r="P2743" s="50"/>
      <c r="Q2743" s="50" t="str">
        <f>B2743&amp;B2744&amp;B2745&amp;B2746&amp;B2747&amp;B2748</f>
        <v>SSBBBB</v>
      </c>
      <c r="R2743" s="119" t="str">
        <f>C2743&amp;C2744&amp;C2745&amp;C2746&amp;C2747&amp;C2748</f>
        <v>GRGGRR</v>
      </c>
      <c r="S2743" s="119" t="str">
        <f>B2749</f>
        <v>B</v>
      </c>
      <c r="T2743" s="119" t="str">
        <f>C2749</f>
        <v>G</v>
      </c>
      <c r="U2743" s="119"/>
      <c r="V2743" s="119" t="str">
        <f>B2743&amp;B2744&amp;B2745&amp;B2746&amp;B2747</f>
        <v>SSBBB</v>
      </c>
      <c r="W2743" s="119" t="str">
        <f>C2743&amp;C2744&amp;C2745&amp;C2746&amp;C2747</f>
        <v>GRGGR</v>
      </c>
      <c r="X2743" s="119" t="str">
        <f>B2748</f>
        <v>B</v>
      </c>
      <c r="Y2743" s="119" t="str">
        <f>C2748</f>
        <v>R</v>
      </c>
      <c r="Z2743" s="50"/>
      <c r="AC2743" s="50" t="str">
        <f>IF(F2743=$AB$1,H2743&amp;I2743,"")</f>
        <v/>
      </c>
      <c r="AD2743" s="123" t="str">
        <f>IF(F2743=$AB$1,J2743,"")</f>
        <v/>
      </c>
      <c r="AF2743" s="124" t="str">
        <f>IF(G2743=$AE$1,J2743,"")</f>
        <v/>
      </c>
      <c r="AG2743" s="124"/>
    </row>
    <row r="2744" spans="8:8" ht="35.1">
      <c r="A2744" s="126">
        <v>0.0</v>
      </c>
      <c r="B2744" s="50" t="str">
        <f>IF(A2744&gt;=0,IF(A2744&lt;=4,"S",IF(A2744&lt;=9,"B"," "))," ")</f>
        <v>S</v>
      </c>
      <c r="C2744" s="50" t="str">
        <f>IF(MOD(A2744,2)=0,"R","G")</f>
        <v>R</v>
      </c>
      <c r="D2744" s="50">
        <v>4.0</v>
      </c>
      <c r="F2744" s="50" t="str">
        <f>B2744&amp;B2745&amp;B2746&amp;B2747&amp;B2748&amp;A2749</f>
        <v>SBBBB9</v>
      </c>
      <c r="G2744" s="50" t="str">
        <f>C2744&amp;C2745&amp;C2746&amp;C2747&amp;C2748&amp;A2749</f>
        <v>RGGRR9</v>
      </c>
      <c r="H2744" s="50" t="str">
        <f>B2750</f>
        <v>S</v>
      </c>
      <c r="I2744" s="50" t="str">
        <f>C2750</f>
        <v>R</v>
      </c>
      <c r="J2744" s="50">
        <f>A2750</f>
        <v>4.0</v>
      </c>
      <c r="L2744" s="50" t="str">
        <f>B2744&amp;B2745&amp;B2746&amp;B2747&amp;B2748&amp;A2749</f>
        <v>SBBBB9</v>
      </c>
      <c r="M2744" s="50" t="str">
        <f>C2744&amp;C2745&amp;C2746&amp;C2747&amp;C2748&amp;A2749</f>
        <v>RGGRR9</v>
      </c>
      <c r="N2744" s="50" t="str">
        <f>B2750</f>
        <v>S</v>
      </c>
      <c r="O2744" s="50" t="str">
        <f>C2750</f>
        <v>R</v>
      </c>
      <c r="P2744" s="50"/>
      <c r="Q2744" s="50" t="str">
        <f>B2744&amp;B2745&amp;B2746&amp;B2747&amp;B2748&amp;B2749</f>
        <v>SBBBBB</v>
      </c>
      <c r="R2744" s="119" t="str">
        <f>C2744&amp;C2745&amp;C2746&amp;C2747&amp;C2748&amp;C2749</f>
        <v>RGGRRG</v>
      </c>
      <c r="S2744" s="119" t="str">
        <f>B2750</f>
        <v>S</v>
      </c>
      <c r="T2744" s="119" t="str">
        <f>C2750</f>
        <v>R</v>
      </c>
      <c r="U2744" s="119"/>
      <c r="V2744" s="119" t="str">
        <f>B2744&amp;B2745&amp;B2746&amp;B2747&amp;B2748</f>
        <v>SBBBB</v>
      </c>
      <c r="W2744" s="119" t="str">
        <f>C2744&amp;C2745&amp;C2746&amp;C2747&amp;C2748</f>
        <v>RGGRR</v>
      </c>
      <c r="X2744" s="119" t="str">
        <f>B2749</f>
        <v>B</v>
      </c>
      <c r="Y2744" s="119" t="str">
        <f>C2749</f>
        <v>G</v>
      </c>
      <c r="Z2744" s="50"/>
      <c r="AC2744" s="50" t="str">
        <f>IF(F2744=$AB$1,H2744&amp;I2744,"")</f>
        <v/>
      </c>
      <c r="AD2744" s="123" t="str">
        <f>IF(F2744=$AB$1,J2744,"")</f>
        <v/>
      </c>
      <c r="AF2744" s="124" t="str">
        <f>IF(G2744=$AE$1,J2744,"")</f>
        <v/>
      </c>
      <c r="AG2744" s="124"/>
    </row>
    <row r="2745" spans="8:8" ht="35.1">
      <c r="A2745" s="126">
        <v>7.0</v>
      </c>
      <c r="B2745" s="50" t="str">
        <f>IF(A2745&gt;=0,IF(A2745&lt;=4,"S",IF(A2745&lt;=9,"B"," "))," ")</f>
        <v>B</v>
      </c>
      <c r="C2745" s="50" t="str">
        <f>IF(MOD(A2745,2)=0,"R","G")</f>
        <v>G</v>
      </c>
      <c r="D2745" s="50">
        <v>5.0</v>
      </c>
      <c r="F2745" s="50" t="str">
        <f>B2745&amp;B2746&amp;B2747&amp;B2748&amp;B2749&amp;A2750</f>
        <v>BBBBB4</v>
      </c>
      <c r="G2745" s="50" t="str">
        <f>C2745&amp;C2746&amp;C2747&amp;C2748&amp;C2749&amp;A2750</f>
        <v>GGRRG4</v>
      </c>
      <c r="H2745" s="50" t="str">
        <f>B2751</f>
        <v>B</v>
      </c>
      <c r="I2745" s="50" t="str">
        <f>C2751</f>
        <v>G</v>
      </c>
      <c r="J2745" s="50">
        <f>A2751</f>
        <v>9.0</v>
      </c>
      <c r="L2745" s="50" t="str">
        <f>B2745&amp;B2746&amp;B2747&amp;B2748&amp;B2749&amp;A2750</f>
        <v>BBBBB4</v>
      </c>
      <c r="M2745" s="50" t="str">
        <f>C2745&amp;C2746&amp;C2747&amp;C2748&amp;C2749&amp;A2750</f>
        <v>GGRRG4</v>
      </c>
      <c r="N2745" s="50" t="str">
        <f>B2751</f>
        <v>B</v>
      </c>
      <c r="O2745" s="50" t="str">
        <f>C2751</f>
        <v>G</v>
      </c>
      <c r="P2745" s="50"/>
      <c r="Q2745" s="50" t="str">
        <f>B2745&amp;B2746&amp;B2747&amp;B2748&amp;B2749&amp;B2750</f>
        <v>BBBBBS</v>
      </c>
      <c r="R2745" s="119" t="str">
        <f>C2745&amp;C2746&amp;C2747&amp;C2748&amp;C2749&amp;C2750</f>
        <v>GGRRGR</v>
      </c>
      <c r="S2745" s="119" t="str">
        <f>B2751</f>
        <v>B</v>
      </c>
      <c r="T2745" s="119" t="str">
        <f>C2751</f>
        <v>G</v>
      </c>
      <c r="U2745" s="119"/>
      <c r="V2745" s="119" t="str">
        <f>B2745&amp;B2746&amp;B2747&amp;B2748&amp;B2749</f>
        <v>BBBBB</v>
      </c>
      <c r="W2745" s="119" t="str">
        <f>C2745&amp;C2746&amp;C2747&amp;C2748&amp;C2749</f>
        <v>GGRRG</v>
      </c>
      <c r="X2745" s="119" t="str">
        <f>B2750</f>
        <v>S</v>
      </c>
      <c r="Y2745" s="119" t="str">
        <f>C2750</f>
        <v>R</v>
      </c>
      <c r="Z2745" s="50"/>
      <c r="AC2745" s="50" t="str">
        <f>IF(F2745=$AB$1,H2745&amp;I2745,"")</f>
        <v/>
      </c>
      <c r="AD2745" s="123" t="str">
        <f>IF(F2745=$AB$1,J2745,"")</f>
        <v/>
      </c>
      <c r="AF2745" s="124" t="str">
        <f>IF(G2745=$AE$1,J2745,"")</f>
        <v/>
      </c>
      <c r="AG2745" s="124"/>
    </row>
    <row r="2746" spans="8:8" ht="35.1">
      <c r="A2746" s="126">
        <v>9.0</v>
      </c>
      <c r="B2746" s="50" t="str">
        <f>IF(A2746&gt;=0,IF(A2746&lt;=4,"S",IF(A2746&lt;=9,"B"," "))," ")</f>
        <v>B</v>
      </c>
      <c r="C2746" s="50" t="str">
        <f>IF(MOD(A2746,2)=0,"R","G")</f>
        <v>G</v>
      </c>
      <c r="D2746" s="50">
        <v>6.0</v>
      </c>
      <c r="F2746" s="50" t="str">
        <f>B2746&amp;B2747&amp;B2748&amp;B2749&amp;B2750&amp;A2751</f>
        <v>BBBBS9</v>
      </c>
      <c r="G2746" s="50" t="str">
        <f>C2746&amp;C2747&amp;C2748&amp;C2749&amp;C2750&amp;A2751</f>
        <v>GRRGR9</v>
      </c>
      <c r="H2746" s="50" t="str">
        <f>B2752</f>
        <v>S</v>
      </c>
      <c r="I2746" s="50" t="str">
        <f>C2752</f>
        <v>G</v>
      </c>
      <c r="J2746" s="50">
        <f>A2752</f>
        <v>1.0</v>
      </c>
      <c r="L2746" s="50" t="str">
        <f>B2746&amp;B2747&amp;B2748&amp;B2749&amp;B2750&amp;A2751</f>
        <v>BBBBS9</v>
      </c>
      <c r="M2746" s="50" t="str">
        <f>C2746&amp;C2747&amp;C2748&amp;C2749&amp;C2750&amp;A2751</f>
        <v>GRRGR9</v>
      </c>
      <c r="N2746" s="50" t="str">
        <f>B2752</f>
        <v>S</v>
      </c>
      <c r="O2746" s="50" t="str">
        <f>C2752</f>
        <v>G</v>
      </c>
      <c r="P2746" s="50"/>
      <c r="Q2746" s="50" t="str">
        <f>B2746&amp;B2747&amp;B2748&amp;B2749&amp;B2750&amp;B2751</f>
        <v>BBBBSB</v>
      </c>
      <c r="R2746" s="119" t="str">
        <f>C2746&amp;C2747&amp;C2748&amp;C2749&amp;C2750&amp;C2751</f>
        <v>GRRGRG</v>
      </c>
      <c r="S2746" s="119" t="str">
        <f>B2752</f>
        <v>S</v>
      </c>
      <c r="T2746" s="119" t="str">
        <f>C2752</f>
        <v>G</v>
      </c>
      <c r="U2746" s="119"/>
      <c r="V2746" s="119" t="str">
        <f>B2746&amp;B2747&amp;B2748&amp;B2749&amp;B2750</f>
        <v>BBBBS</v>
      </c>
      <c r="W2746" s="119" t="str">
        <f>C2746&amp;C2747&amp;C2748&amp;C2749&amp;C2750</f>
        <v>GRRGR</v>
      </c>
      <c r="X2746" s="119" t="str">
        <f>B2751</f>
        <v>B</v>
      </c>
      <c r="Y2746" s="119" t="str">
        <f>C2751</f>
        <v>G</v>
      </c>
      <c r="Z2746" s="50"/>
      <c r="AC2746" s="50" t="str">
        <f>IF(F2746=$AB$1,H2746&amp;I2746,"")</f>
        <v/>
      </c>
      <c r="AD2746" s="123" t="str">
        <f>IF(F2746=$AB$1,J2746,"")</f>
        <v/>
      </c>
      <c r="AF2746" s="124" t="str">
        <f>IF(G2746=$AE$1,J2746,"")</f>
        <v/>
      </c>
      <c r="AG2746" s="124"/>
    </row>
    <row r="2747" spans="8:8" ht="35.1">
      <c r="A2747" s="126">
        <v>6.0</v>
      </c>
      <c r="B2747" s="50" t="str">
        <f>IF(A2747&gt;=0,IF(A2747&lt;=4,"S",IF(A2747&lt;=9,"B"," "))," ")</f>
        <v>B</v>
      </c>
      <c r="C2747" s="50" t="str">
        <f>IF(MOD(A2747,2)=0,"R","G")</f>
        <v>R</v>
      </c>
      <c r="D2747" s="50">
        <v>7.0</v>
      </c>
      <c r="F2747" s="50" t="str">
        <f>B2747&amp;B2748&amp;B2749&amp;B2750&amp;B2751&amp;A2752</f>
        <v>BBBSB1</v>
      </c>
      <c r="G2747" s="50" t="str">
        <f>C2747&amp;C2748&amp;C2749&amp;C2750&amp;C2751&amp;A2752</f>
        <v>RRGRG1</v>
      </c>
      <c r="H2747" s="50" t="str">
        <f>B2753</f>
        <v>S</v>
      </c>
      <c r="I2747" s="50" t="str">
        <f>C2753</f>
        <v>R</v>
      </c>
      <c r="J2747" s="50">
        <f>A2753</f>
        <v>4.0</v>
      </c>
      <c r="L2747" s="50" t="str">
        <f>B2747&amp;B2748&amp;B2749&amp;B2750&amp;B2751&amp;A2752</f>
        <v>BBBSB1</v>
      </c>
      <c r="M2747" s="50" t="str">
        <f>C2747&amp;C2748&amp;C2749&amp;C2750&amp;C2751&amp;A2752</f>
        <v>RRGRG1</v>
      </c>
      <c r="N2747" s="50" t="str">
        <f>B2753</f>
        <v>S</v>
      </c>
      <c r="O2747" s="50" t="str">
        <f>C2753</f>
        <v>R</v>
      </c>
      <c r="P2747" s="50"/>
      <c r="Q2747" s="50" t="str">
        <f>B2747&amp;B2748&amp;B2749&amp;B2750&amp;B2751&amp;B2752</f>
        <v>BBBSBS</v>
      </c>
      <c r="R2747" s="119" t="str">
        <f>C2747&amp;C2748&amp;C2749&amp;C2750&amp;C2751&amp;C2752</f>
        <v>RRGRGG</v>
      </c>
      <c r="S2747" s="119" t="str">
        <f>B2753</f>
        <v>S</v>
      </c>
      <c r="T2747" s="119" t="str">
        <f>C2753</f>
        <v>R</v>
      </c>
      <c r="U2747" s="119"/>
      <c r="V2747" s="119" t="str">
        <f>B2747&amp;B2748&amp;B2749&amp;B2750&amp;B2751</f>
        <v>BBBSB</v>
      </c>
      <c r="W2747" s="119" t="str">
        <f>C2747&amp;C2748&amp;C2749&amp;C2750&amp;C2751</f>
        <v>RRGRG</v>
      </c>
      <c r="X2747" s="119" t="str">
        <f>B2752</f>
        <v>S</v>
      </c>
      <c r="Y2747" s="119" t="str">
        <f>C2752</f>
        <v>G</v>
      </c>
      <c r="Z2747" s="50"/>
      <c r="AC2747" s="50" t="str">
        <f>IF(F2747=$AB$1,H2747&amp;I2747,"")</f>
        <v/>
      </c>
      <c r="AD2747" s="123" t="str">
        <f>IF(F2747=$AB$1,J2747,"")</f>
        <v/>
      </c>
      <c r="AF2747" s="124" t="str">
        <f>IF(G2747=$AE$1,J2747,"")</f>
        <v/>
      </c>
      <c r="AG2747" s="124"/>
    </row>
    <row r="2748" spans="8:8" ht="35.1">
      <c r="A2748" s="126">
        <v>8.0</v>
      </c>
      <c r="B2748" s="50" t="str">
        <f>IF(A2748&gt;=0,IF(A2748&lt;=4,"S",IF(A2748&lt;=9,"B"," "))," ")</f>
        <v>B</v>
      </c>
      <c r="C2748" s="50" t="str">
        <f>IF(MOD(A2748,2)=0,"R","G")</f>
        <v>R</v>
      </c>
      <c r="D2748" s="50">
        <v>8.0</v>
      </c>
      <c r="F2748" s="50" t="str">
        <f>B2748&amp;B2749&amp;B2750&amp;B2751&amp;B2752&amp;A2753</f>
        <v>BBSBS4</v>
      </c>
      <c r="G2748" s="50" t="str">
        <f>C2748&amp;C2749&amp;C2750&amp;C2751&amp;C2752&amp;A2753</f>
        <v>RGRGG4</v>
      </c>
      <c r="H2748" s="50" t="str">
        <f>B2754</f>
        <v>S</v>
      </c>
      <c r="I2748" s="50" t="str">
        <f>C2754</f>
        <v>G</v>
      </c>
      <c r="J2748" s="50">
        <f>A2754</f>
        <v>1.0</v>
      </c>
      <c r="L2748" s="50" t="str">
        <f>B2748&amp;B2749&amp;B2750&amp;B2751&amp;B2752&amp;A2753</f>
        <v>BBSBS4</v>
      </c>
      <c r="M2748" s="50" t="str">
        <f>C2748&amp;C2749&amp;C2750&amp;C2751&amp;C2752&amp;A2753</f>
        <v>RGRGG4</v>
      </c>
      <c r="N2748" s="50" t="str">
        <f>B2754</f>
        <v>S</v>
      </c>
      <c r="O2748" s="50" t="str">
        <f>C2754</f>
        <v>G</v>
      </c>
      <c r="P2748" s="50"/>
      <c r="Q2748" s="50" t="str">
        <f>B2748&amp;B2749&amp;B2750&amp;B2751&amp;B2752&amp;B2753</f>
        <v>BBSBSS</v>
      </c>
      <c r="R2748" s="119" t="str">
        <f>C2748&amp;C2749&amp;C2750&amp;C2751&amp;C2752&amp;C2753</f>
        <v>RGRGGR</v>
      </c>
      <c r="S2748" s="119" t="str">
        <f>B2754</f>
        <v>S</v>
      </c>
      <c r="T2748" s="119" t="str">
        <f>C2754</f>
        <v>G</v>
      </c>
      <c r="U2748" s="119"/>
      <c r="V2748" s="119" t="str">
        <f>B2748&amp;B2749&amp;B2750&amp;B2751&amp;B2752</f>
        <v>BBSBS</v>
      </c>
      <c r="W2748" s="119" t="str">
        <f>C2748&amp;C2749&amp;C2750&amp;C2751&amp;C2752</f>
        <v>RGRGG</v>
      </c>
      <c r="X2748" s="119" t="str">
        <f>B2753</f>
        <v>S</v>
      </c>
      <c r="Y2748" s="119" t="str">
        <f>C2753</f>
        <v>R</v>
      </c>
      <c r="Z2748" s="50"/>
      <c r="AC2748" s="50" t="str">
        <f>IF(F2748=$AB$1,H2748&amp;I2748,"")</f>
        <v/>
      </c>
      <c r="AD2748" s="123" t="str">
        <f>IF(F2748=$AB$1,J2748,"")</f>
        <v/>
      </c>
      <c r="AF2748" s="124" t="str">
        <f>IF(G2748=$AE$1,J2748,"")</f>
        <v/>
      </c>
      <c r="AG2748" s="124"/>
    </row>
    <row r="2749" spans="8:8" ht="35.1">
      <c r="A2749" s="126">
        <v>9.0</v>
      </c>
      <c r="B2749" s="50" t="str">
        <f>IF(A2749&gt;=0,IF(A2749&lt;=4,"S",IF(A2749&lt;=9,"B"," "))," ")</f>
        <v>B</v>
      </c>
      <c r="C2749" s="50" t="str">
        <f>IF(MOD(A2749,2)=0,"R","G")</f>
        <v>G</v>
      </c>
      <c r="D2749" s="50">
        <v>9.0</v>
      </c>
      <c r="F2749" s="50" t="str">
        <f>B2749&amp;B2750&amp;B2751&amp;B2752&amp;B2753&amp;A2754</f>
        <v>BSBSS1</v>
      </c>
      <c r="G2749" s="50" t="str">
        <f>C2749&amp;C2750&amp;C2751&amp;C2752&amp;C2753&amp;A2754</f>
        <v>GRGGR1</v>
      </c>
      <c r="H2749" s="50" t="str">
        <f>B2755</f>
        <v>S</v>
      </c>
      <c r="I2749" s="50" t="str">
        <f>C2755</f>
        <v>R</v>
      </c>
      <c r="J2749" s="50">
        <f>A2755</f>
        <v>4.0</v>
      </c>
      <c r="L2749" s="50" t="str">
        <f>B2749&amp;B2750&amp;B2751&amp;B2752&amp;B2753&amp;A2754</f>
        <v>BSBSS1</v>
      </c>
      <c r="M2749" s="50" t="str">
        <f>C2749&amp;C2750&amp;C2751&amp;C2752&amp;C2753&amp;A2754</f>
        <v>GRGGR1</v>
      </c>
      <c r="N2749" s="50" t="str">
        <f>B2755</f>
        <v>S</v>
      </c>
      <c r="O2749" s="50" t="str">
        <f>C2755</f>
        <v>R</v>
      </c>
      <c r="P2749" s="50"/>
      <c r="Q2749" s="50" t="str">
        <f>B2749&amp;B2750&amp;B2751&amp;B2752&amp;B2753&amp;B2754</f>
        <v>BSBSSS</v>
      </c>
      <c r="R2749" s="119" t="str">
        <f>C2749&amp;C2750&amp;C2751&amp;C2752&amp;C2753&amp;C2754</f>
        <v>GRGGRG</v>
      </c>
      <c r="S2749" s="119" t="str">
        <f>B2755</f>
        <v>S</v>
      </c>
      <c r="T2749" s="119" t="str">
        <f>C2755</f>
        <v>R</v>
      </c>
      <c r="U2749" s="119"/>
      <c r="V2749" s="119" t="str">
        <f>B2749&amp;B2750&amp;B2751&amp;B2752&amp;B2753</f>
        <v>BSBSS</v>
      </c>
      <c r="W2749" s="119" t="str">
        <f>C2749&amp;C2750&amp;C2751&amp;C2752&amp;C2753</f>
        <v>GRGGR</v>
      </c>
      <c r="X2749" s="119" t="str">
        <f>B2754</f>
        <v>S</v>
      </c>
      <c r="Y2749" s="119" t="str">
        <f>C2754</f>
        <v>G</v>
      </c>
      <c r="Z2749" s="50"/>
      <c r="AC2749" s="50" t="str">
        <f>IF(F2749=$AB$1,H2749&amp;I2749,"")</f>
        <v/>
      </c>
      <c r="AD2749" s="123" t="str">
        <f>IF(F2749=$AB$1,J2749,"")</f>
        <v/>
      </c>
      <c r="AF2749" s="124" t="str">
        <f>IF(G2749=$AE$1,J2749,"")</f>
        <v/>
      </c>
      <c r="AG2749" s="124"/>
    </row>
    <row r="2750" spans="8:8" ht="35.1">
      <c r="A2750" s="126">
        <v>4.0</v>
      </c>
      <c r="B2750" s="50" t="str">
        <f>IF(A2750&gt;=0,IF(A2750&lt;=4,"S",IF(A2750&lt;=9,"B"," "))," ")</f>
        <v>S</v>
      </c>
      <c r="C2750" s="50" t="str">
        <f>IF(MOD(A2750,2)=0,"R","G")</f>
        <v>R</v>
      </c>
      <c r="D2750" s="50">
        <v>0.0</v>
      </c>
      <c r="F2750" s="50" t="str">
        <f>B2750&amp;B2751&amp;B2752&amp;B2753&amp;B2754&amp;A2755</f>
        <v>SBSSS4</v>
      </c>
      <c r="G2750" s="50" t="str">
        <f>C2750&amp;C2751&amp;C2752&amp;C2753&amp;C2754&amp;A2755</f>
        <v>RGGRG4</v>
      </c>
      <c r="H2750" s="50" t="str">
        <f>B2756</f>
        <v>B</v>
      </c>
      <c r="I2750" s="50" t="str">
        <f>C2756</f>
        <v>R</v>
      </c>
      <c r="J2750" s="50">
        <f>A2756</f>
        <v>8.0</v>
      </c>
      <c r="L2750" s="50" t="str">
        <f>B2750&amp;B2751&amp;B2752&amp;B2753&amp;B2754&amp;A2755</f>
        <v>SBSSS4</v>
      </c>
      <c r="M2750" s="50" t="str">
        <f>C2750&amp;C2751&amp;C2752&amp;C2753&amp;C2754&amp;A2755</f>
        <v>RGGRG4</v>
      </c>
      <c r="N2750" s="50" t="str">
        <f>B2756</f>
        <v>B</v>
      </c>
      <c r="O2750" s="50" t="str">
        <f>C2756</f>
        <v>R</v>
      </c>
      <c r="P2750" s="50"/>
      <c r="Q2750" s="50" t="str">
        <f>B2750&amp;B2751&amp;B2752&amp;B2753&amp;B2754&amp;B2755</f>
        <v>SBSSSS</v>
      </c>
      <c r="R2750" s="119" t="str">
        <f>C2750&amp;C2751&amp;C2752&amp;C2753&amp;C2754&amp;C2755</f>
        <v>RGGRGR</v>
      </c>
      <c r="S2750" s="119" t="str">
        <f>B2756</f>
        <v>B</v>
      </c>
      <c r="T2750" s="119" t="str">
        <f>C2756</f>
        <v>R</v>
      </c>
      <c r="U2750" s="119"/>
      <c r="V2750" s="119" t="str">
        <f>B2750&amp;B2751&amp;B2752&amp;B2753&amp;B2754</f>
        <v>SBSSS</v>
      </c>
      <c r="W2750" s="119" t="str">
        <f>C2750&amp;C2751&amp;C2752&amp;C2753&amp;C2754</f>
        <v>RGGRG</v>
      </c>
      <c r="X2750" s="119" t="str">
        <f>B2755</f>
        <v>S</v>
      </c>
      <c r="Y2750" s="119" t="str">
        <f>C2755</f>
        <v>R</v>
      </c>
      <c r="Z2750" s="50"/>
      <c r="AC2750" s="50" t="str">
        <f>IF(F2750=$AB$1,H2750&amp;I2750,"")</f>
        <v/>
      </c>
      <c r="AD2750" s="123" t="str">
        <f>IF(F2750=$AB$1,J2750,"")</f>
        <v/>
      </c>
      <c r="AF2750" s="124" t="str">
        <f>IF(G2750=$AE$1,J2750,"")</f>
        <v/>
      </c>
      <c r="AG2750" s="124"/>
    </row>
    <row r="2751" spans="8:8" ht="35.1">
      <c r="A2751" s="126">
        <v>9.0</v>
      </c>
      <c r="B2751" s="50" t="str">
        <f>IF(A2751&gt;=0,IF(A2751&lt;=4,"S",IF(A2751&lt;=9,"B"," "))," ")</f>
        <v>B</v>
      </c>
      <c r="C2751" s="50" t="str">
        <f>IF(MOD(A2751,2)=0,"R","G")</f>
        <v>G</v>
      </c>
      <c r="D2751" s="50">
        <v>1.0</v>
      </c>
      <c r="F2751" s="50" t="str">
        <f>B2751&amp;B2752&amp;B2753&amp;B2754&amp;B2755&amp;A2756</f>
        <v>BSSSS8</v>
      </c>
      <c r="G2751" s="50" t="str">
        <f>C2751&amp;C2752&amp;C2753&amp;C2754&amp;C2755&amp;A2756</f>
        <v>GGRGR8</v>
      </c>
      <c r="H2751" s="50" t="str">
        <f>B2757</f>
        <v>B</v>
      </c>
      <c r="I2751" s="50" t="str">
        <f>C2757</f>
        <v>R</v>
      </c>
      <c r="J2751" s="50">
        <f>A2757</f>
        <v>8.0</v>
      </c>
      <c r="L2751" s="50" t="str">
        <f>B2751&amp;B2752&amp;B2753&amp;B2754&amp;B2755&amp;A2756</f>
        <v>BSSSS8</v>
      </c>
      <c r="M2751" s="50" t="str">
        <f>C2751&amp;C2752&amp;C2753&amp;C2754&amp;C2755&amp;A2756</f>
        <v>GGRGR8</v>
      </c>
      <c r="N2751" s="50" t="str">
        <f>B2757</f>
        <v>B</v>
      </c>
      <c r="O2751" s="50" t="str">
        <f>C2757</f>
        <v>R</v>
      </c>
      <c r="P2751" s="50"/>
      <c r="Q2751" s="50" t="str">
        <f>B2751&amp;B2752&amp;B2753&amp;B2754&amp;B2755&amp;B2756</f>
        <v>BSSSSB</v>
      </c>
      <c r="R2751" s="119" t="str">
        <f>C2751&amp;C2752&amp;C2753&amp;C2754&amp;C2755&amp;C2756</f>
        <v>GGRGRR</v>
      </c>
      <c r="S2751" s="119" t="str">
        <f>B2757</f>
        <v>B</v>
      </c>
      <c r="T2751" s="119" t="str">
        <f>C2757</f>
        <v>R</v>
      </c>
      <c r="U2751" s="119"/>
      <c r="V2751" s="119" t="str">
        <f>B2751&amp;B2752&amp;B2753&amp;B2754&amp;B2755</f>
        <v>BSSSS</v>
      </c>
      <c r="W2751" s="119" t="str">
        <f>C2751&amp;C2752&amp;C2753&amp;C2754&amp;C2755</f>
        <v>GGRGR</v>
      </c>
      <c r="X2751" s="119" t="str">
        <f>B2756</f>
        <v>B</v>
      </c>
      <c r="Y2751" s="119" t="str">
        <f>C2756</f>
        <v>R</v>
      </c>
      <c r="Z2751" s="50"/>
      <c r="AC2751" s="50" t="str">
        <f>IF(F2751=$AB$1,H2751&amp;I2751,"")</f>
        <v/>
      </c>
      <c r="AD2751" s="123" t="str">
        <f>IF(F2751=$AB$1,J2751,"")</f>
        <v/>
      </c>
      <c r="AF2751" s="124" t="str">
        <f>IF(G2751=$AE$1,J2751,"")</f>
        <v/>
      </c>
      <c r="AG2751" s="124"/>
    </row>
    <row r="2752" spans="8:8" ht="35.1">
      <c r="A2752" s="126">
        <v>1.0</v>
      </c>
      <c r="B2752" s="50" t="str">
        <f>IF(A2752&gt;=0,IF(A2752&lt;=4,"S",IF(A2752&lt;=9,"B"," "))," ")</f>
        <v>S</v>
      </c>
      <c r="C2752" s="50" t="str">
        <f>IF(MOD(A2752,2)=0,"R","G")</f>
        <v>G</v>
      </c>
      <c r="D2752" s="50">
        <v>2.0</v>
      </c>
      <c r="F2752" s="50" t="str">
        <f>B2752&amp;B2753&amp;B2754&amp;B2755&amp;B2756&amp;A2757</f>
        <v>SSSSB8</v>
      </c>
      <c r="G2752" s="50" t="str">
        <f>C2752&amp;C2753&amp;C2754&amp;C2755&amp;C2756&amp;A2757</f>
        <v>GRGRR8</v>
      </c>
      <c r="H2752" s="50" t="str">
        <f>B2758</f>
        <v>B</v>
      </c>
      <c r="I2752" s="50" t="str">
        <f>C2758</f>
        <v>G</v>
      </c>
      <c r="J2752" s="50">
        <f>A2758</f>
        <v>5.0</v>
      </c>
      <c r="L2752" s="50" t="str">
        <f>B2752&amp;B2753&amp;B2754&amp;B2755&amp;B2756&amp;A2757</f>
        <v>SSSSB8</v>
      </c>
      <c r="M2752" s="50" t="str">
        <f>C2752&amp;C2753&amp;C2754&amp;C2755&amp;C2756&amp;A2757</f>
        <v>GRGRR8</v>
      </c>
      <c r="N2752" s="50" t="str">
        <f>B2758</f>
        <v>B</v>
      </c>
      <c r="O2752" s="50" t="str">
        <f>C2758</f>
        <v>G</v>
      </c>
      <c r="P2752" s="50"/>
      <c r="Q2752" s="50" t="str">
        <f>B2752&amp;B2753&amp;B2754&amp;B2755&amp;B2756&amp;B2757</f>
        <v>SSSSBB</v>
      </c>
      <c r="R2752" s="119" t="str">
        <f>C2752&amp;C2753&amp;C2754&amp;C2755&amp;C2756&amp;C2757</f>
        <v>GRGRRR</v>
      </c>
      <c r="S2752" s="119" t="str">
        <f>B2758</f>
        <v>B</v>
      </c>
      <c r="T2752" s="119" t="str">
        <f>C2758</f>
        <v>G</v>
      </c>
      <c r="U2752" s="119"/>
      <c r="V2752" s="119" t="str">
        <f>B2752&amp;B2753&amp;B2754&amp;B2755&amp;B2756</f>
        <v>SSSSB</v>
      </c>
      <c r="W2752" s="119" t="str">
        <f>C2752&amp;C2753&amp;C2754&amp;C2755&amp;C2756</f>
        <v>GRGRR</v>
      </c>
      <c r="X2752" s="119" t="str">
        <f>B2757</f>
        <v>B</v>
      </c>
      <c r="Y2752" s="119" t="str">
        <f>C2757</f>
        <v>R</v>
      </c>
      <c r="Z2752" s="50"/>
      <c r="AC2752" s="50" t="str">
        <f>IF(F2752=$AB$1,H2752&amp;I2752,"")</f>
        <v/>
      </c>
      <c r="AD2752" s="123" t="str">
        <f>IF(F2752=$AB$1,J2752,"")</f>
        <v/>
      </c>
      <c r="AF2752" s="124" t="str">
        <f>IF(G2752=$AE$1,J2752,"")</f>
        <v/>
      </c>
      <c r="AG2752" s="124"/>
    </row>
    <row r="2753" spans="8:8" ht="35.1">
      <c r="A2753" s="126">
        <v>4.0</v>
      </c>
      <c r="B2753" s="50" t="str">
        <f>IF(A2753&gt;=0,IF(A2753&lt;=4,"S",IF(A2753&lt;=9,"B"," "))," ")</f>
        <v>S</v>
      </c>
      <c r="C2753" s="50" t="str">
        <f>IF(MOD(A2753,2)=0,"R","G")</f>
        <v>R</v>
      </c>
      <c r="D2753" s="50">
        <v>3.0</v>
      </c>
      <c r="F2753" s="50" t="str">
        <f>B2753&amp;B2754&amp;B2755&amp;B2756&amp;B2757&amp;A2758</f>
        <v>SSSBB5</v>
      </c>
      <c r="G2753" s="50" t="str">
        <f>C2753&amp;C2754&amp;C2755&amp;C2756&amp;C2757&amp;A2758</f>
        <v>RGRRR5</v>
      </c>
      <c r="H2753" s="50" t="str">
        <f>B2759</f>
        <v>S</v>
      </c>
      <c r="I2753" s="50" t="str">
        <f>C2759</f>
        <v>R</v>
      </c>
      <c r="J2753" s="50">
        <f>A2759</f>
        <v>4.0</v>
      </c>
      <c r="L2753" s="50" t="str">
        <f>B2753&amp;B2754&amp;B2755&amp;B2756&amp;B2757&amp;A2758</f>
        <v>SSSBB5</v>
      </c>
      <c r="M2753" s="50" t="str">
        <f>C2753&amp;C2754&amp;C2755&amp;C2756&amp;C2757&amp;A2758</f>
        <v>RGRRR5</v>
      </c>
      <c r="N2753" s="50" t="str">
        <f>B2759</f>
        <v>S</v>
      </c>
      <c r="O2753" s="50" t="str">
        <f>C2759</f>
        <v>R</v>
      </c>
      <c r="P2753" s="50"/>
      <c r="Q2753" s="50" t="str">
        <f>B2753&amp;B2754&amp;B2755&amp;B2756&amp;B2757&amp;B2758</f>
        <v>SSSBBB</v>
      </c>
      <c r="R2753" s="119" t="str">
        <f>C2753&amp;C2754&amp;C2755&amp;C2756&amp;C2757&amp;C2758</f>
        <v>RGRRRG</v>
      </c>
      <c r="S2753" s="119" t="str">
        <f>B2759</f>
        <v>S</v>
      </c>
      <c r="T2753" s="119" t="str">
        <f>C2759</f>
        <v>R</v>
      </c>
      <c r="U2753" s="119"/>
      <c r="V2753" s="119" t="str">
        <f>B2753&amp;B2754&amp;B2755&amp;B2756&amp;B2757</f>
        <v>SSSBB</v>
      </c>
      <c r="W2753" s="119" t="str">
        <f>C2753&amp;C2754&amp;C2755&amp;C2756&amp;C2757</f>
        <v>RGRRR</v>
      </c>
      <c r="X2753" s="119" t="str">
        <f>B2758</f>
        <v>B</v>
      </c>
      <c r="Y2753" s="119" t="str">
        <f>C2758</f>
        <v>G</v>
      </c>
      <c r="Z2753" s="50"/>
      <c r="AC2753" s="50" t="str">
        <f>IF(F2753=$AB$1,H2753&amp;I2753,"")</f>
        <v/>
      </c>
      <c r="AD2753" s="123" t="str">
        <f>IF(F2753=$AB$1,J2753,"")</f>
        <v/>
      </c>
      <c r="AF2753" s="124" t="str">
        <f>IF(G2753=$AE$1,J2753,"")</f>
        <v/>
      </c>
      <c r="AG2753" s="124"/>
    </row>
    <row r="2754" spans="8:8" ht="35.1">
      <c r="A2754" s="126">
        <v>1.0</v>
      </c>
      <c r="B2754" s="50" t="str">
        <f>IF(A2754&gt;=0,IF(A2754&lt;=4,"S",IF(A2754&lt;=9,"B"," "))," ")</f>
        <v>S</v>
      </c>
      <c r="C2754" s="50" t="str">
        <f>IF(MOD(A2754,2)=0,"R","G")</f>
        <v>G</v>
      </c>
      <c r="D2754" s="50">
        <v>4.0</v>
      </c>
      <c r="F2754" s="50" t="str">
        <f>B2754&amp;B2755&amp;B2756&amp;B2757&amp;B2758&amp;A2759</f>
        <v>SSBBB4</v>
      </c>
      <c r="G2754" s="50" t="str">
        <f>C2754&amp;C2755&amp;C2756&amp;C2757&amp;C2758&amp;A2759</f>
        <v>GRRRG4</v>
      </c>
      <c r="H2754" s="50" t="str">
        <f>B2760</f>
        <v>S</v>
      </c>
      <c r="I2754" s="50" t="str">
        <f>C2760</f>
        <v>G</v>
      </c>
      <c r="J2754" s="50">
        <f>A2760</f>
        <v>1.0</v>
      </c>
      <c r="L2754" s="50" t="str">
        <f>B2754&amp;B2755&amp;B2756&amp;B2757&amp;B2758&amp;A2759</f>
        <v>SSBBB4</v>
      </c>
      <c r="M2754" s="50" t="str">
        <f>C2754&amp;C2755&amp;C2756&amp;C2757&amp;C2758&amp;A2759</f>
        <v>GRRRG4</v>
      </c>
      <c r="N2754" s="50" t="str">
        <f>B2760</f>
        <v>S</v>
      </c>
      <c r="O2754" s="50" t="str">
        <f>C2760</f>
        <v>G</v>
      </c>
      <c r="P2754" s="50"/>
      <c r="Q2754" s="50" t="str">
        <f>B2754&amp;B2755&amp;B2756&amp;B2757&amp;B2758&amp;B2759</f>
        <v>SSBBBS</v>
      </c>
      <c r="R2754" s="119" t="str">
        <f>C2754&amp;C2755&amp;C2756&amp;C2757&amp;C2758&amp;C2759</f>
        <v>GRRRGR</v>
      </c>
      <c r="S2754" s="119" t="str">
        <f>B2760</f>
        <v>S</v>
      </c>
      <c r="T2754" s="119" t="str">
        <f>C2760</f>
        <v>G</v>
      </c>
      <c r="U2754" s="119"/>
      <c r="V2754" s="119" t="str">
        <f>B2754&amp;B2755&amp;B2756&amp;B2757&amp;B2758</f>
        <v>SSBBB</v>
      </c>
      <c r="W2754" s="119" t="str">
        <f>C2754&amp;C2755&amp;C2756&amp;C2757&amp;C2758</f>
        <v>GRRRG</v>
      </c>
      <c r="X2754" s="119" t="str">
        <f>B2759</f>
        <v>S</v>
      </c>
      <c r="Y2754" s="119" t="str">
        <f>C2759</f>
        <v>R</v>
      </c>
      <c r="Z2754" s="50"/>
      <c r="AC2754" s="50" t="str">
        <f>IF(F2754=$AB$1,H2754&amp;I2754,"")</f>
        <v/>
      </c>
      <c r="AD2754" s="123" t="str">
        <f>IF(F2754=$AB$1,J2754,"")</f>
        <v/>
      </c>
      <c r="AF2754" s="124" t="str">
        <f>IF(G2754=$AE$1,J2754,"")</f>
        <v/>
      </c>
      <c r="AG2754" s="124"/>
    </row>
    <row r="2755" spans="8:8" ht="35.1">
      <c r="A2755" s="126">
        <v>4.0</v>
      </c>
      <c r="B2755" s="50" t="str">
        <f>IF(A2755&gt;=0,IF(A2755&lt;=4,"S",IF(A2755&lt;=9,"B"," "))," ")</f>
        <v>S</v>
      </c>
      <c r="C2755" s="50" t="str">
        <f>IF(MOD(A2755,2)=0,"R","G")</f>
        <v>R</v>
      </c>
      <c r="D2755" s="50">
        <v>5.0</v>
      </c>
      <c r="F2755" s="50" t="str">
        <f>B2755&amp;B2756&amp;B2757&amp;B2758&amp;B2759&amp;A2760</f>
        <v>SBBBS1</v>
      </c>
      <c r="G2755" s="50" t="str">
        <f>C2755&amp;C2756&amp;C2757&amp;C2758&amp;C2759&amp;A2760</f>
        <v>RRRGR1</v>
      </c>
      <c r="H2755" s="50" t="str">
        <f>B2761</f>
        <v>S</v>
      </c>
      <c r="I2755" s="50" t="str">
        <f>C2761</f>
        <v>R</v>
      </c>
      <c r="J2755" s="50">
        <f>A2761</f>
        <v>4.0</v>
      </c>
      <c r="L2755" s="50" t="str">
        <f>B2755&amp;B2756&amp;B2757&amp;B2758&amp;B2759&amp;A2760</f>
        <v>SBBBS1</v>
      </c>
      <c r="M2755" s="50" t="str">
        <f>C2755&amp;C2756&amp;C2757&amp;C2758&amp;C2759&amp;A2760</f>
        <v>RRRGR1</v>
      </c>
      <c r="N2755" s="50" t="str">
        <f>B2761</f>
        <v>S</v>
      </c>
      <c r="O2755" s="50" t="str">
        <f>C2761</f>
        <v>R</v>
      </c>
      <c r="P2755" s="50"/>
      <c r="Q2755" s="50" t="str">
        <f>B2755&amp;B2756&amp;B2757&amp;B2758&amp;B2759&amp;B2760</f>
        <v>SBBBSS</v>
      </c>
      <c r="R2755" s="119" t="str">
        <f>C2755&amp;C2756&amp;C2757&amp;C2758&amp;C2759&amp;C2760</f>
        <v>RRRGRG</v>
      </c>
      <c r="S2755" s="119" t="str">
        <f>B2761</f>
        <v>S</v>
      </c>
      <c r="T2755" s="119" t="str">
        <f>C2761</f>
        <v>R</v>
      </c>
      <c r="U2755" s="119"/>
      <c r="V2755" s="119" t="str">
        <f>B2755&amp;B2756&amp;B2757&amp;B2758&amp;B2759</f>
        <v>SBBBS</v>
      </c>
      <c r="W2755" s="119" t="str">
        <f>C2755&amp;C2756&amp;C2757&amp;C2758&amp;C2759</f>
        <v>RRRGR</v>
      </c>
      <c r="X2755" s="119" t="str">
        <f>B2760</f>
        <v>S</v>
      </c>
      <c r="Y2755" s="119" t="str">
        <f>C2760</f>
        <v>G</v>
      </c>
      <c r="Z2755" s="50"/>
      <c r="AC2755" s="50" t="str">
        <f>IF(F2755=$AB$1,H2755&amp;I2755,"")</f>
        <v/>
      </c>
      <c r="AD2755" s="123" t="str">
        <f>IF(F2755=$AB$1,J2755,"")</f>
        <v/>
      </c>
      <c r="AF2755" s="124" t="str">
        <f>IF(G2755=$AE$1,J2755,"")</f>
        <v/>
      </c>
      <c r="AG2755" s="124"/>
    </row>
    <row r="2756" spans="8:8" ht="35.1">
      <c r="A2756" s="126">
        <v>8.0</v>
      </c>
      <c r="B2756" s="50" t="str">
        <f>IF(A2756&gt;=0,IF(A2756&lt;=4,"S",IF(A2756&lt;=9,"B"," "))," ")</f>
        <v>B</v>
      </c>
      <c r="C2756" s="50" t="str">
        <f>IF(MOD(A2756,2)=0,"R","G")</f>
        <v>R</v>
      </c>
      <c r="D2756" s="50">
        <v>6.0</v>
      </c>
      <c r="F2756" s="50" t="str">
        <f>B2756&amp;B2757&amp;B2758&amp;B2759&amp;B2760&amp;A2761</f>
        <v>BBBSS4</v>
      </c>
      <c r="G2756" s="50" t="str">
        <f>C2756&amp;C2757&amp;C2758&amp;C2759&amp;C2760&amp;A2761</f>
        <v>RRGRG4</v>
      </c>
      <c r="H2756" s="50" t="str">
        <f>B2762</f>
        <v>S</v>
      </c>
      <c r="I2756" s="50" t="str">
        <f>C2762</f>
        <v>R</v>
      </c>
      <c r="J2756" s="50">
        <f>A2762</f>
        <v>0.0</v>
      </c>
      <c r="L2756" s="50" t="str">
        <f>B2756&amp;B2757&amp;B2758&amp;B2759&amp;B2760&amp;A2761</f>
        <v>BBBSS4</v>
      </c>
      <c r="M2756" s="50" t="str">
        <f>C2756&amp;C2757&amp;C2758&amp;C2759&amp;C2760&amp;A2761</f>
        <v>RRGRG4</v>
      </c>
      <c r="N2756" s="50" t="str">
        <f>B2762</f>
        <v>S</v>
      </c>
      <c r="O2756" s="50" t="str">
        <f>C2762</f>
        <v>R</v>
      </c>
      <c r="P2756" s="50"/>
      <c r="Q2756" s="50" t="str">
        <f>B2756&amp;B2757&amp;B2758&amp;B2759&amp;B2760&amp;B2761</f>
        <v>BBBSSS</v>
      </c>
      <c r="R2756" s="119" t="str">
        <f>C2756&amp;C2757&amp;C2758&amp;C2759&amp;C2760&amp;C2761</f>
        <v>RRGRGR</v>
      </c>
      <c r="S2756" s="119" t="str">
        <f>B2762</f>
        <v>S</v>
      </c>
      <c r="T2756" s="119" t="str">
        <f>C2762</f>
        <v>R</v>
      </c>
      <c r="U2756" s="119"/>
      <c r="V2756" s="119" t="str">
        <f>B2756&amp;B2757&amp;B2758&amp;B2759&amp;B2760</f>
        <v>BBBSS</v>
      </c>
      <c r="W2756" s="119" t="str">
        <f>C2756&amp;C2757&amp;C2758&amp;C2759&amp;C2760</f>
        <v>RRGRG</v>
      </c>
      <c r="X2756" s="119" t="str">
        <f>B2761</f>
        <v>S</v>
      </c>
      <c r="Y2756" s="119" t="str">
        <f>C2761</f>
        <v>R</v>
      </c>
      <c r="Z2756" s="50"/>
      <c r="AC2756" s="50" t="str">
        <f>IF(F2756=$AB$1,H2756&amp;I2756,"")</f>
        <v/>
      </c>
      <c r="AD2756" s="123" t="str">
        <f>IF(F2756=$AB$1,J2756,"")</f>
        <v/>
      </c>
      <c r="AF2756" s="124" t="str">
        <f>IF(G2756=$AE$1,J2756,"")</f>
        <v/>
      </c>
      <c r="AG2756" s="124"/>
    </row>
    <row r="2757" spans="8:8" ht="35.1">
      <c r="A2757" s="126">
        <v>8.0</v>
      </c>
      <c r="B2757" s="50" t="str">
        <f>IF(A2757&gt;=0,IF(A2757&lt;=4,"S",IF(A2757&lt;=9,"B"," "))," ")</f>
        <v>B</v>
      </c>
      <c r="C2757" s="50" t="str">
        <f>IF(MOD(A2757,2)=0,"R","G")</f>
        <v>R</v>
      </c>
      <c r="D2757" s="50">
        <v>7.0</v>
      </c>
      <c r="F2757" s="50" t="str">
        <f>B2757&amp;B2758&amp;B2759&amp;B2760&amp;B2761&amp;A2762</f>
        <v>BBSSS0</v>
      </c>
      <c r="G2757" s="50" t="str">
        <f>C2757&amp;C2758&amp;C2759&amp;C2760&amp;C2761&amp;A2762</f>
        <v>RGRGR0</v>
      </c>
      <c r="H2757" s="50" t="str">
        <f>B2763</f>
        <v>B</v>
      </c>
      <c r="I2757" s="50" t="str">
        <f>C2763</f>
        <v>R</v>
      </c>
      <c r="J2757" s="50">
        <f>A2763</f>
        <v>6.0</v>
      </c>
      <c r="L2757" s="50" t="str">
        <f>B2757&amp;B2758&amp;B2759&amp;B2760&amp;B2761&amp;A2762</f>
        <v>BBSSS0</v>
      </c>
      <c r="M2757" s="50" t="str">
        <f>C2757&amp;C2758&amp;C2759&amp;C2760&amp;C2761&amp;A2762</f>
        <v>RGRGR0</v>
      </c>
      <c r="N2757" s="50" t="str">
        <f>B2763</f>
        <v>B</v>
      </c>
      <c r="O2757" s="50" t="str">
        <f>C2763</f>
        <v>R</v>
      </c>
      <c r="P2757" s="50"/>
      <c r="Q2757" s="50" t="str">
        <f>B2757&amp;B2758&amp;B2759&amp;B2760&amp;B2761&amp;B2762</f>
        <v>BBSSSS</v>
      </c>
      <c r="R2757" s="119" t="str">
        <f>C2757&amp;C2758&amp;C2759&amp;C2760&amp;C2761&amp;C2762</f>
        <v>RGRGRR</v>
      </c>
      <c r="S2757" s="119" t="str">
        <f>B2763</f>
        <v>B</v>
      </c>
      <c r="T2757" s="119" t="str">
        <f>C2763</f>
        <v>R</v>
      </c>
      <c r="U2757" s="119"/>
      <c r="V2757" s="119" t="str">
        <f>B2757&amp;B2758&amp;B2759&amp;B2760&amp;B2761</f>
        <v>BBSSS</v>
      </c>
      <c r="W2757" s="119" t="str">
        <f>C2757&amp;C2758&amp;C2759&amp;C2760&amp;C2761</f>
        <v>RGRGR</v>
      </c>
      <c r="X2757" s="119" t="str">
        <f>B2762</f>
        <v>S</v>
      </c>
      <c r="Y2757" s="119" t="str">
        <f>C2762</f>
        <v>R</v>
      </c>
      <c r="Z2757" s="50"/>
      <c r="AC2757" s="50" t="str">
        <f>IF(F2757=$AB$1,H2757&amp;I2757,"")</f>
        <v/>
      </c>
      <c r="AD2757" s="123" t="str">
        <f>IF(F2757=$AB$1,J2757,"")</f>
        <v/>
      </c>
      <c r="AF2757" s="124" t="str">
        <f>IF(G2757=$AE$1,J2757,"")</f>
        <v/>
      </c>
      <c r="AG2757" s="124"/>
    </row>
    <row r="2758" spans="8:8" ht="35.1">
      <c r="A2758" s="126">
        <v>5.0</v>
      </c>
      <c r="B2758" s="50" t="str">
        <f>IF(A2758&gt;=0,IF(A2758&lt;=4,"S",IF(A2758&lt;=9,"B"," "))," ")</f>
        <v>B</v>
      </c>
      <c r="C2758" s="50" t="str">
        <f>IF(MOD(A2758,2)=0,"R","G")</f>
        <v>G</v>
      </c>
      <c r="D2758" s="50">
        <v>8.0</v>
      </c>
      <c r="F2758" s="50" t="str">
        <f>B2758&amp;B2759&amp;B2760&amp;B2761&amp;B2762&amp;A2763</f>
        <v>BSSSS6</v>
      </c>
      <c r="G2758" s="50" t="str">
        <f>C2758&amp;C2759&amp;C2760&amp;C2761&amp;C2762&amp;A2763</f>
        <v>GRGRR6</v>
      </c>
      <c r="H2758" s="50" t="str">
        <f>B2764</f>
        <v>B</v>
      </c>
      <c r="I2758" s="50" t="str">
        <f>C2764</f>
        <v>G</v>
      </c>
      <c r="J2758" s="50">
        <f>A2764</f>
        <v>7.0</v>
      </c>
      <c r="L2758" s="50" t="str">
        <f>B2758&amp;B2759&amp;B2760&amp;B2761&amp;B2762&amp;A2763</f>
        <v>BSSSS6</v>
      </c>
      <c r="M2758" s="50" t="str">
        <f>C2758&amp;C2759&amp;C2760&amp;C2761&amp;C2762&amp;A2763</f>
        <v>GRGRR6</v>
      </c>
      <c r="N2758" s="50" t="str">
        <f>B2764</f>
        <v>B</v>
      </c>
      <c r="O2758" s="50" t="str">
        <f>C2764</f>
        <v>G</v>
      </c>
      <c r="P2758" s="50"/>
      <c r="Q2758" s="50" t="str">
        <f>B2758&amp;B2759&amp;B2760&amp;B2761&amp;B2762&amp;B2763</f>
        <v>BSSSSB</v>
      </c>
      <c r="R2758" s="119" t="str">
        <f>C2758&amp;C2759&amp;C2760&amp;C2761&amp;C2762&amp;C2763</f>
        <v>GRGRRR</v>
      </c>
      <c r="S2758" s="119" t="str">
        <f>B2764</f>
        <v>B</v>
      </c>
      <c r="T2758" s="119" t="str">
        <f>C2764</f>
        <v>G</v>
      </c>
      <c r="U2758" s="119"/>
      <c r="V2758" s="119" t="str">
        <f>B2758&amp;B2759&amp;B2760&amp;B2761&amp;B2762</f>
        <v>BSSSS</v>
      </c>
      <c r="W2758" s="119" t="str">
        <f>C2758&amp;C2759&amp;C2760&amp;C2761&amp;C2762</f>
        <v>GRGRR</v>
      </c>
      <c r="X2758" s="119" t="str">
        <f>B2763</f>
        <v>B</v>
      </c>
      <c r="Y2758" s="119" t="str">
        <f>C2763</f>
        <v>R</v>
      </c>
      <c r="Z2758" s="50"/>
      <c r="AC2758" s="50" t="str">
        <f>IF(F2758=$AB$1,H2758&amp;I2758,"")</f>
        <v/>
      </c>
      <c r="AD2758" s="123" t="str">
        <f>IF(F2758=$AB$1,J2758,"")</f>
        <v/>
      </c>
      <c r="AF2758" s="124" t="str">
        <f>IF(G2758=$AE$1,J2758,"")</f>
        <v/>
      </c>
      <c r="AG2758" s="124"/>
    </row>
    <row r="2759" spans="8:8" ht="35.1">
      <c r="A2759" s="126">
        <v>4.0</v>
      </c>
      <c r="B2759" s="50" t="str">
        <f>IF(A2759&gt;=0,IF(A2759&lt;=4,"S",IF(A2759&lt;=9,"B"," "))," ")</f>
        <v>S</v>
      </c>
      <c r="C2759" s="50" t="str">
        <f>IF(MOD(A2759,2)=0,"R","G")</f>
        <v>R</v>
      </c>
      <c r="D2759" s="50">
        <v>9.0</v>
      </c>
      <c r="F2759" s="50" t="str">
        <f>B2759&amp;B2760&amp;B2761&amp;B2762&amp;B2763&amp;A2764</f>
        <v>SSSSB7</v>
      </c>
      <c r="G2759" s="50" t="str">
        <f>C2759&amp;C2760&amp;C2761&amp;C2762&amp;C2763&amp;A2764</f>
        <v>RGRRR7</v>
      </c>
      <c r="H2759" s="50" t="str">
        <f>B2765</f>
        <v>B</v>
      </c>
      <c r="I2759" s="50" t="str">
        <f>C2765</f>
        <v>R</v>
      </c>
      <c r="J2759" s="50">
        <f>A2765</f>
        <v>8.0</v>
      </c>
      <c r="L2759" s="50" t="str">
        <f>B2759&amp;B2760&amp;B2761&amp;B2762&amp;B2763&amp;A2764</f>
        <v>SSSSB7</v>
      </c>
      <c r="M2759" s="50" t="str">
        <f>C2759&amp;C2760&amp;C2761&amp;C2762&amp;C2763&amp;A2764</f>
        <v>RGRRR7</v>
      </c>
      <c r="N2759" s="50" t="str">
        <f>B2765</f>
        <v>B</v>
      </c>
      <c r="O2759" s="50" t="str">
        <f>C2765</f>
        <v>R</v>
      </c>
      <c r="P2759" s="50"/>
      <c r="Q2759" s="50" t="str">
        <f>B2759&amp;B2760&amp;B2761&amp;B2762&amp;B2763&amp;B2764</f>
        <v>SSSSBB</v>
      </c>
      <c r="R2759" s="119" t="str">
        <f>C2759&amp;C2760&amp;C2761&amp;C2762&amp;C2763&amp;C2764</f>
        <v>RGRRRG</v>
      </c>
      <c r="S2759" s="119" t="str">
        <f>B2765</f>
        <v>B</v>
      </c>
      <c r="T2759" s="119" t="str">
        <f>C2765</f>
        <v>R</v>
      </c>
      <c r="U2759" s="119"/>
      <c r="V2759" s="119" t="str">
        <f>B2759&amp;B2760&amp;B2761&amp;B2762&amp;B2763</f>
        <v>SSSSB</v>
      </c>
      <c r="W2759" s="119" t="str">
        <f>C2759&amp;C2760&amp;C2761&amp;C2762&amp;C2763</f>
        <v>RGRRR</v>
      </c>
      <c r="X2759" s="119" t="str">
        <f>B2764</f>
        <v>B</v>
      </c>
      <c r="Y2759" s="119" t="str">
        <f>C2764</f>
        <v>G</v>
      </c>
      <c r="Z2759" s="50"/>
      <c r="AC2759" s="50" t="str">
        <f>IF(F2759=$AB$1,H2759&amp;I2759,"")</f>
        <v/>
      </c>
      <c r="AD2759" s="123" t="str">
        <f>IF(F2759=$AB$1,J2759,"")</f>
        <v/>
      </c>
      <c r="AF2759" s="124" t="str">
        <f>IF(G2759=$AE$1,J2759,"")</f>
        <v/>
      </c>
      <c r="AG2759" s="124"/>
    </row>
    <row r="2760" spans="8:8" ht="35.1">
      <c r="A2760" s="126">
        <v>1.0</v>
      </c>
      <c r="B2760" s="50" t="str">
        <f>IF(A2760&gt;=0,IF(A2760&lt;=4,"S",IF(A2760&lt;=9,"B"," "))," ")</f>
        <v>S</v>
      </c>
      <c r="C2760" s="50" t="str">
        <f>IF(MOD(A2760,2)=0,"R","G")</f>
        <v>G</v>
      </c>
      <c r="D2760" s="50">
        <v>0.0</v>
      </c>
      <c r="F2760" s="50" t="str">
        <f>B2760&amp;B2761&amp;B2762&amp;B2763&amp;B2764&amp;A2765</f>
        <v>SSSBB8</v>
      </c>
      <c r="G2760" s="50" t="str">
        <f>C2760&amp;C2761&amp;C2762&amp;C2763&amp;C2764&amp;A2765</f>
        <v>GRRRG8</v>
      </c>
      <c r="H2760" s="50" t="str">
        <f>B2766</f>
        <v>S</v>
      </c>
      <c r="I2760" s="50" t="str">
        <f>C2766</f>
        <v>G</v>
      </c>
      <c r="J2760" s="50">
        <f>A2766</f>
        <v>1.0</v>
      </c>
      <c r="L2760" s="50" t="str">
        <f>B2760&amp;B2761&amp;B2762&amp;B2763&amp;B2764&amp;A2765</f>
        <v>SSSBB8</v>
      </c>
      <c r="M2760" s="50" t="str">
        <f>C2760&amp;C2761&amp;C2762&amp;C2763&amp;C2764&amp;A2765</f>
        <v>GRRRG8</v>
      </c>
      <c r="N2760" s="50" t="str">
        <f>B2766</f>
        <v>S</v>
      </c>
      <c r="O2760" s="50" t="str">
        <f>C2766</f>
        <v>G</v>
      </c>
      <c r="P2760" s="50"/>
      <c r="Q2760" s="50" t="str">
        <f>B2760&amp;B2761&amp;B2762&amp;B2763&amp;B2764&amp;B2765</f>
        <v>SSSBBB</v>
      </c>
      <c r="R2760" s="119" t="str">
        <f>C2760&amp;C2761&amp;C2762&amp;C2763&amp;C2764&amp;C2765</f>
        <v>GRRRGR</v>
      </c>
      <c r="S2760" s="119" t="str">
        <f>B2766</f>
        <v>S</v>
      </c>
      <c r="T2760" s="119" t="str">
        <f>C2766</f>
        <v>G</v>
      </c>
      <c r="U2760" s="119"/>
      <c r="V2760" s="119" t="str">
        <f>B2760&amp;B2761&amp;B2762&amp;B2763&amp;B2764</f>
        <v>SSSBB</v>
      </c>
      <c r="W2760" s="119" t="str">
        <f>C2760&amp;C2761&amp;C2762&amp;C2763&amp;C2764</f>
        <v>GRRRG</v>
      </c>
      <c r="X2760" s="119" t="str">
        <f>B2765</f>
        <v>B</v>
      </c>
      <c r="Y2760" s="119" t="str">
        <f>C2765</f>
        <v>R</v>
      </c>
      <c r="Z2760" s="50"/>
      <c r="AC2760" s="50" t="str">
        <f>IF(F2760=$AB$1,H2760&amp;I2760,"")</f>
        <v/>
      </c>
      <c r="AD2760" s="123" t="str">
        <f>IF(F2760=$AB$1,J2760,"")</f>
        <v/>
      </c>
      <c r="AF2760" s="124" t="str">
        <f>IF(G2760=$AE$1,J2760,"")</f>
        <v/>
      </c>
      <c r="AG2760" s="124"/>
    </row>
    <row r="2761" spans="8:8" ht="35.1">
      <c r="A2761" s="126">
        <v>4.0</v>
      </c>
      <c r="B2761" s="50" t="str">
        <f>IF(A2761&gt;=0,IF(A2761&lt;=4,"S",IF(A2761&lt;=9,"B"," "))," ")</f>
        <v>S</v>
      </c>
      <c r="C2761" s="50" t="str">
        <f>IF(MOD(A2761,2)=0,"R","G")</f>
        <v>R</v>
      </c>
      <c r="D2761" s="50">
        <v>1.0</v>
      </c>
      <c r="F2761" s="50" t="str">
        <f>B2761&amp;B2762&amp;B2763&amp;B2764&amp;B2765&amp;A2766</f>
        <v>SSBBB1</v>
      </c>
      <c r="G2761" s="50" t="str">
        <f>C2761&amp;C2762&amp;C2763&amp;C2764&amp;C2765&amp;A2766</f>
        <v>RRRGR1</v>
      </c>
      <c r="H2761" s="50" t="str">
        <f>B2767</f>
        <v>B</v>
      </c>
      <c r="I2761" s="50" t="str">
        <f>C2767</f>
        <v>R</v>
      </c>
      <c r="J2761" s="50">
        <f>A2767</f>
        <v>8.0</v>
      </c>
      <c r="L2761" s="50" t="str">
        <f>B2761&amp;B2762&amp;B2763&amp;B2764&amp;B2765&amp;A2766</f>
        <v>SSBBB1</v>
      </c>
      <c r="M2761" s="50" t="str">
        <f>C2761&amp;C2762&amp;C2763&amp;C2764&amp;C2765&amp;A2766</f>
        <v>RRRGR1</v>
      </c>
      <c r="N2761" s="50" t="str">
        <f>B2767</f>
        <v>B</v>
      </c>
      <c r="O2761" s="50" t="str">
        <f>C2767</f>
        <v>R</v>
      </c>
      <c r="P2761" s="50"/>
      <c r="Q2761" s="50" t="str">
        <f>B2761&amp;B2762&amp;B2763&amp;B2764&amp;B2765&amp;B2766</f>
        <v>SSBBBS</v>
      </c>
      <c r="R2761" s="119" t="str">
        <f>C2761&amp;C2762&amp;C2763&amp;C2764&amp;C2765&amp;C2766</f>
        <v>RRRGRG</v>
      </c>
      <c r="S2761" s="119" t="str">
        <f>B2767</f>
        <v>B</v>
      </c>
      <c r="T2761" s="119" t="str">
        <f>C2767</f>
        <v>R</v>
      </c>
      <c r="U2761" s="119"/>
      <c r="V2761" s="119" t="str">
        <f>B2761&amp;B2762&amp;B2763&amp;B2764&amp;B2765</f>
        <v>SSBBB</v>
      </c>
      <c r="W2761" s="119" t="str">
        <f>C2761&amp;C2762&amp;C2763&amp;C2764&amp;C2765</f>
        <v>RRRGR</v>
      </c>
      <c r="X2761" s="119" t="str">
        <f>B2766</f>
        <v>S</v>
      </c>
      <c r="Y2761" s="119" t="str">
        <f>C2766</f>
        <v>G</v>
      </c>
      <c r="Z2761" s="50"/>
      <c r="AC2761" s="50" t="str">
        <f>IF(F2761=$AB$1,H2761&amp;I2761,"")</f>
        <v/>
      </c>
      <c r="AD2761" s="123" t="str">
        <f>IF(F2761=$AB$1,J2761,"")</f>
        <v/>
      </c>
      <c r="AF2761" s="124" t="str">
        <f>IF(G2761=$AE$1,J2761,"")</f>
        <v/>
      </c>
      <c r="AG2761" s="124"/>
    </row>
    <row r="2762" spans="8:8" ht="35.1">
      <c r="A2762" s="126">
        <v>0.0</v>
      </c>
      <c r="B2762" s="50" t="str">
        <f>IF(A2762&gt;=0,IF(A2762&lt;=4,"S",IF(A2762&lt;=9,"B"," "))," ")</f>
        <v>S</v>
      </c>
      <c r="C2762" s="50" t="str">
        <f>IF(MOD(A2762,2)=0,"R","G")</f>
        <v>R</v>
      </c>
      <c r="D2762" s="50">
        <v>2.0</v>
      </c>
      <c r="F2762" s="50" t="str">
        <f>B2762&amp;B2763&amp;B2764&amp;B2765&amp;B2766&amp;A2767</f>
        <v>SBBBS8</v>
      </c>
      <c r="G2762" s="50" t="str">
        <f>C2762&amp;C2763&amp;C2764&amp;C2765&amp;C2766&amp;A2767</f>
        <v>RRGRG8</v>
      </c>
      <c r="H2762" s="50" t="str">
        <f>B2768</f>
        <v>B</v>
      </c>
      <c r="I2762" s="50" t="str">
        <f>C2768</f>
        <v>R</v>
      </c>
      <c r="J2762" s="50">
        <f>A2768</f>
        <v>8.0</v>
      </c>
      <c r="L2762" s="50" t="str">
        <f>B2762&amp;B2763&amp;B2764&amp;B2765&amp;B2766&amp;A2767</f>
        <v>SBBBS8</v>
      </c>
      <c r="M2762" s="50" t="str">
        <f>C2762&amp;C2763&amp;C2764&amp;C2765&amp;C2766&amp;A2767</f>
        <v>RRGRG8</v>
      </c>
      <c r="N2762" s="50" t="str">
        <f>B2768</f>
        <v>B</v>
      </c>
      <c r="O2762" s="50" t="str">
        <f>C2768</f>
        <v>R</v>
      </c>
      <c r="P2762" s="50"/>
      <c r="Q2762" s="50" t="str">
        <f>B2762&amp;B2763&amp;B2764&amp;B2765&amp;B2766&amp;B2767</f>
        <v>SBBBSB</v>
      </c>
      <c r="R2762" s="119" t="str">
        <f>C2762&amp;C2763&amp;C2764&amp;C2765&amp;C2766&amp;C2767</f>
        <v>RRGRGR</v>
      </c>
      <c r="S2762" s="119" t="str">
        <f>B2768</f>
        <v>B</v>
      </c>
      <c r="T2762" s="119" t="str">
        <f>C2768</f>
        <v>R</v>
      </c>
      <c r="U2762" s="119"/>
      <c r="V2762" s="119" t="str">
        <f>B2762&amp;B2763&amp;B2764&amp;B2765&amp;B2766</f>
        <v>SBBBS</v>
      </c>
      <c r="W2762" s="119" t="str">
        <f>C2762&amp;C2763&amp;C2764&amp;C2765&amp;C2766</f>
        <v>RRGRG</v>
      </c>
      <c r="X2762" s="119" t="str">
        <f>B2767</f>
        <v>B</v>
      </c>
      <c r="Y2762" s="119" t="str">
        <f>C2767</f>
        <v>R</v>
      </c>
      <c r="Z2762" s="50"/>
      <c r="AC2762" s="50" t="str">
        <f>IF(F2762=$AB$1,H2762&amp;I2762,"")</f>
        <v/>
      </c>
      <c r="AD2762" s="123" t="str">
        <f>IF(F2762=$AB$1,J2762,"")</f>
        <v/>
      </c>
      <c r="AF2762" s="124" t="str">
        <f>IF(G2762=$AE$1,J2762,"")</f>
        <v/>
      </c>
      <c r="AG2762" s="124"/>
    </row>
    <row r="2763" spans="8:8" ht="35.1">
      <c r="A2763" s="126">
        <v>6.0</v>
      </c>
      <c r="B2763" s="50" t="str">
        <f>IF(A2763&gt;=0,IF(A2763&lt;=4,"S",IF(A2763&lt;=9,"B"," "))," ")</f>
        <v>B</v>
      </c>
      <c r="C2763" s="50" t="str">
        <f>IF(MOD(A2763,2)=0,"R","G")</f>
        <v>R</v>
      </c>
      <c r="D2763" s="50">
        <v>3.0</v>
      </c>
      <c r="F2763" s="50" t="str">
        <f>B2763&amp;B2764&amp;B2765&amp;B2766&amp;B2767&amp;A2768</f>
        <v>BBBSB8</v>
      </c>
      <c r="G2763" s="50" t="str">
        <f>C2763&amp;C2764&amp;C2765&amp;C2766&amp;C2767&amp;A2768</f>
        <v>RGRGR8</v>
      </c>
      <c r="H2763" s="50" t="str">
        <f>B2769</f>
        <v>B</v>
      </c>
      <c r="I2763" s="50" t="str">
        <f>C2769</f>
        <v>G</v>
      </c>
      <c r="J2763" s="50">
        <f>A2769</f>
        <v>9.0</v>
      </c>
      <c r="L2763" s="50" t="str">
        <f>B2763&amp;B2764&amp;B2765&amp;B2766&amp;B2767&amp;A2768</f>
        <v>BBBSB8</v>
      </c>
      <c r="M2763" s="50" t="str">
        <f>C2763&amp;C2764&amp;C2765&amp;C2766&amp;C2767&amp;A2768</f>
        <v>RGRGR8</v>
      </c>
      <c r="N2763" s="50" t="str">
        <f>B2769</f>
        <v>B</v>
      </c>
      <c r="O2763" s="50" t="str">
        <f>C2769</f>
        <v>G</v>
      </c>
      <c r="P2763" s="50"/>
      <c r="Q2763" s="50" t="str">
        <f>B2763&amp;B2764&amp;B2765&amp;B2766&amp;B2767&amp;B2768</f>
        <v>BBBSBB</v>
      </c>
      <c r="R2763" s="119" t="str">
        <f>C2763&amp;C2764&amp;C2765&amp;C2766&amp;C2767&amp;C2768</f>
        <v>RGRGRR</v>
      </c>
      <c r="S2763" s="119" t="str">
        <f>B2769</f>
        <v>B</v>
      </c>
      <c r="T2763" s="119" t="str">
        <f>C2769</f>
        <v>G</v>
      </c>
      <c r="U2763" s="119"/>
      <c r="V2763" s="119" t="str">
        <f>B2763&amp;B2764&amp;B2765&amp;B2766&amp;B2767</f>
        <v>BBBSB</v>
      </c>
      <c r="W2763" s="119" t="str">
        <f>C2763&amp;C2764&amp;C2765&amp;C2766&amp;C2767</f>
        <v>RGRGR</v>
      </c>
      <c r="X2763" s="119" t="str">
        <f>B2768</f>
        <v>B</v>
      </c>
      <c r="Y2763" s="119" t="str">
        <f>C2768</f>
        <v>R</v>
      </c>
      <c r="Z2763" s="50"/>
      <c r="AC2763" s="50" t="str">
        <f>IF(F2763=$AB$1,H2763&amp;I2763,"")</f>
        <v/>
      </c>
      <c r="AD2763" s="123" t="str">
        <f>IF(F2763=$AB$1,J2763,"")</f>
        <v/>
      </c>
      <c r="AF2763" s="124" t="str">
        <f>IF(G2763=$AE$1,J2763,"")</f>
        <v/>
      </c>
      <c r="AG2763" s="124"/>
    </row>
    <row r="2764" spans="8:8" ht="35.1">
      <c r="A2764" s="126">
        <v>7.0</v>
      </c>
      <c r="B2764" s="50" t="str">
        <f>IF(A2764&gt;=0,IF(A2764&lt;=4,"S",IF(A2764&lt;=9,"B"," "))," ")</f>
        <v>B</v>
      </c>
      <c r="C2764" s="50" t="str">
        <f>IF(MOD(A2764,2)=0,"R","G")</f>
        <v>G</v>
      </c>
      <c r="D2764" s="50">
        <v>4.0</v>
      </c>
      <c r="F2764" s="50" t="str">
        <f>B2764&amp;B2765&amp;B2766&amp;B2767&amp;B2768&amp;A2769</f>
        <v>BBSBB9</v>
      </c>
      <c r="G2764" s="50" t="str">
        <f>C2764&amp;C2765&amp;C2766&amp;C2767&amp;C2768&amp;A2769</f>
        <v>GRGRR9</v>
      </c>
      <c r="H2764" s="50" t="str">
        <f>B2770</f>
        <v>S</v>
      </c>
      <c r="I2764" s="50" t="str">
        <f>C2770</f>
        <v>G</v>
      </c>
      <c r="J2764" s="50">
        <f>A2770</f>
        <v>3.0</v>
      </c>
      <c r="L2764" s="50" t="str">
        <f>B2764&amp;B2765&amp;B2766&amp;B2767&amp;B2768&amp;A2769</f>
        <v>BBSBB9</v>
      </c>
      <c r="M2764" s="50" t="str">
        <f>C2764&amp;C2765&amp;C2766&amp;C2767&amp;C2768&amp;A2769</f>
        <v>GRGRR9</v>
      </c>
      <c r="N2764" s="50" t="str">
        <f>B2770</f>
        <v>S</v>
      </c>
      <c r="O2764" s="50" t="str">
        <f>C2770</f>
        <v>G</v>
      </c>
      <c r="P2764" s="50"/>
      <c r="Q2764" s="50" t="str">
        <f>B2764&amp;B2765&amp;B2766&amp;B2767&amp;B2768&amp;B2769</f>
        <v>BBSBBB</v>
      </c>
      <c r="R2764" s="119" t="str">
        <f>C2764&amp;C2765&amp;C2766&amp;C2767&amp;C2768&amp;C2769</f>
        <v>GRGRRG</v>
      </c>
      <c r="S2764" s="119" t="str">
        <f>B2770</f>
        <v>S</v>
      </c>
      <c r="T2764" s="119" t="str">
        <f>C2770</f>
        <v>G</v>
      </c>
      <c r="U2764" s="119"/>
      <c r="V2764" s="119" t="str">
        <f>B2764&amp;B2765&amp;B2766&amp;B2767&amp;B2768</f>
        <v>BBSBB</v>
      </c>
      <c r="W2764" s="119" t="str">
        <f>C2764&amp;C2765&amp;C2766&amp;C2767&amp;C2768</f>
        <v>GRGRR</v>
      </c>
      <c r="X2764" s="119" t="str">
        <f>B2769</f>
        <v>B</v>
      </c>
      <c r="Y2764" s="119" t="str">
        <f>C2769</f>
        <v>G</v>
      </c>
      <c r="Z2764" s="50"/>
      <c r="AC2764" s="50" t="str">
        <f>IF(F2764=$AB$1,H2764&amp;I2764,"")</f>
        <v/>
      </c>
      <c r="AD2764" s="123" t="str">
        <f>IF(F2764=$AB$1,J2764,"")</f>
        <v/>
      </c>
      <c r="AF2764" s="124" t="str">
        <f>IF(G2764=$AE$1,J2764,"")</f>
        <v/>
      </c>
      <c r="AG2764" s="124"/>
    </row>
    <row r="2765" spans="8:8" ht="35.1">
      <c r="A2765" s="126">
        <v>8.0</v>
      </c>
      <c r="B2765" s="50" t="str">
        <f>IF(A2765&gt;=0,IF(A2765&lt;=4,"S",IF(A2765&lt;=9,"B"," "))," ")</f>
        <v>B</v>
      </c>
      <c r="C2765" s="50" t="str">
        <f>IF(MOD(A2765,2)=0,"R","G")</f>
        <v>R</v>
      </c>
      <c r="D2765" s="50">
        <v>5.0</v>
      </c>
      <c r="F2765" s="50" t="str">
        <f>B2765&amp;B2766&amp;B2767&amp;B2768&amp;B2769&amp;A2770</f>
        <v>BSBBB3</v>
      </c>
      <c r="G2765" s="50" t="str">
        <f>C2765&amp;C2766&amp;C2767&amp;C2768&amp;C2769&amp;A2770</f>
        <v>RGRRG3</v>
      </c>
      <c r="H2765" s="50" t="str">
        <f>B2771</f>
        <v>B</v>
      </c>
      <c r="I2765" s="50" t="str">
        <f>C2771</f>
        <v>R</v>
      </c>
      <c r="J2765" s="50">
        <f>A2771</f>
        <v>8.0</v>
      </c>
      <c r="L2765" s="50" t="str">
        <f>B2765&amp;B2766&amp;B2767&amp;B2768&amp;B2769&amp;A2770</f>
        <v>BSBBB3</v>
      </c>
      <c r="M2765" s="50" t="str">
        <f>C2765&amp;C2766&amp;C2767&amp;C2768&amp;C2769&amp;A2770</f>
        <v>RGRRG3</v>
      </c>
      <c r="N2765" s="50" t="str">
        <f>B2771</f>
        <v>B</v>
      </c>
      <c r="O2765" s="50" t="str">
        <f>C2771</f>
        <v>R</v>
      </c>
      <c r="P2765" s="50"/>
      <c r="Q2765" s="50" t="str">
        <f>B2765&amp;B2766&amp;B2767&amp;B2768&amp;B2769&amp;B2770</f>
        <v>BSBBBS</v>
      </c>
      <c r="R2765" s="119" t="str">
        <f>C2765&amp;C2766&amp;C2767&amp;C2768&amp;C2769&amp;C2770</f>
        <v>RGRRGG</v>
      </c>
      <c r="S2765" s="119" t="str">
        <f>B2771</f>
        <v>B</v>
      </c>
      <c r="T2765" s="119" t="str">
        <f>C2771</f>
        <v>R</v>
      </c>
      <c r="U2765" s="119"/>
      <c r="V2765" s="119" t="str">
        <f>B2765&amp;B2766&amp;B2767&amp;B2768&amp;B2769</f>
        <v>BSBBB</v>
      </c>
      <c r="W2765" s="119" t="str">
        <f>C2765&amp;C2766&amp;C2767&amp;C2768&amp;C2769</f>
        <v>RGRRG</v>
      </c>
      <c r="X2765" s="119" t="str">
        <f>B2770</f>
        <v>S</v>
      </c>
      <c r="Y2765" s="119" t="str">
        <f>C2770</f>
        <v>G</v>
      </c>
      <c r="Z2765" s="50"/>
      <c r="AC2765" s="50" t="str">
        <f>IF(F2765=$AB$1,H2765&amp;I2765,"")</f>
        <v/>
      </c>
      <c r="AD2765" s="123" t="str">
        <f>IF(F2765=$AB$1,J2765,"")</f>
        <v/>
      </c>
      <c r="AF2765" s="124" t="str">
        <f>IF(G2765=$AE$1,J2765,"")</f>
        <v/>
      </c>
      <c r="AG2765" s="124"/>
    </row>
    <row r="2766" spans="8:8" ht="35.1">
      <c r="A2766" s="126">
        <v>1.0</v>
      </c>
      <c r="B2766" s="50" t="str">
        <f>IF(A2766&gt;=0,IF(A2766&lt;=4,"S",IF(A2766&lt;=9,"B"," "))," ")</f>
        <v>S</v>
      </c>
      <c r="C2766" s="50" t="str">
        <f>IF(MOD(A2766,2)=0,"R","G")</f>
        <v>G</v>
      </c>
      <c r="D2766" s="50">
        <v>6.0</v>
      </c>
      <c r="F2766" s="50" t="str">
        <f>B2766&amp;B2767&amp;B2768&amp;B2769&amp;B2770&amp;A2771</f>
        <v>SBBBS8</v>
      </c>
      <c r="G2766" s="50" t="str">
        <f>C2766&amp;C2767&amp;C2768&amp;C2769&amp;C2770&amp;A2771</f>
        <v>GRRGG8</v>
      </c>
      <c r="H2766" s="50" t="str">
        <f>B2772</f>
        <v>B</v>
      </c>
      <c r="I2766" s="50" t="str">
        <f>C2772</f>
        <v>R</v>
      </c>
      <c r="J2766" s="50">
        <f>A2772</f>
        <v>6.0</v>
      </c>
      <c r="L2766" s="50" t="str">
        <f>B2766&amp;B2767&amp;B2768&amp;B2769&amp;B2770&amp;A2771</f>
        <v>SBBBS8</v>
      </c>
      <c r="M2766" s="50" t="str">
        <f>C2766&amp;C2767&amp;C2768&amp;C2769&amp;C2770&amp;A2771</f>
        <v>GRRGG8</v>
      </c>
      <c r="N2766" s="50" t="str">
        <f>B2772</f>
        <v>B</v>
      </c>
      <c r="O2766" s="50" t="str">
        <f>C2772</f>
        <v>R</v>
      </c>
      <c r="P2766" s="50"/>
      <c r="Q2766" s="50" t="str">
        <f>B2766&amp;B2767&amp;B2768&amp;B2769&amp;B2770&amp;B2771</f>
        <v>SBBBSB</v>
      </c>
      <c r="R2766" s="119" t="str">
        <f>C2766&amp;C2767&amp;C2768&amp;C2769&amp;C2770&amp;C2771</f>
        <v>GRRGGR</v>
      </c>
      <c r="S2766" s="119" t="str">
        <f>B2772</f>
        <v>B</v>
      </c>
      <c r="T2766" s="119" t="str">
        <f>C2772</f>
        <v>R</v>
      </c>
      <c r="U2766" s="119"/>
      <c r="V2766" s="119" t="str">
        <f>B2766&amp;B2767&amp;B2768&amp;B2769&amp;B2770</f>
        <v>SBBBS</v>
      </c>
      <c r="W2766" s="119" t="str">
        <f>C2766&amp;C2767&amp;C2768&amp;C2769&amp;C2770</f>
        <v>GRRGG</v>
      </c>
      <c r="X2766" s="119" t="str">
        <f>B2771</f>
        <v>B</v>
      </c>
      <c r="Y2766" s="119" t="str">
        <f>C2771</f>
        <v>R</v>
      </c>
      <c r="Z2766" s="50"/>
      <c r="AC2766" s="50" t="str">
        <f>IF(F2766=$AB$1,H2766&amp;I2766,"")</f>
        <v/>
      </c>
      <c r="AD2766" s="123" t="str">
        <f>IF(F2766=$AB$1,J2766,"")</f>
        <v/>
      </c>
      <c r="AF2766" s="124" t="str">
        <f>IF(G2766=$AE$1,J2766,"")</f>
        <v/>
      </c>
      <c r="AG2766" s="124"/>
    </row>
    <row r="2767" spans="8:8" ht="35.1">
      <c r="A2767" s="126">
        <v>8.0</v>
      </c>
      <c r="B2767" s="50" t="str">
        <f>IF(A2767&gt;=0,IF(A2767&lt;=4,"S",IF(A2767&lt;=9,"B"," "))," ")</f>
        <v>B</v>
      </c>
      <c r="C2767" s="50" t="str">
        <f>IF(MOD(A2767,2)=0,"R","G")</f>
        <v>R</v>
      </c>
      <c r="D2767" s="50">
        <v>7.0</v>
      </c>
      <c r="F2767" s="50" t="str">
        <f>B2767&amp;B2768&amp;B2769&amp;B2770&amp;B2771&amp;A2772</f>
        <v>BBBSB6</v>
      </c>
      <c r="G2767" s="50" t="str">
        <f>C2767&amp;C2768&amp;C2769&amp;C2770&amp;C2771&amp;A2772</f>
        <v>RRGGR6</v>
      </c>
      <c r="H2767" s="50" t="str">
        <f>B2773</f>
        <v>B</v>
      </c>
      <c r="I2767" s="50" t="str">
        <f>C2773</f>
        <v>R</v>
      </c>
      <c r="J2767" s="50">
        <f>A2773</f>
        <v>6.0</v>
      </c>
      <c r="L2767" s="50" t="str">
        <f>B2767&amp;B2768&amp;B2769&amp;B2770&amp;B2771&amp;A2772</f>
        <v>BBBSB6</v>
      </c>
      <c r="M2767" s="50" t="str">
        <f>C2767&amp;C2768&amp;C2769&amp;C2770&amp;C2771&amp;A2772</f>
        <v>RRGGR6</v>
      </c>
      <c r="N2767" s="50" t="str">
        <f>B2773</f>
        <v>B</v>
      </c>
      <c r="O2767" s="50" t="str">
        <f>C2773</f>
        <v>R</v>
      </c>
      <c r="P2767" s="50"/>
      <c r="Q2767" s="50" t="str">
        <f>B2767&amp;B2768&amp;B2769&amp;B2770&amp;B2771&amp;B2772</f>
        <v>BBBSBB</v>
      </c>
      <c r="R2767" s="119" t="str">
        <f>C2767&amp;C2768&amp;C2769&amp;C2770&amp;C2771&amp;C2772</f>
        <v>RRGGRR</v>
      </c>
      <c r="S2767" s="119" t="str">
        <f>B2773</f>
        <v>B</v>
      </c>
      <c r="T2767" s="119" t="str">
        <f>C2773</f>
        <v>R</v>
      </c>
      <c r="U2767" s="119"/>
      <c r="V2767" s="119" t="str">
        <f>B2767&amp;B2768&amp;B2769&amp;B2770&amp;B2771</f>
        <v>BBBSB</v>
      </c>
      <c r="W2767" s="119" t="str">
        <f>C2767&amp;C2768&amp;C2769&amp;C2770&amp;C2771</f>
        <v>RRGGR</v>
      </c>
      <c r="X2767" s="119" t="str">
        <f>B2772</f>
        <v>B</v>
      </c>
      <c r="Y2767" s="119" t="str">
        <f>C2772</f>
        <v>R</v>
      </c>
      <c r="Z2767" s="50"/>
      <c r="AC2767" s="50" t="str">
        <f>IF(F2767=$AB$1,H2767&amp;I2767,"")</f>
        <v/>
      </c>
      <c r="AD2767" s="123" t="str">
        <f>IF(F2767=$AB$1,J2767,"")</f>
        <v/>
      </c>
      <c r="AF2767" s="124" t="str">
        <f>IF(G2767=$AE$1,J2767,"")</f>
        <v/>
      </c>
      <c r="AG2767" s="124"/>
    </row>
    <row r="2768" spans="8:8" ht="35.1">
      <c r="A2768" s="126">
        <v>8.0</v>
      </c>
      <c r="B2768" s="50" t="str">
        <f>IF(A2768&gt;=0,IF(A2768&lt;=4,"S",IF(A2768&lt;=9,"B"," "))," ")</f>
        <v>B</v>
      </c>
      <c r="C2768" s="50" t="str">
        <f>IF(MOD(A2768,2)=0,"R","G")</f>
        <v>R</v>
      </c>
      <c r="D2768" s="50">
        <v>8.0</v>
      </c>
      <c r="F2768" s="50" t="str">
        <f>B2768&amp;B2769&amp;B2770&amp;B2771&amp;B2772&amp;A2773</f>
        <v>BBSBB6</v>
      </c>
      <c r="G2768" s="50" t="str">
        <f>C2768&amp;C2769&amp;C2770&amp;C2771&amp;C2772&amp;A2773</f>
        <v>RGGRR6</v>
      </c>
      <c r="H2768" s="50" t="str">
        <f>B2774</f>
        <v>B</v>
      </c>
      <c r="I2768" s="50" t="str">
        <f>C2774</f>
        <v>G</v>
      </c>
      <c r="J2768" s="50">
        <f>A2774</f>
        <v>5.0</v>
      </c>
      <c r="L2768" s="50" t="str">
        <f>B2768&amp;B2769&amp;B2770&amp;B2771&amp;B2772&amp;A2773</f>
        <v>BBSBB6</v>
      </c>
      <c r="M2768" s="50" t="str">
        <f>C2768&amp;C2769&amp;C2770&amp;C2771&amp;C2772&amp;A2773</f>
        <v>RGGRR6</v>
      </c>
      <c r="N2768" s="50" t="str">
        <f>B2774</f>
        <v>B</v>
      </c>
      <c r="O2768" s="50" t="str">
        <f>C2774</f>
        <v>G</v>
      </c>
      <c r="P2768" s="50"/>
      <c r="Q2768" s="50" t="str">
        <f>B2768&amp;B2769&amp;B2770&amp;B2771&amp;B2772&amp;B2773</f>
        <v>BBSBBB</v>
      </c>
      <c r="R2768" s="119" t="str">
        <f>C2768&amp;C2769&amp;C2770&amp;C2771&amp;C2772&amp;C2773</f>
        <v>RGGRRR</v>
      </c>
      <c r="S2768" s="119" t="str">
        <f>B2774</f>
        <v>B</v>
      </c>
      <c r="T2768" s="119" t="str">
        <f>C2774</f>
        <v>G</v>
      </c>
      <c r="U2768" s="119"/>
      <c r="V2768" s="119" t="str">
        <f>B2768&amp;B2769&amp;B2770&amp;B2771&amp;B2772</f>
        <v>BBSBB</v>
      </c>
      <c r="W2768" s="119" t="str">
        <f>C2768&amp;C2769&amp;C2770&amp;C2771&amp;C2772</f>
        <v>RGGRR</v>
      </c>
      <c r="X2768" s="119" t="str">
        <f>B2773</f>
        <v>B</v>
      </c>
      <c r="Y2768" s="119" t="str">
        <f>C2773</f>
        <v>R</v>
      </c>
      <c r="Z2768" s="50"/>
      <c r="AC2768" s="50" t="str">
        <f>IF(F2768=$AB$1,H2768&amp;I2768,"")</f>
        <v/>
      </c>
      <c r="AD2768" s="123" t="str">
        <f>IF(F2768=$AB$1,J2768,"")</f>
        <v/>
      </c>
      <c r="AF2768" s="124" t="str">
        <f>IF(G2768=$AE$1,J2768,"")</f>
        <v/>
      </c>
      <c r="AG2768" s="124"/>
    </row>
    <row r="2769" spans="8:8" ht="35.1">
      <c r="A2769" s="126">
        <v>9.0</v>
      </c>
      <c r="B2769" s="50" t="str">
        <f>IF(A2769&gt;=0,IF(A2769&lt;=4,"S",IF(A2769&lt;=9,"B"," "))," ")</f>
        <v>B</v>
      </c>
      <c r="C2769" s="50" t="str">
        <f>IF(MOD(A2769,2)=0,"R","G")</f>
        <v>G</v>
      </c>
      <c r="D2769" s="50">
        <v>9.0</v>
      </c>
      <c r="F2769" s="50" t="str">
        <f>B2769&amp;B2770&amp;B2771&amp;B2772&amp;B2773&amp;A2774</f>
        <v>BSBBB5</v>
      </c>
      <c r="G2769" s="50" t="str">
        <f>C2769&amp;C2770&amp;C2771&amp;C2772&amp;C2773&amp;A2774</f>
        <v>GGRRR5</v>
      </c>
      <c r="H2769" s="50" t="str">
        <f>B2775</f>
        <v>S</v>
      </c>
      <c r="I2769" s="50" t="str">
        <f>C2775</f>
        <v>R</v>
      </c>
      <c r="J2769" s="50">
        <f>A2775</f>
        <v>4.0</v>
      </c>
      <c r="L2769" s="50" t="str">
        <f>B2769&amp;B2770&amp;B2771&amp;B2772&amp;B2773&amp;A2774</f>
        <v>BSBBB5</v>
      </c>
      <c r="M2769" s="50" t="str">
        <f>C2769&amp;C2770&amp;C2771&amp;C2772&amp;C2773&amp;A2774</f>
        <v>GGRRR5</v>
      </c>
      <c r="N2769" s="50" t="str">
        <f>B2775</f>
        <v>S</v>
      </c>
      <c r="O2769" s="50" t="str">
        <f>C2775</f>
        <v>R</v>
      </c>
      <c r="P2769" s="50"/>
      <c r="Q2769" s="50" t="str">
        <f>B2769&amp;B2770&amp;B2771&amp;B2772&amp;B2773&amp;B2774</f>
        <v>BSBBBB</v>
      </c>
      <c r="R2769" s="119" t="str">
        <f>C2769&amp;C2770&amp;C2771&amp;C2772&amp;C2773&amp;C2774</f>
        <v>GGRRRG</v>
      </c>
      <c r="S2769" s="119" t="str">
        <f>B2775</f>
        <v>S</v>
      </c>
      <c r="T2769" s="119" t="str">
        <f>C2775</f>
        <v>R</v>
      </c>
      <c r="U2769" s="119"/>
      <c r="V2769" s="119" t="str">
        <f>B2769&amp;B2770&amp;B2771&amp;B2772&amp;B2773</f>
        <v>BSBBB</v>
      </c>
      <c r="W2769" s="119" t="str">
        <f>C2769&amp;C2770&amp;C2771&amp;C2772&amp;C2773</f>
        <v>GGRRR</v>
      </c>
      <c r="X2769" s="119" t="str">
        <f>B2774</f>
        <v>B</v>
      </c>
      <c r="Y2769" s="119" t="str">
        <f>C2774</f>
        <v>G</v>
      </c>
      <c r="Z2769" s="50"/>
      <c r="AC2769" s="50" t="str">
        <f>IF(F2769=$AB$1,H2769&amp;I2769,"")</f>
        <v/>
      </c>
      <c r="AD2769" s="123" t="str">
        <f>IF(F2769=$AB$1,J2769,"")</f>
        <v/>
      </c>
      <c r="AF2769" s="124" t="str">
        <f>IF(G2769=$AE$1,J2769,"")</f>
        <v/>
      </c>
      <c r="AG2769" s="124"/>
    </row>
    <row r="2770" spans="8:8" ht="35.1">
      <c r="A2770" s="126">
        <v>3.0</v>
      </c>
      <c r="B2770" s="50" t="str">
        <f>IF(A2770&gt;=0,IF(A2770&lt;=4,"S",IF(A2770&lt;=9,"B"," "))," ")</f>
        <v>S</v>
      </c>
      <c r="C2770" s="50" t="str">
        <f>IF(MOD(A2770,2)=0,"R","G")</f>
        <v>G</v>
      </c>
      <c r="D2770" s="50">
        <v>0.0</v>
      </c>
      <c r="F2770" s="50" t="str">
        <f>B2770&amp;B2771&amp;B2772&amp;B2773&amp;B2774&amp;A2775</f>
        <v>SBBBB4</v>
      </c>
      <c r="G2770" s="50" t="str">
        <f>C2770&amp;C2771&amp;C2772&amp;C2773&amp;C2774&amp;A2775</f>
        <v>GRRRG4</v>
      </c>
      <c r="H2770" s="50" t="str">
        <f>B2776</f>
        <v>B</v>
      </c>
      <c r="I2770" s="50" t="str">
        <f>C2776</f>
        <v>G</v>
      </c>
      <c r="J2770" s="50">
        <f>A2776</f>
        <v>9.0</v>
      </c>
      <c r="L2770" s="50" t="str">
        <f>B2770&amp;B2771&amp;B2772&amp;B2773&amp;B2774&amp;A2775</f>
        <v>SBBBB4</v>
      </c>
      <c r="M2770" s="50" t="str">
        <f>C2770&amp;C2771&amp;C2772&amp;C2773&amp;C2774&amp;A2775</f>
        <v>GRRRG4</v>
      </c>
      <c r="N2770" s="50" t="str">
        <f>B2776</f>
        <v>B</v>
      </c>
      <c r="O2770" s="50" t="str">
        <f>C2776</f>
        <v>G</v>
      </c>
      <c r="P2770" s="50"/>
      <c r="Q2770" s="50" t="str">
        <f>B2770&amp;B2771&amp;B2772&amp;B2773&amp;B2774&amp;B2775</f>
        <v>SBBBBS</v>
      </c>
      <c r="R2770" s="119" t="str">
        <f>C2770&amp;C2771&amp;C2772&amp;C2773&amp;C2774&amp;C2775</f>
        <v>GRRRGR</v>
      </c>
      <c r="S2770" s="119" t="str">
        <f>B2776</f>
        <v>B</v>
      </c>
      <c r="T2770" s="119" t="str">
        <f>C2776</f>
        <v>G</v>
      </c>
      <c r="U2770" s="119"/>
      <c r="V2770" s="119" t="str">
        <f>B2770&amp;B2771&amp;B2772&amp;B2773&amp;B2774</f>
        <v>SBBBB</v>
      </c>
      <c r="W2770" s="119" t="str">
        <f>C2770&amp;C2771&amp;C2772&amp;C2773&amp;C2774</f>
        <v>GRRRG</v>
      </c>
      <c r="X2770" s="119" t="str">
        <f>B2775</f>
        <v>S</v>
      </c>
      <c r="Y2770" s="119" t="str">
        <f>C2775</f>
        <v>R</v>
      </c>
      <c r="Z2770" s="50"/>
      <c r="AC2770" s="50" t="str">
        <f>IF(F2770=$AB$1,H2770&amp;I2770,"")</f>
        <v/>
      </c>
      <c r="AD2770" s="123" t="str">
        <f>IF(F2770=$AB$1,J2770,"")</f>
        <v/>
      </c>
      <c r="AF2770" s="124" t="str">
        <f>IF(G2770=$AE$1,J2770,"")</f>
        <v/>
      </c>
      <c r="AG2770" s="124"/>
    </row>
    <row r="2771" spans="8:8" ht="35.1">
      <c r="A2771" s="126">
        <v>8.0</v>
      </c>
      <c r="B2771" s="50" t="str">
        <f>IF(A2771&gt;=0,IF(A2771&lt;=4,"S",IF(A2771&lt;=9,"B"," "))," ")</f>
        <v>B</v>
      </c>
      <c r="C2771" s="50" t="str">
        <f>IF(MOD(A2771,2)=0,"R","G")</f>
        <v>R</v>
      </c>
      <c r="D2771" s="50">
        <v>1.0</v>
      </c>
      <c r="F2771" s="50" t="str">
        <f>B2771&amp;B2772&amp;B2773&amp;B2774&amp;B2775&amp;A2776</f>
        <v>BBBBS9</v>
      </c>
      <c r="G2771" s="50" t="str">
        <f>C2771&amp;C2772&amp;C2773&amp;C2774&amp;C2775&amp;A2776</f>
        <v>RRRGR9</v>
      </c>
      <c r="H2771" s="50" t="str">
        <f>B2777</f>
        <v>B</v>
      </c>
      <c r="I2771" s="50" t="str">
        <f>C2777</f>
        <v>R</v>
      </c>
      <c r="J2771" s="50">
        <f>A2777</f>
        <v>6.0</v>
      </c>
      <c r="L2771" s="50" t="str">
        <f>B2771&amp;B2772&amp;B2773&amp;B2774&amp;B2775&amp;A2776</f>
        <v>BBBBS9</v>
      </c>
      <c r="M2771" s="50" t="str">
        <f>C2771&amp;C2772&amp;C2773&amp;C2774&amp;C2775&amp;A2776</f>
        <v>RRRGR9</v>
      </c>
      <c r="N2771" s="50" t="str">
        <f>B2777</f>
        <v>B</v>
      </c>
      <c r="O2771" s="50" t="str">
        <f>C2777</f>
        <v>R</v>
      </c>
      <c r="P2771" s="50"/>
      <c r="Q2771" s="50" t="str">
        <f>B2771&amp;B2772&amp;B2773&amp;B2774&amp;B2775&amp;B2776</f>
        <v>BBBBSB</v>
      </c>
      <c r="R2771" s="119" t="str">
        <f>C2771&amp;C2772&amp;C2773&amp;C2774&amp;C2775&amp;C2776</f>
        <v>RRRGRG</v>
      </c>
      <c r="S2771" s="119" t="str">
        <f>B2777</f>
        <v>B</v>
      </c>
      <c r="T2771" s="119" t="str">
        <f>C2777</f>
        <v>R</v>
      </c>
      <c r="U2771" s="119"/>
      <c r="V2771" s="119" t="str">
        <f>B2771&amp;B2772&amp;B2773&amp;B2774&amp;B2775</f>
        <v>BBBBS</v>
      </c>
      <c r="W2771" s="119" t="str">
        <f>C2771&amp;C2772&amp;C2773&amp;C2774&amp;C2775</f>
        <v>RRRGR</v>
      </c>
      <c r="X2771" s="119" t="str">
        <f>B2776</f>
        <v>B</v>
      </c>
      <c r="Y2771" s="119" t="str">
        <f>C2776</f>
        <v>G</v>
      </c>
      <c r="Z2771" s="50"/>
      <c r="AC2771" s="50" t="str">
        <f>IF(F2771=$AB$1,H2771&amp;I2771,"")</f>
        <v/>
      </c>
      <c r="AD2771" s="123" t="str">
        <f>IF(F2771=$AB$1,J2771,"")</f>
        <v/>
      </c>
      <c r="AF2771" s="124" t="str">
        <f>IF(G2771=$AE$1,J2771,"")</f>
        <v/>
      </c>
      <c r="AG2771" s="124"/>
    </row>
    <row r="2772" spans="8:8" ht="35.1">
      <c r="A2772" s="126">
        <v>6.0</v>
      </c>
      <c r="B2772" s="50" t="str">
        <f>IF(A2772&gt;=0,IF(A2772&lt;=4,"S",IF(A2772&lt;=9,"B"," "))," ")</f>
        <v>B</v>
      </c>
      <c r="C2772" s="50" t="str">
        <f>IF(MOD(A2772,2)=0,"R","G")</f>
        <v>R</v>
      </c>
      <c r="D2772" s="50">
        <v>2.0</v>
      </c>
      <c r="F2772" s="50" t="str">
        <f>B2772&amp;B2773&amp;B2774&amp;B2775&amp;B2776&amp;A2777</f>
        <v>BBBSB6</v>
      </c>
      <c r="G2772" s="50" t="str">
        <f>C2772&amp;C2773&amp;C2774&amp;C2775&amp;C2776&amp;A2777</f>
        <v>RRGRG6</v>
      </c>
      <c r="H2772" s="50" t="str">
        <f>B2778</f>
        <v>S</v>
      </c>
      <c r="I2772" s="50" t="str">
        <f>C2778</f>
        <v>R</v>
      </c>
      <c r="J2772" s="50">
        <f>A2778</f>
        <v>0.0</v>
      </c>
      <c r="L2772" s="50" t="str">
        <f>B2772&amp;B2773&amp;B2774&amp;B2775&amp;B2776&amp;A2777</f>
        <v>BBBSB6</v>
      </c>
      <c r="M2772" s="50" t="str">
        <f>C2772&amp;C2773&amp;C2774&amp;C2775&amp;C2776&amp;A2777</f>
        <v>RRGRG6</v>
      </c>
      <c r="N2772" s="50" t="str">
        <f>B2778</f>
        <v>S</v>
      </c>
      <c r="O2772" s="50" t="str">
        <f>C2778</f>
        <v>R</v>
      </c>
      <c r="P2772" s="50"/>
      <c r="Q2772" s="50" t="str">
        <f>B2772&amp;B2773&amp;B2774&amp;B2775&amp;B2776&amp;B2777</f>
        <v>BBBSBB</v>
      </c>
      <c r="R2772" s="119" t="str">
        <f>C2772&amp;C2773&amp;C2774&amp;C2775&amp;C2776&amp;C2777</f>
        <v>RRGRGR</v>
      </c>
      <c r="S2772" s="119" t="str">
        <f>B2778</f>
        <v>S</v>
      </c>
      <c r="T2772" s="119" t="str">
        <f>C2778</f>
        <v>R</v>
      </c>
      <c r="U2772" s="119"/>
      <c r="V2772" s="119" t="str">
        <f>B2772&amp;B2773&amp;B2774&amp;B2775&amp;B2776</f>
        <v>BBBSB</v>
      </c>
      <c r="W2772" s="119" t="str">
        <f>C2772&amp;C2773&amp;C2774&amp;C2775&amp;C2776</f>
        <v>RRGRG</v>
      </c>
      <c r="X2772" s="119" t="str">
        <f>B2777</f>
        <v>B</v>
      </c>
      <c r="Y2772" s="119" t="str">
        <f>C2777</f>
        <v>R</v>
      </c>
      <c r="Z2772" s="50"/>
      <c r="AC2772" s="50" t="str">
        <f>IF(F2772=$AB$1,H2772&amp;I2772,"")</f>
        <v/>
      </c>
      <c r="AD2772" s="123" t="str">
        <f>IF(F2772=$AB$1,J2772,"")</f>
        <v/>
      </c>
      <c r="AF2772" s="124" t="str">
        <f>IF(G2772=$AE$1,J2772,"")</f>
        <v/>
      </c>
      <c r="AG2772" s="124"/>
    </row>
    <row r="2773" spans="8:8" ht="35.1">
      <c r="A2773" s="126">
        <v>6.0</v>
      </c>
      <c r="B2773" s="50" t="str">
        <f>IF(A2773&gt;=0,IF(A2773&lt;=4,"S",IF(A2773&lt;=9,"B"," "))," ")</f>
        <v>B</v>
      </c>
      <c r="C2773" s="50" t="str">
        <f>IF(MOD(A2773,2)=0,"R","G")</f>
        <v>R</v>
      </c>
      <c r="D2773" s="50">
        <v>3.0</v>
      </c>
      <c r="F2773" s="50" t="str">
        <f>B2773&amp;B2774&amp;B2775&amp;B2776&amp;B2777&amp;A2778</f>
        <v>BBSBB0</v>
      </c>
      <c r="G2773" s="50" t="str">
        <f>C2773&amp;C2774&amp;C2775&amp;C2776&amp;C2777&amp;A2778</f>
        <v>RGRGR0</v>
      </c>
      <c r="H2773" s="50" t="str">
        <f>B2779</f>
        <v>S</v>
      </c>
      <c r="I2773" s="50" t="str">
        <f>C2779</f>
        <v>G</v>
      </c>
      <c r="J2773" s="50">
        <f>A2779</f>
        <v>3.0</v>
      </c>
      <c r="L2773" s="50" t="str">
        <f>B2773&amp;B2774&amp;B2775&amp;B2776&amp;B2777&amp;A2778</f>
        <v>BBSBB0</v>
      </c>
      <c r="M2773" s="50" t="str">
        <f>C2773&amp;C2774&amp;C2775&amp;C2776&amp;C2777&amp;A2778</f>
        <v>RGRGR0</v>
      </c>
      <c r="N2773" s="50" t="str">
        <f>B2779</f>
        <v>S</v>
      </c>
      <c r="O2773" s="50" t="str">
        <f>C2779</f>
        <v>G</v>
      </c>
      <c r="P2773" s="50"/>
      <c r="Q2773" s="50" t="str">
        <f>B2773&amp;B2774&amp;B2775&amp;B2776&amp;B2777&amp;B2778</f>
        <v>BBSBBS</v>
      </c>
      <c r="R2773" s="119" t="str">
        <f>C2773&amp;C2774&amp;C2775&amp;C2776&amp;C2777&amp;C2778</f>
        <v>RGRGRR</v>
      </c>
      <c r="S2773" s="119" t="str">
        <f>B2779</f>
        <v>S</v>
      </c>
      <c r="T2773" s="119" t="str">
        <f>C2779</f>
        <v>G</v>
      </c>
      <c r="U2773" s="119"/>
      <c r="V2773" s="119" t="str">
        <f>B2773&amp;B2774&amp;B2775&amp;B2776&amp;B2777</f>
        <v>BBSBB</v>
      </c>
      <c r="W2773" s="119" t="str">
        <f>C2773&amp;C2774&amp;C2775&amp;C2776&amp;C2777</f>
        <v>RGRGR</v>
      </c>
      <c r="X2773" s="119" t="str">
        <f>B2778</f>
        <v>S</v>
      </c>
      <c r="Y2773" s="119" t="str">
        <f>C2778</f>
        <v>R</v>
      </c>
      <c r="Z2773" s="50"/>
      <c r="AC2773" s="50" t="str">
        <f>IF(F2773=$AB$1,H2773&amp;I2773,"")</f>
        <v/>
      </c>
      <c r="AD2773" s="123" t="str">
        <f>IF(F2773=$AB$1,J2773,"")</f>
        <v/>
      </c>
      <c r="AF2773" s="124" t="str">
        <f>IF(G2773=$AE$1,J2773,"")</f>
        <v/>
      </c>
      <c r="AG2773" s="124"/>
    </row>
    <row r="2774" spans="8:8" ht="35.1">
      <c r="A2774" s="126">
        <v>5.0</v>
      </c>
      <c r="B2774" s="50" t="str">
        <f>IF(A2774&gt;=0,IF(A2774&lt;=4,"S",IF(A2774&lt;=9,"B"," "))," ")</f>
        <v>B</v>
      </c>
      <c r="C2774" s="50" t="str">
        <f>IF(MOD(A2774,2)=0,"R","G")</f>
        <v>G</v>
      </c>
      <c r="D2774" s="50">
        <v>4.0</v>
      </c>
      <c r="F2774" s="50" t="str">
        <f>B2774&amp;B2775&amp;B2776&amp;B2777&amp;B2778&amp;A2779</f>
        <v>BSBBS3</v>
      </c>
      <c r="G2774" s="50" t="str">
        <f>C2774&amp;C2775&amp;C2776&amp;C2777&amp;C2778&amp;A2779</f>
        <v>GRGRR3</v>
      </c>
      <c r="H2774" s="50" t="str">
        <f>B2780</f>
        <v>B</v>
      </c>
      <c r="I2774" s="50" t="str">
        <f>C2780</f>
        <v>G</v>
      </c>
      <c r="J2774" s="50">
        <f>A2780</f>
        <v>7.0</v>
      </c>
      <c r="L2774" s="50" t="str">
        <f>B2774&amp;B2775&amp;B2776&amp;B2777&amp;B2778&amp;A2779</f>
        <v>BSBBS3</v>
      </c>
      <c r="M2774" s="50" t="str">
        <f>C2774&amp;C2775&amp;C2776&amp;C2777&amp;C2778&amp;A2779</f>
        <v>GRGRR3</v>
      </c>
      <c r="N2774" s="50" t="str">
        <f>B2780</f>
        <v>B</v>
      </c>
      <c r="O2774" s="50" t="str">
        <f>C2780</f>
        <v>G</v>
      </c>
      <c r="P2774" s="50"/>
      <c r="Q2774" s="50" t="str">
        <f>B2774&amp;B2775&amp;B2776&amp;B2777&amp;B2778&amp;B2779</f>
        <v>BSBBSS</v>
      </c>
      <c r="R2774" s="119" t="str">
        <f>C2774&amp;C2775&amp;C2776&amp;C2777&amp;C2778&amp;C2779</f>
        <v>GRGRRG</v>
      </c>
      <c r="S2774" s="119" t="str">
        <f>B2780</f>
        <v>B</v>
      </c>
      <c r="T2774" s="119" t="str">
        <f>C2780</f>
        <v>G</v>
      </c>
      <c r="U2774" s="119"/>
      <c r="V2774" s="119" t="str">
        <f>B2774&amp;B2775&amp;B2776&amp;B2777&amp;B2778</f>
        <v>BSBBS</v>
      </c>
      <c r="W2774" s="119" t="str">
        <f>C2774&amp;C2775&amp;C2776&amp;C2777&amp;C2778</f>
        <v>GRGRR</v>
      </c>
      <c r="X2774" s="119" t="str">
        <f>B2779</f>
        <v>S</v>
      </c>
      <c r="Y2774" s="119" t="str">
        <f>C2779</f>
        <v>G</v>
      </c>
      <c r="Z2774" s="50"/>
      <c r="AC2774" s="50" t="str">
        <f>IF(F2774=$AB$1,H2774&amp;I2774,"")</f>
        <v/>
      </c>
      <c r="AD2774" s="123" t="str">
        <f>IF(F2774=$AB$1,J2774,"")</f>
        <v/>
      </c>
      <c r="AF2774" s="124" t="str">
        <f>IF(G2774=$AE$1,J2774,"")</f>
        <v/>
      </c>
      <c r="AG2774" s="124"/>
    </row>
    <row r="2775" spans="8:8" ht="35.1">
      <c r="A2775" s="126">
        <v>4.0</v>
      </c>
      <c r="B2775" s="50" t="str">
        <f>IF(A2775&gt;=0,IF(A2775&lt;=4,"S",IF(A2775&lt;=9,"B"," "))," ")</f>
        <v>S</v>
      </c>
      <c r="C2775" s="50" t="str">
        <f>IF(MOD(A2775,2)=0,"R","G")</f>
        <v>R</v>
      </c>
      <c r="D2775" s="50">
        <v>5.0</v>
      </c>
      <c r="F2775" s="50" t="str">
        <f>B2775&amp;B2776&amp;B2777&amp;B2778&amp;B2779&amp;A2780</f>
        <v>SBBSS7</v>
      </c>
      <c r="G2775" s="50" t="str">
        <f>C2775&amp;C2776&amp;C2777&amp;C2778&amp;C2779&amp;A2780</f>
        <v>RGRRG7</v>
      </c>
      <c r="H2775" s="50" t="str">
        <f>B2781</f>
        <v>S</v>
      </c>
      <c r="I2775" s="50" t="str">
        <f>C2781</f>
        <v>R</v>
      </c>
      <c r="J2775" s="50">
        <f>A2781</f>
        <v>0.0</v>
      </c>
      <c r="L2775" s="50" t="str">
        <f>B2775&amp;B2776&amp;B2777&amp;B2778&amp;B2779&amp;A2780</f>
        <v>SBBSS7</v>
      </c>
      <c r="M2775" s="50" t="str">
        <f>C2775&amp;C2776&amp;C2777&amp;C2778&amp;C2779&amp;A2780</f>
        <v>RGRRG7</v>
      </c>
      <c r="N2775" s="50" t="str">
        <f>B2781</f>
        <v>S</v>
      </c>
      <c r="O2775" s="50" t="str">
        <f>C2781</f>
        <v>R</v>
      </c>
      <c r="P2775" s="50"/>
      <c r="Q2775" s="50" t="str">
        <f>B2775&amp;B2776&amp;B2777&amp;B2778&amp;B2779&amp;B2780</f>
        <v>SBBSSB</v>
      </c>
      <c r="R2775" s="119" t="str">
        <f>C2775&amp;C2776&amp;C2777&amp;C2778&amp;C2779&amp;C2780</f>
        <v>RGRRGG</v>
      </c>
      <c r="S2775" s="119" t="str">
        <f>B2781</f>
        <v>S</v>
      </c>
      <c r="T2775" s="119" t="str">
        <f>C2781</f>
        <v>R</v>
      </c>
      <c r="U2775" s="119"/>
      <c r="V2775" s="119" t="str">
        <f>B2775&amp;B2776&amp;B2777&amp;B2778&amp;B2779</f>
        <v>SBBSS</v>
      </c>
      <c r="W2775" s="119" t="str">
        <f>C2775&amp;C2776&amp;C2777&amp;C2778&amp;C2779</f>
        <v>RGRRG</v>
      </c>
      <c r="X2775" s="119" t="str">
        <f>B2780</f>
        <v>B</v>
      </c>
      <c r="Y2775" s="119" t="str">
        <f>C2780</f>
        <v>G</v>
      </c>
      <c r="Z2775" s="50"/>
      <c r="AC2775" s="50" t="str">
        <f>IF(F2775=$AB$1,H2775&amp;I2775,"")</f>
        <v/>
      </c>
      <c r="AD2775" s="123" t="str">
        <f>IF(F2775=$AB$1,J2775,"")</f>
        <v/>
      </c>
      <c r="AF2775" s="124" t="str">
        <f>IF(G2775=$AE$1,J2775,"")</f>
        <v/>
      </c>
      <c r="AG2775" s="124"/>
    </row>
    <row r="2776" spans="8:8" ht="35.1">
      <c r="A2776" s="126">
        <v>9.0</v>
      </c>
      <c r="B2776" s="50" t="str">
        <f>IF(A2776&gt;=0,IF(A2776&lt;=4,"S",IF(A2776&lt;=9,"B"," "))," ")</f>
        <v>B</v>
      </c>
      <c r="C2776" s="50" t="str">
        <f>IF(MOD(A2776,2)=0,"R","G")</f>
        <v>G</v>
      </c>
      <c r="D2776" s="50">
        <v>6.0</v>
      </c>
      <c r="F2776" s="50" t="str">
        <f>B2776&amp;B2777&amp;B2778&amp;B2779&amp;B2780&amp;A2781</f>
        <v>BBSSB0</v>
      </c>
      <c r="G2776" s="50" t="str">
        <f>C2776&amp;C2777&amp;C2778&amp;C2779&amp;C2780&amp;A2781</f>
        <v>GRRGG0</v>
      </c>
      <c r="H2776" s="50" t="str">
        <f>B2782</f>
        <v>S</v>
      </c>
      <c r="I2776" s="50" t="str">
        <f>C2782</f>
        <v>G</v>
      </c>
      <c r="J2776" s="50">
        <f>A2782</f>
        <v>3.0</v>
      </c>
      <c r="L2776" s="50" t="str">
        <f>B2776&amp;B2777&amp;B2778&amp;B2779&amp;B2780&amp;A2781</f>
        <v>BBSSB0</v>
      </c>
      <c r="M2776" s="50" t="str">
        <f>C2776&amp;C2777&amp;C2778&amp;C2779&amp;C2780&amp;A2781</f>
        <v>GRRGG0</v>
      </c>
      <c r="N2776" s="50" t="str">
        <f>B2782</f>
        <v>S</v>
      </c>
      <c r="O2776" s="50" t="str">
        <f>C2782</f>
        <v>G</v>
      </c>
      <c r="P2776" s="50"/>
      <c r="Q2776" s="50" t="str">
        <f>B2776&amp;B2777&amp;B2778&amp;B2779&amp;B2780&amp;B2781</f>
        <v>BBSSBS</v>
      </c>
      <c r="R2776" s="119" t="str">
        <f>C2776&amp;C2777&amp;C2778&amp;C2779&amp;C2780&amp;C2781</f>
        <v>GRRGGR</v>
      </c>
      <c r="S2776" s="119" t="str">
        <f>B2782</f>
        <v>S</v>
      </c>
      <c r="T2776" s="119" t="str">
        <f>C2782</f>
        <v>G</v>
      </c>
      <c r="U2776" s="119"/>
      <c r="V2776" s="119" t="str">
        <f>B2776&amp;B2777&amp;B2778&amp;B2779&amp;B2780</f>
        <v>BBSSB</v>
      </c>
      <c r="W2776" s="119" t="str">
        <f>C2776&amp;C2777&amp;C2778&amp;C2779&amp;C2780</f>
        <v>GRRGG</v>
      </c>
      <c r="X2776" s="119" t="str">
        <f>B2781</f>
        <v>S</v>
      </c>
      <c r="Y2776" s="119" t="str">
        <f>C2781</f>
        <v>R</v>
      </c>
      <c r="Z2776" s="50"/>
      <c r="AC2776" s="50" t="str">
        <f>IF(F2776=$AB$1,H2776&amp;I2776,"")</f>
        <v/>
      </c>
      <c r="AD2776" s="123" t="str">
        <f>IF(F2776=$AB$1,J2776,"")</f>
        <v/>
      </c>
      <c r="AF2776" s="124" t="str">
        <f>IF(G2776=$AE$1,J2776,"")</f>
        <v/>
      </c>
      <c r="AG2776" s="124"/>
    </row>
    <row r="2777" spans="8:8" ht="35.1">
      <c r="A2777" s="126">
        <v>6.0</v>
      </c>
      <c r="B2777" s="50" t="str">
        <f>IF(A2777&gt;=0,IF(A2777&lt;=4,"S",IF(A2777&lt;=9,"B"," "))," ")</f>
        <v>B</v>
      </c>
      <c r="C2777" s="50" t="str">
        <f>IF(MOD(A2777,2)=0,"R","G")</f>
        <v>R</v>
      </c>
      <c r="D2777" s="50">
        <v>7.0</v>
      </c>
      <c r="F2777" s="50" t="str">
        <f>B2777&amp;B2778&amp;B2779&amp;B2780&amp;B2781&amp;A2782</f>
        <v>BSSBS3</v>
      </c>
      <c r="G2777" s="50" t="str">
        <f>C2777&amp;C2778&amp;C2779&amp;C2780&amp;C2781&amp;A2782</f>
        <v>RRGGR3</v>
      </c>
      <c r="H2777" s="50" t="str">
        <f>B2783</f>
        <v>S</v>
      </c>
      <c r="I2777" s="50" t="str">
        <f>C2783</f>
        <v>R</v>
      </c>
      <c r="J2777" s="50">
        <f>A2783</f>
        <v>2.0</v>
      </c>
      <c r="L2777" s="50" t="str">
        <f>B2777&amp;B2778&amp;B2779&amp;B2780&amp;B2781&amp;A2782</f>
        <v>BSSBS3</v>
      </c>
      <c r="M2777" s="50" t="str">
        <f>C2777&amp;C2778&amp;C2779&amp;C2780&amp;C2781&amp;A2782</f>
        <v>RRGGR3</v>
      </c>
      <c r="N2777" s="50" t="str">
        <f>B2783</f>
        <v>S</v>
      </c>
      <c r="O2777" s="50" t="str">
        <f>C2783</f>
        <v>R</v>
      </c>
      <c r="P2777" s="50"/>
      <c r="Q2777" s="50" t="str">
        <f>B2777&amp;B2778&amp;B2779&amp;B2780&amp;B2781&amp;B2782</f>
        <v>BSSBSS</v>
      </c>
      <c r="R2777" s="119" t="str">
        <f>C2777&amp;C2778&amp;C2779&amp;C2780&amp;C2781&amp;C2782</f>
        <v>RRGGRG</v>
      </c>
      <c r="S2777" s="119" t="str">
        <f>B2783</f>
        <v>S</v>
      </c>
      <c r="T2777" s="119" t="str">
        <f>C2783</f>
        <v>R</v>
      </c>
      <c r="U2777" s="119"/>
      <c r="V2777" s="119" t="str">
        <f>B2777&amp;B2778&amp;B2779&amp;B2780&amp;B2781</f>
        <v>BSSBS</v>
      </c>
      <c r="W2777" s="119" t="str">
        <f>C2777&amp;C2778&amp;C2779&amp;C2780&amp;C2781</f>
        <v>RRGGR</v>
      </c>
      <c r="X2777" s="119" t="str">
        <f>B2782</f>
        <v>S</v>
      </c>
      <c r="Y2777" s="119" t="str">
        <f>C2782</f>
        <v>G</v>
      </c>
      <c r="Z2777" s="50"/>
      <c r="AC2777" s="50" t="str">
        <f>IF(F2777=$AB$1,H2777&amp;I2777,"")</f>
        <v/>
      </c>
      <c r="AD2777" s="123" t="str">
        <f>IF(F2777=$AB$1,J2777,"")</f>
        <v/>
      </c>
      <c r="AF2777" s="124" t="str">
        <f>IF(G2777=$AE$1,J2777,"")</f>
        <v/>
      </c>
      <c r="AG2777" s="124"/>
    </row>
    <row r="2778" spans="8:8" ht="35.1">
      <c r="A2778" s="126">
        <v>0.0</v>
      </c>
      <c r="B2778" s="50" t="str">
        <f>IF(A2778&gt;=0,IF(A2778&lt;=4,"S",IF(A2778&lt;=9,"B"," "))," ")</f>
        <v>S</v>
      </c>
      <c r="C2778" s="50" t="str">
        <f>IF(MOD(A2778,2)=0,"R","G")</f>
        <v>R</v>
      </c>
      <c r="D2778" s="50">
        <v>8.0</v>
      </c>
      <c r="F2778" s="50" t="str">
        <f>B2778&amp;B2779&amp;B2780&amp;B2781&amp;B2782&amp;A2783</f>
        <v>SSBSS2</v>
      </c>
      <c r="G2778" s="50" t="str">
        <f>C2778&amp;C2779&amp;C2780&amp;C2781&amp;C2782&amp;A2783</f>
        <v>RGGRG2</v>
      </c>
      <c r="H2778" s="50" t="str">
        <f>B2784</f>
        <v>S</v>
      </c>
      <c r="I2778" s="50" t="str">
        <f>C2784</f>
        <v>G</v>
      </c>
      <c r="J2778" s="50">
        <f>A2784</f>
        <v>3.0</v>
      </c>
      <c r="L2778" s="50" t="str">
        <f>B2778&amp;B2779&amp;B2780&amp;B2781&amp;B2782&amp;A2783</f>
        <v>SSBSS2</v>
      </c>
      <c r="M2778" s="50" t="str">
        <f>C2778&amp;C2779&amp;C2780&amp;C2781&amp;C2782&amp;A2783</f>
        <v>RGGRG2</v>
      </c>
      <c r="N2778" s="50" t="str">
        <f>B2784</f>
        <v>S</v>
      </c>
      <c r="O2778" s="50" t="str">
        <f>C2784</f>
        <v>G</v>
      </c>
      <c r="P2778" s="50"/>
      <c r="Q2778" s="50" t="str">
        <f>B2778&amp;B2779&amp;B2780&amp;B2781&amp;B2782&amp;B2783</f>
        <v>SSBSSS</v>
      </c>
      <c r="R2778" s="119" t="str">
        <f>C2778&amp;C2779&amp;C2780&amp;C2781&amp;C2782&amp;C2783</f>
        <v>RGGRGR</v>
      </c>
      <c r="S2778" s="119" t="str">
        <f>B2784</f>
        <v>S</v>
      </c>
      <c r="T2778" s="119" t="str">
        <f>C2784</f>
        <v>G</v>
      </c>
      <c r="U2778" s="119"/>
      <c r="V2778" s="119" t="str">
        <f>B2778&amp;B2779&amp;B2780&amp;B2781&amp;B2782</f>
        <v>SSBSS</v>
      </c>
      <c r="W2778" s="119" t="str">
        <f>C2778&amp;C2779&amp;C2780&amp;C2781&amp;C2782</f>
        <v>RGGRG</v>
      </c>
      <c r="X2778" s="119" t="str">
        <f>B2783</f>
        <v>S</v>
      </c>
      <c r="Y2778" s="119" t="str">
        <f>C2783</f>
        <v>R</v>
      </c>
      <c r="Z2778" s="50"/>
      <c r="AC2778" s="50" t="str">
        <f>IF(F2778=$AB$1,H2778&amp;I2778,"")</f>
        <v/>
      </c>
      <c r="AD2778" s="123" t="str">
        <f>IF(F2778=$AB$1,J2778,"")</f>
        <v/>
      </c>
      <c r="AF2778" s="124" t="str">
        <f>IF(G2778=$AE$1,J2778,"")</f>
        <v/>
      </c>
      <c r="AG2778" s="124"/>
    </row>
    <row r="2779" spans="8:8" ht="35.1">
      <c r="A2779" s="126">
        <v>3.0</v>
      </c>
      <c r="B2779" s="50" t="str">
        <f>IF(A2779&gt;=0,IF(A2779&lt;=4,"S",IF(A2779&lt;=9,"B"," "))," ")</f>
        <v>S</v>
      </c>
      <c r="C2779" s="50" t="str">
        <f>IF(MOD(A2779,2)=0,"R","G")</f>
        <v>G</v>
      </c>
      <c r="D2779" s="50">
        <v>9.0</v>
      </c>
      <c r="F2779" s="50" t="str">
        <f>B2779&amp;B2780&amp;B2781&amp;B2782&amp;B2783&amp;A2784</f>
        <v>SBSSS3</v>
      </c>
      <c r="G2779" s="50" t="str">
        <f>C2779&amp;C2780&amp;C2781&amp;C2782&amp;C2783&amp;A2784</f>
        <v>GGRGR3</v>
      </c>
      <c r="H2779" s="50" t="str">
        <f>B2785</f>
        <v>S</v>
      </c>
      <c r="I2779" s="50" t="str">
        <f>C2785</f>
        <v>G</v>
      </c>
      <c r="J2779" s="50">
        <f>A2785</f>
        <v>1.0</v>
      </c>
      <c r="L2779" s="50" t="str">
        <f>B2779&amp;B2780&amp;B2781&amp;B2782&amp;B2783&amp;A2784</f>
        <v>SBSSS3</v>
      </c>
      <c r="M2779" s="50" t="str">
        <f>C2779&amp;C2780&amp;C2781&amp;C2782&amp;C2783&amp;A2784</f>
        <v>GGRGR3</v>
      </c>
      <c r="N2779" s="50" t="str">
        <f>B2785</f>
        <v>S</v>
      </c>
      <c r="O2779" s="50" t="str">
        <f>C2785</f>
        <v>G</v>
      </c>
      <c r="P2779" s="50"/>
      <c r="Q2779" s="50" t="str">
        <f>B2779&amp;B2780&amp;B2781&amp;B2782&amp;B2783&amp;B2784</f>
        <v>SBSSSS</v>
      </c>
      <c r="R2779" s="119" t="str">
        <f>C2779&amp;C2780&amp;C2781&amp;C2782&amp;C2783&amp;C2784</f>
        <v>GGRGRG</v>
      </c>
      <c r="S2779" s="119" t="str">
        <f>B2785</f>
        <v>S</v>
      </c>
      <c r="T2779" s="119" t="str">
        <f>C2785</f>
        <v>G</v>
      </c>
      <c r="U2779" s="119"/>
      <c r="V2779" s="119" t="str">
        <f>B2779&amp;B2780&amp;B2781&amp;B2782&amp;B2783</f>
        <v>SBSSS</v>
      </c>
      <c r="W2779" s="119" t="str">
        <f>C2779&amp;C2780&amp;C2781&amp;C2782&amp;C2783</f>
        <v>GGRGR</v>
      </c>
      <c r="X2779" s="119" t="str">
        <f>B2784</f>
        <v>S</v>
      </c>
      <c r="Y2779" s="119" t="str">
        <f>C2784</f>
        <v>G</v>
      </c>
      <c r="Z2779" s="50"/>
      <c r="AC2779" s="50" t="str">
        <f>IF(F2779=$AB$1,H2779&amp;I2779,"")</f>
        <v/>
      </c>
      <c r="AD2779" s="123" t="str">
        <f>IF(F2779=$AB$1,J2779,"")</f>
        <v/>
      </c>
      <c r="AF2779" s="124" t="str">
        <f>IF(G2779=$AE$1,J2779,"")</f>
        <v/>
      </c>
      <c r="AG2779" s="124"/>
    </row>
    <row r="2780" spans="8:8" ht="35.1">
      <c r="A2780" s="126">
        <v>7.0</v>
      </c>
      <c r="B2780" s="50" t="str">
        <f>IF(A2780&gt;=0,IF(A2780&lt;=4,"S",IF(A2780&lt;=9,"B"," "))," ")</f>
        <v>B</v>
      </c>
      <c r="C2780" s="50" t="str">
        <f>IF(MOD(A2780,2)=0,"R","G")</f>
        <v>G</v>
      </c>
      <c r="D2780" s="50">
        <v>0.0</v>
      </c>
      <c r="F2780" s="50" t="str">
        <f>B2780&amp;B2781&amp;B2782&amp;B2783&amp;B2784&amp;A2785</f>
        <v>BSSSS1</v>
      </c>
      <c r="G2780" s="50" t="str">
        <f>C2780&amp;C2781&amp;C2782&amp;C2783&amp;C2784&amp;A2785</f>
        <v>GRGRG1</v>
      </c>
      <c r="H2780" s="50" t="str">
        <f>B2786</f>
        <v>B</v>
      </c>
      <c r="I2780" s="50" t="str">
        <f>C2786</f>
        <v>G</v>
      </c>
      <c r="J2780" s="50">
        <f>A2786</f>
        <v>5.0</v>
      </c>
      <c r="L2780" s="50" t="str">
        <f>B2780&amp;B2781&amp;B2782&amp;B2783&amp;B2784&amp;A2785</f>
        <v>BSSSS1</v>
      </c>
      <c r="M2780" s="50" t="str">
        <f>C2780&amp;C2781&amp;C2782&amp;C2783&amp;C2784&amp;A2785</f>
        <v>GRGRG1</v>
      </c>
      <c r="N2780" s="50" t="str">
        <f>B2786</f>
        <v>B</v>
      </c>
      <c r="O2780" s="50" t="str">
        <f>C2786</f>
        <v>G</v>
      </c>
      <c r="P2780" s="50"/>
      <c r="Q2780" s="50" t="str">
        <f>B2780&amp;B2781&amp;B2782&amp;B2783&amp;B2784&amp;B2785</f>
        <v>BSSSSS</v>
      </c>
      <c r="R2780" s="119" t="str">
        <f>C2780&amp;C2781&amp;C2782&amp;C2783&amp;C2784&amp;C2785</f>
        <v>GRGRGG</v>
      </c>
      <c r="S2780" s="119" t="str">
        <f>B2786</f>
        <v>B</v>
      </c>
      <c r="T2780" s="119" t="str">
        <f>C2786</f>
        <v>G</v>
      </c>
      <c r="U2780" s="119"/>
      <c r="V2780" s="119" t="str">
        <f>B2780&amp;B2781&amp;B2782&amp;B2783&amp;B2784</f>
        <v>BSSSS</v>
      </c>
      <c r="W2780" s="119" t="str">
        <f>C2780&amp;C2781&amp;C2782&amp;C2783&amp;C2784</f>
        <v>GRGRG</v>
      </c>
      <c r="X2780" s="119" t="str">
        <f>B2785</f>
        <v>S</v>
      </c>
      <c r="Y2780" s="119" t="str">
        <f>C2785</f>
        <v>G</v>
      </c>
      <c r="Z2780" s="50"/>
      <c r="AC2780" s="50" t="str">
        <f>IF(F2780=$AB$1,H2780&amp;I2780,"")</f>
        <v/>
      </c>
      <c r="AD2780" s="123" t="str">
        <f>IF(F2780=$AB$1,J2780,"")</f>
        <v/>
      </c>
      <c r="AF2780" s="124" t="str">
        <f>IF(G2780=$AE$1,J2780,"")</f>
        <v/>
      </c>
      <c r="AG2780" s="124"/>
    </row>
    <row r="2781" spans="8:8" ht="35.1">
      <c r="A2781" s="126">
        <v>0.0</v>
      </c>
      <c r="B2781" s="50" t="str">
        <f>IF(A2781&gt;=0,IF(A2781&lt;=4,"S",IF(A2781&lt;=9,"B"," "))," ")</f>
        <v>S</v>
      </c>
      <c r="C2781" s="50" t="str">
        <f>IF(MOD(A2781,2)=0,"R","G")</f>
        <v>R</v>
      </c>
      <c r="D2781" s="50">
        <v>1.0</v>
      </c>
      <c r="F2781" s="50" t="str">
        <f>B2781&amp;B2782&amp;B2783&amp;B2784&amp;B2785&amp;A2786</f>
        <v>SSSSS5</v>
      </c>
      <c r="G2781" s="50" t="str">
        <f>C2781&amp;C2782&amp;C2783&amp;C2784&amp;C2785&amp;A2786</f>
        <v>RGRGG5</v>
      </c>
      <c r="H2781" s="50" t="str">
        <f>B2787</f>
        <v>S</v>
      </c>
      <c r="I2781" s="50" t="str">
        <f>C2787</f>
        <v>R</v>
      </c>
      <c r="J2781" s="50">
        <f>A2787</f>
        <v>2.0</v>
      </c>
      <c r="L2781" s="50" t="str">
        <f>B2781&amp;B2782&amp;B2783&amp;B2784&amp;B2785&amp;A2786</f>
        <v>SSSSS5</v>
      </c>
      <c r="M2781" s="50" t="str">
        <f>C2781&amp;C2782&amp;C2783&amp;C2784&amp;C2785&amp;A2786</f>
        <v>RGRGG5</v>
      </c>
      <c r="N2781" s="50" t="str">
        <f>B2787</f>
        <v>S</v>
      </c>
      <c r="O2781" s="50" t="str">
        <f>C2787</f>
        <v>R</v>
      </c>
      <c r="P2781" s="50"/>
      <c r="Q2781" s="50" t="str">
        <f>B2781&amp;B2782&amp;B2783&amp;B2784&amp;B2785&amp;B2786</f>
        <v>SSSSSB</v>
      </c>
      <c r="R2781" s="119" t="str">
        <f>C2781&amp;C2782&amp;C2783&amp;C2784&amp;C2785&amp;C2786</f>
        <v>RGRGGG</v>
      </c>
      <c r="S2781" s="119" t="str">
        <f>B2787</f>
        <v>S</v>
      </c>
      <c r="T2781" s="119" t="str">
        <f>C2787</f>
        <v>R</v>
      </c>
      <c r="U2781" s="119"/>
      <c r="V2781" s="119" t="str">
        <f>B2781&amp;B2782&amp;B2783&amp;B2784&amp;B2785</f>
        <v>SSSSS</v>
      </c>
      <c r="W2781" s="119" t="str">
        <f>C2781&amp;C2782&amp;C2783&amp;C2784&amp;C2785</f>
        <v>RGRGG</v>
      </c>
      <c r="X2781" s="119" t="str">
        <f>B2786</f>
        <v>B</v>
      </c>
      <c r="Y2781" s="119" t="str">
        <f>C2786</f>
        <v>G</v>
      </c>
      <c r="Z2781" s="50"/>
      <c r="AC2781" s="50" t="str">
        <f>IF(F2781=$AB$1,H2781&amp;I2781,"")</f>
        <v/>
      </c>
      <c r="AD2781" s="123" t="str">
        <f>IF(F2781=$AB$1,J2781,"")</f>
        <v/>
      </c>
      <c r="AF2781" s="124" t="str">
        <f>IF(G2781=$AE$1,J2781,"")</f>
        <v/>
      </c>
      <c r="AG2781" s="124"/>
    </row>
    <row r="2782" spans="8:8" ht="35.1">
      <c r="A2782" s="126">
        <v>3.0</v>
      </c>
      <c r="B2782" s="50" t="str">
        <f>IF(A2782&gt;=0,IF(A2782&lt;=4,"S",IF(A2782&lt;=9,"B"," "))," ")</f>
        <v>S</v>
      </c>
      <c r="C2782" s="50" t="str">
        <f>IF(MOD(A2782,2)=0,"R","G")</f>
        <v>G</v>
      </c>
      <c r="D2782" s="50">
        <v>2.0</v>
      </c>
      <c r="F2782" s="50" t="str">
        <f>B2782&amp;B2783&amp;B2784&amp;B2785&amp;B2786&amp;A2787</f>
        <v>SSSSB2</v>
      </c>
      <c r="G2782" s="50" t="str">
        <f>C2782&amp;C2783&amp;C2784&amp;C2785&amp;C2786&amp;A2787</f>
        <v>GRGGG2</v>
      </c>
      <c r="H2782" s="50" t="str">
        <f>B2788</f>
        <v>B</v>
      </c>
      <c r="I2782" s="50" t="str">
        <f>C2788</f>
        <v>R</v>
      </c>
      <c r="J2782" s="50">
        <f>A2788</f>
        <v>6.0</v>
      </c>
      <c r="L2782" s="50" t="str">
        <f>B2782&amp;B2783&amp;B2784&amp;B2785&amp;B2786&amp;A2787</f>
        <v>SSSSB2</v>
      </c>
      <c r="M2782" s="50" t="str">
        <f>C2782&amp;C2783&amp;C2784&amp;C2785&amp;C2786&amp;A2787</f>
        <v>GRGGG2</v>
      </c>
      <c r="N2782" s="50" t="str">
        <f>B2788</f>
        <v>B</v>
      </c>
      <c r="O2782" s="50" t="str">
        <f>C2788</f>
        <v>R</v>
      </c>
      <c r="P2782" s="50"/>
      <c r="Q2782" s="50" t="str">
        <f>B2782&amp;B2783&amp;B2784&amp;B2785&amp;B2786&amp;B2787</f>
        <v>SSSSBS</v>
      </c>
      <c r="R2782" s="119" t="str">
        <f>C2782&amp;C2783&amp;C2784&amp;C2785&amp;C2786&amp;C2787</f>
        <v>GRGGGR</v>
      </c>
      <c r="S2782" s="119" t="str">
        <f>B2788</f>
        <v>B</v>
      </c>
      <c r="T2782" s="119" t="str">
        <f>C2788</f>
        <v>R</v>
      </c>
      <c r="U2782" s="119"/>
      <c r="V2782" s="119" t="str">
        <f>B2782&amp;B2783&amp;B2784&amp;B2785&amp;B2786</f>
        <v>SSSSB</v>
      </c>
      <c r="W2782" s="119" t="str">
        <f>C2782&amp;C2783&amp;C2784&amp;C2785&amp;C2786</f>
        <v>GRGGG</v>
      </c>
      <c r="X2782" s="119" t="str">
        <f>B2787</f>
        <v>S</v>
      </c>
      <c r="Y2782" s="119" t="str">
        <f>C2787</f>
        <v>R</v>
      </c>
      <c r="Z2782" s="50"/>
      <c r="AC2782" s="50" t="str">
        <f>IF(F2782=$AB$1,H2782&amp;I2782,"")</f>
        <v/>
      </c>
      <c r="AD2782" s="123" t="str">
        <f>IF(F2782=$AB$1,J2782,"")</f>
        <v/>
      </c>
      <c r="AF2782" s="124" t="str">
        <f>IF(G2782=$AE$1,J2782,"")</f>
        <v/>
      </c>
      <c r="AG2782" s="124"/>
    </row>
    <row r="2783" spans="8:8" ht="35.1">
      <c r="A2783" s="126">
        <v>2.0</v>
      </c>
      <c r="B2783" s="50" t="str">
        <f>IF(A2783&gt;=0,IF(A2783&lt;=4,"S",IF(A2783&lt;=9,"B"," "))," ")</f>
        <v>S</v>
      </c>
      <c r="C2783" s="50" t="str">
        <f>IF(MOD(A2783,2)=0,"R","G")</f>
        <v>R</v>
      </c>
      <c r="D2783" s="50">
        <v>3.0</v>
      </c>
      <c r="F2783" s="50" t="str">
        <f>B2783&amp;B2784&amp;B2785&amp;B2786&amp;B2787&amp;A2788</f>
        <v>SSSBS6</v>
      </c>
      <c r="G2783" s="50" t="str">
        <f>C2783&amp;C2784&amp;C2785&amp;C2786&amp;C2787&amp;A2788</f>
        <v>RGGGR6</v>
      </c>
      <c r="H2783" s="50" t="str">
        <f>B2789</f>
        <v>S</v>
      </c>
      <c r="I2783" s="50" t="str">
        <f>C2789</f>
        <v>G</v>
      </c>
      <c r="J2783" s="50">
        <f>A2789</f>
        <v>1.0</v>
      </c>
      <c r="L2783" s="50" t="str">
        <f>B2783&amp;B2784&amp;B2785&amp;B2786&amp;B2787&amp;A2788</f>
        <v>SSSBS6</v>
      </c>
      <c r="M2783" s="50" t="str">
        <f>C2783&amp;C2784&amp;C2785&amp;C2786&amp;C2787&amp;A2788</f>
        <v>RGGGR6</v>
      </c>
      <c r="N2783" s="50" t="str">
        <f>B2789</f>
        <v>S</v>
      </c>
      <c r="O2783" s="50" t="str">
        <f>C2789</f>
        <v>G</v>
      </c>
      <c r="P2783" s="50"/>
      <c r="Q2783" s="50" t="str">
        <f>B2783&amp;B2784&amp;B2785&amp;B2786&amp;B2787&amp;B2788</f>
        <v>SSSBSB</v>
      </c>
      <c r="R2783" s="119" t="str">
        <f>C2783&amp;C2784&amp;C2785&amp;C2786&amp;C2787&amp;C2788</f>
        <v>RGGGRR</v>
      </c>
      <c r="S2783" s="119" t="str">
        <f>B2789</f>
        <v>S</v>
      </c>
      <c r="T2783" s="119" t="str">
        <f>C2789</f>
        <v>G</v>
      </c>
      <c r="U2783" s="119"/>
      <c r="V2783" s="119" t="str">
        <f>B2783&amp;B2784&amp;B2785&amp;B2786&amp;B2787</f>
        <v>SSSBS</v>
      </c>
      <c r="W2783" s="119" t="str">
        <f>C2783&amp;C2784&amp;C2785&amp;C2786&amp;C2787</f>
        <v>RGGGR</v>
      </c>
      <c r="X2783" s="119" t="str">
        <f>B2788</f>
        <v>B</v>
      </c>
      <c r="Y2783" s="119" t="str">
        <f>C2788</f>
        <v>R</v>
      </c>
      <c r="Z2783" s="50"/>
      <c r="AC2783" s="50" t="str">
        <f>IF(F2783=$AB$1,H2783&amp;I2783,"")</f>
        <v/>
      </c>
      <c r="AD2783" s="123" t="str">
        <f>IF(F2783=$AB$1,J2783,"")</f>
        <v/>
      </c>
      <c r="AF2783" s="124" t="str">
        <f>IF(G2783=$AE$1,J2783,"")</f>
        <v/>
      </c>
      <c r="AG2783" s="124"/>
    </row>
    <row r="2784" spans="8:8" ht="35.1">
      <c r="A2784" s="126">
        <v>3.0</v>
      </c>
      <c r="B2784" s="50" t="str">
        <f>IF(A2784&gt;=0,IF(A2784&lt;=4,"S",IF(A2784&lt;=9,"B"," "))," ")</f>
        <v>S</v>
      </c>
      <c r="C2784" s="50" t="str">
        <f>IF(MOD(A2784,2)=0,"R","G")</f>
        <v>G</v>
      </c>
      <c r="D2784" s="50">
        <v>4.0</v>
      </c>
      <c r="F2784" s="50" t="str">
        <f>B2784&amp;B2785&amp;B2786&amp;B2787&amp;B2788&amp;A2789</f>
        <v>SSBSB1</v>
      </c>
      <c r="G2784" s="50" t="str">
        <f>C2784&amp;C2785&amp;C2786&amp;C2787&amp;C2788&amp;A2789</f>
        <v>GGGRR1</v>
      </c>
      <c r="H2784" s="50" t="str">
        <f>B2790</f>
        <v>S</v>
      </c>
      <c r="I2784" s="50" t="str">
        <f>C2790</f>
        <v>R</v>
      </c>
      <c r="J2784" s="50">
        <f>A2790</f>
        <v>0.0</v>
      </c>
      <c r="L2784" s="50" t="str">
        <f>B2784&amp;B2785&amp;B2786&amp;B2787&amp;B2788&amp;A2789</f>
        <v>SSBSB1</v>
      </c>
      <c r="M2784" s="50" t="str">
        <f>C2784&amp;C2785&amp;C2786&amp;C2787&amp;C2788&amp;A2789</f>
        <v>GGGRR1</v>
      </c>
      <c r="N2784" s="50" t="str">
        <f>B2790</f>
        <v>S</v>
      </c>
      <c r="O2784" s="50" t="str">
        <f>C2790</f>
        <v>R</v>
      </c>
      <c r="P2784" s="50"/>
      <c r="Q2784" s="50" t="str">
        <f>B2784&amp;B2785&amp;B2786&amp;B2787&amp;B2788&amp;B2789</f>
        <v>SSBSBS</v>
      </c>
      <c r="R2784" s="119" t="str">
        <f>C2784&amp;C2785&amp;C2786&amp;C2787&amp;C2788&amp;C2789</f>
        <v>GGGRRG</v>
      </c>
      <c r="S2784" s="119" t="str">
        <f>B2790</f>
        <v>S</v>
      </c>
      <c r="T2784" s="119" t="str">
        <f>C2790</f>
        <v>R</v>
      </c>
      <c r="U2784" s="119"/>
      <c r="V2784" s="119" t="str">
        <f>B2784&amp;B2785&amp;B2786&amp;B2787&amp;B2788</f>
        <v>SSBSB</v>
      </c>
      <c r="W2784" s="119" t="str">
        <f>C2784&amp;C2785&amp;C2786&amp;C2787&amp;C2788</f>
        <v>GGGRR</v>
      </c>
      <c r="X2784" s="119" t="str">
        <f>B2789</f>
        <v>S</v>
      </c>
      <c r="Y2784" s="119" t="str">
        <f>C2789</f>
        <v>G</v>
      </c>
      <c r="Z2784" s="50"/>
      <c r="AC2784" s="50" t="str">
        <f>IF(F2784=$AB$1,H2784&amp;I2784,"")</f>
        <v/>
      </c>
      <c r="AD2784" s="123" t="str">
        <f>IF(F2784=$AB$1,J2784,"")</f>
        <v/>
      </c>
      <c r="AF2784" s="124" t="str">
        <f>IF(G2784=$AE$1,J2784,"")</f>
        <v/>
      </c>
      <c r="AG2784" s="124"/>
    </row>
    <row r="2785" spans="8:8" ht="35.1">
      <c r="A2785" s="126">
        <v>1.0</v>
      </c>
      <c r="B2785" s="50" t="str">
        <f>IF(A2785&gt;=0,IF(A2785&lt;=4,"S",IF(A2785&lt;=9,"B"," "))," ")</f>
        <v>S</v>
      </c>
      <c r="C2785" s="50" t="str">
        <f>IF(MOD(A2785,2)=0,"R","G")</f>
        <v>G</v>
      </c>
      <c r="D2785" s="50">
        <v>5.0</v>
      </c>
      <c r="F2785" s="50" t="str">
        <f>B2785&amp;B2786&amp;B2787&amp;B2788&amp;B2789&amp;A2790</f>
        <v>SBSBS0</v>
      </c>
      <c r="G2785" s="50" t="str">
        <f>C2785&amp;C2786&amp;C2787&amp;C2788&amp;C2789&amp;A2790</f>
        <v>GGRRG0</v>
      </c>
      <c r="H2785" s="50" t="str">
        <f>B2791</f>
        <v>B</v>
      </c>
      <c r="I2785" s="50" t="str">
        <f>C2791</f>
        <v>G</v>
      </c>
      <c r="J2785" s="50">
        <f>A2791</f>
        <v>5.0</v>
      </c>
      <c r="L2785" s="50" t="str">
        <f>B2785&amp;B2786&amp;B2787&amp;B2788&amp;B2789&amp;A2790</f>
        <v>SBSBS0</v>
      </c>
      <c r="M2785" s="50" t="str">
        <f>C2785&amp;C2786&amp;C2787&amp;C2788&amp;C2789&amp;A2790</f>
        <v>GGRRG0</v>
      </c>
      <c r="N2785" s="50" t="str">
        <f>B2791</f>
        <v>B</v>
      </c>
      <c r="O2785" s="50" t="str">
        <f>C2791</f>
        <v>G</v>
      </c>
      <c r="P2785" s="50"/>
      <c r="Q2785" s="50" t="str">
        <f>B2785&amp;B2786&amp;B2787&amp;B2788&amp;B2789&amp;B2790</f>
        <v>SBSBSS</v>
      </c>
      <c r="R2785" s="119" t="str">
        <f>C2785&amp;C2786&amp;C2787&amp;C2788&amp;C2789&amp;C2790</f>
        <v>GGRRGR</v>
      </c>
      <c r="S2785" s="119" t="str">
        <f>B2791</f>
        <v>B</v>
      </c>
      <c r="T2785" s="119" t="str">
        <f>C2791</f>
        <v>G</v>
      </c>
      <c r="U2785" s="119"/>
      <c r="V2785" s="119" t="str">
        <f>B2785&amp;B2786&amp;B2787&amp;B2788&amp;B2789</f>
        <v>SBSBS</v>
      </c>
      <c r="W2785" s="119" t="str">
        <f>C2785&amp;C2786&amp;C2787&amp;C2788&amp;C2789</f>
        <v>GGRRG</v>
      </c>
      <c r="X2785" s="119" t="str">
        <f>B2790</f>
        <v>S</v>
      </c>
      <c r="Y2785" s="119" t="str">
        <f>C2790</f>
        <v>R</v>
      </c>
      <c r="Z2785" s="50"/>
      <c r="AC2785" s="50" t="str">
        <f>IF(F2785=$AB$1,H2785&amp;I2785,"")</f>
        <v/>
      </c>
      <c r="AD2785" s="123" t="str">
        <f>IF(F2785=$AB$1,J2785,"")</f>
        <v/>
      </c>
      <c r="AF2785" s="124" t="str">
        <f>IF(G2785=$AE$1,J2785,"")</f>
        <v/>
      </c>
      <c r="AG2785" s="124"/>
    </row>
    <row r="2786" spans="8:8" ht="35.1">
      <c r="A2786" s="126">
        <v>5.0</v>
      </c>
      <c r="B2786" s="50" t="str">
        <f>IF(A2786&gt;=0,IF(A2786&lt;=4,"S",IF(A2786&lt;=9,"B"," "))," ")</f>
        <v>B</v>
      </c>
      <c r="C2786" s="50" t="str">
        <f>IF(MOD(A2786,2)=0,"R","G")</f>
        <v>G</v>
      </c>
      <c r="D2786" s="50">
        <v>6.0</v>
      </c>
      <c r="F2786" s="50" t="str">
        <f>B2786&amp;B2787&amp;B2788&amp;B2789&amp;B2790&amp;A2791</f>
        <v>BSBSS5</v>
      </c>
      <c r="G2786" s="50" t="str">
        <f>C2786&amp;C2787&amp;C2788&amp;C2789&amp;C2790&amp;A2791</f>
        <v>GRRGR5</v>
      </c>
      <c r="H2786" s="50" t="str">
        <f>B2792</f>
        <v>B</v>
      </c>
      <c r="I2786" s="50" t="str">
        <f>C2792</f>
        <v>G</v>
      </c>
      <c r="J2786" s="50">
        <f>A2792</f>
        <v>9.0</v>
      </c>
      <c r="L2786" s="50" t="str">
        <f>B2786&amp;B2787&amp;B2788&amp;B2789&amp;B2790&amp;A2791</f>
        <v>BSBSS5</v>
      </c>
      <c r="M2786" s="50" t="str">
        <f>C2786&amp;C2787&amp;C2788&amp;C2789&amp;C2790&amp;A2791</f>
        <v>GRRGR5</v>
      </c>
      <c r="N2786" s="50" t="str">
        <f>B2792</f>
        <v>B</v>
      </c>
      <c r="O2786" s="50" t="str">
        <f>C2792</f>
        <v>G</v>
      </c>
      <c r="P2786" s="50"/>
      <c r="Q2786" s="50" t="str">
        <f>B2786&amp;B2787&amp;B2788&amp;B2789&amp;B2790&amp;B2791</f>
        <v>BSBSSB</v>
      </c>
      <c r="R2786" s="119" t="str">
        <f>C2786&amp;C2787&amp;C2788&amp;C2789&amp;C2790&amp;C2791</f>
        <v>GRRGRG</v>
      </c>
      <c r="S2786" s="119" t="str">
        <f>B2792</f>
        <v>B</v>
      </c>
      <c r="T2786" s="119" t="str">
        <f>C2792</f>
        <v>G</v>
      </c>
      <c r="U2786" s="119"/>
      <c r="V2786" s="119" t="str">
        <f>B2786&amp;B2787&amp;B2788&amp;B2789&amp;B2790</f>
        <v>BSBSS</v>
      </c>
      <c r="W2786" s="119" t="str">
        <f>C2786&amp;C2787&amp;C2788&amp;C2789&amp;C2790</f>
        <v>GRRGR</v>
      </c>
      <c r="X2786" s="119" t="str">
        <f>B2791</f>
        <v>B</v>
      </c>
      <c r="Y2786" s="119" t="str">
        <f>C2791</f>
        <v>G</v>
      </c>
      <c r="Z2786" s="50"/>
      <c r="AC2786" s="50" t="str">
        <f>IF(F2786=$AB$1,H2786&amp;I2786,"")</f>
        <v/>
      </c>
      <c r="AD2786" s="123" t="str">
        <f>IF(F2786=$AB$1,J2786,"")</f>
        <v/>
      </c>
      <c r="AF2786" s="124" t="str">
        <f>IF(G2786=$AE$1,J2786,"")</f>
        <v/>
      </c>
      <c r="AG2786" s="124"/>
    </row>
    <row r="2787" spans="8:8" ht="35.1">
      <c r="A2787" s="126">
        <v>2.0</v>
      </c>
      <c r="B2787" s="50" t="str">
        <f>IF(A2787&gt;=0,IF(A2787&lt;=4,"S",IF(A2787&lt;=9,"B"," "))," ")</f>
        <v>S</v>
      </c>
      <c r="C2787" s="50" t="str">
        <f>IF(MOD(A2787,2)=0,"R","G")</f>
        <v>R</v>
      </c>
      <c r="D2787" s="50">
        <v>7.0</v>
      </c>
      <c r="F2787" s="50" t="str">
        <f>B2787&amp;B2788&amp;B2789&amp;B2790&amp;B2791&amp;A2792</f>
        <v>SBSSB9</v>
      </c>
      <c r="G2787" s="50" t="str">
        <f>C2787&amp;C2788&amp;C2789&amp;C2790&amp;C2791&amp;A2792</f>
        <v>RRGRG9</v>
      </c>
      <c r="H2787" s="50" t="str">
        <f>B2793</f>
        <v>S</v>
      </c>
      <c r="I2787" s="50" t="str">
        <f>C2793</f>
        <v>G</v>
      </c>
      <c r="J2787" s="50">
        <f>A2793</f>
        <v>3.0</v>
      </c>
      <c r="L2787" s="50" t="str">
        <f>B2787&amp;B2788&amp;B2789&amp;B2790&amp;B2791&amp;A2792</f>
        <v>SBSSB9</v>
      </c>
      <c r="M2787" s="50" t="str">
        <f>C2787&amp;C2788&amp;C2789&amp;C2790&amp;C2791&amp;A2792</f>
        <v>RRGRG9</v>
      </c>
      <c r="N2787" s="50" t="str">
        <f>B2793</f>
        <v>S</v>
      </c>
      <c r="O2787" s="50" t="str">
        <f>C2793</f>
        <v>G</v>
      </c>
      <c r="P2787" s="50"/>
      <c r="Q2787" s="50" t="str">
        <f>B2787&amp;B2788&amp;B2789&amp;B2790&amp;B2791&amp;B2792</f>
        <v>SBSSBB</v>
      </c>
      <c r="R2787" s="119" t="str">
        <f>C2787&amp;C2788&amp;C2789&amp;C2790&amp;C2791&amp;C2792</f>
        <v>RRGRGG</v>
      </c>
      <c r="S2787" s="119" t="str">
        <f>B2793</f>
        <v>S</v>
      </c>
      <c r="T2787" s="119" t="str">
        <f>C2793</f>
        <v>G</v>
      </c>
      <c r="U2787" s="119"/>
      <c r="V2787" s="119" t="str">
        <f>B2787&amp;B2788&amp;B2789&amp;B2790&amp;B2791</f>
        <v>SBSSB</v>
      </c>
      <c r="W2787" s="119" t="str">
        <f>C2787&amp;C2788&amp;C2789&amp;C2790&amp;C2791</f>
        <v>RRGRG</v>
      </c>
      <c r="X2787" s="119" t="str">
        <f>B2792</f>
        <v>B</v>
      </c>
      <c r="Y2787" s="119" t="str">
        <f>C2792</f>
        <v>G</v>
      </c>
      <c r="Z2787" s="50"/>
      <c r="AC2787" s="50" t="str">
        <f>IF(F2787=$AB$1,H2787&amp;I2787,"")</f>
        <v/>
      </c>
      <c r="AD2787" s="123" t="str">
        <f>IF(F2787=$AB$1,J2787,"")</f>
        <v/>
      </c>
      <c r="AF2787" s="124" t="str">
        <f>IF(G2787=$AE$1,J2787,"")</f>
        <v/>
      </c>
      <c r="AG2787" s="124"/>
    </row>
    <row r="2788" spans="8:8" ht="35.1">
      <c r="A2788" s="126">
        <v>6.0</v>
      </c>
      <c r="B2788" s="50" t="str">
        <f>IF(A2788&gt;=0,IF(A2788&lt;=4,"S",IF(A2788&lt;=9,"B"," "))," ")</f>
        <v>B</v>
      </c>
      <c r="C2788" s="50" t="str">
        <f>IF(MOD(A2788,2)=0,"R","G")</f>
        <v>R</v>
      </c>
      <c r="D2788" s="50">
        <v>8.0</v>
      </c>
      <c r="F2788" s="50" t="str">
        <f>B2788&amp;B2789&amp;B2790&amp;B2791&amp;B2792&amp;A2793</f>
        <v>BSSBB3</v>
      </c>
      <c r="G2788" s="50" t="str">
        <f>C2788&amp;C2789&amp;C2790&amp;C2791&amp;C2792&amp;A2793</f>
        <v>RGRGG3</v>
      </c>
      <c r="H2788" s="50" t="str">
        <f>B2794</f>
        <v>B</v>
      </c>
      <c r="I2788" s="50" t="str">
        <f>C2794</f>
        <v>G</v>
      </c>
      <c r="J2788" s="50">
        <f>A2794</f>
        <v>7.0</v>
      </c>
      <c r="L2788" s="50" t="str">
        <f>B2788&amp;B2789&amp;B2790&amp;B2791&amp;B2792&amp;A2793</f>
        <v>BSSBB3</v>
      </c>
      <c r="M2788" s="50" t="str">
        <f>C2788&amp;C2789&amp;C2790&amp;C2791&amp;C2792&amp;A2793</f>
        <v>RGRGG3</v>
      </c>
      <c r="N2788" s="50" t="str">
        <f>B2794</f>
        <v>B</v>
      </c>
      <c r="O2788" s="50" t="str">
        <f>C2794</f>
        <v>G</v>
      </c>
      <c r="P2788" s="50"/>
      <c r="Q2788" s="50" t="str">
        <f>B2788&amp;B2789&amp;B2790&amp;B2791&amp;B2792&amp;B2793</f>
        <v>BSSBBS</v>
      </c>
      <c r="R2788" s="119" t="str">
        <f>C2788&amp;C2789&amp;C2790&amp;C2791&amp;C2792&amp;C2793</f>
        <v>RGRGGG</v>
      </c>
      <c r="S2788" s="119" t="str">
        <f>B2794</f>
        <v>B</v>
      </c>
      <c r="T2788" s="119" t="str">
        <f>C2794</f>
        <v>G</v>
      </c>
      <c r="U2788" s="119"/>
      <c r="V2788" s="119" t="str">
        <f>B2788&amp;B2789&amp;B2790&amp;B2791&amp;B2792</f>
        <v>BSSBB</v>
      </c>
      <c r="W2788" s="119" t="str">
        <f>C2788&amp;C2789&amp;C2790&amp;C2791&amp;C2792</f>
        <v>RGRGG</v>
      </c>
      <c r="X2788" s="119" t="str">
        <f>B2793</f>
        <v>S</v>
      </c>
      <c r="Y2788" s="119" t="str">
        <f>C2793</f>
        <v>G</v>
      </c>
      <c r="Z2788" s="50"/>
      <c r="AC2788" s="50" t="str">
        <f>IF(F2788=$AB$1,H2788&amp;I2788,"")</f>
        <v/>
      </c>
      <c r="AD2788" s="123" t="str">
        <f>IF(F2788=$AB$1,J2788,"")</f>
        <v/>
      </c>
      <c r="AF2788" s="124" t="str">
        <f>IF(G2788=$AE$1,J2788,"")</f>
        <v/>
      </c>
      <c r="AG2788" s="124"/>
    </row>
    <row r="2789" spans="8:8" ht="35.1">
      <c r="A2789" s="126">
        <v>1.0</v>
      </c>
      <c r="B2789" s="50" t="str">
        <f>IF(A2789&gt;=0,IF(A2789&lt;=4,"S",IF(A2789&lt;=9,"B"," "))," ")</f>
        <v>S</v>
      </c>
      <c r="C2789" s="50" t="str">
        <f>IF(MOD(A2789,2)=0,"R","G")</f>
        <v>G</v>
      </c>
      <c r="D2789" s="50">
        <v>9.0</v>
      </c>
      <c r="F2789" s="50" t="str">
        <f>B2789&amp;B2790&amp;B2791&amp;B2792&amp;B2793&amp;A2794</f>
        <v>SSBBS7</v>
      </c>
      <c r="G2789" s="50" t="str">
        <f>C2789&amp;C2790&amp;C2791&amp;C2792&amp;C2793&amp;A2794</f>
        <v>GRGGG7</v>
      </c>
      <c r="H2789" s="50" t="str">
        <f>B2795</f>
        <v>B</v>
      </c>
      <c r="I2789" s="50" t="str">
        <f>C2795</f>
        <v>G</v>
      </c>
      <c r="J2789" s="50">
        <f>A2795</f>
        <v>9.0</v>
      </c>
      <c r="L2789" s="50" t="str">
        <f>B2789&amp;B2790&amp;B2791&amp;B2792&amp;B2793&amp;A2794</f>
        <v>SSBBS7</v>
      </c>
      <c r="M2789" s="50" t="str">
        <f>C2789&amp;C2790&amp;C2791&amp;C2792&amp;C2793&amp;A2794</f>
        <v>GRGGG7</v>
      </c>
      <c r="N2789" s="50" t="str">
        <f>B2795</f>
        <v>B</v>
      </c>
      <c r="O2789" s="50" t="str">
        <f>C2795</f>
        <v>G</v>
      </c>
      <c r="P2789" s="50"/>
      <c r="Q2789" s="50" t="str">
        <f>B2789&amp;B2790&amp;B2791&amp;B2792&amp;B2793&amp;B2794</f>
        <v>SSBBSB</v>
      </c>
      <c r="R2789" s="119" t="str">
        <f>C2789&amp;C2790&amp;C2791&amp;C2792&amp;C2793&amp;C2794</f>
        <v>GRGGGG</v>
      </c>
      <c r="S2789" s="119" t="str">
        <f>B2795</f>
        <v>B</v>
      </c>
      <c r="T2789" s="119" t="str">
        <f>C2795</f>
        <v>G</v>
      </c>
      <c r="U2789" s="119"/>
      <c r="V2789" s="119" t="str">
        <f>B2789&amp;B2790&amp;B2791&amp;B2792&amp;B2793</f>
        <v>SSBBS</v>
      </c>
      <c r="W2789" s="119" t="str">
        <f>C2789&amp;C2790&amp;C2791&amp;C2792&amp;C2793</f>
        <v>GRGGG</v>
      </c>
      <c r="X2789" s="119" t="str">
        <f>B2794</f>
        <v>B</v>
      </c>
      <c r="Y2789" s="119" t="str">
        <f>C2794</f>
        <v>G</v>
      </c>
      <c r="Z2789" s="50"/>
      <c r="AC2789" s="50" t="str">
        <f>IF(F2789=$AB$1,H2789&amp;I2789,"")</f>
        <v/>
      </c>
      <c r="AD2789" s="123" t="str">
        <f>IF(F2789=$AB$1,J2789,"")</f>
        <v/>
      </c>
      <c r="AF2789" s="124" t="str">
        <f>IF(G2789=$AE$1,J2789,"")</f>
        <v/>
      </c>
      <c r="AG2789" s="124"/>
    </row>
    <row r="2790" spans="8:8" ht="35.1">
      <c r="A2790" s="126">
        <v>0.0</v>
      </c>
      <c r="B2790" s="50" t="str">
        <f>IF(A2790&gt;=0,IF(A2790&lt;=4,"S",IF(A2790&lt;=9,"B"," "))," ")</f>
        <v>S</v>
      </c>
      <c r="C2790" s="50" t="str">
        <f>IF(MOD(A2790,2)=0,"R","G")</f>
        <v>R</v>
      </c>
      <c r="D2790" s="50">
        <v>0.0</v>
      </c>
      <c r="F2790" s="50" t="str">
        <f>B2790&amp;B2791&amp;B2792&amp;B2793&amp;B2794&amp;A2795</f>
        <v>SBBSB9</v>
      </c>
      <c r="G2790" s="50" t="str">
        <f>C2790&amp;C2791&amp;C2792&amp;C2793&amp;C2794&amp;A2795</f>
        <v>RGGGG9</v>
      </c>
      <c r="H2790" s="50" t="str">
        <f>B2796</f>
        <v>S</v>
      </c>
      <c r="I2790" s="50" t="str">
        <f>C2796</f>
        <v>R</v>
      </c>
      <c r="J2790" s="50">
        <f>A2796</f>
        <v>4.0</v>
      </c>
      <c r="L2790" s="50" t="str">
        <f>B2790&amp;B2791&amp;B2792&amp;B2793&amp;B2794&amp;A2795</f>
        <v>SBBSB9</v>
      </c>
      <c r="M2790" s="50" t="str">
        <f>C2790&amp;C2791&amp;C2792&amp;C2793&amp;C2794&amp;A2795</f>
        <v>RGGGG9</v>
      </c>
      <c r="N2790" s="50" t="str">
        <f>B2796</f>
        <v>S</v>
      </c>
      <c r="O2790" s="50" t="str">
        <f>C2796</f>
        <v>R</v>
      </c>
      <c r="P2790" s="50"/>
      <c r="Q2790" s="50" t="str">
        <f>B2790&amp;B2791&amp;B2792&amp;B2793&amp;B2794&amp;B2795</f>
        <v>SBBSBB</v>
      </c>
      <c r="R2790" s="119" t="str">
        <f>C2790&amp;C2791&amp;C2792&amp;C2793&amp;C2794&amp;C2795</f>
        <v>RGGGGG</v>
      </c>
      <c r="S2790" s="119" t="str">
        <f>B2796</f>
        <v>S</v>
      </c>
      <c r="T2790" s="119" t="str">
        <f>C2796</f>
        <v>R</v>
      </c>
      <c r="U2790" s="119"/>
      <c r="V2790" s="119" t="str">
        <f>B2790&amp;B2791&amp;B2792&amp;B2793&amp;B2794</f>
        <v>SBBSB</v>
      </c>
      <c r="W2790" s="119" t="str">
        <f>C2790&amp;C2791&amp;C2792&amp;C2793&amp;C2794</f>
        <v>RGGGG</v>
      </c>
      <c r="X2790" s="119" t="str">
        <f>B2795</f>
        <v>B</v>
      </c>
      <c r="Y2790" s="119" t="str">
        <f>C2795</f>
        <v>G</v>
      </c>
      <c r="Z2790" s="50"/>
      <c r="AC2790" s="50" t="str">
        <f>IF(F2790=$AB$1,H2790&amp;I2790,"")</f>
        <v/>
      </c>
      <c r="AD2790" s="123" t="str">
        <f>IF(F2790=$AB$1,J2790,"")</f>
        <v/>
      </c>
      <c r="AF2790" s="124" t="str">
        <f>IF(G2790=$AE$1,J2790,"")</f>
        <v/>
      </c>
      <c r="AG2790" s="124"/>
    </row>
    <row r="2791" spans="8:8" ht="35.1">
      <c r="A2791" s="126">
        <v>5.0</v>
      </c>
      <c r="B2791" s="50" t="str">
        <f>IF(A2791&gt;=0,IF(A2791&lt;=4,"S",IF(A2791&lt;=9,"B"," "))," ")</f>
        <v>B</v>
      </c>
      <c r="C2791" s="50" t="str">
        <f>IF(MOD(A2791,2)=0,"R","G")</f>
        <v>G</v>
      </c>
      <c r="D2791" s="50">
        <v>1.0</v>
      </c>
      <c r="F2791" s="50" t="str">
        <f>B2791&amp;B2792&amp;B2793&amp;B2794&amp;B2795&amp;A2796</f>
        <v>BBSBB4</v>
      </c>
      <c r="G2791" s="50" t="str">
        <f>C2791&amp;C2792&amp;C2793&amp;C2794&amp;C2795&amp;A2796</f>
        <v>GGGGG4</v>
      </c>
      <c r="H2791" s="50" t="str">
        <f>B2797</f>
        <v>S</v>
      </c>
      <c r="I2791" s="50" t="str">
        <f>C2797</f>
        <v>R</v>
      </c>
      <c r="J2791" s="50">
        <f>A2797</f>
        <v>4.0</v>
      </c>
      <c r="L2791" s="50" t="str">
        <f>B2791&amp;B2792&amp;B2793&amp;B2794&amp;B2795&amp;A2796</f>
        <v>BBSBB4</v>
      </c>
      <c r="M2791" s="50" t="str">
        <f>C2791&amp;C2792&amp;C2793&amp;C2794&amp;C2795&amp;A2796</f>
        <v>GGGGG4</v>
      </c>
      <c r="N2791" s="50" t="str">
        <f>B2797</f>
        <v>S</v>
      </c>
      <c r="O2791" s="50" t="str">
        <f>C2797</f>
        <v>R</v>
      </c>
      <c r="P2791" s="50"/>
      <c r="Q2791" s="50" t="str">
        <f>B2791&amp;B2792&amp;B2793&amp;B2794&amp;B2795&amp;B2796</f>
        <v>BBSBBS</v>
      </c>
      <c r="R2791" s="119" t="str">
        <f>C2791&amp;C2792&amp;C2793&amp;C2794&amp;C2795&amp;C2796</f>
        <v>GGGGGR</v>
      </c>
      <c r="S2791" s="119" t="str">
        <f>B2797</f>
        <v>S</v>
      </c>
      <c r="T2791" s="119" t="str">
        <f>C2797</f>
        <v>R</v>
      </c>
      <c r="U2791" s="119"/>
      <c r="V2791" s="119" t="str">
        <f>B2791&amp;B2792&amp;B2793&amp;B2794&amp;B2795</f>
        <v>BBSBB</v>
      </c>
      <c r="W2791" s="119" t="str">
        <f>C2791&amp;C2792&amp;C2793&amp;C2794&amp;C2795</f>
        <v>GGGGG</v>
      </c>
      <c r="X2791" s="119" t="str">
        <f>B2796</f>
        <v>S</v>
      </c>
      <c r="Y2791" s="119" t="str">
        <f>C2796</f>
        <v>R</v>
      </c>
      <c r="Z2791" s="50"/>
      <c r="AC2791" s="50" t="str">
        <f>IF(F2791=$AB$1,H2791&amp;I2791,"")</f>
        <v/>
      </c>
      <c r="AD2791" s="123" t="str">
        <f>IF(F2791=$AB$1,J2791,"")</f>
        <v/>
      </c>
      <c r="AF2791" s="124" t="str">
        <f>IF(G2791=$AE$1,J2791,"")</f>
        <v/>
      </c>
      <c r="AG2791" s="124"/>
    </row>
    <row r="2792" spans="8:8" ht="35.1">
      <c r="A2792" s="126">
        <v>9.0</v>
      </c>
      <c r="B2792" s="50" t="str">
        <f>IF(A2792&gt;=0,IF(A2792&lt;=4,"S",IF(A2792&lt;=9,"B"," "))," ")</f>
        <v>B</v>
      </c>
      <c r="C2792" s="50" t="str">
        <f>IF(MOD(A2792,2)=0,"R","G")</f>
        <v>G</v>
      </c>
      <c r="D2792" s="50">
        <v>2.0</v>
      </c>
      <c r="F2792" s="50" t="str">
        <f>B2792&amp;B2793&amp;B2794&amp;B2795&amp;B2796&amp;A2797</f>
        <v>BSBBS4</v>
      </c>
      <c r="G2792" s="50" t="str">
        <f>C2792&amp;C2793&amp;C2794&amp;C2795&amp;C2796&amp;A2797</f>
        <v>GGGGR4</v>
      </c>
      <c r="H2792" s="50" t="str">
        <f>B2798</f>
        <v>B</v>
      </c>
      <c r="I2792" s="50" t="str">
        <f>C2798</f>
        <v>G</v>
      </c>
      <c r="J2792" s="50">
        <f>A2798</f>
        <v>7.0</v>
      </c>
      <c r="L2792" s="50" t="str">
        <f>B2792&amp;B2793&amp;B2794&amp;B2795&amp;B2796&amp;A2797</f>
        <v>BSBBS4</v>
      </c>
      <c r="M2792" s="50" t="str">
        <f>C2792&amp;C2793&amp;C2794&amp;C2795&amp;C2796&amp;A2797</f>
        <v>GGGGR4</v>
      </c>
      <c r="N2792" s="50" t="str">
        <f>B2798</f>
        <v>B</v>
      </c>
      <c r="O2792" s="50" t="str">
        <f>C2798</f>
        <v>G</v>
      </c>
      <c r="P2792" s="50"/>
      <c r="Q2792" s="50" t="str">
        <f>B2792&amp;B2793&amp;B2794&amp;B2795&amp;B2796&amp;B2797</f>
        <v>BSBBSS</v>
      </c>
      <c r="R2792" s="119" t="str">
        <f>C2792&amp;C2793&amp;C2794&amp;C2795&amp;C2796&amp;C2797</f>
        <v>GGGGRR</v>
      </c>
      <c r="S2792" s="119" t="str">
        <f>B2798</f>
        <v>B</v>
      </c>
      <c r="T2792" s="119" t="str">
        <f>C2798</f>
        <v>G</v>
      </c>
      <c r="U2792" s="119"/>
      <c r="V2792" s="119" t="str">
        <f>B2792&amp;B2793&amp;B2794&amp;B2795&amp;B2796</f>
        <v>BSBBS</v>
      </c>
      <c r="W2792" s="119" t="str">
        <f>C2792&amp;C2793&amp;C2794&amp;C2795&amp;C2796</f>
        <v>GGGGR</v>
      </c>
      <c r="X2792" s="119" t="str">
        <f>B2797</f>
        <v>S</v>
      </c>
      <c r="Y2792" s="119" t="str">
        <f>C2797</f>
        <v>R</v>
      </c>
      <c r="Z2792" s="50"/>
      <c r="AC2792" s="50" t="str">
        <f>IF(F2792=$AB$1,H2792&amp;I2792,"")</f>
        <v/>
      </c>
      <c r="AD2792" s="123" t="str">
        <f>IF(F2792=$AB$1,J2792,"")</f>
        <v/>
      </c>
      <c r="AF2792" s="124" t="str">
        <f>IF(G2792=$AE$1,J2792,"")</f>
        <v/>
      </c>
      <c r="AG2792" s="124"/>
    </row>
    <row r="2793" spans="8:8" ht="35.1">
      <c r="A2793" s="126">
        <v>3.0</v>
      </c>
      <c r="B2793" s="50" t="str">
        <f>IF(A2793&gt;=0,IF(A2793&lt;=4,"S",IF(A2793&lt;=9,"B"," "))," ")</f>
        <v>S</v>
      </c>
      <c r="C2793" s="50" t="str">
        <f>IF(MOD(A2793,2)=0,"R","G")</f>
        <v>G</v>
      </c>
      <c r="D2793" s="50">
        <v>3.0</v>
      </c>
      <c r="F2793" s="50" t="str">
        <f>B2793&amp;B2794&amp;B2795&amp;B2796&amp;B2797&amp;A2798</f>
        <v>SBBSS7</v>
      </c>
      <c r="G2793" s="50" t="str">
        <f>C2793&amp;C2794&amp;C2795&amp;C2796&amp;C2797&amp;A2798</f>
        <v>GGGRR7</v>
      </c>
      <c r="H2793" s="50" t="str">
        <f>B2799</f>
        <v>S</v>
      </c>
      <c r="I2793" s="50" t="str">
        <f>C2799</f>
        <v>R</v>
      </c>
      <c r="J2793" s="50">
        <f>A2799</f>
        <v>2.0</v>
      </c>
      <c r="L2793" s="50" t="str">
        <f>B2793&amp;B2794&amp;B2795&amp;B2796&amp;B2797&amp;A2798</f>
        <v>SBBSS7</v>
      </c>
      <c r="M2793" s="50" t="str">
        <f>C2793&amp;C2794&amp;C2795&amp;C2796&amp;C2797&amp;A2798</f>
        <v>GGGRR7</v>
      </c>
      <c r="N2793" s="50" t="str">
        <f>B2799</f>
        <v>S</v>
      </c>
      <c r="O2793" s="50" t="str">
        <f>C2799</f>
        <v>R</v>
      </c>
      <c r="P2793" s="50"/>
      <c r="Q2793" s="50" t="str">
        <f>B2793&amp;B2794&amp;B2795&amp;B2796&amp;B2797&amp;B2798</f>
        <v>SBBSSB</v>
      </c>
      <c r="R2793" s="119" t="str">
        <f>C2793&amp;C2794&amp;C2795&amp;C2796&amp;C2797&amp;C2798</f>
        <v>GGGRRG</v>
      </c>
      <c r="S2793" s="119" t="str">
        <f>B2799</f>
        <v>S</v>
      </c>
      <c r="T2793" s="119" t="str">
        <f>C2799</f>
        <v>R</v>
      </c>
      <c r="U2793" s="119"/>
      <c r="V2793" s="119" t="str">
        <f>B2793&amp;B2794&amp;B2795&amp;B2796&amp;B2797</f>
        <v>SBBSS</v>
      </c>
      <c r="W2793" s="119" t="str">
        <f>C2793&amp;C2794&amp;C2795&amp;C2796&amp;C2797</f>
        <v>GGGRR</v>
      </c>
      <c r="X2793" s="119" t="str">
        <f>B2798</f>
        <v>B</v>
      </c>
      <c r="Y2793" s="119" t="str">
        <f>C2798</f>
        <v>G</v>
      </c>
      <c r="Z2793" s="50"/>
      <c r="AC2793" s="50" t="str">
        <f>IF(F2793=$AB$1,H2793&amp;I2793,"")</f>
        <v/>
      </c>
      <c r="AD2793" s="123" t="str">
        <f>IF(F2793=$AB$1,J2793,"")</f>
        <v/>
      </c>
      <c r="AF2793" s="124" t="str">
        <f>IF(G2793=$AE$1,J2793,"")</f>
        <v/>
      </c>
      <c r="AG2793" s="124"/>
    </row>
    <row r="2794" spans="8:8" ht="35.1">
      <c r="A2794" s="126">
        <v>7.0</v>
      </c>
      <c r="B2794" s="50" t="str">
        <f>IF(A2794&gt;=0,IF(A2794&lt;=4,"S",IF(A2794&lt;=9,"B"," "))," ")</f>
        <v>B</v>
      </c>
      <c r="C2794" s="50" t="str">
        <f>IF(MOD(A2794,2)=0,"R","G")</f>
        <v>G</v>
      </c>
      <c r="D2794" s="50">
        <v>4.0</v>
      </c>
      <c r="F2794" s="50" t="str">
        <f>B2794&amp;B2795&amp;B2796&amp;B2797&amp;B2798&amp;A2799</f>
        <v>BBSSB2</v>
      </c>
      <c r="G2794" s="50" t="str">
        <f>C2794&amp;C2795&amp;C2796&amp;C2797&amp;C2798&amp;A2799</f>
        <v>GGRRG2</v>
      </c>
      <c r="H2794" s="50" t="str">
        <f>B2800</f>
        <v>S</v>
      </c>
      <c r="I2794" s="50" t="str">
        <f>C2800</f>
        <v>G</v>
      </c>
      <c r="J2794" s="50">
        <f>A2800</f>
        <v>3.0</v>
      </c>
      <c r="L2794" s="50" t="str">
        <f>B2794&amp;B2795&amp;B2796&amp;B2797&amp;B2798&amp;A2799</f>
        <v>BBSSB2</v>
      </c>
      <c r="M2794" s="50" t="str">
        <f>C2794&amp;C2795&amp;C2796&amp;C2797&amp;C2798&amp;A2799</f>
        <v>GGRRG2</v>
      </c>
      <c r="N2794" s="50" t="str">
        <f>B2800</f>
        <v>S</v>
      </c>
      <c r="O2794" s="50" t="str">
        <f>C2800</f>
        <v>G</v>
      </c>
      <c r="P2794" s="50"/>
      <c r="Q2794" s="50" t="str">
        <f>B2794&amp;B2795&amp;B2796&amp;B2797&amp;B2798&amp;B2799</f>
        <v>BBSSBS</v>
      </c>
      <c r="R2794" s="119" t="str">
        <f>C2794&amp;C2795&amp;C2796&amp;C2797&amp;C2798&amp;C2799</f>
        <v>GGRRGR</v>
      </c>
      <c r="S2794" s="119" t="str">
        <f>B2800</f>
        <v>S</v>
      </c>
      <c r="T2794" s="119" t="str">
        <f>C2800</f>
        <v>G</v>
      </c>
      <c r="U2794" s="119"/>
      <c r="V2794" s="119" t="str">
        <f>B2794&amp;B2795&amp;B2796&amp;B2797&amp;B2798</f>
        <v>BBSSB</v>
      </c>
      <c r="W2794" s="119" t="str">
        <f>C2794&amp;C2795&amp;C2796&amp;C2797&amp;C2798</f>
        <v>GGRRG</v>
      </c>
      <c r="X2794" s="119" t="str">
        <f>B2799</f>
        <v>S</v>
      </c>
      <c r="Y2794" s="119" t="str">
        <f>C2799</f>
        <v>R</v>
      </c>
      <c r="Z2794" s="50"/>
      <c r="AC2794" s="50" t="str">
        <f>IF(F2794=$AB$1,H2794&amp;I2794,"")</f>
        <v/>
      </c>
      <c r="AD2794" s="123" t="str">
        <f>IF(F2794=$AB$1,J2794,"")</f>
        <v/>
      </c>
      <c r="AF2794" s="124" t="str">
        <f>IF(G2794=$AE$1,J2794,"")</f>
        <v/>
      </c>
      <c r="AG2794" s="124"/>
    </row>
    <row r="2795" spans="8:8" ht="35.1">
      <c r="A2795" s="126">
        <v>9.0</v>
      </c>
      <c r="B2795" s="50" t="str">
        <f>IF(A2795&gt;=0,IF(A2795&lt;=4,"S",IF(A2795&lt;=9,"B"," "))," ")</f>
        <v>B</v>
      </c>
      <c r="C2795" s="50" t="str">
        <f>IF(MOD(A2795,2)=0,"R","G")</f>
        <v>G</v>
      </c>
      <c r="D2795" s="50">
        <v>5.0</v>
      </c>
      <c r="F2795" s="50" t="str">
        <f>B2795&amp;B2796&amp;B2797&amp;B2798&amp;B2799&amp;A2800</f>
        <v>BSSBS3</v>
      </c>
      <c r="G2795" s="50" t="str">
        <f>C2795&amp;C2796&amp;C2797&amp;C2798&amp;C2799&amp;A2800</f>
        <v>GRRGR3</v>
      </c>
      <c r="H2795" s="50" t="str">
        <f>B2801</f>
        <v>B</v>
      </c>
      <c r="I2795" s="50" t="str">
        <f>C2801</f>
        <v>G</v>
      </c>
      <c r="J2795" s="50">
        <f>A2801</f>
        <v>5.0</v>
      </c>
      <c r="L2795" s="50" t="str">
        <f>B2795&amp;B2796&amp;B2797&amp;B2798&amp;B2799&amp;A2800</f>
        <v>BSSBS3</v>
      </c>
      <c r="M2795" s="50" t="str">
        <f>C2795&amp;C2796&amp;C2797&amp;C2798&amp;C2799&amp;A2800</f>
        <v>GRRGR3</v>
      </c>
      <c r="N2795" s="50" t="str">
        <f>B2801</f>
        <v>B</v>
      </c>
      <c r="O2795" s="50" t="str">
        <f>C2801</f>
        <v>G</v>
      </c>
      <c r="P2795" s="50"/>
      <c r="Q2795" s="50" t="str">
        <f>B2795&amp;B2796&amp;B2797&amp;B2798&amp;B2799&amp;B2800</f>
        <v>BSSBSS</v>
      </c>
      <c r="R2795" s="119" t="str">
        <f>C2795&amp;C2796&amp;C2797&amp;C2798&amp;C2799&amp;C2800</f>
        <v>GRRGRG</v>
      </c>
      <c r="S2795" s="119" t="str">
        <f>B2801</f>
        <v>B</v>
      </c>
      <c r="T2795" s="119" t="str">
        <f>C2801</f>
        <v>G</v>
      </c>
      <c r="U2795" s="119"/>
      <c r="V2795" s="119" t="str">
        <f>B2795&amp;B2796&amp;B2797&amp;B2798&amp;B2799</f>
        <v>BSSBS</v>
      </c>
      <c r="W2795" s="119" t="str">
        <f>C2795&amp;C2796&amp;C2797&amp;C2798&amp;C2799</f>
        <v>GRRGR</v>
      </c>
      <c r="X2795" s="119" t="str">
        <f>B2800</f>
        <v>S</v>
      </c>
      <c r="Y2795" s="119" t="str">
        <f>C2800</f>
        <v>G</v>
      </c>
      <c r="Z2795" s="50"/>
      <c r="AC2795" s="50" t="str">
        <f>IF(F2795=$AB$1,H2795&amp;I2795,"")</f>
        <v/>
      </c>
      <c r="AD2795" s="123" t="str">
        <f>IF(F2795=$AB$1,J2795,"")</f>
        <v/>
      </c>
      <c r="AF2795" s="124" t="str">
        <f>IF(G2795=$AE$1,J2795,"")</f>
        <v/>
      </c>
      <c r="AG2795" s="124"/>
    </row>
    <row r="2796" spans="8:8" ht="35.1">
      <c r="A2796" s="126">
        <v>4.0</v>
      </c>
      <c r="B2796" s="50" t="str">
        <f>IF(A2796&gt;=0,IF(A2796&lt;=4,"S",IF(A2796&lt;=9,"B"," "))," ")</f>
        <v>S</v>
      </c>
      <c r="C2796" s="50" t="str">
        <f>IF(MOD(A2796,2)=0,"R","G")</f>
        <v>R</v>
      </c>
      <c r="D2796" s="50">
        <v>6.0</v>
      </c>
      <c r="F2796" s="50" t="str">
        <f>B2796&amp;B2797&amp;B2798&amp;B2799&amp;B2800&amp;A2801</f>
        <v>SSBSS5</v>
      </c>
      <c r="G2796" s="50" t="str">
        <f>C2796&amp;C2797&amp;C2798&amp;C2799&amp;C2800&amp;A2801</f>
        <v>RRGRG5</v>
      </c>
      <c r="H2796" s="50" t="str">
        <f>B2802</f>
        <v>B</v>
      </c>
      <c r="I2796" s="50" t="str">
        <f>C2802</f>
        <v>G</v>
      </c>
      <c r="J2796" s="50">
        <f>A2802</f>
        <v>9.0</v>
      </c>
      <c r="L2796" s="50" t="str">
        <f>B2796&amp;B2797&amp;B2798&amp;B2799&amp;B2800&amp;A2801</f>
        <v>SSBSS5</v>
      </c>
      <c r="M2796" s="50" t="str">
        <f>C2796&amp;C2797&amp;C2798&amp;C2799&amp;C2800&amp;A2801</f>
        <v>RRGRG5</v>
      </c>
      <c r="N2796" s="50" t="str">
        <f>B2802</f>
        <v>B</v>
      </c>
      <c r="O2796" s="50" t="str">
        <f>C2802</f>
        <v>G</v>
      </c>
      <c r="P2796" s="50"/>
      <c r="Q2796" s="50" t="str">
        <f>B2796&amp;B2797&amp;B2798&amp;B2799&amp;B2800&amp;B2801</f>
        <v>SSBSSB</v>
      </c>
      <c r="R2796" s="119" t="str">
        <f>C2796&amp;C2797&amp;C2798&amp;C2799&amp;C2800&amp;C2801</f>
        <v>RRGRGG</v>
      </c>
      <c r="S2796" s="119" t="str">
        <f>B2802</f>
        <v>B</v>
      </c>
      <c r="T2796" s="119" t="str">
        <f>C2802</f>
        <v>G</v>
      </c>
      <c r="U2796" s="119"/>
      <c r="V2796" s="119" t="str">
        <f>B2796&amp;B2797&amp;B2798&amp;B2799&amp;B2800</f>
        <v>SSBSS</v>
      </c>
      <c r="W2796" s="119" t="str">
        <f>C2796&amp;C2797&amp;C2798&amp;C2799&amp;C2800</f>
        <v>RRGRG</v>
      </c>
      <c r="X2796" s="119" t="str">
        <f>B2801</f>
        <v>B</v>
      </c>
      <c r="Y2796" s="119" t="str">
        <f>C2801</f>
        <v>G</v>
      </c>
      <c r="Z2796" s="50"/>
      <c r="AC2796" s="50" t="str">
        <f>IF(F2796=$AB$1,H2796&amp;I2796,"")</f>
        <v/>
      </c>
      <c r="AD2796" s="123" t="str">
        <f>IF(F2796=$AB$1,J2796,"")</f>
        <v/>
      </c>
      <c r="AF2796" s="124" t="str">
        <f>IF(G2796=$AE$1,J2796,"")</f>
        <v/>
      </c>
      <c r="AG2796" s="124"/>
    </row>
    <row r="2797" spans="8:8" ht="35.1">
      <c r="A2797" s="126">
        <v>4.0</v>
      </c>
      <c r="B2797" s="50" t="str">
        <f>IF(A2797&gt;=0,IF(A2797&lt;=4,"S",IF(A2797&lt;=9,"B"," "))," ")</f>
        <v>S</v>
      </c>
      <c r="C2797" s="50" t="str">
        <f>IF(MOD(A2797,2)=0,"R","G")</f>
        <v>R</v>
      </c>
      <c r="D2797" s="50">
        <v>7.0</v>
      </c>
      <c r="F2797" s="50" t="str">
        <f>B2797&amp;B2798&amp;B2799&amp;B2800&amp;B2801&amp;A2802</f>
        <v>SBSSB9</v>
      </c>
      <c r="G2797" s="50" t="str">
        <f>C2797&amp;C2798&amp;C2799&amp;C2800&amp;C2801&amp;A2802</f>
        <v>RGRGG9</v>
      </c>
      <c r="H2797" s="50" t="str">
        <f>B2803</f>
        <v>B</v>
      </c>
      <c r="I2797" s="50" t="str">
        <f>C2803</f>
        <v>G</v>
      </c>
      <c r="J2797" s="50">
        <f>A2803</f>
        <v>7.0</v>
      </c>
      <c r="L2797" s="50" t="str">
        <f>B2797&amp;B2798&amp;B2799&amp;B2800&amp;B2801&amp;A2802</f>
        <v>SBSSB9</v>
      </c>
      <c r="M2797" s="50" t="str">
        <f>C2797&amp;C2798&amp;C2799&amp;C2800&amp;C2801&amp;A2802</f>
        <v>RGRGG9</v>
      </c>
      <c r="N2797" s="50" t="str">
        <f>B2803</f>
        <v>B</v>
      </c>
      <c r="O2797" s="50" t="str">
        <f>C2803</f>
        <v>G</v>
      </c>
      <c r="P2797" s="50"/>
      <c r="Q2797" s="50" t="str">
        <f>B2797&amp;B2798&amp;B2799&amp;B2800&amp;B2801&amp;B2802</f>
        <v>SBSSBB</v>
      </c>
      <c r="R2797" s="119" t="str">
        <f>C2797&amp;C2798&amp;C2799&amp;C2800&amp;C2801&amp;C2802</f>
        <v>RGRGGG</v>
      </c>
      <c r="S2797" s="119" t="str">
        <f>B2803</f>
        <v>B</v>
      </c>
      <c r="T2797" s="119" t="str">
        <f>C2803</f>
        <v>G</v>
      </c>
      <c r="U2797" s="119"/>
      <c r="V2797" s="119" t="str">
        <f>B2797&amp;B2798&amp;B2799&amp;B2800&amp;B2801</f>
        <v>SBSSB</v>
      </c>
      <c r="W2797" s="119" t="str">
        <f>C2797&amp;C2798&amp;C2799&amp;C2800&amp;C2801</f>
        <v>RGRGG</v>
      </c>
      <c r="X2797" s="119" t="str">
        <f>B2802</f>
        <v>B</v>
      </c>
      <c r="Y2797" s="119" t="str">
        <f>C2802</f>
        <v>G</v>
      </c>
      <c r="Z2797" s="50"/>
      <c r="AC2797" s="50" t="str">
        <f>IF(F2797=$AB$1,H2797&amp;I2797,"")</f>
        <v/>
      </c>
      <c r="AD2797" s="123" t="str">
        <f>IF(F2797=$AB$1,J2797,"")</f>
        <v/>
      </c>
      <c r="AF2797" s="124" t="str">
        <f>IF(G2797=$AE$1,J2797,"")</f>
        <v/>
      </c>
      <c r="AG2797" s="124"/>
    </row>
    <row r="2798" spans="8:8" ht="35.1">
      <c r="A2798" s="126">
        <v>7.0</v>
      </c>
      <c r="B2798" s="50" t="str">
        <f>IF(A2798&gt;=0,IF(A2798&lt;=4,"S",IF(A2798&lt;=9,"B"," "))," ")</f>
        <v>B</v>
      </c>
      <c r="C2798" s="50" t="str">
        <f>IF(MOD(A2798,2)=0,"R","G")</f>
        <v>G</v>
      </c>
      <c r="D2798" s="50">
        <v>8.0</v>
      </c>
      <c r="F2798" s="50" t="str">
        <f>B2798&amp;B2799&amp;B2800&amp;B2801&amp;B2802&amp;A2803</f>
        <v>BSSBB7</v>
      </c>
      <c r="G2798" s="50" t="str">
        <f>C2798&amp;C2799&amp;C2800&amp;C2801&amp;C2802&amp;A2803</f>
        <v>GRGGG7</v>
      </c>
      <c r="H2798" s="50" t="str">
        <f>B2804</f>
        <v>S</v>
      </c>
      <c r="I2798" s="50" t="str">
        <f>C2804</f>
        <v>G</v>
      </c>
      <c r="J2798" s="50">
        <f>A2804</f>
        <v>1.0</v>
      </c>
      <c r="L2798" s="50" t="str">
        <f>B2798&amp;B2799&amp;B2800&amp;B2801&amp;B2802&amp;A2803</f>
        <v>BSSBB7</v>
      </c>
      <c r="M2798" s="50" t="str">
        <f>C2798&amp;C2799&amp;C2800&amp;C2801&amp;C2802&amp;A2803</f>
        <v>GRGGG7</v>
      </c>
      <c r="N2798" s="50" t="str">
        <f>B2804</f>
        <v>S</v>
      </c>
      <c r="O2798" s="50" t="str">
        <f>C2804</f>
        <v>G</v>
      </c>
      <c r="P2798" s="50"/>
      <c r="Q2798" s="50" t="str">
        <f>B2798&amp;B2799&amp;B2800&amp;B2801&amp;B2802&amp;B2803</f>
        <v>BSSBBB</v>
      </c>
      <c r="R2798" s="119" t="str">
        <f>C2798&amp;C2799&amp;C2800&amp;C2801&amp;C2802&amp;C2803</f>
        <v>GRGGGG</v>
      </c>
      <c r="S2798" s="119" t="str">
        <f>B2804</f>
        <v>S</v>
      </c>
      <c r="T2798" s="119" t="str">
        <f>C2804</f>
        <v>G</v>
      </c>
      <c r="U2798" s="119"/>
      <c r="V2798" s="119" t="str">
        <f>B2798&amp;B2799&amp;B2800&amp;B2801&amp;B2802</f>
        <v>BSSBB</v>
      </c>
      <c r="W2798" s="119" t="str">
        <f>C2798&amp;C2799&amp;C2800&amp;C2801&amp;C2802</f>
        <v>GRGGG</v>
      </c>
      <c r="X2798" s="119" t="str">
        <f>B2803</f>
        <v>B</v>
      </c>
      <c r="Y2798" s="119" t="str">
        <f>C2803</f>
        <v>G</v>
      </c>
      <c r="Z2798" s="50"/>
      <c r="AC2798" s="50" t="str">
        <f>IF(F2798=$AB$1,H2798&amp;I2798,"")</f>
        <v/>
      </c>
      <c r="AD2798" s="123" t="str">
        <f>IF(F2798=$AB$1,J2798,"")</f>
        <v/>
      </c>
      <c r="AF2798" s="124" t="str">
        <f>IF(G2798=$AE$1,J2798,"")</f>
        <v/>
      </c>
      <c r="AG2798" s="124"/>
    </row>
    <row r="2799" spans="8:8" ht="35.1">
      <c r="A2799" s="126">
        <v>2.0</v>
      </c>
      <c r="B2799" s="50" t="str">
        <f>IF(A2799&gt;=0,IF(A2799&lt;=4,"S",IF(A2799&lt;=9,"B"," "))," ")</f>
        <v>S</v>
      </c>
      <c r="C2799" s="50" t="str">
        <f>IF(MOD(A2799,2)=0,"R","G")</f>
        <v>R</v>
      </c>
      <c r="D2799" s="50">
        <v>9.0</v>
      </c>
      <c r="F2799" s="50" t="str">
        <f>B2799&amp;B2800&amp;B2801&amp;B2802&amp;B2803&amp;A2804</f>
        <v>SSBBB1</v>
      </c>
      <c r="G2799" s="50" t="str">
        <f>C2799&amp;C2800&amp;C2801&amp;C2802&amp;C2803&amp;A2804</f>
        <v>RGGGG1</v>
      </c>
      <c r="H2799" s="50" t="str">
        <f>B2805</f>
        <v>S</v>
      </c>
      <c r="I2799" s="50" t="str">
        <f>C2805</f>
        <v>G</v>
      </c>
      <c r="J2799" s="50">
        <f>A2805</f>
        <v>1.0</v>
      </c>
      <c r="L2799" s="50" t="str">
        <f>B2799&amp;B2800&amp;B2801&amp;B2802&amp;B2803&amp;A2804</f>
        <v>SSBBB1</v>
      </c>
      <c r="M2799" s="50" t="str">
        <f>C2799&amp;C2800&amp;C2801&amp;C2802&amp;C2803&amp;A2804</f>
        <v>RGGGG1</v>
      </c>
      <c r="N2799" s="50" t="str">
        <f>B2805</f>
        <v>S</v>
      </c>
      <c r="O2799" s="50" t="str">
        <f>C2805</f>
        <v>G</v>
      </c>
      <c r="P2799" s="50"/>
      <c r="Q2799" s="50" t="str">
        <f>B2799&amp;B2800&amp;B2801&amp;B2802&amp;B2803&amp;B2804</f>
        <v>SSBBBS</v>
      </c>
      <c r="R2799" s="119" t="str">
        <f>C2799&amp;C2800&amp;C2801&amp;C2802&amp;C2803&amp;C2804</f>
        <v>RGGGGG</v>
      </c>
      <c r="S2799" s="119" t="str">
        <f>B2805</f>
        <v>S</v>
      </c>
      <c r="T2799" s="119" t="str">
        <f>C2805</f>
        <v>G</v>
      </c>
      <c r="U2799" s="119"/>
      <c r="V2799" s="119" t="str">
        <f>B2799&amp;B2800&amp;B2801&amp;B2802&amp;B2803</f>
        <v>SSBBB</v>
      </c>
      <c r="W2799" s="119" t="str">
        <f>C2799&amp;C2800&amp;C2801&amp;C2802&amp;C2803</f>
        <v>RGGGG</v>
      </c>
      <c r="X2799" s="119" t="str">
        <f>B2804</f>
        <v>S</v>
      </c>
      <c r="Y2799" s="119" t="str">
        <f>C2804</f>
        <v>G</v>
      </c>
      <c r="Z2799" s="50"/>
      <c r="AC2799" s="50" t="str">
        <f>IF(F2799=$AB$1,H2799&amp;I2799,"")</f>
        <v/>
      </c>
      <c r="AD2799" s="123" t="str">
        <f>IF(F2799=$AB$1,J2799,"")</f>
        <v/>
      </c>
      <c r="AF2799" s="124" t="str">
        <f>IF(G2799=$AE$1,J2799,"")</f>
        <v/>
      </c>
      <c r="AG2799" s="124"/>
    </row>
    <row r="2800" spans="8:8" ht="35.1">
      <c r="A2800" s="126">
        <v>3.0</v>
      </c>
      <c r="B2800" s="50" t="str">
        <f>IF(A2800&gt;=0,IF(A2800&lt;=4,"S",IF(A2800&lt;=9,"B"," "))," ")</f>
        <v>S</v>
      </c>
      <c r="C2800" s="50" t="str">
        <f>IF(MOD(A2800,2)=0,"R","G")</f>
        <v>G</v>
      </c>
      <c r="D2800" s="50">
        <v>0.0</v>
      </c>
      <c r="F2800" s="50" t="str">
        <f>B2800&amp;B2801&amp;B2802&amp;B2803&amp;B2804&amp;A2805</f>
        <v>SBBBS1</v>
      </c>
      <c r="G2800" s="50" t="str">
        <f>C2800&amp;C2801&amp;C2802&amp;C2803&amp;C2804&amp;A2805</f>
        <v>GGGGG1</v>
      </c>
      <c r="H2800" s="50" t="str">
        <f>B2806</f>
        <v>B</v>
      </c>
      <c r="I2800" s="50" t="str">
        <f>C2806</f>
        <v>R</v>
      </c>
      <c r="J2800" s="50">
        <f>A2806</f>
        <v>6.0</v>
      </c>
      <c r="L2800" s="50" t="str">
        <f>B2800&amp;B2801&amp;B2802&amp;B2803&amp;B2804&amp;A2805</f>
        <v>SBBBS1</v>
      </c>
      <c r="M2800" s="50" t="str">
        <f>C2800&amp;C2801&amp;C2802&amp;C2803&amp;C2804&amp;A2805</f>
        <v>GGGGG1</v>
      </c>
      <c r="N2800" s="50" t="str">
        <f>B2806</f>
        <v>B</v>
      </c>
      <c r="O2800" s="50" t="str">
        <f>C2806</f>
        <v>R</v>
      </c>
      <c r="P2800" s="50"/>
      <c r="Q2800" s="50" t="str">
        <f>B2800&amp;B2801&amp;B2802&amp;B2803&amp;B2804&amp;B2805</f>
        <v>SBBBSS</v>
      </c>
      <c r="R2800" s="119" t="str">
        <f>C2800&amp;C2801&amp;C2802&amp;C2803&amp;C2804&amp;C2805</f>
        <v>GGGGGG</v>
      </c>
      <c r="S2800" s="119" t="str">
        <f>B2806</f>
        <v>B</v>
      </c>
      <c r="T2800" s="119" t="str">
        <f>C2806</f>
        <v>R</v>
      </c>
      <c r="U2800" s="119"/>
      <c r="V2800" s="119" t="str">
        <f>B2800&amp;B2801&amp;B2802&amp;B2803&amp;B2804</f>
        <v>SBBBS</v>
      </c>
      <c r="W2800" s="119" t="str">
        <f>C2800&amp;C2801&amp;C2802&amp;C2803&amp;C2804</f>
        <v>GGGGG</v>
      </c>
      <c r="X2800" s="119" t="str">
        <f>B2805</f>
        <v>S</v>
      </c>
      <c r="Y2800" s="119" t="str">
        <f>C2805</f>
        <v>G</v>
      </c>
      <c r="Z2800" s="50"/>
      <c r="AC2800" s="50" t="str">
        <f>IF(F2800=$AB$1,H2800&amp;I2800,"")</f>
        <v/>
      </c>
      <c r="AD2800" s="123" t="str">
        <f>IF(F2800=$AB$1,J2800,"")</f>
        <v/>
      </c>
      <c r="AF2800" s="124" t="str">
        <f>IF(G2800=$AE$1,J2800,"")</f>
        <v/>
      </c>
      <c r="AG2800" s="124"/>
    </row>
    <row r="2801" spans="8:8" ht="35.1">
      <c r="A2801" s="126">
        <v>5.0</v>
      </c>
      <c r="B2801" s="50" t="str">
        <f>IF(A2801&gt;=0,IF(A2801&lt;=4,"S",IF(A2801&lt;=9,"B"," "))," ")</f>
        <v>B</v>
      </c>
      <c r="C2801" s="50" t="str">
        <f>IF(MOD(A2801,2)=0,"R","G")</f>
        <v>G</v>
      </c>
      <c r="D2801" s="50">
        <v>1.0</v>
      </c>
      <c r="F2801" s="50" t="str">
        <f>B2801&amp;B2802&amp;B2803&amp;B2804&amp;B2805&amp;A2806</f>
        <v>BBBSS6</v>
      </c>
      <c r="G2801" s="50" t="str">
        <f>C2801&amp;C2802&amp;C2803&amp;C2804&amp;C2805&amp;A2806</f>
        <v>GGGGG6</v>
      </c>
      <c r="H2801" s="50" t="str">
        <f>B2807</f>
        <v>S</v>
      </c>
      <c r="I2801" s="50" t="str">
        <f>C2807</f>
        <v>G</v>
      </c>
      <c r="J2801" s="50">
        <f>A2807</f>
        <v>1.0</v>
      </c>
      <c r="L2801" s="50" t="str">
        <f>B2801&amp;B2802&amp;B2803&amp;B2804&amp;B2805&amp;A2806</f>
        <v>BBBSS6</v>
      </c>
      <c r="M2801" s="50" t="str">
        <f>C2801&amp;C2802&amp;C2803&amp;C2804&amp;C2805&amp;A2806</f>
        <v>GGGGG6</v>
      </c>
      <c r="N2801" s="50" t="str">
        <f>B2807</f>
        <v>S</v>
      </c>
      <c r="O2801" s="50" t="str">
        <f>C2807</f>
        <v>G</v>
      </c>
      <c r="P2801" s="50"/>
      <c r="Q2801" s="50" t="str">
        <f>B2801&amp;B2802&amp;B2803&amp;B2804&amp;B2805&amp;B2806</f>
        <v>BBBSSB</v>
      </c>
      <c r="R2801" s="119" t="str">
        <f>C2801&amp;C2802&amp;C2803&amp;C2804&amp;C2805&amp;C2806</f>
        <v>GGGGGR</v>
      </c>
      <c r="S2801" s="119" t="str">
        <f>B2807</f>
        <v>S</v>
      </c>
      <c r="T2801" s="119" t="str">
        <f>C2807</f>
        <v>G</v>
      </c>
      <c r="U2801" s="119"/>
      <c r="V2801" s="119" t="str">
        <f>B2801&amp;B2802&amp;B2803&amp;B2804&amp;B2805</f>
        <v>BBBSS</v>
      </c>
      <c r="W2801" s="119" t="str">
        <f>C2801&amp;C2802&amp;C2803&amp;C2804&amp;C2805</f>
        <v>GGGGG</v>
      </c>
      <c r="X2801" s="119" t="str">
        <f>B2806</f>
        <v>B</v>
      </c>
      <c r="Y2801" s="119" t="str">
        <f>C2806</f>
        <v>R</v>
      </c>
      <c r="Z2801" s="50"/>
      <c r="AC2801" s="50" t="str">
        <f>IF(F2801=$AB$1,H2801&amp;I2801,"")</f>
        <v/>
      </c>
      <c r="AD2801" s="123" t="str">
        <f>IF(F2801=$AB$1,J2801,"")</f>
        <v/>
      </c>
      <c r="AF2801" s="124" t="str">
        <f>IF(G2801=$AE$1,J2801,"")</f>
        <v/>
      </c>
      <c r="AG2801" s="124"/>
    </row>
    <row r="2802" spans="8:8" ht="35.1">
      <c r="A2802" s="126">
        <v>9.0</v>
      </c>
      <c r="B2802" s="50" t="str">
        <f>IF(A2802&gt;=0,IF(A2802&lt;=4,"S",IF(A2802&lt;=9,"B"," "))," ")</f>
        <v>B</v>
      </c>
      <c r="C2802" s="50" t="str">
        <f>IF(MOD(A2802,2)=0,"R","G")</f>
        <v>G</v>
      </c>
      <c r="D2802" s="50">
        <v>2.0</v>
      </c>
      <c r="F2802" s="50" t="str">
        <f>B2802&amp;B2803&amp;B2804&amp;B2805&amp;B2806&amp;A2807</f>
        <v>BBSSB1</v>
      </c>
      <c r="G2802" s="50" t="str">
        <f>C2802&amp;C2803&amp;C2804&amp;C2805&amp;C2806&amp;A2807</f>
        <v>GGGGR1</v>
      </c>
      <c r="H2802" s="50" t="str">
        <f>B2808</f>
        <v>S</v>
      </c>
      <c r="I2802" s="50" t="str">
        <f>C2808</f>
        <v>R</v>
      </c>
      <c r="J2802" s="50">
        <f>A2808</f>
        <v>4.0</v>
      </c>
      <c r="L2802" s="50" t="str">
        <f>B2802&amp;B2803&amp;B2804&amp;B2805&amp;B2806&amp;A2807</f>
        <v>BBSSB1</v>
      </c>
      <c r="M2802" s="50" t="str">
        <f>C2802&amp;C2803&amp;C2804&amp;C2805&amp;C2806&amp;A2807</f>
        <v>GGGGR1</v>
      </c>
      <c r="N2802" s="50" t="str">
        <f>B2808</f>
        <v>S</v>
      </c>
      <c r="O2802" s="50" t="str">
        <f>C2808</f>
        <v>R</v>
      </c>
      <c r="P2802" s="50"/>
      <c r="Q2802" s="50" t="str">
        <f>B2802&amp;B2803&amp;B2804&amp;B2805&amp;B2806&amp;B2807</f>
        <v>BBSSBS</v>
      </c>
      <c r="R2802" s="119" t="str">
        <f>C2802&amp;C2803&amp;C2804&amp;C2805&amp;C2806&amp;C2807</f>
        <v>GGGGRG</v>
      </c>
      <c r="S2802" s="119" t="str">
        <f>B2808</f>
        <v>S</v>
      </c>
      <c r="T2802" s="119" t="str">
        <f>C2808</f>
        <v>R</v>
      </c>
      <c r="U2802" s="119"/>
      <c r="V2802" s="119" t="str">
        <f>B2802&amp;B2803&amp;B2804&amp;B2805&amp;B2806</f>
        <v>BBSSB</v>
      </c>
      <c r="W2802" s="119" t="str">
        <f>C2802&amp;C2803&amp;C2804&amp;C2805&amp;C2806</f>
        <v>GGGGR</v>
      </c>
      <c r="X2802" s="119" t="str">
        <f>B2807</f>
        <v>S</v>
      </c>
      <c r="Y2802" s="119" t="str">
        <f>C2807</f>
        <v>G</v>
      </c>
      <c r="Z2802" s="50"/>
      <c r="AC2802" s="50" t="str">
        <f>IF(F2802=$AB$1,H2802&amp;I2802,"")</f>
        <v/>
      </c>
      <c r="AD2802" s="123" t="str">
        <f>IF(F2802=$AB$1,J2802,"")</f>
        <v/>
      </c>
      <c r="AF2802" s="124" t="str">
        <f>IF(G2802=$AE$1,J2802,"")</f>
        <v/>
      </c>
      <c r="AG2802" s="124"/>
    </row>
    <row r="2803" spans="8:8" ht="35.1">
      <c r="A2803" s="126">
        <v>7.0</v>
      </c>
      <c r="B2803" s="50" t="str">
        <f>IF(A2803&gt;=0,IF(A2803&lt;=4,"S",IF(A2803&lt;=9,"B"," "))," ")</f>
        <v>B</v>
      </c>
      <c r="C2803" s="50" t="str">
        <f>IF(MOD(A2803,2)=0,"R","G")</f>
        <v>G</v>
      </c>
      <c r="D2803" s="50">
        <v>3.0</v>
      </c>
      <c r="F2803" s="50" t="str">
        <f>B2803&amp;B2804&amp;B2805&amp;B2806&amp;B2807&amp;A2808</f>
        <v>BSSBS4</v>
      </c>
      <c r="G2803" s="50" t="str">
        <f>C2803&amp;C2804&amp;C2805&amp;C2806&amp;C2807&amp;A2808</f>
        <v>GGGRG4</v>
      </c>
      <c r="H2803" s="50" t="str">
        <f>B2809</f>
        <v>B</v>
      </c>
      <c r="I2803" s="50" t="str">
        <f>C2809</f>
        <v>R</v>
      </c>
      <c r="J2803" s="50">
        <f>A2809</f>
        <v>6.0</v>
      </c>
      <c r="L2803" s="50" t="str">
        <f>B2803&amp;B2804&amp;B2805&amp;B2806&amp;B2807&amp;A2808</f>
        <v>BSSBS4</v>
      </c>
      <c r="M2803" s="50" t="str">
        <f>C2803&amp;C2804&amp;C2805&amp;C2806&amp;C2807&amp;A2808</f>
        <v>GGGRG4</v>
      </c>
      <c r="N2803" s="50" t="str">
        <f>B2809</f>
        <v>B</v>
      </c>
      <c r="O2803" s="50" t="str">
        <f>C2809</f>
        <v>R</v>
      </c>
      <c r="P2803" s="50"/>
      <c r="Q2803" s="50" t="str">
        <f>B2803&amp;B2804&amp;B2805&amp;B2806&amp;B2807&amp;B2808</f>
        <v>BSSBSS</v>
      </c>
      <c r="R2803" s="119" t="str">
        <f>C2803&amp;C2804&amp;C2805&amp;C2806&amp;C2807&amp;C2808</f>
        <v>GGGRGR</v>
      </c>
      <c r="S2803" s="119" t="str">
        <f>B2809</f>
        <v>B</v>
      </c>
      <c r="T2803" s="119" t="str">
        <f>C2809</f>
        <v>R</v>
      </c>
      <c r="U2803" s="119"/>
      <c r="V2803" s="119" t="str">
        <f>B2803&amp;B2804&amp;B2805&amp;B2806&amp;B2807</f>
        <v>BSSBS</v>
      </c>
      <c r="W2803" s="119" t="str">
        <f>C2803&amp;C2804&amp;C2805&amp;C2806&amp;C2807</f>
        <v>GGGRG</v>
      </c>
      <c r="X2803" s="119" t="str">
        <f>B2808</f>
        <v>S</v>
      </c>
      <c r="Y2803" s="119" t="str">
        <f>C2808</f>
        <v>R</v>
      </c>
      <c r="Z2803" s="50"/>
      <c r="AC2803" s="50" t="str">
        <f>IF(F2803=$AB$1,H2803&amp;I2803,"")</f>
        <v/>
      </c>
      <c r="AD2803" s="123" t="str">
        <f>IF(F2803=$AB$1,J2803,"")</f>
        <v/>
      </c>
      <c r="AF2803" s="124" t="str">
        <f>IF(G2803=$AE$1,J2803,"")</f>
        <v/>
      </c>
      <c r="AG2803" s="124"/>
    </row>
    <row r="2804" spans="8:8" ht="35.1">
      <c r="A2804" s="126">
        <v>1.0</v>
      </c>
      <c r="B2804" s="50" t="str">
        <f>IF(A2804&gt;=0,IF(A2804&lt;=4,"S",IF(A2804&lt;=9,"B"," "))," ")</f>
        <v>S</v>
      </c>
      <c r="C2804" s="50" t="str">
        <f>IF(MOD(A2804,2)=0,"R","G")</f>
        <v>G</v>
      </c>
      <c r="D2804" s="50">
        <v>4.0</v>
      </c>
      <c r="F2804" s="50" t="str">
        <f>B2804&amp;B2805&amp;B2806&amp;B2807&amp;B2808&amp;A2809</f>
        <v>SSBSS6</v>
      </c>
      <c r="G2804" s="50" t="str">
        <f>C2804&amp;C2805&amp;C2806&amp;C2807&amp;C2808&amp;A2809</f>
        <v>GGRGR6</v>
      </c>
      <c r="H2804" s="50" t="str">
        <f>B2810</f>
        <v>S</v>
      </c>
      <c r="I2804" s="50" t="str">
        <f>C2810</f>
        <v>R</v>
      </c>
      <c r="J2804" s="50">
        <f>A2810</f>
        <v>2.0</v>
      </c>
      <c r="L2804" s="50" t="str">
        <f>B2804&amp;B2805&amp;B2806&amp;B2807&amp;B2808&amp;A2809</f>
        <v>SSBSS6</v>
      </c>
      <c r="M2804" s="50" t="str">
        <f>C2804&amp;C2805&amp;C2806&amp;C2807&amp;C2808&amp;A2809</f>
        <v>GGRGR6</v>
      </c>
      <c r="N2804" s="50" t="str">
        <f>B2810</f>
        <v>S</v>
      </c>
      <c r="O2804" s="50" t="str">
        <f>C2810</f>
        <v>R</v>
      </c>
      <c r="P2804" s="50"/>
      <c r="Q2804" s="50" t="str">
        <f>B2804&amp;B2805&amp;B2806&amp;B2807&amp;B2808&amp;B2809</f>
        <v>SSBSSB</v>
      </c>
      <c r="R2804" s="119" t="str">
        <f>C2804&amp;C2805&amp;C2806&amp;C2807&amp;C2808&amp;C2809</f>
        <v>GGRGRR</v>
      </c>
      <c r="S2804" s="119" t="str">
        <f>B2810</f>
        <v>S</v>
      </c>
      <c r="T2804" s="119" t="str">
        <f>C2810</f>
        <v>R</v>
      </c>
      <c r="U2804" s="119"/>
      <c r="V2804" s="119" t="str">
        <f>B2804&amp;B2805&amp;B2806&amp;B2807&amp;B2808</f>
        <v>SSBSS</v>
      </c>
      <c r="W2804" s="119" t="str">
        <f>C2804&amp;C2805&amp;C2806&amp;C2807&amp;C2808</f>
        <v>GGRGR</v>
      </c>
      <c r="X2804" s="119" t="str">
        <f>B2809</f>
        <v>B</v>
      </c>
      <c r="Y2804" s="119" t="str">
        <f>C2809</f>
        <v>R</v>
      </c>
      <c r="Z2804" s="50"/>
      <c r="AC2804" s="50" t="str">
        <f>IF(F2804=$AB$1,H2804&amp;I2804,"")</f>
        <v/>
      </c>
      <c r="AD2804" s="123" t="str">
        <f>IF(F2804=$AB$1,J2804,"")</f>
        <v/>
      </c>
      <c r="AF2804" s="124" t="str">
        <f>IF(G2804=$AE$1,J2804,"")</f>
        <v/>
      </c>
      <c r="AG2804" s="124"/>
    </row>
    <row r="2805" spans="8:8" ht="35.1">
      <c r="A2805" s="126">
        <v>1.0</v>
      </c>
      <c r="B2805" s="50" t="str">
        <f>IF(A2805&gt;=0,IF(A2805&lt;=4,"S",IF(A2805&lt;=9,"B"," "))," ")</f>
        <v>S</v>
      </c>
      <c r="C2805" s="50" t="str">
        <f>IF(MOD(A2805,2)=0,"R","G")</f>
        <v>G</v>
      </c>
      <c r="D2805" s="50">
        <v>5.0</v>
      </c>
      <c r="F2805" s="50" t="str">
        <f>B2805&amp;B2806&amp;B2807&amp;B2808&amp;B2809&amp;A2810</f>
        <v>SBSSB2</v>
      </c>
      <c r="G2805" s="50" t="str">
        <f>C2805&amp;C2806&amp;C2807&amp;C2808&amp;C2809&amp;A2810</f>
        <v>GRGRR2</v>
      </c>
      <c r="H2805" s="50" t="str">
        <f>B2811</f>
        <v>B</v>
      </c>
      <c r="I2805" s="50" t="str">
        <f>C2811</f>
        <v>G</v>
      </c>
      <c r="J2805" s="50">
        <f>A2811</f>
        <v>5.0</v>
      </c>
      <c r="L2805" s="50" t="str">
        <f>B2805&amp;B2806&amp;B2807&amp;B2808&amp;B2809&amp;A2810</f>
        <v>SBSSB2</v>
      </c>
      <c r="M2805" s="50" t="str">
        <f>C2805&amp;C2806&amp;C2807&amp;C2808&amp;C2809&amp;A2810</f>
        <v>GRGRR2</v>
      </c>
      <c r="N2805" s="50" t="str">
        <f>B2811</f>
        <v>B</v>
      </c>
      <c r="O2805" s="50" t="str">
        <f>C2811</f>
        <v>G</v>
      </c>
      <c r="P2805" s="50"/>
      <c r="Q2805" s="50" t="str">
        <f>B2805&amp;B2806&amp;B2807&amp;B2808&amp;B2809&amp;B2810</f>
        <v>SBSSBS</v>
      </c>
      <c r="R2805" s="119" t="str">
        <f>C2805&amp;C2806&amp;C2807&amp;C2808&amp;C2809&amp;C2810</f>
        <v>GRGRRR</v>
      </c>
      <c r="S2805" s="119" t="str">
        <f>B2811</f>
        <v>B</v>
      </c>
      <c r="T2805" s="119" t="str">
        <f>C2811</f>
        <v>G</v>
      </c>
      <c r="U2805" s="119"/>
      <c r="V2805" s="119" t="str">
        <f>B2805&amp;B2806&amp;B2807&amp;B2808&amp;B2809</f>
        <v>SBSSB</v>
      </c>
      <c r="W2805" s="119" t="str">
        <f>C2805&amp;C2806&amp;C2807&amp;C2808&amp;C2809</f>
        <v>GRGRR</v>
      </c>
      <c r="X2805" s="119" t="str">
        <f>B2810</f>
        <v>S</v>
      </c>
      <c r="Y2805" s="119" t="str">
        <f>C2810</f>
        <v>R</v>
      </c>
      <c r="Z2805" s="50"/>
      <c r="AC2805" s="50" t="str">
        <f>IF(F2805=$AB$1,H2805&amp;I2805,"")</f>
        <v/>
      </c>
      <c r="AD2805" s="123" t="str">
        <f>IF(F2805=$AB$1,J2805,"")</f>
        <v/>
      </c>
      <c r="AF2805" s="124" t="str">
        <f>IF(G2805=$AE$1,J2805,"")</f>
        <v/>
      </c>
      <c r="AG2805" s="124"/>
    </row>
    <row r="2806" spans="8:8" ht="35.1">
      <c r="A2806" s="126">
        <v>6.0</v>
      </c>
      <c r="B2806" s="50" t="str">
        <f>IF(A2806&gt;=0,IF(A2806&lt;=4,"S",IF(A2806&lt;=9,"B"," "))," ")</f>
        <v>B</v>
      </c>
      <c r="C2806" s="50" t="str">
        <f>IF(MOD(A2806,2)=0,"R","G")</f>
        <v>R</v>
      </c>
      <c r="D2806" s="50">
        <v>6.0</v>
      </c>
      <c r="F2806" s="50" t="str">
        <f>B2806&amp;B2807&amp;B2808&amp;B2809&amp;B2810&amp;A2811</f>
        <v>BSSBS5</v>
      </c>
      <c r="G2806" s="50" t="str">
        <f>C2806&amp;C2807&amp;C2808&amp;C2809&amp;C2810&amp;A2811</f>
        <v>RGRRR5</v>
      </c>
      <c r="H2806" s="50" t="str">
        <f>B2812</f>
        <v>B</v>
      </c>
      <c r="I2806" s="50" t="str">
        <f>C2812</f>
        <v>G</v>
      </c>
      <c r="J2806" s="50">
        <f>A2812</f>
        <v>9.0</v>
      </c>
      <c r="L2806" s="50" t="str">
        <f>B2806&amp;B2807&amp;B2808&amp;B2809&amp;B2810&amp;A2811</f>
        <v>BSSBS5</v>
      </c>
      <c r="M2806" s="50" t="str">
        <f>C2806&amp;C2807&amp;C2808&amp;C2809&amp;C2810&amp;A2811</f>
        <v>RGRRR5</v>
      </c>
      <c r="N2806" s="50" t="str">
        <f>B2812</f>
        <v>B</v>
      </c>
      <c r="O2806" s="50" t="str">
        <f>C2812</f>
        <v>G</v>
      </c>
      <c r="P2806" s="50"/>
      <c r="Q2806" s="50" t="str">
        <f>B2806&amp;B2807&amp;B2808&amp;B2809&amp;B2810&amp;B2811</f>
        <v>BSSBSB</v>
      </c>
      <c r="R2806" s="119" t="str">
        <f>C2806&amp;C2807&amp;C2808&amp;C2809&amp;C2810&amp;C2811</f>
        <v>RGRRRG</v>
      </c>
      <c r="S2806" s="119" t="str">
        <f>B2812</f>
        <v>B</v>
      </c>
      <c r="T2806" s="119" t="str">
        <f>C2812</f>
        <v>G</v>
      </c>
      <c r="U2806" s="119"/>
      <c r="V2806" s="119" t="str">
        <f>B2806&amp;B2807&amp;B2808&amp;B2809&amp;B2810</f>
        <v>BSSBS</v>
      </c>
      <c r="W2806" s="119" t="str">
        <f>C2806&amp;C2807&amp;C2808&amp;C2809&amp;C2810</f>
        <v>RGRRR</v>
      </c>
      <c r="X2806" s="119" t="str">
        <f>B2811</f>
        <v>B</v>
      </c>
      <c r="Y2806" s="119" t="str">
        <f>C2811</f>
        <v>G</v>
      </c>
      <c r="Z2806" s="50"/>
      <c r="AC2806" s="50" t="str">
        <f>IF(F2806=$AB$1,H2806&amp;I2806,"")</f>
        <v/>
      </c>
      <c r="AD2806" s="123" t="str">
        <f>IF(F2806=$AB$1,J2806,"")</f>
        <v/>
      </c>
      <c r="AF2806" s="124" t="str">
        <f>IF(G2806=$AE$1,J2806,"")</f>
        <v/>
      </c>
      <c r="AG2806" s="124"/>
    </row>
    <row r="2807" spans="8:8" ht="35.1">
      <c r="A2807" s="126">
        <v>1.0</v>
      </c>
      <c r="B2807" s="50" t="str">
        <f>IF(A2807&gt;=0,IF(A2807&lt;=4,"S",IF(A2807&lt;=9,"B"," "))," ")</f>
        <v>S</v>
      </c>
      <c r="C2807" s="50" t="str">
        <f>IF(MOD(A2807,2)=0,"R","G")</f>
        <v>G</v>
      </c>
      <c r="D2807" s="50">
        <v>7.0</v>
      </c>
      <c r="F2807" s="50" t="str">
        <f>B2807&amp;B2808&amp;B2809&amp;B2810&amp;B2811&amp;A2812</f>
        <v>SSBSB9</v>
      </c>
      <c r="G2807" s="50" t="str">
        <f>C2807&amp;C2808&amp;C2809&amp;C2810&amp;C2811&amp;A2812</f>
        <v>GRRRG9</v>
      </c>
      <c r="H2807" s="50" t="str">
        <f>B2813</f>
        <v>S</v>
      </c>
      <c r="I2807" s="50" t="str">
        <f>C2813</f>
        <v>R</v>
      </c>
      <c r="J2807" s="50">
        <f>A2813</f>
        <v>2.0</v>
      </c>
      <c r="L2807" s="50" t="str">
        <f>B2807&amp;B2808&amp;B2809&amp;B2810&amp;B2811&amp;A2812</f>
        <v>SSBSB9</v>
      </c>
      <c r="M2807" s="50" t="str">
        <f>C2807&amp;C2808&amp;C2809&amp;C2810&amp;C2811&amp;A2812</f>
        <v>GRRRG9</v>
      </c>
      <c r="N2807" s="50" t="str">
        <f>B2813</f>
        <v>S</v>
      </c>
      <c r="O2807" s="50" t="str">
        <f>C2813</f>
        <v>R</v>
      </c>
      <c r="P2807" s="50"/>
      <c r="Q2807" s="50" t="str">
        <f>B2807&amp;B2808&amp;B2809&amp;B2810&amp;B2811&amp;B2812</f>
        <v>SSBSBB</v>
      </c>
      <c r="R2807" s="119" t="str">
        <f>C2807&amp;C2808&amp;C2809&amp;C2810&amp;C2811&amp;C2812</f>
        <v>GRRRGG</v>
      </c>
      <c r="S2807" s="119" t="str">
        <f>B2813</f>
        <v>S</v>
      </c>
      <c r="T2807" s="119" t="str">
        <f>C2813</f>
        <v>R</v>
      </c>
      <c r="U2807" s="119"/>
      <c r="V2807" s="119" t="str">
        <f>B2807&amp;B2808&amp;B2809&amp;B2810&amp;B2811</f>
        <v>SSBSB</v>
      </c>
      <c r="W2807" s="119" t="str">
        <f>C2807&amp;C2808&amp;C2809&amp;C2810&amp;C2811</f>
        <v>GRRRG</v>
      </c>
      <c r="X2807" s="119" t="str">
        <f>B2812</f>
        <v>B</v>
      </c>
      <c r="Y2807" s="119" t="str">
        <f>C2812</f>
        <v>G</v>
      </c>
      <c r="Z2807" s="50"/>
      <c r="AC2807" s="50" t="str">
        <f>IF(F2807=$AB$1,H2807&amp;I2807,"")</f>
        <v/>
      </c>
      <c r="AD2807" s="123" t="str">
        <f>IF(F2807=$AB$1,J2807,"")</f>
        <v/>
      </c>
      <c r="AF2807" s="124" t="str">
        <f>IF(G2807=$AE$1,J2807,"")</f>
        <v/>
      </c>
      <c r="AG2807" s="124"/>
    </row>
    <row r="2808" spans="8:8" ht="35.1">
      <c r="A2808" s="126">
        <v>4.0</v>
      </c>
      <c r="B2808" s="50" t="str">
        <f>IF(A2808&gt;=0,IF(A2808&lt;=4,"S",IF(A2808&lt;=9,"B"," "))," ")</f>
        <v>S</v>
      </c>
      <c r="C2808" s="50" t="str">
        <f>IF(MOD(A2808,2)=0,"R","G")</f>
        <v>R</v>
      </c>
      <c r="D2808" s="50">
        <v>8.0</v>
      </c>
      <c r="F2808" s="50" t="str">
        <f>B2808&amp;B2809&amp;B2810&amp;B2811&amp;B2812&amp;A2813</f>
        <v>SBSBB2</v>
      </c>
      <c r="G2808" s="50" t="str">
        <f>C2808&amp;C2809&amp;C2810&amp;C2811&amp;C2812&amp;A2813</f>
        <v>RRRGG2</v>
      </c>
      <c r="H2808" s="50" t="str">
        <f>B2814</f>
        <v>S</v>
      </c>
      <c r="I2808" s="50" t="str">
        <f>C2814</f>
        <v>R</v>
      </c>
      <c r="J2808" s="50">
        <f>A2814</f>
        <v>0.0</v>
      </c>
      <c r="L2808" s="50" t="str">
        <f>B2808&amp;B2809&amp;B2810&amp;B2811&amp;B2812&amp;A2813</f>
        <v>SBSBB2</v>
      </c>
      <c r="M2808" s="50" t="str">
        <f>C2808&amp;C2809&amp;C2810&amp;C2811&amp;C2812&amp;A2813</f>
        <v>RRRGG2</v>
      </c>
      <c r="N2808" s="50" t="str">
        <f>B2814</f>
        <v>S</v>
      </c>
      <c r="O2808" s="50" t="str">
        <f>C2814</f>
        <v>R</v>
      </c>
      <c r="P2808" s="50"/>
      <c r="Q2808" s="50" t="str">
        <f>B2808&amp;B2809&amp;B2810&amp;B2811&amp;B2812&amp;B2813</f>
        <v>SBSBBS</v>
      </c>
      <c r="R2808" s="119" t="str">
        <f>C2808&amp;C2809&amp;C2810&amp;C2811&amp;C2812&amp;C2813</f>
        <v>RRRGGR</v>
      </c>
      <c r="S2808" s="119" t="str">
        <f>B2814</f>
        <v>S</v>
      </c>
      <c r="T2808" s="119" t="str">
        <f>C2814</f>
        <v>R</v>
      </c>
      <c r="U2808" s="119"/>
      <c r="V2808" s="119" t="str">
        <f>B2808&amp;B2809&amp;B2810&amp;B2811&amp;B2812</f>
        <v>SBSBB</v>
      </c>
      <c r="W2808" s="119" t="str">
        <f>C2808&amp;C2809&amp;C2810&amp;C2811&amp;C2812</f>
        <v>RRRGG</v>
      </c>
      <c r="X2808" s="119" t="str">
        <f>B2813</f>
        <v>S</v>
      </c>
      <c r="Y2808" s="119" t="str">
        <f>C2813</f>
        <v>R</v>
      </c>
      <c r="Z2808" s="50"/>
      <c r="AC2808" s="50" t="str">
        <f>IF(F2808=$AB$1,H2808&amp;I2808,"")</f>
        <v/>
      </c>
      <c r="AD2808" s="123" t="str">
        <f>IF(F2808=$AB$1,J2808,"")</f>
        <v/>
      </c>
      <c r="AF2808" s="124" t="str">
        <f>IF(G2808=$AE$1,J2808,"")</f>
        <v/>
      </c>
      <c r="AG2808" s="124"/>
    </row>
    <row r="2809" spans="8:8" ht="35.1">
      <c r="A2809" s="126">
        <v>6.0</v>
      </c>
      <c r="B2809" s="50" t="str">
        <f>IF(A2809&gt;=0,IF(A2809&lt;=4,"S",IF(A2809&lt;=9,"B"," "))," ")</f>
        <v>B</v>
      </c>
      <c r="C2809" s="50" t="str">
        <f>IF(MOD(A2809,2)=0,"R","G")</f>
        <v>R</v>
      </c>
      <c r="D2809" s="50">
        <v>9.0</v>
      </c>
      <c r="F2809" s="50" t="str">
        <f>B2809&amp;B2810&amp;B2811&amp;B2812&amp;B2813&amp;A2814</f>
        <v>BSBBS0</v>
      </c>
      <c r="G2809" s="50" t="str">
        <f>C2809&amp;C2810&amp;C2811&amp;C2812&amp;C2813&amp;A2814</f>
        <v>RRGGR0</v>
      </c>
      <c r="H2809" s="50" t="str">
        <f>B2815</f>
        <v>B</v>
      </c>
      <c r="I2809" s="50" t="str">
        <f>C2815</f>
        <v>R</v>
      </c>
      <c r="J2809" s="50">
        <f>A2815</f>
        <v>8.0</v>
      </c>
      <c r="L2809" s="50" t="str">
        <f>B2809&amp;B2810&amp;B2811&amp;B2812&amp;B2813&amp;A2814</f>
        <v>BSBBS0</v>
      </c>
      <c r="M2809" s="50" t="str">
        <f>C2809&amp;C2810&amp;C2811&amp;C2812&amp;C2813&amp;A2814</f>
        <v>RRGGR0</v>
      </c>
      <c r="N2809" s="50" t="str">
        <f>B2815</f>
        <v>B</v>
      </c>
      <c r="O2809" s="50" t="str">
        <f>C2815</f>
        <v>R</v>
      </c>
      <c r="P2809" s="50"/>
      <c r="Q2809" s="50" t="str">
        <f>B2809&amp;B2810&amp;B2811&amp;B2812&amp;B2813&amp;B2814</f>
        <v>BSBBSS</v>
      </c>
      <c r="R2809" s="119" t="str">
        <f>C2809&amp;C2810&amp;C2811&amp;C2812&amp;C2813&amp;C2814</f>
        <v>RRGGRR</v>
      </c>
      <c r="S2809" s="119" t="str">
        <f>B2815</f>
        <v>B</v>
      </c>
      <c r="T2809" s="119" t="str">
        <f>C2815</f>
        <v>R</v>
      </c>
      <c r="U2809" s="119"/>
      <c r="V2809" s="119" t="str">
        <f>B2809&amp;B2810&amp;B2811&amp;B2812&amp;B2813</f>
        <v>BSBBS</v>
      </c>
      <c r="W2809" s="119" t="str">
        <f>C2809&amp;C2810&amp;C2811&amp;C2812&amp;C2813</f>
        <v>RRGGR</v>
      </c>
      <c r="X2809" s="119" t="str">
        <f>B2814</f>
        <v>S</v>
      </c>
      <c r="Y2809" s="119" t="str">
        <f>C2814</f>
        <v>R</v>
      </c>
      <c r="Z2809" s="50"/>
      <c r="AC2809" s="50" t="str">
        <f>IF(F2809=$AB$1,H2809&amp;I2809,"")</f>
        <v/>
      </c>
      <c r="AD2809" s="123" t="str">
        <f>IF(F2809=$AB$1,J2809,"")</f>
        <v/>
      </c>
      <c r="AF2809" s="124" t="str">
        <f>IF(G2809=$AE$1,J2809,"")</f>
        <v/>
      </c>
      <c r="AG2809" s="124"/>
    </row>
    <row r="2810" spans="8:8" ht="35.1">
      <c r="A2810" s="126">
        <v>2.0</v>
      </c>
      <c r="B2810" s="50" t="str">
        <f>IF(A2810&gt;=0,IF(A2810&lt;=4,"S",IF(A2810&lt;=9,"B"," "))," ")</f>
        <v>S</v>
      </c>
      <c r="C2810" s="50" t="str">
        <f>IF(MOD(A2810,2)=0,"R","G")</f>
        <v>R</v>
      </c>
      <c r="D2810" s="50">
        <v>0.0</v>
      </c>
      <c r="F2810" s="50" t="str">
        <f>B2810&amp;B2811&amp;B2812&amp;B2813&amp;B2814&amp;A2815</f>
        <v>SBBSS8</v>
      </c>
      <c r="G2810" s="50" t="str">
        <f>C2810&amp;C2811&amp;C2812&amp;C2813&amp;C2814&amp;A2815</f>
        <v>RGGRR8</v>
      </c>
      <c r="H2810" s="50" t="str">
        <f>B2816</f>
        <v>S</v>
      </c>
      <c r="I2810" s="50" t="str">
        <f>C2816</f>
        <v>G</v>
      </c>
      <c r="J2810" s="50">
        <f>A2816</f>
        <v>3.0</v>
      </c>
      <c r="L2810" s="50" t="str">
        <f>B2810&amp;B2811&amp;B2812&amp;B2813&amp;B2814&amp;A2815</f>
        <v>SBBSS8</v>
      </c>
      <c r="M2810" s="50" t="str">
        <f>C2810&amp;C2811&amp;C2812&amp;C2813&amp;C2814&amp;A2815</f>
        <v>RGGRR8</v>
      </c>
      <c r="N2810" s="50" t="str">
        <f>B2816</f>
        <v>S</v>
      </c>
      <c r="O2810" s="50" t="str">
        <f>C2816</f>
        <v>G</v>
      </c>
      <c r="P2810" s="50"/>
      <c r="Q2810" s="50" t="str">
        <f>B2810&amp;B2811&amp;B2812&amp;B2813&amp;B2814&amp;B2815</f>
        <v>SBBSSB</v>
      </c>
      <c r="R2810" s="119" t="str">
        <f>C2810&amp;C2811&amp;C2812&amp;C2813&amp;C2814&amp;C2815</f>
        <v>RGGRRR</v>
      </c>
      <c r="S2810" s="119" t="str">
        <f>B2816</f>
        <v>S</v>
      </c>
      <c r="T2810" s="119" t="str">
        <f>C2816</f>
        <v>G</v>
      </c>
      <c r="U2810" s="119"/>
      <c r="V2810" s="119" t="str">
        <f>B2810&amp;B2811&amp;B2812&amp;B2813&amp;B2814</f>
        <v>SBBSS</v>
      </c>
      <c r="W2810" s="119" t="str">
        <f>C2810&amp;C2811&amp;C2812&amp;C2813&amp;C2814</f>
        <v>RGGRR</v>
      </c>
      <c r="X2810" s="119" t="str">
        <f>B2815</f>
        <v>B</v>
      </c>
      <c r="Y2810" s="119" t="str">
        <f>C2815</f>
        <v>R</v>
      </c>
      <c r="Z2810" s="50"/>
      <c r="AC2810" s="50" t="str">
        <f>IF(F2810=$AB$1,H2810&amp;I2810,"")</f>
        <v/>
      </c>
      <c r="AD2810" s="123" t="str">
        <f>IF(F2810=$AB$1,J2810,"")</f>
        <v/>
      </c>
      <c r="AF2810" s="124" t="str">
        <f>IF(G2810=$AE$1,J2810,"")</f>
        <v/>
      </c>
      <c r="AG2810" s="124"/>
    </row>
    <row r="2811" spans="8:8" ht="35.1">
      <c r="A2811" s="126">
        <v>5.0</v>
      </c>
      <c r="B2811" s="50" t="str">
        <f>IF(A2811&gt;=0,IF(A2811&lt;=4,"S",IF(A2811&lt;=9,"B"," "))," ")</f>
        <v>B</v>
      </c>
      <c r="C2811" s="50" t="str">
        <f>IF(MOD(A2811,2)=0,"R","G")</f>
        <v>G</v>
      </c>
      <c r="D2811" s="50">
        <v>1.0</v>
      </c>
      <c r="F2811" s="50" t="str">
        <f>B2811&amp;B2812&amp;B2813&amp;B2814&amp;B2815&amp;A2816</f>
        <v>BBSSB3</v>
      </c>
      <c r="G2811" s="50" t="str">
        <f>C2811&amp;C2812&amp;C2813&amp;C2814&amp;C2815&amp;A2816</f>
        <v>GGRRR3</v>
      </c>
      <c r="H2811" s="50" t="str">
        <f>B2817</f>
        <v>S</v>
      </c>
      <c r="I2811" s="50" t="str">
        <f>C2817</f>
        <v>R</v>
      </c>
      <c r="J2811" s="50">
        <f>A2817</f>
        <v>0.0</v>
      </c>
      <c r="L2811" s="50" t="str">
        <f>B2811&amp;B2812&amp;B2813&amp;B2814&amp;B2815&amp;A2816</f>
        <v>BBSSB3</v>
      </c>
      <c r="M2811" s="50" t="str">
        <f>C2811&amp;C2812&amp;C2813&amp;C2814&amp;C2815&amp;A2816</f>
        <v>GGRRR3</v>
      </c>
      <c r="N2811" s="50" t="str">
        <f>B2817</f>
        <v>S</v>
      </c>
      <c r="O2811" s="50" t="str">
        <f>C2817</f>
        <v>R</v>
      </c>
      <c r="P2811" s="50"/>
      <c r="Q2811" s="50" t="str">
        <f>B2811&amp;B2812&amp;B2813&amp;B2814&amp;B2815&amp;B2816</f>
        <v>BBSSBS</v>
      </c>
      <c r="R2811" s="119" t="str">
        <f>C2811&amp;C2812&amp;C2813&amp;C2814&amp;C2815&amp;C2816</f>
        <v>GGRRRG</v>
      </c>
      <c r="S2811" s="119" t="str">
        <f>B2817</f>
        <v>S</v>
      </c>
      <c r="T2811" s="119" t="str">
        <f>C2817</f>
        <v>R</v>
      </c>
      <c r="U2811" s="119"/>
      <c r="V2811" s="119" t="str">
        <f>B2811&amp;B2812&amp;B2813&amp;B2814&amp;B2815</f>
        <v>BBSSB</v>
      </c>
      <c r="W2811" s="119" t="str">
        <f>C2811&amp;C2812&amp;C2813&amp;C2814&amp;C2815</f>
        <v>GGRRR</v>
      </c>
      <c r="X2811" s="119" t="str">
        <f>B2816</f>
        <v>S</v>
      </c>
      <c r="Y2811" s="119" t="str">
        <f>C2816</f>
        <v>G</v>
      </c>
      <c r="Z2811" s="50"/>
      <c r="AC2811" s="50" t="str">
        <f>IF(F2811=$AB$1,H2811&amp;I2811,"")</f>
        <v/>
      </c>
      <c r="AD2811" s="123" t="str">
        <f>IF(F2811=$AB$1,J2811,"")</f>
        <v/>
      </c>
      <c r="AF2811" s="124" t="str">
        <f>IF(G2811=$AE$1,J2811,"")</f>
        <v/>
      </c>
      <c r="AG2811" s="124"/>
    </row>
    <row r="2812" spans="8:8" ht="35.1">
      <c r="A2812" s="126">
        <v>9.0</v>
      </c>
      <c r="B2812" s="50" t="str">
        <f>IF(A2812&gt;=0,IF(A2812&lt;=4,"S",IF(A2812&lt;=9,"B"," "))," ")</f>
        <v>B</v>
      </c>
      <c r="C2812" s="50" t="str">
        <f>IF(MOD(A2812,2)=0,"R","G")</f>
        <v>G</v>
      </c>
      <c r="D2812" s="50">
        <v>2.0</v>
      </c>
      <c r="F2812" s="50" t="str">
        <f>B2812&amp;B2813&amp;B2814&amp;B2815&amp;B2816&amp;A2817</f>
        <v>BSSBS0</v>
      </c>
      <c r="G2812" s="50" t="str">
        <f>C2812&amp;C2813&amp;C2814&amp;C2815&amp;C2816&amp;A2817</f>
        <v>GRRRG0</v>
      </c>
      <c r="H2812" s="50" t="str">
        <f>B2818</f>
        <v>B</v>
      </c>
      <c r="I2812" s="50" t="str">
        <f>C2818</f>
        <v>R</v>
      </c>
      <c r="J2812" s="50">
        <f>A2818</f>
        <v>8.0</v>
      </c>
      <c r="L2812" s="50" t="str">
        <f>B2812&amp;B2813&amp;B2814&amp;B2815&amp;B2816&amp;A2817</f>
        <v>BSSBS0</v>
      </c>
      <c r="M2812" s="50" t="str">
        <f>C2812&amp;C2813&amp;C2814&amp;C2815&amp;C2816&amp;A2817</f>
        <v>GRRRG0</v>
      </c>
      <c r="N2812" s="50" t="str">
        <f>B2818</f>
        <v>B</v>
      </c>
      <c r="O2812" s="50" t="str">
        <f>C2818</f>
        <v>R</v>
      </c>
      <c r="P2812" s="50"/>
      <c r="Q2812" s="50" t="str">
        <f>B2812&amp;B2813&amp;B2814&amp;B2815&amp;B2816&amp;B2817</f>
        <v>BSSBSS</v>
      </c>
      <c r="R2812" s="119" t="str">
        <f>C2812&amp;C2813&amp;C2814&amp;C2815&amp;C2816&amp;C2817</f>
        <v>GRRRGR</v>
      </c>
      <c r="S2812" s="119" t="str">
        <f>B2818</f>
        <v>B</v>
      </c>
      <c r="T2812" s="119" t="str">
        <f>C2818</f>
        <v>R</v>
      </c>
      <c r="U2812" s="119"/>
      <c r="V2812" s="119" t="str">
        <f>B2812&amp;B2813&amp;B2814&amp;B2815&amp;B2816</f>
        <v>BSSBS</v>
      </c>
      <c r="W2812" s="119" t="str">
        <f>C2812&amp;C2813&amp;C2814&amp;C2815&amp;C2816</f>
        <v>GRRRG</v>
      </c>
      <c r="X2812" s="119" t="str">
        <f>B2817</f>
        <v>S</v>
      </c>
      <c r="Y2812" s="119" t="str">
        <f>C2817</f>
        <v>R</v>
      </c>
      <c r="Z2812" s="50"/>
      <c r="AC2812" s="50" t="str">
        <f>IF(F2812=$AB$1,H2812&amp;I2812,"")</f>
        <v/>
      </c>
      <c r="AD2812" s="123" t="str">
        <f>IF(F2812=$AB$1,J2812,"")</f>
        <v/>
      </c>
      <c r="AF2812" s="124" t="str">
        <f>IF(G2812=$AE$1,J2812,"")</f>
        <v/>
      </c>
      <c r="AG2812" s="124"/>
    </row>
    <row r="2813" spans="8:8" ht="35.1">
      <c r="A2813" s="126">
        <v>2.0</v>
      </c>
      <c r="B2813" s="50" t="str">
        <f>IF(A2813&gt;=0,IF(A2813&lt;=4,"S",IF(A2813&lt;=9,"B"," "))," ")</f>
        <v>S</v>
      </c>
      <c r="C2813" s="50" t="str">
        <f>IF(MOD(A2813,2)=0,"R","G")</f>
        <v>R</v>
      </c>
      <c r="D2813" s="50">
        <v>3.0</v>
      </c>
      <c r="F2813" s="50" t="str">
        <f>B2813&amp;B2814&amp;B2815&amp;B2816&amp;B2817&amp;A2818</f>
        <v>SSBSS8</v>
      </c>
      <c r="G2813" s="50" t="str">
        <f>C2813&amp;C2814&amp;C2815&amp;C2816&amp;C2817&amp;A2818</f>
        <v>RRRGR8</v>
      </c>
      <c r="H2813" s="50" t="str">
        <f>B2819</f>
        <v>S</v>
      </c>
      <c r="I2813" s="50" t="str">
        <f>C2819</f>
        <v>G</v>
      </c>
      <c r="J2813" s="50">
        <f>A2819</f>
        <v>1.0</v>
      </c>
      <c r="L2813" s="50" t="str">
        <f>B2813&amp;B2814&amp;B2815&amp;B2816&amp;B2817&amp;A2818</f>
        <v>SSBSS8</v>
      </c>
      <c r="M2813" s="50" t="str">
        <f>C2813&amp;C2814&amp;C2815&amp;C2816&amp;C2817&amp;A2818</f>
        <v>RRRGR8</v>
      </c>
      <c r="N2813" s="50" t="str">
        <f>B2819</f>
        <v>S</v>
      </c>
      <c r="O2813" s="50" t="str">
        <f>C2819</f>
        <v>G</v>
      </c>
      <c r="P2813" s="50"/>
      <c r="Q2813" s="50" t="str">
        <f>B2813&amp;B2814&amp;B2815&amp;B2816&amp;B2817&amp;B2818</f>
        <v>SSBSSB</v>
      </c>
      <c r="R2813" s="119" t="str">
        <f>C2813&amp;C2814&amp;C2815&amp;C2816&amp;C2817&amp;C2818</f>
        <v>RRRGRR</v>
      </c>
      <c r="S2813" s="119" t="str">
        <f>B2819</f>
        <v>S</v>
      </c>
      <c r="T2813" s="119" t="str">
        <f>C2819</f>
        <v>G</v>
      </c>
      <c r="U2813" s="119"/>
      <c r="V2813" s="119" t="str">
        <f>B2813&amp;B2814&amp;B2815&amp;B2816&amp;B2817</f>
        <v>SSBSS</v>
      </c>
      <c r="W2813" s="119" t="str">
        <f>C2813&amp;C2814&amp;C2815&amp;C2816&amp;C2817</f>
        <v>RRRGR</v>
      </c>
      <c r="X2813" s="119" t="str">
        <f>B2818</f>
        <v>B</v>
      </c>
      <c r="Y2813" s="119" t="str">
        <f>C2818</f>
        <v>R</v>
      </c>
      <c r="Z2813" s="50"/>
      <c r="AC2813" s="50" t="str">
        <f>IF(F2813=$AB$1,H2813&amp;I2813,"")</f>
        <v/>
      </c>
      <c r="AD2813" s="123" t="str">
        <f>IF(F2813=$AB$1,J2813,"")</f>
        <v/>
      </c>
      <c r="AF2813" s="124" t="str">
        <f>IF(G2813=$AE$1,J2813,"")</f>
        <v/>
      </c>
      <c r="AG2813" s="124"/>
    </row>
    <row r="2814" spans="8:8" ht="35.1">
      <c r="A2814" s="126">
        <v>0.0</v>
      </c>
      <c r="B2814" s="50" t="str">
        <f>IF(A2814&gt;=0,IF(A2814&lt;=4,"S",IF(A2814&lt;=9,"B"," "))," ")</f>
        <v>S</v>
      </c>
      <c r="C2814" s="50" t="str">
        <f>IF(MOD(A2814,2)=0,"R","G")</f>
        <v>R</v>
      </c>
      <c r="D2814" s="50">
        <v>4.0</v>
      </c>
      <c r="F2814" s="50" t="str">
        <f>B2814&amp;B2815&amp;B2816&amp;B2817&amp;B2818&amp;A2819</f>
        <v>SBSSB1</v>
      </c>
      <c r="G2814" s="50" t="str">
        <f>C2814&amp;C2815&amp;C2816&amp;C2817&amp;C2818&amp;A2819</f>
        <v>RRGRR1</v>
      </c>
      <c r="H2814" s="50" t="str">
        <f>B2820</f>
        <v>B</v>
      </c>
      <c r="I2814" s="50" t="str">
        <f>C2820</f>
        <v>G</v>
      </c>
      <c r="J2814" s="50">
        <f>A2820</f>
        <v>5.0</v>
      </c>
      <c r="L2814" s="50" t="str">
        <f>B2814&amp;B2815&amp;B2816&amp;B2817&amp;B2818&amp;A2819</f>
        <v>SBSSB1</v>
      </c>
      <c r="M2814" s="50" t="str">
        <f>C2814&amp;C2815&amp;C2816&amp;C2817&amp;C2818&amp;A2819</f>
        <v>RRGRR1</v>
      </c>
      <c r="N2814" s="50" t="str">
        <f>B2820</f>
        <v>B</v>
      </c>
      <c r="O2814" s="50" t="str">
        <f>C2820</f>
        <v>G</v>
      </c>
      <c r="P2814" s="50"/>
      <c r="Q2814" s="50" t="str">
        <f>B2814&amp;B2815&amp;B2816&amp;B2817&amp;B2818&amp;B2819</f>
        <v>SBSSBS</v>
      </c>
      <c r="R2814" s="119" t="str">
        <f>C2814&amp;C2815&amp;C2816&amp;C2817&amp;C2818&amp;C2819</f>
        <v>RRGRRG</v>
      </c>
      <c r="S2814" s="119" t="str">
        <f>B2820</f>
        <v>B</v>
      </c>
      <c r="T2814" s="119" t="str">
        <f>C2820</f>
        <v>G</v>
      </c>
      <c r="U2814" s="119"/>
      <c r="V2814" s="119" t="str">
        <f>B2814&amp;B2815&amp;B2816&amp;B2817&amp;B2818</f>
        <v>SBSSB</v>
      </c>
      <c r="W2814" s="119" t="str">
        <f>C2814&amp;C2815&amp;C2816&amp;C2817&amp;C2818</f>
        <v>RRGRR</v>
      </c>
      <c r="X2814" s="119" t="str">
        <f>B2819</f>
        <v>S</v>
      </c>
      <c r="Y2814" s="119" t="str">
        <f>C2819</f>
        <v>G</v>
      </c>
      <c r="Z2814" s="50"/>
      <c r="AC2814" s="50" t="str">
        <f>IF(F2814=$AB$1,H2814&amp;I2814,"")</f>
        <v/>
      </c>
      <c r="AD2814" s="123" t="str">
        <f>IF(F2814=$AB$1,J2814,"")</f>
        <v/>
      </c>
      <c r="AF2814" s="124" t="str">
        <f>IF(G2814=$AE$1,J2814,"")</f>
        <v/>
      </c>
      <c r="AG2814" s="124"/>
    </row>
    <row r="2815" spans="8:8" ht="35.1">
      <c r="A2815" s="126">
        <v>8.0</v>
      </c>
      <c r="B2815" s="50" t="str">
        <f>IF(A2815&gt;=0,IF(A2815&lt;=4,"S",IF(A2815&lt;=9,"B"," "))," ")</f>
        <v>B</v>
      </c>
      <c r="C2815" s="50" t="str">
        <f>IF(MOD(A2815,2)=0,"R","G")</f>
        <v>R</v>
      </c>
      <c r="D2815" s="50">
        <v>5.0</v>
      </c>
      <c r="F2815" s="50" t="str">
        <f>B2815&amp;B2816&amp;B2817&amp;B2818&amp;B2819&amp;A2820</f>
        <v>BSSBS5</v>
      </c>
      <c r="G2815" s="50" t="str">
        <f>C2815&amp;C2816&amp;C2817&amp;C2818&amp;C2819&amp;A2820</f>
        <v>RGRRG5</v>
      </c>
      <c r="H2815" s="50" t="str">
        <f>B2821</f>
        <v>S</v>
      </c>
      <c r="I2815" s="50" t="str">
        <f>C2821</f>
        <v>G</v>
      </c>
      <c r="J2815" s="50">
        <f>A2821</f>
        <v>3.0</v>
      </c>
      <c r="L2815" s="50" t="str">
        <f>B2815&amp;B2816&amp;B2817&amp;B2818&amp;B2819&amp;A2820</f>
        <v>BSSBS5</v>
      </c>
      <c r="M2815" s="50" t="str">
        <f>C2815&amp;C2816&amp;C2817&amp;C2818&amp;C2819&amp;A2820</f>
        <v>RGRRG5</v>
      </c>
      <c r="N2815" s="50" t="str">
        <f>B2821</f>
        <v>S</v>
      </c>
      <c r="O2815" s="50" t="str">
        <f>C2821</f>
        <v>G</v>
      </c>
      <c r="P2815" s="50"/>
      <c r="Q2815" s="50" t="str">
        <f>B2815&amp;B2816&amp;B2817&amp;B2818&amp;B2819&amp;B2820</f>
        <v>BSSBSB</v>
      </c>
      <c r="R2815" s="119" t="str">
        <f>C2815&amp;C2816&amp;C2817&amp;C2818&amp;C2819&amp;C2820</f>
        <v>RGRRGG</v>
      </c>
      <c r="S2815" s="119" t="str">
        <f>B2821</f>
        <v>S</v>
      </c>
      <c r="T2815" s="119" t="str">
        <f>C2821</f>
        <v>G</v>
      </c>
      <c r="U2815" s="119"/>
      <c r="V2815" s="119" t="str">
        <f>B2815&amp;B2816&amp;B2817&amp;B2818&amp;B2819</f>
        <v>BSSBS</v>
      </c>
      <c r="W2815" s="119" t="str">
        <f>C2815&amp;C2816&amp;C2817&amp;C2818&amp;C2819</f>
        <v>RGRRG</v>
      </c>
      <c r="X2815" s="119" t="str">
        <f>B2820</f>
        <v>B</v>
      </c>
      <c r="Y2815" s="119" t="str">
        <f>C2820</f>
        <v>G</v>
      </c>
      <c r="Z2815" s="50"/>
      <c r="AC2815" s="50" t="str">
        <f>IF(F2815=$AB$1,H2815&amp;I2815,"")</f>
        <v/>
      </c>
      <c r="AD2815" s="123" t="str">
        <f>IF(F2815=$AB$1,J2815,"")</f>
        <v/>
      </c>
      <c r="AF2815" s="124" t="str">
        <f>IF(G2815=$AE$1,J2815,"")</f>
        <v/>
      </c>
      <c r="AG2815" s="124"/>
    </row>
    <row r="2816" spans="8:8" ht="35.1">
      <c r="A2816" s="126">
        <v>3.0</v>
      </c>
      <c r="B2816" s="50" t="str">
        <f>IF(A2816&gt;=0,IF(A2816&lt;=4,"S",IF(A2816&lt;=9,"B"," "))," ")</f>
        <v>S</v>
      </c>
      <c r="C2816" s="50" t="str">
        <f>IF(MOD(A2816,2)=0,"R","G")</f>
        <v>G</v>
      </c>
      <c r="D2816" s="50">
        <v>6.0</v>
      </c>
      <c r="F2816" s="50" t="str">
        <f>B2816&amp;B2817&amp;B2818&amp;B2819&amp;B2820&amp;A2821</f>
        <v>SSBSB3</v>
      </c>
      <c r="G2816" s="50" t="str">
        <f>C2816&amp;C2817&amp;C2818&amp;C2819&amp;C2820&amp;A2821</f>
        <v>GRRGG3</v>
      </c>
      <c r="H2816" s="50" t="str">
        <f>B2822</f>
        <v>S</v>
      </c>
      <c r="I2816" s="50" t="str">
        <f>C2822</f>
        <v>R</v>
      </c>
      <c r="J2816" s="50">
        <f>A2822</f>
        <v>2.0</v>
      </c>
      <c r="L2816" s="50" t="str">
        <f>B2816&amp;B2817&amp;B2818&amp;B2819&amp;B2820&amp;A2821</f>
        <v>SSBSB3</v>
      </c>
      <c r="M2816" s="50" t="str">
        <f>C2816&amp;C2817&amp;C2818&amp;C2819&amp;C2820&amp;A2821</f>
        <v>GRRGG3</v>
      </c>
      <c r="N2816" s="50" t="str">
        <f>B2822</f>
        <v>S</v>
      </c>
      <c r="O2816" s="50" t="str">
        <f>C2822</f>
        <v>R</v>
      </c>
      <c r="P2816" s="50"/>
      <c r="Q2816" s="50" t="str">
        <f>B2816&amp;B2817&amp;B2818&amp;B2819&amp;B2820&amp;B2821</f>
        <v>SSBSBS</v>
      </c>
      <c r="R2816" s="119" t="str">
        <f>C2816&amp;C2817&amp;C2818&amp;C2819&amp;C2820&amp;C2821</f>
        <v>GRRGGG</v>
      </c>
      <c r="S2816" s="119" t="str">
        <f>B2822</f>
        <v>S</v>
      </c>
      <c r="T2816" s="119" t="str">
        <f>C2822</f>
        <v>R</v>
      </c>
      <c r="U2816" s="119"/>
      <c r="V2816" s="119" t="str">
        <f>B2816&amp;B2817&amp;B2818&amp;B2819&amp;B2820</f>
        <v>SSBSB</v>
      </c>
      <c r="W2816" s="119" t="str">
        <f>C2816&amp;C2817&amp;C2818&amp;C2819&amp;C2820</f>
        <v>GRRGG</v>
      </c>
      <c r="X2816" s="119" t="str">
        <f>B2821</f>
        <v>S</v>
      </c>
      <c r="Y2816" s="119" t="str">
        <f>C2821</f>
        <v>G</v>
      </c>
      <c r="Z2816" s="50"/>
      <c r="AC2816" s="50" t="str">
        <f>IF(F2816=$AB$1,H2816&amp;I2816,"")</f>
        <v/>
      </c>
      <c r="AD2816" s="123" t="str">
        <f>IF(F2816=$AB$1,J2816,"")</f>
        <v/>
      </c>
      <c r="AF2816" s="124" t="str">
        <f>IF(G2816=$AE$1,J2816,"")</f>
        <v/>
      </c>
      <c r="AG2816" s="124"/>
    </row>
    <row r="2817" spans="8:8" ht="35.1">
      <c r="A2817" s="126">
        <v>0.0</v>
      </c>
      <c r="B2817" s="50" t="str">
        <f>IF(A2817&gt;=0,IF(A2817&lt;=4,"S",IF(A2817&lt;=9,"B"," "))," ")</f>
        <v>S</v>
      </c>
      <c r="C2817" s="50" t="str">
        <f>IF(MOD(A2817,2)=0,"R","G")</f>
        <v>R</v>
      </c>
      <c r="D2817" s="50">
        <v>7.0</v>
      </c>
      <c r="F2817" s="50" t="str">
        <f>B2817&amp;B2818&amp;B2819&amp;B2820&amp;B2821&amp;A2822</f>
        <v>SBSBS2</v>
      </c>
      <c r="G2817" s="50" t="str">
        <f>C2817&amp;C2818&amp;C2819&amp;C2820&amp;C2821&amp;A2822</f>
        <v>RRGGG2</v>
      </c>
      <c r="H2817" s="50" t="str">
        <f>B2823</f>
        <v>S</v>
      </c>
      <c r="I2817" s="50" t="str">
        <f>C2823</f>
        <v>R</v>
      </c>
      <c r="J2817" s="50">
        <f>A2823</f>
        <v>0.0</v>
      </c>
      <c r="L2817" s="50" t="str">
        <f>B2817&amp;B2818&amp;B2819&amp;B2820&amp;B2821&amp;A2822</f>
        <v>SBSBS2</v>
      </c>
      <c r="M2817" s="50" t="str">
        <f>C2817&amp;C2818&amp;C2819&amp;C2820&amp;C2821&amp;A2822</f>
        <v>RRGGG2</v>
      </c>
      <c r="N2817" s="50" t="str">
        <f>B2823</f>
        <v>S</v>
      </c>
      <c r="O2817" s="50" t="str">
        <f>C2823</f>
        <v>R</v>
      </c>
      <c r="P2817" s="50"/>
      <c r="Q2817" s="50" t="str">
        <f>B2817&amp;B2818&amp;B2819&amp;B2820&amp;B2821&amp;B2822</f>
        <v>SBSBSS</v>
      </c>
      <c r="R2817" s="119" t="str">
        <f>C2817&amp;C2818&amp;C2819&amp;C2820&amp;C2821&amp;C2822</f>
        <v>RRGGGR</v>
      </c>
      <c r="S2817" s="119" t="str">
        <f>B2823</f>
        <v>S</v>
      </c>
      <c r="T2817" s="119" t="str">
        <f>C2823</f>
        <v>R</v>
      </c>
      <c r="U2817" s="119"/>
      <c r="V2817" s="119" t="str">
        <f>B2817&amp;B2818&amp;B2819&amp;B2820&amp;B2821</f>
        <v>SBSBS</v>
      </c>
      <c r="W2817" s="119" t="str">
        <f>C2817&amp;C2818&amp;C2819&amp;C2820&amp;C2821</f>
        <v>RRGGG</v>
      </c>
      <c r="X2817" s="119" t="str">
        <f>B2822</f>
        <v>S</v>
      </c>
      <c r="Y2817" s="119" t="str">
        <f>C2822</f>
        <v>R</v>
      </c>
      <c r="Z2817" s="50"/>
      <c r="AC2817" s="50" t="str">
        <f>IF(F2817=$AB$1,H2817&amp;I2817,"")</f>
        <v/>
      </c>
      <c r="AD2817" s="123" t="str">
        <f>IF(F2817=$AB$1,J2817,"")</f>
        <v/>
      </c>
      <c r="AF2817" s="124" t="str">
        <f>IF(G2817=$AE$1,J2817,"")</f>
        <v/>
      </c>
      <c r="AG2817" s="124"/>
    </row>
    <row r="2818" spans="8:8" ht="35.1">
      <c r="A2818" s="126">
        <v>8.0</v>
      </c>
      <c r="B2818" s="50" t="str">
        <f>IF(A2818&gt;=0,IF(A2818&lt;=4,"S",IF(A2818&lt;=9,"B"," "))," ")</f>
        <v>B</v>
      </c>
      <c r="C2818" s="50" t="str">
        <f>IF(MOD(A2818,2)=0,"R","G")</f>
        <v>R</v>
      </c>
      <c r="D2818" s="50">
        <v>8.0</v>
      </c>
      <c r="F2818" s="50" t="str">
        <f>B2818&amp;B2819&amp;B2820&amp;B2821&amp;B2822&amp;A2823</f>
        <v>BSBSS0</v>
      </c>
      <c r="G2818" s="50" t="str">
        <f>C2818&amp;C2819&amp;C2820&amp;C2821&amp;C2822&amp;A2823</f>
        <v>RGGGR0</v>
      </c>
      <c r="H2818" s="50" t="str">
        <f>B2824</f>
        <v>B</v>
      </c>
      <c r="I2818" s="50" t="str">
        <f>C2824</f>
        <v>G</v>
      </c>
      <c r="J2818" s="50">
        <f>A2824</f>
        <v>5.0</v>
      </c>
      <c r="L2818" s="50" t="str">
        <f>B2818&amp;B2819&amp;B2820&amp;B2821&amp;B2822&amp;A2823</f>
        <v>BSBSS0</v>
      </c>
      <c r="M2818" s="50" t="str">
        <f>C2818&amp;C2819&amp;C2820&amp;C2821&amp;C2822&amp;A2823</f>
        <v>RGGGR0</v>
      </c>
      <c r="N2818" s="50" t="str">
        <f>B2824</f>
        <v>B</v>
      </c>
      <c r="O2818" s="50" t="str">
        <f>C2824</f>
        <v>G</v>
      </c>
      <c r="P2818" s="50"/>
      <c r="Q2818" s="50" t="str">
        <f>B2818&amp;B2819&amp;B2820&amp;B2821&amp;B2822&amp;B2823</f>
        <v>BSBSSS</v>
      </c>
      <c r="R2818" s="119" t="str">
        <f>C2818&amp;C2819&amp;C2820&amp;C2821&amp;C2822&amp;C2823</f>
        <v>RGGGRR</v>
      </c>
      <c r="S2818" s="119" t="str">
        <f>B2824</f>
        <v>B</v>
      </c>
      <c r="T2818" s="119" t="str">
        <f>C2824</f>
        <v>G</v>
      </c>
      <c r="U2818" s="119"/>
      <c r="V2818" s="119" t="str">
        <f>B2818&amp;B2819&amp;B2820&amp;B2821&amp;B2822</f>
        <v>BSBSS</v>
      </c>
      <c r="W2818" s="119" t="str">
        <f>C2818&amp;C2819&amp;C2820&amp;C2821&amp;C2822</f>
        <v>RGGGR</v>
      </c>
      <c r="X2818" s="119" t="str">
        <f>B2823</f>
        <v>S</v>
      </c>
      <c r="Y2818" s="119" t="str">
        <f>C2823</f>
        <v>R</v>
      </c>
      <c r="Z2818" s="50"/>
      <c r="AC2818" s="50" t="str">
        <f>IF(F2818=$AB$1,H2818&amp;I2818,"")</f>
        <v/>
      </c>
      <c r="AD2818" s="123" t="str">
        <f>IF(F2818=$AB$1,J2818,"")</f>
        <v/>
      </c>
      <c r="AF2818" s="124" t="str">
        <f>IF(G2818=$AE$1,J2818,"")</f>
        <v/>
      </c>
      <c r="AG2818" s="124"/>
    </row>
    <row r="2819" spans="8:8" ht="35.1">
      <c r="A2819" s="126">
        <v>1.0</v>
      </c>
      <c r="B2819" s="50" t="str">
        <f>IF(A2819&gt;=0,IF(A2819&lt;=4,"S",IF(A2819&lt;=9,"B"," "))," ")</f>
        <v>S</v>
      </c>
      <c r="C2819" s="50" t="str">
        <f>IF(MOD(A2819,2)=0,"R","G")</f>
        <v>G</v>
      </c>
      <c r="D2819" s="50">
        <v>9.0</v>
      </c>
      <c r="F2819" s="50" t="str">
        <f>B2819&amp;B2820&amp;B2821&amp;B2822&amp;B2823&amp;A2824</f>
        <v>SBSSS5</v>
      </c>
      <c r="G2819" s="50" t="str">
        <f>C2819&amp;C2820&amp;C2821&amp;C2822&amp;C2823&amp;A2824</f>
        <v>GGGRR5</v>
      </c>
      <c r="H2819" s="50" t="str">
        <f>B2825</f>
        <v>S</v>
      </c>
      <c r="I2819" s="50" t="str">
        <f>C2825</f>
        <v>R</v>
      </c>
      <c r="J2819" s="50">
        <f>A2825</f>
        <v>4.0</v>
      </c>
      <c r="L2819" s="50" t="str">
        <f>B2819&amp;B2820&amp;B2821&amp;B2822&amp;B2823&amp;A2824</f>
        <v>SBSSS5</v>
      </c>
      <c r="M2819" s="50" t="str">
        <f>C2819&amp;C2820&amp;C2821&amp;C2822&amp;C2823&amp;A2824</f>
        <v>GGGRR5</v>
      </c>
      <c r="N2819" s="50" t="str">
        <f>B2825</f>
        <v>S</v>
      </c>
      <c r="O2819" s="50" t="str">
        <f>C2825</f>
        <v>R</v>
      </c>
      <c r="P2819" s="50"/>
      <c r="Q2819" s="50" t="str">
        <f>B2819&amp;B2820&amp;B2821&amp;B2822&amp;B2823&amp;B2824</f>
        <v>SBSSSB</v>
      </c>
      <c r="R2819" s="119" t="str">
        <f>C2819&amp;C2820&amp;C2821&amp;C2822&amp;C2823&amp;C2824</f>
        <v>GGGRRG</v>
      </c>
      <c r="S2819" s="119" t="str">
        <f>B2825</f>
        <v>S</v>
      </c>
      <c r="T2819" s="119" t="str">
        <f>C2825</f>
        <v>R</v>
      </c>
      <c r="U2819" s="119"/>
      <c r="V2819" s="119" t="str">
        <f>B2819&amp;B2820&amp;B2821&amp;B2822&amp;B2823</f>
        <v>SBSSS</v>
      </c>
      <c r="W2819" s="119" t="str">
        <f>C2819&amp;C2820&amp;C2821&amp;C2822&amp;C2823</f>
        <v>GGGRR</v>
      </c>
      <c r="X2819" s="119" t="str">
        <f>B2824</f>
        <v>B</v>
      </c>
      <c r="Y2819" s="119" t="str">
        <f>C2824</f>
        <v>G</v>
      </c>
      <c r="Z2819" s="50"/>
      <c r="AC2819" s="50" t="str">
        <f>IF(F2819=$AB$1,H2819&amp;I2819,"")</f>
        <v/>
      </c>
      <c r="AD2819" s="123" t="str">
        <f>IF(F2819=$AB$1,J2819,"")</f>
        <v/>
      </c>
      <c r="AF2819" s="124" t="str">
        <f>IF(G2819=$AE$1,J2819,"")</f>
        <v/>
      </c>
      <c r="AG2819" s="124"/>
    </row>
    <row r="2820" spans="8:8" ht="35.1">
      <c r="A2820" s="126">
        <v>5.0</v>
      </c>
      <c r="B2820" s="50" t="str">
        <f>IF(A2820&gt;=0,IF(A2820&lt;=4,"S",IF(A2820&lt;=9,"B"," "))," ")</f>
        <v>B</v>
      </c>
      <c r="C2820" s="50" t="str">
        <f>IF(MOD(A2820,2)=0,"R","G")</f>
        <v>G</v>
      </c>
      <c r="D2820" s="50">
        <v>0.0</v>
      </c>
      <c r="F2820" s="50" t="str">
        <f>B2820&amp;B2821&amp;B2822&amp;B2823&amp;B2824&amp;A2825</f>
        <v>BSSSB4</v>
      </c>
      <c r="G2820" s="50" t="str">
        <f>C2820&amp;C2821&amp;C2822&amp;C2823&amp;C2824&amp;A2825</f>
        <v>GGRRG4</v>
      </c>
      <c r="H2820" s="50" t="str">
        <f>B2826</f>
        <v>S</v>
      </c>
      <c r="I2820" s="50" t="str">
        <f>C2826</f>
        <v>R</v>
      </c>
      <c r="J2820" s="50">
        <f>A2826</f>
        <v>4.0</v>
      </c>
      <c r="L2820" s="50" t="str">
        <f>B2820&amp;B2821&amp;B2822&amp;B2823&amp;B2824&amp;A2825</f>
        <v>BSSSB4</v>
      </c>
      <c r="M2820" s="50" t="str">
        <f>C2820&amp;C2821&amp;C2822&amp;C2823&amp;C2824&amp;A2825</f>
        <v>GGRRG4</v>
      </c>
      <c r="N2820" s="50" t="str">
        <f>B2826</f>
        <v>S</v>
      </c>
      <c r="O2820" s="50" t="str">
        <f>C2826</f>
        <v>R</v>
      </c>
      <c r="P2820" s="50"/>
      <c r="Q2820" s="50" t="str">
        <f>B2820&amp;B2821&amp;B2822&amp;B2823&amp;B2824&amp;B2825</f>
        <v>BSSSBS</v>
      </c>
      <c r="R2820" s="119" t="str">
        <f>C2820&amp;C2821&amp;C2822&amp;C2823&amp;C2824&amp;C2825</f>
        <v>GGRRGR</v>
      </c>
      <c r="S2820" s="119" t="str">
        <f>B2826</f>
        <v>S</v>
      </c>
      <c r="T2820" s="119" t="str">
        <f>C2826</f>
        <v>R</v>
      </c>
      <c r="U2820" s="119"/>
      <c r="V2820" s="119" t="str">
        <f>B2820&amp;B2821&amp;B2822&amp;B2823&amp;B2824</f>
        <v>BSSSB</v>
      </c>
      <c r="W2820" s="119" t="str">
        <f>C2820&amp;C2821&amp;C2822&amp;C2823&amp;C2824</f>
        <v>GGRRG</v>
      </c>
      <c r="X2820" s="119" t="str">
        <f>B2825</f>
        <v>S</v>
      </c>
      <c r="Y2820" s="119" t="str">
        <f>C2825</f>
        <v>R</v>
      </c>
      <c r="Z2820" s="50"/>
      <c r="AC2820" s="50" t="str">
        <f>IF(F2820=$AB$1,H2820&amp;I2820,"")</f>
        <v/>
      </c>
      <c r="AD2820" s="123" t="str">
        <f>IF(F2820=$AB$1,J2820,"")</f>
        <v/>
      </c>
      <c r="AF2820" s="124" t="str">
        <f>IF(G2820=$AE$1,J2820,"")</f>
        <v/>
      </c>
      <c r="AG2820" s="124"/>
    </row>
    <row r="2821" spans="8:8" ht="35.1">
      <c r="A2821" s="126">
        <v>3.0</v>
      </c>
      <c r="B2821" s="50" t="str">
        <f>IF(A2821&gt;=0,IF(A2821&lt;=4,"S",IF(A2821&lt;=9,"B"," "))," ")</f>
        <v>S</v>
      </c>
      <c r="C2821" s="50" t="str">
        <f>IF(MOD(A2821,2)=0,"R","G")</f>
        <v>G</v>
      </c>
      <c r="D2821" s="50">
        <v>1.0</v>
      </c>
      <c r="F2821" s="50" t="str">
        <f>B2821&amp;B2822&amp;B2823&amp;B2824&amp;B2825&amp;A2826</f>
        <v>SSSBS4</v>
      </c>
      <c r="G2821" s="50" t="str">
        <f>C2821&amp;C2822&amp;C2823&amp;C2824&amp;C2825&amp;A2826</f>
        <v>GRRGR4</v>
      </c>
      <c r="H2821" s="50" t="str">
        <f>B2827</f>
        <v>S</v>
      </c>
      <c r="I2821" s="50" t="str">
        <f>C2827</f>
        <v>G</v>
      </c>
      <c r="J2821" s="50">
        <f>A2827</f>
        <v>3.0</v>
      </c>
      <c r="L2821" s="50" t="str">
        <f>B2821&amp;B2822&amp;B2823&amp;B2824&amp;B2825&amp;A2826</f>
        <v>SSSBS4</v>
      </c>
      <c r="M2821" s="50" t="str">
        <f>C2821&amp;C2822&amp;C2823&amp;C2824&amp;C2825&amp;A2826</f>
        <v>GRRGR4</v>
      </c>
      <c r="N2821" s="50" t="str">
        <f>B2827</f>
        <v>S</v>
      </c>
      <c r="O2821" s="50" t="str">
        <f>C2827</f>
        <v>G</v>
      </c>
      <c r="P2821" s="50"/>
      <c r="Q2821" s="50" t="str">
        <f>B2821&amp;B2822&amp;B2823&amp;B2824&amp;B2825&amp;B2826</f>
        <v>SSSBSS</v>
      </c>
      <c r="R2821" s="119" t="str">
        <f>C2821&amp;C2822&amp;C2823&amp;C2824&amp;C2825&amp;C2826</f>
        <v>GRRGRR</v>
      </c>
      <c r="S2821" s="119" t="str">
        <f>B2827</f>
        <v>S</v>
      </c>
      <c r="T2821" s="119" t="str">
        <f>C2827</f>
        <v>G</v>
      </c>
      <c r="U2821" s="119"/>
      <c r="V2821" s="119" t="str">
        <f>B2821&amp;B2822&amp;B2823&amp;B2824&amp;B2825</f>
        <v>SSSBS</v>
      </c>
      <c r="W2821" s="119" t="str">
        <f>C2821&amp;C2822&amp;C2823&amp;C2824&amp;C2825</f>
        <v>GRRGR</v>
      </c>
      <c r="X2821" s="119" t="str">
        <f>B2826</f>
        <v>S</v>
      </c>
      <c r="Y2821" s="119" t="str">
        <f>C2826</f>
        <v>R</v>
      </c>
      <c r="Z2821" s="50"/>
      <c r="AC2821" s="50" t="str">
        <f>IF(F2821=$AB$1,H2821&amp;I2821,"")</f>
        <v/>
      </c>
      <c r="AD2821" s="123" t="str">
        <f>IF(F2821=$AB$1,J2821,"")</f>
        <v/>
      </c>
      <c r="AF2821" s="124" t="str">
        <f>IF(G2821=$AE$1,J2821,"")</f>
        <v/>
      </c>
      <c r="AG2821" s="124"/>
    </row>
    <row r="2822" spans="8:8" ht="35.1">
      <c r="A2822" s="126">
        <v>2.0</v>
      </c>
      <c r="B2822" s="50" t="str">
        <f>IF(A2822&gt;=0,IF(A2822&lt;=4,"S",IF(A2822&lt;=9,"B"," "))," ")</f>
        <v>S</v>
      </c>
      <c r="C2822" s="50" t="str">
        <f>IF(MOD(A2822,2)=0,"R","G")</f>
        <v>R</v>
      </c>
      <c r="D2822" s="50">
        <v>2.0</v>
      </c>
      <c r="F2822" s="50" t="str">
        <f>B2822&amp;B2823&amp;B2824&amp;B2825&amp;B2826&amp;A2827</f>
        <v>SSBSS3</v>
      </c>
      <c r="G2822" s="50" t="str">
        <f>C2822&amp;C2823&amp;C2824&amp;C2825&amp;C2826&amp;A2827</f>
        <v>RRGRR3</v>
      </c>
      <c r="H2822" s="50" t="str">
        <f>B2828</f>
        <v>S</v>
      </c>
      <c r="I2822" s="50" t="str">
        <f>C2828</f>
        <v>R</v>
      </c>
      <c r="J2822" s="50">
        <f>A2828</f>
        <v>0.0</v>
      </c>
      <c r="L2822" s="50" t="str">
        <f>B2822&amp;B2823&amp;B2824&amp;B2825&amp;B2826&amp;A2827</f>
        <v>SSBSS3</v>
      </c>
      <c r="M2822" s="50" t="str">
        <f>C2822&amp;C2823&amp;C2824&amp;C2825&amp;C2826&amp;A2827</f>
        <v>RRGRR3</v>
      </c>
      <c r="N2822" s="50" t="str">
        <f>B2828</f>
        <v>S</v>
      </c>
      <c r="O2822" s="50" t="str">
        <f>C2828</f>
        <v>R</v>
      </c>
      <c r="P2822" s="50"/>
      <c r="Q2822" s="50" t="str">
        <f>B2822&amp;B2823&amp;B2824&amp;B2825&amp;B2826&amp;B2827</f>
        <v>SSBSSS</v>
      </c>
      <c r="R2822" s="119" t="str">
        <f>C2822&amp;C2823&amp;C2824&amp;C2825&amp;C2826&amp;C2827</f>
        <v>RRGRRG</v>
      </c>
      <c r="S2822" s="119" t="str">
        <f>B2828</f>
        <v>S</v>
      </c>
      <c r="T2822" s="119" t="str">
        <f>C2828</f>
        <v>R</v>
      </c>
      <c r="U2822" s="119"/>
      <c r="V2822" s="119" t="str">
        <f>B2822&amp;B2823&amp;B2824&amp;B2825&amp;B2826</f>
        <v>SSBSS</v>
      </c>
      <c r="W2822" s="119" t="str">
        <f>C2822&amp;C2823&amp;C2824&amp;C2825&amp;C2826</f>
        <v>RRGRR</v>
      </c>
      <c r="X2822" s="119" t="str">
        <f>B2827</f>
        <v>S</v>
      </c>
      <c r="Y2822" s="119" t="str">
        <f>C2827</f>
        <v>G</v>
      </c>
      <c r="Z2822" s="50"/>
      <c r="AC2822" s="50" t="str">
        <f>IF(F2822=$AB$1,H2822&amp;I2822,"")</f>
        <v/>
      </c>
      <c r="AD2822" s="123" t="str">
        <f>IF(F2822=$AB$1,J2822,"")</f>
        <v/>
      </c>
      <c r="AF2822" s="124" t="str">
        <f>IF(G2822=$AE$1,J2822,"")</f>
        <v/>
      </c>
      <c r="AG2822" s="124"/>
    </row>
    <row r="2823" spans="8:8" ht="35.1">
      <c r="A2823" s="126">
        <v>0.0</v>
      </c>
      <c r="B2823" s="50" t="str">
        <f>IF(A2823&gt;=0,IF(A2823&lt;=4,"S",IF(A2823&lt;=9,"B"," "))," ")</f>
        <v>S</v>
      </c>
      <c r="C2823" s="50" t="str">
        <f>IF(MOD(A2823,2)=0,"R","G")</f>
        <v>R</v>
      </c>
      <c r="D2823" s="50">
        <v>3.0</v>
      </c>
      <c r="F2823" s="50" t="str">
        <f>B2823&amp;B2824&amp;B2825&amp;B2826&amp;B2827&amp;A2828</f>
        <v>SBSSS0</v>
      </c>
      <c r="G2823" s="50" t="str">
        <f>C2823&amp;C2824&amp;C2825&amp;C2826&amp;C2827&amp;A2828</f>
        <v>RGRRG0</v>
      </c>
      <c r="H2823" s="50" t="str">
        <f>B2829</f>
        <v>S</v>
      </c>
      <c r="I2823" s="50" t="str">
        <f>C2829</f>
        <v>R</v>
      </c>
      <c r="J2823" s="50">
        <f>A2829</f>
        <v>0.0</v>
      </c>
      <c r="L2823" s="50" t="str">
        <f>B2823&amp;B2824&amp;B2825&amp;B2826&amp;B2827&amp;A2828</f>
        <v>SBSSS0</v>
      </c>
      <c r="M2823" s="50" t="str">
        <f>C2823&amp;C2824&amp;C2825&amp;C2826&amp;C2827&amp;A2828</f>
        <v>RGRRG0</v>
      </c>
      <c r="N2823" s="50" t="str">
        <f>B2829</f>
        <v>S</v>
      </c>
      <c r="O2823" s="50" t="str">
        <f>C2829</f>
        <v>R</v>
      </c>
      <c r="P2823" s="50"/>
      <c r="Q2823" s="50" t="str">
        <f>B2823&amp;B2824&amp;B2825&amp;B2826&amp;B2827&amp;B2828</f>
        <v>SBSSSS</v>
      </c>
      <c r="R2823" s="119" t="str">
        <f>C2823&amp;C2824&amp;C2825&amp;C2826&amp;C2827&amp;C2828</f>
        <v>RGRRGR</v>
      </c>
      <c r="S2823" s="119" t="str">
        <f>B2829</f>
        <v>S</v>
      </c>
      <c r="T2823" s="119" t="str">
        <f>C2829</f>
        <v>R</v>
      </c>
      <c r="U2823" s="119"/>
      <c r="V2823" s="119" t="str">
        <f>B2823&amp;B2824&amp;B2825&amp;B2826&amp;B2827</f>
        <v>SBSSS</v>
      </c>
      <c r="W2823" s="119" t="str">
        <f>C2823&amp;C2824&amp;C2825&amp;C2826&amp;C2827</f>
        <v>RGRRG</v>
      </c>
      <c r="X2823" s="119" t="str">
        <f>B2828</f>
        <v>S</v>
      </c>
      <c r="Y2823" s="119" t="str">
        <f>C2828</f>
        <v>R</v>
      </c>
      <c r="Z2823" s="50"/>
      <c r="AC2823" s="50" t="str">
        <f>IF(F2823=$AB$1,H2823&amp;I2823,"")</f>
        <v/>
      </c>
      <c r="AD2823" s="123" t="str">
        <f>IF(F2823=$AB$1,J2823,"")</f>
        <v/>
      </c>
      <c r="AF2823" s="124" t="str">
        <f>IF(G2823=$AE$1,J2823,"")</f>
        <v/>
      </c>
      <c r="AG2823" s="124"/>
    </row>
    <row r="2824" spans="8:8" ht="35.1">
      <c r="A2824" s="126">
        <v>5.0</v>
      </c>
      <c r="B2824" s="50" t="str">
        <f>IF(A2824&gt;=0,IF(A2824&lt;=4,"S",IF(A2824&lt;=9,"B"," "))," ")</f>
        <v>B</v>
      </c>
      <c r="C2824" s="50" t="str">
        <f>IF(MOD(A2824,2)=0,"R","G")</f>
        <v>G</v>
      </c>
      <c r="D2824" s="50">
        <v>4.0</v>
      </c>
      <c r="F2824" s="50" t="str">
        <f>B2824&amp;B2825&amp;B2826&amp;B2827&amp;B2828&amp;A2829</f>
        <v>BSSSS0</v>
      </c>
      <c r="G2824" s="50" t="str">
        <f>C2824&amp;C2825&amp;C2826&amp;C2827&amp;C2828&amp;A2829</f>
        <v>GRRGR0</v>
      </c>
      <c r="H2824" s="50" t="str">
        <f>B2830</f>
        <v>B</v>
      </c>
      <c r="I2824" s="50" t="str">
        <f>C2830</f>
        <v>R</v>
      </c>
      <c r="J2824" s="50">
        <f>A2830</f>
        <v>8.0</v>
      </c>
      <c r="L2824" s="50" t="str">
        <f>B2824&amp;B2825&amp;B2826&amp;B2827&amp;B2828&amp;A2829</f>
        <v>BSSSS0</v>
      </c>
      <c r="M2824" s="50" t="str">
        <f>C2824&amp;C2825&amp;C2826&amp;C2827&amp;C2828&amp;A2829</f>
        <v>GRRGR0</v>
      </c>
      <c r="N2824" s="50" t="str">
        <f>B2830</f>
        <v>B</v>
      </c>
      <c r="O2824" s="50" t="str">
        <f>C2830</f>
        <v>R</v>
      </c>
      <c r="P2824" s="50"/>
      <c r="Q2824" s="50" t="str">
        <f>B2824&amp;B2825&amp;B2826&amp;B2827&amp;B2828&amp;B2829</f>
        <v>BSSSSS</v>
      </c>
      <c r="R2824" s="119" t="str">
        <f>C2824&amp;C2825&amp;C2826&amp;C2827&amp;C2828&amp;C2829</f>
        <v>GRRGRR</v>
      </c>
      <c r="S2824" s="119" t="str">
        <f>B2830</f>
        <v>B</v>
      </c>
      <c r="T2824" s="119" t="str">
        <f>C2830</f>
        <v>R</v>
      </c>
      <c r="U2824" s="119"/>
      <c r="V2824" s="119" t="str">
        <f>B2824&amp;B2825&amp;B2826&amp;B2827&amp;B2828</f>
        <v>BSSSS</v>
      </c>
      <c r="W2824" s="119" t="str">
        <f>C2824&amp;C2825&amp;C2826&amp;C2827&amp;C2828</f>
        <v>GRRGR</v>
      </c>
      <c r="X2824" s="119" t="str">
        <f>B2829</f>
        <v>S</v>
      </c>
      <c r="Y2824" s="119" t="str">
        <f>C2829</f>
        <v>R</v>
      </c>
      <c r="Z2824" s="50"/>
      <c r="AC2824" s="50" t="str">
        <f>IF(F2824=$AB$1,H2824&amp;I2824,"")</f>
        <v/>
      </c>
      <c r="AD2824" s="123" t="str">
        <f>IF(F2824=$AB$1,J2824,"")</f>
        <v/>
      </c>
      <c r="AF2824" s="124" t="str">
        <f>IF(G2824=$AE$1,J2824,"")</f>
        <v/>
      </c>
      <c r="AG2824" s="124"/>
    </row>
    <row r="2825" spans="8:8" ht="35.1">
      <c r="A2825" s="126">
        <v>4.0</v>
      </c>
      <c r="B2825" s="50" t="str">
        <f>IF(A2825&gt;=0,IF(A2825&lt;=4,"S",IF(A2825&lt;=9,"B"," "))," ")</f>
        <v>S</v>
      </c>
      <c r="C2825" s="50" t="str">
        <f>IF(MOD(A2825,2)=0,"R","G")</f>
        <v>R</v>
      </c>
      <c r="D2825" s="50">
        <v>5.0</v>
      </c>
      <c r="F2825" s="50" t="str">
        <f>B2825&amp;B2826&amp;B2827&amp;B2828&amp;B2829&amp;A2830</f>
        <v>SSSSS8</v>
      </c>
      <c r="G2825" s="50" t="str">
        <f>C2825&amp;C2826&amp;C2827&amp;C2828&amp;C2829&amp;A2830</f>
        <v>RRGRR8</v>
      </c>
      <c r="H2825" s="50" t="str">
        <f>B2831</f>
        <v>S</v>
      </c>
      <c r="I2825" s="50" t="str">
        <f>C2831</f>
        <v>R</v>
      </c>
      <c r="J2825" s="50">
        <f>A2831</f>
        <v>4.0</v>
      </c>
      <c r="L2825" s="50" t="str">
        <f>B2825&amp;B2826&amp;B2827&amp;B2828&amp;B2829&amp;A2830</f>
        <v>SSSSS8</v>
      </c>
      <c r="M2825" s="50" t="str">
        <f>C2825&amp;C2826&amp;C2827&amp;C2828&amp;C2829&amp;A2830</f>
        <v>RRGRR8</v>
      </c>
      <c r="N2825" s="50" t="str">
        <f>B2831</f>
        <v>S</v>
      </c>
      <c r="O2825" s="50" t="str">
        <f>C2831</f>
        <v>R</v>
      </c>
      <c r="P2825" s="50"/>
      <c r="Q2825" s="50" t="str">
        <f>B2825&amp;B2826&amp;B2827&amp;B2828&amp;B2829&amp;B2830</f>
        <v>SSSSSB</v>
      </c>
      <c r="R2825" s="119" t="str">
        <f>C2825&amp;C2826&amp;C2827&amp;C2828&amp;C2829&amp;C2830</f>
        <v>RRGRRR</v>
      </c>
      <c r="S2825" s="119" t="str">
        <f>B2831</f>
        <v>S</v>
      </c>
      <c r="T2825" s="119" t="str">
        <f>C2831</f>
        <v>R</v>
      </c>
      <c r="U2825" s="119"/>
      <c r="V2825" s="119" t="str">
        <f>B2825&amp;B2826&amp;B2827&amp;B2828&amp;B2829</f>
        <v>SSSSS</v>
      </c>
      <c r="W2825" s="119" t="str">
        <f>C2825&amp;C2826&amp;C2827&amp;C2828&amp;C2829</f>
        <v>RRGRR</v>
      </c>
      <c r="X2825" s="119" t="str">
        <f>B2830</f>
        <v>B</v>
      </c>
      <c r="Y2825" s="119" t="str">
        <f>C2830</f>
        <v>R</v>
      </c>
      <c r="Z2825" s="50"/>
      <c r="AC2825" s="50" t="str">
        <f>IF(F2825=$AB$1,H2825&amp;I2825,"")</f>
        <v/>
      </c>
      <c r="AD2825" s="123" t="str">
        <f>IF(F2825=$AB$1,J2825,"")</f>
        <v/>
      </c>
      <c r="AF2825" s="124" t="str">
        <f>IF(G2825=$AE$1,J2825,"")</f>
        <v/>
      </c>
      <c r="AG2825" s="124"/>
    </row>
    <row r="2826" spans="8:8" ht="35.1">
      <c r="A2826" s="126">
        <v>4.0</v>
      </c>
      <c r="B2826" s="50" t="str">
        <f>IF(A2826&gt;=0,IF(A2826&lt;=4,"S",IF(A2826&lt;=9,"B"," "))," ")</f>
        <v>S</v>
      </c>
      <c r="C2826" s="50" t="str">
        <f>IF(MOD(A2826,2)=0,"R","G")</f>
        <v>R</v>
      </c>
      <c r="D2826" s="50">
        <v>6.0</v>
      </c>
      <c r="F2826" s="50" t="str">
        <f>B2826&amp;B2827&amp;B2828&amp;B2829&amp;B2830&amp;A2831</f>
        <v>SSSSB4</v>
      </c>
      <c r="G2826" s="50" t="str">
        <f>C2826&amp;C2827&amp;C2828&amp;C2829&amp;C2830&amp;A2831</f>
        <v>RGRRR4</v>
      </c>
      <c r="H2826" s="50" t="str">
        <f>B2832</f>
        <v>S</v>
      </c>
      <c r="I2826" s="50" t="str">
        <f>C2832</f>
        <v>R</v>
      </c>
      <c r="J2826" s="50">
        <f>A2832</f>
        <v>0.0</v>
      </c>
      <c r="L2826" s="50" t="str">
        <f>B2826&amp;B2827&amp;B2828&amp;B2829&amp;B2830&amp;A2831</f>
        <v>SSSSB4</v>
      </c>
      <c r="M2826" s="50" t="str">
        <f>C2826&amp;C2827&amp;C2828&amp;C2829&amp;C2830&amp;A2831</f>
        <v>RGRRR4</v>
      </c>
      <c r="N2826" s="50" t="str">
        <f>B2832</f>
        <v>S</v>
      </c>
      <c r="O2826" s="50" t="str">
        <f>C2832</f>
        <v>R</v>
      </c>
      <c r="P2826" s="50"/>
      <c r="Q2826" s="50" t="str">
        <f>B2826&amp;B2827&amp;B2828&amp;B2829&amp;B2830&amp;B2831</f>
        <v>SSSSBS</v>
      </c>
      <c r="R2826" s="119" t="str">
        <f>C2826&amp;C2827&amp;C2828&amp;C2829&amp;C2830&amp;C2831</f>
        <v>RGRRRR</v>
      </c>
      <c r="S2826" s="119" t="str">
        <f>B2832</f>
        <v>S</v>
      </c>
      <c r="T2826" s="119" t="str">
        <f>C2832</f>
        <v>R</v>
      </c>
      <c r="U2826" s="119"/>
      <c r="V2826" s="119" t="str">
        <f>B2826&amp;B2827&amp;B2828&amp;B2829&amp;B2830</f>
        <v>SSSSB</v>
      </c>
      <c r="W2826" s="119" t="str">
        <f>C2826&amp;C2827&amp;C2828&amp;C2829&amp;C2830</f>
        <v>RGRRR</v>
      </c>
      <c r="X2826" s="119" t="str">
        <f>B2831</f>
        <v>S</v>
      </c>
      <c r="Y2826" s="119" t="str">
        <f>C2831</f>
        <v>R</v>
      </c>
      <c r="Z2826" s="50"/>
      <c r="AC2826" s="50" t="str">
        <f>IF(F2826=$AB$1,H2826&amp;I2826,"")</f>
        <v/>
      </c>
      <c r="AD2826" s="123" t="str">
        <f>IF(F2826=$AB$1,J2826,"")</f>
        <v/>
      </c>
      <c r="AF2826" s="124" t="str">
        <f>IF(G2826=$AE$1,J2826,"")</f>
        <v/>
      </c>
      <c r="AG2826" s="124"/>
    </row>
    <row r="2827" spans="8:8" ht="35.1">
      <c r="A2827" s="126">
        <v>3.0</v>
      </c>
      <c r="B2827" s="50" t="str">
        <f>IF(A2827&gt;=0,IF(A2827&lt;=4,"S",IF(A2827&lt;=9,"B"," "))," ")</f>
        <v>S</v>
      </c>
      <c r="C2827" s="50" t="str">
        <f>IF(MOD(A2827,2)=0,"R","G")</f>
        <v>G</v>
      </c>
      <c r="D2827" s="50">
        <v>7.0</v>
      </c>
      <c r="F2827" s="50" t="str">
        <f>B2827&amp;B2828&amp;B2829&amp;B2830&amp;B2831&amp;A2832</f>
        <v>SSSBS0</v>
      </c>
      <c r="G2827" s="50" t="str">
        <f>C2827&amp;C2828&amp;C2829&amp;C2830&amp;C2831&amp;A2832</f>
        <v>GRRRR0</v>
      </c>
      <c r="H2827" s="50" t="str">
        <f>B2833</f>
        <v>S</v>
      </c>
      <c r="I2827" s="50" t="str">
        <f>C2833</f>
        <v>G</v>
      </c>
      <c r="J2827" s="50">
        <f>A2833</f>
        <v>1.0</v>
      </c>
      <c r="L2827" s="50" t="str">
        <f>B2827&amp;B2828&amp;B2829&amp;B2830&amp;B2831&amp;A2832</f>
        <v>SSSBS0</v>
      </c>
      <c r="M2827" s="50" t="str">
        <f>C2827&amp;C2828&amp;C2829&amp;C2830&amp;C2831&amp;A2832</f>
        <v>GRRRR0</v>
      </c>
      <c r="N2827" s="50" t="str">
        <f>B2833</f>
        <v>S</v>
      </c>
      <c r="O2827" s="50" t="str">
        <f>C2833</f>
        <v>G</v>
      </c>
      <c r="P2827" s="50"/>
      <c r="Q2827" s="50" t="str">
        <f>B2827&amp;B2828&amp;B2829&amp;B2830&amp;B2831&amp;B2832</f>
        <v>SSSBSS</v>
      </c>
      <c r="R2827" s="119" t="str">
        <f>C2827&amp;C2828&amp;C2829&amp;C2830&amp;C2831&amp;C2832</f>
        <v>GRRRRR</v>
      </c>
      <c r="S2827" s="119" t="str">
        <f>B2833</f>
        <v>S</v>
      </c>
      <c r="T2827" s="119" t="str">
        <f>C2833</f>
        <v>G</v>
      </c>
      <c r="U2827" s="119"/>
      <c r="V2827" s="119" t="str">
        <f>B2827&amp;B2828&amp;B2829&amp;B2830&amp;B2831</f>
        <v>SSSBS</v>
      </c>
      <c r="W2827" s="119" t="str">
        <f>C2827&amp;C2828&amp;C2829&amp;C2830&amp;C2831</f>
        <v>GRRRR</v>
      </c>
      <c r="X2827" s="119" t="str">
        <f>B2832</f>
        <v>S</v>
      </c>
      <c r="Y2827" s="119" t="str">
        <f>C2832</f>
        <v>R</v>
      </c>
      <c r="Z2827" s="50"/>
      <c r="AC2827" s="50" t="str">
        <f>IF(F2827=$AB$1,H2827&amp;I2827,"")</f>
        <v/>
      </c>
      <c r="AD2827" s="123" t="str">
        <f>IF(F2827=$AB$1,J2827,"")</f>
        <v/>
      </c>
      <c r="AF2827" s="124" t="str">
        <f>IF(G2827=$AE$1,J2827,"")</f>
        <v/>
      </c>
      <c r="AG2827" s="124"/>
    </row>
    <row r="2828" spans="8:8" ht="35.1">
      <c r="A2828" s="126">
        <v>0.0</v>
      </c>
      <c r="B2828" s="50" t="str">
        <f>IF(A2828&gt;=0,IF(A2828&lt;=4,"S",IF(A2828&lt;=9,"B"," "))," ")</f>
        <v>S</v>
      </c>
      <c r="C2828" s="50" t="str">
        <f>IF(MOD(A2828,2)=0,"R","G")</f>
        <v>R</v>
      </c>
      <c r="D2828" s="50">
        <v>8.0</v>
      </c>
      <c r="F2828" s="50" t="str">
        <f>B2828&amp;B2829&amp;B2830&amp;B2831&amp;B2832&amp;A2833</f>
        <v>SSBSS1</v>
      </c>
      <c r="G2828" s="50" t="str">
        <f>C2828&amp;C2829&amp;C2830&amp;C2831&amp;C2832&amp;A2833</f>
        <v>RRRRR1</v>
      </c>
      <c r="H2828" s="50" t="str">
        <f>B2834</f>
        <v>S</v>
      </c>
      <c r="I2828" s="50" t="str">
        <f>C2834</f>
        <v>G</v>
      </c>
      <c r="J2828" s="50">
        <f>A2834</f>
        <v>3.0</v>
      </c>
      <c r="L2828" s="50" t="str">
        <f>B2828&amp;B2829&amp;B2830&amp;B2831&amp;B2832&amp;A2833</f>
        <v>SSBSS1</v>
      </c>
      <c r="M2828" s="50" t="str">
        <f>C2828&amp;C2829&amp;C2830&amp;C2831&amp;C2832&amp;A2833</f>
        <v>RRRRR1</v>
      </c>
      <c r="N2828" s="50" t="str">
        <f>B2834</f>
        <v>S</v>
      </c>
      <c r="O2828" s="50" t="str">
        <f>C2834</f>
        <v>G</v>
      </c>
      <c r="P2828" s="50"/>
      <c r="Q2828" s="50" t="str">
        <f>B2828&amp;B2829&amp;B2830&amp;B2831&amp;B2832&amp;B2833</f>
        <v>SSBSSS</v>
      </c>
      <c r="R2828" s="119" t="str">
        <f>C2828&amp;C2829&amp;C2830&amp;C2831&amp;C2832&amp;C2833</f>
        <v>RRRRRG</v>
      </c>
      <c r="S2828" s="119" t="str">
        <f>B2834</f>
        <v>S</v>
      </c>
      <c r="T2828" s="119" t="str">
        <f>C2834</f>
        <v>G</v>
      </c>
      <c r="U2828" s="119"/>
      <c r="V2828" s="119" t="str">
        <f>B2828&amp;B2829&amp;B2830&amp;B2831&amp;B2832</f>
        <v>SSBSS</v>
      </c>
      <c r="W2828" s="119" t="str">
        <f>C2828&amp;C2829&amp;C2830&amp;C2831&amp;C2832</f>
        <v>RRRRR</v>
      </c>
      <c r="X2828" s="119" t="str">
        <f>B2833</f>
        <v>S</v>
      </c>
      <c r="Y2828" s="119" t="str">
        <f>C2833</f>
        <v>G</v>
      </c>
      <c r="Z2828" s="50"/>
      <c r="AC2828" s="50" t="str">
        <f>IF(F2828=$AB$1,H2828&amp;I2828,"")</f>
        <v/>
      </c>
      <c r="AD2828" s="123" t="str">
        <f>IF(F2828=$AB$1,J2828,"")</f>
        <v/>
      </c>
      <c r="AF2828" s="124" t="str">
        <f>IF(G2828=$AE$1,J2828,"")</f>
        <v/>
      </c>
      <c r="AG2828" s="124"/>
    </row>
    <row r="2829" spans="8:8" ht="35.1">
      <c r="A2829" s="126">
        <v>0.0</v>
      </c>
      <c r="B2829" s="50" t="str">
        <f>IF(A2829&gt;=0,IF(A2829&lt;=4,"S",IF(A2829&lt;=9,"B"," "))," ")</f>
        <v>S</v>
      </c>
      <c r="C2829" s="50" t="str">
        <f>IF(MOD(A2829,2)=0,"R","G")</f>
        <v>R</v>
      </c>
      <c r="D2829" s="50">
        <v>9.0</v>
      </c>
      <c r="F2829" s="50" t="str">
        <f>B2829&amp;B2830&amp;B2831&amp;B2832&amp;B2833&amp;A2834</f>
        <v>SBSSS3</v>
      </c>
      <c r="G2829" s="50" t="str">
        <f>C2829&amp;C2830&amp;C2831&amp;C2832&amp;C2833&amp;A2834</f>
        <v>RRRRG3</v>
      </c>
      <c r="H2829" s="50" t="str">
        <f>B2835</f>
        <v>S</v>
      </c>
      <c r="I2829" s="50" t="str">
        <f>C2835</f>
        <v>G</v>
      </c>
      <c r="J2829" s="50">
        <f>A2835</f>
        <v>3.0</v>
      </c>
      <c r="L2829" s="50" t="str">
        <f>B2829&amp;B2830&amp;B2831&amp;B2832&amp;B2833&amp;A2834</f>
        <v>SBSSS3</v>
      </c>
      <c r="M2829" s="50" t="str">
        <f>C2829&amp;C2830&amp;C2831&amp;C2832&amp;C2833&amp;A2834</f>
        <v>RRRRG3</v>
      </c>
      <c r="N2829" s="50" t="str">
        <f>B2835</f>
        <v>S</v>
      </c>
      <c r="O2829" s="50" t="str">
        <f>C2835</f>
        <v>G</v>
      </c>
      <c r="P2829" s="50"/>
      <c r="Q2829" s="50" t="str">
        <f>B2829&amp;B2830&amp;B2831&amp;B2832&amp;B2833&amp;B2834</f>
        <v>SBSSSS</v>
      </c>
      <c r="R2829" s="119" t="str">
        <f>C2829&amp;C2830&amp;C2831&amp;C2832&amp;C2833&amp;C2834</f>
        <v>RRRRGG</v>
      </c>
      <c r="S2829" s="119" t="str">
        <f>B2835</f>
        <v>S</v>
      </c>
      <c r="T2829" s="119" t="str">
        <f>C2835</f>
        <v>G</v>
      </c>
      <c r="U2829" s="119"/>
      <c r="V2829" s="119" t="str">
        <f>B2829&amp;B2830&amp;B2831&amp;B2832&amp;B2833</f>
        <v>SBSSS</v>
      </c>
      <c r="W2829" s="119" t="str">
        <f>C2829&amp;C2830&amp;C2831&amp;C2832&amp;C2833</f>
        <v>RRRRG</v>
      </c>
      <c r="X2829" s="119" t="str">
        <f>B2834</f>
        <v>S</v>
      </c>
      <c r="Y2829" s="119" t="str">
        <f>C2834</f>
        <v>G</v>
      </c>
      <c r="Z2829" s="50"/>
      <c r="AC2829" s="50" t="str">
        <f>IF(F2829=$AB$1,H2829&amp;I2829,"")</f>
        <v/>
      </c>
      <c r="AD2829" s="123" t="str">
        <f>IF(F2829=$AB$1,J2829,"")</f>
        <v/>
      </c>
      <c r="AF2829" s="124" t="str">
        <f>IF(G2829=$AE$1,J2829,"")</f>
        <v/>
      </c>
      <c r="AG2829" s="124"/>
    </row>
    <row r="2830" spans="8:8" ht="35.1">
      <c r="A2830" s="126">
        <v>8.0</v>
      </c>
      <c r="B2830" s="50" t="str">
        <f>IF(A2830&gt;=0,IF(A2830&lt;=4,"S",IF(A2830&lt;=9,"B"," "))," ")</f>
        <v>B</v>
      </c>
      <c r="C2830" s="50" t="str">
        <f>IF(MOD(A2830,2)=0,"R","G")</f>
        <v>R</v>
      </c>
      <c r="D2830" s="50">
        <v>0.0</v>
      </c>
      <c r="F2830" s="50" t="str">
        <f>B2830&amp;B2831&amp;B2832&amp;B2833&amp;B2834&amp;A2835</f>
        <v>BSSSS3</v>
      </c>
      <c r="G2830" s="50" t="str">
        <f>C2830&amp;C2831&amp;C2832&amp;C2833&amp;C2834&amp;A2835</f>
        <v>RRRGG3</v>
      </c>
      <c r="H2830" s="50" t="str">
        <f>B2836</f>
        <v>S</v>
      </c>
      <c r="I2830" s="50" t="str">
        <f>C2836</f>
        <v>G</v>
      </c>
      <c r="J2830" s="50">
        <f>A2836</f>
        <v>1.0</v>
      </c>
      <c r="L2830" s="50" t="str">
        <f>B2830&amp;B2831&amp;B2832&amp;B2833&amp;B2834&amp;A2835</f>
        <v>BSSSS3</v>
      </c>
      <c r="M2830" s="50" t="str">
        <f>C2830&amp;C2831&amp;C2832&amp;C2833&amp;C2834&amp;A2835</f>
        <v>RRRGG3</v>
      </c>
      <c r="N2830" s="50" t="str">
        <f>B2836</f>
        <v>S</v>
      </c>
      <c r="O2830" s="50" t="str">
        <f>C2836</f>
        <v>G</v>
      </c>
      <c r="P2830" s="50"/>
      <c r="Q2830" s="50" t="str">
        <f>B2830&amp;B2831&amp;B2832&amp;B2833&amp;B2834&amp;B2835</f>
        <v>BSSSSS</v>
      </c>
      <c r="R2830" s="119" t="str">
        <f>C2830&amp;C2831&amp;C2832&amp;C2833&amp;C2834&amp;C2835</f>
        <v>RRRGGG</v>
      </c>
      <c r="S2830" s="119" t="str">
        <f>B2836</f>
        <v>S</v>
      </c>
      <c r="T2830" s="119" t="str">
        <f>C2836</f>
        <v>G</v>
      </c>
      <c r="U2830" s="119"/>
      <c r="V2830" s="119" t="str">
        <f>B2830&amp;B2831&amp;B2832&amp;B2833&amp;B2834</f>
        <v>BSSSS</v>
      </c>
      <c r="W2830" s="119" t="str">
        <f>C2830&amp;C2831&amp;C2832&amp;C2833&amp;C2834</f>
        <v>RRRGG</v>
      </c>
      <c r="X2830" s="119" t="str">
        <f>B2835</f>
        <v>S</v>
      </c>
      <c r="Y2830" s="119" t="str">
        <f>C2835</f>
        <v>G</v>
      </c>
      <c r="Z2830" s="50"/>
      <c r="AC2830" s="50" t="str">
        <f>IF(F2830=$AB$1,H2830&amp;I2830,"")</f>
        <v/>
      </c>
      <c r="AD2830" s="123" t="str">
        <f>IF(F2830=$AB$1,J2830,"")</f>
        <v/>
      </c>
      <c r="AF2830" s="124" t="str">
        <f>IF(G2830=$AE$1,J2830,"")</f>
        <v/>
      </c>
      <c r="AG2830" s="124"/>
    </row>
    <row r="2831" spans="8:8" ht="35.1">
      <c r="A2831" s="126">
        <v>4.0</v>
      </c>
      <c r="B2831" s="50" t="str">
        <f>IF(A2831&gt;=0,IF(A2831&lt;=4,"S",IF(A2831&lt;=9,"B"," "))," ")</f>
        <v>S</v>
      </c>
      <c r="C2831" s="50" t="str">
        <f>IF(MOD(A2831,2)=0,"R","G")</f>
        <v>R</v>
      </c>
      <c r="D2831" s="50">
        <v>1.0</v>
      </c>
      <c r="F2831" s="50" t="str">
        <f>B2831&amp;B2832&amp;B2833&amp;B2834&amp;B2835&amp;A2836</f>
        <v>SSSSS1</v>
      </c>
      <c r="G2831" s="50" t="str">
        <f>C2831&amp;C2832&amp;C2833&amp;C2834&amp;C2835&amp;A2836</f>
        <v>RRGGG1</v>
      </c>
      <c r="H2831" s="50" t="str">
        <f>B2837</f>
        <v>B</v>
      </c>
      <c r="I2831" s="50" t="str">
        <f>C2837</f>
        <v>G</v>
      </c>
      <c r="J2831" s="50">
        <f>A2837</f>
        <v>7.0</v>
      </c>
      <c r="L2831" s="50" t="str">
        <f>B2831&amp;B2832&amp;B2833&amp;B2834&amp;B2835&amp;A2836</f>
        <v>SSSSS1</v>
      </c>
      <c r="M2831" s="50" t="str">
        <f>C2831&amp;C2832&amp;C2833&amp;C2834&amp;C2835&amp;A2836</f>
        <v>RRGGG1</v>
      </c>
      <c r="N2831" s="50" t="str">
        <f>B2837</f>
        <v>B</v>
      </c>
      <c r="O2831" s="50" t="str">
        <f>C2837</f>
        <v>G</v>
      </c>
      <c r="P2831" s="50"/>
      <c r="Q2831" s="50" t="str">
        <f>B2831&amp;B2832&amp;B2833&amp;B2834&amp;B2835&amp;B2836</f>
        <v>SSSSSS</v>
      </c>
      <c r="R2831" s="119" t="str">
        <f>C2831&amp;C2832&amp;C2833&amp;C2834&amp;C2835&amp;C2836</f>
        <v>RRGGGG</v>
      </c>
      <c r="S2831" s="119" t="str">
        <f>B2837</f>
        <v>B</v>
      </c>
      <c r="T2831" s="119" t="str">
        <f>C2837</f>
        <v>G</v>
      </c>
      <c r="U2831" s="119"/>
      <c r="V2831" s="119" t="str">
        <f>B2831&amp;B2832&amp;B2833&amp;B2834&amp;B2835</f>
        <v>SSSSS</v>
      </c>
      <c r="W2831" s="119" t="str">
        <f>C2831&amp;C2832&amp;C2833&amp;C2834&amp;C2835</f>
        <v>RRGGG</v>
      </c>
      <c r="X2831" s="119" t="str">
        <f>B2836</f>
        <v>S</v>
      </c>
      <c r="Y2831" s="119" t="str">
        <f>C2836</f>
        <v>G</v>
      </c>
      <c r="Z2831" s="50"/>
      <c r="AC2831" s="50" t="str">
        <f>IF(F2831=$AB$1,H2831&amp;I2831,"")</f>
        <v/>
      </c>
      <c r="AD2831" s="123" t="str">
        <f>IF(F2831=$AB$1,J2831,"")</f>
        <v/>
      </c>
      <c r="AF2831" s="124" t="str">
        <f>IF(G2831=$AE$1,J2831,"")</f>
        <v/>
      </c>
      <c r="AG2831" s="124"/>
    </row>
    <row r="2832" spans="8:8" ht="35.1">
      <c r="A2832" s="126">
        <v>0.0</v>
      </c>
      <c r="B2832" s="50" t="str">
        <f>IF(A2832&gt;=0,IF(A2832&lt;=4,"S",IF(A2832&lt;=9,"B"," "))," ")</f>
        <v>S</v>
      </c>
      <c r="C2832" s="50" t="str">
        <f>IF(MOD(A2832,2)=0,"R","G")</f>
        <v>R</v>
      </c>
      <c r="D2832" s="50">
        <v>2.0</v>
      </c>
      <c r="F2832" s="50" t="str">
        <f>B2832&amp;B2833&amp;B2834&amp;B2835&amp;B2836&amp;A2837</f>
        <v>SSSSS7</v>
      </c>
      <c r="G2832" s="50" t="str">
        <f>C2832&amp;C2833&amp;C2834&amp;C2835&amp;C2836&amp;A2837</f>
        <v>RGGGG7</v>
      </c>
      <c r="H2832" s="50" t="str">
        <f>B2838</f>
        <v>S</v>
      </c>
      <c r="I2832" s="50" t="str">
        <f>C2838</f>
        <v>R</v>
      </c>
      <c r="J2832" s="50">
        <f>A2838</f>
        <v>0.0</v>
      </c>
      <c r="L2832" s="50" t="str">
        <f>B2832&amp;B2833&amp;B2834&amp;B2835&amp;B2836&amp;A2837</f>
        <v>SSSSS7</v>
      </c>
      <c r="M2832" s="50" t="str">
        <f>C2832&amp;C2833&amp;C2834&amp;C2835&amp;C2836&amp;A2837</f>
        <v>RGGGG7</v>
      </c>
      <c r="N2832" s="50" t="str">
        <f>B2838</f>
        <v>S</v>
      </c>
      <c r="O2832" s="50" t="str">
        <f>C2838</f>
        <v>R</v>
      </c>
      <c r="P2832" s="50"/>
      <c r="Q2832" s="50" t="str">
        <f>B2832&amp;B2833&amp;B2834&amp;B2835&amp;B2836&amp;B2837</f>
        <v>SSSSSB</v>
      </c>
      <c r="R2832" s="119" t="str">
        <f>C2832&amp;C2833&amp;C2834&amp;C2835&amp;C2836&amp;C2837</f>
        <v>RGGGGG</v>
      </c>
      <c r="S2832" s="119" t="str">
        <f>B2838</f>
        <v>S</v>
      </c>
      <c r="T2832" s="119" t="str">
        <f>C2838</f>
        <v>R</v>
      </c>
      <c r="U2832" s="119"/>
      <c r="V2832" s="119" t="str">
        <f>B2832&amp;B2833&amp;B2834&amp;B2835&amp;B2836</f>
        <v>SSSSS</v>
      </c>
      <c r="W2832" s="119" t="str">
        <f>C2832&amp;C2833&amp;C2834&amp;C2835&amp;C2836</f>
        <v>RGGGG</v>
      </c>
      <c r="X2832" s="119" t="str">
        <f>B2837</f>
        <v>B</v>
      </c>
      <c r="Y2832" s="119" t="str">
        <f>C2837</f>
        <v>G</v>
      </c>
      <c r="Z2832" s="50"/>
      <c r="AC2832" s="50" t="str">
        <f>IF(F2832=$AB$1,H2832&amp;I2832,"")</f>
        <v/>
      </c>
      <c r="AD2832" s="123" t="str">
        <f>IF(F2832=$AB$1,J2832,"")</f>
        <v/>
      </c>
      <c r="AF2832" s="124" t="str">
        <f>IF(G2832=$AE$1,J2832,"")</f>
        <v/>
      </c>
      <c r="AG2832" s="124"/>
    </row>
    <row r="2833" spans="8:8" ht="35.1">
      <c r="A2833" s="126">
        <v>1.0</v>
      </c>
      <c r="B2833" s="50" t="str">
        <f>IF(A2833&gt;=0,IF(A2833&lt;=4,"S",IF(A2833&lt;=9,"B"," "))," ")</f>
        <v>S</v>
      </c>
      <c r="C2833" s="50" t="str">
        <f>IF(MOD(A2833,2)=0,"R","G")</f>
        <v>G</v>
      </c>
      <c r="D2833" s="50">
        <v>3.0</v>
      </c>
      <c r="F2833" s="50" t="str">
        <f>B2833&amp;B2834&amp;B2835&amp;B2836&amp;B2837&amp;A2838</f>
        <v>SSSSB0</v>
      </c>
      <c r="G2833" s="50" t="str">
        <f>C2833&amp;C2834&amp;C2835&amp;C2836&amp;C2837&amp;A2838</f>
        <v>GGGGG0</v>
      </c>
      <c r="H2833" s="50" t="str">
        <f>B2839</f>
        <v>B</v>
      </c>
      <c r="I2833" s="50" t="str">
        <f>C2839</f>
        <v>R</v>
      </c>
      <c r="J2833" s="50">
        <f>A2839</f>
        <v>6.0</v>
      </c>
      <c r="L2833" s="50" t="str">
        <f>B2833&amp;B2834&amp;B2835&amp;B2836&amp;B2837&amp;A2838</f>
        <v>SSSSB0</v>
      </c>
      <c r="M2833" s="50" t="str">
        <f>C2833&amp;C2834&amp;C2835&amp;C2836&amp;C2837&amp;A2838</f>
        <v>GGGGG0</v>
      </c>
      <c r="N2833" s="50" t="str">
        <f>B2839</f>
        <v>B</v>
      </c>
      <c r="O2833" s="50" t="str">
        <f>C2839</f>
        <v>R</v>
      </c>
      <c r="P2833" s="50"/>
      <c r="Q2833" s="50" t="str">
        <f>B2833&amp;B2834&amp;B2835&amp;B2836&amp;B2837&amp;B2838</f>
        <v>SSSSBS</v>
      </c>
      <c r="R2833" s="119" t="str">
        <f>C2833&amp;C2834&amp;C2835&amp;C2836&amp;C2837&amp;C2838</f>
        <v>GGGGGR</v>
      </c>
      <c r="S2833" s="119" t="str">
        <f>B2839</f>
        <v>B</v>
      </c>
      <c r="T2833" s="119" t="str">
        <f>C2839</f>
        <v>R</v>
      </c>
      <c r="U2833" s="119"/>
      <c r="V2833" s="119" t="str">
        <f>B2833&amp;B2834&amp;B2835&amp;B2836&amp;B2837</f>
        <v>SSSSB</v>
      </c>
      <c r="W2833" s="119" t="str">
        <f>C2833&amp;C2834&amp;C2835&amp;C2836&amp;C2837</f>
        <v>GGGGG</v>
      </c>
      <c r="X2833" s="119" t="str">
        <f>B2838</f>
        <v>S</v>
      </c>
      <c r="Y2833" s="119" t="str">
        <f>C2838</f>
        <v>R</v>
      </c>
      <c r="Z2833" s="50"/>
      <c r="AC2833" s="50" t="str">
        <f>IF(F2833=$AB$1,H2833&amp;I2833,"")</f>
        <v/>
      </c>
      <c r="AD2833" s="123" t="str">
        <f>IF(F2833=$AB$1,J2833,"")</f>
        <v/>
      </c>
      <c r="AF2833" s="124" t="str">
        <f>IF(G2833=$AE$1,J2833,"")</f>
        <v/>
      </c>
      <c r="AG2833" s="124"/>
    </row>
    <row r="2834" spans="8:8" ht="35.1">
      <c r="A2834" s="126">
        <v>3.0</v>
      </c>
      <c r="B2834" s="50" t="str">
        <f>IF(A2834&gt;=0,IF(A2834&lt;=4,"S",IF(A2834&lt;=9,"B"," "))," ")</f>
        <v>S</v>
      </c>
      <c r="C2834" s="50" t="str">
        <f>IF(MOD(A2834,2)=0,"R","G")</f>
        <v>G</v>
      </c>
      <c r="D2834" s="50">
        <v>4.0</v>
      </c>
      <c r="F2834" s="50" t="str">
        <f>B2834&amp;B2835&amp;B2836&amp;B2837&amp;B2838&amp;A2839</f>
        <v>SSSBS6</v>
      </c>
      <c r="G2834" s="50" t="str">
        <f>C2834&amp;C2835&amp;C2836&amp;C2837&amp;C2838&amp;A2839</f>
        <v>GGGGR6</v>
      </c>
      <c r="H2834" s="50" t="str">
        <f>B2840</f>
        <v>S</v>
      </c>
      <c r="I2834" s="50" t="str">
        <f>C2840</f>
        <v>R</v>
      </c>
      <c r="J2834" s="50">
        <f>A2840</f>
        <v>0.0</v>
      </c>
      <c r="L2834" s="50" t="str">
        <f>B2834&amp;B2835&amp;B2836&amp;B2837&amp;B2838&amp;A2839</f>
        <v>SSSBS6</v>
      </c>
      <c r="M2834" s="50" t="str">
        <f>C2834&amp;C2835&amp;C2836&amp;C2837&amp;C2838&amp;A2839</f>
        <v>GGGGR6</v>
      </c>
      <c r="N2834" s="50" t="str">
        <f>B2840</f>
        <v>S</v>
      </c>
      <c r="O2834" s="50" t="str">
        <f>C2840</f>
        <v>R</v>
      </c>
      <c r="P2834" s="50"/>
      <c r="Q2834" s="50" t="str">
        <f>B2834&amp;B2835&amp;B2836&amp;B2837&amp;B2838&amp;B2839</f>
        <v>SSSBSB</v>
      </c>
      <c r="R2834" s="119" t="str">
        <f>C2834&amp;C2835&amp;C2836&amp;C2837&amp;C2838&amp;C2839</f>
        <v>GGGGRR</v>
      </c>
      <c r="S2834" s="119" t="str">
        <f>B2840</f>
        <v>S</v>
      </c>
      <c r="T2834" s="119" t="str">
        <f>C2840</f>
        <v>R</v>
      </c>
      <c r="U2834" s="119"/>
      <c r="V2834" s="119" t="str">
        <f>B2834&amp;B2835&amp;B2836&amp;B2837&amp;B2838</f>
        <v>SSSBS</v>
      </c>
      <c r="W2834" s="119" t="str">
        <f>C2834&amp;C2835&amp;C2836&amp;C2837&amp;C2838</f>
        <v>GGGGR</v>
      </c>
      <c r="X2834" s="119" t="str">
        <f>B2839</f>
        <v>B</v>
      </c>
      <c r="Y2834" s="119" t="str">
        <f>C2839</f>
        <v>R</v>
      </c>
      <c r="Z2834" s="50"/>
      <c r="AC2834" s="50" t="str">
        <f>IF(F2834=$AB$1,H2834&amp;I2834,"")</f>
        <v/>
      </c>
      <c r="AD2834" s="123" t="str">
        <f>IF(F2834=$AB$1,J2834,"")</f>
        <v/>
      </c>
      <c r="AF2834" s="124" t="str">
        <f>IF(G2834=$AE$1,J2834,"")</f>
        <v/>
      </c>
      <c r="AG2834" s="124"/>
    </row>
    <row r="2835" spans="8:8" ht="35.1">
      <c r="A2835" s="126">
        <v>3.0</v>
      </c>
      <c r="B2835" s="50" t="str">
        <f>IF(A2835&gt;=0,IF(A2835&lt;=4,"S",IF(A2835&lt;=9,"B"," "))," ")</f>
        <v>S</v>
      </c>
      <c r="C2835" s="50" t="str">
        <f>IF(MOD(A2835,2)=0,"R","G")</f>
        <v>G</v>
      </c>
      <c r="D2835" s="50">
        <v>5.0</v>
      </c>
      <c r="F2835" s="50" t="str">
        <f>B2835&amp;B2836&amp;B2837&amp;B2838&amp;B2839&amp;A2840</f>
        <v>SSBSB0</v>
      </c>
      <c r="G2835" s="50" t="str">
        <f>C2835&amp;C2836&amp;C2837&amp;C2838&amp;C2839&amp;A2840</f>
        <v>GGGRR0</v>
      </c>
      <c r="H2835" s="50" t="str">
        <f>B2841</f>
        <v>B</v>
      </c>
      <c r="I2835" s="50" t="str">
        <f>C2841</f>
        <v>G</v>
      </c>
      <c r="J2835" s="50">
        <f>A2841</f>
        <v>7.0</v>
      </c>
      <c r="L2835" s="50" t="str">
        <f>B2835&amp;B2836&amp;B2837&amp;B2838&amp;B2839&amp;A2840</f>
        <v>SSBSB0</v>
      </c>
      <c r="M2835" s="50" t="str">
        <f>C2835&amp;C2836&amp;C2837&amp;C2838&amp;C2839&amp;A2840</f>
        <v>GGGRR0</v>
      </c>
      <c r="N2835" s="50" t="str">
        <f>B2841</f>
        <v>B</v>
      </c>
      <c r="O2835" s="50" t="str">
        <f>C2841</f>
        <v>G</v>
      </c>
      <c r="P2835" s="50"/>
      <c r="Q2835" s="50" t="str">
        <f>B2835&amp;B2836&amp;B2837&amp;B2838&amp;B2839&amp;B2840</f>
        <v>SSBSBS</v>
      </c>
      <c r="R2835" s="119" t="str">
        <f>C2835&amp;C2836&amp;C2837&amp;C2838&amp;C2839&amp;C2840</f>
        <v>GGGRRR</v>
      </c>
      <c r="S2835" s="119" t="str">
        <f>B2841</f>
        <v>B</v>
      </c>
      <c r="T2835" s="119" t="str">
        <f>C2841</f>
        <v>G</v>
      </c>
      <c r="U2835" s="119"/>
      <c r="V2835" s="119" t="str">
        <f>B2835&amp;B2836&amp;B2837&amp;B2838&amp;B2839</f>
        <v>SSBSB</v>
      </c>
      <c r="W2835" s="119" t="str">
        <f>C2835&amp;C2836&amp;C2837&amp;C2838&amp;C2839</f>
        <v>GGGRR</v>
      </c>
      <c r="X2835" s="119" t="str">
        <f>B2840</f>
        <v>S</v>
      </c>
      <c r="Y2835" s="119" t="str">
        <f>C2840</f>
        <v>R</v>
      </c>
      <c r="Z2835" s="50"/>
      <c r="AC2835" s="50" t="str">
        <f>IF(F2835=$AB$1,H2835&amp;I2835,"")</f>
        <v/>
      </c>
      <c r="AD2835" s="123" t="str">
        <f>IF(F2835=$AB$1,J2835,"")</f>
        <v/>
      </c>
      <c r="AF2835" s="124" t="str">
        <f>IF(G2835=$AE$1,J2835,"")</f>
        <v/>
      </c>
      <c r="AG2835" s="124"/>
    </row>
    <row r="2836" spans="8:8" ht="35.1">
      <c r="A2836" s="126">
        <v>1.0</v>
      </c>
      <c r="B2836" s="50" t="str">
        <f>IF(A2836&gt;=0,IF(A2836&lt;=4,"S",IF(A2836&lt;=9,"B"," "))," ")</f>
        <v>S</v>
      </c>
      <c r="C2836" s="50" t="str">
        <f>IF(MOD(A2836,2)=0,"R","G")</f>
        <v>G</v>
      </c>
      <c r="D2836" s="50">
        <v>6.0</v>
      </c>
      <c r="F2836" s="50" t="str">
        <f>B2836&amp;B2837&amp;B2838&amp;B2839&amp;B2840&amp;A2841</f>
        <v>SBSBS7</v>
      </c>
      <c r="G2836" s="50" t="str">
        <f>C2836&amp;C2837&amp;C2838&amp;C2839&amp;C2840&amp;A2841</f>
        <v>GGRRR7</v>
      </c>
      <c r="H2836" s="50" t="str">
        <f>B2842</f>
        <v>S</v>
      </c>
      <c r="I2836" s="50" t="str">
        <f>C2842</f>
        <v>G</v>
      </c>
      <c r="J2836" s="50">
        <f>A2842</f>
        <v>3.0</v>
      </c>
      <c r="L2836" s="50" t="str">
        <f>B2836&amp;B2837&amp;B2838&amp;B2839&amp;B2840&amp;A2841</f>
        <v>SBSBS7</v>
      </c>
      <c r="M2836" s="50" t="str">
        <f>C2836&amp;C2837&amp;C2838&amp;C2839&amp;C2840&amp;A2841</f>
        <v>GGRRR7</v>
      </c>
      <c r="N2836" s="50" t="str">
        <f>B2842</f>
        <v>S</v>
      </c>
      <c r="O2836" s="50" t="str">
        <f>C2842</f>
        <v>G</v>
      </c>
      <c r="P2836" s="50"/>
      <c r="Q2836" s="50" t="str">
        <f>B2836&amp;B2837&amp;B2838&amp;B2839&amp;B2840&amp;B2841</f>
        <v>SBSBSB</v>
      </c>
      <c r="R2836" s="119" t="str">
        <f>C2836&amp;C2837&amp;C2838&amp;C2839&amp;C2840&amp;C2841</f>
        <v>GGRRRG</v>
      </c>
      <c r="S2836" s="119" t="str">
        <f>B2842</f>
        <v>S</v>
      </c>
      <c r="T2836" s="119" t="str">
        <f>C2842</f>
        <v>G</v>
      </c>
      <c r="U2836" s="119"/>
      <c r="V2836" s="119" t="str">
        <f>B2836&amp;B2837&amp;B2838&amp;B2839&amp;B2840</f>
        <v>SBSBS</v>
      </c>
      <c r="W2836" s="119" t="str">
        <f>C2836&amp;C2837&amp;C2838&amp;C2839&amp;C2840</f>
        <v>GGRRR</v>
      </c>
      <c r="X2836" s="119" t="str">
        <f>B2841</f>
        <v>B</v>
      </c>
      <c r="Y2836" s="119" t="str">
        <f>C2841</f>
        <v>G</v>
      </c>
      <c r="Z2836" s="50"/>
      <c r="AC2836" s="50" t="str">
        <f>IF(F2836=$AB$1,H2836&amp;I2836,"")</f>
        <v/>
      </c>
      <c r="AD2836" s="123" t="str">
        <f>IF(F2836=$AB$1,J2836,"")</f>
        <v/>
      </c>
      <c r="AF2836" s="124" t="str">
        <f>IF(G2836=$AE$1,J2836,"")</f>
        <v/>
      </c>
      <c r="AG2836" s="124"/>
    </row>
    <row r="2837" spans="8:8" ht="35.1">
      <c r="A2837" s="126">
        <v>7.0</v>
      </c>
      <c r="B2837" s="50" t="str">
        <f>IF(A2837&gt;=0,IF(A2837&lt;=4,"S",IF(A2837&lt;=9,"B"," "))," ")</f>
        <v>B</v>
      </c>
      <c r="C2837" s="50" t="str">
        <f>IF(MOD(A2837,2)=0,"R","G")</f>
        <v>G</v>
      </c>
      <c r="D2837" s="50">
        <v>7.0</v>
      </c>
      <c r="F2837" s="50" t="str">
        <f>B2837&amp;B2838&amp;B2839&amp;B2840&amp;B2841&amp;A2842</f>
        <v>BSBSB3</v>
      </c>
      <c r="G2837" s="50" t="str">
        <f>C2837&amp;C2838&amp;C2839&amp;C2840&amp;C2841&amp;A2842</f>
        <v>GRRRG3</v>
      </c>
      <c r="H2837" s="50" t="str">
        <f>B2843</f>
        <v>B</v>
      </c>
      <c r="I2837" s="50" t="str">
        <f>C2843</f>
        <v>G</v>
      </c>
      <c r="J2837" s="50">
        <f>A2843</f>
        <v>5.0</v>
      </c>
      <c r="L2837" s="50" t="str">
        <f>B2837&amp;B2838&amp;B2839&amp;B2840&amp;B2841&amp;A2842</f>
        <v>BSBSB3</v>
      </c>
      <c r="M2837" s="50" t="str">
        <f>C2837&amp;C2838&amp;C2839&amp;C2840&amp;C2841&amp;A2842</f>
        <v>GRRRG3</v>
      </c>
      <c r="N2837" s="50" t="str">
        <f>B2843</f>
        <v>B</v>
      </c>
      <c r="O2837" s="50" t="str">
        <f>C2843</f>
        <v>G</v>
      </c>
      <c r="P2837" s="50"/>
      <c r="Q2837" s="50" t="str">
        <f>B2837&amp;B2838&amp;B2839&amp;B2840&amp;B2841&amp;B2842</f>
        <v>BSBSBS</v>
      </c>
      <c r="R2837" s="119" t="str">
        <f>C2837&amp;C2838&amp;C2839&amp;C2840&amp;C2841&amp;C2842</f>
        <v>GRRRGG</v>
      </c>
      <c r="S2837" s="119" t="str">
        <f>B2843</f>
        <v>B</v>
      </c>
      <c r="T2837" s="119" t="str">
        <f>C2843</f>
        <v>G</v>
      </c>
      <c r="U2837" s="119"/>
      <c r="V2837" s="119" t="str">
        <f>B2837&amp;B2838&amp;B2839&amp;B2840&amp;B2841</f>
        <v>BSBSB</v>
      </c>
      <c r="W2837" s="119" t="str">
        <f>C2837&amp;C2838&amp;C2839&amp;C2840&amp;C2841</f>
        <v>GRRRG</v>
      </c>
      <c r="X2837" s="119" t="str">
        <f>B2842</f>
        <v>S</v>
      </c>
      <c r="Y2837" s="119" t="str">
        <f>C2842</f>
        <v>G</v>
      </c>
      <c r="Z2837" s="50"/>
      <c r="AC2837" s="50" t="str">
        <f>IF(F2837=$AB$1,H2837&amp;I2837,"")</f>
        <v/>
      </c>
      <c r="AD2837" s="123" t="str">
        <f>IF(F2837=$AB$1,J2837,"")</f>
        <v/>
      </c>
      <c r="AF2837" s="124" t="str">
        <f>IF(G2837=$AE$1,J2837,"")</f>
        <v/>
      </c>
      <c r="AG2837" s="124"/>
    </row>
    <row r="2838" spans="8:8" ht="35.1">
      <c r="A2838" s="126">
        <v>0.0</v>
      </c>
      <c r="B2838" s="50" t="str">
        <f>IF(A2838&gt;=0,IF(A2838&lt;=4,"S",IF(A2838&lt;=9,"B"," "))," ")</f>
        <v>S</v>
      </c>
      <c r="C2838" s="50" t="str">
        <f>IF(MOD(A2838,2)=0,"R","G")</f>
        <v>R</v>
      </c>
      <c r="D2838" s="50">
        <v>8.0</v>
      </c>
      <c r="F2838" s="50" t="str">
        <f>B2838&amp;B2839&amp;B2840&amp;B2841&amp;B2842&amp;A2843</f>
        <v>SBSBS5</v>
      </c>
      <c r="G2838" s="50" t="str">
        <f>C2838&amp;C2839&amp;C2840&amp;C2841&amp;C2842&amp;A2843</f>
        <v>RRRGG5</v>
      </c>
      <c r="H2838" s="50" t="str">
        <f>B2844</f>
        <v>S</v>
      </c>
      <c r="I2838" s="50" t="str">
        <f>C2844</f>
        <v>R</v>
      </c>
      <c r="J2838" s="50">
        <f>A2844</f>
        <v>0.0</v>
      </c>
      <c r="L2838" s="50" t="str">
        <f>B2838&amp;B2839&amp;B2840&amp;B2841&amp;B2842&amp;A2843</f>
        <v>SBSBS5</v>
      </c>
      <c r="M2838" s="50" t="str">
        <f>C2838&amp;C2839&amp;C2840&amp;C2841&amp;C2842&amp;A2843</f>
        <v>RRRGG5</v>
      </c>
      <c r="N2838" s="50" t="str">
        <f>B2844</f>
        <v>S</v>
      </c>
      <c r="O2838" s="50" t="str">
        <f>C2844</f>
        <v>R</v>
      </c>
      <c r="P2838" s="50"/>
      <c r="Q2838" s="50" t="str">
        <f>B2838&amp;B2839&amp;B2840&amp;B2841&amp;B2842&amp;B2843</f>
        <v>SBSBSB</v>
      </c>
      <c r="R2838" s="119" t="str">
        <f>C2838&amp;C2839&amp;C2840&amp;C2841&amp;C2842&amp;C2843</f>
        <v>RRRGGG</v>
      </c>
      <c r="S2838" s="119" t="str">
        <f>B2844</f>
        <v>S</v>
      </c>
      <c r="T2838" s="119" t="str">
        <f>C2844</f>
        <v>R</v>
      </c>
      <c r="U2838" s="119"/>
      <c r="V2838" s="119" t="str">
        <f>B2838&amp;B2839&amp;B2840&amp;B2841&amp;B2842</f>
        <v>SBSBS</v>
      </c>
      <c r="W2838" s="119" t="str">
        <f>C2838&amp;C2839&amp;C2840&amp;C2841&amp;C2842</f>
        <v>RRRGG</v>
      </c>
      <c r="X2838" s="119" t="str">
        <f>B2843</f>
        <v>B</v>
      </c>
      <c r="Y2838" s="119" t="str">
        <f>C2843</f>
        <v>G</v>
      </c>
      <c r="Z2838" s="50"/>
      <c r="AC2838" s="50" t="str">
        <f>IF(F2838=$AB$1,H2838&amp;I2838,"")</f>
        <v/>
      </c>
      <c r="AD2838" s="123" t="str">
        <f>IF(F2838=$AB$1,J2838,"")</f>
        <v/>
      </c>
      <c r="AF2838" s="124" t="str">
        <f>IF(G2838=$AE$1,J2838,"")</f>
        <v/>
      </c>
      <c r="AG2838" s="124"/>
    </row>
    <row r="2839" spans="8:8" ht="35.1">
      <c r="A2839" s="126">
        <v>6.0</v>
      </c>
      <c r="B2839" s="50" t="str">
        <f>IF(A2839&gt;=0,IF(A2839&lt;=4,"S",IF(A2839&lt;=9,"B"," "))," ")</f>
        <v>B</v>
      </c>
      <c r="C2839" s="50" t="str">
        <f>IF(MOD(A2839,2)=0,"R","G")</f>
        <v>R</v>
      </c>
      <c r="D2839" s="50">
        <v>9.0</v>
      </c>
      <c r="F2839" s="50" t="str">
        <f>B2839&amp;B2840&amp;B2841&amp;B2842&amp;B2843&amp;A2844</f>
        <v>BSBSB0</v>
      </c>
      <c r="G2839" s="50" t="str">
        <f>C2839&amp;C2840&amp;C2841&amp;C2842&amp;C2843&amp;A2844</f>
        <v>RRGGG0</v>
      </c>
      <c r="H2839" s="50" t="str">
        <f>B2845</f>
        <v>S</v>
      </c>
      <c r="I2839" s="50" t="str">
        <f>C2845</f>
        <v>R</v>
      </c>
      <c r="J2839" s="50">
        <f>A2845</f>
        <v>4.0</v>
      </c>
      <c r="L2839" s="50" t="str">
        <f>B2839&amp;B2840&amp;B2841&amp;B2842&amp;B2843&amp;A2844</f>
        <v>BSBSB0</v>
      </c>
      <c r="M2839" s="50" t="str">
        <f>C2839&amp;C2840&amp;C2841&amp;C2842&amp;C2843&amp;A2844</f>
        <v>RRGGG0</v>
      </c>
      <c r="N2839" s="50" t="str">
        <f>B2845</f>
        <v>S</v>
      </c>
      <c r="O2839" s="50" t="str">
        <f>C2845</f>
        <v>R</v>
      </c>
      <c r="P2839" s="50"/>
      <c r="Q2839" s="50" t="str">
        <f>B2839&amp;B2840&amp;B2841&amp;B2842&amp;B2843&amp;B2844</f>
        <v>BSBSBS</v>
      </c>
      <c r="R2839" s="119" t="str">
        <f>C2839&amp;C2840&amp;C2841&amp;C2842&amp;C2843&amp;C2844</f>
        <v>RRGGGR</v>
      </c>
      <c r="S2839" s="119" t="str">
        <f>B2845</f>
        <v>S</v>
      </c>
      <c r="T2839" s="119" t="str">
        <f>C2845</f>
        <v>R</v>
      </c>
      <c r="U2839" s="119"/>
      <c r="V2839" s="119" t="str">
        <f>B2839&amp;B2840&amp;B2841&amp;B2842&amp;B2843</f>
        <v>BSBSB</v>
      </c>
      <c r="W2839" s="119" t="str">
        <f>C2839&amp;C2840&amp;C2841&amp;C2842&amp;C2843</f>
        <v>RRGGG</v>
      </c>
      <c r="X2839" s="119" t="str">
        <f>B2844</f>
        <v>S</v>
      </c>
      <c r="Y2839" s="119" t="str">
        <f>C2844</f>
        <v>R</v>
      </c>
      <c r="Z2839" s="50"/>
      <c r="AC2839" s="50" t="str">
        <f>IF(F2839=$AB$1,H2839&amp;I2839,"")</f>
        <v/>
      </c>
      <c r="AD2839" s="123" t="str">
        <f>IF(F2839=$AB$1,J2839,"")</f>
        <v/>
      </c>
      <c r="AF2839" s="124" t="str">
        <f>IF(G2839=$AE$1,J2839,"")</f>
        <v/>
      </c>
      <c r="AG2839" s="124"/>
    </row>
    <row r="2840" spans="8:8" ht="35.1">
      <c r="A2840" s="126">
        <v>0.0</v>
      </c>
      <c r="B2840" s="50" t="str">
        <f>IF(A2840&gt;=0,IF(A2840&lt;=4,"S",IF(A2840&lt;=9,"B"," "))," ")</f>
        <v>S</v>
      </c>
      <c r="C2840" s="50" t="str">
        <f>IF(MOD(A2840,2)=0,"R","G")</f>
        <v>R</v>
      </c>
      <c r="D2840" s="50">
        <v>0.0</v>
      </c>
      <c r="F2840" s="50" t="str">
        <f>B2840&amp;B2841&amp;B2842&amp;B2843&amp;B2844&amp;A2845</f>
        <v>SBSBS4</v>
      </c>
      <c r="G2840" s="50" t="str">
        <f>C2840&amp;C2841&amp;C2842&amp;C2843&amp;C2844&amp;A2845</f>
        <v>RGGGR4</v>
      </c>
      <c r="H2840" s="50" t="str">
        <f>B2846</f>
        <v>B</v>
      </c>
      <c r="I2840" s="50" t="str">
        <f>C2846</f>
        <v>G</v>
      </c>
      <c r="J2840" s="50">
        <f>A2846</f>
        <v>5.0</v>
      </c>
      <c r="L2840" s="50" t="str">
        <f>B2840&amp;B2841&amp;B2842&amp;B2843&amp;B2844&amp;A2845</f>
        <v>SBSBS4</v>
      </c>
      <c r="M2840" s="50" t="str">
        <f>C2840&amp;C2841&amp;C2842&amp;C2843&amp;C2844&amp;A2845</f>
        <v>RGGGR4</v>
      </c>
      <c r="N2840" s="50" t="str">
        <f>B2846</f>
        <v>B</v>
      </c>
      <c r="O2840" s="50" t="str">
        <f>C2846</f>
        <v>G</v>
      </c>
      <c r="P2840" s="50"/>
      <c r="Q2840" s="50" t="str">
        <f>B2840&amp;B2841&amp;B2842&amp;B2843&amp;B2844&amp;B2845</f>
        <v>SBSBSS</v>
      </c>
      <c r="R2840" s="119" t="str">
        <f>C2840&amp;C2841&amp;C2842&amp;C2843&amp;C2844&amp;C2845</f>
        <v>RGGGRR</v>
      </c>
      <c r="S2840" s="119" t="str">
        <f>B2846</f>
        <v>B</v>
      </c>
      <c r="T2840" s="119" t="str">
        <f>C2846</f>
        <v>G</v>
      </c>
      <c r="U2840" s="119"/>
      <c r="V2840" s="119" t="str">
        <f>B2840&amp;B2841&amp;B2842&amp;B2843&amp;B2844</f>
        <v>SBSBS</v>
      </c>
      <c r="W2840" s="119" t="str">
        <f>C2840&amp;C2841&amp;C2842&amp;C2843&amp;C2844</f>
        <v>RGGGR</v>
      </c>
      <c r="X2840" s="119" t="str">
        <f>B2845</f>
        <v>S</v>
      </c>
      <c r="Y2840" s="119" t="str">
        <f>C2845</f>
        <v>R</v>
      </c>
      <c r="Z2840" s="50"/>
      <c r="AC2840" s="50" t="str">
        <f>IF(F2840=$AB$1,H2840&amp;I2840,"")</f>
        <v/>
      </c>
      <c r="AD2840" s="123" t="str">
        <f>IF(F2840=$AB$1,J2840,"")</f>
        <v/>
      </c>
      <c r="AF2840" s="124" t="str">
        <f>IF(G2840=$AE$1,J2840,"")</f>
        <v/>
      </c>
      <c r="AG2840" s="124"/>
    </row>
    <row r="2841" spans="8:8" ht="35.1">
      <c r="A2841" s="126">
        <v>7.0</v>
      </c>
      <c r="B2841" s="50" t="str">
        <f>IF(A2841&gt;=0,IF(A2841&lt;=4,"S",IF(A2841&lt;=9,"B"," "))," ")</f>
        <v>B</v>
      </c>
      <c r="C2841" s="50" t="str">
        <f>IF(MOD(A2841,2)=0,"R","G")</f>
        <v>G</v>
      </c>
      <c r="D2841" s="50">
        <v>1.0</v>
      </c>
      <c r="F2841" s="50" t="str">
        <f>B2841&amp;B2842&amp;B2843&amp;B2844&amp;B2845&amp;A2846</f>
        <v>BSBSS5</v>
      </c>
      <c r="G2841" s="50" t="str">
        <f>C2841&amp;C2842&amp;C2843&amp;C2844&amp;C2845&amp;A2846</f>
        <v>GGGRR5</v>
      </c>
      <c r="H2841" s="50" t="str">
        <f>B2847</f>
        <v>S</v>
      </c>
      <c r="I2841" s="50" t="str">
        <f>C2847</f>
        <v>G</v>
      </c>
      <c r="J2841" s="50">
        <f>A2847</f>
        <v>1.0</v>
      </c>
      <c r="L2841" s="50" t="str">
        <f>B2841&amp;B2842&amp;B2843&amp;B2844&amp;B2845&amp;A2846</f>
        <v>BSBSS5</v>
      </c>
      <c r="M2841" s="50" t="str">
        <f>C2841&amp;C2842&amp;C2843&amp;C2844&amp;C2845&amp;A2846</f>
        <v>GGGRR5</v>
      </c>
      <c r="N2841" s="50" t="str">
        <f>B2847</f>
        <v>S</v>
      </c>
      <c r="O2841" s="50" t="str">
        <f>C2847</f>
        <v>G</v>
      </c>
      <c r="P2841" s="50"/>
      <c r="Q2841" s="50" t="str">
        <f>B2841&amp;B2842&amp;B2843&amp;B2844&amp;B2845&amp;B2846</f>
        <v>BSBSSB</v>
      </c>
      <c r="R2841" s="119" t="str">
        <f>C2841&amp;C2842&amp;C2843&amp;C2844&amp;C2845&amp;C2846</f>
        <v>GGGRRG</v>
      </c>
      <c r="S2841" s="119" t="str">
        <f>B2847</f>
        <v>S</v>
      </c>
      <c r="T2841" s="119" t="str">
        <f>C2847</f>
        <v>G</v>
      </c>
      <c r="U2841" s="119"/>
      <c r="V2841" s="119" t="str">
        <f>B2841&amp;B2842&amp;B2843&amp;B2844&amp;B2845</f>
        <v>BSBSS</v>
      </c>
      <c r="W2841" s="119" t="str">
        <f>C2841&amp;C2842&amp;C2843&amp;C2844&amp;C2845</f>
        <v>GGGRR</v>
      </c>
      <c r="X2841" s="119" t="str">
        <f>B2846</f>
        <v>B</v>
      </c>
      <c r="Y2841" s="119" t="str">
        <f>C2846</f>
        <v>G</v>
      </c>
      <c r="Z2841" s="50"/>
      <c r="AC2841" s="50" t="str">
        <f>IF(F2841=$AB$1,H2841&amp;I2841,"")</f>
        <v/>
      </c>
      <c r="AD2841" s="123" t="str">
        <f>IF(F2841=$AB$1,J2841,"")</f>
        <v/>
      </c>
      <c r="AF2841" s="124" t="str">
        <f>IF(G2841=$AE$1,J2841,"")</f>
        <v/>
      </c>
      <c r="AG2841" s="124"/>
    </row>
    <row r="2842" spans="8:8" ht="35.1">
      <c r="A2842" s="126">
        <v>3.0</v>
      </c>
      <c r="B2842" s="50" t="str">
        <f>IF(A2842&gt;=0,IF(A2842&lt;=4,"S",IF(A2842&lt;=9,"B"," "))," ")</f>
        <v>S</v>
      </c>
      <c r="C2842" s="50" t="str">
        <f>IF(MOD(A2842,2)=0,"R","G")</f>
        <v>G</v>
      </c>
      <c r="D2842" s="50">
        <v>2.0</v>
      </c>
      <c r="F2842" s="50" t="str">
        <f>B2842&amp;B2843&amp;B2844&amp;B2845&amp;B2846&amp;A2847</f>
        <v>SBSSB1</v>
      </c>
      <c r="G2842" s="50" t="str">
        <f>C2842&amp;C2843&amp;C2844&amp;C2845&amp;C2846&amp;A2847</f>
        <v>GGRRG1</v>
      </c>
      <c r="H2842" s="50" t="str">
        <f>B2848</f>
        <v>B</v>
      </c>
      <c r="I2842" s="50" t="str">
        <f>C2848</f>
        <v>G</v>
      </c>
      <c r="J2842" s="50">
        <f>A2848</f>
        <v>9.0</v>
      </c>
      <c r="L2842" s="50" t="str">
        <f>B2842&amp;B2843&amp;B2844&amp;B2845&amp;B2846&amp;A2847</f>
        <v>SBSSB1</v>
      </c>
      <c r="M2842" s="50" t="str">
        <f>C2842&amp;C2843&amp;C2844&amp;C2845&amp;C2846&amp;A2847</f>
        <v>GGRRG1</v>
      </c>
      <c r="N2842" s="50" t="str">
        <f>B2848</f>
        <v>B</v>
      </c>
      <c r="O2842" s="50" t="str">
        <f>C2848</f>
        <v>G</v>
      </c>
      <c r="P2842" s="50"/>
      <c r="Q2842" s="50" t="str">
        <f>B2842&amp;B2843&amp;B2844&amp;B2845&amp;B2846&amp;B2847</f>
        <v>SBSSBS</v>
      </c>
      <c r="R2842" s="119" t="str">
        <f>C2842&amp;C2843&amp;C2844&amp;C2845&amp;C2846&amp;C2847</f>
        <v>GGRRGG</v>
      </c>
      <c r="S2842" s="119" t="str">
        <f>B2848</f>
        <v>B</v>
      </c>
      <c r="T2842" s="119" t="str">
        <f>C2848</f>
        <v>G</v>
      </c>
      <c r="U2842" s="119"/>
      <c r="V2842" s="119" t="str">
        <f>B2842&amp;B2843&amp;B2844&amp;B2845&amp;B2846</f>
        <v>SBSSB</v>
      </c>
      <c r="W2842" s="119" t="str">
        <f>C2842&amp;C2843&amp;C2844&amp;C2845&amp;C2846</f>
        <v>GGRRG</v>
      </c>
      <c r="X2842" s="119" t="str">
        <f>B2847</f>
        <v>S</v>
      </c>
      <c r="Y2842" s="119" t="str">
        <f>C2847</f>
        <v>G</v>
      </c>
      <c r="Z2842" s="50"/>
      <c r="AC2842" s="50" t="str">
        <f>IF(F2842=$AB$1,H2842&amp;I2842,"")</f>
        <v/>
      </c>
      <c r="AD2842" s="123" t="str">
        <f>IF(F2842=$AB$1,J2842,"")</f>
        <v/>
      </c>
      <c r="AF2842" s="124" t="str">
        <f>IF(G2842=$AE$1,J2842,"")</f>
        <v/>
      </c>
      <c r="AG2842" s="124"/>
    </row>
    <row r="2843" spans="8:8" ht="35.1">
      <c r="A2843" s="126">
        <v>5.0</v>
      </c>
      <c r="B2843" s="50" t="str">
        <f>IF(A2843&gt;=0,IF(A2843&lt;=4,"S",IF(A2843&lt;=9,"B"," "))," ")</f>
        <v>B</v>
      </c>
      <c r="C2843" s="50" t="str">
        <f>IF(MOD(A2843,2)=0,"R","G")</f>
        <v>G</v>
      </c>
      <c r="D2843" s="50">
        <v>3.0</v>
      </c>
      <c r="F2843" s="50" t="str">
        <f>B2843&amp;B2844&amp;B2845&amp;B2846&amp;B2847&amp;A2848</f>
        <v>BSSBS9</v>
      </c>
      <c r="G2843" s="50" t="str">
        <f>C2843&amp;C2844&amp;C2845&amp;C2846&amp;C2847&amp;A2848</f>
        <v>GRRGG9</v>
      </c>
      <c r="H2843" s="50" t="str">
        <f>B2849</f>
        <v>S</v>
      </c>
      <c r="I2843" s="50" t="str">
        <f>C2849</f>
        <v>R</v>
      </c>
      <c r="J2843" s="50">
        <f>A2849</f>
        <v>2.0</v>
      </c>
      <c r="L2843" s="50" t="str">
        <f>B2843&amp;B2844&amp;B2845&amp;B2846&amp;B2847&amp;A2848</f>
        <v>BSSBS9</v>
      </c>
      <c r="M2843" s="50" t="str">
        <f>C2843&amp;C2844&amp;C2845&amp;C2846&amp;C2847&amp;A2848</f>
        <v>GRRGG9</v>
      </c>
      <c r="N2843" s="50" t="str">
        <f>B2849</f>
        <v>S</v>
      </c>
      <c r="O2843" s="50" t="str">
        <f>C2849</f>
        <v>R</v>
      </c>
      <c r="P2843" s="50"/>
      <c r="Q2843" s="50" t="str">
        <f>B2843&amp;B2844&amp;B2845&amp;B2846&amp;B2847&amp;B2848</f>
        <v>BSSBSB</v>
      </c>
      <c r="R2843" s="119" t="str">
        <f>C2843&amp;C2844&amp;C2845&amp;C2846&amp;C2847&amp;C2848</f>
        <v>GRRGGG</v>
      </c>
      <c r="S2843" s="119" t="str">
        <f>B2849</f>
        <v>S</v>
      </c>
      <c r="T2843" s="119" t="str">
        <f>C2849</f>
        <v>R</v>
      </c>
      <c r="U2843" s="119"/>
      <c r="V2843" s="119" t="str">
        <f>B2843&amp;B2844&amp;B2845&amp;B2846&amp;B2847</f>
        <v>BSSBS</v>
      </c>
      <c r="W2843" s="119" t="str">
        <f>C2843&amp;C2844&amp;C2845&amp;C2846&amp;C2847</f>
        <v>GRRGG</v>
      </c>
      <c r="X2843" s="119" t="str">
        <f>B2848</f>
        <v>B</v>
      </c>
      <c r="Y2843" s="119" t="str">
        <f>C2848</f>
        <v>G</v>
      </c>
      <c r="Z2843" s="50"/>
      <c r="AC2843" s="50" t="str">
        <f>IF(F2843=$AB$1,H2843&amp;I2843,"")</f>
        <v/>
      </c>
      <c r="AD2843" s="123" t="str">
        <f>IF(F2843=$AB$1,J2843,"")</f>
        <v/>
      </c>
      <c r="AF2843" s="124" t="str">
        <f>IF(G2843=$AE$1,J2843,"")</f>
        <v/>
      </c>
      <c r="AG2843" s="124"/>
    </row>
    <row r="2844" spans="8:8" ht="35.1">
      <c r="A2844" s="126">
        <v>0.0</v>
      </c>
      <c r="B2844" s="50" t="str">
        <f>IF(A2844&gt;=0,IF(A2844&lt;=4,"S",IF(A2844&lt;=9,"B"," "))," ")</f>
        <v>S</v>
      </c>
      <c r="C2844" s="50" t="str">
        <f>IF(MOD(A2844,2)=0,"R","G")</f>
        <v>R</v>
      </c>
      <c r="D2844" s="50">
        <v>4.0</v>
      </c>
      <c r="F2844" s="50" t="str">
        <f>B2844&amp;B2845&amp;B2846&amp;B2847&amp;B2848&amp;A2849</f>
        <v>SSBSB2</v>
      </c>
      <c r="G2844" s="50" t="str">
        <f>C2844&amp;C2845&amp;C2846&amp;C2847&amp;C2848&amp;A2849</f>
        <v>RRGGG2</v>
      </c>
      <c r="H2844" s="50" t="str">
        <f>B2850</f>
        <v>B</v>
      </c>
      <c r="I2844" s="50" t="str">
        <f>C2850</f>
        <v>G</v>
      </c>
      <c r="J2844" s="50">
        <f>A2850</f>
        <v>9.0</v>
      </c>
      <c r="L2844" s="50" t="str">
        <f>B2844&amp;B2845&amp;B2846&amp;B2847&amp;B2848&amp;A2849</f>
        <v>SSBSB2</v>
      </c>
      <c r="M2844" s="50" t="str">
        <f>C2844&amp;C2845&amp;C2846&amp;C2847&amp;C2848&amp;A2849</f>
        <v>RRGGG2</v>
      </c>
      <c r="N2844" s="50" t="str">
        <f>B2850</f>
        <v>B</v>
      </c>
      <c r="O2844" s="50" t="str">
        <f>C2850</f>
        <v>G</v>
      </c>
      <c r="P2844" s="50"/>
      <c r="Q2844" s="50" t="str">
        <f>B2844&amp;B2845&amp;B2846&amp;B2847&amp;B2848&amp;B2849</f>
        <v>SSBSBS</v>
      </c>
      <c r="R2844" s="119" t="str">
        <f>C2844&amp;C2845&amp;C2846&amp;C2847&amp;C2848&amp;C2849</f>
        <v>RRGGGR</v>
      </c>
      <c r="S2844" s="119" t="str">
        <f>B2850</f>
        <v>B</v>
      </c>
      <c r="T2844" s="119" t="str">
        <f>C2850</f>
        <v>G</v>
      </c>
      <c r="U2844" s="119"/>
      <c r="V2844" s="119" t="str">
        <f>B2844&amp;B2845&amp;B2846&amp;B2847&amp;B2848</f>
        <v>SSBSB</v>
      </c>
      <c r="W2844" s="119" t="str">
        <f>C2844&amp;C2845&amp;C2846&amp;C2847&amp;C2848</f>
        <v>RRGGG</v>
      </c>
      <c r="X2844" s="119" t="str">
        <f>B2849</f>
        <v>S</v>
      </c>
      <c r="Y2844" s="119" t="str">
        <f>C2849</f>
        <v>R</v>
      </c>
      <c r="Z2844" s="50"/>
      <c r="AC2844" s="50" t="str">
        <f>IF(F2844=$AB$1,H2844&amp;I2844,"")</f>
        <v/>
      </c>
      <c r="AD2844" s="123" t="str">
        <f>IF(F2844=$AB$1,J2844,"")</f>
        <v/>
      </c>
      <c r="AF2844" s="124" t="str">
        <f>IF(G2844=$AE$1,J2844,"")</f>
        <v/>
      </c>
      <c r="AG2844" s="124"/>
    </row>
    <row r="2845" spans="8:8" ht="35.1">
      <c r="A2845" s="126">
        <v>4.0</v>
      </c>
      <c r="B2845" s="50" t="str">
        <f>IF(A2845&gt;=0,IF(A2845&lt;=4,"S",IF(A2845&lt;=9,"B"," "))," ")</f>
        <v>S</v>
      </c>
      <c r="C2845" s="50" t="str">
        <f>IF(MOD(A2845,2)=0,"R","G")</f>
        <v>R</v>
      </c>
      <c r="D2845" s="50">
        <v>5.0</v>
      </c>
      <c r="F2845" s="50" t="str">
        <f>B2845&amp;B2846&amp;B2847&amp;B2848&amp;B2849&amp;A2850</f>
        <v>SBSBS9</v>
      </c>
      <c r="G2845" s="50" t="str">
        <f>C2845&amp;C2846&amp;C2847&amp;C2848&amp;C2849&amp;A2850</f>
        <v>RGGGR9</v>
      </c>
      <c r="H2845" s="50" t="str">
        <f>B2851</f>
        <v>B</v>
      </c>
      <c r="I2845" s="50" t="str">
        <f>C2851</f>
        <v>G</v>
      </c>
      <c r="J2845" s="50">
        <f>A2851</f>
        <v>9.0</v>
      </c>
      <c r="L2845" s="50" t="str">
        <f>B2845&amp;B2846&amp;B2847&amp;B2848&amp;B2849&amp;A2850</f>
        <v>SBSBS9</v>
      </c>
      <c r="M2845" s="50" t="str">
        <f>C2845&amp;C2846&amp;C2847&amp;C2848&amp;C2849&amp;A2850</f>
        <v>RGGGR9</v>
      </c>
      <c r="N2845" s="50" t="str">
        <f>B2851</f>
        <v>B</v>
      </c>
      <c r="O2845" s="50" t="str">
        <f>C2851</f>
        <v>G</v>
      </c>
      <c r="P2845" s="50"/>
      <c r="Q2845" s="50" t="str">
        <f>B2845&amp;B2846&amp;B2847&amp;B2848&amp;B2849&amp;B2850</f>
        <v>SBSBSB</v>
      </c>
      <c r="R2845" s="119" t="str">
        <f>C2845&amp;C2846&amp;C2847&amp;C2848&amp;C2849&amp;C2850</f>
        <v>RGGGRG</v>
      </c>
      <c r="S2845" s="119" t="str">
        <f>B2851</f>
        <v>B</v>
      </c>
      <c r="T2845" s="119" t="str">
        <f>C2851</f>
        <v>G</v>
      </c>
      <c r="U2845" s="119"/>
      <c r="V2845" s="119" t="str">
        <f>B2845&amp;B2846&amp;B2847&amp;B2848&amp;B2849</f>
        <v>SBSBS</v>
      </c>
      <c r="W2845" s="119" t="str">
        <f>C2845&amp;C2846&amp;C2847&amp;C2848&amp;C2849</f>
        <v>RGGGR</v>
      </c>
      <c r="X2845" s="119" t="str">
        <f>B2850</f>
        <v>B</v>
      </c>
      <c r="Y2845" s="119" t="str">
        <f>C2850</f>
        <v>G</v>
      </c>
      <c r="Z2845" s="50"/>
      <c r="AC2845" s="50" t="str">
        <f>IF(F2845=$AB$1,H2845&amp;I2845,"")</f>
        <v/>
      </c>
      <c r="AD2845" s="123" t="str">
        <f>IF(F2845=$AB$1,J2845,"")</f>
        <v/>
      </c>
      <c r="AF2845" s="124" t="str">
        <f>IF(G2845=$AE$1,J2845,"")</f>
        <v/>
      </c>
      <c r="AG2845" s="124"/>
    </row>
    <row r="2846" spans="8:8" ht="35.1">
      <c r="A2846" s="126">
        <v>5.0</v>
      </c>
      <c r="B2846" s="50" t="str">
        <f>IF(A2846&gt;=0,IF(A2846&lt;=4,"S",IF(A2846&lt;=9,"B"," "))," ")</f>
        <v>B</v>
      </c>
      <c r="C2846" s="50" t="str">
        <f>IF(MOD(A2846,2)=0,"R","G")</f>
        <v>G</v>
      </c>
      <c r="D2846" s="50">
        <v>6.0</v>
      </c>
      <c r="F2846" s="50" t="str">
        <f>B2846&amp;B2847&amp;B2848&amp;B2849&amp;B2850&amp;A2851</f>
        <v>BSBSB9</v>
      </c>
      <c r="G2846" s="50" t="str">
        <f>C2846&amp;C2847&amp;C2848&amp;C2849&amp;C2850&amp;A2851</f>
        <v>GGGRG9</v>
      </c>
      <c r="H2846" s="50" t="str">
        <f>B2852</f>
        <v>S</v>
      </c>
      <c r="I2846" s="50" t="str">
        <f>C2852</f>
        <v>R</v>
      </c>
      <c r="J2846" s="50">
        <f>A2852</f>
        <v>0.0</v>
      </c>
      <c r="L2846" s="50" t="str">
        <f>B2846&amp;B2847&amp;B2848&amp;B2849&amp;B2850&amp;A2851</f>
        <v>BSBSB9</v>
      </c>
      <c r="M2846" s="50" t="str">
        <f>C2846&amp;C2847&amp;C2848&amp;C2849&amp;C2850&amp;A2851</f>
        <v>GGGRG9</v>
      </c>
      <c r="N2846" s="50" t="str">
        <f>B2852</f>
        <v>S</v>
      </c>
      <c r="O2846" s="50" t="str">
        <f>C2852</f>
        <v>R</v>
      </c>
      <c r="P2846" s="50"/>
      <c r="Q2846" s="50" t="str">
        <f>B2846&amp;B2847&amp;B2848&amp;B2849&amp;B2850&amp;B2851</f>
        <v>BSBSBB</v>
      </c>
      <c r="R2846" s="119" t="str">
        <f>C2846&amp;C2847&amp;C2848&amp;C2849&amp;C2850&amp;C2851</f>
        <v>GGGRGG</v>
      </c>
      <c r="S2846" s="119" t="str">
        <f>B2852</f>
        <v>S</v>
      </c>
      <c r="T2846" s="119" t="str">
        <f>C2852</f>
        <v>R</v>
      </c>
      <c r="U2846" s="119"/>
      <c r="V2846" s="119" t="str">
        <f>B2846&amp;B2847&amp;B2848&amp;B2849&amp;B2850</f>
        <v>BSBSB</v>
      </c>
      <c r="W2846" s="119" t="str">
        <f>C2846&amp;C2847&amp;C2848&amp;C2849&amp;C2850</f>
        <v>GGGRG</v>
      </c>
      <c r="X2846" s="119" t="str">
        <f>B2851</f>
        <v>B</v>
      </c>
      <c r="Y2846" s="119" t="str">
        <f>C2851</f>
        <v>G</v>
      </c>
      <c r="Z2846" s="50"/>
      <c r="AC2846" s="50" t="str">
        <f>IF(F2846=$AB$1,H2846&amp;I2846,"")</f>
        <v/>
      </c>
      <c r="AD2846" s="123" t="str">
        <f>IF(F2846=$AB$1,J2846,"")</f>
        <v/>
      </c>
      <c r="AF2846" s="124" t="str">
        <f>IF(G2846=$AE$1,J2846,"")</f>
        <v/>
      </c>
      <c r="AG2846" s="124"/>
    </row>
    <row r="2847" spans="8:8" ht="35.1">
      <c r="A2847" s="126">
        <v>1.0</v>
      </c>
      <c r="B2847" s="50" t="str">
        <f>IF(A2847&gt;=0,IF(A2847&lt;=4,"S",IF(A2847&lt;=9,"B"," "))," ")</f>
        <v>S</v>
      </c>
      <c r="C2847" s="50" t="str">
        <f>IF(MOD(A2847,2)=0,"R","G")</f>
        <v>G</v>
      </c>
      <c r="D2847" s="50">
        <v>7.0</v>
      </c>
      <c r="F2847" s="50" t="str">
        <f>B2847&amp;B2848&amp;B2849&amp;B2850&amp;B2851&amp;A2852</f>
        <v>SBSBB0</v>
      </c>
      <c r="G2847" s="50" t="str">
        <f>C2847&amp;C2848&amp;C2849&amp;C2850&amp;C2851&amp;A2852</f>
        <v>GGRGG0</v>
      </c>
      <c r="H2847" s="50" t="str">
        <f>B2853</f>
        <v>S</v>
      </c>
      <c r="I2847" s="50" t="str">
        <f>C2853</f>
        <v>G</v>
      </c>
      <c r="J2847" s="50">
        <f>A2853</f>
        <v>3.0</v>
      </c>
      <c r="L2847" s="50" t="str">
        <f>B2847&amp;B2848&amp;B2849&amp;B2850&amp;B2851&amp;A2852</f>
        <v>SBSBB0</v>
      </c>
      <c r="M2847" s="50" t="str">
        <f>C2847&amp;C2848&amp;C2849&amp;C2850&amp;C2851&amp;A2852</f>
        <v>GGRGG0</v>
      </c>
      <c r="N2847" s="50" t="str">
        <f>B2853</f>
        <v>S</v>
      </c>
      <c r="O2847" s="50" t="str">
        <f>C2853</f>
        <v>G</v>
      </c>
      <c r="P2847" s="50"/>
      <c r="Q2847" s="50" t="str">
        <f>B2847&amp;B2848&amp;B2849&amp;B2850&amp;B2851&amp;B2852</f>
        <v>SBSBBS</v>
      </c>
      <c r="R2847" s="119" t="str">
        <f>C2847&amp;C2848&amp;C2849&amp;C2850&amp;C2851&amp;C2852</f>
        <v>GGRGGR</v>
      </c>
      <c r="S2847" s="119" t="str">
        <f>B2853</f>
        <v>S</v>
      </c>
      <c r="T2847" s="119" t="str">
        <f>C2853</f>
        <v>G</v>
      </c>
      <c r="U2847" s="119"/>
      <c r="V2847" s="119" t="str">
        <f>B2847&amp;B2848&amp;B2849&amp;B2850&amp;B2851</f>
        <v>SBSBB</v>
      </c>
      <c r="W2847" s="119" t="str">
        <f>C2847&amp;C2848&amp;C2849&amp;C2850&amp;C2851</f>
        <v>GGRGG</v>
      </c>
      <c r="X2847" s="119" t="str">
        <f>B2852</f>
        <v>S</v>
      </c>
      <c r="Y2847" s="119" t="str">
        <f>C2852</f>
        <v>R</v>
      </c>
      <c r="Z2847" s="50"/>
      <c r="AC2847" s="50" t="str">
        <f>IF(F2847=$AB$1,H2847&amp;I2847,"")</f>
        <v/>
      </c>
      <c r="AD2847" s="123" t="str">
        <f>IF(F2847=$AB$1,J2847,"")</f>
        <v/>
      </c>
      <c r="AF2847" s="124" t="str">
        <f>IF(G2847=$AE$1,J2847,"")</f>
        <v/>
      </c>
      <c r="AG2847" s="124"/>
    </row>
    <row r="2848" spans="8:8" ht="35.1">
      <c r="A2848" s="126">
        <v>9.0</v>
      </c>
      <c r="B2848" s="50" t="str">
        <f>IF(A2848&gt;=0,IF(A2848&lt;=4,"S",IF(A2848&lt;=9,"B"," "))," ")</f>
        <v>B</v>
      </c>
      <c r="C2848" s="50" t="str">
        <f>IF(MOD(A2848,2)=0,"R","G")</f>
        <v>G</v>
      </c>
      <c r="D2848" s="50">
        <v>8.0</v>
      </c>
      <c r="F2848" s="50" t="str">
        <f>B2848&amp;B2849&amp;B2850&amp;B2851&amp;B2852&amp;A2853</f>
        <v>BSBBS3</v>
      </c>
      <c r="G2848" s="50" t="str">
        <f>C2848&amp;C2849&amp;C2850&amp;C2851&amp;C2852&amp;A2853</f>
        <v>GRGGR3</v>
      </c>
      <c r="H2848" s="50" t="str">
        <f>B2854</f>
        <v>S</v>
      </c>
      <c r="I2848" s="50" t="str">
        <f>C2854</f>
        <v>R</v>
      </c>
      <c r="J2848" s="50">
        <f>A2854</f>
        <v>4.0</v>
      </c>
      <c r="L2848" s="50" t="str">
        <f>B2848&amp;B2849&amp;B2850&amp;B2851&amp;B2852&amp;A2853</f>
        <v>BSBBS3</v>
      </c>
      <c r="M2848" s="50" t="str">
        <f>C2848&amp;C2849&amp;C2850&amp;C2851&amp;C2852&amp;A2853</f>
        <v>GRGGR3</v>
      </c>
      <c r="N2848" s="50" t="str">
        <f>B2854</f>
        <v>S</v>
      </c>
      <c r="O2848" s="50" t="str">
        <f>C2854</f>
        <v>R</v>
      </c>
      <c r="P2848" s="50"/>
      <c r="Q2848" s="50" t="str">
        <f>B2848&amp;B2849&amp;B2850&amp;B2851&amp;B2852&amp;B2853</f>
        <v>BSBBSS</v>
      </c>
      <c r="R2848" s="119" t="str">
        <f>C2848&amp;C2849&amp;C2850&amp;C2851&amp;C2852&amp;C2853</f>
        <v>GRGGRG</v>
      </c>
      <c r="S2848" s="119" t="str">
        <f>B2854</f>
        <v>S</v>
      </c>
      <c r="T2848" s="119" t="str">
        <f>C2854</f>
        <v>R</v>
      </c>
      <c r="U2848" s="119"/>
      <c r="V2848" s="119" t="str">
        <f>B2848&amp;B2849&amp;B2850&amp;B2851&amp;B2852</f>
        <v>BSBBS</v>
      </c>
      <c r="W2848" s="119" t="str">
        <f>C2848&amp;C2849&amp;C2850&amp;C2851&amp;C2852</f>
        <v>GRGGR</v>
      </c>
      <c r="X2848" s="119" t="str">
        <f>B2853</f>
        <v>S</v>
      </c>
      <c r="Y2848" s="119" t="str">
        <f>C2853</f>
        <v>G</v>
      </c>
      <c r="Z2848" s="50"/>
      <c r="AC2848" s="50" t="str">
        <f>IF(F2848=$AB$1,H2848&amp;I2848,"")</f>
        <v/>
      </c>
      <c r="AD2848" s="123" t="str">
        <f>IF(F2848=$AB$1,J2848,"")</f>
        <v/>
      </c>
      <c r="AF2848" s="124" t="str">
        <f>IF(G2848=$AE$1,J2848,"")</f>
        <v/>
      </c>
      <c r="AG2848" s="124"/>
    </row>
    <row r="2849" spans="8:8" ht="35.1">
      <c r="A2849" s="126">
        <v>2.0</v>
      </c>
      <c r="B2849" s="50" t="str">
        <f>IF(A2849&gt;=0,IF(A2849&lt;=4,"S",IF(A2849&lt;=9,"B"," "))," ")</f>
        <v>S</v>
      </c>
      <c r="C2849" s="50" t="str">
        <f>IF(MOD(A2849,2)=0,"R","G")</f>
        <v>R</v>
      </c>
      <c r="D2849" s="50">
        <v>9.0</v>
      </c>
      <c r="F2849" s="50" t="str">
        <f>B2849&amp;B2850&amp;B2851&amp;B2852&amp;B2853&amp;A2854</f>
        <v>SBBSS4</v>
      </c>
      <c r="G2849" s="50" t="str">
        <f>C2849&amp;C2850&amp;C2851&amp;C2852&amp;C2853&amp;A2854</f>
        <v>RGGRG4</v>
      </c>
      <c r="H2849" s="50" t="str">
        <f>B2855</f>
        <v>S</v>
      </c>
      <c r="I2849" s="50" t="str">
        <f>C2855</f>
        <v>R</v>
      </c>
      <c r="J2849" s="50">
        <f>A2855</f>
        <v>2.0</v>
      </c>
      <c r="L2849" s="50" t="str">
        <f>B2849&amp;B2850&amp;B2851&amp;B2852&amp;B2853&amp;A2854</f>
        <v>SBBSS4</v>
      </c>
      <c r="M2849" s="50" t="str">
        <f>C2849&amp;C2850&amp;C2851&amp;C2852&amp;C2853&amp;A2854</f>
        <v>RGGRG4</v>
      </c>
      <c r="N2849" s="50" t="str">
        <f>B2855</f>
        <v>S</v>
      </c>
      <c r="O2849" s="50" t="str">
        <f>C2855</f>
        <v>R</v>
      </c>
      <c r="P2849" s="50"/>
      <c r="Q2849" s="50" t="str">
        <f>B2849&amp;B2850&amp;B2851&amp;B2852&amp;B2853&amp;B2854</f>
        <v>SBBSSS</v>
      </c>
      <c r="R2849" s="119" t="str">
        <f>C2849&amp;C2850&amp;C2851&amp;C2852&amp;C2853&amp;C2854</f>
        <v>RGGRGR</v>
      </c>
      <c r="S2849" s="119" t="str">
        <f>B2855</f>
        <v>S</v>
      </c>
      <c r="T2849" s="119" t="str">
        <f>C2855</f>
        <v>R</v>
      </c>
      <c r="U2849" s="119"/>
      <c r="V2849" s="119" t="str">
        <f>B2849&amp;B2850&amp;B2851&amp;B2852&amp;B2853</f>
        <v>SBBSS</v>
      </c>
      <c r="W2849" s="119" t="str">
        <f>C2849&amp;C2850&amp;C2851&amp;C2852&amp;C2853</f>
        <v>RGGRG</v>
      </c>
      <c r="X2849" s="119" t="str">
        <f>B2854</f>
        <v>S</v>
      </c>
      <c r="Y2849" s="119" t="str">
        <f>C2854</f>
        <v>R</v>
      </c>
      <c r="Z2849" s="50"/>
      <c r="AC2849" s="50" t="str">
        <f>IF(F2849=$AB$1,H2849&amp;I2849,"")</f>
        <v/>
      </c>
      <c r="AD2849" s="123" t="str">
        <f>IF(F2849=$AB$1,J2849,"")</f>
        <v/>
      </c>
      <c r="AF2849" s="124" t="str">
        <f>IF(G2849=$AE$1,J2849,"")</f>
        <v/>
      </c>
      <c r="AG2849" s="124"/>
    </row>
    <row r="2850" spans="8:8" ht="35.1">
      <c r="A2850" s="126">
        <v>9.0</v>
      </c>
      <c r="B2850" s="50" t="str">
        <f>IF(A2850&gt;=0,IF(A2850&lt;=4,"S",IF(A2850&lt;=9,"B"," "))," ")</f>
        <v>B</v>
      </c>
      <c r="C2850" s="50" t="str">
        <f>IF(MOD(A2850,2)=0,"R","G")</f>
        <v>G</v>
      </c>
      <c r="D2850" s="50">
        <v>0.0</v>
      </c>
      <c r="F2850" s="50" t="str">
        <f>B2850&amp;B2851&amp;B2852&amp;B2853&amp;B2854&amp;A2855</f>
        <v>BBSSS2</v>
      </c>
      <c r="G2850" s="50" t="str">
        <f>C2850&amp;C2851&amp;C2852&amp;C2853&amp;C2854&amp;A2855</f>
        <v>GGRGR2</v>
      </c>
      <c r="H2850" s="50" t="str">
        <f>B2856</f>
        <v>S</v>
      </c>
      <c r="I2850" s="50" t="str">
        <f>C2856</f>
        <v>R</v>
      </c>
      <c r="J2850" s="50">
        <f>A2856</f>
        <v>2.0</v>
      </c>
      <c r="L2850" s="50" t="str">
        <f>B2850&amp;B2851&amp;B2852&amp;B2853&amp;B2854&amp;A2855</f>
        <v>BBSSS2</v>
      </c>
      <c r="M2850" s="50" t="str">
        <f>C2850&amp;C2851&amp;C2852&amp;C2853&amp;C2854&amp;A2855</f>
        <v>GGRGR2</v>
      </c>
      <c r="N2850" s="50" t="str">
        <f>B2856</f>
        <v>S</v>
      </c>
      <c r="O2850" s="50" t="str">
        <f>C2856</f>
        <v>R</v>
      </c>
      <c r="P2850" s="50"/>
      <c r="Q2850" s="50" t="str">
        <f>B2850&amp;B2851&amp;B2852&amp;B2853&amp;B2854&amp;B2855</f>
        <v>BBSSSS</v>
      </c>
      <c r="R2850" s="119" t="str">
        <f>C2850&amp;C2851&amp;C2852&amp;C2853&amp;C2854&amp;C2855</f>
        <v>GGRGRR</v>
      </c>
      <c r="S2850" s="119" t="str">
        <f>B2856</f>
        <v>S</v>
      </c>
      <c r="T2850" s="119" t="str">
        <f>C2856</f>
        <v>R</v>
      </c>
      <c r="U2850" s="119"/>
      <c r="V2850" s="119" t="str">
        <f>B2850&amp;B2851&amp;B2852&amp;B2853&amp;B2854</f>
        <v>BBSSS</v>
      </c>
      <c r="W2850" s="119" t="str">
        <f>C2850&amp;C2851&amp;C2852&amp;C2853&amp;C2854</f>
        <v>GGRGR</v>
      </c>
      <c r="X2850" s="119" t="str">
        <f>B2855</f>
        <v>S</v>
      </c>
      <c r="Y2850" s="119" t="str">
        <f>C2855</f>
        <v>R</v>
      </c>
      <c r="Z2850" s="50"/>
      <c r="AC2850" s="50" t="str">
        <f>IF(F2850=$AB$1,H2850&amp;I2850,"")</f>
        <v/>
      </c>
      <c r="AD2850" s="123" t="str">
        <f>IF(F2850=$AB$1,J2850,"")</f>
        <v/>
      </c>
      <c r="AF2850" s="124" t="str">
        <f>IF(G2850=$AE$1,J2850,"")</f>
        <v/>
      </c>
      <c r="AG2850" s="124"/>
    </row>
    <row r="2851" spans="8:8" ht="35.1">
      <c r="A2851" s="126">
        <v>9.0</v>
      </c>
      <c r="B2851" s="50" t="str">
        <f>IF(A2851&gt;=0,IF(A2851&lt;=4,"S",IF(A2851&lt;=9,"B"," "))," ")</f>
        <v>B</v>
      </c>
      <c r="C2851" s="50" t="str">
        <f>IF(MOD(A2851,2)=0,"R","G")</f>
        <v>G</v>
      </c>
      <c r="D2851" s="50">
        <v>1.0</v>
      </c>
      <c r="F2851" s="50" t="str">
        <f>B2851&amp;B2852&amp;B2853&amp;B2854&amp;B2855&amp;A2856</f>
        <v>BSSSS2</v>
      </c>
      <c r="G2851" s="50" t="str">
        <f>C2851&amp;C2852&amp;C2853&amp;C2854&amp;C2855&amp;A2856</f>
        <v>GRGRR2</v>
      </c>
      <c r="H2851" s="50" t="str">
        <f>B2857</f>
        <v>B</v>
      </c>
      <c r="I2851" s="50" t="str">
        <f>C2857</f>
        <v>R</v>
      </c>
      <c r="J2851" s="50">
        <f>A2857</f>
        <v>6.0</v>
      </c>
      <c r="L2851" s="50" t="str">
        <f>B2851&amp;B2852&amp;B2853&amp;B2854&amp;B2855&amp;A2856</f>
        <v>BSSSS2</v>
      </c>
      <c r="M2851" s="50" t="str">
        <f>C2851&amp;C2852&amp;C2853&amp;C2854&amp;C2855&amp;A2856</f>
        <v>GRGRR2</v>
      </c>
      <c r="N2851" s="50" t="str">
        <f>B2857</f>
        <v>B</v>
      </c>
      <c r="O2851" s="50" t="str">
        <f>C2857</f>
        <v>R</v>
      </c>
      <c r="P2851" s="50"/>
      <c r="Q2851" s="50" t="str">
        <f>B2851&amp;B2852&amp;B2853&amp;B2854&amp;B2855&amp;B2856</f>
        <v>BSSSSS</v>
      </c>
      <c r="R2851" s="119" t="str">
        <f>C2851&amp;C2852&amp;C2853&amp;C2854&amp;C2855&amp;C2856</f>
        <v>GRGRRR</v>
      </c>
      <c r="S2851" s="119" t="str">
        <f>B2857</f>
        <v>B</v>
      </c>
      <c r="T2851" s="119" t="str">
        <f>C2857</f>
        <v>R</v>
      </c>
      <c r="U2851" s="119"/>
      <c r="V2851" s="119" t="str">
        <f>B2851&amp;B2852&amp;B2853&amp;B2854&amp;B2855</f>
        <v>BSSSS</v>
      </c>
      <c r="W2851" s="119" t="str">
        <f>C2851&amp;C2852&amp;C2853&amp;C2854&amp;C2855</f>
        <v>GRGRR</v>
      </c>
      <c r="X2851" s="119" t="str">
        <f>B2856</f>
        <v>S</v>
      </c>
      <c r="Y2851" s="119" t="str">
        <f>C2856</f>
        <v>R</v>
      </c>
      <c r="Z2851" s="50"/>
      <c r="AC2851" s="50" t="str">
        <f>IF(F2851=$AB$1,H2851&amp;I2851,"")</f>
        <v/>
      </c>
      <c r="AD2851" s="123" t="str">
        <f>IF(F2851=$AB$1,J2851,"")</f>
        <v/>
      </c>
      <c r="AF2851" s="124" t="str">
        <f>IF(G2851=$AE$1,J2851,"")</f>
        <v/>
      </c>
      <c r="AG2851" s="124"/>
    </row>
    <row r="2852" spans="8:8" ht="35.1">
      <c r="A2852" s="126">
        <v>0.0</v>
      </c>
      <c r="B2852" s="50" t="str">
        <f>IF(A2852&gt;=0,IF(A2852&lt;=4,"S",IF(A2852&lt;=9,"B"," "))," ")</f>
        <v>S</v>
      </c>
      <c r="C2852" s="50" t="str">
        <f>IF(MOD(A2852,2)=0,"R","G")</f>
        <v>R</v>
      </c>
      <c r="D2852" s="50">
        <v>2.0</v>
      </c>
      <c r="F2852" s="50" t="str">
        <f>B2852&amp;B2853&amp;B2854&amp;B2855&amp;B2856&amp;A2857</f>
        <v>SSSSS6</v>
      </c>
      <c r="G2852" s="50" t="str">
        <f>C2852&amp;C2853&amp;C2854&amp;C2855&amp;C2856&amp;A2857</f>
        <v>RGRRR6</v>
      </c>
      <c r="H2852" s="50" t="str">
        <f>B2858</f>
        <v>S</v>
      </c>
      <c r="I2852" s="50" t="str">
        <f>C2858</f>
        <v>G</v>
      </c>
      <c r="J2852" s="50">
        <f>A2858</f>
        <v>3.0</v>
      </c>
      <c r="L2852" s="50" t="str">
        <f>B2852&amp;B2853&amp;B2854&amp;B2855&amp;B2856&amp;A2857</f>
        <v>SSSSS6</v>
      </c>
      <c r="M2852" s="50" t="str">
        <f>C2852&amp;C2853&amp;C2854&amp;C2855&amp;C2856&amp;A2857</f>
        <v>RGRRR6</v>
      </c>
      <c r="N2852" s="50" t="str">
        <f>B2858</f>
        <v>S</v>
      </c>
      <c r="O2852" s="50" t="str">
        <f>C2858</f>
        <v>G</v>
      </c>
      <c r="P2852" s="50"/>
      <c r="Q2852" s="50" t="str">
        <f>B2852&amp;B2853&amp;B2854&amp;B2855&amp;B2856&amp;B2857</f>
        <v>SSSSSB</v>
      </c>
      <c r="R2852" s="119" t="str">
        <f>C2852&amp;C2853&amp;C2854&amp;C2855&amp;C2856&amp;C2857</f>
        <v>RGRRRR</v>
      </c>
      <c r="S2852" s="119" t="str">
        <f>B2858</f>
        <v>S</v>
      </c>
      <c r="T2852" s="119" t="str">
        <f>C2858</f>
        <v>G</v>
      </c>
      <c r="U2852" s="119"/>
      <c r="V2852" s="119" t="str">
        <f>B2852&amp;B2853&amp;B2854&amp;B2855&amp;B2856</f>
        <v>SSSSS</v>
      </c>
      <c r="W2852" s="119" t="str">
        <f>C2852&amp;C2853&amp;C2854&amp;C2855&amp;C2856</f>
        <v>RGRRR</v>
      </c>
      <c r="X2852" s="119" t="str">
        <f>B2857</f>
        <v>B</v>
      </c>
      <c r="Y2852" s="119" t="str">
        <f>C2857</f>
        <v>R</v>
      </c>
      <c r="Z2852" s="50"/>
      <c r="AC2852" s="50" t="str">
        <f>IF(F2852=$AB$1,H2852&amp;I2852,"")</f>
        <v/>
      </c>
      <c r="AD2852" s="123" t="str">
        <f>IF(F2852=$AB$1,J2852,"")</f>
        <v/>
      </c>
      <c r="AF2852" s="124" t="str">
        <f>IF(G2852=$AE$1,J2852,"")</f>
        <v/>
      </c>
      <c r="AG2852" s="124"/>
    </row>
    <row r="2853" spans="8:8" ht="35.1">
      <c r="A2853" s="126">
        <v>3.0</v>
      </c>
      <c r="B2853" s="50" t="str">
        <f>IF(A2853&gt;=0,IF(A2853&lt;=4,"S",IF(A2853&lt;=9,"B"," "))," ")</f>
        <v>S</v>
      </c>
      <c r="C2853" s="50" t="str">
        <f>IF(MOD(A2853,2)=0,"R","G")</f>
        <v>G</v>
      </c>
      <c r="D2853" s="50">
        <v>3.0</v>
      </c>
      <c r="F2853" s="50" t="str">
        <f>B2853&amp;B2854&amp;B2855&amp;B2856&amp;B2857&amp;A2858</f>
        <v>SSSSB3</v>
      </c>
      <c r="G2853" s="50" t="str">
        <f>C2853&amp;C2854&amp;C2855&amp;C2856&amp;C2857&amp;A2858</f>
        <v>GRRRR3</v>
      </c>
      <c r="H2853" s="50" t="str">
        <f>B2859</f>
        <v>B</v>
      </c>
      <c r="I2853" s="50" t="str">
        <f>C2859</f>
        <v>R</v>
      </c>
      <c r="J2853" s="50">
        <f>A2859</f>
        <v>8.0</v>
      </c>
      <c r="L2853" s="50" t="str">
        <f>B2853&amp;B2854&amp;B2855&amp;B2856&amp;B2857&amp;A2858</f>
        <v>SSSSB3</v>
      </c>
      <c r="M2853" s="50" t="str">
        <f>C2853&amp;C2854&amp;C2855&amp;C2856&amp;C2857&amp;A2858</f>
        <v>GRRRR3</v>
      </c>
      <c r="N2853" s="50" t="str">
        <f>B2859</f>
        <v>B</v>
      </c>
      <c r="O2853" s="50" t="str">
        <f>C2859</f>
        <v>R</v>
      </c>
      <c r="P2853" s="50"/>
      <c r="Q2853" s="50" t="str">
        <f>B2853&amp;B2854&amp;B2855&amp;B2856&amp;B2857&amp;B2858</f>
        <v>SSSSBS</v>
      </c>
      <c r="R2853" s="119" t="str">
        <f>C2853&amp;C2854&amp;C2855&amp;C2856&amp;C2857&amp;C2858</f>
        <v>GRRRRG</v>
      </c>
      <c r="S2853" s="119" t="str">
        <f>B2859</f>
        <v>B</v>
      </c>
      <c r="T2853" s="119" t="str">
        <f>C2859</f>
        <v>R</v>
      </c>
      <c r="U2853" s="119"/>
      <c r="V2853" s="119" t="str">
        <f>B2853&amp;B2854&amp;B2855&amp;B2856&amp;B2857</f>
        <v>SSSSB</v>
      </c>
      <c r="W2853" s="119" t="str">
        <f>C2853&amp;C2854&amp;C2855&amp;C2856&amp;C2857</f>
        <v>GRRRR</v>
      </c>
      <c r="X2853" s="119" t="str">
        <f>B2858</f>
        <v>S</v>
      </c>
      <c r="Y2853" s="119" t="str">
        <f>C2858</f>
        <v>G</v>
      </c>
      <c r="Z2853" s="50"/>
      <c r="AC2853" s="50" t="str">
        <f>IF(F2853=$AB$1,H2853&amp;I2853,"")</f>
        <v>BR</v>
      </c>
      <c r="AD2853" s="123">
        <f>IF(F2853=$AB$1,J2853,"")</f>
        <v>8.0</v>
      </c>
      <c r="AF2853" s="124" t="str">
        <f>IF(G2853=$AE$1,J2853,"")</f>
        <v/>
      </c>
      <c r="AG2853" s="124"/>
    </row>
    <row r="2854" spans="8:8" ht="35.1">
      <c r="A2854" s="126">
        <v>4.0</v>
      </c>
      <c r="B2854" s="50" t="str">
        <f>IF(A2854&gt;=0,IF(A2854&lt;=4,"S",IF(A2854&lt;=9,"B"," "))," ")</f>
        <v>S</v>
      </c>
      <c r="C2854" s="50" t="str">
        <f>IF(MOD(A2854,2)=0,"R","G")</f>
        <v>R</v>
      </c>
      <c r="D2854" s="50">
        <v>4.0</v>
      </c>
      <c r="F2854" s="50" t="str">
        <f>B2854&amp;B2855&amp;B2856&amp;B2857&amp;B2858&amp;A2859</f>
        <v>SSSBS8</v>
      </c>
      <c r="G2854" s="50" t="str">
        <f>C2854&amp;C2855&amp;C2856&amp;C2857&amp;C2858&amp;A2859</f>
        <v>RRRRG8</v>
      </c>
      <c r="H2854" s="50" t="str">
        <f>B2860</f>
        <v>S</v>
      </c>
      <c r="I2854" s="50" t="str">
        <f>C2860</f>
        <v>G</v>
      </c>
      <c r="J2854" s="50">
        <f>A2860</f>
        <v>3.0</v>
      </c>
      <c r="L2854" s="50" t="str">
        <f>B2854&amp;B2855&amp;B2856&amp;B2857&amp;B2858&amp;A2859</f>
        <v>SSSBS8</v>
      </c>
      <c r="M2854" s="50" t="str">
        <f>C2854&amp;C2855&amp;C2856&amp;C2857&amp;C2858&amp;A2859</f>
        <v>RRRRG8</v>
      </c>
      <c r="N2854" s="50" t="str">
        <f>B2860</f>
        <v>S</v>
      </c>
      <c r="O2854" s="50" t="str">
        <f>C2860</f>
        <v>G</v>
      </c>
      <c r="P2854" s="50"/>
      <c r="Q2854" s="50" t="str">
        <f>B2854&amp;B2855&amp;B2856&amp;B2857&amp;B2858&amp;B2859</f>
        <v>SSSBSB</v>
      </c>
      <c r="R2854" s="119" t="str">
        <f>C2854&amp;C2855&amp;C2856&amp;C2857&amp;C2858&amp;C2859</f>
        <v>RRRRGR</v>
      </c>
      <c r="S2854" s="119" t="str">
        <f>B2860</f>
        <v>S</v>
      </c>
      <c r="T2854" s="119" t="str">
        <f>C2860</f>
        <v>G</v>
      </c>
      <c r="U2854" s="119"/>
      <c r="V2854" s="119" t="str">
        <f>B2854&amp;B2855&amp;B2856&amp;B2857&amp;B2858</f>
        <v>SSSBS</v>
      </c>
      <c r="W2854" s="119" t="str">
        <f>C2854&amp;C2855&amp;C2856&amp;C2857&amp;C2858</f>
        <v>RRRRG</v>
      </c>
      <c r="X2854" s="119" t="str">
        <f>B2859</f>
        <v>B</v>
      </c>
      <c r="Y2854" s="119" t="str">
        <f>C2859</f>
        <v>R</v>
      </c>
      <c r="Z2854" s="50"/>
      <c r="AC2854" s="50" t="str">
        <f>IF(F2854=$AB$1,H2854&amp;I2854,"")</f>
        <v/>
      </c>
      <c r="AD2854" s="123" t="str">
        <f>IF(F2854=$AB$1,J2854,"")</f>
        <v/>
      </c>
      <c r="AF2854" s="124" t="str">
        <f>IF(G2854=$AE$1,J2854,"")</f>
        <v/>
      </c>
      <c r="AG2854" s="124"/>
    </row>
    <row r="2855" spans="8:8" ht="35.1">
      <c r="A2855" s="126">
        <v>2.0</v>
      </c>
      <c r="B2855" s="50" t="str">
        <f>IF(A2855&gt;=0,IF(A2855&lt;=4,"S",IF(A2855&lt;=9,"B"," "))," ")</f>
        <v>S</v>
      </c>
      <c r="C2855" s="50" t="str">
        <f>IF(MOD(A2855,2)=0,"R","G")</f>
        <v>R</v>
      </c>
      <c r="D2855" s="50">
        <v>5.0</v>
      </c>
      <c r="F2855" s="50" t="str">
        <f>B2855&amp;B2856&amp;B2857&amp;B2858&amp;B2859&amp;A2860</f>
        <v>SSBSB3</v>
      </c>
      <c r="G2855" s="50" t="str">
        <f>C2855&amp;C2856&amp;C2857&amp;C2858&amp;C2859&amp;A2860</f>
        <v>RRRGR3</v>
      </c>
      <c r="H2855" s="50" t="str">
        <f>B2861</f>
        <v>S</v>
      </c>
      <c r="I2855" s="50" t="str">
        <f>C2861</f>
        <v>R</v>
      </c>
      <c r="J2855" s="50">
        <f>A2861</f>
        <v>2.0</v>
      </c>
      <c r="L2855" s="50" t="str">
        <f>B2855&amp;B2856&amp;B2857&amp;B2858&amp;B2859&amp;A2860</f>
        <v>SSBSB3</v>
      </c>
      <c r="M2855" s="50" t="str">
        <f>C2855&amp;C2856&amp;C2857&amp;C2858&amp;C2859&amp;A2860</f>
        <v>RRRGR3</v>
      </c>
      <c r="N2855" s="50" t="str">
        <f>B2861</f>
        <v>S</v>
      </c>
      <c r="O2855" s="50" t="str">
        <f>C2861</f>
        <v>R</v>
      </c>
      <c r="P2855" s="50"/>
      <c r="Q2855" s="50" t="str">
        <f>B2855&amp;B2856&amp;B2857&amp;B2858&amp;B2859&amp;B2860</f>
        <v>SSBSBS</v>
      </c>
      <c r="R2855" s="119" t="str">
        <f>C2855&amp;C2856&amp;C2857&amp;C2858&amp;C2859&amp;C2860</f>
        <v>RRRGRG</v>
      </c>
      <c r="S2855" s="119" t="str">
        <f>B2861</f>
        <v>S</v>
      </c>
      <c r="T2855" s="119" t="str">
        <f>C2861</f>
        <v>R</v>
      </c>
      <c r="U2855" s="119"/>
      <c r="V2855" s="119" t="str">
        <f>B2855&amp;B2856&amp;B2857&amp;B2858&amp;B2859</f>
        <v>SSBSB</v>
      </c>
      <c r="W2855" s="119" t="str">
        <f>C2855&amp;C2856&amp;C2857&amp;C2858&amp;C2859</f>
        <v>RRRGR</v>
      </c>
      <c r="X2855" s="119" t="str">
        <f>B2860</f>
        <v>S</v>
      </c>
      <c r="Y2855" s="119" t="str">
        <f>C2860</f>
        <v>G</v>
      </c>
      <c r="Z2855" s="50"/>
      <c r="AC2855" s="50" t="str">
        <f>IF(F2855=$AB$1,H2855&amp;I2855,"")</f>
        <v/>
      </c>
      <c r="AD2855" s="123" t="str">
        <f>IF(F2855=$AB$1,J2855,"")</f>
        <v/>
      </c>
      <c r="AF2855" s="124" t="str">
        <f>IF(G2855=$AE$1,J2855,"")</f>
        <v/>
      </c>
      <c r="AG2855" s="124"/>
    </row>
    <row r="2856" spans="8:8" ht="35.1">
      <c r="A2856" s="126">
        <v>2.0</v>
      </c>
      <c r="B2856" s="50" t="str">
        <f>IF(A2856&gt;=0,IF(A2856&lt;=4,"S",IF(A2856&lt;=9,"B"," "))," ")</f>
        <v>S</v>
      </c>
      <c r="C2856" s="50" t="str">
        <f>IF(MOD(A2856,2)=0,"R","G")</f>
        <v>R</v>
      </c>
      <c r="D2856" s="50">
        <v>6.0</v>
      </c>
      <c r="F2856" s="50" t="str">
        <f>B2856&amp;B2857&amp;B2858&amp;B2859&amp;B2860&amp;A2861</f>
        <v>SBSBS2</v>
      </c>
      <c r="G2856" s="50" t="str">
        <f>C2856&amp;C2857&amp;C2858&amp;C2859&amp;C2860&amp;A2861</f>
        <v>RRGRG2</v>
      </c>
      <c r="H2856" s="50" t="str">
        <f>B2862</f>
        <v>B</v>
      </c>
      <c r="I2856" s="50" t="str">
        <f>C2862</f>
        <v>R</v>
      </c>
      <c r="J2856" s="50">
        <f>A2862</f>
        <v>6.0</v>
      </c>
      <c r="L2856" s="50" t="str">
        <f>B2856&amp;B2857&amp;B2858&amp;B2859&amp;B2860&amp;A2861</f>
        <v>SBSBS2</v>
      </c>
      <c r="M2856" s="50" t="str">
        <f>C2856&amp;C2857&amp;C2858&amp;C2859&amp;C2860&amp;A2861</f>
        <v>RRGRG2</v>
      </c>
      <c r="N2856" s="50" t="str">
        <f>B2862</f>
        <v>B</v>
      </c>
      <c r="O2856" s="50" t="str">
        <f>C2862</f>
        <v>R</v>
      </c>
      <c r="P2856" s="50"/>
      <c r="Q2856" s="50" t="str">
        <f>B2856&amp;B2857&amp;B2858&amp;B2859&amp;B2860&amp;B2861</f>
        <v>SBSBSS</v>
      </c>
      <c r="R2856" s="119" t="str">
        <f>C2856&amp;C2857&amp;C2858&amp;C2859&amp;C2860&amp;C2861</f>
        <v>RRGRGR</v>
      </c>
      <c r="S2856" s="119" t="str">
        <f>B2862</f>
        <v>B</v>
      </c>
      <c r="T2856" s="119" t="str">
        <f>C2862</f>
        <v>R</v>
      </c>
      <c r="U2856" s="119"/>
      <c r="V2856" s="119" t="str">
        <f>B2856&amp;B2857&amp;B2858&amp;B2859&amp;B2860</f>
        <v>SBSBS</v>
      </c>
      <c r="W2856" s="119" t="str">
        <f>C2856&amp;C2857&amp;C2858&amp;C2859&amp;C2860</f>
        <v>RRGRG</v>
      </c>
      <c r="X2856" s="119" t="str">
        <f>B2861</f>
        <v>S</v>
      </c>
      <c r="Y2856" s="119" t="str">
        <f>C2861</f>
        <v>R</v>
      </c>
      <c r="Z2856" s="50"/>
      <c r="AC2856" s="50" t="str">
        <f>IF(F2856=$AB$1,H2856&amp;I2856,"")</f>
        <v/>
      </c>
      <c r="AD2856" s="123" t="str">
        <f>IF(F2856=$AB$1,J2856,"")</f>
        <v/>
      </c>
      <c r="AF2856" s="124" t="str">
        <f>IF(G2856=$AE$1,J2856,"")</f>
        <v/>
      </c>
      <c r="AG2856" s="124"/>
    </row>
    <row r="2857" spans="8:8" ht="35.1">
      <c r="A2857" s="126">
        <v>6.0</v>
      </c>
      <c r="B2857" s="50" t="str">
        <f>IF(A2857&gt;=0,IF(A2857&lt;=4,"S",IF(A2857&lt;=9,"B"," "))," ")</f>
        <v>B</v>
      </c>
      <c r="C2857" s="50" t="str">
        <f>IF(MOD(A2857,2)=0,"R","G")</f>
        <v>R</v>
      </c>
      <c r="D2857" s="50">
        <v>7.0</v>
      </c>
      <c r="F2857" s="50" t="str">
        <f>B2857&amp;B2858&amp;B2859&amp;B2860&amp;B2861&amp;A2862</f>
        <v>BSBSS6</v>
      </c>
      <c r="G2857" s="50" t="str">
        <f>C2857&amp;C2858&amp;C2859&amp;C2860&amp;C2861&amp;A2862</f>
        <v>RGRGR6</v>
      </c>
      <c r="H2857" s="50" t="str">
        <f>B2863</f>
        <v>B</v>
      </c>
      <c r="I2857" s="50" t="str">
        <f>C2863</f>
        <v>G</v>
      </c>
      <c r="J2857" s="50">
        <f>A2863</f>
        <v>5.0</v>
      </c>
      <c r="L2857" s="50" t="str">
        <f>B2857&amp;B2858&amp;B2859&amp;B2860&amp;B2861&amp;A2862</f>
        <v>BSBSS6</v>
      </c>
      <c r="M2857" s="50" t="str">
        <f>C2857&amp;C2858&amp;C2859&amp;C2860&amp;C2861&amp;A2862</f>
        <v>RGRGR6</v>
      </c>
      <c r="N2857" s="50" t="str">
        <f>B2863</f>
        <v>B</v>
      </c>
      <c r="O2857" s="50" t="str">
        <f>C2863</f>
        <v>G</v>
      </c>
      <c r="P2857" s="50"/>
      <c r="Q2857" s="50" t="str">
        <f>B2857&amp;B2858&amp;B2859&amp;B2860&amp;B2861&amp;B2862</f>
        <v>BSBSSB</v>
      </c>
      <c r="R2857" s="119" t="str">
        <f>C2857&amp;C2858&amp;C2859&amp;C2860&amp;C2861&amp;C2862</f>
        <v>RGRGRR</v>
      </c>
      <c r="S2857" s="119" t="str">
        <f>B2863</f>
        <v>B</v>
      </c>
      <c r="T2857" s="119" t="str">
        <f>C2863</f>
        <v>G</v>
      </c>
      <c r="U2857" s="119"/>
      <c r="V2857" s="119" t="str">
        <f>B2857&amp;B2858&amp;B2859&amp;B2860&amp;B2861</f>
        <v>BSBSS</v>
      </c>
      <c r="W2857" s="119" t="str">
        <f>C2857&amp;C2858&amp;C2859&amp;C2860&amp;C2861</f>
        <v>RGRGR</v>
      </c>
      <c r="X2857" s="119" t="str">
        <f>B2862</f>
        <v>B</v>
      </c>
      <c r="Y2857" s="119" t="str">
        <f>C2862</f>
        <v>R</v>
      </c>
      <c r="Z2857" s="50"/>
      <c r="AC2857" s="50" t="str">
        <f>IF(F2857=$AB$1,H2857&amp;I2857,"")</f>
        <v/>
      </c>
      <c r="AD2857" s="123" t="str">
        <f>IF(F2857=$AB$1,J2857,"")</f>
        <v/>
      </c>
      <c r="AF2857" s="124" t="str">
        <f>IF(G2857=$AE$1,J2857,"")</f>
        <v/>
      </c>
      <c r="AG2857" s="124"/>
    </row>
    <row r="2858" spans="8:8" ht="35.1">
      <c r="A2858" s="126">
        <v>3.0</v>
      </c>
      <c r="B2858" s="50" t="str">
        <f>IF(A2858&gt;=0,IF(A2858&lt;=4,"S",IF(A2858&lt;=9,"B"," "))," ")</f>
        <v>S</v>
      </c>
      <c r="C2858" s="50" t="str">
        <f>IF(MOD(A2858,2)=0,"R","G")</f>
        <v>G</v>
      </c>
      <c r="D2858" s="50">
        <v>8.0</v>
      </c>
      <c r="F2858" s="50" t="str">
        <f>B2858&amp;B2859&amp;B2860&amp;B2861&amp;B2862&amp;A2863</f>
        <v>SBSSB5</v>
      </c>
      <c r="G2858" s="50" t="str">
        <f>C2858&amp;C2859&amp;C2860&amp;C2861&amp;C2862&amp;A2863</f>
        <v>GRGRR5</v>
      </c>
      <c r="H2858" s="50" t="str">
        <f>B2864</f>
        <v>S</v>
      </c>
      <c r="I2858" s="50" t="str">
        <f>C2864</f>
        <v>R</v>
      </c>
      <c r="J2858" s="50">
        <f>A2864</f>
        <v>4.0</v>
      </c>
      <c r="L2858" s="50" t="str">
        <f>B2858&amp;B2859&amp;B2860&amp;B2861&amp;B2862&amp;A2863</f>
        <v>SBSSB5</v>
      </c>
      <c r="M2858" s="50" t="str">
        <f>C2858&amp;C2859&amp;C2860&amp;C2861&amp;C2862&amp;A2863</f>
        <v>GRGRR5</v>
      </c>
      <c r="N2858" s="50" t="str">
        <f>B2864</f>
        <v>S</v>
      </c>
      <c r="O2858" s="50" t="str">
        <f>C2864</f>
        <v>R</v>
      </c>
      <c r="P2858" s="50"/>
      <c r="Q2858" s="50" t="str">
        <f>B2858&amp;B2859&amp;B2860&amp;B2861&amp;B2862&amp;B2863</f>
        <v>SBSSBB</v>
      </c>
      <c r="R2858" s="119" t="str">
        <f>C2858&amp;C2859&amp;C2860&amp;C2861&amp;C2862&amp;C2863</f>
        <v>GRGRRG</v>
      </c>
      <c r="S2858" s="119" t="str">
        <f>B2864</f>
        <v>S</v>
      </c>
      <c r="T2858" s="119" t="str">
        <f>C2864</f>
        <v>R</v>
      </c>
      <c r="U2858" s="119"/>
      <c r="V2858" s="119" t="str">
        <f>B2858&amp;B2859&amp;B2860&amp;B2861&amp;B2862</f>
        <v>SBSSB</v>
      </c>
      <c r="W2858" s="119" t="str">
        <f>C2858&amp;C2859&amp;C2860&amp;C2861&amp;C2862</f>
        <v>GRGRR</v>
      </c>
      <c r="X2858" s="119" t="str">
        <f>B2863</f>
        <v>B</v>
      </c>
      <c r="Y2858" s="119" t="str">
        <f>C2863</f>
        <v>G</v>
      </c>
      <c r="Z2858" s="50"/>
      <c r="AC2858" s="50" t="str">
        <f>IF(F2858=$AB$1,H2858&amp;I2858,"")</f>
        <v/>
      </c>
      <c r="AD2858" s="123" t="str">
        <f>IF(F2858=$AB$1,J2858,"")</f>
        <v/>
      </c>
      <c r="AF2858" s="124" t="str">
        <f>IF(G2858=$AE$1,J2858,"")</f>
        <v/>
      </c>
      <c r="AG2858" s="124"/>
    </row>
    <row r="2859" spans="8:8" ht="35.1">
      <c r="A2859" s="126">
        <v>8.0</v>
      </c>
      <c r="B2859" s="50" t="str">
        <f>IF(A2859&gt;=0,IF(A2859&lt;=4,"S",IF(A2859&lt;=9,"B"," "))," ")</f>
        <v>B</v>
      </c>
      <c r="C2859" s="50" t="str">
        <f>IF(MOD(A2859,2)=0,"R","G")</f>
        <v>R</v>
      </c>
      <c r="D2859" s="50">
        <v>9.0</v>
      </c>
      <c r="F2859" s="50" t="str">
        <f>B2859&amp;B2860&amp;B2861&amp;B2862&amp;B2863&amp;A2864</f>
        <v>BSSBB4</v>
      </c>
      <c r="G2859" s="50" t="str">
        <f>C2859&amp;C2860&amp;C2861&amp;C2862&amp;C2863&amp;A2864</f>
        <v>RGRRG4</v>
      </c>
      <c r="H2859" s="50" t="str">
        <f>B2865</f>
        <v>B</v>
      </c>
      <c r="I2859" s="50" t="str">
        <f>C2865</f>
        <v>G</v>
      </c>
      <c r="J2859" s="50">
        <f>A2865</f>
        <v>9.0</v>
      </c>
      <c r="L2859" s="50" t="str">
        <f>B2859&amp;B2860&amp;B2861&amp;B2862&amp;B2863&amp;A2864</f>
        <v>BSSBB4</v>
      </c>
      <c r="M2859" s="50" t="str">
        <f>C2859&amp;C2860&amp;C2861&amp;C2862&amp;C2863&amp;A2864</f>
        <v>RGRRG4</v>
      </c>
      <c r="N2859" s="50" t="str">
        <f>B2865</f>
        <v>B</v>
      </c>
      <c r="O2859" s="50" t="str">
        <f>C2865</f>
        <v>G</v>
      </c>
      <c r="P2859" s="50"/>
      <c r="Q2859" s="50" t="str">
        <f>B2859&amp;B2860&amp;B2861&amp;B2862&amp;B2863&amp;B2864</f>
        <v>BSSBBS</v>
      </c>
      <c r="R2859" s="119" t="str">
        <f>C2859&amp;C2860&amp;C2861&amp;C2862&amp;C2863&amp;C2864</f>
        <v>RGRRGR</v>
      </c>
      <c r="S2859" s="119" t="str">
        <f>B2865</f>
        <v>B</v>
      </c>
      <c r="T2859" s="119" t="str">
        <f>C2865</f>
        <v>G</v>
      </c>
      <c r="U2859" s="119"/>
      <c r="V2859" s="119" t="str">
        <f>B2859&amp;B2860&amp;B2861&amp;B2862&amp;B2863</f>
        <v>BSSBB</v>
      </c>
      <c r="W2859" s="119" t="str">
        <f>C2859&amp;C2860&amp;C2861&amp;C2862&amp;C2863</f>
        <v>RGRRG</v>
      </c>
      <c r="X2859" s="119" t="str">
        <f>B2864</f>
        <v>S</v>
      </c>
      <c r="Y2859" s="119" t="str">
        <f>C2864</f>
        <v>R</v>
      </c>
      <c r="Z2859" s="50"/>
      <c r="AC2859" s="50" t="str">
        <f>IF(F2859=$AB$1,H2859&amp;I2859,"")</f>
        <v/>
      </c>
      <c r="AD2859" s="123" t="str">
        <f>IF(F2859=$AB$1,J2859,"")</f>
        <v/>
      </c>
      <c r="AF2859" s="124" t="str">
        <f>IF(G2859=$AE$1,J2859,"")</f>
        <v/>
      </c>
      <c r="AG2859" s="124"/>
    </row>
    <row r="2860" spans="8:8" ht="35.1">
      <c r="A2860" s="126">
        <v>3.0</v>
      </c>
      <c r="B2860" s="50" t="str">
        <f>IF(A2860&gt;=0,IF(A2860&lt;=4,"S",IF(A2860&lt;=9,"B"," "))," ")</f>
        <v>S</v>
      </c>
      <c r="C2860" s="50" t="str">
        <f>IF(MOD(A2860,2)=0,"R","G")</f>
        <v>G</v>
      </c>
      <c r="D2860" s="50">
        <v>0.0</v>
      </c>
      <c r="F2860" s="50" t="str">
        <f>B2860&amp;B2861&amp;B2862&amp;B2863&amp;B2864&amp;A2865</f>
        <v>SSBBS9</v>
      </c>
      <c r="G2860" s="50" t="str">
        <f>C2860&amp;C2861&amp;C2862&amp;C2863&amp;C2864&amp;A2865</f>
        <v>GRRGR9</v>
      </c>
      <c r="H2860" s="50" t="str">
        <f>B2866</f>
        <v>S</v>
      </c>
      <c r="I2860" s="50" t="str">
        <f>C2866</f>
        <v>R</v>
      </c>
      <c r="J2860" s="50">
        <f>A2866</f>
        <v>4.0</v>
      </c>
      <c r="L2860" s="50" t="str">
        <f>B2860&amp;B2861&amp;B2862&amp;B2863&amp;B2864&amp;A2865</f>
        <v>SSBBS9</v>
      </c>
      <c r="M2860" s="50" t="str">
        <f>C2860&amp;C2861&amp;C2862&amp;C2863&amp;C2864&amp;A2865</f>
        <v>GRRGR9</v>
      </c>
      <c r="N2860" s="50" t="str">
        <f>B2866</f>
        <v>S</v>
      </c>
      <c r="O2860" s="50" t="str">
        <f>C2866</f>
        <v>R</v>
      </c>
      <c r="P2860" s="50"/>
      <c r="Q2860" s="50" t="str">
        <f>B2860&amp;B2861&amp;B2862&amp;B2863&amp;B2864&amp;B2865</f>
        <v>SSBBSB</v>
      </c>
      <c r="R2860" s="119" t="str">
        <f>C2860&amp;C2861&amp;C2862&amp;C2863&amp;C2864&amp;C2865</f>
        <v>GRRGRG</v>
      </c>
      <c r="S2860" s="119" t="str">
        <f>B2866</f>
        <v>S</v>
      </c>
      <c r="T2860" s="119" t="str">
        <f>C2866</f>
        <v>R</v>
      </c>
      <c r="U2860" s="119"/>
      <c r="V2860" s="119" t="str">
        <f>B2860&amp;B2861&amp;B2862&amp;B2863&amp;B2864</f>
        <v>SSBBS</v>
      </c>
      <c r="W2860" s="119" t="str">
        <f>C2860&amp;C2861&amp;C2862&amp;C2863&amp;C2864</f>
        <v>GRRGR</v>
      </c>
      <c r="X2860" s="119" t="str">
        <f>B2865</f>
        <v>B</v>
      </c>
      <c r="Y2860" s="119" t="str">
        <f>C2865</f>
        <v>G</v>
      </c>
      <c r="Z2860" s="50"/>
      <c r="AC2860" s="50" t="str">
        <f>IF(F2860=$AB$1,H2860&amp;I2860,"")</f>
        <v/>
      </c>
      <c r="AD2860" s="123" t="str">
        <f>IF(F2860=$AB$1,J2860,"")</f>
        <v/>
      </c>
      <c r="AF2860" s="124" t="str">
        <f>IF(G2860=$AE$1,J2860,"")</f>
        <v/>
      </c>
      <c r="AG2860" s="124"/>
    </row>
    <row r="2861" spans="8:8" ht="35.1">
      <c r="A2861" s="126">
        <v>2.0</v>
      </c>
      <c r="B2861" s="50" t="str">
        <f>IF(A2861&gt;=0,IF(A2861&lt;=4,"S",IF(A2861&lt;=9,"B"," "))," ")</f>
        <v>S</v>
      </c>
      <c r="C2861" s="50" t="str">
        <f>IF(MOD(A2861,2)=0,"R","G")</f>
        <v>R</v>
      </c>
      <c r="D2861" s="50">
        <v>1.0</v>
      </c>
      <c r="F2861" s="50" t="str">
        <f>B2861&amp;B2862&amp;B2863&amp;B2864&amp;B2865&amp;A2866</f>
        <v>SBBSB4</v>
      </c>
      <c r="G2861" s="50" t="str">
        <f>C2861&amp;C2862&amp;C2863&amp;C2864&amp;C2865&amp;A2866</f>
        <v>RRGRG4</v>
      </c>
      <c r="H2861" s="50" t="str">
        <f>B2867</f>
        <v>S</v>
      </c>
      <c r="I2861" s="50" t="str">
        <f>C2867</f>
        <v>R</v>
      </c>
      <c r="J2861" s="50">
        <f>A2867</f>
        <v>0.0</v>
      </c>
      <c r="L2861" s="50" t="str">
        <f>B2861&amp;B2862&amp;B2863&amp;B2864&amp;B2865&amp;A2866</f>
        <v>SBBSB4</v>
      </c>
      <c r="M2861" s="50" t="str">
        <f>C2861&amp;C2862&amp;C2863&amp;C2864&amp;C2865&amp;A2866</f>
        <v>RRGRG4</v>
      </c>
      <c r="N2861" s="50" t="str">
        <f>B2867</f>
        <v>S</v>
      </c>
      <c r="O2861" s="50" t="str">
        <f>C2867</f>
        <v>R</v>
      </c>
      <c r="P2861" s="50"/>
      <c r="Q2861" s="50" t="str">
        <f>B2861&amp;B2862&amp;B2863&amp;B2864&amp;B2865&amp;B2866</f>
        <v>SBBSBS</v>
      </c>
      <c r="R2861" s="119" t="str">
        <f>C2861&amp;C2862&amp;C2863&amp;C2864&amp;C2865&amp;C2866</f>
        <v>RRGRGR</v>
      </c>
      <c r="S2861" s="119" t="str">
        <f>B2867</f>
        <v>S</v>
      </c>
      <c r="T2861" s="119" t="str">
        <f>C2867</f>
        <v>R</v>
      </c>
      <c r="U2861" s="119"/>
      <c r="V2861" s="119" t="str">
        <f>B2861&amp;B2862&amp;B2863&amp;B2864&amp;B2865</f>
        <v>SBBSB</v>
      </c>
      <c r="W2861" s="119" t="str">
        <f>C2861&amp;C2862&amp;C2863&amp;C2864&amp;C2865</f>
        <v>RRGRG</v>
      </c>
      <c r="X2861" s="119" t="str">
        <f>B2866</f>
        <v>S</v>
      </c>
      <c r="Y2861" s="119" t="str">
        <f>C2866</f>
        <v>R</v>
      </c>
      <c r="Z2861" s="50"/>
      <c r="AC2861" s="50" t="str">
        <f>IF(F2861=$AB$1,H2861&amp;I2861,"")</f>
        <v/>
      </c>
      <c r="AD2861" s="123" t="str">
        <f>IF(F2861=$AB$1,J2861,"")</f>
        <v/>
      </c>
      <c r="AF2861" s="124" t="str">
        <f>IF(G2861=$AE$1,J2861,"")</f>
        <v/>
      </c>
      <c r="AG2861" s="124"/>
    </row>
    <row r="2862" spans="8:8" ht="35.1">
      <c r="A2862" s="126">
        <v>6.0</v>
      </c>
      <c r="B2862" s="50" t="str">
        <f>IF(A2862&gt;=0,IF(A2862&lt;=4,"S",IF(A2862&lt;=9,"B"," "))," ")</f>
        <v>B</v>
      </c>
      <c r="C2862" s="50" t="str">
        <f>IF(MOD(A2862,2)=0,"R","G")</f>
        <v>R</v>
      </c>
      <c r="D2862" s="50">
        <v>2.0</v>
      </c>
      <c r="F2862" s="50" t="str">
        <f>B2862&amp;B2863&amp;B2864&amp;B2865&amp;B2866&amp;A2867</f>
        <v>BBSBS0</v>
      </c>
      <c r="G2862" s="50" t="str">
        <f>C2862&amp;C2863&amp;C2864&amp;C2865&amp;C2866&amp;A2867</f>
        <v>RGRGR0</v>
      </c>
      <c r="H2862" s="50" t="str">
        <f>B2868</f>
        <v>S</v>
      </c>
      <c r="I2862" s="50" t="str">
        <f>C2868</f>
        <v>R</v>
      </c>
      <c r="J2862" s="50">
        <f>A2868</f>
        <v>0.0</v>
      </c>
      <c r="L2862" s="50" t="str">
        <f>B2862&amp;B2863&amp;B2864&amp;B2865&amp;B2866&amp;A2867</f>
        <v>BBSBS0</v>
      </c>
      <c r="M2862" s="50" t="str">
        <f>C2862&amp;C2863&amp;C2864&amp;C2865&amp;C2866&amp;A2867</f>
        <v>RGRGR0</v>
      </c>
      <c r="N2862" s="50" t="str">
        <f>B2868</f>
        <v>S</v>
      </c>
      <c r="O2862" s="50" t="str">
        <f>C2868</f>
        <v>R</v>
      </c>
      <c r="P2862" s="50"/>
      <c r="Q2862" s="50" t="str">
        <f>B2862&amp;B2863&amp;B2864&amp;B2865&amp;B2866&amp;B2867</f>
        <v>BBSBSS</v>
      </c>
      <c r="R2862" s="119" t="str">
        <f>C2862&amp;C2863&amp;C2864&amp;C2865&amp;C2866&amp;C2867</f>
        <v>RGRGRR</v>
      </c>
      <c r="S2862" s="119" t="str">
        <f>B2868</f>
        <v>S</v>
      </c>
      <c r="T2862" s="119" t="str">
        <f>C2868</f>
        <v>R</v>
      </c>
      <c r="U2862" s="119"/>
      <c r="V2862" s="119" t="str">
        <f>B2862&amp;B2863&amp;B2864&amp;B2865&amp;B2866</f>
        <v>BBSBS</v>
      </c>
      <c r="W2862" s="119" t="str">
        <f>C2862&amp;C2863&amp;C2864&amp;C2865&amp;C2866</f>
        <v>RGRGR</v>
      </c>
      <c r="X2862" s="119" t="str">
        <f>B2867</f>
        <v>S</v>
      </c>
      <c r="Y2862" s="119" t="str">
        <f>C2867</f>
        <v>R</v>
      </c>
      <c r="Z2862" s="50"/>
      <c r="AC2862" s="50" t="str">
        <f>IF(F2862=$AB$1,H2862&amp;I2862,"")</f>
        <v/>
      </c>
      <c r="AD2862" s="123" t="str">
        <f>IF(F2862=$AB$1,J2862,"")</f>
        <v/>
      </c>
      <c r="AF2862" s="124" t="str">
        <f>IF(G2862=$AE$1,J2862,"")</f>
        <v/>
      </c>
      <c r="AG2862" s="124"/>
    </row>
    <row r="2863" spans="8:8" ht="35.1">
      <c r="A2863" s="126">
        <v>5.0</v>
      </c>
      <c r="B2863" s="50" t="str">
        <f>IF(A2863&gt;=0,IF(A2863&lt;=4,"S",IF(A2863&lt;=9,"B"," "))," ")</f>
        <v>B</v>
      </c>
      <c r="C2863" s="50" t="str">
        <f>IF(MOD(A2863,2)=0,"R","G")</f>
        <v>G</v>
      </c>
      <c r="D2863" s="50">
        <v>3.0</v>
      </c>
      <c r="F2863" s="50" t="str">
        <f>B2863&amp;B2864&amp;B2865&amp;B2866&amp;B2867&amp;A2868</f>
        <v>BSBSS0</v>
      </c>
      <c r="G2863" s="50" t="str">
        <f>C2863&amp;C2864&amp;C2865&amp;C2866&amp;C2867&amp;A2868</f>
        <v>GRGRR0</v>
      </c>
      <c r="H2863" s="50" t="str">
        <f>B2869</f>
        <v>B</v>
      </c>
      <c r="I2863" s="50" t="str">
        <f>C2869</f>
        <v>R</v>
      </c>
      <c r="J2863" s="50">
        <f>A2869</f>
        <v>8.0</v>
      </c>
      <c r="L2863" s="50" t="str">
        <f>B2863&amp;B2864&amp;B2865&amp;B2866&amp;B2867&amp;A2868</f>
        <v>BSBSS0</v>
      </c>
      <c r="M2863" s="50" t="str">
        <f>C2863&amp;C2864&amp;C2865&amp;C2866&amp;C2867&amp;A2868</f>
        <v>GRGRR0</v>
      </c>
      <c r="N2863" s="50" t="str">
        <f>B2869</f>
        <v>B</v>
      </c>
      <c r="O2863" s="50" t="str">
        <f>C2869</f>
        <v>R</v>
      </c>
      <c r="P2863" s="50"/>
      <c r="Q2863" s="50" t="str">
        <f>B2863&amp;B2864&amp;B2865&amp;B2866&amp;B2867&amp;B2868</f>
        <v>BSBSSS</v>
      </c>
      <c r="R2863" s="119" t="str">
        <f>C2863&amp;C2864&amp;C2865&amp;C2866&amp;C2867&amp;C2868</f>
        <v>GRGRRR</v>
      </c>
      <c r="S2863" s="119" t="str">
        <f>B2869</f>
        <v>B</v>
      </c>
      <c r="T2863" s="119" t="str">
        <f>C2869</f>
        <v>R</v>
      </c>
      <c r="U2863" s="119"/>
      <c r="V2863" s="119" t="str">
        <f>B2863&amp;B2864&amp;B2865&amp;B2866&amp;B2867</f>
        <v>BSBSS</v>
      </c>
      <c r="W2863" s="119" t="str">
        <f>C2863&amp;C2864&amp;C2865&amp;C2866&amp;C2867</f>
        <v>GRGRR</v>
      </c>
      <c r="X2863" s="119" t="str">
        <f>B2868</f>
        <v>S</v>
      </c>
      <c r="Y2863" s="119" t="str">
        <f>C2868</f>
        <v>R</v>
      </c>
      <c r="Z2863" s="50"/>
      <c r="AC2863" s="50" t="str">
        <f>IF(F2863=$AB$1,H2863&amp;I2863,"")</f>
        <v/>
      </c>
      <c r="AD2863" s="123" t="str">
        <f>IF(F2863=$AB$1,J2863,"")</f>
        <v/>
      </c>
      <c r="AF2863" s="124" t="str">
        <f>IF(G2863=$AE$1,J2863,"")</f>
        <v/>
      </c>
      <c r="AG2863" s="124"/>
    </row>
    <row r="2864" spans="8:8" ht="35.1">
      <c r="A2864" s="126">
        <v>4.0</v>
      </c>
      <c r="B2864" s="50" t="str">
        <f>IF(A2864&gt;=0,IF(A2864&lt;=4,"S",IF(A2864&lt;=9,"B"," "))," ")</f>
        <v>S</v>
      </c>
      <c r="C2864" s="50" t="str">
        <f>IF(MOD(A2864,2)=0,"R","G")</f>
        <v>R</v>
      </c>
      <c r="D2864" s="50">
        <v>4.0</v>
      </c>
      <c r="F2864" s="50" t="str">
        <f>B2864&amp;B2865&amp;B2866&amp;B2867&amp;B2868&amp;A2869</f>
        <v>SBSSS8</v>
      </c>
      <c r="G2864" s="50" t="str">
        <f>C2864&amp;C2865&amp;C2866&amp;C2867&amp;C2868&amp;A2869</f>
        <v>RGRRR8</v>
      </c>
      <c r="H2864" s="50" t="str">
        <f>B2870</f>
        <v>S</v>
      </c>
      <c r="I2864" s="50" t="str">
        <f>C2870</f>
        <v>R</v>
      </c>
      <c r="J2864" s="50">
        <f>A2870</f>
        <v>2.0</v>
      </c>
      <c r="L2864" s="50" t="str">
        <f>B2864&amp;B2865&amp;B2866&amp;B2867&amp;B2868&amp;A2869</f>
        <v>SBSSS8</v>
      </c>
      <c r="M2864" s="50" t="str">
        <f>C2864&amp;C2865&amp;C2866&amp;C2867&amp;C2868&amp;A2869</f>
        <v>RGRRR8</v>
      </c>
      <c r="N2864" s="50" t="str">
        <f>B2870</f>
        <v>S</v>
      </c>
      <c r="O2864" s="50" t="str">
        <f>C2870</f>
        <v>R</v>
      </c>
      <c r="P2864" s="50"/>
      <c r="Q2864" s="50" t="str">
        <f>B2864&amp;B2865&amp;B2866&amp;B2867&amp;B2868&amp;B2869</f>
        <v>SBSSSB</v>
      </c>
      <c r="R2864" s="119" t="str">
        <f>C2864&amp;C2865&amp;C2866&amp;C2867&amp;C2868&amp;C2869</f>
        <v>RGRRRR</v>
      </c>
      <c r="S2864" s="119" t="str">
        <f>B2870</f>
        <v>S</v>
      </c>
      <c r="T2864" s="119" t="str">
        <f>C2870</f>
        <v>R</v>
      </c>
      <c r="U2864" s="119"/>
      <c r="V2864" s="119" t="str">
        <f>B2864&amp;B2865&amp;B2866&amp;B2867&amp;B2868</f>
        <v>SBSSS</v>
      </c>
      <c r="W2864" s="119" t="str">
        <f>C2864&amp;C2865&amp;C2866&amp;C2867&amp;C2868</f>
        <v>RGRRR</v>
      </c>
      <c r="X2864" s="119" t="str">
        <f>B2869</f>
        <v>B</v>
      </c>
      <c r="Y2864" s="119" t="str">
        <f>C2869</f>
        <v>R</v>
      </c>
      <c r="Z2864" s="50"/>
      <c r="AC2864" s="50" t="str">
        <f>IF(F2864=$AB$1,H2864&amp;I2864,"")</f>
        <v/>
      </c>
      <c r="AD2864" s="123" t="str">
        <f>IF(F2864=$AB$1,J2864,"")</f>
        <v/>
      </c>
      <c r="AF2864" s="124" t="str">
        <f>IF(G2864=$AE$1,J2864,"")</f>
        <v/>
      </c>
      <c r="AG2864" s="124"/>
    </row>
    <row r="2865" spans="8:8" ht="35.1">
      <c r="A2865" s="126">
        <v>9.0</v>
      </c>
      <c r="B2865" s="50" t="str">
        <f>IF(A2865&gt;=0,IF(A2865&lt;=4,"S",IF(A2865&lt;=9,"B"," "))," ")</f>
        <v>B</v>
      </c>
      <c r="C2865" s="50" t="str">
        <f>IF(MOD(A2865,2)=0,"R","G")</f>
        <v>G</v>
      </c>
      <c r="D2865" s="50">
        <v>5.0</v>
      </c>
      <c r="F2865" s="50" t="str">
        <f>B2865&amp;B2866&amp;B2867&amp;B2868&amp;B2869&amp;A2870</f>
        <v>BSSSB2</v>
      </c>
      <c r="G2865" s="50" t="str">
        <f>C2865&amp;C2866&amp;C2867&amp;C2868&amp;C2869&amp;A2870</f>
        <v>GRRRR2</v>
      </c>
      <c r="H2865" s="50" t="str">
        <f>B2871</f>
        <v>B</v>
      </c>
      <c r="I2865" s="50" t="str">
        <f>C2871</f>
        <v>R</v>
      </c>
      <c r="J2865" s="50">
        <f>A2871</f>
        <v>6.0</v>
      </c>
      <c r="L2865" s="50" t="str">
        <f>B2865&amp;B2866&amp;B2867&amp;B2868&amp;B2869&amp;A2870</f>
        <v>BSSSB2</v>
      </c>
      <c r="M2865" s="50" t="str">
        <f>C2865&amp;C2866&amp;C2867&amp;C2868&amp;C2869&amp;A2870</f>
        <v>GRRRR2</v>
      </c>
      <c r="N2865" s="50" t="str">
        <f>B2871</f>
        <v>B</v>
      </c>
      <c r="O2865" s="50" t="str">
        <f>C2871</f>
        <v>R</v>
      </c>
      <c r="P2865" s="50"/>
      <c r="Q2865" s="50" t="str">
        <f>B2865&amp;B2866&amp;B2867&amp;B2868&amp;B2869&amp;B2870</f>
        <v>BSSSBS</v>
      </c>
      <c r="R2865" s="119" t="str">
        <f>C2865&amp;C2866&amp;C2867&amp;C2868&amp;C2869&amp;C2870</f>
        <v>GRRRRR</v>
      </c>
      <c r="S2865" s="119" t="str">
        <f>B2871</f>
        <v>B</v>
      </c>
      <c r="T2865" s="119" t="str">
        <f>C2871</f>
        <v>R</v>
      </c>
      <c r="U2865" s="119"/>
      <c r="V2865" s="119" t="str">
        <f>B2865&amp;B2866&amp;B2867&amp;B2868&amp;B2869</f>
        <v>BSSSB</v>
      </c>
      <c r="W2865" s="119" t="str">
        <f>C2865&amp;C2866&amp;C2867&amp;C2868&amp;C2869</f>
        <v>GRRRR</v>
      </c>
      <c r="X2865" s="119" t="str">
        <f>B2870</f>
        <v>S</v>
      </c>
      <c r="Y2865" s="119" t="str">
        <f>C2870</f>
        <v>R</v>
      </c>
      <c r="Z2865" s="50"/>
      <c r="AC2865" s="50" t="str">
        <f>IF(F2865=$AB$1,H2865&amp;I2865,"")</f>
        <v/>
      </c>
      <c r="AD2865" s="123" t="str">
        <f>IF(F2865=$AB$1,J2865,"")</f>
        <v/>
      </c>
      <c r="AF2865" s="124" t="str">
        <f>IF(G2865=$AE$1,J2865,"")</f>
        <v/>
      </c>
      <c r="AG2865" s="124"/>
    </row>
    <row r="2866" spans="8:8" ht="35.1">
      <c r="A2866" s="126">
        <v>4.0</v>
      </c>
      <c r="B2866" s="50" t="str">
        <f>IF(A2866&gt;=0,IF(A2866&lt;=4,"S",IF(A2866&lt;=9,"B"," "))," ")</f>
        <v>S</v>
      </c>
      <c r="C2866" s="50" t="str">
        <f>IF(MOD(A2866,2)=0,"R","G")</f>
        <v>R</v>
      </c>
      <c r="D2866" s="50">
        <v>6.0</v>
      </c>
      <c r="F2866" s="50" t="str">
        <f>B2866&amp;B2867&amp;B2868&amp;B2869&amp;B2870&amp;A2871</f>
        <v>SSSBS6</v>
      </c>
      <c r="G2866" s="50" t="str">
        <f>C2866&amp;C2867&amp;C2868&amp;C2869&amp;C2870&amp;A2871</f>
        <v>RRRRR6</v>
      </c>
      <c r="H2866" s="50" t="str">
        <f>B2872</f>
        <v>S</v>
      </c>
      <c r="I2866" s="50" t="str">
        <f>C2872</f>
        <v>R</v>
      </c>
      <c r="J2866" s="50">
        <f>A2872</f>
        <v>4.0</v>
      </c>
      <c r="L2866" s="50" t="str">
        <f>B2866&amp;B2867&amp;B2868&amp;B2869&amp;B2870&amp;A2871</f>
        <v>SSSBS6</v>
      </c>
      <c r="M2866" s="50" t="str">
        <f>C2866&amp;C2867&amp;C2868&amp;C2869&amp;C2870&amp;A2871</f>
        <v>RRRRR6</v>
      </c>
      <c r="N2866" s="50" t="str">
        <f>B2872</f>
        <v>S</v>
      </c>
      <c r="O2866" s="50" t="str">
        <f>C2872</f>
        <v>R</v>
      </c>
      <c r="P2866" s="50"/>
      <c r="Q2866" s="50" t="str">
        <f>B2866&amp;B2867&amp;B2868&amp;B2869&amp;B2870&amp;B2871</f>
        <v>SSSBSB</v>
      </c>
      <c r="R2866" s="119" t="str">
        <f>C2866&amp;C2867&amp;C2868&amp;C2869&amp;C2870&amp;C2871</f>
        <v>RRRRRR</v>
      </c>
      <c r="S2866" s="119" t="str">
        <f>B2872</f>
        <v>S</v>
      </c>
      <c r="T2866" s="119" t="str">
        <f>C2872</f>
        <v>R</v>
      </c>
      <c r="U2866" s="119"/>
      <c r="V2866" s="119" t="str">
        <f>B2866&amp;B2867&amp;B2868&amp;B2869&amp;B2870</f>
        <v>SSSBS</v>
      </c>
      <c r="W2866" s="119" t="str">
        <f>C2866&amp;C2867&amp;C2868&amp;C2869&amp;C2870</f>
        <v>RRRRR</v>
      </c>
      <c r="X2866" s="119" t="str">
        <f>B2871</f>
        <v>B</v>
      </c>
      <c r="Y2866" s="119" t="str">
        <f>C2871</f>
        <v>R</v>
      </c>
      <c r="Z2866" s="50"/>
      <c r="AC2866" s="50" t="str">
        <f>IF(F2866=$AB$1,H2866&amp;I2866,"")</f>
        <v/>
      </c>
      <c r="AD2866" s="123" t="str">
        <f>IF(F2866=$AB$1,J2866,"")</f>
        <v/>
      </c>
      <c r="AF2866" s="124" t="str">
        <f>IF(G2866=$AE$1,J2866,"")</f>
        <v/>
      </c>
      <c r="AG2866" s="124"/>
    </row>
    <row r="2867" spans="8:8" ht="35.1">
      <c r="A2867" s="126">
        <v>0.0</v>
      </c>
      <c r="B2867" s="50" t="str">
        <f>IF(A2867&gt;=0,IF(A2867&lt;=4,"S",IF(A2867&lt;=9,"B"," "))," ")</f>
        <v>S</v>
      </c>
      <c r="C2867" s="50" t="str">
        <f>IF(MOD(A2867,2)=0,"R","G")</f>
        <v>R</v>
      </c>
      <c r="D2867" s="50">
        <v>7.0</v>
      </c>
      <c r="F2867" s="50" t="str">
        <f>B2867&amp;B2868&amp;B2869&amp;B2870&amp;B2871&amp;A2872</f>
        <v>SSBSB4</v>
      </c>
      <c r="G2867" s="50" t="str">
        <f>C2867&amp;C2868&amp;C2869&amp;C2870&amp;C2871&amp;A2872</f>
        <v>RRRRR4</v>
      </c>
      <c r="H2867" s="50" t="str">
        <f>B2873</f>
        <v>B</v>
      </c>
      <c r="I2867" s="50" t="str">
        <f>C2873</f>
        <v>R</v>
      </c>
      <c r="J2867" s="50">
        <f>A2873</f>
        <v>6.0</v>
      </c>
      <c r="L2867" s="50" t="str">
        <f>B2867&amp;B2868&amp;B2869&amp;B2870&amp;B2871&amp;A2872</f>
        <v>SSBSB4</v>
      </c>
      <c r="M2867" s="50" t="str">
        <f>C2867&amp;C2868&amp;C2869&amp;C2870&amp;C2871&amp;A2872</f>
        <v>RRRRR4</v>
      </c>
      <c r="N2867" s="50" t="str">
        <f>B2873</f>
        <v>B</v>
      </c>
      <c r="O2867" s="50" t="str">
        <f>C2873</f>
        <v>R</v>
      </c>
      <c r="P2867" s="50"/>
      <c r="Q2867" s="50" t="str">
        <f>B2867&amp;B2868&amp;B2869&amp;B2870&amp;B2871&amp;B2872</f>
        <v>SSBSBS</v>
      </c>
      <c r="R2867" s="119" t="str">
        <f>C2867&amp;C2868&amp;C2869&amp;C2870&amp;C2871&amp;C2872</f>
        <v>RRRRRR</v>
      </c>
      <c r="S2867" s="119" t="str">
        <f>B2873</f>
        <v>B</v>
      </c>
      <c r="T2867" s="119" t="str">
        <f>C2873</f>
        <v>R</v>
      </c>
      <c r="U2867" s="119"/>
      <c r="V2867" s="119" t="str">
        <f>B2867&amp;B2868&amp;B2869&amp;B2870&amp;B2871</f>
        <v>SSBSB</v>
      </c>
      <c r="W2867" s="119" t="str">
        <f>C2867&amp;C2868&amp;C2869&amp;C2870&amp;C2871</f>
        <v>RRRRR</v>
      </c>
      <c r="X2867" s="119" t="str">
        <f>B2872</f>
        <v>S</v>
      </c>
      <c r="Y2867" s="119" t="str">
        <f>C2872</f>
        <v>R</v>
      </c>
      <c r="Z2867" s="50"/>
      <c r="AC2867" s="50" t="str">
        <f>IF(F2867=$AB$1,H2867&amp;I2867,"")</f>
        <v/>
      </c>
      <c r="AD2867" s="123" t="str">
        <f>IF(F2867=$AB$1,J2867,"")</f>
        <v/>
      </c>
      <c r="AF2867" s="124" t="str">
        <f>IF(G2867=$AE$1,J2867,"")</f>
        <v/>
      </c>
      <c r="AG2867" s="124"/>
    </row>
    <row r="2868" spans="8:8" ht="35.1">
      <c r="A2868" s="126">
        <v>0.0</v>
      </c>
      <c r="B2868" s="50" t="str">
        <f>IF(A2868&gt;=0,IF(A2868&lt;=4,"S",IF(A2868&lt;=9,"B"," "))," ")</f>
        <v>S</v>
      </c>
      <c r="C2868" s="50" t="str">
        <f>IF(MOD(A2868,2)=0,"R","G")</f>
        <v>R</v>
      </c>
      <c r="D2868" s="50">
        <v>8.0</v>
      </c>
      <c r="F2868" s="50" t="str">
        <f>B2868&amp;B2869&amp;B2870&amp;B2871&amp;B2872&amp;A2873</f>
        <v>SBSBS6</v>
      </c>
      <c r="G2868" s="50" t="str">
        <f>C2868&amp;C2869&amp;C2870&amp;C2871&amp;C2872&amp;A2873</f>
        <v>RRRRR6</v>
      </c>
      <c r="H2868" s="50" t="str">
        <f>B2874</f>
        <v>B</v>
      </c>
      <c r="I2868" s="50" t="str">
        <f>C2874</f>
        <v>G</v>
      </c>
      <c r="J2868" s="50">
        <f>A2874</f>
        <v>9.0</v>
      </c>
      <c r="L2868" s="50" t="str">
        <f>B2868&amp;B2869&amp;B2870&amp;B2871&amp;B2872&amp;A2873</f>
        <v>SBSBS6</v>
      </c>
      <c r="M2868" s="50" t="str">
        <f>C2868&amp;C2869&amp;C2870&amp;C2871&amp;C2872&amp;A2873</f>
        <v>RRRRR6</v>
      </c>
      <c r="N2868" s="50" t="str">
        <f>B2874</f>
        <v>B</v>
      </c>
      <c r="O2868" s="50" t="str">
        <f>C2874</f>
        <v>G</v>
      </c>
      <c r="P2868" s="50"/>
      <c r="Q2868" s="50" t="str">
        <f>B2868&amp;B2869&amp;B2870&amp;B2871&amp;B2872&amp;B2873</f>
        <v>SBSBSB</v>
      </c>
      <c r="R2868" s="119" t="str">
        <f>C2868&amp;C2869&amp;C2870&amp;C2871&amp;C2872&amp;C2873</f>
        <v>RRRRRR</v>
      </c>
      <c r="S2868" s="119" t="str">
        <f>B2874</f>
        <v>B</v>
      </c>
      <c r="T2868" s="119" t="str">
        <f>C2874</f>
        <v>G</v>
      </c>
      <c r="U2868" s="119"/>
      <c r="V2868" s="119" t="str">
        <f>B2868&amp;B2869&amp;B2870&amp;B2871&amp;B2872</f>
        <v>SBSBS</v>
      </c>
      <c r="W2868" s="119" t="str">
        <f>C2868&amp;C2869&amp;C2870&amp;C2871&amp;C2872</f>
        <v>RRRRR</v>
      </c>
      <c r="X2868" s="119" t="str">
        <f>B2873</f>
        <v>B</v>
      </c>
      <c r="Y2868" s="119" t="str">
        <f>C2873</f>
        <v>R</v>
      </c>
      <c r="Z2868" s="50"/>
      <c r="AC2868" s="50" t="str">
        <f>IF(F2868=$AB$1,H2868&amp;I2868,"")</f>
        <v/>
      </c>
      <c r="AD2868" s="123" t="str">
        <f>IF(F2868=$AB$1,J2868,"")</f>
        <v/>
      </c>
      <c r="AF2868" s="124" t="str">
        <f>IF(G2868=$AE$1,J2868,"")</f>
        <v/>
      </c>
      <c r="AG2868" s="124"/>
    </row>
    <row r="2869" spans="8:8" ht="35.1">
      <c r="A2869" s="126">
        <v>8.0</v>
      </c>
      <c r="B2869" s="50" t="str">
        <f>IF(A2869&gt;=0,IF(A2869&lt;=4,"S",IF(A2869&lt;=9,"B"," "))," ")</f>
        <v>B</v>
      </c>
      <c r="C2869" s="50" t="str">
        <f>IF(MOD(A2869,2)=0,"R","G")</f>
        <v>R</v>
      </c>
      <c r="D2869" s="50">
        <v>9.0</v>
      </c>
      <c r="F2869" s="50" t="str">
        <f>B2869&amp;B2870&amp;B2871&amp;B2872&amp;B2873&amp;A2874</f>
        <v>BSBSB9</v>
      </c>
      <c r="G2869" s="50" t="str">
        <f>C2869&amp;C2870&amp;C2871&amp;C2872&amp;C2873&amp;A2874</f>
        <v>RRRRR9</v>
      </c>
      <c r="H2869" s="50" t="str">
        <f>B2875</f>
        <v>S</v>
      </c>
      <c r="I2869" s="50" t="str">
        <f>C2875</f>
        <v>R</v>
      </c>
      <c r="J2869" s="50">
        <f>A2875</f>
        <v>4.0</v>
      </c>
      <c r="L2869" s="50" t="str">
        <f>B2869&amp;B2870&amp;B2871&amp;B2872&amp;B2873&amp;A2874</f>
        <v>BSBSB9</v>
      </c>
      <c r="M2869" s="50" t="str">
        <f>C2869&amp;C2870&amp;C2871&amp;C2872&amp;C2873&amp;A2874</f>
        <v>RRRRR9</v>
      </c>
      <c r="N2869" s="50" t="str">
        <f>B2875</f>
        <v>S</v>
      </c>
      <c r="O2869" s="50" t="str">
        <f>C2875</f>
        <v>R</v>
      </c>
      <c r="P2869" s="50"/>
      <c r="Q2869" s="50" t="str">
        <f>B2869&amp;B2870&amp;B2871&amp;B2872&amp;B2873&amp;B2874</f>
        <v>BSBSBB</v>
      </c>
      <c r="R2869" s="119" t="str">
        <f>C2869&amp;C2870&amp;C2871&amp;C2872&amp;C2873&amp;C2874</f>
        <v>RRRRRG</v>
      </c>
      <c r="S2869" s="119" t="str">
        <f>B2875</f>
        <v>S</v>
      </c>
      <c r="T2869" s="119" t="str">
        <f>C2875</f>
        <v>R</v>
      </c>
      <c r="U2869" s="119"/>
      <c r="V2869" s="119" t="str">
        <f>B2869&amp;B2870&amp;B2871&amp;B2872&amp;B2873</f>
        <v>BSBSB</v>
      </c>
      <c r="W2869" s="119" t="str">
        <f>C2869&amp;C2870&amp;C2871&amp;C2872&amp;C2873</f>
        <v>RRRRR</v>
      </c>
      <c r="X2869" s="119" t="str">
        <f>B2874</f>
        <v>B</v>
      </c>
      <c r="Y2869" s="119" t="str">
        <f>C2874</f>
        <v>G</v>
      </c>
      <c r="Z2869" s="50"/>
      <c r="AC2869" s="50" t="str">
        <f>IF(F2869=$AB$1,H2869&amp;I2869,"")</f>
        <v/>
      </c>
      <c r="AD2869" s="123" t="str">
        <f>IF(F2869=$AB$1,J2869,"")</f>
        <v/>
      </c>
      <c r="AF2869" s="124" t="str">
        <f>IF(G2869=$AE$1,J2869,"")</f>
        <v/>
      </c>
      <c r="AG2869" s="124"/>
    </row>
    <row r="2870" spans="8:8" ht="35.1">
      <c r="A2870" s="126">
        <v>2.0</v>
      </c>
      <c r="B2870" s="50" t="str">
        <f>IF(A2870&gt;=0,IF(A2870&lt;=4,"S",IF(A2870&lt;=9,"B"," "))," ")</f>
        <v>S</v>
      </c>
      <c r="C2870" s="50" t="str">
        <f>IF(MOD(A2870,2)=0,"R","G")</f>
        <v>R</v>
      </c>
      <c r="D2870" s="50">
        <v>0.0</v>
      </c>
      <c r="F2870" s="50" t="str">
        <f>B2870&amp;B2871&amp;B2872&amp;B2873&amp;B2874&amp;A2875</f>
        <v>SBSBB4</v>
      </c>
      <c r="G2870" s="50" t="str">
        <f>C2870&amp;C2871&amp;C2872&amp;C2873&amp;C2874&amp;A2875</f>
        <v>RRRRG4</v>
      </c>
      <c r="H2870" s="50" t="str">
        <f>B2876</f>
        <v>S</v>
      </c>
      <c r="I2870" s="50" t="str">
        <f>C2876</f>
        <v>R</v>
      </c>
      <c r="J2870" s="50">
        <f>A2876</f>
        <v>0.0</v>
      </c>
      <c r="L2870" s="50" t="str">
        <f>B2870&amp;B2871&amp;B2872&amp;B2873&amp;B2874&amp;A2875</f>
        <v>SBSBB4</v>
      </c>
      <c r="M2870" s="50" t="str">
        <f>C2870&amp;C2871&amp;C2872&amp;C2873&amp;C2874&amp;A2875</f>
        <v>RRRRG4</v>
      </c>
      <c r="N2870" s="50" t="str">
        <f>B2876</f>
        <v>S</v>
      </c>
      <c r="O2870" s="50" t="str">
        <f>C2876</f>
        <v>R</v>
      </c>
      <c r="P2870" s="50"/>
      <c r="Q2870" s="50" t="str">
        <f>B2870&amp;B2871&amp;B2872&amp;B2873&amp;B2874&amp;B2875</f>
        <v>SBSBBS</v>
      </c>
      <c r="R2870" s="119" t="str">
        <f>C2870&amp;C2871&amp;C2872&amp;C2873&amp;C2874&amp;C2875</f>
        <v>RRRRGR</v>
      </c>
      <c r="S2870" s="119" t="str">
        <f>B2876</f>
        <v>S</v>
      </c>
      <c r="T2870" s="119" t="str">
        <f>C2876</f>
        <v>R</v>
      </c>
      <c r="U2870" s="119"/>
      <c r="V2870" s="119" t="str">
        <f>B2870&amp;B2871&amp;B2872&amp;B2873&amp;B2874</f>
        <v>SBSBB</v>
      </c>
      <c r="W2870" s="119" t="str">
        <f>C2870&amp;C2871&amp;C2872&amp;C2873&amp;C2874</f>
        <v>RRRRG</v>
      </c>
      <c r="X2870" s="119" t="str">
        <f>B2875</f>
        <v>S</v>
      </c>
      <c r="Y2870" s="119" t="str">
        <f>C2875</f>
        <v>R</v>
      </c>
      <c r="Z2870" s="50"/>
      <c r="AC2870" s="50" t="str">
        <f>IF(F2870=$AB$1,H2870&amp;I2870,"")</f>
        <v/>
      </c>
      <c r="AD2870" s="123" t="str">
        <f>IF(F2870=$AB$1,J2870,"")</f>
        <v/>
      </c>
      <c r="AF2870" s="124" t="str">
        <f>IF(G2870=$AE$1,J2870,"")</f>
        <v/>
      </c>
      <c r="AG2870" s="124"/>
    </row>
    <row r="2871" spans="8:8" ht="35.1">
      <c r="A2871" s="126">
        <v>6.0</v>
      </c>
      <c r="B2871" s="50" t="str">
        <f>IF(A2871&gt;=0,IF(A2871&lt;=4,"S",IF(A2871&lt;=9,"B"," "))," ")</f>
        <v>B</v>
      </c>
      <c r="C2871" s="50" t="str">
        <f>IF(MOD(A2871,2)=0,"R","G")</f>
        <v>R</v>
      </c>
      <c r="D2871" s="50">
        <v>1.0</v>
      </c>
      <c r="F2871" s="50" t="str">
        <f>B2871&amp;B2872&amp;B2873&amp;B2874&amp;B2875&amp;A2876</f>
        <v>BSBBS0</v>
      </c>
      <c r="G2871" s="50" t="str">
        <f>C2871&amp;C2872&amp;C2873&amp;C2874&amp;C2875&amp;A2876</f>
        <v>RRRGR0</v>
      </c>
      <c r="H2871" s="50" t="str">
        <f>B2877</f>
        <v>B</v>
      </c>
      <c r="I2871" s="50" t="str">
        <f>C2877</f>
        <v>G</v>
      </c>
      <c r="J2871" s="50">
        <f>A2877</f>
        <v>5.0</v>
      </c>
      <c r="L2871" s="50" t="str">
        <f>B2871&amp;B2872&amp;B2873&amp;B2874&amp;B2875&amp;A2876</f>
        <v>BSBBS0</v>
      </c>
      <c r="M2871" s="50" t="str">
        <f>C2871&amp;C2872&amp;C2873&amp;C2874&amp;C2875&amp;A2876</f>
        <v>RRRGR0</v>
      </c>
      <c r="N2871" s="50" t="str">
        <f>B2877</f>
        <v>B</v>
      </c>
      <c r="O2871" s="50" t="str">
        <f>C2877</f>
        <v>G</v>
      </c>
      <c r="P2871" s="50"/>
      <c r="Q2871" s="50" t="str">
        <f>B2871&amp;B2872&amp;B2873&amp;B2874&amp;B2875&amp;B2876</f>
        <v>BSBBSS</v>
      </c>
      <c r="R2871" s="119" t="str">
        <f>C2871&amp;C2872&amp;C2873&amp;C2874&amp;C2875&amp;C2876</f>
        <v>RRRGRR</v>
      </c>
      <c r="S2871" s="119" t="str">
        <f>B2877</f>
        <v>B</v>
      </c>
      <c r="T2871" s="119" t="str">
        <f>C2877</f>
        <v>G</v>
      </c>
      <c r="U2871" s="119"/>
      <c r="V2871" s="119" t="str">
        <f>B2871&amp;B2872&amp;B2873&amp;B2874&amp;B2875</f>
        <v>BSBBS</v>
      </c>
      <c r="W2871" s="119" t="str">
        <f>C2871&amp;C2872&amp;C2873&amp;C2874&amp;C2875</f>
        <v>RRRGR</v>
      </c>
      <c r="X2871" s="119" t="str">
        <f>B2876</f>
        <v>S</v>
      </c>
      <c r="Y2871" s="119" t="str">
        <f>C2876</f>
        <v>R</v>
      </c>
      <c r="Z2871" s="50"/>
      <c r="AC2871" s="50" t="str">
        <f>IF(F2871=$AB$1,H2871&amp;I2871,"")</f>
        <v/>
      </c>
      <c r="AD2871" s="123" t="str">
        <f>IF(F2871=$AB$1,J2871,"")</f>
        <v/>
      </c>
      <c r="AF2871" s="124" t="str">
        <f>IF(G2871=$AE$1,J2871,"")</f>
        <v/>
      </c>
      <c r="AG2871" s="124"/>
    </row>
    <row r="2872" spans="8:8" ht="35.1">
      <c r="A2872" s="126">
        <v>4.0</v>
      </c>
      <c r="B2872" s="50" t="str">
        <f>IF(A2872&gt;=0,IF(A2872&lt;=4,"S",IF(A2872&lt;=9,"B"," "))," ")</f>
        <v>S</v>
      </c>
      <c r="C2872" s="50" t="str">
        <f>IF(MOD(A2872,2)=0,"R","G")</f>
        <v>R</v>
      </c>
      <c r="D2872" s="50">
        <v>2.0</v>
      </c>
      <c r="F2872" s="50" t="str">
        <f>B2872&amp;B2873&amp;B2874&amp;B2875&amp;B2876&amp;A2877</f>
        <v>SBBSS5</v>
      </c>
      <c r="G2872" s="50" t="str">
        <f>C2872&amp;C2873&amp;C2874&amp;C2875&amp;C2876&amp;A2877</f>
        <v>RRGRR5</v>
      </c>
      <c r="H2872" s="50" t="str">
        <f>B2878</f>
        <v>B</v>
      </c>
      <c r="I2872" s="50" t="str">
        <f>C2878</f>
        <v>G</v>
      </c>
      <c r="J2872" s="50">
        <f>A2878</f>
        <v>7.0</v>
      </c>
      <c r="L2872" s="50" t="str">
        <f>B2872&amp;B2873&amp;B2874&amp;B2875&amp;B2876&amp;A2877</f>
        <v>SBBSS5</v>
      </c>
      <c r="M2872" s="50" t="str">
        <f>C2872&amp;C2873&amp;C2874&amp;C2875&amp;C2876&amp;A2877</f>
        <v>RRGRR5</v>
      </c>
      <c r="N2872" s="50" t="str">
        <f>B2878</f>
        <v>B</v>
      </c>
      <c r="O2872" s="50" t="str">
        <f>C2878</f>
        <v>G</v>
      </c>
      <c r="P2872" s="50"/>
      <c r="Q2872" s="50" t="str">
        <f>B2872&amp;B2873&amp;B2874&amp;B2875&amp;B2876&amp;B2877</f>
        <v>SBBSSB</v>
      </c>
      <c r="R2872" s="119" t="str">
        <f>C2872&amp;C2873&amp;C2874&amp;C2875&amp;C2876&amp;C2877</f>
        <v>RRGRRG</v>
      </c>
      <c r="S2872" s="119" t="str">
        <f>B2878</f>
        <v>B</v>
      </c>
      <c r="T2872" s="119" t="str">
        <f>C2878</f>
        <v>G</v>
      </c>
      <c r="U2872" s="119"/>
      <c r="V2872" s="119" t="str">
        <f>B2872&amp;B2873&amp;B2874&amp;B2875&amp;B2876</f>
        <v>SBBSS</v>
      </c>
      <c r="W2872" s="119" t="str">
        <f>C2872&amp;C2873&amp;C2874&amp;C2875&amp;C2876</f>
        <v>RRGRR</v>
      </c>
      <c r="X2872" s="119" t="str">
        <f>B2877</f>
        <v>B</v>
      </c>
      <c r="Y2872" s="119" t="str">
        <f>C2877</f>
        <v>G</v>
      </c>
      <c r="Z2872" s="50"/>
      <c r="AC2872" s="50" t="str">
        <f>IF(F2872=$AB$1,H2872&amp;I2872,"")</f>
        <v/>
      </c>
      <c r="AD2872" s="123" t="str">
        <f>IF(F2872=$AB$1,J2872,"")</f>
        <v/>
      </c>
      <c r="AF2872" s="124" t="str">
        <f>IF(G2872=$AE$1,J2872,"")</f>
        <v/>
      </c>
      <c r="AG2872" s="124"/>
    </row>
    <row r="2873" spans="8:8" ht="35.1">
      <c r="A2873" s="126">
        <v>6.0</v>
      </c>
      <c r="B2873" s="50" t="str">
        <f>IF(A2873&gt;=0,IF(A2873&lt;=4,"S",IF(A2873&lt;=9,"B"," "))," ")</f>
        <v>B</v>
      </c>
      <c r="C2873" s="50" t="str">
        <f>IF(MOD(A2873,2)=0,"R","G")</f>
        <v>R</v>
      </c>
      <c r="D2873" s="50">
        <v>3.0</v>
      </c>
      <c r="F2873" s="50" t="str">
        <f>B2873&amp;B2874&amp;B2875&amp;B2876&amp;B2877&amp;A2878</f>
        <v>BBSSB7</v>
      </c>
      <c r="G2873" s="50" t="str">
        <f>C2873&amp;C2874&amp;C2875&amp;C2876&amp;C2877&amp;A2878</f>
        <v>RGRRG7</v>
      </c>
      <c r="H2873" s="50" t="str">
        <f>B2879</f>
        <v>S</v>
      </c>
      <c r="I2873" s="50" t="str">
        <f>C2879</f>
        <v>R</v>
      </c>
      <c r="J2873" s="50">
        <f>A2879</f>
        <v>0.0</v>
      </c>
      <c r="L2873" s="50" t="str">
        <f>B2873&amp;B2874&amp;B2875&amp;B2876&amp;B2877&amp;A2878</f>
        <v>BBSSB7</v>
      </c>
      <c r="M2873" s="50" t="str">
        <f>C2873&amp;C2874&amp;C2875&amp;C2876&amp;C2877&amp;A2878</f>
        <v>RGRRG7</v>
      </c>
      <c r="N2873" s="50" t="str">
        <f>B2879</f>
        <v>S</v>
      </c>
      <c r="O2873" s="50" t="str">
        <f>C2879</f>
        <v>R</v>
      </c>
      <c r="P2873" s="50"/>
      <c r="Q2873" s="50" t="str">
        <f>B2873&amp;B2874&amp;B2875&amp;B2876&amp;B2877&amp;B2878</f>
        <v>BBSSBB</v>
      </c>
      <c r="R2873" s="119" t="str">
        <f>C2873&amp;C2874&amp;C2875&amp;C2876&amp;C2877&amp;C2878</f>
        <v>RGRRGG</v>
      </c>
      <c r="S2873" s="119" t="str">
        <f>B2879</f>
        <v>S</v>
      </c>
      <c r="T2873" s="119" t="str">
        <f>C2879</f>
        <v>R</v>
      </c>
      <c r="U2873" s="119"/>
      <c r="V2873" s="119" t="str">
        <f>B2873&amp;B2874&amp;B2875&amp;B2876&amp;B2877</f>
        <v>BBSSB</v>
      </c>
      <c r="W2873" s="119" t="str">
        <f>C2873&amp;C2874&amp;C2875&amp;C2876&amp;C2877</f>
        <v>RGRRG</v>
      </c>
      <c r="X2873" s="119" t="str">
        <f>B2878</f>
        <v>B</v>
      </c>
      <c r="Y2873" s="119" t="str">
        <f>C2878</f>
        <v>G</v>
      </c>
      <c r="Z2873" s="50"/>
      <c r="AC2873" s="50" t="str">
        <f>IF(F2873=$AB$1,H2873&amp;I2873,"")</f>
        <v/>
      </c>
      <c r="AD2873" s="123" t="str">
        <f>IF(F2873=$AB$1,J2873,"")</f>
        <v/>
      </c>
      <c r="AF2873" s="124" t="str">
        <f>IF(G2873=$AE$1,J2873,"")</f>
        <v/>
      </c>
      <c r="AG2873" s="124"/>
    </row>
    <row r="2874" spans="8:8" ht="35.1">
      <c r="A2874" s="126">
        <v>9.0</v>
      </c>
      <c r="B2874" s="50" t="str">
        <f>IF(A2874&gt;=0,IF(A2874&lt;=4,"S",IF(A2874&lt;=9,"B"," "))," ")</f>
        <v>B</v>
      </c>
      <c r="C2874" s="50" t="str">
        <f>IF(MOD(A2874,2)=0,"R","G")</f>
        <v>G</v>
      </c>
      <c r="D2874" s="50">
        <v>4.0</v>
      </c>
      <c r="F2874" s="50" t="str">
        <f>B2874&amp;B2875&amp;B2876&amp;B2877&amp;B2878&amp;A2879</f>
        <v>BSSBB0</v>
      </c>
      <c r="G2874" s="50" t="str">
        <f>C2874&amp;C2875&amp;C2876&amp;C2877&amp;C2878&amp;A2879</f>
        <v>GRRGG0</v>
      </c>
      <c r="H2874" s="50" t="str">
        <f>B2880</f>
        <v>B</v>
      </c>
      <c r="I2874" s="50" t="str">
        <f>C2880</f>
        <v>G</v>
      </c>
      <c r="J2874" s="50">
        <f>A2880</f>
        <v>9.0</v>
      </c>
      <c r="L2874" s="50" t="str">
        <f>B2874&amp;B2875&amp;B2876&amp;B2877&amp;B2878&amp;A2879</f>
        <v>BSSBB0</v>
      </c>
      <c r="M2874" s="50" t="str">
        <f>C2874&amp;C2875&amp;C2876&amp;C2877&amp;C2878&amp;A2879</f>
        <v>GRRGG0</v>
      </c>
      <c r="N2874" s="50" t="str">
        <f>B2880</f>
        <v>B</v>
      </c>
      <c r="O2874" s="50" t="str">
        <f>C2880</f>
        <v>G</v>
      </c>
      <c r="P2874" s="50"/>
      <c r="Q2874" s="50" t="str">
        <f>B2874&amp;B2875&amp;B2876&amp;B2877&amp;B2878&amp;B2879</f>
        <v>BSSBBS</v>
      </c>
      <c r="R2874" s="119" t="str">
        <f>C2874&amp;C2875&amp;C2876&amp;C2877&amp;C2878&amp;C2879</f>
        <v>GRRGGR</v>
      </c>
      <c r="S2874" s="119" t="str">
        <f>B2880</f>
        <v>B</v>
      </c>
      <c r="T2874" s="119" t="str">
        <f>C2880</f>
        <v>G</v>
      </c>
      <c r="U2874" s="119"/>
      <c r="V2874" s="119" t="str">
        <f>B2874&amp;B2875&amp;B2876&amp;B2877&amp;B2878</f>
        <v>BSSBB</v>
      </c>
      <c r="W2874" s="119" t="str">
        <f>C2874&amp;C2875&amp;C2876&amp;C2877&amp;C2878</f>
        <v>GRRGG</v>
      </c>
      <c r="X2874" s="119" t="str">
        <f>B2879</f>
        <v>S</v>
      </c>
      <c r="Y2874" s="119" t="str">
        <f>C2879</f>
        <v>R</v>
      </c>
      <c r="Z2874" s="50"/>
      <c r="AC2874" s="50" t="str">
        <f>IF(F2874=$AB$1,H2874&amp;I2874,"")</f>
        <v/>
      </c>
      <c r="AD2874" s="123" t="str">
        <f>IF(F2874=$AB$1,J2874,"")</f>
        <v/>
      </c>
      <c r="AF2874" s="124" t="str">
        <f>IF(G2874=$AE$1,J2874,"")</f>
        <v/>
      </c>
      <c r="AG2874" s="124"/>
    </row>
    <row r="2875" spans="8:8" ht="35.1">
      <c r="A2875" s="126">
        <v>4.0</v>
      </c>
      <c r="B2875" s="50" t="str">
        <f>IF(A2875&gt;=0,IF(A2875&lt;=4,"S",IF(A2875&lt;=9,"B"," "))," ")</f>
        <v>S</v>
      </c>
      <c r="C2875" s="50" t="str">
        <f>IF(MOD(A2875,2)=0,"R","G")</f>
        <v>R</v>
      </c>
      <c r="D2875" s="50">
        <v>5.0</v>
      </c>
      <c r="F2875" s="50" t="str">
        <f>B2875&amp;B2876&amp;B2877&amp;B2878&amp;B2879&amp;A2880</f>
        <v>SSBBS9</v>
      </c>
      <c r="G2875" s="50" t="str">
        <f>C2875&amp;C2876&amp;C2877&amp;C2878&amp;C2879&amp;A2880</f>
        <v>RRGGR9</v>
      </c>
      <c r="H2875" s="50" t="str">
        <f>B2881</f>
        <v>S</v>
      </c>
      <c r="I2875" s="50" t="str">
        <f>C2881</f>
        <v>R</v>
      </c>
      <c r="J2875" s="50">
        <f>A2881</f>
        <v>4.0</v>
      </c>
      <c r="L2875" s="50" t="str">
        <f>B2875&amp;B2876&amp;B2877&amp;B2878&amp;B2879&amp;A2880</f>
        <v>SSBBS9</v>
      </c>
      <c r="M2875" s="50" t="str">
        <f>C2875&amp;C2876&amp;C2877&amp;C2878&amp;C2879&amp;A2880</f>
        <v>RRGGR9</v>
      </c>
      <c r="N2875" s="50" t="str">
        <f>B2881</f>
        <v>S</v>
      </c>
      <c r="O2875" s="50" t="str">
        <f>C2881</f>
        <v>R</v>
      </c>
      <c r="P2875" s="50"/>
      <c r="Q2875" s="50" t="str">
        <f>B2875&amp;B2876&amp;B2877&amp;B2878&amp;B2879&amp;B2880</f>
        <v>SSBBSB</v>
      </c>
      <c r="R2875" s="119" t="str">
        <f>C2875&amp;C2876&amp;C2877&amp;C2878&amp;C2879&amp;C2880</f>
        <v>RRGGRG</v>
      </c>
      <c r="S2875" s="119" t="str">
        <f>B2881</f>
        <v>S</v>
      </c>
      <c r="T2875" s="119" t="str">
        <f>C2881</f>
        <v>R</v>
      </c>
      <c r="U2875" s="119"/>
      <c r="V2875" s="119" t="str">
        <f>B2875&amp;B2876&amp;B2877&amp;B2878&amp;B2879</f>
        <v>SSBBS</v>
      </c>
      <c r="W2875" s="119" t="str">
        <f>C2875&amp;C2876&amp;C2877&amp;C2878&amp;C2879</f>
        <v>RRGGR</v>
      </c>
      <c r="X2875" s="119" t="str">
        <f>B2880</f>
        <v>B</v>
      </c>
      <c r="Y2875" s="119" t="str">
        <f>C2880</f>
        <v>G</v>
      </c>
      <c r="Z2875" s="50"/>
      <c r="AC2875" s="50" t="str">
        <f>IF(F2875=$AB$1,H2875&amp;I2875,"")</f>
        <v/>
      </c>
      <c r="AD2875" s="123" t="str">
        <f>IF(F2875=$AB$1,J2875,"")</f>
        <v/>
      </c>
      <c r="AF2875" s="124" t="str">
        <f>IF(G2875=$AE$1,J2875,"")</f>
        <v/>
      </c>
      <c r="AG2875" s="124"/>
    </row>
    <row r="2876" spans="8:8" ht="35.1">
      <c r="A2876" s="126">
        <v>0.0</v>
      </c>
      <c r="B2876" s="50" t="str">
        <f>IF(A2876&gt;=0,IF(A2876&lt;=4,"S",IF(A2876&lt;=9,"B"," "))," ")</f>
        <v>S</v>
      </c>
      <c r="C2876" s="50" t="str">
        <f>IF(MOD(A2876,2)=0,"R","G")</f>
        <v>R</v>
      </c>
      <c r="D2876" s="50">
        <v>6.0</v>
      </c>
      <c r="F2876" s="50" t="str">
        <f>B2876&amp;B2877&amp;B2878&amp;B2879&amp;B2880&amp;A2881</f>
        <v>SBBSB4</v>
      </c>
      <c r="G2876" s="50" t="str">
        <f>C2876&amp;C2877&amp;C2878&amp;C2879&amp;C2880&amp;A2881</f>
        <v>RGGRG4</v>
      </c>
      <c r="H2876" s="50" t="str">
        <f>B2882</f>
        <v>B</v>
      </c>
      <c r="I2876" s="50" t="str">
        <f>C2882</f>
        <v>G</v>
      </c>
      <c r="J2876" s="50">
        <f>A2882</f>
        <v>9.0</v>
      </c>
      <c r="L2876" s="50" t="str">
        <f>B2876&amp;B2877&amp;B2878&amp;B2879&amp;B2880&amp;A2881</f>
        <v>SBBSB4</v>
      </c>
      <c r="M2876" s="50" t="str">
        <f>C2876&amp;C2877&amp;C2878&amp;C2879&amp;C2880&amp;A2881</f>
        <v>RGGRG4</v>
      </c>
      <c r="N2876" s="50" t="str">
        <f>B2882</f>
        <v>B</v>
      </c>
      <c r="O2876" s="50" t="str">
        <f>C2882</f>
        <v>G</v>
      </c>
      <c r="P2876" s="50"/>
      <c r="Q2876" s="50" t="str">
        <f>B2876&amp;B2877&amp;B2878&amp;B2879&amp;B2880&amp;B2881</f>
        <v>SBBSBS</v>
      </c>
      <c r="R2876" s="119" t="str">
        <f>C2876&amp;C2877&amp;C2878&amp;C2879&amp;C2880&amp;C2881</f>
        <v>RGGRGR</v>
      </c>
      <c r="S2876" s="119" t="str">
        <f>B2882</f>
        <v>B</v>
      </c>
      <c r="T2876" s="119" t="str">
        <f>C2882</f>
        <v>G</v>
      </c>
      <c r="U2876" s="119"/>
      <c r="V2876" s="119" t="str">
        <f>B2876&amp;B2877&amp;B2878&amp;B2879&amp;B2880</f>
        <v>SBBSB</v>
      </c>
      <c r="W2876" s="119" t="str">
        <f>C2876&amp;C2877&amp;C2878&amp;C2879&amp;C2880</f>
        <v>RGGRG</v>
      </c>
      <c r="X2876" s="119" t="str">
        <f>B2881</f>
        <v>S</v>
      </c>
      <c r="Y2876" s="119" t="str">
        <f>C2881</f>
        <v>R</v>
      </c>
      <c r="Z2876" s="50"/>
      <c r="AC2876" s="50" t="str">
        <f>IF(F2876=$AB$1,H2876&amp;I2876,"")</f>
        <v/>
      </c>
      <c r="AD2876" s="123" t="str">
        <f>IF(F2876=$AB$1,J2876,"")</f>
        <v/>
      </c>
      <c r="AF2876" s="124" t="str">
        <f>IF(G2876=$AE$1,J2876,"")</f>
        <v/>
      </c>
      <c r="AG2876" s="124"/>
    </row>
    <row r="2877" spans="8:8" ht="35.1">
      <c r="A2877" s="126">
        <v>5.0</v>
      </c>
      <c r="B2877" s="50" t="str">
        <f>IF(A2877&gt;=0,IF(A2877&lt;=4,"S",IF(A2877&lt;=9,"B"," "))," ")</f>
        <v>B</v>
      </c>
      <c r="C2877" s="50" t="str">
        <f>IF(MOD(A2877,2)=0,"R","G")</f>
        <v>G</v>
      </c>
      <c r="D2877" s="50">
        <v>7.0</v>
      </c>
      <c r="F2877" s="50" t="str">
        <f>B2877&amp;B2878&amp;B2879&amp;B2880&amp;B2881&amp;A2882</f>
        <v>BBSBS9</v>
      </c>
      <c r="G2877" s="50" t="str">
        <f>C2877&amp;C2878&amp;C2879&amp;C2880&amp;C2881&amp;A2882</f>
        <v>GGRGR9</v>
      </c>
      <c r="H2877" s="50" t="str">
        <f>B2883</f>
        <v>S</v>
      </c>
      <c r="I2877" s="50" t="str">
        <f>C2883</f>
        <v>G</v>
      </c>
      <c r="J2877" s="50">
        <f>A2883</f>
        <v>1.0</v>
      </c>
      <c r="L2877" s="50" t="str">
        <f>B2877&amp;B2878&amp;B2879&amp;B2880&amp;B2881&amp;A2882</f>
        <v>BBSBS9</v>
      </c>
      <c r="M2877" s="50" t="str">
        <f>C2877&amp;C2878&amp;C2879&amp;C2880&amp;C2881&amp;A2882</f>
        <v>GGRGR9</v>
      </c>
      <c r="N2877" s="50" t="str">
        <f>B2883</f>
        <v>S</v>
      </c>
      <c r="O2877" s="50" t="str">
        <f>C2883</f>
        <v>G</v>
      </c>
      <c r="P2877" s="50"/>
      <c r="Q2877" s="50" t="str">
        <f>B2877&amp;B2878&amp;B2879&amp;B2880&amp;B2881&amp;B2882</f>
        <v>BBSBSB</v>
      </c>
      <c r="R2877" s="119" t="str">
        <f>C2877&amp;C2878&amp;C2879&amp;C2880&amp;C2881&amp;C2882</f>
        <v>GGRGRG</v>
      </c>
      <c r="S2877" s="119" t="str">
        <f>B2883</f>
        <v>S</v>
      </c>
      <c r="T2877" s="119" t="str">
        <f>C2883</f>
        <v>G</v>
      </c>
      <c r="U2877" s="119"/>
      <c r="V2877" s="119" t="str">
        <f>B2877&amp;B2878&amp;B2879&amp;B2880&amp;B2881</f>
        <v>BBSBS</v>
      </c>
      <c r="W2877" s="119" t="str">
        <f>C2877&amp;C2878&amp;C2879&amp;C2880&amp;C2881</f>
        <v>GGRGR</v>
      </c>
      <c r="X2877" s="119" t="str">
        <f>B2882</f>
        <v>B</v>
      </c>
      <c r="Y2877" s="119" t="str">
        <f>C2882</f>
        <v>G</v>
      </c>
      <c r="Z2877" s="50"/>
      <c r="AC2877" s="50" t="str">
        <f>IF(F2877=$AB$1,H2877&amp;I2877,"")</f>
        <v/>
      </c>
      <c r="AD2877" s="123" t="str">
        <f>IF(F2877=$AB$1,J2877,"")</f>
        <v/>
      </c>
      <c r="AF2877" s="124" t="str">
        <f>IF(G2877=$AE$1,J2877,"")</f>
        <v/>
      </c>
      <c r="AG2877" s="124"/>
    </row>
    <row r="2878" spans="8:8" ht="35.1">
      <c r="A2878" s="126">
        <v>7.0</v>
      </c>
      <c r="B2878" s="50" t="str">
        <f>IF(A2878&gt;=0,IF(A2878&lt;=4,"S",IF(A2878&lt;=9,"B"," "))," ")</f>
        <v>B</v>
      </c>
      <c r="C2878" s="50" t="str">
        <f>IF(MOD(A2878,2)=0,"R","G")</f>
        <v>G</v>
      </c>
      <c r="D2878" s="50">
        <v>8.0</v>
      </c>
      <c r="F2878" s="50" t="str">
        <f>B2878&amp;B2879&amp;B2880&amp;B2881&amp;B2882&amp;A2883</f>
        <v>BSBSB1</v>
      </c>
      <c r="G2878" s="50" t="str">
        <f>C2878&amp;C2879&amp;C2880&amp;C2881&amp;C2882&amp;A2883</f>
        <v>GRGRG1</v>
      </c>
      <c r="H2878" s="50" t="str">
        <f>B2884</f>
        <v>S</v>
      </c>
      <c r="I2878" s="50" t="str">
        <f>C2884</f>
        <v>R</v>
      </c>
      <c r="J2878" s="50">
        <f>A2884</f>
        <v>2.0</v>
      </c>
      <c r="L2878" s="50" t="str">
        <f>B2878&amp;B2879&amp;B2880&amp;B2881&amp;B2882&amp;A2883</f>
        <v>BSBSB1</v>
      </c>
      <c r="M2878" s="50" t="str">
        <f>C2878&amp;C2879&amp;C2880&amp;C2881&amp;C2882&amp;A2883</f>
        <v>GRGRG1</v>
      </c>
      <c r="N2878" s="50" t="str">
        <f>B2884</f>
        <v>S</v>
      </c>
      <c r="O2878" s="50" t="str">
        <f>C2884</f>
        <v>R</v>
      </c>
      <c r="P2878" s="50"/>
      <c r="Q2878" s="50" t="str">
        <f>B2878&amp;B2879&amp;B2880&amp;B2881&amp;B2882&amp;B2883</f>
        <v>BSBSBS</v>
      </c>
      <c r="R2878" s="119" t="str">
        <f>C2878&amp;C2879&amp;C2880&amp;C2881&amp;C2882&amp;C2883</f>
        <v>GRGRGG</v>
      </c>
      <c r="S2878" s="119" t="str">
        <f>B2884</f>
        <v>S</v>
      </c>
      <c r="T2878" s="119" t="str">
        <f>C2884</f>
        <v>R</v>
      </c>
      <c r="U2878" s="119"/>
      <c r="V2878" s="119" t="str">
        <f>B2878&amp;B2879&amp;B2880&amp;B2881&amp;B2882</f>
        <v>BSBSB</v>
      </c>
      <c r="W2878" s="119" t="str">
        <f>C2878&amp;C2879&amp;C2880&amp;C2881&amp;C2882</f>
        <v>GRGRG</v>
      </c>
      <c r="X2878" s="119" t="str">
        <f>B2883</f>
        <v>S</v>
      </c>
      <c r="Y2878" s="119" t="str">
        <f>C2883</f>
        <v>G</v>
      </c>
      <c r="Z2878" s="50"/>
      <c r="AC2878" s="50" t="str">
        <f>IF(F2878=$AB$1,H2878&amp;I2878,"")</f>
        <v/>
      </c>
      <c r="AD2878" s="123" t="str">
        <f>IF(F2878=$AB$1,J2878,"")</f>
        <v/>
      </c>
      <c r="AF2878" s="124" t="str">
        <f>IF(G2878=$AE$1,J2878,"")</f>
        <v/>
      </c>
      <c r="AG2878" s="124"/>
    </row>
    <row r="2879" spans="8:8" ht="35.1">
      <c r="A2879" s="126">
        <v>0.0</v>
      </c>
      <c r="B2879" s="50" t="str">
        <f>IF(A2879&gt;=0,IF(A2879&lt;=4,"S",IF(A2879&lt;=9,"B"," "))," ")</f>
        <v>S</v>
      </c>
      <c r="C2879" s="50" t="str">
        <f>IF(MOD(A2879,2)=0,"R","G")</f>
        <v>R</v>
      </c>
      <c r="D2879" s="50">
        <v>9.0</v>
      </c>
      <c r="F2879" s="50" t="str">
        <f>B2879&amp;B2880&amp;B2881&amp;B2882&amp;B2883&amp;A2884</f>
        <v>SBSBS2</v>
      </c>
      <c r="G2879" s="50" t="str">
        <f>C2879&amp;C2880&amp;C2881&amp;C2882&amp;C2883&amp;A2884</f>
        <v>RGRGG2</v>
      </c>
      <c r="H2879" s="50" t="str">
        <f>B2885</f>
        <v>B</v>
      </c>
      <c r="I2879" s="50" t="str">
        <f>C2885</f>
        <v>G</v>
      </c>
      <c r="J2879" s="50">
        <f>A2885</f>
        <v>7.0</v>
      </c>
      <c r="L2879" s="50" t="str">
        <f>B2879&amp;B2880&amp;B2881&amp;B2882&amp;B2883&amp;A2884</f>
        <v>SBSBS2</v>
      </c>
      <c r="M2879" s="50" t="str">
        <f>C2879&amp;C2880&amp;C2881&amp;C2882&amp;C2883&amp;A2884</f>
        <v>RGRGG2</v>
      </c>
      <c r="N2879" s="50" t="str">
        <f>B2885</f>
        <v>B</v>
      </c>
      <c r="O2879" s="50" t="str">
        <f>C2885</f>
        <v>G</v>
      </c>
      <c r="P2879" s="50"/>
      <c r="Q2879" s="50" t="str">
        <f>B2879&amp;B2880&amp;B2881&amp;B2882&amp;B2883&amp;B2884</f>
        <v>SBSBSS</v>
      </c>
      <c r="R2879" s="119" t="str">
        <f>C2879&amp;C2880&amp;C2881&amp;C2882&amp;C2883&amp;C2884</f>
        <v>RGRGGR</v>
      </c>
      <c r="S2879" s="119" t="str">
        <f>B2885</f>
        <v>B</v>
      </c>
      <c r="T2879" s="119" t="str">
        <f>C2885</f>
        <v>G</v>
      </c>
      <c r="U2879" s="119"/>
      <c r="V2879" s="119" t="str">
        <f>B2879&amp;B2880&amp;B2881&amp;B2882&amp;B2883</f>
        <v>SBSBS</v>
      </c>
      <c r="W2879" s="119" t="str">
        <f>C2879&amp;C2880&amp;C2881&amp;C2882&amp;C2883</f>
        <v>RGRGG</v>
      </c>
      <c r="X2879" s="119" t="str">
        <f>B2884</f>
        <v>S</v>
      </c>
      <c r="Y2879" s="119" t="str">
        <f>C2884</f>
        <v>R</v>
      </c>
      <c r="Z2879" s="50"/>
      <c r="AC2879" s="50" t="str">
        <f>IF(F2879=$AB$1,H2879&amp;I2879,"")</f>
        <v/>
      </c>
      <c r="AD2879" s="123" t="str">
        <f>IF(F2879=$AB$1,J2879,"")</f>
        <v/>
      </c>
      <c r="AF2879" s="124" t="str">
        <f>IF(G2879=$AE$1,J2879,"")</f>
        <v/>
      </c>
      <c r="AG2879" s="124"/>
    </row>
    <row r="2880" spans="8:8" ht="35.1">
      <c r="A2880" s="127">
        <v>9.0</v>
      </c>
      <c r="B2880" s="50" t="str">
        <f>IF(A2880&gt;=0,IF(A2880&lt;=4,"S",IF(A2880&lt;=9,"B"," "))," ")</f>
        <v>B</v>
      </c>
      <c r="C2880" s="50" t="str">
        <f>IF(MOD(A2880,2)=0,"R","G")</f>
        <v>G</v>
      </c>
      <c r="D2880" s="50">
        <v>0.0</v>
      </c>
      <c r="F2880" s="50" t="str">
        <f>B2880&amp;B2881&amp;B2882&amp;B2883&amp;B2884&amp;A2885</f>
        <v>BSBSS7</v>
      </c>
      <c r="G2880" s="50" t="str">
        <f>C2880&amp;C2881&amp;C2882&amp;C2883&amp;C2884&amp;A2885</f>
        <v>GRGGR7</v>
      </c>
      <c r="H2880" s="50" t="str">
        <f>B2886</f>
        <v>S</v>
      </c>
      <c r="I2880" s="50" t="str">
        <f>C2886</f>
        <v>R</v>
      </c>
      <c r="J2880" s="50">
        <f>A2886</f>
        <v>0.0</v>
      </c>
      <c r="L2880" s="50" t="str">
        <f>B2880&amp;B2881&amp;B2882&amp;B2883&amp;B2884&amp;A2885</f>
        <v>BSBSS7</v>
      </c>
      <c r="M2880" s="50" t="str">
        <f>C2880&amp;C2881&amp;C2882&amp;C2883&amp;C2884&amp;A2885</f>
        <v>GRGGR7</v>
      </c>
      <c r="N2880" s="50" t="str">
        <f>B2886</f>
        <v>S</v>
      </c>
      <c r="O2880" s="50" t="str">
        <f>C2886</f>
        <v>R</v>
      </c>
      <c r="P2880" s="50"/>
      <c r="Q2880" s="50" t="str">
        <f>B2880&amp;B2881&amp;B2882&amp;B2883&amp;B2884&amp;B2885</f>
        <v>BSBSSB</v>
      </c>
      <c r="R2880" s="119" t="str">
        <f>C2880&amp;C2881&amp;C2882&amp;C2883&amp;C2884&amp;C2885</f>
        <v>GRGGRG</v>
      </c>
      <c r="S2880" s="119" t="str">
        <f>B2886</f>
        <v>S</v>
      </c>
      <c r="T2880" s="119" t="str">
        <f>C2886</f>
        <v>R</v>
      </c>
      <c r="U2880" s="119"/>
      <c r="V2880" s="119" t="str">
        <f>B2880&amp;B2881&amp;B2882&amp;B2883&amp;B2884</f>
        <v>BSBSS</v>
      </c>
      <c r="W2880" s="119" t="str">
        <f>C2880&amp;C2881&amp;C2882&amp;C2883&amp;C2884</f>
        <v>GRGGR</v>
      </c>
      <c r="X2880" s="119" t="str">
        <f>B2885</f>
        <v>B</v>
      </c>
      <c r="Y2880" s="119" t="str">
        <f>C2885</f>
        <v>G</v>
      </c>
      <c r="Z2880" s="50"/>
      <c r="AC2880" s="50" t="str">
        <f>IF(F2880=$AB$1,H2880&amp;I2880,"")</f>
        <v/>
      </c>
      <c r="AD2880" s="123" t="str">
        <f>IF(F2880=$AB$1,J2880,"")</f>
        <v/>
      </c>
      <c r="AF2880" s="124" t="str">
        <f>IF(G2880=$AE$1,J2880,"")</f>
        <v/>
      </c>
      <c r="AG2880" s="124"/>
    </row>
    <row r="2881" spans="8:8" ht="35.1">
      <c r="A2881" s="126">
        <v>4.0</v>
      </c>
      <c r="B2881" s="50" t="str">
        <f>IF(A2881&gt;=0,IF(A2881&lt;=4,"S",IF(A2881&lt;=9,"B"," "))," ")</f>
        <v>S</v>
      </c>
      <c r="C2881" s="50" t="str">
        <f>IF(MOD(A2881,2)=0,"R","G")</f>
        <v>R</v>
      </c>
      <c r="D2881" s="50">
        <v>1.0</v>
      </c>
      <c r="F2881" s="50" t="str">
        <f>B2881&amp;B2882&amp;B2883&amp;B2884&amp;B2885&amp;A2886</f>
        <v>SBSSB0</v>
      </c>
      <c r="G2881" s="50" t="str">
        <f>C2881&amp;C2882&amp;C2883&amp;C2884&amp;C2885&amp;A2886</f>
        <v>RGGRG0</v>
      </c>
      <c r="H2881" s="50" t="str">
        <f>B2887</f>
        <v>S</v>
      </c>
      <c r="I2881" s="50" t="str">
        <f>C2887</f>
        <v>R</v>
      </c>
      <c r="J2881" s="50">
        <f>A2887</f>
        <v>2.0</v>
      </c>
      <c r="L2881" s="50" t="str">
        <f>B2881&amp;B2882&amp;B2883&amp;B2884&amp;B2885&amp;A2886</f>
        <v>SBSSB0</v>
      </c>
      <c r="M2881" s="50" t="str">
        <f>C2881&amp;C2882&amp;C2883&amp;C2884&amp;C2885&amp;A2886</f>
        <v>RGGRG0</v>
      </c>
      <c r="N2881" s="50" t="str">
        <f>B2887</f>
        <v>S</v>
      </c>
      <c r="O2881" s="50" t="str">
        <f>C2887</f>
        <v>R</v>
      </c>
      <c r="P2881" s="50"/>
      <c r="Q2881" s="50" t="str">
        <f>B2881&amp;B2882&amp;B2883&amp;B2884&amp;B2885&amp;B2886</f>
        <v>SBSSBS</v>
      </c>
      <c r="R2881" s="119" t="str">
        <f>C2881&amp;C2882&amp;C2883&amp;C2884&amp;C2885&amp;C2886</f>
        <v>RGGRGR</v>
      </c>
      <c r="S2881" s="119" t="str">
        <f>B2887</f>
        <v>S</v>
      </c>
      <c r="T2881" s="119" t="str">
        <f>C2887</f>
        <v>R</v>
      </c>
      <c r="U2881" s="119"/>
      <c r="V2881" s="119" t="str">
        <f>B2881&amp;B2882&amp;B2883&amp;B2884&amp;B2885</f>
        <v>SBSSB</v>
      </c>
      <c r="W2881" s="119" t="str">
        <f>C2881&amp;C2882&amp;C2883&amp;C2884&amp;C2885</f>
        <v>RGGRG</v>
      </c>
      <c r="X2881" s="119" t="str">
        <f>B2886</f>
        <v>S</v>
      </c>
      <c r="Y2881" s="119" t="str">
        <f>C2886</f>
        <v>R</v>
      </c>
      <c r="Z2881" s="50"/>
      <c r="AC2881" s="50" t="str">
        <f>IF(F2881=$AB$1,H2881&amp;I2881,"")</f>
        <v/>
      </c>
      <c r="AD2881" s="123" t="str">
        <f>IF(F2881=$AB$1,J2881,"")</f>
        <v/>
      </c>
      <c r="AF2881" s="124" t="str">
        <f>IF(G2881=$AE$1,J2881,"")</f>
        <v/>
      </c>
      <c r="AG2881" s="124"/>
    </row>
    <row r="2882" spans="8:8" ht="35.1">
      <c r="A2882" s="126">
        <v>9.0</v>
      </c>
      <c r="B2882" s="50" t="str">
        <f>IF(A2882&gt;=0,IF(A2882&lt;=4,"S",IF(A2882&lt;=9,"B"," "))," ")</f>
        <v>B</v>
      </c>
      <c r="C2882" s="50" t="str">
        <f>IF(MOD(A2882,2)=0,"R","G")</f>
        <v>G</v>
      </c>
      <c r="D2882" s="50">
        <v>2.0</v>
      </c>
      <c r="F2882" s="50" t="str">
        <f>B2882&amp;B2883&amp;B2884&amp;B2885&amp;B2886&amp;A2887</f>
        <v>BSSBS2</v>
      </c>
      <c r="G2882" s="50" t="str">
        <f>C2882&amp;C2883&amp;C2884&amp;C2885&amp;C2886&amp;A2887</f>
        <v>GGRGR2</v>
      </c>
      <c r="H2882" s="50" t="str">
        <f>B2888</f>
        <v>B</v>
      </c>
      <c r="I2882" s="50" t="str">
        <f>C2888</f>
        <v>G</v>
      </c>
      <c r="J2882" s="50">
        <f>A2888</f>
        <v>7.0</v>
      </c>
      <c r="L2882" s="50" t="str">
        <f>B2882&amp;B2883&amp;B2884&amp;B2885&amp;B2886&amp;A2887</f>
        <v>BSSBS2</v>
      </c>
      <c r="M2882" s="50" t="str">
        <f>C2882&amp;C2883&amp;C2884&amp;C2885&amp;C2886&amp;A2887</f>
        <v>GGRGR2</v>
      </c>
      <c r="N2882" s="50" t="str">
        <f>B2888</f>
        <v>B</v>
      </c>
      <c r="O2882" s="50" t="str">
        <f>C2888</f>
        <v>G</v>
      </c>
      <c r="P2882" s="50"/>
      <c r="Q2882" s="50" t="str">
        <f>B2882&amp;B2883&amp;B2884&amp;B2885&amp;B2886&amp;B2887</f>
        <v>BSSBSS</v>
      </c>
      <c r="R2882" s="119" t="str">
        <f>C2882&amp;C2883&amp;C2884&amp;C2885&amp;C2886&amp;C2887</f>
        <v>GGRGRR</v>
      </c>
      <c r="S2882" s="119" t="str">
        <f>B2888</f>
        <v>B</v>
      </c>
      <c r="T2882" s="119" t="str">
        <f>C2888</f>
        <v>G</v>
      </c>
      <c r="U2882" s="119"/>
      <c r="V2882" s="119" t="str">
        <f>B2882&amp;B2883&amp;B2884&amp;B2885&amp;B2886</f>
        <v>BSSBS</v>
      </c>
      <c r="W2882" s="119" t="str">
        <f>C2882&amp;C2883&amp;C2884&amp;C2885&amp;C2886</f>
        <v>GGRGR</v>
      </c>
      <c r="X2882" s="119" t="str">
        <f>B2887</f>
        <v>S</v>
      </c>
      <c r="Y2882" s="119" t="str">
        <f>C2887</f>
        <v>R</v>
      </c>
      <c r="Z2882" s="50"/>
      <c r="AC2882" s="50" t="str">
        <f>IF(F2882=$AB$1,H2882&amp;I2882,"")</f>
        <v/>
      </c>
      <c r="AD2882" s="123" t="str">
        <f>IF(F2882=$AB$1,J2882,"")</f>
        <v/>
      </c>
      <c r="AF2882" s="124" t="str">
        <f>IF(G2882=$AE$1,J2882,"")</f>
        <v/>
      </c>
      <c r="AG2882" s="124"/>
    </row>
    <row r="2883" spans="8:8" ht="35.1">
      <c r="A2883" s="126">
        <v>1.0</v>
      </c>
      <c r="B2883" s="50" t="str">
        <f>IF(A2883&gt;=0,IF(A2883&lt;=4,"S",IF(A2883&lt;=9,"B"," "))," ")</f>
        <v>S</v>
      </c>
      <c r="C2883" s="50" t="str">
        <f>IF(MOD(A2883,2)=0,"R","G")</f>
        <v>G</v>
      </c>
      <c r="D2883" s="50">
        <v>3.0</v>
      </c>
      <c r="F2883" s="50" t="str">
        <f>B2883&amp;B2884&amp;B2885&amp;B2886&amp;B2887&amp;A2888</f>
        <v>SSBSS7</v>
      </c>
      <c r="G2883" s="50" t="str">
        <f>C2883&amp;C2884&amp;C2885&amp;C2886&amp;C2887&amp;A2888</f>
        <v>GRGRR7</v>
      </c>
      <c r="H2883" s="50" t="str">
        <f>B2889</f>
        <v>S</v>
      </c>
      <c r="I2883" s="50" t="str">
        <f>C2889</f>
        <v>R</v>
      </c>
      <c r="J2883" s="50">
        <f>A2889</f>
        <v>2.0</v>
      </c>
      <c r="L2883" s="50" t="str">
        <f>B2883&amp;B2884&amp;B2885&amp;B2886&amp;B2887&amp;A2888</f>
        <v>SSBSS7</v>
      </c>
      <c r="M2883" s="50" t="str">
        <f>C2883&amp;C2884&amp;C2885&amp;C2886&amp;C2887&amp;A2888</f>
        <v>GRGRR7</v>
      </c>
      <c r="N2883" s="50" t="str">
        <f>B2889</f>
        <v>S</v>
      </c>
      <c r="O2883" s="50" t="str">
        <f>C2889</f>
        <v>R</v>
      </c>
      <c r="P2883" s="50"/>
      <c r="Q2883" s="50" t="str">
        <f>B2883&amp;B2884&amp;B2885&amp;B2886&amp;B2887&amp;B2888</f>
        <v>SSBSSB</v>
      </c>
      <c r="R2883" s="119" t="str">
        <f>C2883&amp;C2884&amp;C2885&amp;C2886&amp;C2887&amp;C2888</f>
        <v>GRGRRG</v>
      </c>
      <c r="S2883" s="119" t="str">
        <f>B2889</f>
        <v>S</v>
      </c>
      <c r="T2883" s="119" t="str">
        <f>C2889</f>
        <v>R</v>
      </c>
      <c r="U2883" s="119"/>
      <c r="V2883" s="119" t="str">
        <f>B2883&amp;B2884&amp;B2885&amp;B2886&amp;B2887</f>
        <v>SSBSS</v>
      </c>
      <c r="W2883" s="119" t="str">
        <f>C2883&amp;C2884&amp;C2885&amp;C2886&amp;C2887</f>
        <v>GRGRR</v>
      </c>
      <c r="X2883" s="119" t="str">
        <f>B2888</f>
        <v>B</v>
      </c>
      <c r="Y2883" s="119" t="str">
        <f>C2888</f>
        <v>G</v>
      </c>
      <c r="Z2883" s="50"/>
      <c r="AC2883" s="50" t="str">
        <f>IF(F2883=$AB$1,H2883&amp;I2883,"")</f>
        <v/>
      </c>
      <c r="AD2883" s="123" t="str">
        <f>IF(F2883=$AB$1,J2883,"")</f>
        <v/>
      </c>
      <c r="AF2883" s="124" t="str">
        <f>IF(G2883=$AE$1,J2883,"")</f>
        <v/>
      </c>
      <c r="AG2883" s="124"/>
    </row>
    <row r="2884" spans="8:8" ht="35.1">
      <c r="A2884" s="126">
        <v>2.0</v>
      </c>
      <c r="B2884" s="50" t="str">
        <f>IF(A2884&gt;=0,IF(A2884&lt;=4,"S",IF(A2884&lt;=9,"B"," "))," ")</f>
        <v>S</v>
      </c>
      <c r="C2884" s="50" t="str">
        <f>IF(MOD(A2884,2)=0,"R","G")</f>
        <v>R</v>
      </c>
      <c r="D2884" s="50">
        <v>4.0</v>
      </c>
      <c r="F2884" s="50" t="str">
        <f>B2884&amp;B2885&amp;B2886&amp;B2887&amp;B2888&amp;A2889</f>
        <v>SBSSB2</v>
      </c>
      <c r="G2884" s="50" t="str">
        <f>C2884&amp;C2885&amp;C2886&amp;C2887&amp;C2888&amp;A2889</f>
        <v>RGRRG2</v>
      </c>
      <c r="H2884" s="50" t="str">
        <f>B2890</f>
        <v>S</v>
      </c>
      <c r="I2884" s="50" t="str">
        <f>C2890</f>
        <v>G</v>
      </c>
      <c r="J2884" s="50">
        <f>A2890</f>
        <v>3.0</v>
      </c>
      <c r="L2884" s="50" t="str">
        <f>B2884&amp;B2885&amp;B2886&amp;B2887&amp;B2888&amp;A2889</f>
        <v>SBSSB2</v>
      </c>
      <c r="M2884" s="50" t="str">
        <f>C2884&amp;C2885&amp;C2886&amp;C2887&amp;C2888&amp;A2889</f>
        <v>RGRRG2</v>
      </c>
      <c r="N2884" s="50" t="str">
        <f>B2890</f>
        <v>S</v>
      </c>
      <c r="O2884" s="50" t="str">
        <f>C2890</f>
        <v>G</v>
      </c>
      <c r="P2884" s="50"/>
      <c r="Q2884" s="50" t="str">
        <f>B2884&amp;B2885&amp;B2886&amp;B2887&amp;B2888&amp;B2889</f>
        <v>SBSSBS</v>
      </c>
      <c r="R2884" s="119" t="str">
        <f>C2884&amp;C2885&amp;C2886&amp;C2887&amp;C2888&amp;C2889</f>
        <v>RGRRGR</v>
      </c>
      <c r="S2884" s="119" t="str">
        <f>B2890</f>
        <v>S</v>
      </c>
      <c r="T2884" s="119" t="str">
        <f>C2890</f>
        <v>G</v>
      </c>
      <c r="U2884" s="119"/>
      <c r="V2884" s="119" t="str">
        <f>B2884&amp;B2885&amp;B2886&amp;B2887&amp;B2888</f>
        <v>SBSSB</v>
      </c>
      <c r="W2884" s="119" t="str">
        <f>C2884&amp;C2885&amp;C2886&amp;C2887&amp;C2888</f>
        <v>RGRRG</v>
      </c>
      <c r="X2884" s="119" t="str">
        <f>B2889</f>
        <v>S</v>
      </c>
      <c r="Y2884" s="119" t="str">
        <f>C2889</f>
        <v>R</v>
      </c>
      <c r="Z2884" s="50"/>
      <c r="AC2884" s="50" t="str">
        <f>IF(F2884=$AB$1,H2884&amp;I2884,"")</f>
        <v/>
      </c>
      <c r="AD2884" s="123" t="str">
        <f>IF(F2884=$AB$1,J2884,"")</f>
        <v/>
      </c>
      <c r="AF2884" s="124" t="str">
        <f>IF(G2884=$AE$1,J2884,"")</f>
        <v/>
      </c>
      <c r="AG2884" s="124"/>
    </row>
    <row r="2885" spans="8:8" ht="35.1">
      <c r="A2885" s="126">
        <v>7.0</v>
      </c>
      <c r="B2885" s="50" t="str">
        <f>IF(A2885&gt;=0,IF(A2885&lt;=4,"S",IF(A2885&lt;=9,"B"," "))," ")</f>
        <v>B</v>
      </c>
      <c r="C2885" s="50" t="str">
        <f>IF(MOD(A2885,2)=0,"R","G")</f>
        <v>G</v>
      </c>
      <c r="D2885" s="50">
        <v>5.0</v>
      </c>
      <c r="F2885" s="50" t="str">
        <f>B2885&amp;B2886&amp;B2887&amp;B2888&amp;B2889&amp;A2890</f>
        <v>BSSBS3</v>
      </c>
      <c r="G2885" s="50" t="str">
        <f>C2885&amp;C2886&amp;C2887&amp;C2888&amp;C2889&amp;A2890</f>
        <v>GRRGR3</v>
      </c>
      <c r="H2885" s="50" t="str">
        <f>B2891</f>
        <v>B</v>
      </c>
      <c r="I2885" s="50" t="str">
        <f>C2891</f>
        <v>R</v>
      </c>
      <c r="J2885" s="50">
        <f>A2891</f>
        <v>6.0</v>
      </c>
      <c r="L2885" s="50" t="str">
        <f>B2885&amp;B2886&amp;B2887&amp;B2888&amp;B2889&amp;A2890</f>
        <v>BSSBS3</v>
      </c>
      <c r="M2885" s="50" t="str">
        <f>C2885&amp;C2886&amp;C2887&amp;C2888&amp;C2889&amp;A2890</f>
        <v>GRRGR3</v>
      </c>
      <c r="N2885" s="50" t="str">
        <f>B2891</f>
        <v>B</v>
      </c>
      <c r="O2885" s="50" t="str">
        <f>C2891</f>
        <v>R</v>
      </c>
      <c r="P2885" s="50"/>
      <c r="Q2885" s="50" t="str">
        <f>B2885&amp;B2886&amp;B2887&amp;B2888&amp;B2889&amp;B2890</f>
        <v>BSSBSS</v>
      </c>
      <c r="R2885" s="119" t="str">
        <f>C2885&amp;C2886&amp;C2887&amp;C2888&amp;C2889&amp;C2890</f>
        <v>GRRGRG</v>
      </c>
      <c r="S2885" s="119" t="str">
        <f>B2891</f>
        <v>B</v>
      </c>
      <c r="T2885" s="119" t="str">
        <f>C2891</f>
        <v>R</v>
      </c>
      <c r="U2885" s="119"/>
      <c r="V2885" s="119" t="str">
        <f>B2885&amp;B2886&amp;B2887&amp;B2888&amp;B2889</f>
        <v>BSSBS</v>
      </c>
      <c r="W2885" s="119" t="str">
        <f>C2885&amp;C2886&amp;C2887&amp;C2888&amp;C2889</f>
        <v>GRRGR</v>
      </c>
      <c r="X2885" s="119" t="str">
        <f>B2890</f>
        <v>S</v>
      </c>
      <c r="Y2885" s="119" t="str">
        <f>C2890</f>
        <v>G</v>
      </c>
      <c r="Z2885" s="50"/>
      <c r="AC2885" s="50" t="str">
        <f>IF(F2885=$AB$1,H2885&amp;I2885,"")</f>
        <v/>
      </c>
      <c r="AD2885" s="123" t="str">
        <f>IF(F2885=$AB$1,J2885,"")</f>
        <v/>
      </c>
      <c r="AF2885" s="124" t="str">
        <f>IF(G2885=$AE$1,J2885,"")</f>
        <v/>
      </c>
      <c r="AG2885" s="124"/>
    </row>
    <row r="2886" spans="8:8" ht="35.1">
      <c r="A2886" s="126">
        <v>0.0</v>
      </c>
      <c r="B2886" s="50" t="str">
        <f>IF(A2886&gt;=0,IF(A2886&lt;=4,"S",IF(A2886&lt;=9,"B"," "))," ")</f>
        <v>S</v>
      </c>
      <c r="C2886" s="50" t="str">
        <f>IF(MOD(A2886,2)=0,"R","G")</f>
        <v>R</v>
      </c>
      <c r="D2886" s="50">
        <v>6.0</v>
      </c>
      <c r="F2886" s="50" t="str">
        <f>B2886&amp;B2887&amp;B2888&amp;B2889&amp;B2890&amp;A2891</f>
        <v>SSBSS6</v>
      </c>
      <c r="G2886" s="50" t="str">
        <f>C2886&amp;C2887&amp;C2888&amp;C2889&amp;C2890&amp;A2891</f>
        <v>RRGRG6</v>
      </c>
      <c r="H2886" s="50" t="str">
        <f>B2892</f>
        <v>B</v>
      </c>
      <c r="I2886" s="50" t="str">
        <f>C2892</f>
        <v>R</v>
      </c>
      <c r="J2886" s="50">
        <f>A2892</f>
        <v>8.0</v>
      </c>
      <c r="L2886" s="50" t="str">
        <f>B2886&amp;B2887&amp;B2888&amp;B2889&amp;B2890&amp;A2891</f>
        <v>SSBSS6</v>
      </c>
      <c r="M2886" s="50" t="str">
        <f>C2886&amp;C2887&amp;C2888&amp;C2889&amp;C2890&amp;A2891</f>
        <v>RRGRG6</v>
      </c>
      <c r="N2886" s="50" t="str">
        <f>B2892</f>
        <v>B</v>
      </c>
      <c r="O2886" s="50" t="str">
        <f>C2892</f>
        <v>R</v>
      </c>
      <c r="P2886" s="50"/>
      <c r="Q2886" s="50" t="str">
        <f>B2886&amp;B2887&amp;B2888&amp;B2889&amp;B2890&amp;B2891</f>
        <v>SSBSSB</v>
      </c>
      <c r="R2886" s="119" t="str">
        <f>C2886&amp;C2887&amp;C2888&amp;C2889&amp;C2890&amp;C2891</f>
        <v>RRGRGR</v>
      </c>
      <c r="S2886" s="119" t="str">
        <f>B2892</f>
        <v>B</v>
      </c>
      <c r="T2886" s="119" t="str">
        <f>C2892</f>
        <v>R</v>
      </c>
      <c r="U2886" s="119"/>
      <c r="V2886" s="119" t="str">
        <f>B2886&amp;B2887&amp;B2888&amp;B2889&amp;B2890</f>
        <v>SSBSS</v>
      </c>
      <c r="W2886" s="119" t="str">
        <f>C2886&amp;C2887&amp;C2888&amp;C2889&amp;C2890</f>
        <v>RRGRG</v>
      </c>
      <c r="X2886" s="119" t="str">
        <f>B2891</f>
        <v>B</v>
      </c>
      <c r="Y2886" s="119" t="str">
        <f>C2891</f>
        <v>R</v>
      </c>
      <c r="Z2886" s="50"/>
      <c r="AC2886" s="50" t="str">
        <f>IF(F2886=$AB$1,H2886&amp;I2886,"")</f>
        <v/>
      </c>
      <c r="AD2886" s="123" t="str">
        <f>IF(F2886=$AB$1,J2886,"")</f>
        <v/>
      </c>
      <c r="AF2886" s="124" t="str">
        <f>IF(G2886=$AE$1,J2886,"")</f>
        <v/>
      </c>
      <c r="AG2886" s="124"/>
    </row>
    <row r="2887" spans="8:8" ht="35.1">
      <c r="A2887" s="126">
        <v>2.0</v>
      </c>
      <c r="B2887" s="50" t="str">
        <f>IF(A2887&gt;=0,IF(A2887&lt;=4,"S",IF(A2887&lt;=9,"B"," "))," ")</f>
        <v>S</v>
      </c>
      <c r="C2887" s="50" t="str">
        <f>IF(MOD(A2887,2)=0,"R","G")</f>
        <v>R</v>
      </c>
      <c r="D2887" s="50">
        <v>7.0</v>
      </c>
      <c r="F2887" s="50" t="str">
        <f>B2887&amp;B2888&amp;B2889&amp;B2890&amp;B2891&amp;A2892</f>
        <v>SBSSB8</v>
      </c>
      <c r="G2887" s="50" t="str">
        <f>C2887&amp;C2888&amp;C2889&amp;C2890&amp;C2891&amp;A2892</f>
        <v>RGRGR8</v>
      </c>
      <c r="H2887" s="50" t="str">
        <f>B2893</f>
        <v>S</v>
      </c>
      <c r="I2887" s="50" t="str">
        <f>C2893</f>
        <v>R</v>
      </c>
      <c r="J2887" s="50">
        <f>A2893</f>
        <v>0.0</v>
      </c>
      <c r="L2887" s="50" t="str">
        <f>B2887&amp;B2888&amp;B2889&amp;B2890&amp;B2891&amp;A2892</f>
        <v>SBSSB8</v>
      </c>
      <c r="M2887" s="50" t="str">
        <f>C2887&amp;C2888&amp;C2889&amp;C2890&amp;C2891&amp;A2892</f>
        <v>RGRGR8</v>
      </c>
      <c r="N2887" s="50" t="str">
        <f>B2893</f>
        <v>S</v>
      </c>
      <c r="O2887" s="50" t="str">
        <f>C2893</f>
        <v>R</v>
      </c>
      <c r="P2887" s="50"/>
      <c r="Q2887" s="50" t="str">
        <f>B2887&amp;B2888&amp;B2889&amp;B2890&amp;B2891&amp;B2892</f>
        <v>SBSSBB</v>
      </c>
      <c r="R2887" s="119" t="str">
        <f>C2887&amp;C2888&amp;C2889&amp;C2890&amp;C2891&amp;C2892</f>
        <v>RGRGRR</v>
      </c>
      <c r="S2887" s="119" t="str">
        <f>B2893</f>
        <v>S</v>
      </c>
      <c r="T2887" s="119" t="str">
        <f>C2893</f>
        <v>R</v>
      </c>
      <c r="U2887" s="119"/>
      <c r="V2887" s="119" t="str">
        <f>B2887&amp;B2888&amp;B2889&amp;B2890&amp;B2891</f>
        <v>SBSSB</v>
      </c>
      <c r="W2887" s="119" t="str">
        <f>C2887&amp;C2888&amp;C2889&amp;C2890&amp;C2891</f>
        <v>RGRGR</v>
      </c>
      <c r="X2887" s="119" t="str">
        <f>B2892</f>
        <v>B</v>
      </c>
      <c r="Y2887" s="119" t="str">
        <f>C2892</f>
        <v>R</v>
      </c>
      <c r="Z2887" s="50"/>
      <c r="AC2887" s="50" t="str">
        <f>IF(F2887=$AB$1,H2887&amp;I2887,"")</f>
        <v/>
      </c>
      <c r="AD2887" s="123" t="str">
        <f>IF(F2887=$AB$1,J2887,"")</f>
        <v/>
      </c>
      <c r="AF2887" s="124" t="str">
        <f>IF(G2887=$AE$1,J2887,"")</f>
        <v/>
      </c>
      <c r="AG2887" s="124"/>
    </row>
    <row r="2888" spans="8:8" ht="35.1">
      <c r="A2888" s="126">
        <v>7.0</v>
      </c>
      <c r="B2888" s="50" t="str">
        <f>IF(A2888&gt;=0,IF(A2888&lt;=4,"S",IF(A2888&lt;=9,"B"," "))," ")</f>
        <v>B</v>
      </c>
      <c r="C2888" s="50" t="str">
        <f>IF(MOD(A2888,2)=0,"R","G")</f>
        <v>G</v>
      </c>
      <c r="D2888" s="50">
        <v>8.0</v>
      </c>
      <c r="F2888" s="50" t="str">
        <f>B2888&amp;B2889&amp;B2890&amp;B2891&amp;B2892&amp;A2893</f>
        <v>BSSBB0</v>
      </c>
      <c r="G2888" s="50" t="str">
        <f>C2888&amp;C2889&amp;C2890&amp;C2891&amp;C2892&amp;A2893</f>
        <v>GRGRR0</v>
      </c>
      <c r="H2888" s="50" t="str">
        <f>B2894</f>
        <v>S</v>
      </c>
      <c r="I2888" s="50" t="str">
        <f>C2894</f>
        <v>R</v>
      </c>
      <c r="J2888" s="50">
        <f>A2894</f>
        <v>4.0</v>
      </c>
      <c r="L2888" s="50" t="str">
        <f>B2888&amp;B2889&amp;B2890&amp;B2891&amp;B2892&amp;A2893</f>
        <v>BSSBB0</v>
      </c>
      <c r="M2888" s="50" t="str">
        <f>C2888&amp;C2889&amp;C2890&amp;C2891&amp;C2892&amp;A2893</f>
        <v>GRGRR0</v>
      </c>
      <c r="N2888" s="50" t="str">
        <f>B2894</f>
        <v>S</v>
      </c>
      <c r="O2888" s="50" t="str">
        <f>C2894</f>
        <v>R</v>
      </c>
      <c r="P2888" s="50"/>
      <c r="Q2888" s="50" t="str">
        <f>B2888&amp;B2889&amp;B2890&amp;B2891&amp;B2892&amp;B2893</f>
        <v>BSSBBS</v>
      </c>
      <c r="R2888" s="119" t="str">
        <f>C2888&amp;C2889&amp;C2890&amp;C2891&amp;C2892&amp;C2893</f>
        <v>GRGRRR</v>
      </c>
      <c r="S2888" s="119" t="str">
        <f>B2894</f>
        <v>S</v>
      </c>
      <c r="T2888" s="119" t="str">
        <f>C2894</f>
        <v>R</v>
      </c>
      <c r="U2888" s="119"/>
      <c r="V2888" s="119" t="str">
        <f>B2888&amp;B2889&amp;B2890&amp;B2891&amp;B2892</f>
        <v>BSSBB</v>
      </c>
      <c r="W2888" s="119" t="str">
        <f>C2888&amp;C2889&amp;C2890&amp;C2891&amp;C2892</f>
        <v>GRGRR</v>
      </c>
      <c r="X2888" s="119" t="str">
        <f>B2893</f>
        <v>S</v>
      </c>
      <c r="Y2888" s="119" t="str">
        <f>C2893</f>
        <v>R</v>
      </c>
      <c r="Z2888" s="50"/>
      <c r="AC2888" s="50" t="str">
        <f>IF(F2888=$AB$1,H2888&amp;I2888,"")</f>
        <v/>
      </c>
      <c r="AD2888" s="123" t="str">
        <f>IF(F2888=$AB$1,J2888,"")</f>
        <v/>
      </c>
      <c r="AF2888" s="124" t="str">
        <f>IF(G2888=$AE$1,J2888,"")</f>
        <v/>
      </c>
      <c r="AG2888" s="124"/>
    </row>
    <row r="2889" spans="8:8" ht="35.1">
      <c r="A2889" s="126">
        <v>2.0</v>
      </c>
      <c r="B2889" s="50" t="str">
        <f>IF(A2889&gt;=0,IF(A2889&lt;=4,"S",IF(A2889&lt;=9,"B"," "))," ")</f>
        <v>S</v>
      </c>
      <c r="C2889" s="50" t="str">
        <f>IF(MOD(A2889,2)=0,"R","G")</f>
        <v>R</v>
      </c>
      <c r="D2889" s="50">
        <v>9.0</v>
      </c>
      <c r="F2889" s="50" t="str">
        <f>B2889&amp;B2890&amp;B2891&amp;B2892&amp;B2893&amp;A2894</f>
        <v>SSBBS4</v>
      </c>
      <c r="G2889" s="50" t="str">
        <f>C2889&amp;C2890&amp;C2891&amp;C2892&amp;C2893&amp;A2894</f>
        <v>RGRRR4</v>
      </c>
      <c r="H2889" s="50" t="str">
        <f>B2895</f>
        <v>B</v>
      </c>
      <c r="I2889" s="50" t="str">
        <f>C2895</f>
        <v>G</v>
      </c>
      <c r="J2889" s="50">
        <f>A2895</f>
        <v>9.0</v>
      </c>
      <c r="L2889" s="50" t="str">
        <f>B2889&amp;B2890&amp;B2891&amp;B2892&amp;B2893&amp;A2894</f>
        <v>SSBBS4</v>
      </c>
      <c r="M2889" s="50" t="str">
        <f>C2889&amp;C2890&amp;C2891&amp;C2892&amp;C2893&amp;A2894</f>
        <v>RGRRR4</v>
      </c>
      <c r="N2889" s="50" t="str">
        <f>B2895</f>
        <v>B</v>
      </c>
      <c r="O2889" s="50" t="str">
        <f>C2895</f>
        <v>G</v>
      </c>
      <c r="P2889" s="50"/>
      <c r="Q2889" s="50" t="str">
        <f>B2889&amp;B2890&amp;B2891&amp;B2892&amp;B2893&amp;B2894</f>
        <v>SSBBSS</v>
      </c>
      <c r="R2889" s="119" t="str">
        <f>C2889&amp;C2890&amp;C2891&amp;C2892&amp;C2893&amp;C2894</f>
        <v>RGRRRR</v>
      </c>
      <c r="S2889" s="119" t="str">
        <f>B2895</f>
        <v>B</v>
      </c>
      <c r="T2889" s="119" t="str">
        <f>C2895</f>
        <v>G</v>
      </c>
      <c r="U2889" s="119"/>
      <c r="V2889" s="119" t="str">
        <f>B2889&amp;B2890&amp;B2891&amp;B2892&amp;B2893</f>
        <v>SSBBS</v>
      </c>
      <c r="W2889" s="119" t="str">
        <f>C2889&amp;C2890&amp;C2891&amp;C2892&amp;C2893</f>
        <v>RGRRR</v>
      </c>
      <c r="X2889" s="119" t="str">
        <f>B2894</f>
        <v>S</v>
      </c>
      <c r="Y2889" s="119" t="str">
        <f>C2894</f>
        <v>R</v>
      </c>
      <c r="Z2889" s="50"/>
      <c r="AC2889" s="50" t="str">
        <f>IF(F2889=$AB$1,H2889&amp;I2889,"")</f>
        <v/>
      </c>
      <c r="AD2889" s="123" t="str">
        <f>IF(F2889=$AB$1,J2889,"")</f>
        <v/>
      </c>
      <c r="AF2889" s="124" t="str">
        <f>IF(G2889=$AE$1,J2889,"")</f>
        <v/>
      </c>
      <c r="AG2889" s="124"/>
    </row>
    <row r="2890" spans="8:8" ht="35.1">
      <c r="A2890" s="126">
        <v>3.0</v>
      </c>
      <c r="B2890" s="50" t="str">
        <f>IF(A2890&gt;=0,IF(A2890&lt;=4,"S",IF(A2890&lt;=9,"B"," "))," ")</f>
        <v>S</v>
      </c>
      <c r="C2890" s="50" t="str">
        <f>IF(MOD(A2890,2)=0,"R","G")</f>
        <v>G</v>
      </c>
      <c r="D2890" s="50">
        <v>0.0</v>
      </c>
      <c r="F2890" s="50" t="str">
        <f>B2890&amp;B2891&amp;B2892&amp;B2893&amp;B2894&amp;A2895</f>
        <v>SBBSS9</v>
      </c>
      <c r="G2890" s="50" t="str">
        <f>C2890&amp;C2891&amp;C2892&amp;C2893&amp;C2894&amp;A2895</f>
        <v>GRRRR9</v>
      </c>
      <c r="H2890" s="50" t="str">
        <f>B2896</f>
        <v>B</v>
      </c>
      <c r="I2890" s="50" t="str">
        <f>C2896</f>
        <v>G</v>
      </c>
      <c r="J2890" s="50">
        <f>A2896</f>
        <v>7.0</v>
      </c>
      <c r="L2890" s="50" t="str">
        <f>B2890&amp;B2891&amp;B2892&amp;B2893&amp;B2894&amp;A2895</f>
        <v>SBBSS9</v>
      </c>
      <c r="M2890" s="50" t="str">
        <f>C2890&amp;C2891&amp;C2892&amp;C2893&amp;C2894&amp;A2895</f>
        <v>GRRRR9</v>
      </c>
      <c r="N2890" s="50" t="str">
        <f>B2896</f>
        <v>B</v>
      </c>
      <c r="O2890" s="50" t="str">
        <f>C2896</f>
        <v>G</v>
      </c>
      <c r="P2890" s="50"/>
      <c r="Q2890" s="50" t="str">
        <f>B2890&amp;B2891&amp;B2892&amp;B2893&amp;B2894&amp;B2895</f>
        <v>SBBSSB</v>
      </c>
      <c r="R2890" s="119" t="str">
        <f>C2890&amp;C2891&amp;C2892&amp;C2893&amp;C2894&amp;C2895</f>
        <v>GRRRRG</v>
      </c>
      <c r="S2890" s="119" t="str">
        <f>B2896</f>
        <v>B</v>
      </c>
      <c r="T2890" s="119" t="str">
        <f>C2896</f>
        <v>G</v>
      </c>
      <c r="U2890" s="119"/>
      <c r="V2890" s="119" t="str">
        <f>B2890&amp;B2891&amp;B2892&amp;B2893&amp;B2894</f>
        <v>SBBSS</v>
      </c>
      <c r="W2890" s="119" t="str">
        <f>C2890&amp;C2891&amp;C2892&amp;C2893&amp;C2894</f>
        <v>GRRRR</v>
      </c>
      <c r="X2890" s="119" t="str">
        <f>B2895</f>
        <v>B</v>
      </c>
      <c r="Y2890" s="119" t="str">
        <f>C2895</f>
        <v>G</v>
      </c>
      <c r="Z2890" s="50"/>
      <c r="AC2890" s="50" t="str">
        <f>IF(F2890=$AB$1,H2890&amp;I2890,"")</f>
        <v/>
      </c>
      <c r="AD2890" s="123" t="str">
        <f>IF(F2890=$AB$1,J2890,"")</f>
        <v/>
      </c>
      <c r="AF2890" s="124" t="str">
        <f>IF(G2890=$AE$1,J2890,"")</f>
        <v/>
      </c>
      <c r="AG2890" s="124"/>
    </row>
    <row r="2891" spans="8:8" ht="35.1">
      <c r="A2891" s="126">
        <v>6.0</v>
      </c>
      <c r="B2891" s="50" t="str">
        <f>IF(A2891&gt;=0,IF(A2891&lt;=4,"S",IF(A2891&lt;=9,"B"," "))," ")</f>
        <v>B</v>
      </c>
      <c r="C2891" s="50" t="str">
        <f>IF(MOD(A2891,2)=0,"R","G")</f>
        <v>R</v>
      </c>
      <c r="D2891" s="50">
        <v>1.0</v>
      </c>
      <c r="F2891" s="50" t="str">
        <f>B2891&amp;B2892&amp;B2893&amp;B2894&amp;B2895&amp;A2896</f>
        <v>BBSSB7</v>
      </c>
      <c r="G2891" s="50" t="str">
        <f>C2891&amp;C2892&amp;C2893&amp;C2894&amp;C2895&amp;A2896</f>
        <v>RRRRG7</v>
      </c>
      <c r="H2891" s="50" t="str">
        <f>B2897</f>
        <v>B</v>
      </c>
      <c r="I2891" s="50" t="str">
        <f>C2897</f>
        <v>R</v>
      </c>
      <c r="J2891" s="50">
        <f>A2897</f>
        <v>8.0</v>
      </c>
      <c r="L2891" s="50" t="str">
        <f>B2891&amp;B2892&amp;B2893&amp;B2894&amp;B2895&amp;A2896</f>
        <v>BBSSB7</v>
      </c>
      <c r="M2891" s="50" t="str">
        <f>C2891&amp;C2892&amp;C2893&amp;C2894&amp;C2895&amp;A2896</f>
        <v>RRRRG7</v>
      </c>
      <c r="N2891" s="50" t="str">
        <f>B2897</f>
        <v>B</v>
      </c>
      <c r="O2891" s="50" t="str">
        <f>C2897</f>
        <v>R</v>
      </c>
      <c r="P2891" s="50"/>
      <c r="Q2891" s="50" t="str">
        <f>B2891&amp;B2892&amp;B2893&amp;B2894&amp;B2895&amp;B2896</f>
        <v>BBSSBB</v>
      </c>
      <c r="R2891" s="119" t="str">
        <f>C2891&amp;C2892&amp;C2893&amp;C2894&amp;C2895&amp;C2896</f>
        <v>RRRRGG</v>
      </c>
      <c r="S2891" s="119" t="str">
        <f>B2897</f>
        <v>B</v>
      </c>
      <c r="T2891" s="119" t="str">
        <f>C2897</f>
        <v>R</v>
      </c>
      <c r="U2891" s="119"/>
      <c r="V2891" s="119" t="str">
        <f>B2891&amp;B2892&amp;B2893&amp;B2894&amp;B2895</f>
        <v>BBSSB</v>
      </c>
      <c r="W2891" s="119" t="str">
        <f>C2891&amp;C2892&amp;C2893&amp;C2894&amp;C2895</f>
        <v>RRRRG</v>
      </c>
      <c r="X2891" s="119" t="str">
        <f>B2896</f>
        <v>B</v>
      </c>
      <c r="Y2891" s="119" t="str">
        <f>C2896</f>
        <v>G</v>
      </c>
      <c r="Z2891" s="50"/>
      <c r="AC2891" s="50" t="str">
        <f>IF(F2891=$AB$1,H2891&amp;I2891,"")</f>
        <v/>
      </c>
      <c r="AD2891" s="123" t="str">
        <f>IF(F2891=$AB$1,J2891,"")</f>
        <v/>
      </c>
      <c r="AF2891" s="124" t="str">
        <f>IF(G2891=$AE$1,J2891,"")</f>
        <v/>
      </c>
      <c r="AG2891" s="124"/>
    </row>
    <row r="2892" spans="8:8" ht="35.1">
      <c r="A2892" s="126">
        <v>8.0</v>
      </c>
      <c r="B2892" s="50" t="str">
        <f>IF(A2892&gt;=0,IF(A2892&lt;=4,"S",IF(A2892&lt;=9,"B"," "))," ")</f>
        <v>B</v>
      </c>
      <c r="C2892" s="50" t="str">
        <f>IF(MOD(A2892,2)=0,"R","G")</f>
        <v>R</v>
      </c>
      <c r="D2892" s="50">
        <v>2.0</v>
      </c>
      <c r="F2892" s="50" t="str">
        <f>B2892&amp;B2893&amp;B2894&amp;B2895&amp;B2896&amp;A2897</f>
        <v>BSSBB8</v>
      </c>
      <c r="G2892" s="50" t="str">
        <f>C2892&amp;C2893&amp;C2894&amp;C2895&amp;C2896&amp;A2897</f>
        <v>RRRGG8</v>
      </c>
      <c r="H2892" s="50" t="str">
        <f>B2898</f>
        <v>S</v>
      </c>
      <c r="I2892" s="50" t="str">
        <f>C2898</f>
        <v>G</v>
      </c>
      <c r="J2892" s="50">
        <f>A2898</f>
        <v>1.0</v>
      </c>
      <c r="L2892" s="50" t="str">
        <f>B2892&amp;B2893&amp;B2894&amp;B2895&amp;B2896&amp;A2897</f>
        <v>BSSBB8</v>
      </c>
      <c r="M2892" s="50" t="str">
        <f>C2892&amp;C2893&amp;C2894&amp;C2895&amp;C2896&amp;A2897</f>
        <v>RRRGG8</v>
      </c>
      <c r="N2892" s="50" t="str">
        <f>B2898</f>
        <v>S</v>
      </c>
      <c r="O2892" s="50" t="str">
        <f>C2898</f>
        <v>G</v>
      </c>
      <c r="P2892" s="50"/>
      <c r="Q2892" s="50" t="str">
        <f>B2892&amp;B2893&amp;B2894&amp;B2895&amp;B2896&amp;B2897</f>
        <v>BSSBBB</v>
      </c>
      <c r="R2892" s="119" t="str">
        <f>C2892&amp;C2893&amp;C2894&amp;C2895&amp;C2896&amp;C2897</f>
        <v>RRRGGR</v>
      </c>
      <c r="S2892" s="119" t="str">
        <f>B2898</f>
        <v>S</v>
      </c>
      <c r="T2892" s="119" t="str">
        <f>C2898</f>
        <v>G</v>
      </c>
      <c r="U2892" s="119"/>
      <c r="V2892" s="119" t="str">
        <f>B2892&amp;B2893&amp;B2894&amp;B2895&amp;B2896</f>
        <v>BSSBB</v>
      </c>
      <c r="W2892" s="119" t="str">
        <f>C2892&amp;C2893&amp;C2894&amp;C2895&amp;C2896</f>
        <v>RRRGG</v>
      </c>
      <c r="X2892" s="119" t="str">
        <f>B2897</f>
        <v>B</v>
      </c>
      <c r="Y2892" s="119" t="str">
        <f>C2897</f>
        <v>R</v>
      </c>
      <c r="Z2892" s="50"/>
      <c r="AC2892" s="50" t="str">
        <f>IF(F2892=$AB$1,H2892&amp;I2892,"")</f>
        <v/>
      </c>
      <c r="AD2892" s="123" t="str">
        <f>IF(F2892=$AB$1,J2892,"")</f>
        <v/>
      </c>
      <c r="AF2892" s="124" t="str">
        <f>IF(G2892=$AE$1,J2892,"")</f>
        <v/>
      </c>
      <c r="AG2892" s="124"/>
    </row>
    <row r="2893" spans="8:8" ht="35.1">
      <c r="A2893" s="126">
        <v>0.0</v>
      </c>
      <c r="B2893" s="50" t="str">
        <f>IF(A2893&gt;=0,IF(A2893&lt;=4,"S",IF(A2893&lt;=9,"B"," "))," ")</f>
        <v>S</v>
      </c>
      <c r="C2893" s="50" t="str">
        <f>IF(MOD(A2893,2)=0,"R","G")</f>
        <v>R</v>
      </c>
      <c r="D2893" s="50">
        <v>3.0</v>
      </c>
      <c r="F2893" s="50" t="str">
        <f>B2893&amp;B2894&amp;B2895&amp;B2896&amp;B2897&amp;A2898</f>
        <v>SSBBB1</v>
      </c>
      <c r="G2893" s="50" t="str">
        <f>C2893&amp;C2894&amp;C2895&amp;C2896&amp;C2897&amp;A2898</f>
        <v>RRGGR1</v>
      </c>
      <c r="H2893" s="50" t="str">
        <f>B2899</f>
        <v>S</v>
      </c>
      <c r="I2893" s="50" t="str">
        <f>C2899</f>
        <v>R</v>
      </c>
      <c r="J2893" s="50">
        <f>A2899</f>
        <v>0.0</v>
      </c>
      <c r="L2893" s="50" t="str">
        <f>B2893&amp;B2894&amp;B2895&amp;B2896&amp;B2897&amp;A2898</f>
        <v>SSBBB1</v>
      </c>
      <c r="M2893" s="50" t="str">
        <f>C2893&amp;C2894&amp;C2895&amp;C2896&amp;C2897&amp;A2898</f>
        <v>RRGGR1</v>
      </c>
      <c r="N2893" s="50" t="str">
        <f>B2899</f>
        <v>S</v>
      </c>
      <c r="O2893" s="50" t="str">
        <f>C2899</f>
        <v>R</v>
      </c>
      <c r="P2893" s="50"/>
      <c r="Q2893" s="50" t="str">
        <f>B2893&amp;B2894&amp;B2895&amp;B2896&amp;B2897&amp;B2898</f>
        <v>SSBBBS</v>
      </c>
      <c r="R2893" s="119" t="str">
        <f>C2893&amp;C2894&amp;C2895&amp;C2896&amp;C2897&amp;C2898</f>
        <v>RRGGRG</v>
      </c>
      <c r="S2893" s="119" t="str">
        <f>B2899</f>
        <v>S</v>
      </c>
      <c r="T2893" s="119" t="str">
        <f>C2899</f>
        <v>R</v>
      </c>
      <c r="U2893" s="119"/>
      <c r="V2893" s="119" t="str">
        <f>B2893&amp;B2894&amp;B2895&amp;B2896&amp;B2897</f>
        <v>SSBBB</v>
      </c>
      <c r="W2893" s="119" t="str">
        <f>C2893&amp;C2894&amp;C2895&amp;C2896&amp;C2897</f>
        <v>RRGGR</v>
      </c>
      <c r="X2893" s="119" t="str">
        <f>B2898</f>
        <v>S</v>
      </c>
      <c r="Y2893" s="119" t="str">
        <f>C2898</f>
        <v>G</v>
      </c>
      <c r="Z2893" s="50"/>
      <c r="AC2893" s="50" t="str">
        <f>IF(F2893=$AB$1,H2893&amp;I2893,"")</f>
        <v/>
      </c>
      <c r="AD2893" s="123" t="str">
        <f>IF(F2893=$AB$1,J2893,"")</f>
        <v/>
      </c>
      <c r="AF2893" s="124" t="str">
        <f>IF(G2893=$AE$1,J2893,"")</f>
        <v/>
      </c>
      <c r="AG2893" s="124"/>
    </row>
    <row r="2894" spans="8:8" ht="35.1">
      <c r="A2894" s="126">
        <v>4.0</v>
      </c>
      <c r="B2894" s="50" t="str">
        <f>IF(A2894&gt;=0,IF(A2894&lt;=4,"S",IF(A2894&lt;=9,"B"," "))," ")</f>
        <v>S</v>
      </c>
      <c r="C2894" s="50" t="str">
        <f>IF(MOD(A2894,2)=0,"R","G")</f>
        <v>R</v>
      </c>
      <c r="D2894" s="50">
        <v>4.0</v>
      </c>
      <c r="F2894" s="50" t="str">
        <f>B2894&amp;B2895&amp;B2896&amp;B2897&amp;B2898&amp;A2899</f>
        <v>SBBBS0</v>
      </c>
      <c r="G2894" s="50" t="str">
        <f>C2894&amp;C2895&amp;C2896&amp;C2897&amp;C2898&amp;A2899</f>
        <v>RGGRG0</v>
      </c>
      <c r="H2894" s="50" t="str">
        <f>B2900</f>
        <v>B</v>
      </c>
      <c r="I2894" s="50" t="str">
        <f>C2900</f>
        <v>G</v>
      </c>
      <c r="J2894" s="50">
        <f>A2900</f>
        <v>7.0</v>
      </c>
      <c r="L2894" s="50" t="str">
        <f>B2894&amp;B2895&amp;B2896&amp;B2897&amp;B2898&amp;A2899</f>
        <v>SBBBS0</v>
      </c>
      <c r="M2894" s="50" t="str">
        <f>C2894&amp;C2895&amp;C2896&amp;C2897&amp;C2898&amp;A2899</f>
        <v>RGGRG0</v>
      </c>
      <c r="N2894" s="50" t="str">
        <f>B2900</f>
        <v>B</v>
      </c>
      <c r="O2894" s="50" t="str">
        <f>C2900</f>
        <v>G</v>
      </c>
      <c r="P2894" s="50"/>
      <c r="Q2894" s="50" t="str">
        <f>B2894&amp;B2895&amp;B2896&amp;B2897&amp;B2898&amp;B2899</f>
        <v>SBBBSS</v>
      </c>
      <c r="R2894" s="119" t="str">
        <f>C2894&amp;C2895&amp;C2896&amp;C2897&amp;C2898&amp;C2899</f>
        <v>RGGRGR</v>
      </c>
      <c r="S2894" s="119" t="str">
        <f>B2900</f>
        <v>B</v>
      </c>
      <c r="T2894" s="119" t="str">
        <f>C2900</f>
        <v>G</v>
      </c>
      <c r="U2894" s="119"/>
      <c r="V2894" s="119" t="str">
        <f>B2894&amp;B2895&amp;B2896&amp;B2897&amp;B2898</f>
        <v>SBBBS</v>
      </c>
      <c r="W2894" s="119" t="str">
        <f>C2894&amp;C2895&amp;C2896&amp;C2897&amp;C2898</f>
        <v>RGGRG</v>
      </c>
      <c r="X2894" s="119" t="str">
        <f>B2899</f>
        <v>S</v>
      </c>
      <c r="Y2894" s="119" t="str">
        <f>C2899</f>
        <v>R</v>
      </c>
      <c r="Z2894" s="50"/>
      <c r="AC2894" s="50" t="str">
        <f>IF(F2894=$AB$1,H2894&amp;I2894,"")</f>
        <v/>
      </c>
      <c r="AD2894" s="123" t="str">
        <f>IF(F2894=$AB$1,J2894,"")</f>
        <v/>
      </c>
      <c r="AF2894" s="124" t="str">
        <f>IF(G2894=$AE$1,J2894,"")</f>
        <v/>
      </c>
      <c r="AG2894" s="124"/>
    </row>
    <row r="2895" spans="8:8" ht="35.1">
      <c r="A2895" s="126">
        <v>9.0</v>
      </c>
      <c r="B2895" s="50" t="str">
        <f>IF(A2895&gt;=0,IF(A2895&lt;=4,"S",IF(A2895&lt;=9,"B"," "))," ")</f>
        <v>B</v>
      </c>
      <c r="C2895" s="50" t="str">
        <f>IF(MOD(A2895,2)=0,"R","G")</f>
        <v>G</v>
      </c>
      <c r="D2895" s="50">
        <v>5.0</v>
      </c>
      <c r="F2895" s="50" t="str">
        <f>B2895&amp;B2896&amp;B2897&amp;B2898&amp;B2899&amp;A2900</f>
        <v>BBBSS7</v>
      </c>
      <c r="G2895" s="50" t="str">
        <f>C2895&amp;C2896&amp;C2897&amp;C2898&amp;C2899&amp;A2900</f>
        <v>GGRGR7</v>
      </c>
      <c r="H2895" s="50" t="str">
        <f>B2901</f>
        <v>B</v>
      </c>
      <c r="I2895" s="50" t="str">
        <f>C2901</f>
        <v>G</v>
      </c>
      <c r="J2895" s="50">
        <f>A2901</f>
        <v>7.0</v>
      </c>
      <c r="L2895" s="50" t="str">
        <f>B2895&amp;B2896&amp;B2897&amp;B2898&amp;B2899&amp;A2900</f>
        <v>BBBSS7</v>
      </c>
      <c r="M2895" s="50" t="str">
        <f>C2895&amp;C2896&amp;C2897&amp;C2898&amp;C2899&amp;A2900</f>
        <v>GGRGR7</v>
      </c>
      <c r="N2895" s="50" t="str">
        <f>B2901</f>
        <v>B</v>
      </c>
      <c r="O2895" s="50" t="str">
        <f>C2901</f>
        <v>G</v>
      </c>
      <c r="P2895" s="50"/>
      <c r="Q2895" s="50" t="str">
        <f>B2895&amp;B2896&amp;B2897&amp;B2898&amp;B2899&amp;B2900</f>
        <v>BBBSSB</v>
      </c>
      <c r="R2895" s="119" t="str">
        <f>C2895&amp;C2896&amp;C2897&amp;C2898&amp;C2899&amp;C2900</f>
        <v>GGRGRG</v>
      </c>
      <c r="S2895" s="119" t="str">
        <f>B2901</f>
        <v>B</v>
      </c>
      <c r="T2895" s="119" t="str">
        <f>C2901</f>
        <v>G</v>
      </c>
      <c r="U2895" s="119"/>
      <c r="V2895" s="119" t="str">
        <f>B2895&amp;B2896&amp;B2897&amp;B2898&amp;B2899</f>
        <v>BBBSS</v>
      </c>
      <c r="W2895" s="119" t="str">
        <f>C2895&amp;C2896&amp;C2897&amp;C2898&amp;C2899</f>
        <v>GGRGR</v>
      </c>
      <c r="X2895" s="119" t="str">
        <f>B2900</f>
        <v>B</v>
      </c>
      <c r="Y2895" s="119" t="str">
        <f>C2900</f>
        <v>G</v>
      </c>
      <c r="Z2895" s="50"/>
      <c r="AC2895" s="50" t="str">
        <f>IF(F2895=$AB$1,H2895&amp;I2895,"")</f>
        <v/>
      </c>
      <c r="AD2895" s="123" t="str">
        <f>IF(F2895=$AB$1,J2895,"")</f>
        <v/>
      </c>
      <c r="AF2895" s="124" t="str">
        <f>IF(G2895=$AE$1,J2895,"")</f>
        <v/>
      </c>
      <c r="AG2895" s="124"/>
    </row>
    <row r="2896" spans="8:8" ht="35.1">
      <c r="A2896" s="126">
        <v>7.0</v>
      </c>
      <c r="B2896" s="50" t="str">
        <f>IF(A2896&gt;=0,IF(A2896&lt;=4,"S",IF(A2896&lt;=9,"B"," "))," ")</f>
        <v>B</v>
      </c>
      <c r="C2896" s="50" t="str">
        <f>IF(MOD(A2896,2)=0,"R","G")</f>
        <v>G</v>
      </c>
      <c r="D2896" s="50">
        <v>6.0</v>
      </c>
      <c r="F2896" s="50" t="str">
        <f>B2896&amp;B2897&amp;B2898&amp;B2899&amp;B2900&amp;A2901</f>
        <v>BBSSB7</v>
      </c>
      <c r="G2896" s="50" t="str">
        <f>C2896&amp;C2897&amp;C2898&amp;C2899&amp;C2900&amp;A2901</f>
        <v>GRGRG7</v>
      </c>
      <c r="H2896" s="50" t="str">
        <f>B2902</f>
        <v>B</v>
      </c>
      <c r="I2896" s="50" t="str">
        <f>C2902</f>
        <v>R</v>
      </c>
      <c r="J2896" s="50">
        <f>A2902</f>
        <v>8.0</v>
      </c>
      <c r="L2896" s="50" t="str">
        <f>B2896&amp;B2897&amp;B2898&amp;B2899&amp;B2900&amp;A2901</f>
        <v>BBSSB7</v>
      </c>
      <c r="M2896" s="50" t="str">
        <f>C2896&amp;C2897&amp;C2898&amp;C2899&amp;C2900&amp;A2901</f>
        <v>GRGRG7</v>
      </c>
      <c r="N2896" s="50" t="str">
        <f>B2902</f>
        <v>B</v>
      </c>
      <c r="O2896" s="50" t="str">
        <f>C2902</f>
        <v>R</v>
      </c>
      <c r="P2896" s="50"/>
      <c r="Q2896" s="50" t="str">
        <f>B2896&amp;B2897&amp;B2898&amp;B2899&amp;B2900&amp;B2901</f>
        <v>BBSSBB</v>
      </c>
      <c r="R2896" s="119" t="str">
        <f>C2896&amp;C2897&amp;C2898&amp;C2899&amp;C2900&amp;C2901</f>
        <v>GRGRGG</v>
      </c>
      <c r="S2896" s="119" t="str">
        <f>B2902</f>
        <v>B</v>
      </c>
      <c r="T2896" s="119" t="str">
        <f>C2902</f>
        <v>R</v>
      </c>
      <c r="U2896" s="119"/>
      <c r="V2896" s="119" t="str">
        <f>B2896&amp;B2897&amp;B2898&amp;B2899&amp;B2900</f>
        <v>BBSSB</v>
      </c>
      <c r="W2896" s="119" t="str">
        <f>C2896&amp;C2897&amp;C2898&amp;C2899&amp;C2900</f>
        <v>GRGRG</v>
      </c>
      <c r="X2896" s="119" t="str">
        <f>B2901</f>
        <v>B</v>
      </c>
      <c r="Y2896" s="119" t="str">
        <f>C2901</f>
        <v>G</v>
      </c>
      <c r="Z2896" s="50"/>
      <c r="AC2896" s="50" t="str">
        <f>IF(F2896=$AB$1,H2896&amp;I2896,"")</f>
        <v/>
      </c>
      <c r="AD2896" s="123" t="str">
        <f>IF(F2896=$AB$1,J2896,"")</f>
        <v/>
      </c>
      <c r="AF2896" s="124" t="str">
        <f>IF(G2896=$AE$1,J2896,"")</f>
        <v/>
      </c>
      <c r="AG2896" s="124"/>
    </row>
    <row r="2897" spans="8:8" ht="35.1">
      <c r="A2897" s="126">
        <v>8.0</v>
      </c>
      <c r="B2897" s="50" t="str">
        <f>IF(A2897&gt;=0,IF(A2897&lt;=4,"S",IF(A2897&lt;=9,"B"," "))," ")</f>
        <v>B</v>
      </c>
      <c r="C2897" s="50" t="str">
        <f>IF(MOD(A2897,2)=0,"R","G")</f>
        <v>R</v>
      </c>
      <c r="D2897" s="50">
        <v>7.0</v>
      </c>
      <c r="F2897" s="50" t="str">
        <f>B2897&amp;B2898&amp;B2899&amp;B2900&amp;B2901&amp;A2902</f>
        <v>BSSBB8</v>
      </c>
      <c r="G2897" s="50" t="str">
        <f>C2897&amp;C2898&amp;C2899&amp;C2900&amp;C2901&amp;A2902</f>
        <v>RGRGG8</v>
      </c>
      <c r="H2897" s="50" t="str">
        <f>B2903</f>
        <v>S</v>
      </c>
      <c r="I2897" s="50" t="str">
        <f>C2903</f>
        <v>G</v>
      </c>
      <c r="J2897" s="50">
        <f>A2903</f>
        <v>3.0</v>
      </c>
      <c r="L2897" s="50" t="str">
        <f>B2897&amp;B2898&amp;B2899&amp;B2900&amp;B2901&amp;A2902</f>
        <v>BSSBB8</v>
      </c>
      <c r="M2897" s="50" t="str">
        <f>C2897&amp;C2898&amp;C2899&amp;C2900&amp;C2901&amp;A2902</f>
        <v>RGRGG8</v>
      </c>
      <c r="N2897" s="50" t="str">
        <f>B2903</f>
        <v>S</v>
      </c>
      <c r="O2897" s="50" t="str">
        <f>C2903</f>
        <v>G</v>
      </c>
      <c r="P2897" s="50"/>
      <c r="Q2897" s="50" t="str">
        <f>B2897&amp;B2898&amp;B2899&amp;B2900&amp;B2901&amp;B2902</f>
        <v>BSSBBB</v>
      </c>
      <c r="R2897" s="119" t="str">
        <f>C2897&amp;C2898&amp;C2899&amp;C2900&amp;C2901&amp;C2902</f>
        <v>RGRGGR</v>
      </c>
      <c r="S2897" s="119" t="str">
        <f>B2903</f>
        <v>S</v>
      </c>
      <c r="T2897" s="119" t="str">
        <f>C2903</f>
        <v>G</v>
      </c>
      <c r="U2897" s="119"/>
      <c r="V2897" s="119" t="str">
        <f>B2897&amp;B2898&amp;B2899&amp;B2900&amp;B2901</f>
        <v>BSSBB</v>
      </c>
      <c r="W2897" s="119" t="str">
        <f>C2897&amp;C2898&amp;C2899&amp;C2900&amp;C2901</f>
        <v>RGRGG</v>
      </c>
      <c r="X2897" s="119" t="str">
        <f>B2902</f>
        <v>B</v>
      </c>
      <c r="Y2897" s="119" t="str">
        <f>C2902</f>
        <v>R</v>
      </c>
      <c r="Z2897" s="50"/>
      <c r="AC2897" s="50" t="str">
        <f>IF(F2897=$AB$1,H2897&amp;I2897,"")</f>
        <v/>
      </c>
      <c r="AD2897" s="123" t="str">
        <f>IF(F2897=$AB$1,J2897,"")</f>
        <v/>
      </c>
      <c r="AF2897" s="124" t="str">
        <f>IF(G2897=$AE$1,J2897,"")</f>
        <v/>
      </c>
      <c r="AG2897" s="124"/>
    </row>
    <row r="2898" spans="8:8" ht="35.1">
      <c r="A2898" s="126">
        <v>1.0</v>
      </c>
      <c r="B2898" s="50" t="str">
        <f>IF(A2898&gt;=0,IF(A2898&lt;=4,"S",IF(A2898&lt;=9,"B"," "))," ")</f>
        <v>S</v>
      </c>
      <c r="C2898" s="50" t="str">
        <f>IF(MOD(A2898,2)=0,"R","G")</f>
        <v>G</v>
      </c>
      <c r="D2898" s="50">
        <v>8.0</v>
      </c>
      <c r="F2898" s="50" t="str">
        <f>B2898&amp;B2899&amp;B2900&amp;B2901&amp;B2902&amp;A2903</f>
        <v>SSBBB3</v>
      </c>
      <c r="G2898" s="50" t="str">
        <f>C2898&amp;C2899&amp;C2900&amp;C2901&amp;C2902&amp;A2903</f>
        <v>GRGGR3</v>
      </c>
      <c r="H2898" s="50" t="str">
        <f>B2904</f>
        <v>B</v>
      </c>
      <c r="I2898" s="50" t="str">
        <f>C2904</f>
        <v>G</v>
      </c>
      <c r="J2898" s="50">
        <f>A2904</f>
        <v>5.0</v>
      </c>
      <c r="L2898" s="50" t="str">
        <f>B2898&amp;B2899&amp;B2900&amp;B2901&amp;B2902&amp;A2903</f>
        <v>SSBBB3</v>
      </c>
      <c r="M2898" s="50" t="str">
        <f>C2898&amp;C2899&amp;C2900&amp;C2901&amp;C2902&amp;A2903</f>
        <v>GRGGR3</v>
      </c>
      <c r="N2898" s="50" t="str">
        <f>B2904</f>
        <v>B</v>
      </c>
      <c r="O2898" s="50" t="str">
        <f>C2904</f>
        <v>G</v>
      </c>
      <c r="P2898" s="50"/>
      <c r="Q2898" s="50" t="str">
        <f>B2898&amp;B2899&amp;B2900&amp;B2901&amp;B2902&amp;B2903</f>
        <v>SSBBBS</v>
      </c>
      <c r="R2898" s="119" t="str">
        <f>C2898&amp;C2899&amp;C2900&amp;C2901&amp;C2902&amp;C2903</f>
        <v>GRGGRG</v>
      </c>
      <c r="S2898" s="119" t="str">
        <f>B2904</f>
        <v>B</v>
      </c>
      <c r="T2898" s="119" t="str">
        <f>C2904</f>
        <v>G</v>
      </c>
      <c r="U2898" s="119"/>
      <c r="V2898" s="119" t="str">
        <f>B2898&amp;B2899&amp;B2900&amp;B2901&amp;B2902</f>
        <v>SSBBB</v>
      </c>
      <c r="W2898" s="119" t="str">
        <f>C2898&amp;C2899&amp;C2900&amp;C2901&amp;C2902</f>
        <v>GRGGR</v>
      </c>
      <c r="X2898" s="119" t="str">
        <f>B2903</f>
        <v>S</v>
      </c>
      <c r="Y2898" s="119" t="str">
        <f>C2903</f>
        <v>G</v>
      </c>
      <c r="Z2898" s="50"/>
      <c r="AC2898" s="50" t="str">
        <f>IF(F2898=$AB$1,H2898&amp;I2898,"")</f>
        <v/>
      </c>
      <c r="AD2898" s="123" t="str">
        <f>IF(F2898=$AB$1,J2898,"")</f>
        <v/>
      </c>
      <c r="AF2898" s="124" t="str">
        <f>IF(G2898=$AE$1,J2898,"")</f>
        <v/>
      </c>
      <c r="AG2898" s="124"/>
    </row>
    <row r="2899" spans="8:8" ht="35.1">
      <c r="A2899" s="126">
        <v>0.0</v>
      </c>
      <c r="B2899" s="50" t="str">
        <f>IF(A2899&gt;=0,IF(A2899&lt;=4,"S",IF(A2899&lt;=9,"B"," "))," ")</f>
        <v>S</v>
      </c>
      <c r="C2899" s="50" t="str">
        <f>IF(MOD(A2899,2)=0,"R","G")</f>
        <v>R</v>
      </c>
      <c r="D2899" s="50">
        <v>9.0</v>
      </c>
      <c r="F2899" s="50" t="str">
        <f>B2899&amp;B2900&amp;B2901&amp;B2902&amp;B2903&amp;A2904</f>
        <v>SBBBS5</v>
      </c>
      <c r="G2899" s="50" t="str">
        <f>C2899&amp;C2900&amp;C2901&amp;C2902&amp;C2903&amp;A2904</f>
        <v>RGGRG5</v>
      </c>
      <c r="H2899" s="50" t="str">
        <f>B2905</f>
        <v>B</v>
      </c>
      <c r="I2899" s="50" t="str">
        <f>C2905</f>
        <v>G</v>
      </c>
      <c r="J2899" s="50">
        <f>A2905</f>
        <v>7.0</v>
      </c>
      <c r="L2899" s="50" t="str">
        <f>B2899&amp;B2900&amp;B2901&amp;B2902&amp;B2903&amp;A2904</f>
        <v>SBBBS5</v>
      </c>
      <c r="M2899" s="50" t="str">
        <f>C2899&amp;C2900&amp;C2901&amp;C2902&amp;C2903&amp;A2904</f>
        <v>RGGRG5</v>
      </c>
      <c r="N2899" s="50" t="str">
        <f>B2905</f>
        <v>B</v>
      </c>
      <c r="O2899" s="50" t="str">
        <f>C2905</f>
        <v>G</v>
      </c>
      <c r="P2899" s="50"/>
      <c r="Q2899" s="50" t="str">
        <f>B2899&amp;B2900&amp;B2901&amp;B2902&amp;B2903&amp;B2904</f>
        <v>SBBBSB</v>
      </c>
      <c r="R2899" s="119" t="str">
        <f>C2899&amp;C2900&amp;C2901&amp;C2902&amp;C2903&amp;C2904</f>
        <v>RGGRGG</v>
      </c>
      <c r="S2899" s="119" t="str">
        <f>B2905</f>
        <v>B</v>
      </c>
      <c r="T2899" s="119" t="str">
        <f>C2905</f>
        <v>G</v>
      </c>
      <c r="U2899" s="119"/>
      <c r="V2899" s="119" t="str">
        <f>B2899&amp;B2900&amp;B2901&amp;B2902&amp;B2903</f>
        <v>SBBBS</v>
      </c>
      <c r="W2899" s="119" t="str">
        <f>C2899&amp;C2900&amp;C2901&amp;C2902&amp;C2903</f>
        <v>RGGRG</v>
      </c>
      <c r="X2899" s="119" t="str">
        <f>B2904</f>
        <v>B</v>
      </c>
      <c r="Y2899" s="119" t="str">
        <f>C2904</f>
        <v>G</v>
      </c>
      <c r="Z2899" s="50"/>
      <c r="AC2899" s="50" t="str">
        <f>IF(F2899=$AB$1,H2899&amp;I2899,"")</f>
        <v/>
      </c>
      <c r="AD2899" s="123" t="str">
        <f>IF(F2899=$AB$1,J2899,"")</f>
        <v/>
      </c>
      <c r="AF2899" s="124" t="str">
        <f>IF(G2899=$AE$1,J2899,"")</f>
        <v/>
      </c>
      <c r="AG2899" s="124"/>
    </row>
    <row r="2900" spans="8:8" ht="35.1">
      <c r="A2900" s="126">
        <v>7.0</v>
      </c>
      <c r="B2900" s="50" t="str">
        <f>IF(A2900&gt;=0,IF(A2900&lt;=4,"S",IF(A2900&lt;=9,"B"," "))," ")</f>
        <v>B</v>
      </c>
      <c r="C2900" s="50" t="str">
        <f>IF(MOD(A2900,2)=0,"R","G")</f>
        <v>G</v>
      </c>
      <c r="D2900" s="50">
        <v>0.0</v>
      </c>
      <c r="F2900" s="50" t="str">
        <f>B2900&amp;B2901&amp;B2902&amp;B2903&amp;B2904&amp;A2905</f>
        <v>BBBSB7</v>
      </c>
      <c r="G2900" s="50" t="str">
        <f>C2900&amp;C2901&amp;C2902&amp;C2903&amp;C2904&amp;A2905</f>
        <v>GGRGG7</v>
      </c>
      <c r="H2900" s="50" t="str">
        <f>B2906</f>
        <v>B</v>
      </c>
      <c r="I2900" s="50" t="str">
        <f>C2906</f>
        <v>G</v>
      </c>
      <c r="J2900" s="50">
        <f>A2906</f>
        <v>5.0</v>
      </c>
      <c r="L2900" s="50" t="str">
        <f>B2900&amp;B2901&amp;B2902&amp;B2903&amp;B2904&amp;A2905</f>
        <v>BBBSB7</v>
      </c>
      <c r="M2900" s="50" t="str">
        <f>C2900&amp;C2901&amp;C2902&amp;C2903&amp;C2904&amp;A2905</f>
        <v>GGRGG7</v>
      </c>
      <c r="N2900" s="50" t="str">
        <f>B2906</f>
        <v>B</v>
      </c>
      <c r="O2900" s="50" t="str">
        <f>C2906</f>
        <v>G</v>
      </c>
      <c r="P2900" s="50"/>
      <c r="Q2900" s="50" t="str">
        <f>B2900&amp;B2901&amp;B2902&amp;B2903&amp;B2904&amp;B2905</f>
        <v>BBBSBB</v>
      </c>
      <c r="R2900" s="119" t="str">
        <f>C2900&amp;C2901&amp;C2902&amp;C2903&amp;C2904&amp;C2905</f>
        <v>GGRGGG</v>
      </c>
      <c r="S2900" s="119" t="str">
        <f>B2906</f>
        <v>B</v>
      </c>
      <c r="T2900" s="119" t="str">
        <f>C2906</f>
        <v>G</v>
      </c>
      <c r="U2900" s="119"/>
      <c r="V2900" s="119" t="str">
        <f>B2900&amp;B2901&amp;B2902&amp;B2903&amp;B2904</f>
        <v>BBBSB</v>
      </c>
      <c r="W2900" s="119" t="str">
        <f>C2900&amp;C2901&amp;C2902&amp;C2903&amp;C2904</f>
        <v>GGRGG</v>
      </c>
      <c r="X2900" s="119" t="str">
        <f>B2905</f>
        <v>B</v>
      </c>
      <c r="Y2900" s="119" t="str">
        <f>C2905</f>
        <v>G</v>
      </c>
      <c r="Z2900" s="50"/>
      <c r="AC2900" s="50" t="str">
        <f>IF(F2900=$AB$1,H2900&amp;I2900,"")</f>
        <v/>
      </c>
      <c r="AD2900" s="123" t="str">
        <f>IF(F2900=$AB$1,J2900,"")</f>
        <v/>
      </c>
      <c r="AF2900" s="124" t="str">
        <f>IF(G2900=$AE$1,J2900,"")</f>
        <v/>
      </c>
      <c r="AG2900" s="124"/>
    </row>
    <row r="2901" spans="8:8" ht="35.1">
      <c r="A2901" s="126">
        <v>7.0</v>
      </c>
      <c r="B2901" s="50" t="str">
        <f>IF(A2901&gt;=0,IF(A2901&lt;=4,"S",IF(A2901&lt;=9,"B"," "))," ")</f>
        <v>B</v>
      </c>
      <c r="C2901" s="50" t="str">
        <f>IF(MOD(A2901,2)=0,"R","G")</f>
        <v>G</v>
      </c>
      <c r="D2901" s="50">
        <v>1.0</v>
      </c>
      <c r="F2901" s="50" t="str">
        <f>B2901&amp;B2902&amp;B2903&amp;B2904&amp;B2905&amp;A2906</f>
        <v>BBSBB5</v>
      </c>
      <c r="G2901" s="50" t="str">
        <f>C2901&amp;C2902&amp;C2903&amp;C2904&amp;C2905&amp;A2906</f>
        <v>GRGGG5</v>
      </c>
      <c r="H2901" s="50" t="str">
        <f>B2907</f>
        <v>S</v>
      </c>
      <c r="I2901" s="50" t="str">
        <f>C2907</f>
        <v>G</v>
      </c>
      <c r="J2901" s="50">
        <f>A2907</f>
        <v>1.0</v>
      </c>
      <c r="L2901" s="50" t="str">
        <f>B2901&amp;B2902&amp;B2903&amp;B2904&amp;B2905&amp;A2906</f>
        <v>BBSBB5</v>
      </c>
      <c r="M2901" s="50" t="str">
        <f>C2901&amp;C2902&amp;C2903&amp;C2904&amp;C2905&amp;A2906</f>
        <v>GRGGG5</v>
      </c>
      <c r="N2901" s="50" t="str">
        <f>B2907</f>
        <v>S</v>
      </c>
      <c r="O2901" s="50" t="str">
        <f>C2907</f>
        <v>G</v>
      </c>
      <c r="P2901" s="50"/>
      <c r="Q2901" s="50" t="str">
        <f>B2901&amp;B2902&amp;B2903&amp;B2904&amp;B2905&amp;B2906</f>
        <v>BBSBBB</v>
      </c>
      <c r="R2901" s="119" t="str">
        <f>C2901&amp;C2902&amp;C2903&amp;C2904&amp;C2905&amp;C2906</f>
        <v>GRGGGG</v>
      </c>
      <c r="S2901" s="119" t="str">
        <f>B2907</f>
        <v>S</v>
      </c>
      <c r="T2901" s="119" t="str">
        <f>C2907</f>
        <v>G</v>
      </c>
      <c r="U2901" s="119"/>
      <c r="V2901" s="119" t="str">
        <f>B2901&amp;B2902&amp;B2903&amp;B2904&amp;B2905</f>
        <v>BBSBB</v>
      </c>
      <c r="W2901" s="119" t="str">
        <f>C2901&amp;C2902&amp;C2903&amp;C2904&amp;C2905</f>
        <v>GRGGG</v>
      </c>
      <c r="X2901" s="119" t="str">
        <f>B2906</f>
        <v>B</v>
      </c>
      <c r="Y2901" s="119" t="str">
        <f>C2906</f>
        <v>G</v>
      </c>
      <c r="Z2901" s="50"/>
      <c r="AC2901" s="50" t="str">
        <f>IF(F2901=$AB$1,H2901&amp;I2901,"")</f>
        <v/>
      </c>
      <c r="AD2901" s="123" t="str">
        <f>IF(F2901=$AB$1,J2901,"")</f>
        <v/>
      </c>
      <c r="AF2901" s="124" t="str">
        <f>IF(G2901=$AE$1,J2901,"")</f>
        <v/>
      </c>
      <c r="AG2901" s="124"/>
    </row>
    <row r="2902" spans="8:8" ht="35.1">
      <c r="A2902" s="126">
        <v>8.0</v>
      </c>
      <c r="B2902" s="50" t="str">
        <f>IF(A2902&gt;=0,IF(A2902&lt;=4,"S",IF(A2902&lt;=9,"B"," "))," ")</f>
        <v>B</v>
      </c>
      <c r="C2902" s="50" t="str">
        <f>IF(MOD(A2902,2)=0,"R","G")</f>
        <v>R</v>
      </c>
      <c r="D2902" s="50">
        <v>2.0</v>
      </c>
      <c r="F2902" s="50" t="str">
        <f>B2902&amp;B2903&amp;B2904&amp;B2905&amp;B2906&amp;A2907</f>
        <v>BSBBB1</v>
      </c>
      <c r="G2902" s="50" t="str">
        <f>C2902&amp;C2903&amp;C2904&amp;C2905&amp;C2906&amp;A2907</f>
        <v>RGGGG1</v>
      </c>
      <c r="H2902" s="50" t="str">
        <f>B2908</f>
        <v>B</v>
      </c>
      <c r="I2902" s="50" t="str">
        <f>C2908</f>
        <v>G</v>
      </c>
      <c r="J2902" s="50">
        <f>A2908</f>
        <v>9.0</v>
      </c>
      <c r="L2902" s="50" t="str">
        <f>B2902&amp;B2903&amp;B2904&amp;B2905&amp;B2906&amp;A2907</f>
        <v>BSBBB1</v>
      </c>
      <c r="M2902" s="50" t="str">
        <f>C2902&amp;C2903&amp;C2904&amp;C2905&amp;C2906&amp;A2907</f>
        <v>RGGGG1</v>
      </c>
      <c r="N2902" s="50" t="str">
        <f>B2908</f>
        <v>B</v>
      </c>
      <c r="O2902" s="50" t="str">
        <f>C2908</f>
        <v>G</v>
      </c>
      <c r="P2902" s="50"/>
      <c r="Q2902" s="50" t="str">
        <f>B2902&amp;B2903&amp;B2904&amp;B2905&amp;B2906&amp;B2907</f>
        <v>BSBBBS</v>
      </c>
      <c r="R2902" s="119" t="str">
        <f>C2902&amp;C2903&amp;C2904&amp;C2905&amp;C2906&amp;C2907</f>
        <v>RGGGGG</v>
      </c>
      <c r="S2902" s="119" t="str">
        <f>B2908</f>
        <v>B</v>
      </c>
      <c r="T2902" s="119" t="str">
        <f>C2908</f>
        <v>G</v>
      </c>
      <c r="U2902" s="119"/>
      <c r="V2902" s="119" t="str">
        <f>B2902&amp;B2903&amp;B2904&amp;B2905&amp;B2906</f>
        <v>BSBBB</v>
      </c>
      <c r="W2902" s="119" t="str">
        <f>C2902&amp;C2903&amp;C2904&amp;C2905&amp;C2906</f>
        <v>RGGGG</v>
      </c>
      <c r="X2902" s="119" t="str">
        <f>B2907</f>
        <v>S</v>
      </c>
      <c r="Y2902" s="119" t="str">
        <f>C2907</f>
        <v>G</v>
      </c>
      <c r="Z2902" s="50"/>
      <c r="AC2902" s="50" t="str">
        <f>IF(F2902=$AB$1,H2902&amp;I2902,"")</f>
        <v/>
      </c>
      <c r="AD2902" s="123" t="str">
        <f>IF(F2902=$AB$1,J2902,"")</f>
        <v/>
      </c>
      <c r="AF2902" s="124" t="str">
        <f>IF(G2902=$AE$1,J2902,"")</f>
        <v/>
      </c>
      <c r="AG2902" s="124"/>
    </row>
    <row r="2903" spans="8:8" ht="35.1">
      <c r="A2903" s="126">
        <v>3.0</v>
      </c>
      <c r="B2903" s="50" t="str">
        <f>IF(A2903&gt;=0,IF(A2903&lt;=4,"S",IF(A2903&lt;=9,"B"," "))," ")</f>
        <v>S</v>
      </c>
      <c r="C2903" s="50" t="str">
        <f>IF(MOD(A2903,2)=0,"R","G")</f>
        <v>G</v>
      </c>
      <c r="D2903" s="50">
        <v>3.0</v>
      </c>
      <c r="F2903" s="50" t="str">
        <f>B2903&amp;B2904&amp;B2905&amp;B2906&amp;B2907&amp;A2908</f>
        <v>SBBBS9</v>
      </c>
      <c r="G2903" s="50" t="str">
        <f>C2903&amp;C2904&amp;C2905&amp;C2906&amp;C2907&amp;A2908</f>
        <v>GGGGG9</v>
      </c>
      <c r="H2903" s="50" t="str">
        <f>B2909</f>
        <v>S</v>
      </c>
      <c r="I2903" s="50" t="str">
        <f>C2909</f>
        <v>G</v>
      </c>
      <c r="J2903" s="50">
        <f>A2909</f>
        <v>3.0</v>
      </c>
      <c r="L2903" s="50" t="str">
        <f>B2903&amp;B2904&amp;B2905&amp;B2906&amp;B2907&amp;A2908</f>
        <v>SBBBS9</v>
      </c>
      <c r="M2903" s="50" t="str">
        <f>C2903&amp;C2904&amp;C2905&amp;C2906&amp;C2907&amp;A2908</f>
        <v>GGGGG9</v>
      </c>
      <c r="N2903" s="50" t="str">
        <f>B2909</f>
        <v>S</v>
      </c>
      <c r="O2903" s="50" t="str">
        <f>C2909</f>
        <v>G</v>
      </c>
      <c r="P2903" s="50"/>
      <c r="Q2903" s="50" t="str">
        <f>B2903&amp;B2904&amp;B2905&amp;B2906&amp;B2907&amp;B2908</f>
        <v>SBBBSB</v>
      </c>
      <c r="R2903" s="119" t="str">
        <f>C2903&amp;C2904&amp;C2905&amp;C2906&amp;C2907&amp;C2908</f>
        <v>GGGGGG</v>
      </c>
      <c r="S2903" s="119" t="str">
        <f>B2909</f>
        <v>S</v>
      </c>
      <c r="T2903" s="119" t="str">
        <f>C2909</f>
        <v>G</v>
      </c>
      <c r="U2903" s="119"/>
      <c r="V2903" s="119" t="str">
        <f>B2903&amp;B2904&amp;B2905&amp;B2906&amp;B2907</f>
        <v>SBBBS</v>
      </c>
      <c r="W2903" s="119" t="str">
        <f>C2903&amp;C2904&amp;C2905&amp;C2906&amp;C2907</f>
        <v>GGGGG</v>
      </c>
      <c r="X2903" s="119" t="str">
        <f>B2908</f>
        <v>B</v>
      </c>
      <c r="Y2903" s="119" t="str">
        <f>C2908</f>
        <v>G</v>
      </c>
      <c r="Z2903" s="50"/>
      <c r="AC2903" s="50" t="str">
        <f>IF(F2903=$AB$1,H2903&amp;I2903,"")</f>
        <v/>
      </c>
      <c r="AD2903" s="123" t="str">
        <f>IF(F2903=$AB$1,J2903,"")</f>
        <v/>
      </c>
      <c r="AF2903" s="124" t="str">
        <f>IF(G2903=$AE$1,J2903,"")</f>
        <v/>
      </c>
      <c r="AG2903" s="124"/>
    </row>
    <row r="2904" spans="8:8" ht="35.1">
      <c r="A2904" s="126">
        <v>5.0</v>
      </c>
      <c r="B2904" s="50" t="str">
        <f>IF(A2904&gt;=0,IF(A2904&lt;=4,"S",IF(A2904&lt;=9,"B"," "))," ")</f>
        <v>B</v>
      </c>
      <c r="C2904" s="50" t="str">
        <f>IF(MOD(A2904,2)=0,"R","G")</f>
        <v>G</v>
      </c>
      <c r="D2904" s="50">
        <v>4.0</v>
      </c>
      <c r="F2904" s="50" t="str">
        <f>B2904&amp;B2905&amp;B2906&amp;B2907&amp;B2908&amp;A2909</f>
        <v>BBBSB3</v>
      </c>
      <c r="G2904" s="50" t="str">
        <f>C2904&amp;C2905&amp;C2906&amp;C2907&amp;C2908&amp;A2909</f>
        <v>GGGGG3</v>
      </c>
      <c r="H2904" s="50" t="str">
        <f>B2910</f>
        <v>S</v>
      </c>
      <c r="I2904" s="50" t="str">
        <f>C2910</f>
        <v>G</v>
      </c>
      <c r="J2904" s="50">
        <f>A2910</f>
        <v>3.0</v>
      </c>
      <c r="L2904" s="50" t="str">
        <f>B2904&amp;B2905&amp;B2906&amp;B2907&amp;B2908&amp;A2909</f>
        <v>BBBSB3</v>
      </c>
      <c r="M2904" s="50" t="str">
        <f>C2904&amp;C2905&amp;C2906&amp;C2907&amp;C2908&amp;A2909</f>
        <v>GGGGG3</v>
      </c>
      <c r="N2904" s="50" t="str">
        <f>B2910</f>
        <v>S</v>
      </c>
      <c r="O2904" s="50" t="str">
        <f>C2910</f>
        <v>G</v>
      </c>
      <c r="P2904" s="50"/>
      <c r="Q2904" s="50" t="str">
        <f>B2904&amp;B2905&amp;B2906&amp;B2907&amp;B2908&amp;B2909</f>
        <v>BBBSBS</v>
      </c>
      <c r="R2904" s="119" t="str">
        <f>C2904&amp;C2905&amp;C2906&amp;C2907&amp;C2908&amp;C2909</f>
        <v>GGGGGG</v>
      </c>
      <c r="S2904" s="119" t="str">
        <f>B2910</f>
        <v>S</v>
      </c>
      <c r="T2904" s="119" t="str">
        <f>C2910</f>
        <v>G</v>
      </c>
      <c r="U2904" s="119"/>
      <c r="V2904" s="119" t="str">
        <f>B2904&amp;B2905&amp;B2906&amp;B2907&amp;B2908</f>
        <v>BBBSB</v>
      </c>
      <c r="W2904" s="119" t="str">
        <f>C2904&amp;C2905&amp;C2906&amp;C2907&amp;C2908</f>
        <v>GGGGG</v>
      </c>
      <c r="X2904" s="119" t="str">
        <f>B2909</f>
        <v>S</v>
      </c>
      <c r="Y2904" s="119" t="str">
        <f>C2909</f>
        <v>G</v>
      </c>
      <c r="Z2904" s="50"/>
      <c r="AC2904" s="50" t="str">
        <f>IF(F2904=$AB$1,H2904&amp;I2904,"")</f>
        <v/>
      </c>
      <c r="AD2904" s="123" t="str">
        <f>IF(F2904=$AB$1,J2904,"")</f>
        <v/>
      </c>
      <c r="AF2904" s="124" t="str">
        <f>IF(G2904=$AE$1,J2904,"")</f>
        <v/>
      </c>
      <c r="AG2904" s="124"/>
    </row>
    <row r="2905" spans="8:8" ht="35.1">
      <c r="A2905" s="126">
        <v>7.0</v>
      </c>
      <c r="B2905" s="50" t="str">
        <f>IF(A2905&gt;=0,IF(A2905&lt;=4,"S",IF(A2905&lt;=9,"B"," "))," ")</f>
        <v>B</v>
      </c>
      <c r="C2905" s="50" t="str">
        <f>IF(MOD(A2905,2)=0,"R","G")</f>
        <v>G</v>
      </c>
      <c r="D2905" s="50">
        <v>5.0</v>
      </c>
      <c r="F2905" s="50" t="str">
        <f>B2905&amp;B2906&amp;B2907&amp;B2908&amp;B2909&amp;A2910</f>
        <v>BBSBS3</v>
      </c>
      <c r="G2905" s="50" t="str">
        <f>C2905&amp;C2906&amp;C2907&amp;C2908&amp;C2909&amp;A2910</f>
        <v>GGGGG3</v>
      </c>
      <c r="H2905" s="50" t="str">
        <f>B2911</f>
        <v>B</v>
      </c>
      <c r="I2905" s="50" t="str">
        <f>C2911</f>
        <v>G</v>
      </c>
      <c r="J2905" s="50">
        <f>A2911</f>
        <v>9.0</v>
      </c>
      <c r="L2905" s="50" t="str">
        <f>B2905&amp;B2906&amp;B2907&amp;B2908&amp;B2909&amp;A2910</f>
        <v>BBSBS3</v>
      </c>
      <c r="M2905" s="50" t="str">
        <f>C2905&amp;C2906&amp;C2907&amp;C2908&amp;C2909&amp;A2910</f>
        <v>GGGGG3</v>
      </c>
      <c r="N2905" s="50" t="str">
        <f>B2911</f>
        <v>B</v>
      </c>
      <c r="O2905" s="50" t="str">
        <f>C2911</f>
        <v>G</v>
      </c>
      <c r="P2905" s="50"/>
      <c r="Q2905" s="50" t="str">
        <f>B2905&amp;B2906&amp;B2907&amp;B2908&amp;B2909&amp;B2910</f>
        <v>BBSBSS</v>
      </c>
      <c r="R2905" s="119" t="str">
        <f>C2905&amp;C2906&amp;C2907&amp;C2908&amp;C2909&amp;C2910</f>
        <v>GGGGGG</v>
      </c>
      <c r="S2905" s="119" t="str">
        <f>B2911</f>
        <v>B</v>
      </c>
      <c r="T2905" s="119" t="str">
        <f>C2911</f>
        <v>G</v>
      </c>
      <c r="U2905" s="119"/>
      <c r="V2905" s="119" t="str">
        <f>B2905&amp;B2906&amp;B2907&amp;B2908&amp;B2909</f>
        <v>BBSBS</v>
      </c>
      <c r="W2905" s="119" t="str">
        <f>C2905&amp;C2906&amp;C2907&amp;C2908&amp;C2909</f>
        <v>GGGGG</v>
      </c>
      <c r="X2905" s="119" t="str">
        <f>B2910</f>
        <v>S</v>
      </c>
      <c r="Y2905" s="119" t="str">
        <f>C2910</f>
        <v>G</v>
      </c>
      <c r="Z2905" s="50"/>
      <c r="AC2905" s="50" t="str">
        <f>IF(F2905=$AB$1,H2905&amp;I2905,"")</f>
        <v/>
      </c>
      <c r="AD2905" s="123" t="str">
        <f>IF(F2905=$AB$1,J2905,"")</f>
        <v/>
      </c>
      <c r="AF2905" s="124" t="str">
        <f>IF(G2905=$AE$1,J2905,"")</f>
        <v/>
      </c>
      <c r="AG2905" s="124"/>
    </row>
    <row r="2906" spans="8:8" ht="35.1">
      <c r="A2906" s="126">
        <v>5.0</v>
      </c>
      <c r="B2906" s="50" t="str">
        <f>IF(A2906&gt;=0,IF(A2906&lt;=4,"S",IF(A2906&lt;=9,"B"," "))," ")</f>
        <v>B</v>
      </c>
      <c r="C2906" s="50" t="str">
        <f>IF(MOD(A2906,2)=0,"R","G")</f>
        <v>G</v>
      </c>
      <c r="D2906" s="50">
        <v>6.0</v>
      </c>
      <c r="F2906" s="50" t="str">
        <f>B2906&amp;B2907&amp;B2908&amp;B2909&amp;B2910&amp;A2911</f>
        <v>BSBSS9</v>
      </c>
      <c r="G2906" s="50" t="str">
        <f>C2906&amp;C2907&amp;C2908&amp;C2909&amp;C2910&amp;A2911</f>
        <v>GGGGG9</v>
      </c>
      <c r="H2906" s="50" t="str">
        <f>B2912</f>
        <v>B</v>
      </c>
      <c r="I2906" s="50" t="str">
        <f>C2912</f>
        <v>G</v>
      </c>
      <c r="J2906" s="50">
        <f>A2912</f>
        <v>5.0</v>
      </c>
      <c r="L2906" s="50" t="str">
        <f>B2906&amp;B2907&amp;B2908&amp;B2909&amp;B2910&amp;A2911</f>
        <v>BSBSS9</v>
      </c>
      <c r="M2906" s="50" t="str">
        <f>C2906&amp;C2907&amp;C2908&amp;C2909&amp;C2910&amp;A2911</f>
        <v>GGGGG9</v>
      </c>
      <c r="N2906" s="50" t="str">
        <f>B2912</f>
        <v>B</v>
      </c>
      <c r="O2906" s="50" t="str">
        <f>C2912</f>
        <v>G</v>
      </c>
      <c r="P2906" s="50"/>
      <c r="Q2906" s="50" t="str">
        <f>B2906&amp;B2907&amp;B2908&amp;B2909&amp;B2910&amp;B2911</f>
        <v>BSBSSB</v>
      </c>
      <c r="R2906" s="119" t="str">
        <f>C2906&amp;C2907&amp;C2908&amp;C2909&amp;C2910&amp;C2911</f>
        <v>GGGGGG</v>
      </c>
      <c r="S2906" s="119" t="str">
        <f>B2912</f>
        <v>B</v>
      </c>
      <c r="T2906" s="119" t="str">
        <f>C2912</f>
        <v>G</v>
      </c>
      <c r="U2906" s="119"/>
      <c r="V2906" s="119" t="str">
        <f>B2906&amp;B2907&amp;B2908&amp;B2909&amp;B2910</f>
        <v>BSBSS</v>
      </c>
      <c r="W2906" s="119" t="str">
        <f>C2906&amp;C2907&amp;C2908&amp;C2909&amp;C2910</f>
        <v>GGGGG</v>
      </c>
      <c r="X2906" s="119" t="str">
        <f>B2911</f>
        <v>B</v>
      </c>
      <c r="Y2906" s="119" t="str">
        <f>C2911</f>
        <v>G</v>
      </c>
      <c r="Z2906" s="50"/>
      <c r="AC2906" s="50" t="str">
        <f>IF(F2906=$AB$1,H2906&amp;I2906,"")</f>
        <v/>
      </c>
      <c r="AD2906" s="123" t="str">
        <f>IF(F2906=$AB$1,J2906,"")</f>
        <v/>
      </c>
      <c r="AF2906" s="124" t="str">
        <f>IF(G2906=$AE$1,J2906,"")</f>
        <v/>
      </c>
      <c r="AG2906" s="124"/>
    </row>
    <row r="2907" spans="8:8" ht="35.1">
      <c r="A2907" s="126">
        <v>1.0</v>
      </c>
      <c r="B2907" s="50" t="str">
        <f>IF(A2907&gt;=0,IF(A2907&lt;=4,"S",IF(A2907&lt;=9,"B"," "))," ")</f>
        <v>S</v>
      </c>
      <c r="C2907" s="50" t="str">
        <f>IF(MOD(A2907,2)=0,"R","G")</f>
        <v>G</v>
      </c>
      <c r="D2907" s="50">
        <v>7.0</v>
      </c>
      <c r="F2907" s="50" t="str">
        <f>B2907&amp;B2908&amp;B2909&amp;B2910&amp;B2911&amp;A2912</f>
        <v>SBSSB5</v>
      </c>
      <c r="G2907" s="50" t="str">
        <f>C2907&amp;C2908&amp;C2909&amp;C2910&amp;C2911&amp;A2912</f>
        <v>GGGGG5</v>
      </c>
      <c r="H2907" s="50" t="str">
        <f>B2913</f>
        <v>B</v>
      </c>
      <c r="I2907" s="50" t="str">
        <f>C2913</f>
        <v>G</v>
      </c>
      <c r="J2907" s="50">
        <f>A2913</f>
        <v>5.0</v>
      </c>
      <c r="L2907" s="50" t="str">
        <f>B2907&amp;B2908&amp;B2909&amp;B2910&amp;B2911&amp;A2912</f>
        <v>SBSSB5</v>
      </c>
      <c r="M2907" s="50" t="str">
        <f>C2907&amp;C2908&amp;C2909&amp;C2910&amp;C2911&amp;A2912</f>
        <v>GGGGG5</v>
      </c>
      <c r="N2907" s="50" t="str">
        <f>B2913</f>
        <v>B</v>
      </c>
      <c r="O2907" s="50" t="str">
        <f>C2913</f>
        <v>G</v>
      </c>
      <c r="P2907" s="50"/>
      <c r="Q2907" s="50" t="str">
        <f>B2907&amp;B2908&amp;B2909&amp;B2910&amp;B2911&amp;B2912</f>
        <v>SBSSBB</v>
      </c>
      <c r="R2907" s="119" t="str">
        <f>C2907&amp;C2908&amp;C2909&amp;C2910&amp;C2911&amp;C2912</f>
        <v>GGGGGG</v>
      </c>
      <c r="S2907" s="119" t="str">
        <f>B2913</f>
        <v>B</v>
      </c>
      <c r="T2907" s="119" t="str">
        <f>C2913</f>
        <v>G</v>
      </c>
      <c r="U2907" s="119"/>
      <c r="V2907" s="119" t="str">
        <f>B2907&amp;B2908&amp;B2909&amp;B2910&amp;B2911</f>
        <v>SBSSB</v>
      </c>
      <c r="W2907" s="119" t="str">
        <f>C2907&amp;C2908&amp;C2909&amp;C2910&amp;C2911</f>
        <v>GGGGG</v>
      </c>
      <c r="X2907" s="119" t="str">
        <f>B2912</f>
        <v>B</v>
      </c>
      <c r="Y2907" s="119" t="str">
        <f>C2912</f>
        <v>G</v>
      </c>
      <c r="Z2907" s="50"/>
      <c r="AC2907" s="50" t="str">
        <f>IF(F2907=$AB$1,H2907&amp;I2907,"")</f>
        <v/>
      </c>
      <c r="AD2907" s="123" t="str">
        <f>IF(F2907=$AB$1,J2907,"")</f>
        <v/>
      </c>
      <c r="AF2907" s="124" t="str">
        <f>IF(G2907=$AE$1,J2907,"")</f>
        <v/>
      </c>
      <c r="AG2907" s="124"/>
    </row>
    <row r="2908" spans="8:8" ht="35.1">
      <c r="A2908" s="126">
        <v>9.0</v>
      </c>
      <c r="B2908" s="50" t="str">
        <f>IF(A2908&gt;=0,IF(A2908&lt;=4,"S",IF(A2908&lt;=9,"B"," "))," ")</f>
        <v>B</v>
      </c>
      <c r="C2908" s="50" t="str">
        <f>IF(MOD(A2908,2)=0,"R","G")</f>
        <v>G</v>
      </c>
      <c r="D2908" s="50">
        <v>8.0</v>
      </c>
      <c r="F2908" s="50" t="str">
        <f>B2908&amp;B2909&amp;B2910&amp;B2911&amp;B2912&amp;A2913</f>
        <v>BSSBB5</v>
      </c>
      <c r="G2908" s="50" t="str">
        <f>C2908&amp;C2909&amp;C2910&amp;C2911&amp;C2912&amp;A2913</f>
        <v>GGGGG5</v>
      </c>
      <c r="H2908" s="50" t="str">
        <f>B2914</f>
        <v>S</v>
      </c>
      <c r="I2908" s="50" t="str">
        <f>C2914</f>
        <v>R</v>
      </c>
      <c r="J2908" s="50">
        <f>A2914</f>
        <v>2.0</v>
      </c>
      <c r="L2908" s="50" t="str">
        <f>B2908&amp;B2909&amp;B2910&amp;B2911&amp;B2912&amp;A2913</f>
        <v>BSSBB5</v>
      </c>
      <c r="M2908" s="50" t="str">
        <f>C2908&amp;C2909&amp;C2910&amp;C2911&amp;C2912&amp;A2913</f>
        <v>GGGGG5</v>
      </c>
      <c r="N2908" s="50" t="str">
        <f>B2914</f>
        <v>S</v>
      </c>
      <c r="O2908" s="50" t="str">
        <f>C2914</f>
        <v>R</v>
      </c>
      <c r="P2908" s="50"/>
      <c r="Q2908" s="50" t="str">
        <f>B2908&amp;B2909&amp;B2910&amp;B2911&amp;B2912&amp;B2913</f>
        <v>BSSBBB</v>
      </c>
      <c r="R2908" s="119" t="str">
        <f>C2908&amp;C2909&amp;C2910&amp;C2911&amp;C2912&amp;C2913</f>
        <v>GGGGGG</v>
      </c>
      <c r="S2908" s="119" t="str">
        <f>B2914</f>
        <v>S</v>
      </c>
      <c r="T2908" s="119" t="str">
        <f>C2914</f>
        <v>R</v>
      </c>
      <c r="U2908" s="119"/>
      <c r="V2908" s="119" t="str">
        <f>B2908&amp;B2909&amp;B2910&amp;B2911&amp;B2912</f>
        <v>BSSBB</v>
      </c>
      <c r="W2908" s="119" t="str">
        <f>C2908&amp;C2909&amp;C2910&amp;C2911&amp;C2912</f>
        <v>GGGGG</v>
      </c>
      <c r="X2908" s="119" t="str">
        <f>B2913</f>
        <v>B</v>
      </c>
      <c r="Y2908" s="119" t="str">
        <f>C2913</f>
        <v>G</v>
      </c>
      <c r="Z2908" s="50"/>
      <c r="AC2908" s="50" t="str">
        <f>IF(F2908=$AB$1,H2908&amp;I2908,"")</f>
        <v/>
      </c>
      <c r="AD2908" s="123" t="str">
        <f>IF(F2908=$AB$1,J2908,"")</f>
        <v/>
      </c>
      <c r="AF2908" s="124" t="str">
        <f>IF(G2908=$AE$1,J2908,"")</f>
        <v/>
      </c>
      <c r="AG2908" s="124"/>
    </row>
    <row r="2909" spans="8:8" ht="35.1">
      <c r="A2909" s="126">
        <v>3.0</v>
      </c>
      <c r="B2909" s="50" t="str">
        <f>IF(A2909&gt;=0,IF(A2909&lt;=4,"S",IF(A2909&lt;=9,"B"," "))," ")</f>
        <v>S</v>
      </c>
      <c r="C2909" s="50" t="str">
        <f>IF(MOD(A2909,2)=0,"R","G")</f>
        <v>G</v>
      </c>
      <c r="D2909" s="50">
        <v>9.0</v>
      </c>
      <c r="F2909" s="50" t="str">
        <f>B2909&amp;B2910&amp;B2911&amp;B2912&amp;B2913&amp;A2914</f>
        <v>SSBBB2</v>
      </c>
      <c r="G2909" s="50" t="str">
        <f>C2909&amp;C2910&amp;C2911&amp;C2912&amp;C2913&amp;A2914</f>
        <v>GGGGG2</v>
      </c>
      <c r="H2909" s="50" t="str">
        <f>B2915</f>
        <v>S</v>
      </c>
      <c r="I2909" s="50" t="str">
        <f>C2915</f>
        <v>R</v>
      </c>
      <c r="J2909" s="50">
        <f>A2915</f>
        <v>4.0</v>
      </c>
      <c r="L2909" s="50" t="str">
        <f>B2909&amp;B2910&amp;B2911&amp;B2912&amp;B2913&amp;A2914</f>
        <v>SSBBB2</v>
      </c>
      <c r="M2909" s="50" t="str">
        <f>C2909&amp;C2910&amp;C2911&amp;C2912&amp;C2913&amp;A2914</f>
        <v>GGGGG2</v>
      </c>
      <c r="N2909" s="50" t="str">
        <f>B2915</f>
        <v>S</v>
      </c>
      <c r="O2909" s="50" t="str">
        <f>C2915</f>
        <v>R</v>
      </c>
      <c r="P2909" s="50"/>
      <c r="Q2909" s="50" t="str">
        <f>B2909&amp;B2910&amp;B2911&amp;B2912&amp;B2913&amp;B2914</f>
        <v>SSBBBS</v>
      </c>
      <c r="R2909" s="119" t="str">
        <f>C2909&amp;C2910&amp;C2911&amp;C2912&amp;C2913&amp;C2914</f>
        <v>GGGGGR</v>
      </c>
      <c r="S2909" s="119" t="str">
        <f>B2915</f>
        <v>S</v>
      </c>
      <c r="T2909" s="119" t="str">
        <f>C2915</f>
        <v>R</v>
      </c>
      <c r="U2909" s="119"/>
      <c r="V2909" s="119" t="str">
        <f>B2909&amp;B2910&amp;B2911&amp;B2912&amp;B2913</f>
        <v>SSBBB</v>
      </c>
      <c r="W2909" s="119" t="str">
        <f>C2909&amp;C2910&amp;C2911&amp;C2912&amp;C2913</f>
        <v>GGGGG</v>
      </c>
      <c r="X2909" s="119" t="str">
        <f>B2914</f>
        <v>S</v>
      </c>
      <c r="Y2909" s="119" t="str">
        <f>C2914</f>
        <v>R</v>
      </c>
      <c r="Z2909" s="50"/>
      <c r="AC2909" s="50" t="str">
        <f>IF(F2909=$AB$1,H2909&amp;I2909,"")</f>
        <v/>
      </c>
      <c r="AD2909" s="123" t="str">
        <f>IF(F2909=$AB$1,J2909,"")</f>
        <v/>
      </c>
      <c r="AF2909" s="124" t="str">
        <f>IF(G2909=$AE$1,J2909,"")</f>
        <v/>
      </c>
      <c r="AG2909" s="124"/>
    </row>
    <row r="2910" spans="8:8" ht="35.1">
      <c r="A2910" s="126">
        <v>3.0</v>
      </c>
      <c r="B2910" s="50" t="str">
        <f>IF(A2910&gt;=0,IF(A2910&lt;=4,"S",IF(A2910&lt;=9,"B"," "))," ")</f>
        <v>S</v>
      </c>
      <c r="C2910" s="50" t="str">
        <f>IF(MOD(A2910,2)=0,"R","G")</f>
        <v>G</v>
      </c>
      <c r="D2910" s="50">
        <v>0.0</v>
      </c>
      <c r="F2910" s="50" t="str">
        <f>B2910&amp;B2911&amp;B2912&amp;B2913&amp;B2914&amp;A2915</f>
        <v>SBBBS4</v>
      </c>
      <c r="G2910" s="50" t="str">
        <f>C2910&amp;C2911&amp;C2912&amp;C2913&amp;C2914&amp;A2915</f>
        <v>GGGGR4</v>
      </c>
      <c r="H2910" s="50" t="str">
        <f>B2916</f>
        <v>B</v>
      </c>
      <c r="I2910" s="50" t="str">
        <f>C2916</f>
        <v>R</v>
      </c>
      <c r="J2910" s="50">
        <f>A2916</f>
        <v>8.0</v>
      </c>
      <c r="L2910" s="50" t="str">
        <f>B2910&amp;B2911&amp;B2912&amp;B2913&amp;B2914&amp;A2915</f>
        <v>SBBBS4</v>
      </c>
      <c r="M2910" s="50" t="str">
        <f>C2910&amp;C2911&amp;C2912&amp;C2913&amp;C2914&amp;A2915</f>
        <v>GGGGR4</v>
      </c>
      <c r="N2910" s="50" t="str">
        <f>B2916</f>
        <v>B</v>
      </c>
      <c r="O2910" s="50" t="str">
        <f>C2916</f>
        <v>R</v>
      </c>
      <c r="P2910" s="50"/>
      <c r="Q2910" s="50" t="str">
        <f>B2910&amp;B2911&amp;B2912&amp;B2913&amp;B2914&amp;B2915</f>
        <v>SBBBSS</v>
      </c>
      <c r="R2910" s="119" t="str">
        <f>C2910&amp;C2911&amp;C2912&amp;C2913&amp;C2914&amp;C2915</f>
        <v>GGGGRR</v>
      </c>
      <c r="S2910" s="119" t="str">
        <f>B2916</f>
        <v>B</v>
      </c>
      <c r="T2910" s="119" t="str">
        <f>C2916</f>
        <v>R</v>
      </c>
      <c r="U2910" s="119"/>
      <c r="V2910" s="119" t="str">
        <f>B2910&amp;B2911&amp;B2912&amp;B2913&amp;B2914</f>
        <v>SBBBS</v>
      </c>
      <c r="W2910" s="119" t="str">
        <f>C2910&amp;C2911&amp;C2912&amp;C2913&amp;C2914</f>
        <v>GGGGR</v>
      </c>
      <c r="X2910" s="119" t="str">
        <f>B2915</f>
        <v>S</v>
      </c>
      <c r="Y2910" s="119" t="str">
        <f>C2915</f>
        <v>R</v>
      </c>
      <c r="Z2910" s="50"/>
      <c r="AC2910" s="50" t="str">
        <f>IF(F2910=$AB$1,H2910&amp;I2910,"")</f>
        <v/>
      </c>
      <c r="AD2910" s="123" t="str">
        <f>IF(F2910=$AB$1,J2910,"")</f>
        <v/>
      </c>
      <c r="AF2910" s="124" t="str">
        <f>IF(G2910=$AE$1,J2910,"")</f>
        <v/>
      </c>
      <c r="AG2910" s="124"/>
    </row>
    <row r="2911" spans="8:8" ht="35.1">
      <c r="A2911" s="126">
        <v>9.0</v>
      </c>
      <c r="B2911" s="50" t="str">
        <f>IF(A2911&gt;=0,IF(A2911&lt;=4,"S",IF(A2911&lt;=9,"B"," "))," ")</f>
        <v>B</v>
      </c>
      <c r="C2911" s="50" t="str">
        <f>IF(MOD(A2911,2)=0,"R","G")</f>
        <v>G</v>
      </c>
      <c r="D2911" s="50">
        <v>1.0</v>
      </c>
      <c r="F2911" s="50" t="str">
        <f>B2911&amp;B2912&amp;B2913&amp;B2914&amp;B2915&amp;A2916</f>
        <v>BBBSS8</v>
      </c>
      <c r="G2911" s="50" t="str">
        <f>C2911&amp;C2912&amp;C2913&amp;C2914&amp;C2915&amp;A2916</f>
        <v>GGGRR8</v>
      </c>
      <c r="H2911" s="50" t="str">
        <f>B2917</f>
        <v>S</v>
      </c>
      <c r="I2911" s="50" t="str">
        <f>C2917</f>
        <v>G</v>
      </c>
      <c r="J2911" s="50">
        <f>A2917</f>
        <v>1.0</v>
      </c>
      <c r="L2911" s="50" t="str">
        <f>B2911&amp;B2912&amp;B2913&amp;B2914&amp;B2915&amp;A2916</f>
        <v>BBBSS8</v>
      </c>
      <c r="M2911" s="50" t="str">
        <f>C2911&amp;C2912&amp;C2913&amp;C2914&amp;C2915&amp;A2916</f>
        <v>GGGRR8</v>
      </c>
      <c r="N2911" s="50" t="str">
        <f>B2917</f>
        <v>S</v>
      </c>
      <c r="O2911" s="50" t="str">
        <f>C2917</f>
        <v>G</v>
      </c>
      <c r="P2911" s="50"/>
      <c r="Q2911" s="50" t="str">
        <f>B2911&amp;B2912&amp;B2913&amp;B2914&amp;B2915&amp;B2916</f>
        <v>BBBSSB</v>
      </c>
      <c r="R2911" s="119" t="str">
        <f>C2911&amp;C2912&amp;C2913&amp;C2914&amp;C2915&amp;C2916</f>
        <v>GGGRRR</v>
      </c>
      <c r="S2911" s="119" t="str">
        <f>B2917</f>
        <v>S</v>
      </c>
      <c r="T2911" s="119" t="str">
        <f>C2917</f>
        <v>G</v>
      </c>
      <c r="U2911" s="119"/>
      <c r="V2911" s="119" t="str">
        <f>B2911&amp;B2912&amp;B2913&amp;B2914&amp;B2915</f>
        <v>BBBSS</v>
      </c>
      <c r="W2911" s="119" t="str">
        <f>C2911&amp;C2912&amp;C2913&amp;C2914&amp;C2915</f>
        <v>GGGRR</v>
      </c>
      <c r="X2911" s="119" t="str">
        <f>B2916</f>
        <v>B</v>
      </c>
      <c r="Y2911" s="119" t="str">
        <f>C2916</f>
        <v>R</v>
      </c>
      <c r="Z2911" s="50"/>
      <c r="AC2911" s="50" t="str">
        <f>IF(F2911=$AB$1,H2911&amp;I2911,"")</f>
        <v/>
      </c>
      <c r="AD2911" s="123" t="str">
        <f>IF(F2911=$AB$1,J2911,"")</f>
        <v/>
      </c>
      <c r="AF2911" s="124" t="str">
        <f>IF(G2911=$AE$1,J2911,"")</f>
        <v/>
      </c>
      <c r="AG2911" s="124"/>
    </row>
    <row r="2912" spans="8:8" ht="35.1">
      <c r="A2912" s="126">
        <v>5.0</v>
      </c>
      <c r="B2912" s="50" t="str">
        <f>IF(A2912&gt;=0,IF(A2912&lt;=4,"S",IF(A2912&lt;=9,"B"," "))," ")</f>
        <v>B</v>
      </c>
      <c r="C2912" s="50" t="str">
        <f>IF(MOD(A2912,2)=0,"R","G")</f>
        <v>G</v>
      </c>
      <c r="D2912" s="50">
        <v>2.0</v>
      </c>
      <c r="F2912" s="50" t="str">
        <f>B2912&amp;B2913&amp;B2914&amp;B2915&amp;B2916&amp;A2917</f>
        <v>BBSSB1</v>
      </c>
      <c r="G2912" s="50" t="str">
        <f>C2912&amp;C2913&amp;C2914&amp;C2915&amp;C2916&amp;A2917</f>
        <v>GGRRR1</v>
      </c>
      <c r="H2912" s="50" t="str">
        <f>B2918</f>
        <v>B</v>
      </c>
      <c r="I2912" s="50" t="str">
        <f>C2918</f>
        <v>G</v>
      </c>
      <c r="J2912" s="50">
        <f>A2918</f>
        <v>7.0</v>
      </c>
      <c r="L2912" s="50" t="str">
        <f>B2912&amp;B2913&amp;B2914&amp;B2915&amp;B2916&amp;A2917</f>
        <v>BBSSB1</v>
      </c>
      <c r="M2912" s="50" t="str">
        <f>C2912&amp;C2913&amp;C2914&amp;C2915&amp;C2916&amp;A2917</f>
        <v>GGRRR1</v>
      </c>
      <c r="N2912" s="50" t="str">
        <f>B2918</f>
        <v>B</v>
      </c>
      <c r="O2912" s="50" t="str">
        <f>C2918</f>
        <v>G</v>
      </c>
      <c r="P2912" s="50"/>
      <c r="Q2912" s="50" t="str">
        <f>B2912&amp;B2913&amp;B2914&amp;B2915&amp;B2916&amp;B2917</f>
        <v>BBSSBS</v>
      </c>
      <c r="R2912" s="119" t="str">
        <f>C2912&amp;C2913&amp;C2914&amp;C2915&amp;C2916&amp;C2917</f>
        <v>GGRRRG</v>
      </c>
      <c r="S2912" s="119" t="str">
        <f>B2918</f>
        <v>B</v>
      </c>
      <c r="T2912" s="119" t="str">
        <f>C2918</f>
        <v>G</v>
      </c>
      <c r="U2912" s="119"/>
      <c r="V2912" s="119" t="str">
        <f>B2912&amp;B2913&amp;B2914&amp;B2915&amp;B2916</f>
        <v>BBSSB</v>
      </c>
      <c r="W2912" s="119" t="str">
        <f>C2912&amp;C2913&amp;C2914&amp;C2915&amp;C2916</f>
        <v>GGRRR</v>
      </c>
      <c r="X2912" s="119" t="str">
        <f>B2917</f>
        <v>S</v>
      </c>
      <c r="Y2912" s="119" t="str">
        <f>C2917</f>
        <v>G</v>
      </c>
      <c r="Z2912" s="50"/>
      <c r="AC2912" s="50" t="str">
        <f>IF(F2912=$AB$1,H2912&amp;I2912,"")</f>
        <v/>
      </c>
      <c r="AD2912" s="123" t="str">
        <f>IF(F2912=$AB$1,J2912,"")</f>
        <v/>
      </c>
      <c r="AF2912" s="124" t="str">
        <f>IF(G2912=$AE$1,J2912,"")</f>
        <v/>
      </c>
      <c r="AG2912" s="124"/>
    </row>
    <row r="2913" spans="8:8" ht="35.1">
      <c r="A2913" s="126">
        <v>5.0</v>
      </c>
      <c r="B2913" s="50" t="str">
        <f>IF(A2913&gt;=0,IF(A2913&lt;=4,"S",IF(A2913&lt;=9,"B"," "))," ")</f>
        <v>B</v>
      </c>
      <c r="C2913" s="50" t="str">
        <f>IF(MOD(A2913,2)=0,"R","G")</f>
        <v>G</v>
      </c>
      <c r="D2913" s="50">
        <v>3.0</v>
      </c>
      <c r="F2913" s="50" t="str">
        <f>B2913&amp;B2914&amp;B2915&amp;B2916&amp;B2917&amp;A2918</f>
        <v>BSSBS7</v>
      </c>
      <c r="G2913" s="50" t="str">
        <f>C2913&amp;C2914&amp;C2915&amp;C2916&amp;C2917&amp;A2918</f>
        <v>GRRRG7</v>
      </c>
      <c r="H2913" s="50" t="str">
        <f>B2919</f>
        <v>S</v>
      </c>
      <c r="I2913" s="50" t="str">
        <f>C2919</f>
        <v>R</v>
      </c>
      <c r="J2913" s="50">
        <f>A2919</f>
        <v>0.0</v>
      </c>
      <c r="L2913" s="50" t="str">
        <f>B2913&amp;B2914&amp;B2915&amp;B2916&amp;B2917&amp;A2918</f>
        <v>BSSBS7</v>
      </c>
      <c r="M2913" s="50" t="str">
        <f>C2913&amp;C2914&amp;C2915&amp;C2916&amp;C2917&amp;A2918</f>
        <v>GRRRG7</v>
      </c>
      <c r="N2913" s="50" t="str">
        <f>B2919</f>
        <v>S</v>
      </c>
      <c r="O2913" s="50" t="str">
        <f>C2919</f>
        <v>R</v>
      </c>
      <c r="P2913" s="50"/>
      <c r="Q2913" s="50" t="str">
        <f>B2913&amp;B2914&amp;B2915&amp;B2916&amp;B2917&amp;B2918</f>
        <v>BSSBSB</v>
      </c>
      <c r="R2913" s="119" t="str">
        <f>C2913&amp;C2914&amp;C2915&amp;C2916&amp;C2917&amp;C2918</f>
        <v>GRRRGG</v>
      </c>
      <c r="S2913" s="119" t="str">
        <f>B2919</f>
        <v>S</v>
      </c>
      <c r="T2913" s="119" t="str">
        <f>C2919</f>
        <v>R</v>
      </c>
      <c r="U2913" s="119"/>
      <c r="V2913" s="119" t="str">
        <f>B2913&amp;B2914&amp;B2915&amp;B2916&amp;B2917</f>
        <v>BSSBS</v>
      </c>
      <c r="W2913" s="119" t="str">
        <f>C2913&amp;C2914&amp;C2915&amp;C2916&amp;C2917</f>
        <v>GRRRG</v>
      </c>
      <c r="X2913" s="119" t="str">
        <f>B2918</f>
        <v>B</v>
      </c>
      <c r="Y2913" s="119" t="str">
        <f>C2918</f>
        <v>G</v>
      </c>
      <c r="Z2913" s="50"/>
      <c r="AC2913" s="50" t="str">
        <f>IF(F2913=$AB$1,H2913&amp;I2913,"")</f>
        <v/>
      </c>
      <c r="AD2913" s="123" t="str">
        <f>IF(F2913=$AB$1,J2913,"")</f>
        <v/>
      </c>
      <c r="AF2913" s="124" t="str">
        <f>IF(G2913=$AE$1,J2913,"")</f>
        <v/>
      </c>
      <c r="AG2913" s="124"/>
    </row>
    <row r="2914" spans="8:8" ht="35.1">
      <c r="A2914" s="126">
        <v>2.0</v>
      </c>
      <c r="B2914" s="50" t="str">
        <f>IF(A2914&gt;=0,IF(A2914&lt;=4,"S",IF(A2914&lt;=9,"B"," "))," ")</f>
        <v>S</v>
      </c>
      <c r="C2914" s="50" t="str">
        <f>IF(MOD(A2914,2)=0,"R","G")</f>
        <v>R</v>
      </c>
      <c r="D2914" s="50">
        <v>4.0</v>
      </c>
      <c r="F2914" s="50" t="str">
        <f>B2914&amp;B2915&amp;B2916&amp;B2917&amp;B2918&amp;A2919</f>
        <v>SSBSB0</v>
      </c>
      <c r="G2914" s="50" t="str">
        <f>C2914&amp;C2915&amp;C2916&amp;C2917&amp;C2918&amp;A2919</f>
        <v>RRRGG0</v>
      </c>
      <c r="H2914" s="50" t="str">
        <f>B2920</f>
        <v>S</v>
      </c>
      <c r="I2914" s="50" t="str">
        <f>C2920</f>
        <v>R</v>
      </c>
      <c r="J2914" s="50">
        <f>A2920</f>
        <v>2.0</v>
      </c>
      <c r="L2914" s="50" t="str">
        <f>B2914&amp;B2915&amp;B2916&amp;B2917&amp;B2918&amp;A2919</f>
        <v>SSBSB0</v>
      </c>
      <c r="M2914" s="50" t="str">
        <f>C2914&amp;C2915&amp;C2916&amp;C2917&amp;C2918&amp;A2919</f>
        <v>RRRGG0</v>
      </c>
      <c r="N2914" s="50" t="str">
        <f>B2920</f>
        <v>S</v>
      </c>
      <c r="O2914" s="50" t="str">
        <f>C2920</f>
        <v>R</v>
      </c>
      <c r="P2914" s="50"/>
      <c r="Q2914" s="50" t="str">
        <f>B2914&amp;B2915&amp;B2916&amp;B2917&amp;B2918&amp;B2919</f>
        <v>SSBSBS</v>
      </c>
      <c r="R2914" s="119" t="str">
        <f>C2914&amp;C2915&amp;C2916&amp;C2917&amp;C2918&amp;C2919</f>
        <v>RRRGGR</v>
      </c>
      <c r="S2914" s="119" t="str">
        <f>B2920</f>
        <v>S</v>
      </c>
      <c r="T2914" s="119" t="str">
        <f>C2920</f>
        <v>R</v>
      </c>
      <c r="U2914" s="119"/>
      <c r="V2914" s="119" t="str">
        <f>B2914&amp;B2915&amp;B2916&amp;B2917&amp;B2918</f>
        <v>SSBSB</v>
      </c>
      <c r="W2914" s="119" t="str">
        <f>C2914&amp;C2915&amp;C2916&amp;C2917&amp;C2918</f>
        <v>RRRGG</v>
      </c>
      <c r="X2914" s="119" t="str">
        <f>B2919</f>
        <v>S</v>
      </c>
      <c r="Y2914" s="119" t="str">
        <f>C2919</f>
        <v>R</v>
      </c>
      <c r="Z2914" s="50"/>
      <c r="AC2914" s="50" t="str">
        <f>IF(F2914=$AB$1,H2914&amp;I2914,"")</f>
        <v/>
      </c>
      <c r="AD2914" s="123" t="str">
        <f>IF(F2914=$AB$1,J2914,"")</f>
        <v/>
      </c>
      <c r="AF2914" s="124" t="str">
        <f>IF(G2914=$AE$1,J2914,"")</f>
        <v/>
      </c>
      <c r="AG2914" s="124"/>
    </row>
    <row r="2915" spans="8:8" ht="35.1">
      <c r="A2915" s="126">
        <v>4.0</v>
      </c>
      <c r="B2915" s="50" t="str">
        <f>IF(A2915&gt;=0,IF(A2915&lt;=4,"S",IF(A2915&lt;=9,"B"," "))," ")</f>
        <v>S</v>
      </c>
      <c r="C2915" s="50" t="str">
        <f>IF(MOD(A2915,2)=0,"R","G")</f>
        <v>R</v>
      </c>
      <c r="D2915" s="50">
        <v>5.0</v>
      </c>
      <c r="F2915" s="50" t="str">
        <f>B2915&amp;B2916&amp;B2917&amp;B2918&amp;B2919&amp;A2920</f>
        <v>SBSBS2</v>
      </c>
      <c r="G2915" s="50" t="str">
        <f>C2915&amp;C2916&amp;C2917&amp;C2918&amp;C2919&amp;A2920</f>
        <v>RRGGR2</v>
      </c>
      <c r="H2915" s="50" t="str">
        <f>B2921</f>
        <v>S</v>
      </c>
      <c r="I2915" s="50" t="str">
        <f>C2921</f>
        <v>R</v>
      </c>
      <c r="J2915" s="50">
        <f>A2921</f>
        <v>0.0</v>
      </c>
      <c r="L2915" s="50" t="str">
        <f>B2915&amp;B2916&amp;B2917&amp;B2918&amp;B2919&amp;A2920</f>
        <v>SBSBS2</v>
      </c>
      <c r="M2915" s="50" t="str">
        <f>C2915&amp;C2916&amp;C2917&amp;C2918&amp;C2919&amp;A2920</f>
        <v>RRGGR2</v>
      </c>
      <c r="N2915" s="50" t="str">
        <f>B2921</f>
        <v>S</v>
      </c>
      <c r="O2915" s="50" t="str">
        <f>C2921</f>
        <v>R</v>
      </c>
      <c r="P2915" s="50"/>
      <c r="Q2915" s="50" t="str">
        <f>B2915&amp;B2916&amp;B2917&amp;B2918&amp;B2919&amp;B2920</f>
        <v>SBSBSS</v>
      </c>
      <c r="R2915" s="119" t="str">
        <f>C2915&amp;C2916&amp;C2917&amp;C2918&amp;C2919&amp;C2920</f>
        <v>RRGGRR</v>
      </c>
      <c r="S2915" s="119" t="str">
        <f>B2921</f>
        <v>S</v>
      </c>
      <c r="T2915" s="119" t="str">
        <f>C2921</f>
        <v>R</v>
      </c>
      <c r="U2915" s="119"/>
      <c r="V2915" s="119" t="str">
        <f>B2915&amp;B2916&amp;B2917&amp;B2918&amp;B2919</f>
        <v>SBSBS</v>
      </c>
      <c r="W2915" s="119" t="str">
        <f>C2915&amp;C2916&amp;C2917&amp;C2918&amp;C2919</f>
        <v>RRGGR</v>
      </c>
      <c r="X2915" s="119" t="str">
        <f>B2920</f>
        <v>S</v>
      </c>
      <c r="Y2915" s="119" t="str">
        <f>C2920</f>
        <v>R</v>
      </c>
      <c r="Z2915" s="50"/>
      <c r="AC2915" s="50" t="str">
        <f>IF(F2915=$AB$1,H2915&amp;I2915,"")</f>
        <v/>
      </c>
      <c r="AD2915" s="123" t="str">
        <f>IF(F2915=$AB$1,J2915,"")</f>
        <v/>
      </c>
      <c r="AF2915" s="124" t="str">
        <f>IF(G2915=$AE$1,J2915,"")</f>
        <v/>
      </c>
      <c r="AG2915" s="124"/>
    </row>
    <row r="2916" spans="8:8" ht="35.1">
      <c r="A2916" s="126">
        <v>8.0</v>
      </c>
      <c r="B2916" s="50" t="str">
        <f>IF(A2916&gt;=0,IF(A2916&lt;=4,"S",IF(A2916&lt;=9,"B"," "))," ")</f>
        <v>B</v>
      </c>
      <c r="C2916" s="50" t="str">
        <f>IF(MOD(A2916,2)=0,"R","G")</f>
        <v>R</v>
      </c>
      <c r="D2916" s="50">
        <v>6.0</v>
      </c>
      <c r="F2916" s="50" t="str">
        <f>B2916&amp;B2917&amp;B2918&amp;B2919&amp;B2920&amp;A2921</f>
        <v>BSBSS0</v>
      </c>
      <c r="G2916" s="50" t="str">
        <f>C2916&amp;C2917&amp;C2918&amp;C2919&amp;C2920&amp;A2921</f>
        <v>RGGRR0</v>
      </c>
      <c r="H2916" s="50" t="str">
        <f>B2922</f>
        <v>S</v>
      </c>
      <c r="I2916" s="50" t="str">
        <f>C2922</f>
        <v>G</v>
      </c>
      <c r="J2916" s="50">
        <f>A2922</f>
        <v>3.0</v>
      </c>
      <c r="L2916" s="50" t="str">
        <f>B2916&amp;B2917&amp;B2918&amp;B2919&amp;B2920&amp;A2921</f>
        <v>BSBSS0</v>
      </c>
      <c r="M2916" s="50" t="str">
        <f>C2916&amp;C2917&amp;C2918&amp;C2919&amp;C2920&amp;A2921</f>
        <v>RGGRR0</v>
      </c>
      <c r="N2916" s="50" t="str">
        <f>B2922</f>
        <v>S</v>
      </c>
      <c r="O2916" s="50" t="str">
        <f>C2922</f>
        <v>G</v>
      </c>
      <c r="P2916" s="50"/>
      <c r="Q2916" s="50" t="str">
        <f>B2916&amp;B2917&amp;B2918&amp;B2919&amp;B2920&amp;B2921</f>
        <v>BSBSSS</v>
      </c>
      <c r="R2916" s="119" t="str">
        <f>C2916&amp;C2917&amp;C2918&amp;C2919&amp;C2920&amp;C2921</f>
        <v>RGGRRR</v>
      </c>
      <c r="S2916" s="119" t="str">
        <f>B2922</f>
        <v>S</v>
      </c>
      <c r="T2916" s="119" t="str">
        <f>C2922</f>
        <v>G</v>
      </c>
      <c r="U2916" s="119"/>
      <c r="V2916" s="119" t="str">
        <f>B2916&amp;B2917&amp;B2918&amp;B2919&amp;B2920</f>
        <v>BSBSS</v>
      </c>
      <c r="W2916" s="119" t="str">
        <f>C2916&amp;C2917&amp;C2918&amp;C2919&amp;C2920</f>
        <v>RGGRR</v>
      </c>
      <c r="X2916" s="119" t="str">
        <f>B2921</f>
        <v>S</v>
      </c>
      <c r="Y2916" s="119" t="str">
        <f>C2921</f>
        <v>R</v>
      </c>
      <c r="Z2916" s="50"/>
      <c r="AC2916" s="50" t="str">
        <f>IF(F2916=$AB$1,H2916&amp;I2916,"")</f>
        <v/>
      </c>
      <c r="AD2916" s="123" t="str">
        <f>IF(F2916=$AB$1,J2916,"")</f>
        <v/>
      </c>
      <c r="AF2916" s="124" t="str">
        <f>IF(G2916=$AE$1,J2916,"")</f>
        <v/>
      </c>
      <c r="AG2916" s="124"/>
    </row>
    <row r="2917" spans="8:8" ht="35.1">
      <c r="A2917" s="126">
        <v>1.0</v>
      </c>
      <c r="B2917" s="50" t="str">
        <f>IF(A2917&gt;=0,IF(A2917&lt;=4,"S",IF(A2917&lt;=9,"B"," "))," ")</f>
        <v>S</v>
      </c>
      <c r="C2917" s="50" t="str">
        <f>IF(MOD(A2917,2)=0,"R","G")</f>
        <v>G</v>
      </c>
      <c r="D2917" s="50">
        <v>7.0</v>
      </c>
      <c r="F2917" s="50" t="str">
        <f>B2917&amp;B2918&amp;B2919&amp;B2920&amp;B2921&amp;A2922</f>
        <v>SBSSS3</v>
      </c>
      <c r="G2917" s="50" t="str">
        <f>C2917&amp;C2918&amp;C2919&amp;C2920&amp;C2921&amp;A2922</f>
        <v>GGRRR3</v>
      </c>
      <c r="H2917" s="50" t="str">
        <f>B2923</f>
        <v>S</v>
      </c>
      <c r="I2917" s="50" t="str">
        <f>C2923</f>
        <v>G</v>
      </c>
      <c r="J2917" s="50">
        <f>A2923</f>
        <v>1.0</v>
      </c>
      <c r="L2917" s="50" t="str">
        <f>B2917&amp;B2918&amp;B2919&amp;B2920&amp;B2921&amp;A2922</f>
        <v>SBSSS3</v>
      </c>
      <c r="M2917" s="50" t="str">
        <f>C2917&amp;C2918&amp;C2919&amp;C2920&amp;C2921&amp;A2922</f>
        <v>GGRRR3</v>
      </c>
      <c r="N2917" s="50" t="str">
        <f>B2923</f>
        <v>S</v>
      </c>
      <c r="O2917" s="50" t="str">
        <f>C2923</f>
        <v>G</v>
      </c>
      <c r="P2917" s="50"/>
      <c r="Q2917" s="50" t="str">
        <f>B2917&amp;B2918&amp;B2919&amp;B2920&amp;B2921&amp;B2922</f>
        <v>SBSSSS</v>
      </c>
      <c r="R2917" s="119" t="str">
        <f>C2917&amp;C2918&amp;C2919&amp;C2920&amp;C2921&amp;C2922</f>
        <v>GGRRRG</v>
      </c>
      <c r="S2917" s="119" t="str">
        <f>B2923</f>
        <v>S</v>
      </c>
      <c r="T2917" s="119" t="str">
        <f>C2923</f>
        <v>G</v>
      </c>
      <c r="U2917" s="119"/>
      <c r="V2917" s="119" t="str">
        <f>B2917&amp;B2918&amp;B2919&amp;B2920&amp;B2921</f>
        <v>SBSSS</v>
      </c>
      <c r="W2917" s="119" t="str">
        <f>C2917&amp;C2918&amp;C2919&amp;C2920&amp;C2921</f>
        <v>GGRRR</v>
      </c>
      <c r="X2917" s="119" t="str">
        <f>B2922</f>
        <v>S</v>
      </c>
      <c r="Y2917" s="119" t="str">
        <f>C2922</f>
        <v>G</v>
      </c>
      <c r="Z2917" s="50"/>
      <c r="AC2917" s="50" t="str">
        <f>IF(F2917=$AB$1,H2917&amp;I2917,"")</f>
        <v/>
      </c>
      <c r="AD2917" s="123" t="str">
        <f>IF(F2917=$AB$1,J2917,"")</f>
        <v/>
      </c>
      <c r="AF2917" s="124" t="str">
        <f>IF(G2917=$AE$1,J2917,"")</f>
        <v/>
      </c>
      <c r="AG2917" s="124"/>
    </row>
    <row r="2918" spans="8:8" ht="35.1">
      <c r="A2918" s="126">
        <v>7.0</v>
      </c>
      <c r="B2918" s="50" t="str">
        <f>IF(A2918&gt;=0,IF(A2918&lt;=4,"S",IF(A2918&lt;=9,"B"," "))," ")</f>
        <v>B</v>
      </c>
      <c r="C2918" s="50" t="str">
        <f>IF(MOD(A2918,2)=0,"R","G")</f>
        <v>G</v>
      </c>
      <c r="D2918" s="50">
        <v>8.0</v>
      </c>
      <c r="F2918" s="50" t="str">
        <f>B2918&amp;B2919&amp;B2920&amp;B2921&amp;B2922&amp;A2923</f>
        <v>BSSSS1</v>
      </c>
      <c r="G2918" s="50" t="str">
        <f>C2918&amp;C2919&amp;C2920&amp;C2921&amp;C2922&amp;A2923</f>
        <v>GRRRG1</v>
      </c>
      <c r="H2918" s="50" t="str">
        <f>B2924</f>
        <v>S</v>
      </c>
      <c r="I2918" s="50" t="str">
        <f>C2924</f>
        <v>G</v>
      </c>
      <c r="J2918" s="50">
        <f>A2924</f>
        <v>3.0</v>
      </c>
      <c r="L2918" s="50" t="str">
        <f>B2918&amp;B2919&amp;B2920&amp;B2921&amp;B2922&amp;A2923</f>
        <v>BSSSS1</v>
      </c>
      <c r="M2918" s="50" t="str">
        <f>C2918&amp;C2919&amp;C2920&amp;C2921&amp;C2922&amp;A2923</f>
        <v>GRRRG1</v>
      </c>
      <c r="N2918" s="50" t="str">
        <f>B2924</f>
        <v>S</v>
      </c>
      <c r="O2918" s="50" t="str">
        <f>C2924</f>
        <v>G</v>
      </c>
      <c r="P2918" s="50"/>
      <c r="Q2918" s="50" t="str">
        <f>B2918&amp;B2919&amp;B2920&amp;B2921&amp;B2922&amp;B2923</f>
        <v>BSSSSS</v>
      </c>
      <c r="R2918" s="119" t="str">
        <f>C2918&amp;C2919&amp;C2920&amp;C2921&amp;C2922&amp;C2923</f>
        <v>GRRRGG</v>
      </c>
      <c r="S2918" s="119" t="str">
        <f>B2924</f>
        <v>S</v>
      </c>
      <c r="T2918" s="119" t="str">
        <f>C2924</f>
        <v>G</v>
      </c>
      <c r="U2918" s="119"/>
      <c r="V2918" s="119" t="str">
        <f>B2918&amp;B2919&amp;B2920&amp;B2921&amp;B2922</f>
        <v>BSSSS</v>
      </c>
      <c r="W2918" s="119" t="str">
        <f>C2918&amp;C2919&amp;C2920&amp;C2921&amp;C2922</f>
        <v>GRRRG</v>
      </c>
      <c r="X2918" s="119" t="str">
        <f>B2923</f>
        <v>S</v>
      </c>
      <c r="Y2918" s="119" t="str">
        <f>C2923</f>
        <v>G</v>
      </c>
      <c r="Z2918" s="50"/>
      <c r="AC2918" s="50" t="str">
        <f>IF(F2918=$AB$1,H2918&amp;I2918,"")</f>
        <v/>
      </c>
      <c r="AD2918" s="123" t="str">
        <f>IF(F2918=$AB$1,J2918,"")</f>
        <v/>
      </c>
      <c r="AF2918" s="124" t="str">
        <f>IF(G2918=$AE$1,J2918,"")</f>
        <v/>
      </c>
      <c r="AG2918" s="124"/>
    </row>
    <row r="2919" spans="8:8" ht="35.1">
      <c r="A2919" s="126">
        <v>0.0</v>
      </c>
      <c r="B2919" s="50" t="str">
        <f>IF(A2919&gt;=0,IF(A2919&lt;=4,"S",IF(A2919&lt;=9,"B"," "))," ")</f>
        <v>S</v>
      </c>
      <c r="C2919" s="50" t="str">
        <f>IF(MOD(A2919,2)=0,"R","G")</f>
        <v>R</v>
      </c>
      <c r="D2919" s="50">
        <v>9.0</v>
      </c>
      <c r="F2919" s="50" t="str">
        <f>B2919&amp;B2920&amp;B2921&amp;B2922&amp;B2923&amp;A2924</f>
        <v>SSSSS3</v>
      </c>
      <c r="G2919" s="50" t="str">
        <f>C2919&amp;C2920&amp;C2921&amp;C2922&amp;C2923&amp;A2924</f>
        <v>RRRGG3</v>
      </c>
      <c r="H2919" s="50" t="str">
        <f>B2925</f>
        <v>B</v>
      </c>
      <c r="I2919" s="50" t="str">
        <f>C2925</f>
        <v>G</v>
      </c>
      <c r="J2919" s="50">
        <f>A2925</f>
        <v>7.0</v>
      </c>
      <c r="L2919" s="50" t="str">
        <f>B2919&amp;B2920&amp;B2921&amp;B2922&amp;B2923&amp;A2924</f>
        <v>SSSSS3</v>
      </c>
      <c r="M2919" s="50" t="str">
        <f>C2919&amp;C2920&amp;C2921&amp;C2922&amp;C2923&amp;A2924</f>
        <v>RRRGG3</v>
      </c>
      <c r="N2919" s="50" t="str">
        <f>B2925</f>
        <v>B</v>
      </c>
      <c r="O2919" s="50" t="str">
        <f>C2925</f>
        <v>G</v>
      </c>
      <c r="P2919" s="50"/>
      <c r="Q2919" s="50" t="str">
        <f>B2919&amp;B2920&amp;B2921&amp;B2922&amp;B2923&amp;B2924</f>
        <v>SSSSSS</v>
      </c>
      <c r="R2919" s="119" t="str">
        <f>C2919&amp;C2920&amp;C2921&amp;C2922&amp;C2923&amp;C2924</f>
        <v>RRRGGG</v>
      </c>
      <c r="S2919" s="119" t="str">
        <f>B2925</f>
        <v>B</v>
      </c>
      <c r="T2919" s="119" t="str">
        <f>C2925</f>
        <v>G</v>
      </c>
      <c r="U2919" s="119"/>
      <c r="V2919" s="119" t="str">
        <f>B2919&amp;B2920&amp;B2921&amp;B2922&amp;B2923</f>
        <v>SSSSS</v>
      </c>
      <c r="W2919" s="119" t="str">
        <f>C2919&amp;C2920&amp;C2921&amp;C2922&amp;C2923</f>
        <v>RRRGG</v>
      </c>
      <c r="X2919" s="119" t="str">
        <f>B2924</f>
        <v>S</v>
      </c>
      <c r="Y2919" s="119" t="str">
        <f>C2924</f>
        <v>G</v>
      </c>
      <c r="Z2919" s="50"/>
      <c r="AC2919" s="50" t="str">
        <f>IF(F2919=$AB$1,H2919&amp;I2919,"")</f>
        <v/>
      </c>
      <c r="AD2919" s="123" t="str">
        <f>IF(F2919=$AB$1,J2919,"")</f>
        <v/>
      </c>
      <c r="AF2919" s="124" t="str">
        <f>IF(G2919=$AE$1,J2919,"")</f>
        <v/>
      </c>
      <c r="AG2919" s="124"/>
    </row>
    <row r="2920" spans="8:8" ht="35.1">
      <c r="A2920" s="126">
        <v>2.0</v>
      </c>
      <c r="B2920" s="50" t="str">
        <f>IF(A2920&gt;=0,IF(A2920&lt;=4,"S",IF(A2920&lt;=9,"B"," "))," ")</f>
        <v>S</v>
      </c>
      <c r="C2920" s="50" t="str">
        <f>IF(MOD(A2920,2)=0,"R","G")</f>
        <v>R</v>
      </c>
      <c r="D2920" s="50">
        <v>0.0</v>
      </c>
      <c r="F2920" s="50" t="str">
        <f>B2920&amp;B2921&amp;B2922&amp;B2923&amp;B2924&amp;A2925</f>
        <v>SSSSS7</v>
      </c>
      <c r="G2920" s="50" t="str">
        <f>C2920&amp;C2921&amp;C2922&amp;C2923&amp;C2924&amp;A2925</f>
        <v>RRGGG7</v>
      </c>
      <c r="H2920" s="50" t="str">
        <f>B2926</f>
        <v>S</v>
      </c>
      <c r="I2920" s="50" t="str">
        <f>C2926</f>
        <v>R</v>
      </c>
      <c r="J2920" s="50">
        <f>A2926</f>
        <v>4.0</v>
      </c>
      <c r="L2920" s="50" t="str">
        <f>B2920&amp;B2921&amp;B2922&amp;B2923&amp;B2924&amp;A2925</f>
        <v>SSSSS7</v>
      </c>
      <c r="M2920" s="50" t="str">
        <f>C2920&amp;C2921&amp;C2922&amp;C2923&amp;C2924&amp;A2925</f>
        <v>RRGGG7</v>
      </c>
      <c r="N2920" s="50" t="str">
        <f>B2926</f>
        <v>S</v>
      </c>
      <c r="O2920" s="50" t="str">
        <f>C2926</f>
        <v>R</v>
      </c>
      <c r="P2920" s="50"/>
      <c r="Q2920" s="50" t="str">
        <f>B2920&amp;B2921&amp;B2922&amp;B2923&amp;B2924&amp;B2925</f>
        <v>SSSSSB</v>
      </c>
      <c r="R2920" s="119" t="str">
        <f>C2920&amp;C2921&amp;C2922&amp;C2923&amp;C2924&amp;C2925</f>
        <v>RRGGGG</v>
      </c>
      <c r="S2920" s="119" t="str">
        <f>B2926</f>
        <v>S</v>
      </c>
      <c r="T2920" s="119" t="str">
        <f>C2926</f>
        <v>R</v>
      </c>
      <c r="U2920" s="119"/>
      <c r="V2920" s="119" t="str">
        <f>B2920&amp;B2921&amp;B2922&amp;B2923&amp;B2924</f>
        <v>SSSSS</v>
      </c>
      <c r="W2920" s="119" t="str">
        <f>C2920&amp;C2921&amp;C2922&amp;C2923&amp;C2924</f>
        <v>RRGGG</v>
      </c>
      <c r="X2920" s="119" t="str">
        <f>B2925</f>
        <v>B</v>
      </c>
      <c r="Y2920" s="119" t="str">
        <f>C2925</f>
        <v>G</v>
      </c>
      <c r="Z2920" s="50"/>
      <c r="AC2920" s="50" t="str">
        <f>IF(F2920=$AB$1,H2920&amp;I2920,"")</f>
        <v/>
      </c>
      <c r="AD2920" s="123" t="str">
        <f>IF(F2920=$AB$1,J2920,"")</f>
        <v/>
      </c>
      <c r="AF2920" s="124" t="str">
        <f>IF(G2920=$AE$1,J2920,"")</f>
        <v/>
      </c>
      <c r="AG2920" s="124"/>
    </row>
    <row r="2921" spans="8:8" ht="35.1">
      <c r="A2921" s="126">
        <v>0.0</v>
      </c>
      <c r="B2921" s="50" t="str">
        <f>IF(A2921&gt;=0,IF(A2921&lt;=4,"S",IF(A2921&lt;=9,"B"," "))," ")</f>
        <v>S</v>
      </c>
      <c r="C2921" s="50" t="str">
        <f>IF(MOD(A2921,2)=0,"R","G")</f>
        <v>R</v>
      </c>
      <c r="D2921" s="50">
        <v>1.0</v>
      </c>
      <c r="F2921" s="50" t="str">
        <f>B2921&amp;B2922&amp;B2923&amp;B2924&amp;B2925&amp;A2926</f>
        <v>SSSSB4</v>
      </c>
      <c r="G2921" s="50" t="str">
        <f>C2921&amp;C2922&amp;C2923&amp;C2924&amp;C2925&amp;A2926</f>
        <v>RGGGG4</v>
      </c>
      <c r="H2921" s="50" t="str">
        <f>B2927</f>
        <v>B</v>
      </c>
      <c r="I2921" s="50" t="str">
        <f>C2927</f>
        <v>G</v>
      </c>
      <c r="J2921" s="50">
        <f>A2927</f>
        <v>7.0</v>
      </c>
      <c r="L2921" s="50" t="str">
        <f>B2921&amp;B2922&amp;B2923&amp;B2924&amp;B2925&amp;A2926</f>
        <v>SSSSB4</v>
      </c>
      <c r="M2921" s="50" t="str">
        <f>C2921&amp;C2922&amp;C2923&amp;C2924&amp;C2925&amp;A2926</f>
        <v>RGGGG4</v>
      </c>
      <c r="N2921" s="50" t="str">
        <f>B2927</f>
        <v>B</v>
      </c>
      <c r="O2921" s="50" t="str">
        <f>C2927</f>
        <v>G</v>
      </c>
      <c r="P2921" s="50"/>
      <c r="Q2921" s="50" t="str">
        <f>B2921&amp;B2922&amp;B2923&amp;B2924&amp;B2925&amp;B2926</f>
        <v>SSSSBS</v>
      </c>
      <c r="R2921" s="119" t="str">
        <f>C2921&amp;C2922&amp;C2923&amp;C2924&amp;C2925&amp;C2926</f>
        <v>RGGGGR</v>
      </c>
      <c r="S2921" s="119" t="str">
        <f>B2927</f>
        <v>B</v>
      </c>
      <c r="T2921" s="119" t="str">
        <f>C2927</f>
        <v>G</v>
      </c>
      <c r="U2921" s="119"/>
      <c r="V2921" s="119" t="str">
        <f>B2921&amp;B2922&amp;B2923&amp;B2924&amp;B2925</f>
        <v>SSSSB</v>
      </c>
      <c r="W2921" s="119" t="str">
        <f>C2921&amp;C2922&amp;C2923&amp;C2924&amp;C2925</f>
        <v>RGGGG</v>
      </c>
      <c r="X2921" s="119" t="str">
        <f>B2926</f>
        <v>S</v>
      </c>
      <c r="Y2921" s="119" t="str">
        <f>C2926</f>
        <v>R</v>
      </c>
      <c r="Z2921" s="50"/>
      <c r="AC2921" s="50" t="str">
        <f>IF(F2921=$AB$1,H2921&amp;I2921,"")</f>
        <v/>
      </c>
      <c r="AD2921" s="123" t="str">
        <f>IF(F2921=$AB$1,J2921,"")</f>
        <v/>
      </c>
      <c r="AF2921" s="124" t="str">
        <f>IF(G2921=$AE$1,J2921,"")</f>
        <v/>
      </c>
      <c r="AG2921" s="124"/>
    </row>
    <row r="2922" spans="8:8" ht="35.1">
      <c r="A2922" s="126">
        <v>3.0</v>
      </c>
      <c r="B2922" s="50" t="str">
        <f>IF(A2922&gt;=0,IF(A2922&lt;=4,"S",IF(A2922&lt;=9,"B"," "))," ")</f>
        <v>S</v>
      </c>
      <c r="C2922" s="50" t="str">
        <f>IF(MOD(A2922,2)=0,"R","G")</f>
        <v>G</v>
      </c>
      <c r="D2922" s="50">
        <v>2.0</v>
      </c>
      <c r="F2922" s="50" t="str">
        <f>B2922&amp;B2923&amp;B2924&amp;B2925&amp;B2926&amp;A2927</f>
        <v>SSSBS7</v>
      </c>
      <c r="G2922" s="50" t="str">
        <f>C2922&amp;C2923&amp;C2924&amp;C2925&amp;C2926&amp;A2927</f>
        <v>GGGGR7</v>
      </c>
      <c r="H2922" s="50" t="str">
        <f>B2928</f>
        <v>S</v>
      </c>
      <c r="I2922" s="50" t="str">
        <f>C2928</f>
        <v>G</v>
      </c>
      <c r="J2922" s="50">
        <f>A2928</f>
        <v>3.0</v>
      </c>
      <c r="L2922" s="50" t="str">
        <f>B2922&amp;B2923&amp;B2924&amp;B2925&amp;B2926&amp;A2927</f>
        <v>SSSBS7</v>
      </c>
      <c r="M2922" s="50" t="str">
        <f>C2922&amp;C2923&amp;C2924&amp;C2925&amp;C2926&amp;A2927</f>
        <v>GGGGR7</v>
      </c>
      <c r="N2922" s="50" t="str">
        <f>B2928</f>
        <v>S</v>
      </c>
      <c r="O2922" s="50" t="str">
        <f>C2928</f>
        <v>G</v>
      </c>
      <c r="P2922" s="50"/>
      <c r="Q2922" s="50" t="str">
        <f>B2922&amp;B2923&amp;B2924&amp;B2925&amp;B2926&amp;B2927</f>
        <v>SSSBSB</v>
      </c>
      <c r="R2922" s="119" t="str">
        <f>C2922&amp;C2923&amp;C2924&amp;C2925&amp;C2926&amp;C2927</f>
        <v>GGGGRG</v>
      </c>
      <c r="S2922" s="119" t="str">
        <f>B2928</f>
        <v>S</v>
      </c>
      <c r="T2922" s="119" t="str">
        <f>C2928</f>
        <v>G</v>
      </c>
      <c r="U2922" s="119"/>
      <c r="V2922" s="119" t="str">
        <f>B2922&amp;B2923&amp;B2924&amp;B2925&amp;B2926</f>
        <v>SSSBS</v>
      </c>
      <c r="W2922" s="119" t="str">
        <f>C2922&amp;C2923&amp;C2924&amp;C2925&amp;C2926</f>
        <v>GGGGR</v>
      </c>
      <c r="X2922" s="119" t="str">
        <f>B2927</f>
        <v>B</v>
      </c>
      <c r="Y2922" s="119" t="str">
        <f>C2927</f>
        <v>G</v>
      </c>
      <c r="Z2922" s="50"/>
      <c r="AC2922" s="50" t="str">
        <f>IF(F2922=$AB$1,H2922&amp;I2922,"")</f>
        <v/>
      </c>
      <c r="AD2922" s="123" t="str">
        <f>IF(F2922=$AB$1,J2922,"")</f>
        <v/>
      </c>
      <c r="AF2922" s="124" t="str">
        <f>IF(G2922=$AE$1,J2922,"")</f>
        <v/>
      </c>
      <c r="AG2922" s="124"/>
    </row>
    <row r="2923" spans="8:8" ht="35.1">
      <c r="A2923" s="126">
        <v>1.0</v>
      </c>
      <c r="B2923" s="50" t="str">
        <f>IF(A2923&gt;=0,IF(A2923&lt;=4,"S",IF(A2923&lt;=9,"B"," "))," ")</f>
        <v>S</v>
      </c>
      <c r="C2923" s="50" t="str">
        <f>IF(MOD(A2923,2)=0,"R","G")</f>
        <v>G</v>
      </c>
      <c r="D2923" s="50">
        <v>3.0</v>
      </c>
      <c r="F2923" s="50" t="str">
        <f>B2923&amp;B2924&amp;B2925&amp;B2926&amp;B2927&amp;A2928</f>
        <v>SSBSB3</v>
      </c>
      <c r="G2923" s="50" t="str">
        <f>C2923&amp;C2924&amp;C2925&amp;C2926&amp;C2927&amp;A2928</f>
        <v>GGGRG3</v>
      </c>
      <c r="H2923" s="50" t="str">
        <f>B2929</f>
        <v>S</v>
      </c>
      <c r="I2923" s="50" t="str">
        <f>C2929</f>
        <v>R</v>
      </c>
      <c r="J2923" s="50">
        <f>A2929</f>
        <v>2.0</v>
      </c>
      <c r="L2923" s="50" t="str">
        <f>B2923&amp;B2924&amp;B2925&amp;B2926&amp;B2927&amp;A2928</f>
        <v>SSBSB3</v>
      </c>
      <c r="M2923" s="50" t="str">
        <f>C2923&amp;C2924&amp;C2925&amp;C2926&amp;C2927&amp;A2928</f>
        <v>GGGRG3</v>
      </c>
      <c r="N2923" s="50" t="str">
        <f>B2929</f>
        <v>S</v>
      </c>
      <c r="O2923" s="50" t="str">
        <f>C2929</f>
        <v>R</v>
      </c>
      <c r="P2923" s="50"/>
      <c r="Q2923" s="50" t="str">
        <f>B2923&amp;B2924&amp;B2925&amp;B2926&amp;B2927&amp;B2928</f>
        <v>SSBSBS</v>
      </c>
      <c r="R2923" s="119" t="str">
        <f>C2923&amp;C2924&amp;C2925&amp;C2926&amp;C2927&amp;C2928</f>
        <v>GGGRGG</v>
      </c>
      <c r="S2923" s="119" t="str">
        <f>B2929</f>
        <v>S</v>
      </c>
      <c r="T2923" s="119" t="str">
        <f>C2929</f>
        <v>R</v>
      </c>
      <c r="U2923" s="119"/>
      <c r="V2923" s="119" t="str">
        <f>B2923&amp;B2924&amp;B2925&amp;B2926&amp;B2927</f>
        <v>SSBSB</v>
      </c>
      <c r="W2923" s="119" t="str">
        <f>C2923&amp;C2924&amp;C2925&amp;C2926&amp;C2927</f>
        <v>GGGRG</v>
      </c>
      <c r="X2923" s="119" t="str">
        <f>B2928</f>
        <v>S</v>
      </c>
      <c r="Y2923" s="119" t="str">
        <f>C2928</f>
        <v>G</v>
      </c>
      <c r="Z2923" s="50"/>
      <c r="AC2923" s="50" t="str">
        <f>IF(F2923=$AB$1,H2923&amp;I2923,"")</f>
        <v/>
      </c>
      <c r="AD2923" s="123" t="str">
        <f>IF(F2923=$AB$1,J2923,"")</f>
        <v/>
      </c>
      <c r="AF2923" s="124" t="str">
        <f>IF(G2923=$AE$1,J2923,"")</f>
        <v/>
      </c>
      <c r="AG2923" s="124"/>
    </row>
    <row r="2924" spans="8:8" ht="35.1">
      <c r="A2924" s="126">
        <v>3.0</v>
      </c>
      <c r="B2924" s="50" t="str">
        <f>IF(A2924&gt;=0,IF(A2924&lt;=4,"S",IF(A2924&lt;=9,"B"," "))," ")</f>
        <v>S</v>
      </c>
      <c r="C2924" s="50" t="str">
        <f>IF(MOD(A2924,2)=0,"R","G")</f>
        <v>G</v>
      </c>
      <c r="D2924" s="50">
        <v>4.0</v>
      </c>
      <c r="F2924" s="50" t="str">
        <f>B2924&amp;B2925&amp;B2926&amp;B2927&amp;B2928&amp;A2929</f>
        <v>SBSBS2</v>
      </c>
      <c r="G2924" s="50" t="str">
        <f>C2924&amp;C2925&amp;C2926&amp;C2927&amp;C2928&amp;A2929</f>
        <v>GGRGG2</v>
      </c>
      <c r="H2924" s="50" t="str">
        <f>B2930</f>
        <v>S</v>
      </c>
      <c r="I2924" s="50" t="str">
        <f>C2930</f>
        <v>R</v>
      </c>
      <c r="J2924" s="50">
        <f>A2930</f>
        <v>4.0</v>
      </c>
      <c r="L2924" s="50" t="str">
        <f>B2924&amp;B2925&amp;B2926&amp;B2927&amp;B2928&amp;A2929</f>
        <v>SBSBS2</v>
      </c>
      <c r="M2924" s="50" t="str">
        <f>C2924&amp;C2925&amp;C2926&amp;C2927&amp;C2928&amp;A2929</f>
        <v>GGRGG2</v>
      </c>
      <c r="N2924" s="50" t="str">
        <f>B2930</f>
        <v>S</v>
      </c>
      <c r="O2924" s="50" t="str">
        <f>C2930</f>
        <v>R</v>
      </c>
      <c r="P2924" s="50"/>
      <c r="Q2924" s="50" t="str">
        <f>B2924&amp;B2925&amp;B2926&amp;B2927&amp;B2928&amp;B2929</f>
        <v>SBSBSS</v>
      </c>
      <c r="R2924" s="119" t="str">
        <f>C2924&amp;C2925&amp;C2926&amp;C2927&amp;C2928&amp;C2929</f>
        <v>GGRGGR</v>
      </c>
      <c r="S2924" s="119" t="str">
        <f>B2930</f>
        <v>S</v>
      </c>
      <c r="T2924" s="119" t="str">
        <f>C2930</f>
        <v>R</v>
      </c>
      <c r="U2924" s="119"/>
      <c r="V2924" s="119" t="str">
        <f>B2924&amp;B2925&amp;B2926&amp;B2927&amp;B2928</f>
        <v>SBSBS</v>
      </c>
      <c r="W2924" s="119" t="str">
        <f>C2924&amp;C2925&amp;C2926&amp;C2927&amp;C2928</f>
        <v>GGRGG</v>
      </c>
      <c r="X2924" s="119" t="str">
        <f>B2929</f>
        <v>S</v>
      </c>
      <c r="Y2924" s="119" t="str">
        <f>C2929</f>
        <v>R</v>
      </c>
      <c r="Z2924" s="50"/>
      <c r="AC2924" s="50" t="str">
        <f>IF(F2924=$AB$1,H2924&amp;I2924,"")</f>
        <v/>
      </c>
      <c r="AD2924" s="123" t="str">
        <f>IF(F2924=$AB$1,J2924,"")</f>
        <v/>
      </c>
      <c r="AF2924" s="124" t="str">
        <f>IF(G2924=$AE$1,J2924,"")</f>
        <v/>
      </c>
      <c r="AG2924" s="124"/>
    </row>
    <row r="2925" spans="8:8" ht="35.1">
      <c r="A2925" s="126">
        <v>7.0</v>
      </c>
      <c r="B2925" s="50" t="str">
        <f>IF(A2925&gt;=0,IF(A2925&lt;=4,"S",IF(A2925&lt;=9,"B"," "))," ")</f>
        <v>B</v>
      </c>
      <c r="C2925" s="50" t="str">
        <f>IF(MOD(A2925,2)=0,"R","G")</f>
        <v>G</v>
      </c>
      <c r="D2925" s="50">
        <v>5.0</v>
      </c>
      <c r="F2925" s="50" t="str">
        <f>B2925&amp;B2926&amp;B2927&amp;B2928&amp;B2929&amp;A2930</f>
        <v>BSBSS4</v>
      </c>
      <c r="G2925" s="50" t="str">
        <f>C2925&amp;C2926&amp;C2927&amp;C2928&amp;C2929&amp;A2930</f>
        <v>GRGGR4</v>
      </c>
      <c r="H2925" s="50" t="str">
        <f>B2931</f>
        <v>S</v>
      </c>
      <c r="I2925" s="50" t="str">
        <f>C2931</f>
        <v>G</v>
      </c>
      <c r="J2925" s="50">
        <f>A2931</f>
        <v>1.0</v>
      </c>
      <c r="L2925" s="50" t="str">
        <f>B2925&amp;B2926&amp;B2927&amp;B2928&amp;B2929&amp;A2930</f>
        <v>BSBSS4</v>
      </c>
      <c r="M2925" s="50" t="str">
        <f>C2925&amp;C2926&amp;C2927&amp;C2928&amp;C2929&amp;A2930</f>
        <v>GRGGR4</v>
      </c>
      <c r="N2925" s="50" t="str">
        <f>B2931</f>
        <v>S</v>
      </c>
      <c r="O2925" s="50" t="str">
        <f>C2931</f>
        <v>G</v>
      </c>
      <c r="P2925" s="50"/>
      <c r="Q2925" s="50" t="str">
        <f>B2925&amp;B2926&amp;B2927&amp;B2928&amp;B2929&amp;B2930</f>
        <v>BSBSSS</v>
      </c>
      <c r="R2925" s="119" t="str">
        <f>C2925&amp;C2926&amp;C2927&amp;C2928&amp;C2929&amp;C2930</f>
        <v>GRGGRR</v>
      </c>
      <c r="S2925" s="119" t="str">
        <f>B2931</f>
        <v>S</v>
      </c>
      <c r="T2925" s="119" t="str">
        <f>C2931</f>
        <v>G</v>
      </c>
      <c r="U2925" s="119"/>
      <c r="V2925" s="119" t="str">
        <f>B2925&amp;B2926&amp;B2927&amp;B2928&amp;B2929</f>
        <v>BSBSS</v>
      </c>
      <c r="W2925" s="119" t="str">
        <f>C2925&amp;C2926&amp;C2927&amp;C2928&amp;C2929</f>
        <v>GRGGR</v>
      </c>
      <c r="X2925" s="119" t="str">
        <f>B2930</f>
        <v>S</v>
      </c>
      <c r="Y2925" s="119" t="str">
        <f>C2930</f>
        <v>R</v>
      </c>
      <c r="Z2925" s="50"/>
      <c r="AC2925" s="50" t="str">
        <f>IF(F2925=$AB$1,H2925&amp;I2925,"")</f>
        <v/>
      </c>
      <c r="AD2925" s="123" t="str">
        <f>IF(F2925=$AB$1,J2925,"")</f>
        <v/>
      </c>
      <c r="AF2925" s="124" t="str">
        <f>IF(G2925=$AE$1,J2925,"")</f>
        <v/>
      </c>
      <c r="AG2925" s="124"/>
    </row>
    <row r="2926" spans="8:8" ht="35.1">
      <c r="A2926" s="126">
        <v>4.0</v>
      </c>
      <c r="B2926" s="50" t="str">
        <f>IF(A2926&gt;=0,IF(A2926&lt;=4,"S",IF(A2926&lt;=9,"B"," "))," ")</f>
        <v>S</v>
      </c>
      <c r="C2926" s="50" t="str">
        <f>IF(MOD(A2926,2)=0,"R","G")</f>
        <v>R</v>
      </c>
      <c r="D2926" s="50">
        <v>6.0</v>
      </c>
      <c r="F2926" s="50" t="str">
        <f>B2926&amp;B2927&amp;B2928&amp;B2929&amp;B2930&amp;A2931</f>
        <v>SBSSS1</v>
      </c>
      <c r="G2926" s="50" t="str">
        <f>C2926&amp;C2927&amp;C2928&amp;C2929&amp;C2930&amp;A2931</f>
        <v>RGGRR1</v>
      </c>
      <c r="H2926" s="50" t="str">
        <f>B2932</f>
        <v>B</v>
      </c>
      <c r="I2926" s="50" t="str">
        <f>C2932</f>
        <v>R</v>
      </c>
      <c r="J2926" s="50">
        <f>A2932</f>
        <v>6.0</v>
      </c>
      <c r="L2926" s="50" t="str">
        <f>B2926&amp;B2927&amp;B2928&amp;B2929&amp;B2930&amp;A2931</f>
        <v>SBSSS1</v>
      </c>
      <c r="M2926" s="50" t="str">
        <f>C2926&amp;C2927&amp;C2928&amp;C2929&amp;C2930&amp;A2931</f>
        <v>RGGRR1</v>
      </c>
      <c r="N2926" s="50" t="str">
        <f>B2932</f>
        <v>B</v>
      </c>
      <c r="O2926" s="50" t="str">
        <f>C2932</f>
        <v>R</v>
      </c>
      <c r="P2926" s="50"/>
      <c r="Q2926" s="50" t="str">
        <f>B2926&amp;B2927&amp;B2928&amp;B2929&amp;B2930&amp;B2931</f>
        <v>SBSSSS</v>
      </c>
      <c r="R2926" s="119" t="str">
        <f>C2926&amp;C2927&amp;C2928&amp;C2929&amp;C2930&amp;C2931</f>
        <v>RGGRRG</v>
      </c>
      <c r="S2926" s="119" t="str">
        <f>B2932</f>
        <v>B</v>
      </c>
      <c r="T2926" s="119" t="str">
        <f>C2932</f>
        <v>R</v>
      </c>
      <c r="U2926" s="119"/>
      <c r="V2926" s="119" t="str">
        <f>B2926&amp;B2927&amp;B2928&amp;B2929&amp;B2930</f>
        <v>SBSSS</v>
      </c>
      <c r="W2926" s="119" t="str">
        <f>C2926&amp;C2927&amp;C2928&amp;C2929&amp;C2930</f>
        <v>RGGRR</v>
      </c>
      <c r="X2926" s="119" t="str">
        <f>B2931</f>
        <v>S</v>
      </c>
      <c r="Y2926" s="119" t="str">
        <f>C2931</f>
        <v>G</v>
      </c>
      <c r="Z2926" s="50"/>
      <c r="AC2926" s="50" t="str">
        <f>IF(F2926=$AB$1,H2926&amp;I2926,"")</f>
        <v/>
      </c>
      <c r="AD2926" s="123" t="str">
        <f>IF(F2926=$AB$1,J2926,"")</f>
        <v/>
      </c>
      <c r="AF2926" s="124" t="str">
        <f>IF(G2926=$AE$1,J2926,"")</f>
        <v/>
      </c>
      <c r="AG2926" s="124"/>
    </row>
    <row r="2927" spans="8:8" ht="35.1">
      <c r="A2927" s="126">
        <v>7.0</v>
      </c>
      <c r="B2927" s="50" t="str">
        <f>IF(A2927&gt;=0,IF(A2927&lt;=4,"S",IF(A2927&lt;=9,"B"," "))," ")</f>
        <v>B</v>
      </c>
      <c r="C2927" s="50" t="str">
        <f>IF(MOD(A2927,2)=0,"R","G")</f>
        <v>G</v>
      </c>
      <c r="D2927" s="50">
        <v>7.0</v>
      </c>
      <c r="F2927" s="50" t="str">
        <f>B2927&amp;B2928&amp;B2929&amp;B2930&amp;B2931&amp;A2932</f>
        <v>BSSSS6</v>
      </c>
      <c r="G2927" s="50" t="str">
        <f>C2927&amp;C2928&amp;C2929&amp;C2930&amp;C2931&amp;A2932</f>
        <v>GGRRG6</v>
      </c>
      <c r="H2927" s="50" t="str">
        <f>B2933</f>
        <v>B</v>
      </c>
      <c r="I2927" s="50" t="str">
        <f>C2933</f>
        <v>R</v>
      </c>
      <c r="J2927" s="50">
        <f>A2933</f>
        <v>6.0</v>
      </c>
      <c r="L2927" s="50" t="str">
        <f>B2927&amp;B2928&amp;B2929&amp;B2930&amp;B2931&amp;A2932</f>
        <v>BSSSS6</v>
      </c>
      <c r="M2927" s="50" t="str">
        <f>C2927&amp;C2928&amp;C2929&amp;C2930&amp;C2931&amp;A2932</f>
        <v>GGRRG6</v>
      </c>
      <c r="N2927" s="50" t="str">
        <f>B2933</f>
        <v>B</v>
      </c>
      <c r="O2927" s="50" t="str">
        <f>C2933</f>
        <v>R</v>
      </c>
      <c r="P2927" s="50"/>
      <c r="Q2927" s="50" t="str">
        <f>B2927&amp;B2928&amp;B2929&amp;B2930&amp;B2931&amp;B2932</f>
        <v>BSSSSB</v>
      </c>
      <c r="R2927" s="119" t="str">
        <f>C2927&amp;C2928&amp;C2929&amp;C2930&amp;C2931&amp;C2932</f>
        <v>GGRRGR</v>
      </c>
      <c r="S2927" s="119" t="str">
        <f>B2933</f>
        <v>B</v>
      </c>
      <c r="T2927" s="119" t="str">
        <f>C2933</f>
        <v>R</v>
      </c>
      <c r="U2927" s="119"/>
      <c r="V2927" s="119" t="str">
        <f>B2927&amp;B2928&amp;B2929&amp;B2930&amp;B2931</f>
        <v>BSSSS</v>
      </c>
      <c r="W2927" s="119" t="str">
        <f>C2927&amp;C2928&amp;C2929&amp;C2930&amp;C2931</f>
        <v>GGRRG</v>
      </c>
      <c r="X2927" s="119" t="str">
        <f>B2932</f>
        <v>B</v>
      </c>
      <c r="Y2927" s="119" t="str">
        <f>C2932</f>
        <v>R</v>
      </c>
      <c r="Z2927" s="50"/>
      <c r="AC2927" s="50" t="str">
        <f>IF(F2927=$AB$1,H2927&amp;I2927,"")</f>
        <v/>
      </c>
      <c r="AD2927" s="123" t="str">
        <f>IF(F2927=$AB$1,J2927,"")</f>
        <v/>
      </c>
      <c r="AF2927" s="124" t="str">
        <f>IF(G2927=$AE$1,J2927,"")</f>
        <v/>
      </c>
      <c r="AG2927" s="124"/>
    </row>
    <row r="2928" spans="8:8" ht="35.1">
      <c r="A2928" s="126">
        <v>3.0</v>
      </c>
      <c r="B2928" s="50" t="str">
        <f>IF(A2928&gt;=0,IF(A2928&lt;=4,"S",IF(A2928&lt;=9,"B"," "))," ")</f>
        <v>S</v>
      </c>
      <c r="C2928" s="50" t="str">
        <f>IF(MOD(A2928,2)=0,"R","G")</f>
        <v>G</v>
      </c>
      <c r="D2928" s="50">
        <v>8.0</v>
      </c>
      <c r="F2928" s="50" t="str">
        <f>B2928&amp;B2929&amp;B2930&amp;B2931&amp;B2932&amp;A2933</f>
        <v>SSSSB6</v>
      </c>
      <c r="G2928" s="50" t="str">
        <f>C2928&amp;C2929&amp;C2930&amp;C2931&amp;C2932&amp;A2933</f>
        <v>GRRGR6</v>
      </c>
      <c r="H2928" s="50" t="str">
        <f>B2934</f>
        <v>B</v>
      </c>
      <c r="I2928" s="50" t="str">
        <f>C2934</f>
        <v>G</v>
      </c>
      <c r="J2928" s="50">
        <f>A2934</f>
        <v>7.0</v>
      </c>
      <c r="L2928" s="50" t="str">
        <f>B2928&amp;B2929&amp;B2930&amp;B2931&amp;B2932&amp;A2933</f>
        <v>SSSSB6</v>
      </c>
      <c r="M2928" s="50" t="str">
        <f>C2928&amp;C2929&amp;C2930&amp;C2931&amp;C2932&amp;A2933</f>
        <v>GRRGR6</v>
      </c>
      <c r="N2928" s="50" t="str">
        <f>B2934</f>
        <v>B</v>
      </c>
      <c r="O2928" s="50" t="str">
        <f>C2934</f>
        <v>G</v>
      </c>
      <c r="P2928" s="50"/>
      <c r="Q2928" s="50" t="str">
        <f>B2928&amp;B2929&amp;B2930&amp;B2931&amp;B2932&amp;B2933</f>
        <v>SSSSBB</v>
      </c>
      <c r="R2928" s="119" t="str">
        <f>C2928&amp;C2929&amp;C2930&amp;C2931&amp;C2932&amp;C2933</f>
        <v>GRRGRR</v>
      </c>
      <c r="S2928" s="119" t="str">
        <f>B2934</f>
        <v>B</v>
      </c>
      <c r="T2928" s="119" t="str">
        <f>C2934</f>
        <v>G</v>
      </c>
      <c r="U2928" s="119"/>
      <c r="V2928" s="119" t="str">
        <f>B2928&amp;B2929&amp;B2930&amp;B2931&amp;B2932</f>
        <v>SSSSB</v>
      </c>
      <c r="W2928" s="119" t="str">
        <f>C2928&amp;C2929&amp;C2930&amp;C2931&amp;C2932</f>
        <v>GRRGR</v>
      </c>
      <c r="X2928" s="119" t="str">
        <f>B2933</f>
        <v>B</v>
      </c>
      <c r="Y2928" s="119" t="str">
        <f>C2933</f>
        <v>R</v>
      </c>
      <c r="Z2928" s="50"/>
      <c r="AC2928" s="50" t="str">
        <f>IF(F2928=$AB$1,H2928&amp;I2928,"")</f>
        <v/>
      </c>
      <c r="AD2928" s="123" t="str">
        <f>IF(F2928=$AB$1,J2928,"")</f>
        <v/>
      </c>
      <c r="AF2928" s="124" t="str">
        <f>IF(G2928=$AE$1,J2928,"")</f>
        <v/>
      </c>
      <c r="AG2928" s="124"/>
    </row>
    <row r="2929" spans="8:8" ht="35.1">
      <c r="A2929" s="126">
        <v>2.0</v>
      </c>
      <c r="B2929" s="50" t="str">
        <f>IF(A2929&gt;=0,IF(A2929&lt;=4,"S",IF(A2929&lt;=9,"B"," "))," ")</f>
        <v>S</v>
      </c>
      <c r="C2929" s="50" t="str">
        <f>IF(MOD(A2929,2)=0,"R","G")</f>
        <v>R</v>
      </c>
      <c r="D2929" s="50">
        <v>9.0</v>
      </c>
      <c r="F2929" s="50" t="str">
        <f>B2929&amp;B2930&amp;B2931&amp;B2932&amp;B2933&amp;A2934</f>
        <v>SSSBB7</v>
      </c>
      <c r="G2929" s="50" t="str">
        <f>C2929&amp;C2930&amp;C2931&amp;C2932&amp;C2933&amp;A2934</f>
        <v>RRGRR7</v>
      </c>
      <c r="H2929" s="50" t="str">
        <f>B2935</f>
        <v>B</v>
      </c>
      <c r="I2929" s="50" t="str">
        <f>C2935</f>
        <v>G</v>
      </c>
      <c r="J2929" s="50">
        <f>A2935</f>
        <v>7.0</v>
      </c>
      <c r="L2929" s="50" t="str">
        <f>B2929&amp;B2930&amp;B2931&amp;B2932&amp;B2933&amp;A2934</f>
        <v>SSSBB7</v>
      </c>
      <c r="M2929" s="50" t="str">
        <f>C2929&amp;C2930&amp;C2931&amp;C2932&amp;C2933&amp;A2934</f>
        <v>RRGRR7</v>
      </c>
      <c r="N2929" s="50" t="str">
        <f>B2935</f>
        <v>B</v>
      </c>
      <c r="O2929" s="50" t="str">
        <f>C2935</f>
        <v>G</v>
      </c>
      <c r="P2929" s="50"/>
      <c r="Q2929" s="50" t="str">
        <f>B2929&amp;B2930&amp;B2931&amp;B2932&amp;B2933&amp;B2934</f>
        <v>SSSBBB</v>
      </c>
      <c r="R2929" s="119" t="str">
        <f>C2929&amp;C2930&amp;C2931&amp;C2932&amp;C2933&amp;C2934</f>
        <v>RRGRRG</v>
      </c>
      <c r="S2929" s="119" t="str">
        <f>B2935</f>
        <v>B</v>
      </c>
      <c r="T2929" s="119" t="str">
        <f>C2935</f>
        <v>G</v>
      </c>
      <c r="U2929" s="119"/>
      <c r="V2929" s="119" t="str">
        <f>B2929&amp;B2930&amp;B2931&amp;B2932&amp;B2933</f>
        <v>SSSBB</v>
      </c>
      <c r="W2929" s="119" t="str">
        <f>C2929&amp;C2930&amp;C2931&amp;C2932&amp;C2933</f>
        <v>RRGRR</v>
      </c>
      <c r="X2929" s="119" t="str">
        <f>B2934</f>
        <v>B</v>
      </c>
      <c r="Y2929" s="119" t="str">
        <f>C2934</f>
        <v>G</v>
      </c>
      <c r="Z2929" s="50"/>
      <c r="AC2929" s="50" t="str">
        <f>IF(F2929=$AB$1,H2929&amp;I2929,"")</f>
        <v/>
      </c>
      <c r="AD2929" s="123" t="str">
        <f>IF(F2929=$AB$1,J2929,"")</f>
        <v/>
      </c>
      <c r="AF2929" s="124" t="str">
        <f>IF(G2929=$AE$1,J2929,"")</f>
        <v/>
      </c>
      <c r="AG2929" s="124"/>
    </row>
    <row r="2930" spans="8:8" ht="35.1">
      <c r="A2930" s="126">
        <v>4.0</v>
      </c>
      <c r="B2930" s="50" t="str">
        <f>IF(A2930&gt;=0,IF(A2930&lt;=4,"S",IF(A2930&lt;=9,"B"," "))," ")</f>
        <v>S</v>
      </c>
      <c r="C2930" s="50" t="str">
        <f>IF(MOD(A2930,2)=0,"R","G")</f>
        <v>R</v>
      </c>
      <c r="D2930" s="50">
        <v>0.0</v>
      </c>
      <c r="F2930" s="50" t="str">
        <f>B2930&amp;B2931&amp;B2932&amp;B2933&amp;B2934&amp;A2935</f>
        <v>SSBBB7</v>
      </c>
      <c r="G2930" s="50" t="str">
        <f>C2930&amp;C2931&amp;C2932&amp;C2933&amp;C2934&amp;A2935</f>
        <v>RGRRG7</v>
      </c>
      <c r="H2930" s="50" t="str">
        <f>B2936</f>
        <v>B</v>
      </c>
      <c r="I2930" s="50" t="str">
        <f>C2936</f>
        <v>G</v>
      </c>
      <c r="J2930" s="50">
        <f>A2936</f>
        <v>5.0</v>
      </c>
      <c r="L2930" s="50" t="str">
        <f>B2930&amp;B2931&amp;B2932&amp;B2933&amp;B2934&amp;A2935</f>
        <v>SSBBB7</v>
      </c>
      <c r="M2930" s="50" t="str">
        <f>C2930&amp;C2931&amp;C2932&amp;C2933&amp;C2934&amp;A2935</f>
        <v>RGRRG7</v>
      </c>
      <c r="N2930" s="50" t="str">
        <f>B2936</f>
        <v>B</v>
      </c>
      <c r="O2930" s="50" t="str">
        <f>C2936</f>
        <v>G</v>
      </c>
      <c r="P2930" s="50"/>
      <c r="Q2930" s="50" t="str">
        <f>B2930&amp;B2931&amp;B2932&amp;B2933&amp;B2934&amp;B2935</f>
        <v>SSBBBB</v>
      </c>
      <c r="R2930" s="119" t="str">
        <f>C2930&amp;C2931&amp;C2932&amp;C2933&amp;C2934&amp;C2935</f>
        <v>RGRRGG</v>
      </c>
      <c r="S2930" s="119" t="str">
        <f>B2936</f>
        <v>B</v>
      </c>
      <c r="T2930" s="119" t="str">
        <f>C2936</f>
        <v>G</v>
      </c>
      <c r="U2930" s="119"/>
      <c r="V2930" s="119" t="str">
        <f>B2930&amp;B2931&amp;B2932&amp;B2933&amp;B2934</f>
        <v>SSBBB</v>
      </c>
      <c r="W2930" s="119" t="str">
        <f>C2930&amp;C2931&amp;C2932&amp;C2933&amp;C2934</f>
        <v>RGRRG</v>
      </c>
      <c r="X2930" s="119" t="str">
        <f>B2935</f>
        <v>B</v>
      </c>
      <c r="Y2930" s="119" t="str">
        <f>C2935</f>
        <v>G</v>
      </c>
      <c r="Z2930" s="50"/>
      <c r="AC2930" s="50" t="str">
        <f>IF(F2930=$AB$1,H2930&amp;I2930,"")</f>
        <v/>
      </c>
      <c r="AD2930" s="123" t="str">
        <f>IF(F2930=$AB$1,J2930,"")</f>
        <v/>
      </c>
      <c r="AF2930" s="124" t="str">
        <f>IF(G2930=$AE$1,J2930,"")</f>
        <v/>
      </c>
      <c r="AG2930" s="124"/>
    </row>
    <row r="2931" spans="8:8" ht="35.1">
      <c r="A2931" s="126">
        <v>1.0</v>
      </c>
      <c r="B2931" s="50" t="str">
        <f>IF(A2931&gt;=0,IF(A2931&lt;=4,"S",IF(A2931&lt;=9,"B"," "))," ")</f>
        <v>S</v>
      </c>
      <c r="C2931" s="50" t="str">
        <f>IF(MOD(A2931,2)=0,"R","G")</f>
        <v>G</v>
      </c>
      <c r="D2931" s="50">
        <v>1.0</v>
      </c>
      <c r="F2931" s="50" t="str">
        <f>B2931&amp;B2932&amp;B2933&amp;B2934&amp;B2935&amp;A2936</f>
        <v>SBBBB5</v>
      </c>
      <c r="G2931" s="50" t="str">
        <f>C2931&amp;C2932&amp;C2933&amp;C2934&amp;C2935&amp;A2936</f>
        <v>GRRGG5</v>
      </c>
      <c r="H2931" s="50" t="str">
        <f>B2937</f>
        <v>S</v>
      </c>
      <c r="I2931" s="50" t="str">
        <f>C2937</f>
        <v>R</v>
      </c>
      <c r="J2931" s="50">
        <f>A2937</f>
        <v>0.0</v>
      </c>
      <c r="L2931" s="50" t="str">
        <f>B2931&amp;B2932&amp;B2933&amp;B2934&amp;B2935&amp;A2936</f>
        <v>SBBBB5</v>
      </c>
      <c r="M2931" s="50" t="str">
        <f>C2931&amp;C2932&amp;C2933&amp;C2934&amp;C2935&amp;A2936</f>
        <v>GRRGG5</v>
      </c>
      <c r="N2931" s="50" t="str">
        <f>B2937</f>
        <v>S</v>
      </c>
      <c r="O2931" s="50" t="str">
        <f>C2937</f>
        <v>R</v>
      </c>
      <c r="P2931" s="50"/>
      <c r="Q2931" s="50" t="str">
        <f>B2931&amp;B2932&amp;B2933&amp;B2934&amp;B2935&amp;B2936</f>
        <v>SBBBBB</v>
      </c>
      <c r="R2931" s="119" t="str">
        <f>C2931&amp;C2932&amp;C2933&amp;C2934&amp;C2935&amp;C2936</f>
        <v>GRRGGG</v>
      </c>
      <c r="S2931" s="119" t="str">
        <f>B2937</f>
        <v>S</v>
      </c>
      <c r="T2931" s="119" t="str">
        <f>C2937</f>
        <v>R</v>
      </c>
      <c r="U2931" s="119"/>
      <c r="V2931" s="119" t="str">
        <f>B2931&amp;B2932&amp;B2933&amp;B2934&amp;B2935</f>
        <v>SBBBB</v>
      </c>
      <c r="W2931" s="119" t="str">
        <f>C2931&amp;C2932&amp;C2933&amp;C2934&amp;C2935</f>
        <v>GRRGG</v>
      </c>
      <c r="X2931" s="119" t="str">
        <f>B2936</f>
        <v>B</v>
      </c>
      <c r="Y2931" s="119" t="str">
        <f>C2936</f>
        <v>G</v>
      </c>
      <c r="Z2931" s="50"/>
      <c r="AC2931" s="50" t="str">
        <f>IF(F2931=$AB$1,H2931&amp;I2931,"")</f>
        <v/>
      </c>
      <c r="AD2931" s="123" t="str">
        <f>IF(F2931=$AB$1,J2931,"")</f>
        <v/>
      </c>
      <c r="AF2931" s="124" t="str">
        <f>IF(G2931=$AE$1,J2931,"")</f>
        <v/>
      </c>
      <c r="AG2931" s="124"/>
    </row>
    <row r="2932" spans="8:8" ht="35.1">
      <c r="A2932" s="126">
        <v>6.0</v>
      </c>
      <c r="B2932" s="50" t="str">
        <f>IF(A2932&gt;=0,IF(A2932&lt;=4,"S",IF(A2932&lt;=9,"B"," "))," ")</f>
        <v>B</v>
      </c>
      <c r="C2932" s="50" t="str">
        <f>IF(MOD(A2932,2)=0,"R","G")</f>
        <v>R</v>
      </c>
      <c r="D2932" s="50">
        <v>2.0</v>
      </c>
      <c r="F2932" s="50" t="str">
        <f>B2932&amp;B2933&amp;B2934&amp;B2935&amp;B2936&amp;A2937</f>
        <v>BBBBB0</v>
      </c>
      <c r="G2932" s="50" t="str">
        <f>C2932&amp;C2933&amp;C2934&amp;C2935&amp;C2936&amp;A2937</f>
        <v>RRGGG0</v>
      </c>
      <c r="H2932" s="50" t="str">
        <f>B2938</f>
        <v>B</v>
      </c>
      <c r="I2932" s="50" t="str">
        <f>C2938</f>
        <v>G</v>
      </c>
      <c r="J2932" s="50">
        <f>A2938</f>
        <v>9.0</v>
      </c>
      <c r="L2932" s="50" t="str">
        <f>B2932&amp;B2933&amp;B2934&amp;B2935&amp;B2936&amp;A2937</f>
        <v>BBBBB0</v>
      </c>
      <c r="M2932" s="50" t="str">
        <f>C2932&amp;C2933&amp;C2934&amp;C2935&amp;C2936&amp;A2937</f>
        <v>RRGGG0</v>
      </c>
      <c r="N2932" s="50" t="str">
        <f>B2938</f>
        <v>B</v>
      </c>
      <c r="O2932" s="50" t="str">
        <f>C2938</f>
        <v>G</v>
      </c>
      <c r="P2932" s="50"/>
      <c r="Q2932" s="50" t="str">
        <f>B2932&amp;B2933&amp;B2934&amp;B2935&amp;B2936&amp;B2937</f>
        <v>BBBBBS</v>
      </c>
      <c r="R2932" s="119" t="str">
        <f>C2932&amp;C2933&amp;C2934&amp;C2935&amp;C2936&amp;C2937</f>
        <v>RRGGGR</v>
      </c>
      <c r="S2932" s="119" t="str">
        <f>B2938</f>
        <v>B</v>
      </c>
      <c r="T2932" s="119" t="str">
        <f>C2938</f>
        <v>G</v>
      </c>
      <c r="U2932" s="119"/>
      <c r="V2932" s="119" t="str">
        <f>B2932&amp;B2933&amp;B2934&amp;B2935&amp;B2936</f>
        <v>BBBBB</v>
      </c>
      <c r="W2932" s="119" t="str">
        <f>C2932&amp;C2933&amp;C2934&amp;C2935&amp;C2936</f>
        <v>RRGGG</v>
      </c>
      <c r="X2932" s="119" t="str">
        <f>B2937</f>
        <v>S</v>
      </c>
      <c r="Y2932" s="119" t="str">
        <f>C2937</f>
        <v>R</v>
      </c>
      <c r="Z2932" s="50"/>
      <c r="AC2932" s="50" t="str">
        <f>IF(F2932=$AB$1,H2932&amp;I2932,"")</f>
        <v/>
      </c>
      <c r="AD2932" s="123" t="str">
        <f>IF(F2932=$AB$1,J2932,"")</f>
        <v/>
      </c>
      <c r="AF2932" s="124" t="str">
        <f>IF(G2932=$AE$1,J2932,"")</f>
        <v/>
      </c>
      <c r="AG2932" s="124"/>
    </row>
    <row r="2933" spans="8:8" ht="35.1">
      <c r="A2933" s="126">
        <v>6.0</v>
      </c>
      <c r="B2933" s="50" t="str">
        <f>IF(A2933&gt;=0,IF(A2933&lt;=4,"S",IF(A2933&lt;=9,"B"," "))," ")</f>
        <v>B</v>
      </c>
      <c r="C2933" s="50" t="str">
        <f>IF(MOD(A2933,2)=0,"R","G")</f>
        <v>R</v>
      </c>
      <c r="D2933" s="50">
        <v>3.0</v>
      </c>
      <c r="F2933" s="50" t="str">
        <f>B2933&amp;B2934&amp;B2935&amp;B2936&amp;B2937&amp;A2938</f>
        <v>BBBBS9</v>
      </c>
      <c r="G2933" s="50" t="str">
        <f>C2933&amp;C2934&amp;C2935&amp;C2936&amp;C2937&amp;A2938</f>
        <v>RGGGR9</v>
      </c>
      <c r="H2933" s="50" t="str">
        <f>B2939</f>
        <v>B</v>
      </c>
      <c r="I2933" s="50" t="str">
        <f>C2939</f>
        <v>G</v>
      </c>
      <c r="J2933" s="50">
        <f>A2939</f>
        <v>7.0</v>
      </c>
      <c r="L2933" s="50" t="str">
        <f>B2933&amp;B2934&amp;B2935&amp;B2936&amp;B2937&amp;A2938</f>
        <v>BBBBS9</v>
      </c>
      <c r="M2933" s="50" t="str">
        <f>C2933&amp;C2934&amp;C2935&amp;C2936&amp;C2937&amp;A2938</f>
        <v>RGGGR9</v>
      </c>
      <c r="N2933" s="50" t="str">
        <f>B2939</f>
        <v>B</v>
      </c>
      <c r="O2933" s="50" t="str">
        <f>C2939</f>
        <v>G</v>
      </c>
      <c r="P2933" s="50"/>
      <c r="Q2933" s="50" t="str">
        <f>B2933&amp;B2934&amp;B2935&amp;B2936&amp;B2937&amp;B2938</f>
        <v>BBBBSB</v>
      </c>
      <c r="R2933" s="119" t="str">
        <f>C2933&amp;C2934&amp;C2935&amp;C2936&amp;C2937&amp;C2938</f>
        <v>RGGGRG</v>
      </c>
      <c r="S2933" s="119" t="str">
        <f>B2939</f>
        <v>B</v>
      </c>
      <c r="T2933" s="119" t="str">
        <f>C2939</f>
        <v>G</v>
      </c>
      <c r="U2933" s="119"/>
      <c r="V2933" s="119" t="str">
        <f>B2933&amp;B2934&amp;B2935&amp;B2936&amp;B2937</f>
        <v>BBBBS</v>
      </c>
      <c r="W2933" s="119" t="str">
        <f>C2933&amp;C2934&amp;C2935&amp;C2936&amp;C2937</f>
        <v>RGGGR</v>
      </c>
      <c r="X2933" s="119" t="str">
        <f>B2938</f>
        <v>B</v>
      </c>
      <c r="Y2933" s="119" t="str">
        <f>C2938</f>
        <v>G</v>
      </c>
      <c r="Z2933" s="50"/>
      <c r="AC2933" s="50" t="str">
        <f>IF(F2933=$AB$1,H2933&amp;I2933,"")</f>
        <v/>
      </c>
      <c r="AD2933" s="123" t="str">
        <f>IF(F2933=$AB$1,J2933,"")</f>
        <v/>
      </c>
      <c r="AF2933" s="124" t="str">
        <f>IF(G2933=$AE$1,J2933,"")</f>
        <v/>
      </c>
      <c r="AG2933" s="124"/>
    </row>
    <row r="2934" spans="8:8" ht="35.1">
      <c r="A2934" s="126">
        <v>7.0</v>
      </c>
      <c r="B2934" s="50" t="str">
        <f>IF(A2934&gt;=0,IF(A2934&lt;=4,"S",IF(A2934&lt;=9,"B"," "))," ")</f>
        <v>B</v>
      </c>
      <c r="C2934" s="50" t="str">
        <f>IF(MOD(A2934,2)=0,"R","G")</f>
        <v>G</v>
      </c>
      <c r="D2934" s="50">
        <v>4.0</v>
      </c>
      <c r="F2934" s="50" t="str">
        <f>B2934&amp;B2935&amp;B2936&amp;B2937&amp;B2938&amp;A2939</f>
        <v>BBBSB7</v>
      </c>
      <c r="G2934" s="50" t="str">
        <f>C2934&amp;C2935&amp;C2936&amp;C2937&amp;C2938&amp;A2939</f>
        <v>GGGRG7</v>
      </c>
      <c r="H2934" s="50" t="str">
        <f>B2940</f>
        <v>S</v>
      </c>
      <c r="I2934" s="50" t="str">
        <f>C2940</f>
        <v>G</v>
      </c>
      <c r="J2934" s="50">
        <f>A2940</f>
        <v>3.0</v>
      </c>
      <c r="L2934" s="50" t="str">
        <f>B2934&amp;B2935&amp;B2936&amp;B2937&amp;B2938&amp;A2939</f>
        <v>BBBSB7</v>
      </c>
      <c r="M2934" s="50" t="str">
        <f>C2934&amp;C2935&amp;C2936&amp;C2937&amp;C2938&amp;A2939</f>
        <v>GGGRG7</v>
      </c>
      <c r="N2934" s="50" t="str">
        <f>B2940</f>
        <v>S</v>
      </c>
      <c r="O2934" s="50" t="str">
        <f>C2940</f>
        <v>G</v>
      </c>
      <c r="P2934" s="50"/>
      <c r="Q2934" s="50" t="str">
        <f>B2934&amp;B2935&amp;B2936&amp;B2937&amp;B2938&amp;B2939</f>
        <v>BBBSBB</v>
      </c>
      <c r="R2934" s="119" t="str">
        <f>C2934&amp;C2935&amp;C2936&amp;C2937&amp;C2938&amp;C2939</f>
        <v>GGGRGG</v>
      </c>
      <c r="S2934" s="119" t="str">
        <f>B2940</f>
        <v>S</v>
      </c>
      <c r="T2934" s="119" t="str">
        <f>C2940</f>
        <v>G</v>
      </c>
      <c r="U2934" s="119"/>
      <c r="V2934" s="119" t="str">
        <f>B2934&amp;B2935&amp;B2936&amp;B2937&amp;B2938</f>
        <v>BBBSB</v>
      </c>
      <c r="W2934" s="119" t="str">
        <f>C2934&amp;C2935&amp;C2936&amp;C2937&amp;C2938</f>
        <v>GGGRG</v>
      </c>
      <c r="X2934" s="119" t="str">
        <f>B2939</f>
        <v>B</v>
      </c>
      <c r="Y2934" s="119" t="str">
        <f>C2939</f>
        <v>G</v>
      </c>
      <c r="Z2934" s="50"/>
      <c r="AC2934" s="50" t="str">
        <f>IF(F2934=$AB$1,H2934&amp;I2934,"")</f>
        <v/>
      </c>
      <c r="AD2934" s="123" t="str">
        <f>IF(F2934=$AB$1,J2934,"")</f>
        <v/>
      </c>
      <c r="AF2934" s="124" t="str">
        <f>IF(G2934=$AE$1,J2934,"")</f>
        <v/>
      </c>
      <c r="AG2934" s="124"/>
    </row>
    <row r="2935" spans="8:8" ht="35.1">
      <c r="A2935" s="126">
        <v>7.0</v>
      </c>
      <c r="B2935" s="50" t="str">
        <f>IF(A2935&gt;=0,IF(A2935&lt;=4,"S",IF(A2935&lt;=9,"B"," "))," ")</f>
        <v>B</v>
      </c>
      <c r="C2935" s="50" t="str">
        <f>IF(MOD(A2935,2)=0,"R","G")</f>
        <v>G</v>
      </c>
      <c r="D2935" s="50">
        <v>5.0</v>
      </c>
      <c r="F2935" s="50" t="str">
        <f>B2935&amp;B2936&amp;B2937&amp;B2938&amp;B2939&amp;A2940</f>
        <v>BBSBB3</v>
      </c>
      <c r="G2935" s="50" t="str">
        <f>C2935&amp;C2936&amp;C2937&amp;C2938&amp;C2939&amp;A2940</f>
        <v>GGRGG3</v>
      </c>
      <c r="H2935" s="50" t="str">
        <f>B2941</f>
        <v>S</v>
      </c>
      <c r="I2935" s="50" t="str">
        <f>C2941</f>
        <v>R</v>
      </c>
      <c r="J2935" s="50">
        <f>A2941</f>
        <v>0.0</v>
      </c>
      <c r="L2935" s="50" t="str">
        <f>B2935&amp;B2936&amp;B2937&amp;B2938&amp;B2939&amp;A2940</f>
        <v>BBSBB3</v>
      </c>
      <c r="M2935" s="50" t="str">
        <f>C2935&amp;C2936&amp;C2937&amp;C2938&amp;C2939&amp;A2940</f>
        <v>GGRGG3</v>
      </c>
      <c r="N2935" s="50" t="str">
        <f>B2941</f>
        <v>S</v>
      </c>
      <c r="O2935" s="50" t="str">
        <f>C2941</f>
        <v>R</v>
      </c>
      <c r="P2935" s="50"/>
      <c r="Q2935" s="50" t="str">
        <f>B2935&amp;B2936&amp;B2937&amp;B2938&amp;B2939&amp;B2940</f>
        <v>BBSBBS</v>
      </c>
      <c r="R2935" s="119" t="str">
        <f>C2935&amp;C2936&amp;C2937&amp;C2938&amp;C2939&amp;C2940</f>
        <v>GGRGGG</v>
      </c>
      <c r="S2935" s="119" t="str">
        <f>B2941</f>
        <v>S</v>
      </c>
      <c r="T2935" s="119" t="str">
        <f>C2941</f>
        <v>R</v>
      </c>
      <c r="U2935" s="119"/>
      <c r="V2935" s="119" t="str">
        <f>B2935&amp;B2936&amp;B2937&amp;B2938&amp;B2939</f>
        <v>BBSBB</v>
      </c>
      <c r="W2935" s="119" t="str">
        <f>C2935&amp;C2936&amp;C2937&amp;C2938&amp;C2939</f>
        <v>GGRGG</v>
      </c>
      <c r="X2935" s="119" t="str">
        <f>B2940</f>
        <v>S</v>
      </c>
      <c r="Y2935" s="119" t="str">
        <f>C2940</f>
        <v>G</v>
      </c>
      <c r="Z2935" s="50"/>
      <c r="AC2935" s="50" t="str">
        <f>IF(F2935=$AB$1,H2935&amp;I2935,"")</f>
        <v/>
      </c>
      <c r="AD2935" s="123" t="str">
        <f>IF(F2935=$AB$1,J2935,"")</f>
        <v/>
      </c>
      <c r="AF2935" s="124" t="str">
        <f>IF(G2935=$AE$1,J2935,"")</f>
        <v/>
      </c>
      <c r="AG2935" s="124"/>
    </row>
    <row r="2936" spans="8:8" ht="35.1">
      <c r="A2936" s="126">
        <v>5.0</v>
      </c>
      <c r="B2936" s="50" t="str">
        <f>IF(A2936&gt;=0,IF(A2936&lt;=4,"S",IF(A2936&lt;=9,"B"," "))," ")</f>
        <v>B</v>
      </c>
      <c r="C2936" s="50" t="str">
        <f>IF(MOD(A2936,2)=0,"R","G")</f>
        <v>G</v>
      </c>
      <c r="D2936" s="50">
        <v>6.0</v>
      </c>
      <c r="F2936" s="50" t="str">
        <f>B2936&amp;B2937&amp;B2938&amp;B2939&amp;B2940&amp;A2941</f>
        <v>BSBBS0</v>
      </c>
      <c r="G2936" s="50" t="str">
        <f>C2936&amp;C2937&amp;C2938&amp;C2939&amp;C2940&amp;A2941</f>
        <v>GRGGG0</v>
      </c>
      <c r="H2936" s="50" t="str">
        <f>B2942</f>
        <v>S</v>
      </c>
      <c r="I2936" s="50" t="str">
        <f>C2942</f>
        <v>G</v>
      </c>
      <c r="J2936" s="50">
        <f>A2942</f>
        <v>1.0</v>
      </c>
      <c r="L2936" s="50" t="str">
        <f>B2936&amp;B2937&amp;B2938&amp;B2939&amp;B2940&amp;A2941</f>
        <v>BSBBS0</v>
      </c>
      <c r="M2936" s="50" t="str">
        <f>C2936&amp;C2937&amp;C2938&amp;C2939&amp;C2940&amp;A2941</f>
        <v>GRGGG0</v>
      </c>
      <c r="N2936" s="50" t="str">
        <f>B2942</f>
        <v>S</v>
      </c>
      <c r="O2936" s="50" t="str">
        <f>C2942</f>
        <v>G</v>
      </c>
      <c r="P2936" s="50"/>
      <c r="Q2936" s="50" t="str">
        <f>B2936&amp;B2937&amp;B2938&amp;B2939&amp;B2940&amp;B2941</f>
        <v>BSBBSS</v>
      </c>
      <c r="R2936" s="119" t="str">
        <f>C2936&amp;C2937&amp;C2938&amp;C2939&amp;C2940&amp;C2941</f>
        <v>GRGGGR</v>
      </c>
      <c r="S2936" s="119" t="str">
        <f>B2942</f>
        <v>S</v>
      </c>
      <c r="T2936" s="119" t="str">
        <f>C2942</f>
        <v>G</v>
      </c>
      <c r="U2936" s="119"/>
      <c r="V2936" s="119" t="str">
        <f>B2936&amp;B2937&amp;B2938&amp;B2939&amp;B2940</f>
        <v>BSBBS</v>
      </c>
      <c r="W2936" s="119" t="str">
        <f>C2936&amp;C2937&amp;C2938&amp;C2939&amp;C2940</f>
        <v>GRGGG</v>
      </c>
      <c r="X2936" s="119" t="str">
        <f>B2941</f>
        <v>S</v>
      </c>
      <c r="Y2936" s="119" t="str">
        <f>C2941</f>
        <v>R</v>
      </c>
      <c r="Z2936" s="50"/>
      <c r="AC2936" s="50" t="str">
        <f>IF(F2936=$AB$1,H2936&amp;I2936,"")</f>
        <v/>
      </c>
      <c r="AD2936" s="123" t="str">
        <f>IF(F2936=$AB$1,J2936,"")</f>
        <v/>
      </c>
      <c r="AF2936" s="124" t="str">
        <f>IF(G2936=$AE$1,J2936,"")</f>
        <v/>
      </c>
      <c r="AG2936" s="124"/>
    </row>
    <row r="2937" spans="8:8" ht="35.1">
      <c r="A2937" s="126">
        <v>0.0</v>
      </c>
      <c r="B2937" s="50" t="str">
        <f>IF(A2937&gt;=0,IF(A2937&lt;=4,"S",IF(A2937&lt;=9,"B"," "))," ")</f>
        <v>S</v>
      </c>
      <c r="C2937" s="50" t="str">
        <f>IF(MOD(A2937,2)=0,"R","G")</f>
        <v>R</v>
      </c>
      <c r="D2937" s="50">
        <v>7.0</v>
      </c>
      <c r="F2937" s="50" t="str">
        <f>B2937&amp;B2938&amp;B2939&amp;B2940&amp;B2941&amp;A2942</f>
        <v>SBBSS1</v>
      </c>
      <c r="G2937" s="50" t="str">
        <f>C2937&amp;C2938&amp;C2939&amp;C2940&amp;C2941&amp;A2942</f>
        <v>RGGGR1</v>
      </c>
      <c r="H2937" s="50" t="str">
        <f>B2943</f>
        <v>B</v>
      </c>
      <c r="I2937" s="50" t="str">
        <f>C2943</f>
        <v>G</v>
      </c>
      <c r="J2937" s="50">
        <f>A2943</f>
        <v>7.0</v>
      </c>
      <c r="L2937" s="50" t="str">
        <f>B2937&amp;B2938&amp;B2939&amp;B2940&amp;B2941&amp;A2942</f>
        <v>SBBSS1</v>
      </c>
      <c r="M2937" s="50" t="str">
        <f>C2937&amp;C2938&amp;C2939&amp;C2940&amp;C2941&amp;A2942</f>
        <v>RGGGR1</v>
      </c>
      <c r="N2937" s="50" t="str">
        <f>B2943</f>
        <v>B</v>
      </c>
      <c r="O2937" s="50" t="str">
        <f>C2943</f>
        <v>G</v>
      </c>
      <c r="P2937" s="50"/>
      <c r="Q2937" s="50" t="str">
        <f>B2937&amp;B2938&amp;B2939&amp;B2940&amp;B2941&amp;B2942</f>
        <v>SBBSSS</v>
      </c>
      <c r="R2937" s="119" t="str">
        <f>C2937&amp;C2938&amp;C2939&amp;C2940&amp;C2941&amp;C2942</f>
        <v>RGGGRG</v>
      </c>
      <c r="S2937" s="119" t="str">
        <f>B2943</f>
        <v>B</v>
      </c>
      <c r="T2937" s="119" t="str">
        <f>C2943</f>
        <v>G</v>
      </c>
      <c r="U2937" s="119"/>
      <c r="V2937" s="119" t="str">
        <f>B2937&amp;B2938&amp;B2939&amp;B2940&amp;B2941</f>
        <v>SBBSS</v>
      </c>
      <c r="W2937" s="119" t="str">
        <f>C2937&amp;C2938&amp;C2939&amp;C2940&amp;C2941</f>
        <v>RGGGR</v>
      </c>
      <c r="X2937" s="119" t="str">
        <f>B2942</f>
        <v>S</v>
      </c>
      <c r="Y2937" s="119" t="str">
        <f>C2942</f>
        <v>G</v>
      </c>
      <c r="Z2937" s="50"/>
      <c r="AC2937" s="50" t="str">
        <f>IF(F2937=$AB$1,H2937&amp;I2937,"")</f>
        <v/>
      </c>
      <c r="AD2937" s="123" t="str">
        <f>IF(F2937=$AB$1,J2937,"")</f>
        <v/>
      </c>
      <c r="AF2937" s="124" t="str">
        <f>IF(G2937=$AE$1,J2937,"")</f>
        <v/>
      </c>
      <c r="AG2937" s="124"/>
    </row>
    <row r="2938" spans="8:8" ht="35.1">
      <c r="A2938" s="126">
        <v>9.0</v>
      </c>
      <c r="B2938" s="50" t="str">
        <f>IF(A2938&gt;=0,IF(A2938&lt;=4,"S",IF(A2938&lt;=9,"B"," "))," ")</f>
        <v>B</v>
      </c>
      <c r="C2938" s="50" t="str">
        <f>IF(MOD(A2938,2)=0,"R","G")</f>
        <v>G</v>
      </c>
      <c r="D2938" s="50">
        <v>8.0</v>
      </c>
      <c r="F2938" s="50" t="str">
        <f>B2938&amp;B2939&amp;B2940&amp;B2941&amp;B2942&amp;A2943</f>
        <v>BBSSS7</v>
      </c>
      <c r="G2938" s="50" t="str">
        <f>C2938&amp;C2939&amp;C2940&amp;C2941&amp;C2942&amp;A2943</f>
        <v>GGGRG7</v>
      </c>
      <c r="H2938" s="50" t="str">
        <f>B2944</f>
        <v>B</v>
      </c>
      <c r="I2938" s="50" t="str">
        <f>C2944</f>
        <v>G</v>
      </c>
      <c r="J2938" s="50">
        <f>A2944</f>
        <v>7.0</v>
      </c>
      <c r="L2938" s="50" t="str">
        <f>B2938&amp;B2939&amp;B2940&amp;B2941&amp;B2942&amp;A2943</f>
        <v>BBSSS7</v>
      </c>
      <c r="M2938" s="50" t="str">
        <f>C2938&amp;C2939&amp;C2940&amp;C2941&amp;C2942&amp;A2943</f>
        <v>GGGRG7</v>
      </c>
      <c r="N2938" s="50" t="str">
        <f>B2944</f>
        <v>B</v>
      </c>
      <c r="O2938" s="50" t="str">
        <f>C2944</f>
        <v>G</v>
      </c>
      <c r="P2938" s="50"/>
      <c r="Q2938" s="50" t="str">
        <f>B2938&amp;B2939&amp;B2940&amp;B2941&amp;B2942&amp;B2943</f>
        <v>BBSSSB</v>
      </c>
      <c r="R2938" s="119" t="str">
        <f>C2938&amp;C2939&amp;C2940&amp;C2941&amp;C2942&amp;C2943</f>
        <v>GGGRGG</v>
      </c>
      <c r="S2938" s="119" t="str">
        <f>B2944</f>
        <v>B</v>
      </c>
      <c r="T2938" s="119" t="str">
        <f>C2944</f>
        <v>G</v>
      </c>
      <c r="U2938" s="119"/>
      <c r="V2938" s="119" t="str">
        <f>B2938&amp;B2939&amp;B2940&amp;B2941&amp;B2942</f>
        <v>BBSSS</v>
      </c>
      <c r="W2938" s="119" t="str">
        <f>C2938&amp;C2939&amp;C2940&amp;C2941&amp;C2942</f>
        <v>GGGRG</v>
      </c>
      <c r="X2938" s="119" t="str">
        <f>B2943</f>
        <v>B</v>
      </c>
      <c r="Y2938" s="119" t="str">
        <f>C2943</f>
        <v>G</v>
      </c>
      <c r="Z2938" s="50"/>
      <c r="AC2938" s="50" t="str">
        <f>IF(F2938=$AB$1,H2938&amp;I2938,"")</f>
        <v/>
      </c>
      <c r="AD2938" s="123" t="str">
        <f>IF(F2938=$AB$1,J2938,"")</f>
        <v/>
      </c>
      <c r="AF2938" s="124" t="str">
        <f>IF(G2938=$AE$1,J2938,"")</f>
        <v/>
      </c>
      <c r="AG2938" s="124"/>
    </row>
    <row r="2939" spans="8:8" ht="35.1">
      <c r="A2939" s="126">
        <v>7.0</v>
      </c>
      <c r="B2939" s="50" t="str">
        <f>IF(A2939&gt;=0,IF(A2939&lt;=4,"S",IF(A2939&lt;=9,"B"," "))," ")</f>
        <v>B</v>
      </c>
      <c r="C2939" s="50" t="str">
        <f>IF(MOD(A2939,2)=0,"R","G")</f>
        <v>G</v>
      </c>
      <c r="D2939" s="50">
        <v>9.0</v>
      </c>
      <c r="F2939" s="50" t="str">
        <f>B2939&amp;B2940&amp;B2941&amp;B2942&amp;B2943&amp;A2944</f>
        <v>BSSSB7</v>
      </c>
      <c r="G2939" s="50" t="str">
        <f>C2939&amp;C2940&amp;C2941&amp;C2942&amp;C2943&amp;A2944</f>
        <v>GGRGG7</v>
      </c>
      <c r="H2939" s="50" t="str">
        <f>B2945</f>
        <v>B</v>
      </c>
      <c r="I2939" s="50" t="str">
        <f>C2945</f>
        <v>R</v>
      </c>
      <c r="J2939" s="50">
        <f>A2945</f>
        <v>8.0</v>
      </c>
      <c r="L2939" s="50" t="str">
        <f>B2939&amp;B2940&amp;B2941&amp;B2942&amp;B2943&amp;A2944</f>
        <v>BSSSB7</v>
      </c>
      <c r="M2939" s="50" t="str">
        <f>C2939&amp;C2940&amp;C2941&amp;C2942&amp;C2943&amp;A2944</f>
        <v>GGRGG7</v>
      </c>
      <c r="N2939" s="50" t="str">
        <f>B2945</f>
        <v>B</v>
      </c>
      <c r="O2939" s="50" t="str">
        <f>C2945</f>
        <v>R</v>
      </c>
      <c r="P2939" s="50"/>
      <c r="Q2939" s="50" t="str">
        <f>B2939&amp;B2940&amp;B2941&amp;B2942&amp;B2943&amp;B2944</f>
        <v>BSSSBB</v>
      </c>
      <c r="R2939" s="119" t="str">
        <f>C2939&amp;C2940&amp;C2941&amp;C2942&amp;C2943&amp;C2944</f>
        <v>GGRGGG</v>
      </c>
      <c r="S2939" s="119" t="str">
        <f>B2945</f>
        <v>B</v>
      </c>
      <c r="T2939" s="119" t="str">
        <f>C2945</f>
        <v>R</v>
      </c>
      <c r="U2939" s="119"/>
      <c r="V2939" s="119" t="str">
        <f>B2939&amp;B2940&amp;B2941&amp;B2942&amp;B2943</f>
        <v>BSSSB</v>
      </c>
      <c r="W2939" s="119" t="str">
        <f>C2939&amp;C2940&amp;C2941&amp;C2942&amp;C2943</f>
        <v>GGRGG</v>
      </c>
      <c r="X2939" s="119" t="str">
        <f>B2944</f>
        <v>B</v>
      </c>
      <c r="Y2939" s="119" t="str">
        <f>C2944</f>
        <v>G</v>
      </c>
      <c r="Z2939" s="50"/>
      <c r="AC2939" s="50" t="str">
        <f>IF(F2939=$AB$1,H2939&amp;I2939,"")</f>
        <v/>
      </c>
      <c r="AD2939" s="123" t="str">
        <f>IF(F2939=$AB$1,J2939,"")</f>
        <v/>
      </c>
      <c r="AF2939" s="124" t="str">
        <f>IF(G2939=$AE$1,J2939,"")</f>
        <v/>
      </c>
      <c r="AG2939" s="124"/>
    </row>
    <row r="2940" spans="8:8" ht="35.1">
      <c r="A2940" s="126">
        <v>3.0</v>
      </c>
      <c r="B2940" s="50" t="str">
        <f>IF(A2940&gt;=0,IF(A2940&lt;=4,"S",IF(A2940&lt;=9,"B"," "))," ")</f>
        <v>S</v>
      </c>
      <c r="C2940" s="50" t="str">
        <f>IF(MOD(A2940,2)=0,"R","G")</f>
        <v>G</v>
      </c>
      <c r="D2940" s="50">
        <v>0.0</v>
      </c>
      <c r="F2940" s="50" t="str">
        <f>B2940&amp;B2941&amp;B2942&amp;B2943&amp;B2944&amp;A2945</f>
        <v>SSSBB8</v>
      </c>
      <c r="G2940" s="50" t="str">
        <f>C2940&amp;C2941&amp;C2942&amp;C2943&amp;C2944&amp;A2945</f>
        <v>GRGGG8</v>
      </c>
      <c r="H2940" s="50" t="str">
        <f>B2946</f>
        <v>B</v>
      </c>
      <c r="I2940" s="50" t="str">
        <f>C2946</f>
        <v>G</v>
      </c>
      <c r="J2940" s="50">
        <f>A2946</f>
        <v>7.0</v>
      </c>
      <c r="L2940" s="50" t="str">
        <f>B2940&amp;B2941&amp;B2942&amp;B2943&amp;B2944&amp;A2945</f>
        <v>SSSBB8</v>
      </c>
      <c r="M2940" s="50" t="str">
        <f>C2940&amp;C2941&amp;C2942&amp;C2943&amp;C2944&amp;A2945</f>
        <v>GRGGG8</v>
      </c>
      <c r="N2940" s="50" t="str">
        <f>B2946</f>
        <v>B</v>
      </c>
      <c r="O2940" s="50" t="str">
        <f>C2946</f>
        <v>G</v>
      </c>
      <c r="P2940" s="50"/>
      <c r="Q2940" s="50" t="str">
        <f>B2940&amp;B2941&amp;B2942&amp;B2943&amp;B2944&amp;B2945</f>
        <v>SSSBBB</v>
      </c>
      <c r="R2940" s="119" t="str">
        <f>C2940&amp;C2941&amp;C2942&amp;C2943&amp;C2944&amp;C2945</f>
        <v>GRGGGR</v>
      </c>
      <c r="S2940" s="119" t="str">
        <f>B2946</f>
        <v>B</v>
      </c>
      <c r="T2940" s="119" t="str">
        <f>C2946</f>
        <v>G</v>
      </c>
      <c r="U2940" s="119"/>
      <c r="V2940" s="119" t="str">
        <f>B2940&amp;B2941&amp;B2942&amp;B2943&amp;B2944</f>
        <v>SSSBB</v>
      </c>
      <c r="W2940" s="119" t="str">
        <f>C2940&amp;C2941&amp;C2942&amp;C2943&amp;C2944</f>
        <v>GRGGG</v>
      </c>
      <c r="X2940" s="119" t="str">
        <f>B2945</f>
        <v>B</v>
      </c>
      <c r="Y2940" s="119" t="str">
        <f>C2945</f>
        <v>R</v>
      </c>
      <c r="Z2940" s="50"/>
      <c r="AC2940" s="50" t="str">
        <f>IF(F2940=$AB$1,H2940&amp;I2940,"")</f>
        <v/>
      </c>
      <c r="AD2940" s="123" t="str">
        <f>IF(F2940=$AB$1,J2940,"")</f>
        <v/>
      </c>
      <c r="AF2940" s="124" t="str">
        <f>IF(G2940=$AE$1,J2940,"")</f>
        <v/>
      </c>
      <c r="AG2940" s="124"/>
    </row>
    <row r="2941" spans="8:8" ht="35.1">
      <c r="A2941" s="126">
        <v>0.0</v>
      </c>
      <c r="B2941" s="50" t="str">
        <f>IF(A2941&gt;=0,IF(A2941&lt;=4,"S",IF(A2941&lt;=9,"B"," "))," ")</f>
        <v>S</v>
      </c>
      <c r="C2941" s="50" t="str">
        <f>IF(MOD(A2941,2)=0,"R","G")</f>
        <v>R</v>
      </c>
      <c r="D2941" s="50">
        <v>1.0</v>
      </c>
      <c r="F2941" s="50" t="str">
        <f>B2941&amp;B2942&amp;B2943&amp;B2944&amp;B2945&amp;A2946</f>
        <v>SSBBB7</v>
      </c>
      <c r="G2941" s="50" t="str">
        <f>C2941&amp;C2942&amp;C2943&amp;C2944&amp;C2945&amp;A2946</f>
        <v>RGGGR7</v>
      </c>
      <c r="H2941" s="50" t="str">
        <f>B2947</f>
        <v>B</v>
      </c>
      <c r="I2941" s="50" t="str">
        <f>C2947</f>
        <v>R</v>
      </c>
      <c r="J2941" s="50">
        <f>A2947</f>
        <v>6.0</v>
      </c>
      <c r="L2941" s="50" t="str">
        <f>B2941&amp;B2942&amp;B2943&amp;B2944&amp;B2945&amp;A2946</f>
        <v>SSBBB7</v>
      </c>
      <c r="M2941" s="50" t="str">
        <f>C2941&amp;C2942&amp;C2943&amp;C2944&amp;C2945&amp;A2946</f>
        <v>RGGGR7</v>
      </c>
      <c r="N2941" s="50" t="str">
        <f>B2947</f>
        <v>B</v>
      </c>
      <c r="O2941" s="50" t="str">
        <f>C2947</f>
        <v>R</v>
      </c>
      <c r="P2941" s="50"/>
      <c r="Q2941" s="50" t="str">
        <f>B2941&amp;B2942&amp;B2943&amp;B2944&amp;B2945&amp;B2946</f>
        <v>SSBBBB</v>
      </c>
      <c r="R2941" s="119" t="str">
        <f>C2941&amp;C2942&amp;C2943&amp;C2944&amp;C2945&amp;C2946</f>
        <v>RGGGRG</v>
      </c>
      <c r="S2941" s="119" t="str">
        <f>B2947</f>
        <v>B</v>
      </c>
      <c r="T2941" s="119" t="str">
        <f>C2947</f>
        <v>R</v>
      </c>
      <c r="U2941" s="119"/>
      <c r="V2941" s="119" t="str">
        <f>B2941&amp;B2942&amp;B2943&amp;B2944&amp;B2945</f>
        <v>SSBBB</v>
      </c>
      <c r="W2941" s="119" t="str">
        <f>C2941&amp;C2942&amp;C2943&amp;C2944&amp;C2945</f>
        <v>RGGGR</v>
      </c>
      <c r="X2941" s="119" t="str">
        <f>B2946</f>
        <v>B</v>
      </c>
      <c r="Y2941" s="119" t="str">
        <f>C2946</f>
        <v>G</v>
      </c>
      <c r="Z2941" s="50"/>
      <c r="AC2941" s="50" t="str">
        <f>IF(F2941=$AB$1,H2941&amp;I2941,"")</f>
        <v/>
      </c>
      <c r="AD2941" s="123" t="str">
        <f>IF(F2941=$AB$1,J2941,"")</f>
        <v/>
      </c>
      <c r="AF2941" s="124" t="str">
        <f>IF(G2941=$AE$1,J2941,"")</f>
        <v/>
      </c>
      <c r="AG2941" s="124"/>
    </row>
    <row r="2942" spans="8:8" ht="35.1">
      <c r="A2942" s="126">
        <v>1.0</v>
      </c>
      <c r="B2942" s="50" t="str">
        <f>IF(A2942&gt;=0,IF(A2942&lt;=4,"S",IF(A2942&lt;=9,"B"," "))," ")</f>
        <v>S</v>
      </c>
      <c r="C2942" s="50" t="str">
        <f>IF(MOD(A2942,2)=0,"R","G")</f>
        <v>G</v>
      </c>
      <c r="D2942" s="50">
        <v>2.0</v>
      </c>
      <c r="F2942" s="50" t="str">
        <f>B2942&amp;B2943&amp;B2944&amp;B2945&amp;B2946&amp;A2947</f>
        <v>SBBBB6</v>
      </c>
      <c r="G2942" s="50" t="str">
        <f>C2942&amp;C2943&amp;C2944&amp;C2945&amp;C2946&amp;A2947</f>
        <v>GGGRG6</v>
      </c>
      <c r="H2942" s="50" t="str">
        <f>B2948</f>
        <v>B</v>
      </c>
      <c r="I2942" s="50" t="str">
        <f>C2948</f>
        <v>G</v>
      </c>
      <c r="J2942" s="50">
        <f>A2948</f>
        <v>9.0</v>
      </c>
      <c r="L2942" s="50" t="str">
        <f>B2942&amp;B2943&amp;B2944&amp;B2945&amp;B2946&amp;A2947</f>
        <v>SBBBB6</v>
      </c>
      <c r="M2942" s="50" t="str">
        <f>C2942&amp;C2943&amp;C2944&amp;C2945&amp;C2946&amp;A2947</f>
        <v>GGGRG6</v>
      </c>
      <c r="N2942" s="50" t="str">
        <f>B2948</f>
        <v>B</v>
      </c>
      <c r="O2942" s="50" t="str">
        <f>C2948</f>
        <v>G</v>
      </c>
      <c r="P2942" s="50"/>
      <c r="Q2942" s="50" t="str">
        <f>B2942&amp;B2943&amp;B2944&amp;B2945&amp;B2946&amp;B2947</f>
        <v>SBBBBB</v>
      </c>
      <c r="R2942" s="119" t="str">
        <f>C2942&amp;C2943&amp;C2944&amp;C2945&amp;C2946&amp;C2947</f>
        <v>GGGRGR</v>
      </c>
      <c r="S2942" s="119" t="str">
        <f>B2948</f>
        <v>B</v>
      </c>
      <c r="T2942" s="119" t="str">
        <f>C2948</f>
        <v>G</v>
      </c>
      <c r="U2942" s="119"/>
      <c r="V2942" s="119" t="str">
        <f>B2942&amp;B2943&amp;B2944&amp;B2945&amp;B2946</f>
        <v>SBBBB</v>
      </c>
      <c r="W2942" s="119" t="str">
        <f>C2942&amp;C2943&amp;C2944&amp;C2945&amp;C2946</f>
        <v>GGGRG</v>
      </c>
      <c r="X2942" s="119" t="str">
        <f>B2947</f>
        <v>B</v>
      </c>
      <c r="Y2942" s="119" t="str">
        <f>C2947</f>
        <v>R</v>
      </c>
      <c r="Z2942" s="50"/>
      <c r="AC2942" s="50" t="str">
        <f>IF(F2942=$AB$1,H2942&amp;I2942,"")</f>
        <v/>
      </c>
      <c r="AD2942" s="123" t="str">
        <f>IF(F2942=$AB$1,J2942,"")</f>
        <v/>
      </c>
      <c r="AF2942" s="124" t="str">
        <f>IF(G2942=$AE$1,J2942,"")</f>
        <v/>
      </c>
      <c r="AG2942" s="124"/>
    </row>
    <row r="2943" spans="8:8" ht="35.1">
      <c r="A2943" s="126">
        <v>7.0</v>
      </c>
      <c r="B2943" s="50" t="str">
        <f>IF(A2943&gt;=0,IF(A2943&lt;=4,"S",IF(A2943&lt;=9,"B"," "))," ")</f>
        <v>B</v>
      </c>
      <c r="C2943" s="50" t="str">
        <f>IF(MOD(A2943,2)=0,"R","G")</f>
        <v>G</v>
      </c>
      <c r="D2943" s="50">
        <v>3.0</v>
      </c>
      <c r="F2943" s="50" t="str">
        <f>B2943&amp;B2944&amp;B2945&amp;B2946&amp;B2947&amp;A2948</f>
        <v>BBBBB9</v>
      </c>
      <c r="G2943" s="50" t="str">
        <f>C2943&amp;C2944&amp;C2945&amp;C2946&amp;C2947&amp;A2948</f>
        <v>GGRGR9</v>
      </c>
      <c r="H2943" s="50" t="str">
        <f>B2949</f>
        <v>S</v>
      </c>
      <c r="I2943" s="50" t="str">
        <f>C2949</f>
        <v>G</v>
      </c>
      <c r="J2943" s="50">
        <f>A2949</f>
        <v>1.0</v>
      </c>
      <c r="L2943" s="50" t="str">
        <f>B2943&amp;B2944&amp;B2945&amp;B2946&amp;B2947&amp;A2948</f>
        <v>BBBBB9</v>
      </c>
      <c r="M2943" s="50" t="str">
        <f>C2943&amp;C2944&amp;C2945&amp;C2946&amp;C2947&amp;A2948</f>
        <v>GGRGR9</v>
      </c>
      <c r="N2943" s="50" t="str">
        <f>B2949</f>
        <v>S</v>
      </c>
      <c r="O2943" s="50" t="str">
        <f>C2949</f>
        <v>G</v>
      </c>
      <c r="P2943" s="50"/>
      <c r="Q2943" s="50" t="str">
        <f>B2943&amp;B2944&amp;B2945&amp;B2946&amp;B2947&amp;B2948</f>
        <v>BBBBBB</v>
      </c>
      <c r="R2943" s="119" t="str">
        <f>C2943&amp;C2944&amp;C2945&amp;C2946&amp;C2947&amp;C2948</f>
        <v>GGRGRG</v>
      </c>
      <c r="S2943" s="119" t="str">
        <f>B2949</f>
        <v>S</v>
      </c>
      <c r="T2943" s="119" t="str">
        <f>C2949</f>
        <v>G</v>
      </c>
      <c r="U2943" s="119"/>
      <c r="V2943" s="119" t="str">
        <f>B2943&amp;B2944&amp;B2945&amp;B2946&amp;B2947</f>
        <v>BBBBB</v>
      </c>
      <c r="W2943" s="119" t="str">
        <f>C2943&amp;C2944&amp;C2945&amp;C2946&amp;C2947</f>
        <v>GGRGR</v>
      </c>
      <c r="X2943" s="119" t="str">
        <f>B2948</f>
        <v>B</v>
      </c>
      <c r="Y2943" s="119" t="str">
        <f>C2948</f>
        <v>G</v>
      </c>
      <c r="Z2943" s="50"/>
      <c r="AC2943" s="50" t="str">
        <f>IF(F2943=$AB$1,H2943&amp;I2943,"")</f>
        <v/>
      </c>
      <c r="AD2943" s="123" t="str">
        <f>IF(F2943=$AB$1,J2943,"")</f>
        <v/>
      </c>
      <c r="AF2943" s="124" t="str">
        <f>IF(G2943=$AE$1,J2943,"")</f>
        <v/>
      </c>
      <c r="AG2943" s="124"/>
    </row>
    <row r="2944" spans="8:8" ht="35.1">
      <c r="A2944" s="126">
        <v>7.0</v>
      </c>
      <c r="B2944" s="50" t="str">
        <f>IF(A2944&gt;=0,IF(A2944&lt;=4,"S",IF(A2944&lt;=9,"B"," "))," ")</f>
        <v>B</v>
      </c>
      <c r="C2944" s="50" t="str">
        <f>IF(MOD(A2944,2)=0,"R","G")</f>
        <v>G</v>
      </c>
      <c r="D2944" s="50">
        <v>4.0</v>
      </c>
      <c r="F2944" s="50" t="str">
        <f>B2944&amp;B2945&amp;B2946&amp;B2947&amp;B2948&amp;A2949</f>
        <v>BBBBB1</v>
      </c>
      <c r="G2944" s="50" t="str">
        <f>C2944&amp;C2945&amp;C2946&amp;C2947&amp;C2948&amp;A2949</f>
        <v>GRGRG1</v>
      </c>
      <c r="H2944" s="50" t="str">
        <f>B2950</f>
        <v>B</v>
      </c>
      <c r="I2944" s="50" t="str">
        <f>C2950</f>
        <v>G</v>
      </c>
      <c r="J2944" s="50">
        <f>A2950</f>
        <v>9.0</v>
      </c>
      <c r="L2944" s="50" t="str">
        <f>B2944&amp;B2945&amp;B2946&amp;B2947&amp;B2948&amp;A2949</f>
        <v>BBBBB1</v>
      </c>
      <c r="M2944" s="50" t="str">
        <f>C2944&amp;C2945&amp;C2946&amp;C2947&amp;C2948&amp;A2949</f>
        <v>GRGRG1</v>
      </c>
      <c r="N2944" s="50" t="str">
        <f>B2950</f>
        <v>B</v>
      </c>
      <c r="O2944" s="50" t="str">
        <f>C2950</f>
        <v>G</v>
      </c>
      <c r="P2944" s="50"/>
      <c r="Q2944" s="50" t="str">
        <f>B2944&amp;B2945&amp;B2946&amp;B2947&amp;B2948&amp;B2949</f>
        <v>BBBBBS</v>
      </c>
      <c r="R2944" s="119" t="str">
        <f>C2944&amp;C2945&amp;C2946&amp;C2947&amp;C2948&amp;C2949</f>
        <v>GRGRGG</v>
      </c>
      <c r="S2944" s="119" t="str">
        <f>B2950</f>
        <v>B</v>
      </c>
      <c r="T2944" s="119" t="str">
        <f>C2950</f>
        <v>G</v>
      </c>
      <c r="U2944" s="119"/>
      <c r="V2944" s="119" t="str">
        <f>B2944&amp;B2945&amp;B2946&amp;B2947&amp;B2948</f>
        <v>BBBBB</v>
      </c>
      <c r="W2944" s="119" t="str">
        <f>C2944&amp;C2945&amp;C2946&amp;C2947&amp;C2948</f>
        <v>GRGRG</v>
      </c>
      <c r="X2944" s="119" t="str">
        <f>B2949</f>
        <v>S</v>
      </c>
      <c r="Y2944" s="119" t="str">
        <f>C2949</f>
        <v>G</v>
      </c>
      <c r="Z2944" s="50"/>
      <c r="AC2944" s="50" t="str">
        <f>IF(F2944=$AB$1,H2944&amp;I2944,"")</f>
        <v/>
      </c>
      <c r="AD2944" s="123" t="str">
        <f>IF(F2944=$AB$1,J2944,"")</f>
        <v/>
      </c>
      <c r="AF2944" s="124" t="str">
        <f>IF(G2944=$AE$1,J2944,"")</f>
        <v/>
      </c>
      <c r="AG2944" s="124"/>
    </row>
    <row r="2945" spans="8:8" ht="35.1">
      <c r="A2945" s="126">
        <v>8.0</v>
      </c>
      <c r="B2945" s="50" t="str">
        <f>IF(A2945&gt;=0,IF(A2945&lt;=4,"S",IF(A2945&lt;=9,"B"," "))," ")</f>
        <v>B</v>
      </c>
      <c r="C2945" s="50" t="str">
        <f>IF(MOD(A2945,2)=0,"R","G")</f>
        <v>R</v>
      </c>
      <c r="D2945" s="50">
        <v>5.0</v>
      </c>
      <c r="F2945" s="50" t="str">
        <f>B2945&amp;B2946&amp;B2947&amp;B2948&amp;B2949&amp;A2950</f>
        <v>BBBBS9</v>
      </c>
      <c r="G2945" s="50" t="str">
        <f>C2945&amp;C2946&amp;C2947&amp;C2948&amp;C2949&amp;A2950</f>
        <v>RGRGG9</v>
      </c>
      <c r="H2945" s="50" t="str">
        <f>B2951</f>
        <v>B</v>
      </c>
      <c r="I2945" s="50" t="str">
        <f>C2951</f>
        <v>R</v>
      </c>
      <c r="J2945" s="50">
        <f>A2951</f>
        <v>6.0</v>
      </c>
      <c r="L2945" s="50" t="str">
        <f>B2945&amp;B2946&amp;B2947&amp;B2948&amp;B2949&amp;A2950</f>
        <v>BBBBS9</v>
      </c>
      <c r="M2945" s="50" t="str">
        <f>C2945&amp;C2946&amp;C2947&amp;C2948&amp;C2949&amp;A2950</f>
        <v>RGRGG9</v>
      </c>
      <c r="N2945" s="50" t="str">
        <f>B2951</f>
        <v>B</v>
      </c>
      <c r="O2945" s="50" t="str">
        <f>C2951</f>
        <v>R</v>
      </c>
      <c r="P2945" s="50"/>
      <c r="Q2945" s="50" t="str">
        <f>B2945&amp;B2946&amp;B2947&amp;B2948&amp;B2949&amp;B2950</f>
        <v>BBBBSB</v>
      </c>
      <c r="R2945" s="119" t="str">
        <f>C2945&amp;C2946&amp;C2947&amp;C2948&amp;C2949&amp;C2950</f>
        <v>RGRGGG</v>
      </c>
      <c r="S2945" s="119" t="str">
        <f>B2951</f>
        <v>B</v>
      </c>
      <c r="T2945" s="119" t="str">
        <f>C2951</f>
        <v>R</v>
      </c>
      <c r="U2945" s="119"/>
      <c r="V2945" s="119" t="str">
        <f>B2945&amp;B2946&amp;B2947&amp;B2948&amp;B2949</f>
        <v>BBBBS</v>
      </c>
      <c r="W2945" s="119" t="str">
        <f>C2945&amp;C2946&amp;C2947&amp;C2948&amp;C2949</f>
        <v>RGRGG</v>
      </c>
      <c r="X2945" s="119" t="str">
        <f>B2950</f>
        <v>B</v>
      </c>
      <c r="Y2945" s="119" t="str">
        <f>C2950</f>
        <v>G</v>
      </c>
      <c r="Z2945" s="50"/>
      <c r="AC2945" s="50" t="str">
        <f>IF(F2945=$AB$1,H2945&amp;I2945,"")</f>
        <v/>
      </c>
      <c r="AD2945" s="123" t="str">
        <f>IF(F2945=$AB$1,J2945,"")</f>
        <v/>
      </c>
      <c r="AF2945" s="124" t="str">
        <f>IF(G2945=$AE$1,J2945,"")</f>
        <v/>
      </c>
      <c r="AG2945" s="124"/>
    </row>
    <row r="2946" spans="8:8" ht="35.1">
      <c r="A2946" s="126">
        <v>7.0</v>
      </c>
      <c r="B2946" s="50" t="str">
        <f>IF(A2946&gt;=0,IF(A2946&lt;=4,"S",IF(A2946&lt;=9,"B"," "))," ")</f>
        <v>B</v>
      </c>
      <c r="C2946" s="50" t="str">
        <f>IF(MOD(A2946,2)=0,"R","G")</f>
        <v>G</v>
      </c>
      <c r="D2946" s="50">
        <v>6.0</v>
      </c>
      <c r="F2946" s="50" t="str">
        <f>B2946&amp;B2947&amp;B2948&amp;B2949&amp;B2950&amp;A2951</f>
        <v>BBBSB6</v>
      </c>
      <c r="G2946" s="50" t="str">
        <f>C2946&amp;C2947&amp;C2948&amp;C2949&amp;C2950&amp;A2951</f>
        <v>GRGGG6</v>
      </c>
      <c r="H2946" s="50" t="str">
        <f>B2952</f>
        <v>S</v>
      </c>
      <c r="I2946" s="50" t="str">
        <f>C2952</f>
        <v>R</v>
      </c>
      <c r="J2946" s="50">
        <f>A2952</f>
        <v>2.0</v>
      </c>
      <c r="L2946" s="50" t="str">
        <f>B2946&amp;B2947&amp;B2948&amp;B2949&amp;B2950&amp;A2951</f>
        <v>BBBSB6</v>
      </c>
      <c r="M2946" s="50" t="str">
        <f>C2946&amp;C2947&amp;C2948&amp;C2949&amp;C2950&amp;A2951</f>
        <v>GRGGG6</v>
      </c>
      <c r="N2946" s="50" t="str">
        <f>B2952</f>
        <v>S</v>
      </c>
      <c r="O2946" s="50" t="str">
        <f>C2952</f>
        <v>R</v>
      </c>
      <c r="P2946" s="50"/>
      <c r="Q2946" s="50" t="str">
        <f>B2946&amp;B2947&amp;B2948&amp;B2949&amp;B2950&amp;B2951</f>
        <v>BBBSBB</v>
      </c>
      <c r="R2946" s="119" t="str">
        <f>C2946&amp;C2947&amp;C2948&amp;C2949&amp;C2950&amp;C2951</f>
        <v>GRGGGR</v>
      </c>
      <c r="S2946" s="119" t="str">
        <f>B2952</f>
        <v>S</v>
      </c>
      <c r="T2946" s="119" t="str">
        <f>C2952</f>
        <v>R</v>
      </c>
      <c r="U2946" s="119"/>
      <c r="V2946" s="119" t="str">
        <f>B2946&amp;B2947&amp;B2948&amp;B2949&amp;B2950</f>
        <v>BBBSB</v>
      </c>
      <c r="W2946" s="119" t="str">
        <f>C2946&amp;C2947&amp;C2948&amp;C2949&amp;C2950</f>
        <v>GRGGG</v>
      </c>
      <c r="X2946" s="119" t="str">
        <f>B2951</f>
        <v>B</v>
      </c>
      <c r="Y2946" s="119" t="str">
        <f>C2951</f>
        <v>R</v>
      </c>
      <c r="Z2946" s="50"/>
      <c r="AC2946" s="50" t="str">
        <f>IF(F2946=$AB$1,H2946&amp;I2946,"")</f>
        <v/>
      </c>
      <c r="AD2946" s="123" t="str">
        <f>IF(F2946=$AB$1,J2946,"")</f>
        <v/>
      </c>
      <c r="AF2946" s="124" t="str">
        <f>IF(G2946=$AE$1,J2946,"")</f>
        <v/>
      </c>
      <c r="AG2946" s="124"/>
    </row>
    <row r="2947" spans="8:8" ht="35.1">
      <c r="A2947" s="126">
        <v>6.0</v>
      </c>
      <c r="B2947" s="50" t="str">
        <f>IF(A2947&gt;=0,IF(A2947&lt;=4,"S",IF(A2947&lt;=9,"B"," "))," ")</f>
        <v>B</v>
      </c>
      <c r="C2947" s="50" t="str">
        <f>IF(MOD(A2947,2)=0,"R","G")</f>
        <v>R</v>
      </c>
      <c r="D2947" s="50">
        <v>7.0</v>
      </c>
      <c r="F2947" s="50" t="str">
        <f>B2947&amp;B2948&amp;B2949&amp;B2950&amp;B2951&amp;A2952</f>
        <v>BBSBB2</v>
      </c>
      <c r="G2947" s="50" t="str">
        <f>C2947&amp;C2948&amp;C2949&amp;C2950&amp;C2951&amp;A2952</f>
        <v>RGGGR2</v>
      </c>
      <c r="H2947" s="50" t="str">
        <f>B2953</f>
        <v>B</v>
      </c>
      <c r="I2947" s="50" t="str">
        <f>C2953</f>
        <v>R</v>
      </c>
      <c r="J2947" s="50">
        <f>A2953</f>
        <v>6.0</v>
      </c>
      <c r="L2947" s="50" t="str">
        <f>B2947&amp;B2948&amp;B2949&amp;B2950&amp;B2951&amp;A2952</f>
        <v>BBSBB2</v>
      </c>
      <c r="M2947" s="50" t="str">
        <f>C2947&amp;C2948&amp;C2949&amp;C2950&amp;C2951&amp;A2952</f>
        <v>RGGGR2</v>
      </c>
      <c r="N2947" s="50" t="str">
        <f>B2953</f>
        <v>B</v>
      </c>
      <c r="O2947" s="50" t="str">
        <f>C2953</f>
        <v>R</v>
      </c>
      <c r="P2947" s="50"/>
      <c r="Q2947" s="50" t="str">
        <f>B2947&amp;B2948&amp;B2949&amp;B2950&amp;B2951&amp;B2952</f>
        <v>BBSBBS</v>
      </c>
      <c r="R2947" s="119" t="str">
        <f>C2947&amp;C2948&amp;C2949&amp;C2950&amp;C2951&amp;C2952</f>
        <v>RGGGRR</v>
      </c>
      <c r="S2947" s="119" t="str">
        <f>B2953</f>
        <v>B</v>
      </c>
      <c r="T2947" s="119" t="str">
        <f>C2953</f>
        <v>R</v>
      </c>
      <c r="U2947" s="119"/>
      <c r="V2947" s="119" t="str">
        <f>B2947&amp;B2948&amp;B2949&amp;B2950&amp;B2951</f>
        <v>BBSBB</v>
      </c>
      <c r="W2947" s="119" t="str">
        <f>C2947&amp;C2948&amp;C2949&amp;C2950&amp;C2951</f>
        <v>RGGGR</v>
      </c>
      <c r="X2947" s="119" t="str">
        <f>B2952</f>
        <v>S</v>
      </c>
      <c r="Y2947" s="119" t="str">
        <f>C2952</f>
        <v>R</v>
      </c>
      <c r="Z2947" s="50"/>
      <c r="AC2947" s="50" t="str">
        <f>IF(F2947=$AB$1,H2947&amp;I2947,"")</f>
        <v/>
      </c>
      <c r="AD2947" s="123" t="str">
        <f>IF(F2947=$AB$1,J2947,"")</f>
        <v/>
      </c>
      <c r="AF2947" s="124" t="str">
        <f>IF(G2947=$AE$1,J2947,"")</f>
        <v/>
      </c>
      <c r="AG2947" s="124"/>
    </row>
    <row r="2948" spans="8:8" ht="35.1">
      <c r="A2948" s="126">
        <v>9.0</v>
      </c>
      <c r="B2948" s="50" t="str">
        <f>IF(A2948&gt;=0,IF(A2948&lt;=4,"S",IF(A2948&lt;=9,"B"," "))," ")</f>
        <v>B</v>
      </c>
      <c r="C2948" s="50" t="str">
        <f>IF(MOD(A2948,2)=0,"R","G")</f>
        <v>G</v>
      </c>
      <c r="D2948" s="50">
        <v>8.0</v>
      </c>
      <c r="F2948" s="50" t="str">
        <f>B2948&amp;B2949&amp;B2950&amp;B2951&amp;B2952&amp;A2953</f>
        <v>BSBBS6</v>
      </c>
      <c r="G2948" s="50" t="str">
        <f>C2948&amp;C2949&amp;C2950&amp;C2951&amp;C2952&amp;A2953</f>
        <v>GGGRR6</v>
      </c>
      <c r="H2948" s="50" t="str">
        <f>B2954</f>
        <v>S</v>
      </c>
      <c r="I2948" s="50" t="str">
        <f>C2954</f>
        <v>R</v>
      </c>
      <c r="J2948" s="50">
        <f>A2954</f>
        <v>0.0</v>
      </c>
      <c r="L2948" s="50" t="str">
        <f>B2948&amp;B2949&amp;B2950&amp;B2951&amp;B2952&amp;A2953</f>
        <v>BSBBS6</v>
      </c>
      <c r="M2948" s="50" t="str">
        <f>C2948&amp;C2949&amp;C2950&amp;C2951&amp;C2952&amp;A2953</f>
        <v>GGGRR6</v>
      </c>
      <c r="N2948" s="50" t="str">
        <f>B2954</f>
        <v>S</v>
      </c>
      <c r="O2948" s="50" t="str">
        <f>C2954</f>
        <v>R</v>
      </c>
      <c r="P2948" s="50"/>
      <c r="Q2948" s="50" t="str">
        <f>B2948&amp;B2949&amp;B2950&amp;B2951&amp;B2952&amp;B2953</f>
        <v>BSBBSB</v>
      </c>
      <c r="R2948" s="119" t="str">
        <f>C2948&amp;C2949&amp;C2950&amp;C2951&amp;C2952&amp;C2953</f>
        <v>GGGRRR</v>
      </c>
      <c r="S2948" s="119" t="str">
        <f>B2954</f>
        <v>S</v>
      </c>
      <c r="T2948" s="119" t="str">
        <f>C2954</f>
        <v>R</v>
      </c>
      <c r="U2948" s="119"/>
      <c r="V2948" s="119" t="str">
        <f>B2948&amp;B2949&amp;B2950&amp;B2951&amp;B2952</f>
        <v>BSBBS</v>
      </c>
      <c r="W2948" s="119" t="str">
        <f>C2948&amp;C2949&amp;C2950&amp;C2951&amp;C2952</f>
        <v>GGGRR</v>
      </c>
      <c r="X2948" s="119" t="str">
        <f>B2953</f>
        <v>B</v>
      </c>
      <c r="Y2948" s="119" t="str">
        <f>C2953</f>
        <v>R</v>
      </c>
      <c r="Z2948" s="50"/>
      <c r="AC2948" s="50" t="str">
        <f>IF(F2948=$AB$1,H2948&amp;I2948,"")</f>
        <v/>
      </c>
      <c r="AD2948" s="123" t="str">
        <f>IF(F2948=$AB$1,J2948,"")</f>
        <v/>
      </c>
      <c r="AF2948" s="124" t="str">
        <f>IF(G2948=$AE$1,J2948,"")</f>
        <v/>
      </c>
      <c r="AG2948" s="124"/>
    </row>
    <row r="2949" spans="8:8" ht="35.1">
      <c r="A2949" s="126">
        <v>1.0</v>
      </c>
      <c r="B2949" s="50" t="str">
        <f>IF(A2949&gt;=0,IF(A2949&lt;=4,"S",IF(A2949&lt;=9,"B"," "))," ")</f>
        <v>S</v>
      </c>
      <c r="C2949" s="50" t="str">
        <f>IF(MOD(A2949,2)=0,"R","G")</f>
        <v>G</v>
      </c>
      <c r="D2949" s="50">
        <v>9.0</v>
      </c>
      <c r="F2949" s="50" t="str">
        <f>B2949&amp;B2950&amp;B2951&amp;B2952&amp;B2953&amp;A2954</f>
        <v>SBBSB0</v>
      </c>
      <c r="G2949" s="50" t="str">
        <f>C2949&amp;C2950&amp;C2951&amp;C2952&amp;C2953&amp;A2954</f>
        <v>GGRRR0</v>
      </c>
      <c r="H2949" s="50" t="str">
        <f>B2955</f>
        <v>S</v>
      </c>
      <c r="I2949" s="50" t="str">
        <f>C2955</f>
        <v>R</v>
      </c>
      <c r="J2949" s="50">
        <f>A2955</f>
        <v>4.0</v>
      </c>
      <c r="L2949" s="50" t="str">
        <f>B2949&amp;B2950&amp;B2951&amp;B2952&amp;B2953&amp;A2954</f>
        <v>SBBSB0</v>
      </c>
      <c r="M2949" s="50" t="str">
        <f>C2949&amp;C2950&amp;C2951&amp;C2952&amp;C2953&amp;A2954</f>
        <v>GGRRR0</v>
      </c>
      <c r="N2949" s="50" t="str">
        <f>B2955</f>
        <v>S</v>
      </c>
      <c r="O2949" s="50" t="str">
        <f>C2955</f>
        <v>R</v>
      </c>
      <c r="P2949" s="50"/>
      <c r="Q2949" s="50" t="str">
        <f>B2949&amp;B2950&amp;B2951&amp;B2952&amp;B2953&amp;B2954</f>
        <v>SBBSBS</v>
      </c>
      <c r="R2949" s="119" t="str">
        <f>C2949&amp;C2950&amp;C2951&amp;C2952&amp;C2953&amp;C2954</f>
        <v>GGRRRR</v>
      </c>
      <c r="S2949" s="119" t="str">
        <f>B2955</f>
        <v>S</v>
      </c>
      <c r="T2949" s="119" t="str">
        <f>C2955</f>
        <v>R</v>
      </c>
      <c r="U2949" s="119"/>
      <c r="V2949" s="119" t="str">
        <f>B2949&amp;B2950&amp;B2951&amp;B2952&amp;B2953</f>
        <v>SBBSB</v>
      </c>
      <c r="W2949" s="119" t="str">
        <f>C2949&amp;C2950&amp;C2951&amp;C2952&amp;C2953</f>
        <v>GGRRR</v>
      </c>
      <c r="X2949" s="119" t="str">
        <f>B2954</f>
        <v>S</v>
      </c>
      <c r="Y2949" s="119" t="str">
        <f>C2954</f>
        <v>R</v>
      </c>
      <c r="Z2949" s="50"/>
      <c r="AC2949" s="50" t="str">
        <f>IF(F2949=$AB$1,H2949&amp;I2949,"")</f>
        <v/>
      </c>
      <c r="AD2949" s="123" t="str">
        <f>IF(F2949=$AB$1,J2949,"")</f>
        <v/>
      </c>
      <c r="AF2949" s="124" t="str">
        <f>IF(G2949=$AE$1,J2949,"")</f>
        <v/>
      </c>
      <c r="AG2949" s="124"/>
    </row>
    <row r="2950" spans="8:8" ht="35.1">
      <c r="A2950" s="126">
        <v>9.0</v>
      </c>
      <c r="B2950" s="50" t="str">
        <f>IF(A2950&gt;=0,IF(A2950&lt;=4,"S",IF(A2950&lt;=9,"B"," "))," ")</f>
        <v>B</v>
      </c>
      <c r="C2950" s="50" t="str">
        <f>IF(MOD(A2950,2)=0,"R","G")</f>
        <v>G</v>
      </c>
      <c r="D2950" s="50">
        <v>0.0</v>
      </c>
      <c r="F2950" s="50" t="str">
        <f>B2950&amp;B2951&amp;B2952&amp;B2953&amp;B2954&amp;A2955</f>
        <v>BBSBS4</v>
      </c>
      <c r="G2950" s="50" t="str">
        <f>C2950&amp;C2951&amp;C2952&amp;C2953&amp;C2954&amp;A2955</f>
        <v>GRRRR4</v>
      </c>
      <c r="H2950" s="50" t="str">
        <f>B2956</f>
        <v>B</v>
      </c>
      <c r="I2950" s="50" t="str">
        <f>C2956</f>
        <v>G</v>
      </c>
      <c r="J2950" s="50">
        <f>A2956</f>
        <v>7.0</v>
      </c>
      <c r="L2950" s="50" t="str">
        <f>B2950&amp;B2951&amp;B2952&amp;B2953&amp;B2954&amp;A2955</f>
        <v>BBSBS4</v>
      </c>
      <c r="M2950" s="50" t="str">
        <f>C2950&amp;C2951&amp;C2952&amp;C2953&amp;C2954&amp;A2955</f>
        <v>GRRRR4</v>
      </c>
      <c r="N2950" s="50" t="str">
        <f>B2956</f>
        <v>B</v>
      </c>
      <c r="O2950" s="50" t="str">
        <f>C2956</f>
        <v>G</v>
      </c>
      <c r="P2950" s="50"/>
      <c r="Q2950" s="50" t="str">
        <f>B2950&amp;B2951&amp;B2952&amp;B2953&amp;B2954&amp;B2955</f>
        <v>BBSBSS</v>
      </c>
      <c r="R2950" s="119" t="str">
        <f>C2950&amp;C2951&amp;C2952&amp;C2953&amp;C2954&amp;C2955</f>
        <v>GRRRRR</v>
      </c>
      <c r="S2950" s="119" t="str">
        <f>B2956</f>
        <v>B</v>
      </c>
      <c r="T2950" s="119" t="str">
        <f>C2956</f>
        <v>G</v>
      </c>
      <c r="U2950" s="119"/>
      <c r="V2950" s="119" t="str">
        <f>B2950&amp;B2951&amp;B2952&amp;B2953&amp;B2954</f>
        <v>BBSBS</v>
      </c>
      <c r="W2950" s="119" t="str">
        <f>C2950&amp;C2951&amp;C2952&amp;C2953&amp;C2954</f>
        <v>GRRRR</v>
      </c>
      <c r="X2950" s="119" t="str">
        <f>B2955</f>
        <v>S</v>
      </c>
      <c r="Y2950" s="119" t="str">
        <f>C2955</f>
        <v>R</v>
      </c>
      <c r="Z2950" s="50"/>
      <c r="AC2950" s="50" t="str">
        <f>IF(F2950=$AB$1,H2950&amp;I2950,"")</f>
        <v/>
      </c>
      <c r="AD2950" s="123" t="str">
        <f>IF(F2950=$AB$1,J2950,"")</f>
        <v/>
      </c>
      <c r="AF2950" s="124" t="str">
        <f>IF(G2950=$AE$1,J2950,"")</f>
        <v/>
      </c>
      <c r="AG2950" s="124"/>
    </row>
    <row r="2951" spans="8:8" ht="35.1">
      <c r="A2951" s="126">
        <v>6.0</v>
      </c>
      <c r="B2951" s="50" t="str">
        <f>IF(A2951&gt;=0,IF(A2951&lt;=4,"S",IF(A2951&lt;=9,"B"," "))," ")</f>
        <v>B</v>
      </c>
      <c r="C2951" s="50" t="str">
        <f>IF(MOD(A2951,2)=0,"R","G")</f>
        <v>R</v>
      </c>
      <c r="D2951" s="50">
        <v>1.0</v>
      </c>
      <c r="F2951" s="50" t="str">
        <f>B2951&amp;B2952&amp;B2953&amp;B2954&amp;B2955&amp;A2956</f>
        <v>BSBSS7</v>
      </c>
      <c r="G2951" s="50" t="str">
        <f>C2951&amp;C2952&amp;C2953&amp;C2954&amp;C2955&amp;A2956</f>
        <v>RRRRR7</v>
      </c>
      <c r="H2951" s="50" t="str">
        <f>B2957</f>
        <v>S</v>
      </c>
      <c r="I2951" s="50" t="str">
        <f>C2957</f>
        <v>G</v>
      </c>
      <c r="J2951" s="50">
        <f>A2957</f>
        <v>1.0</v>
      </c>
      <c r="L2951" s="50" t="str">
        <f>B2951&amp;B2952&amp;B2953&amp;B2954&amp;B2955&amp;A2956</f>
        <v>BSBSS7</v>
      </c>
      <c r="M2951" s="50" t="str">
        <f>C2951&amp;C2952&amp;C2953&amp;C2954&amp;C2955&amp;A2956</f>
        <v>RRRRR7</v>
      </c>
      <c r="N2951" s="50" t="str">
        <f>B2957</f>
        <v>S</v>
      </c>
      <c r="O2951" s="50" t="str">
        <f>C2957</f>
        <v>G</v>
      </c>
      <c r="P2951" s="50"/>
      <c r="Q2951" s="50" t="str">
        <f>B2951&amp;B2952&amp;B2953&amp;B2954&amp;B2955&amp;B2956</f>
        <v>BSBSSB</v>
      </c>
      <c r="R2951" s="119" t="str">
        <f>C2951&amp;C2952&amp;C2953&amp;C2954&amp;C2955&amp;C2956</f>
        <v>RRRRRG</v>
      </c>
      <c r="S2951" s="119" t="str">
        <f>B2957</f>
        <v>S</v>
      </c>
      <c r="T2951" s="119" t="str">
        <f>C2957</f>
        <v>G</v>
      </c>
      <c r="U2951" s="119"/>
      <c r="V2951" s="119" t="str">
        <f>B2951&amp;B2952&amp;B2953&amp;B2954&amp;B2955</f>
        <v>BSBSS</v>
      </c>
      <c r="W2951" s="119" t="str">
        <f>C2951&amp;C2952&amp;C2953&amp;C2954&amp;C2955</f>
        <v>RRRRR</v>
      </c>
      <c r="X2951" s="119" t="str">
        <f>B2956</f>
        <v>B</v>
      </c>
      <c r="Y2951" s="119" t="str">
        <f>C2956</f>
        <v>G</v>
      </c>
      <c r="Z2951" s="50"/>
      <c r="AC2951" s="50" t="str">
        <f>IF(F2951=$AB$1,H2951&amp;I2951,"")</f>
        <v/>
      </c>
      <c r="AD2951" s="123" t="str">
        <f>IF(F2951=$AB$1,J2951,"")</f>
        <v/>
      </c>
      <c r="AF2951" s="124" t="str">
        <f>IF(G2951=$AE$1,J2951,"")</f>
        <v/>
      </c>
      <c r="AG2951" s="124"/>
    </row>
    <row r="2952" spans="8:8" ht="35.1">
      <c r="A2952" s="126">
        <v>2.0</v>
      </c>
      <c r="B2952" s="50" t="str">
        <f>IF(A2952&gt;=0,IF(A2952&lt;=4,"S",IF(A2952&lt;=9,"B"," "))," ")</f>
        <v>S</v>
      </c>
      <c r="C2952" s="50" t="str">
        <f>IF(MOD(A2952,2)=0,"R","G")</f>
        <v>R</v>
      </c>
      <c r="D2952" s="50">
        <v>2.0</v>
      </c>
      <c r="F2952" s="50" t="str">
        <f>B2952&amp;B2953&amp;B2954&amp;B2955&amp;B2956&amp;A2957</f>
        <v>SBSSB1</v>
      </c>
      <c r="G2952" s="50" t="str">
        <f>C2952&amp;C2953&amp;C2954&amp;C2955&amp;C2956&amp;A2957</f>
        <v>RRRRG1</v>
      </c>
      <c r="H2952" s="50" t="str">
        <f>B2958</f>
        <v>B</v>
      </c>
      <c r="I2952" s="50" t="str">
        <f>C2958</f>
        <v>G</v>
      </c>
      <c r="J2952" s="50">
        <f>A2958</f>
        <v>9.0</v>
      </c>
      <c r="L2952" s="50" t="str">
        <f>B2952&amp;B2953&amp;B2954&amp;B2955&amp;B2956&amp;A2957</f>
        <v>SBSSB1</v>
      </c>
      <c r="M2952" s="50" t="str">
        <f>C2952&amp;C2953&amp;C2954&amp;C2955&amp;C2956&amp;A2957</f>
        <v>RRRRG1</v>
      </c>
      <c r="N2952" s="50" t="str">
        <f>B2958</f>
        <v>B</v>
      </c>
      <c r="O2952" s="50" t="str">
        <f>C2958</f>
        <v>G</v>
      </c>
      <c r="P2952" s="50"/>
      <c r="Q2952" s="50" t="str">
        <f>B2952&amp;B2953&amp;B2954&amp;B2955&amp;B2956&amp;B2957</f>
        <v>SBSSBS</v>
      </c>
      <c r="R2952" s="119" t="str">
        <f>C2952&amp;C2953&amp;C2954&amp;C2955&amp;C2956&amp;C2957</f>
        <v>RRRRGG</v>
      </c>
      <c r="S2952" s="119" t="str">
        <f>B2958</f>
        <v>B</v>
      </c>
      <c r="T2952" s="119" t="str">
        <f>C2958</f>
        <v>G</v>
      </c>
      <c r="U2952" s="119"/>
      <c r="V2952" s="119" t="str">
        <f>B2952&amp;B2953&amp;B2954&amp;B2955&amp;B2956</f>
        <v>SBSSB</v>
      </c>
      <c r="W2952" s="119" t="str">
        <f>C2952&amp;C2953&amp;C2954&amp;C2955&amp;C2956</f>
        <v>RRRRG</v>
      </c>
      <c r="X2952" s="119" t="str">
        <f>B2957</f>
        <v>S</v>
      </c>
      <c r="Y2952" s="119" t="str">
        <f>C2957</f>
        <v>G</v>
      </c>
      <c r="Z2952" s="50"/>
      <c r="AC2952" s="50" t="str">
        <f>IF(F2952=$AB$1,H2952&amp;I2952,"")</f>
        <v/>
      </c>
      <c r="AD2952" s="123" t="str">
        <f>IF(F2952=$AB$1,J2952,"")</f>
        <v/>
      </c>
      <c r="AF2952" s="124" t="str">
        <f>IF(G2952=$AE$1,J2952,"")</f>
        <v/>
      </c>
      <c r="AG2952" s="124"/>
    </row>
    <row r="2953" spans="8:8" ht="35.1">
      <c r="A2953" s="126">
        <v>6.0</v>
      </c>
      <c r="B2953" s="50" t="str">
        <f>IF(A2953&gt;=0,IF(A2953&lt;=4,"S",IF(A2953&lt;=9,"B"," "))," ")</f>
        <v>B</v>
      </c>
      <c r="C2953" s="50" t="str">
        <f>IF(MOD(A2953,2)=0,"R","G")</f>
        <v>R</v>
      </c>
      <c r="D2953" s="50">
        <v>3.0</v>
      </c>
      <c r="F2953" s="50" t="str">
        <f>B2953&amp;B2954&amp;B2955&amp;B2956&amp;B2957&amp;A2958</f>
        <v>BSSBS9</v>
      </c>
      <c r="G2953" s="50" t="str">
        <f>C2953&amp;C2954&amp;C2955&amp;C2956&amp;C2957&amp;A2958</f>
        <v>RRRGG9</v>
      </c>
      <c r="H2953" s="50" t="str">
        <f>B2959</f>
        <v>B</v>
      </c>
      <c r="I2953" s="50" t="str">
        <f>C2959</f>
        <v>G</v>
      </c>
      <c r="J2953" s="50">
        <f>A2959</f>
        <v>7.0</v>
      </c>
      <c r="L2953" s="50" t="str">
        <f>B2953&amp;B2954&amp;B2955&amp;B2956&amp;B2957&amp;A2958</f>
        <v>BSSBS9</v>
      </c>
      <c r="M2953" s="50" t="str">
        <f>C2953&amp;C2954&amp;C2955&amp;C2956&amp;C2957&amp;A2958</f>
        <v>RRRGG9</v>
      </c>
      <c r="N2953" s="50" t="str">
        <f>B2959</f>
        <v>B</v>
      </c>
      <c r="O2953" s="50" t="str">
        <f>C2959</f>
        <v>G</v>
      </c>
      <c r="P2953" s="50"/>
      <c r="Q2953" s="50" t="str">
        <f>B2953&amp;B2954&amp;B2955&amp;B2956&amp;B2957&amp;B2958</f>
        <v>BSSBSB</v>
      </c>
      <c r="R2953" s="119" t="str">
        <f>C2953&amp;C2954&amp;C2955&amp;C2956&amp;C2957&amp;C2958</f>
        <v>RRRGGG</v>
      </c>
      <c r="S2953" s="119" t="str">
        <f>B2959</f>
        <v>B</v>
      </c>
      <c r="T2953" s="119" t="str">
        <f>C2959</f>
        <v>G</v>
      </c>
      <c r="U2953" s="119"/>
      <c r="V2953" s="119" t="str">
        <f>B2953&amp;B2954&amp;B2955&amp;B2956&amp;B2957</f>
        <v>BSSBS</v>
      </c>
      <c r="W2953" s="119" t="str">
        <f>C2953&amp;C2954&amp;C2955&amp;C2956&amp;C2957</f>
        <v>RRRGG</v>
      </c>
      <c r="X2953" s="119" t="str">
        <f>B2958</f>
        <v>B</v>
      </c>
      <c r="Y2953" s="119" t="str">
        <f>C2958</f>
        <v>G</v>
      </c>
      <c r="Z2953" s="50"/>
      <c r="AC2953" s="50" t="str">
        <f>IF(F2953=$AB$1,H2953&amp;I2953,"")</f>
        <v/>
      </c>
      <c r="AD2953" s="123" t="str">
        <f>IF(F2953=$AB$1,J2953,"")</f>
        <v/>
      </c>
      <c r="AF2953" s="124" t="str">
        <f>IF(G2953=$AE$1,J2953,"")</f>
        <v/>
      </c>
      <c r="AG2953" s="124"/>
    </row>
    <row r="2954" spans="8:8" ht="35.1">
      <c r="A2954" s="126">
        <v>0.0</v>
      </c>
      <c r="B2954" s="50" t="str">
        <f>IF(A2954&gt;=0,IF(A2954&lt;=4,"S",IF(A2954&lt;=9,"B"," "))," ")</f>
        <v>S</v>
      </c>
      <c r="C2954" s="50" t="str">
        <f>IF(MOD(A2954,2)=0,"R","G")</f>
        <v>R</v>
      </c>
      <c r="D2954" s="50">
        <v>4.0</v>
      </c>
      <c r="F2954" s="50" t="str">
        <f>B2954&amp;B2955&amp;B2956&amp;B2957&amp;B2958&amp;A2959</f>
        <v>SSBSB7</v>
      </c>
      <c r="G2954" s="50" t="str">
        <f>C2954&amp;C2955&amp;C2956&amp;C2957&amp;C2958&amp;A2959</f>
        <v>RRGGG7</v>
      </c>
      <c r="H2954" s="50" t="str">
        <f>B2960</f>
        <v>S</v>
      </c>
      <c r="I2954" s="50" t="str">
        <f>C2960</f>
        <v>R</v>
      </c>
      <c r="J2954" s="50">
        <f>A2960</f>
        <v>4.0</v>
      </c>
      <c r="L2954" s="50" t="str">
        <f>B2954&amp;B2955&amp;B2956&amp;B2957&amp;B2958&amp;A2959</f>
        <v>SSBSB7</v>
      </c>
      <c r="M2954" s="50" t="str">
        <f>C2954&amp;C2955&amp;C2956&amp;C2957&amp;C2958&amp;A2959</f>
        <v>RRGGG7</v>
      </c>
      <c r="N2954" s="50" t="str">
        <f>B2960</f>
        <v>S</v>
      </c>
      <c r="O2954" s="50" t="str">
        <f>C2960</f>
        <v>R</v>
      </c>
      <c r="P2954" s="50"/>
      <c r="Q2954" s="50" t="str">
        <f>B2954&amp;B2955&amp;B2956&amp;B2957&amp;B2958&amp;B2959</f>
        <v>SSBSBB</v>
      </c>
      <c r="R2954" s="119" t="str">
        <f>C2954&amp;C2955&amp;C2956&amp;C2957&amp;C2958&amp;C2959</f>
        <v>RRGGGG</v>
      </c>
      <c r="S2954" s="119" t="str">
        <f>B2960</f>
        <v>S</v>
      </c>
      <c r="T2954" s="119" t="str">
        <f>C2960</f>
        <v>R</v>
      </c>
      <c r="U2954" s="119"/>
      <c r="V2954" s="119" t="str">
        <f>B2954&amp;B2955&amp;B2956&amp;B2957&amp;B2958</f>
        <v>SSBSB</v>
      </c>
      <c r="W2954" s="119" t="str">
        <f>C2954&amp;C2955&amp;C2956&amp;C2957&amp;C2958</f>
        <v>RRGGG</v>
      </c>
      <c r="X2954" s="119" t="str">
        <f>B2959</f>
        <v>B</v>
      </c>
      <c r="Y2954" s="119" t="str">
        <f>C2959</f>
        <v>G</v>
      </c>
      <c r="Z2954" s="50"/>
      <c r="AC2954" s="50" t="str">
        <f>IF(F2954=$AB$1,H2954&amp;I2954,"")</f>
        <v/>
      </c>
      <c r="AD2954" s="123" t="str">
        <f>IF(F2954=$AB$1,J2954,"")</f>
        <v/>
      </c>
      <c r="AF2954" s="124" t="str">
        <f>IF(G2954=$AE$1,J2954,"")</f>
        <v/>
      </c>
      <c r="AG2954" s="124"/>
    </row>
    <row r="2955" spans="8:8" ht="35.1">
      <c r="A2955" s="126">
        <v>4.0</v>
      </c>
      <c r="B2955" s="50" t="str">
        <f>IF(A2955&gt;=0,IF(A2955&lt;=4,"S",IF(A2955&lt;=9,"B"," "))," ")</f>
        <v>S</v>
      </c>
      <c r="C2955" s="50" t="str">
        <f>IF(MOD(A2955,2)=0,"R","G")</f>
        <v>R</v>
      </c>
      <c r="D2955" s="50">
        <v>5.0</v>
      </c>
      <c r="F2955" s="50" t="str">
        <f>B2955&amp;B2956&amp;B2957&amp;B2958&amp;B2959&amp;A2960</f>
        <v>SBSBB4</v>
      </c>
      <c r="G2955" s="50" t="str">
        <f>C2955&amp;C2956&amp;C2957&amp;C2958&amp;C2959&amp;A2960</f>
        <v>RGGGG4</v>
      </c>
      <c r="H2955" s="50" t="str">
        <f>B2961</f>
        <v>S</v>
      </c>
      <c r="I2955" s="50" t="str">
        <f>C2961</f>
        <v>R</v>
      </c>
      <c r="J2955" s="50">
        <f>A2961</f>
        <v>2.0</v>
      </c>
      <c r="L2955" s="50" t="str">
        <f>B2955&amp;B2956&amp;B2957&amp;B2958&amp;B2959&amp;A2960</f>
        <v>SBSBB4</v>
      </c>
      <c r="M2955" s="50" t="str">
        <f>C2955&amp;C2956&amp;C2957&amp;C2958&amp;C2959&amp;A2960</f>
        <v>RGGGG4</v>
      </c>
      <c r="N2955" s="50" t="str">
        <f>B2961</f>
        <v>S</v>
      </c>
      <c r="O2955" s="50" t="str">
        <f>C2961</f>
        <v>R</v>
      </c>
      <c r="P2955" s="50"/>
      <c r="Q2955" s="50" t="str">
        <f>B2955&amp;B2956&amp;B2957&amp;B2958&amp;B2959&amp;B2960</f>
        <v>SBSBBS</v>
      </c>
      <c r="R2955" s="119" t="str">
        <f>C2955&amp;C2956&amp;C2957&amp;C2958&amp;C2959&amp;C2960</f>
        <v>RGGGGR</v>
      </c>
      <c r="S2955" s="119" t="str">
        <f>B2961</f>
        <v>S</v>
      </c>
      <c r="T2955" s="119" t="str">
        <f>C2961</f>
        <v>R</v>
      </c>
      <c r="U2955" s="119"/>
      <c r="V2955" s="119" t="str">
        <f>B2955&amp;B2956&amp;B2957&amp;B2958&amp;B2959</f>
        <v>SBSBB</v>
      </c>
      <c r="W2955" s="119" t="str">
        <f>C2955&amp;C2956&amp;C2957&amp;C2958&amp;C2959</f>
        <v>RGGGG</v>
      </c>
      <c r="X2955" s="119" t="str">
        <f>B2960</f>
        <v>S</v>
      </c>
      <c r="Y2955" s="119" t="str">
        <f>C2960</f>
        <v>R</v>
      </c>
      <c r="Z2955" s="50"/>
      <c r="AC2955" s="50" t="str">
        <f>IF(F2955=$AB$1,H2955&amp;I2955,"")</f>
        <v/>
      </c>
      <c r="AD2955" s="123" t="str">
        <f>IF(F2955=$AB$1,J2955,"")</f>
        <v/>
      </c>
      <c r="AF2955" s="124" t="str">
        <f>IF(G2955=$AE$1,J2955,"")</f>
        <v/>
      </c>
      <c r="AG2955" s="124"/>
    </row>
    <row r="2956" spans="8:8" ht="35.1">
      <c r="A2956" s="126">
        <v>7.0</v>
      </c>
      <c r="B2956" s="50" t="str">
        <f>IF(A2956&gt;=0,IF(A2956&lt;=4,"S",IF(A2956&lt;=9,"B"," "))," ")</f>
        <v>B</v>
      </c>
      <c r="C2956" s="50" t="str">
        <f>IF(MOD(A2956,2)=0,"R","G")</f>
        <v>G</v>
      </c>
      <c r="D2956" s="50">
        <v>6.0</v>
      </c>
      <c r="F2956" s="50" t="str">
        <f>B2956&amp;B2957&amp;B2958&amp;B2959&amp;B2960&amp;A2961</f>
        <v>BSBBS2</v>
      </c>
      <c r="G2956" s="50" t="str">
        <f>C2956&amp;C2957&amp;C2958&amp;C2959&amp;C2960&amp;A2961</f>
        <v>GGGGR2</v>
      </c>
      <c r="H2956" s="50" t="str">
        <f>B2962</f>
        <v>S</v>
      </c>
      <c r="I2956" s="50" t="str">
        <f>C2962</f>
        <v>G</v>
      </c>
      <c r="J2956" s="50">
        <f>A2962</f>
        <v>3.0</v>
      </c>
      <c r="L2956" s="50" t="str">
        <f>B2956&amp;B2957&amp;B2958&amp;B2959&amp;B2960&amp;A2961</f>
        <v>BSBBS2</v>
      </c>
      <c r="M2956" s="50" t="str">
        <f>C2956&amp;C2957&amp;C2958&amp;C2959&amp;C2960&amp;A2961</f>
        <v>GGGGR2</v>
      </c>
      <c r="N2956" s="50" t="str">
        <f>B2962</f>
        <v>S</v>
      </c>
      <c r="O2956" s="50" t="str">
        <f>C2962</f>
        <v>G</v>
      </c>
      <c r="P2956" s="50"/>
      <c r="Q2956" s="50" t="str">
        <f>B2956&amp;B2957&amp;B2958&amp;B2959&amp;B2960&amp;B2961</f>
        <v>BSBBSS</v>
      </c>
      <c r="R2956" s="119" t="str">
        <f>C2956&amp;C2957&amp;C2958&amp;C2959&amp;C2960&amp;C2961</f>
        <v>GGGGRR</v>
      </c>
      <c r="S2956" s="119" t="str">
        <f>B2962</f>
        <v>S</v>
      </c>
      <c r="T2956" s="119" t="str">
        <f>C2962</f>
        <v>G</v>
      </c>
      <c r="U2956" s="119"/>
      <c r="V2956" s="119" t="str">
        <f>B2956&amp;B2957&amp;B2958&amp;B2959&amp;B2960</f>
        <v>BSBBS</v>
      </c>
      <c r="W2956" s="119" t="str">
        <f>C2956&amp;C2957&amp;C2958&amp;C2959&amp;C2960</f>
        <v>GGGGR</v>
      </c>
      <c r="X2956" s="119" t="str">
        <f>B2961</f>
        <v>S</v>
      </c>
      <c r="Y2956" s="119" t="str">
        <f>C2961</f>
        <v>R</v>
      </c>
      <c r="Z2956" s="50"/>
      <c r="AC2956" s="50" t="str">
        <f>IF(F2956=$AB$1,H2956&amp;I2956,"")</f>
        <v/>
      </c>
      <c r="AD2956" s="123" t="str">
        <f>IF(F2956=$AB$1,J2956,"")</f>
        <v/>
      </c>
      <c r="AF2956" s="124" t="str">
        <f>IF(G2956=$AE$1,J2956,"")</f>
        <v/>
      </c>
      <c r="AG2956" s="124"/>
    </row>
    <row r="2957" spans="8:8" ht="35.1">
      <c r="A2957" s="126">
        <v>1.0</v>
      </c>
      <c r="B2957" s="50" t="str">
        <f>IF(A2957&gt;=0,IF(A2957&lt;=4,"S",IF(A2957&lt;=9,"B"," "))," ")</f>
        <v>S</v>
      </c>
      <c r="C2957" s="50" t="str">
        <f>IF(MOD(A2957,2)=0,"R","G")</f>
        <v>G</v>
      </c>
      <c r="D2957" s="50">
        <v>7.0</v>
      </c>
      <c r="F2957" s="50" t="str">
        <f>B2957&amp;B2958&amp;B2959&amp;B2960&amp;B2961&amp;A2962</f>
        <v>SBBSS3</v>
      </c>
      <c r="G2957" s="50" t="str">
        <f>C2957&amp;C2958&amp;C2959&amp;C2960&amp;C2961&amp;A2962</f>
        <v>GGGRR3</v>
      </c>
      <c r="H2957" s="50" t="str">
        <f>B2963</f>
        <v>B</v>
      </c>
      <c r="I2957" s="50" t="str">
        <f>C2963</f>
        <v>R</v>
      </c>
      <c r="J2957" s="50">
        <f>A2963</f>
        <v>8.0</v>
      </c>
      <c r="L2957" s="50" t="str">
        <f>B2957&amp;B2958&amp;B2959&amp;B2960&amp;B2961&amp;A2962</f>
        <v>SBBSS3</v>
      </c>
      <c r="M2957" s="50" t="str">
        <f>C2957&amp;C2958&amp;C2959&amp;C2960&amp;C2961&amp;A2962</f>
        <v>GGGRR3</v>
      </c>
      <c r="N2957" s="50" t="str">
        <f>B2963</f>
        <v>B</v>
      </c>
      <c r="O2957" s="50" t="str">
        <f>C2963</f>
        <v>R</v>
      </c>
      <c r="P2957" s="50"/>
      <c r="Q2957" s="50" t="str">
        <f>B2957&amp;B2958&amp;B2959&amp;B2960&amp;B2961&amp;B2962</f>
        <v>SBBSSS</v>
      </c>
      <c r="R2957" s="119" t="str">
        <f>C2957&amp;C2958&amp;C2959&amp;C2960&amp;C2961&amp;C2962</f>
        <v>GGGRRG</v>
      </c>
      <c r="S2957" s="119" t="str">
        <f>B2963</f>
        <v>B</v>
      </c>
      <c r="T2957" s="119" t="str">
        <f>C2963</f>
        <v>R</v>
      </c>
      <c r="U2957" s="119"/>
      <c r="V2957" s="119" t="str">
        <f>B2957&amp;B2958&amp;B2959&amp;B2960&amp;B2961</f>
        <v>SBBSS</v>
      </c>
      <c r="W2957" s="119" t="str">
        <f>C2957&amp;C2958&amp;C2959&amp;C2960&amp;C2961</f>
        <v>GGGRR</v>
      </c>
      <c r="X2957" s="119" t="str">
        <f>B2962</f>
        <v>S</v>
      </c>
      <c r="Y2957" s="119" t="str">
        <f>C2962</f>
        <v>G</v>
      </c>
      <c r="Z2957" s="50"/>
      <c r="AC2957" s="50" t="str">
        <f>IF(F2957=$AB$1,H2957&amp;I2957,"")</f>
        <v/>
      </c>
      <c r="AD2957" s="123" t="str">
        <f>IF(F2957=$AB$1,J2957,"")</f>
        <v/>
      </c>
      <c r="AF2957" s="124" t="str">
        <f>IF(G2957=$AE$1,J2957,"")</f>
        <v/>
      </c>
      <c r="AG2957" s="124"/>
    </row>
    <row r="2958" spans="8:8" ht="35.1">
      <c r="A2958" s="126">
        <v>9.0</v>
      </c>
      <c r="B2958" s="50" t="str">
        <f>IF(A2958&gt;=0,IF(A2958&lt;=4,"S",IF(A2958&lt;=9,"B"," "))," ")</f>
        <v>B</v>
      </c>
      <c r="C2958" s="50" t="str">
        <f>IF(MOD(A2958,2)=0,"R","G")</f>
        <v>G</v>
      </c>
      <c r="D2958" s="50">
        <v>8.0</v>
      </c>
      <c r="F2958" s="50" t="str">
        <f>B2958&amp;B2959&amp;B2960&amp;B2961&amp;B2962&amp;A2963</f>
        <v>BBSSS8</v>
      </c>
      <c r="G2958" s="50" t="str">
        <f>C2958&amp;C2959&amp;C2960&amp;C2961&amp;C2962&amp;A2963</f>
        <v>GGRRG8</v>
      </c>
      <c r="H2958" s="50" t="str">
        <f>B2964</f>
        <v>B</v>
      </c>
      <c r="I2958" s="50" t="str">
        <f>C2964</f>
        <v>R</v>
      </c>
      <c r="J2958" s="50">
        <f>A2964</f>
        <v>6.0</v>
      </c>
      <c r="L2958" s="50" t="str">
        <f>B2958&amp;B2959&amp;B2960&amp;B2961&amp;B2962&amp;A2963</f>
        <v>BBSSS8</v>
      </c>
      <c r="M2958" s="50" t="str">
        <f>C2958&amp;C2959&amp;C2960&amp;C2961&amp;C2962&amp;A2963</f>
        <v>GGRRG8</v>
      </c>
      <c r="N2958" s="50" t="str">
        <f>B2964</f>
        <v>B</v>
      </c>
      <c r="O2958" s="50" t="str">
        <f>C2964</f>
        <v>R</v>
      </c>
      <c r="P2958" s="50"/>
      <c r="Q2958" s="50" t="str">
        <f>B2958&amp;B2959&amp;B2960&amp;B2961&amp;B2962&amp;B2963</f>
        <v>BBSSSB</v>
      </c>
      <c r="R2958" s="119" t="str">
        <f>C2958&amp;C2959&amp;C2960&amp;C2961&amp;C2962&amp;C2963</f>
        <v>GGRRGR</v>
      </c>
      <c r="S2958" s="119" t="str">
        <f>B2964</f>
        <v>B</v>
      </c>
      <c r="T2958" s="119" t="str">
        <f>C2964</f>
        <v>R</v>
      </c>
      <c r="U2958" s="119"/>
      <c r="V2958" s="119" t="str">
        <f>B2958&amp;B2959&amp;B2960&amp;B2961&amp;B2962</f>
        <v>BBSSS</v>
      </c>
      <c r="W2958" s="119" t="str">
        <f>C2958&amp;C2959&amp;C2960&amp;C2961&amp;C2962</f>
        <v>GGRRG</v>
      </c>
      <c r="X2958" s="119" t="str">
        <f>B2963</f>
        <v>B</v>
      </c>
      <c r="Y2958" s="119" t="str">
        <f>C2963</f>
        <v>R</v>
      </c>
      <c r="Z2958" s="50"/>
      <c r="AC2958" s="50" t="str">
        <f>IF(F2958=$AB$1,H2958&amp;I2958,"")</f>
        <v/>
      </c>
      <c r="AD2958" s="123" t="str">
        <f>IF(F2958=$AB$1,J2958,"")</f>
        <v/>
      </c>
      <c r="AF2958" s="124" t="str">
        <f>IF(G2958=$AE$1,J2958,"")</f>
        <v/>
      </c>
      <c r="AG2958" s="124"/>
    </row>
    <row r="2959" spans="8:8" ht="35.1">
      <c r="A2959" s="126">
        <v>7.0</v>
      </c>
      <c r="B2959" s="50" t="str">
        <f>IF(A2959&gt;=0,IF(A2959&lt;=4,"S",IF(A2959&lt;=9,"B"," "))," ")</f>
        <v>B</v>
      </c>
      <c r="C2959" s="50" t="str">
        <f>IF(MOD(A2959,2)=0,"R","G")</f>
        <v>G</v>
      </c>
      <c r="D2959" s="50">
        <v>9.0</v>
      </c>
      <c r="F2959" s="50" t="str">
        <f>B2959&amp;B2960&amp;B2961&amp;B2962&amp;B2963&amp;A2964</f>
        <v>BSSSB6</v>
      </c>
      <c r="G2959" s="50" t="str">
        <f>C2959&amp;C2960&amp;C2961&amp;C2962&amp;C2963&amp;A2964</f>
        <v>GRRGR6</v>
      </c>
      <c r="H2959" s="50" t="str">
        <f>B2965</f>
        <v>B</v>
      </c>
      <c r="I2959" s="50" t="str">
        <f>C2965</f>
        <v>G</v>
      </c>
      <c r="J2959" s="50">
        <f>A2965</f>
        <v>9.0</v>
      </c>
      <c r="L2959" s="50" t="str">
        <f>B2959&amp;B2960&amp;B2961&amp;B2962&amp;B2963&amp;A2964</f>
        <v>BSSSB6</v>
      </c>
      <c r="M2959" s="50" t="str">
        <f>C2959&amp;C2960&amp;C2961&amp;C2962&amp;C2963&amp;A2964</f>
        <v>GRRGR6</v>
      </c>
      <c r="N2959" s="50" t="str">
        <f>B2965</f>
        <v>B</v>
      </c>
      <c r="O2959" s="50" t="str">
        <f>C2965</f>
        <v>G</v>
      </c>
      <c r="P2959" s="50"/>
      <c r="Q2959" s="50" t="str">
        <f>B2959&amp;B2960&amp;B2961&amp;B2962&amp;B2963&amp;B2964</f>
        <v>BSSSBB</v>
      </c>
      <c r="R2959" s="119" t="str">
        <f>C2959&amp;C2960&amp;C2961&amp;C2962&amp;C2963&amp;C2964</f>
        <v>GRRGRR</v>
      </c>
      <c r="S2959" s="119" t="str">
        <f>B2965</f>
        <v>B</v>
      </c>
      <c r="T2959" s="119" t="str">
        <f>C2965</f>
        <v>G</v>
      </c>
      <c r="U2959" s="119"/>
      <c r="V2959" s="119" t="str">
        <f>B2959&amp;B2960&amp;B2961&amp;B2962&amp;B2963</f>
        <v>BSSSB</v>
      </c>
      <c r="W2959" s="119" t="str">
        <f>C2959&amp;C2960&amp;C2961&amp;C2962&amp;C2963</f>
        <v>GRRGR</v>
      </c>
      <c r="X2959" s="119" t="str">
        <f>B2964</f>
        <v>B</v>
      </c>
      <c r="Y2959" s="119" t="str">
        <f>C2964</f>
        <v>R</v>
      </c>
      <c r="Z2959" s="50"/>
      <c r="AC2959" s="50" t="str">
        <f>IF(F2959=$AB$1,H2959&amp;I2959,"")</f>
        <v/>
      </c>
      <c r="AD2959" s="123" t="str">
        <f>IF(F2959=$AB$1,J2959,"")</f>
        <v/>
      </c>
      <c r="AF2959" s="124" t="str">
        <f>IF(G2959=$AE$1,J2959,"")</f>
        <v/>
      </c>
      <c r="AG2959" s="124"/>
    </row>
    <row r="2960" spans="8:8" ht="35.1">
      <c r="A2960" s="126">
        <v>4.0</v>
      </c>
      <c r="B2960" s="50" t="str">
        <f>IF(A2960&gt;=0,IF(A2960&lt;=4,"S",IF(A2960&lt;=9,"B"," "))," ")</f>
        <v>S</v>
      </c>
      <c r="C2960" s="50" t="str">
        <f>IF(MOD(A2960,2)=0,"R","G")</f>
        <v>R</v>
      </c>
      <c r="D2960" s="50">
        <v>0.0</v>
      </c>
      <c r="F2960" s="50" t="str">
        <f>B2960&amp;B2961&amp;B2962&amp;B2963&amp;B2964&amp;A2965</f>
        <v>SSSBB9</v>
      </c>
      <c r="G2960" s="50" t="str">
        <f>C2960&amp;C2961&amp;C2962&amp;C2963&amp;C2964&amp;A2965</f>
        <v>RRGRR9</v>
      </c>
      <c r="H2960" s="50" t="str">
        <f>B2966</f>
        <v>B</v>
      </c>
      <c r="I2960" s="50" t="str">
        <f>C2966</f>
        <v>R</v>
      </c>
      <c r="J2960" s="50">
        <f>A2966</f>
        <v>6.0</v>
      </c>
      <c r="L2960" s="50" t="str">
        <f>B2960&amp;B2961&amp;B2962&amp;B2963&amp;B2964&amp;A2965</f>
        <v>SSSBB9</v>
      </c>
      <c r="M2960" s="50" t="str">
        <f>C2960&amp;C2961&amp;C2962&amp;C2963&amp;C2964&amp;A2965</f>
        <v>RRGRR9</v>
      </c>
      <c r="N2960" s="50" t="str">
        <f>B2966</f>
        <v>B</v>
      </c>
      <c r="O2960" s="50" t="str">
        <f>C2966</f>
        <v>R</v>
      </c>
      <c r="P2960" s="50"/>
      <c r="Q2960" s="50" t="str">
        <f>B2960&amp;B2961&amp;B2962&amp;B2963&amp;B2964&amp;B2965</f>
        <v>SSSBBB</v>
      </c>
      <c r="R2960" s="119" t="str">
        <f>C2960&amp;C2961&amp;C2962&amp;C2963&amp;C2964&amp;C2965</f>
        <v>RRGRRG</v>
      </c>
      <c r="S2960" s="119" t="str">
        <f>B2966</f>
        <v>B</v>
      </c>
      <c r="T2960" s="119" t="str">
        <f>C2966</f>
        <v>R</v>
      </c>
      <c r="U2960" s="119"/>
      <c r="V2960" s="119" t="str">
        <f>B2960&amp;B2961&amp;B2962&amp;B2963&amp;B2964</f>
        <v>SSSBB</v>
      </c>
      <c r="W2960" s="119" t="str">
        <f>C2960&amp;C2961&amp;C2962&amp;C2963&amp;C2964</f>
        <v>RRGRR</v>
      </c>
      <c r="X2960" s="119" t="str">
        <f>B2965</f>
        <v>B</v>
      </c>
      <c r="Y2960" s="119" t="str">
        <f>C2965</f>
        <v>G</v>
      </c>
      <c r="Z2960" s="50"/>
      <c r="AC2960" s="50" t="str">
        <f>IF(F2960=$AB$1,H2960&amp;I2960,"")</f>
        <v/>
      </c>
      <c r="AD2960" s="123" t="str">
        <f>IF(F2960=$AB$1,J2960,"")</f>
        <v/>
      </c>
      <c r="AF2960" s="124" t="str">
        <f>IF(G2960=$AE$1,J2960,"")</f>
        <v/>
      </c>
      <c r="AG2960" s="124"/>
    </row>
    <row r="2961" spans="8:8" ht="35.1">
      <c r="A2961" s="126">
        <v>2.0</v>
      </c>
      <c r="B2961" s="50" t="str">
        <f>IF(A2961&gt;=0,IF(A2961&lt;=4,"S",IF(A2961&lt;=9,"B"," "))," ")</f>
        <v>S</v>
      </c>
      <c r="C2961" s="50" t="str">
        <f>IF(MOD(A2961,2)=0,"R","G")</f>
        <v>R</v>
      </c>
      <c r="D2961" s="50">
        <v>1.0</v>
      </c>
      <c r="F2961" s="50" t="str">
        <f>B2961&amp;B2962&amp;B2963&amp;B2964&amp;B2965&amp;A2966</f>
        <v>SSBBB6</v>
      </c>
      <c r="G2961" s="50" t="str">
        <f>C2961&amp;C2962&amp;C2963&amp;C2964&amp;C2965&amp;A2966</f>
        <v>RGRRG6</v>
      </c>
      <c r="H2961" s="50" t="str">
        <f>B2967</f>
        <v>B</v>
      </c>
      <c r="I2961" s="50" t="str">
        <f>C2967</f>
        <v>G</v>
      </c>
      <c r="J2961" s="50">
        <f>A2967</f>
        <v>7.0</v>
      </c>
      <c r="L2961" s="50" t="str">
        <f>B2961&amp;B2962&amp;B2963&amp;B2964&amp;B2965&amp;A2966</f>
        <v>SSBBB6</v>
      </c>
      <c r="M2961" s="50" t="str">
        <f>C2961&amp;C2962&amp;C2963&amp;C2964&amp;C2965&amp;A2966</f>
        <v>RGRRG6</v>
      </c>
      <c r="N2961" s="50" t="str">
        <f>B2967</f>
        <v>B</v>
      </c>
      <c r="O2961" s="50" t="str">
        <f>C2967</f>
        <v>G</v>
      </c>
      <c r="P2961" s="50"/>
      <c r="Q2961" s="50" t="str">
        <f>B2961&amp;B2962&amp;B2963&amp;B2964&amp;B2965&amp;B2966</f>
        <v>SSBBBB</v>
      </c>
      <c r="R2961" s="119" t="str">
        <f>C2961&amp;C2962&amp;C2963&amp;C2964&amp;C2965&amp;C2966</f>
        <v>RGRRGR</v>
      </c>
      <c r="S2961" s="119" t="str">
        <f>B2967</f>
        <v>B</v>
      </c>
      <c r="T2961" s="119" t="str">
        <f>C2967</f>
        <v>G</v>
      </c>
      <c r="U2961" s="119"/>
      <c r="V2961" s="119" t="str">
        <f>B2961&amp;B2962&amp;B2963&amp;B2964&amp;B2965</f>
        <v>SSBBB</v>
      </c>
      <c r="W2961" s="119" t="str">
        <f>C2961&amp;C2962&amp;C2963&amp;C2964&amp;C2965</f>
        <v>RGRRG</v>
      </c>
      <c r="X2961" s="119" t="str">
        <f>B2966</f>
        <v>B</v>
      </c>
      <c r="Y2961" s="119" t="str">
        <f>C2966</f>
        <v>R</v>
      </c>
      <c r="Z2961" s="50"/>
      <c r="AC2961" s="50" t="str">
        <f>IF(F2961=$AB$1,H2961&amp;I2961,"")</f>
        <v/>
      </c>
      <c r="AD2961" s="123" t="str">
        <f>IF(F2961=$AB$1,J2961,"")</f>
        <v/>
      </c>
      <c r="AF2961" s="124" t="str">
        <f>IF(G2961=$AE$1,J2961,"")</f>
        <v/>
      </c>
      <c r="AG2961" s="124"/>
    </row>
    <row r="2962" spans="8:8" ht="35.1">
      <c r="A2962" s="126">
        <v>3.0</v>
      </c>
      <c r="B2962" s="50" t="str">
        <f>IF(A2962&gt;=0,IF(A2962&lt;=4,"S",IF(A2962&lt;=9,"B"," "))," ")</f>
        <v>S</v>
      </c>
      <c r="C2962" s="50" t="str">
        <f>IF(MOD(A2962,2)=0,"R","G")</f>
        <v>G</v>
      </c>
      <c r="D2962" s="50">
        <v>2.0</v>
      </c>
      <c r="F2962" s="50" t="str">
        <f>B2962&amp;B2963&amp;B2964&amp;B2965&amp;B2966&amp;A2967</f>
        <v>SBBBB7</v>
      </c>
      <c r="G2962" s="50" t="str">
        <f>C2962&amp;C2963&amp;C2964&amp;C2965&amp;C2966&amp;A2967</f>
        <v>GRRGR7</v>
      </c>
      <c r="H2962" s="50" t="str">
        <f>B2968</f>
        <v>B</v>
      </c>
      <c r="I2962" s="50" t="str">
        <f>C2968</f>
        <v>G</v>
      </c>
      <c r="J2962" s="50">
        <f>A2968</f>
        <v>5.0</v>
      </c>
      <c r="L2962" s="50" t="str">
        <f>B2962&amp;B2963&amp;B2964&amp;B2965&amp;B2966&amp;A2967</f>
        <v>SBBBB7</v>
      </c>
      <c r="M2962" s="50" t="str">
        <f>C2962&amp;C2963&amp;C2964&amp;C2965&amp;C2966&amp;A2967</f>
        <v>GRRGR7</v>
      </c>
      <c r="N2962" s="50" t="str">
        <f>B2968</f>
        <v>B</v>
      </c>
      <c r="O2962" s="50" t="str">
        <f>C2968</f>
        <v>G</v>
      </c>
      <c r="P2962" s="50"/>
      <c r="Q2962" s="50" t="str">
        <f>B2962&amp;B2963&amp;B2964&amp;B2965&amp;B2966&amp;B2967</f>
        <v>SBBBBB</v>
      </c>
      <c r="R2962" s="119" t="str">
        <f>C2962&amp;C2963&amp;C2964&amp;C2965&amp;C2966&amp;C2967</f>
        <v>GRRGRG</v>
      </c>
      <c r="S2962" s="119" t="str">
        <f>B2968</f>
        <v>B</v>
      </c>
      <c r="T2962" s="119" t="str">
        <f>C2968</f>
        <v>G</v>
      </c>
      <c r="U2962" s="119"/>
      <c r="V2962" s="119" t="str">
        <f>B2962&amp;B2963&amp;B2964&amp;B2965&amp;B2966</f>
        <v>SBBBB</v>
      </c>
      <c r="W2962" s="119" t="str">
        <f>C2962&amp;C2963&amp;C2964&amp;C2965&amp;C2966</f>
        <v>GRRGR</v>
      </c>
      <c r="X2962" s="119" t="str">
        <f>B2967</f>
        <v>B</v>
      </c>
      <c r="Y2962" s="119" t="str">
        <f>C2967</f>
        <v>G</v>
      </c>
      <c r="Z2962" s="50"/>
      <c r="AC2962" s="50" t="str">
        <f>IF(F2962=$AB$1,H2962&amp;I2962,"")</f>
        <v/>
      </c>
      <c r="AD2962" s="123" t="str">
        <f>IF(F2962=$AB$1,J2962,"")</f>
        <v/>
      </c>
      <c r="AF2962" s="124" t="str">
        <f>IF(G2962=$AE$1,J2962,"")</f>
        <v/>
      </c>
      <c r="AG2962" s="124"/>
    </row>
    <row r="2963" spans="8:8" ht="35.1">
      <c r="A2963" s="126">
        <v>8.0</v>
      </c>
      <c r="B2963" s="50" t="str">
        <f>IF(A2963&gt;=0,IF(A2963&lt;=4,"S",IF(A2963&lt;=9,"B"," "))," ")</f>
        <v>B</v>
      </c>
      <c r="C2963" s="50" t="str">
        <f>IF(MOD(A2963,2)=0,"R","G")</f>
        <v>R</v>
      </c>
      <c r="D2963" s="50">
        <v>3.0</v>
      </c>
      <c r="F2963" s="50" t="str">
        <f>B2963&amp;B2964&amp;B2965&amp;B2966&amp;B2967&amp;A2968</f>
        <v>BBBBB5</v>
      </c>
      <c r="G2963" s="50" t="str">
        <f>C2963&amp;C2964&amp;C2965&amp;C2966&amp;C2967&amp;A2968</f>
        <v>RRGRG5</v>
      </c>
      <c r="H2963" s="50" t="str">
        <f>B2969</f>
        <v>S</v>
      </c>
      <c r="I2963" s="50" t="str">
        <f>C2969</f>
        <v>R</v>
      </c>
      <c r="J2963" s="50">
        <f>A2969</f>
        <v>0.0</v>
      </c>
      <c r="L2963" s="50" t="str">
        <f>B2963&amp;B2964&amp;B2965&amp;B2966&amp;B2967&amp;A2968</f>
        <v>BBBBB5</v>
      </c>
      <c r="M2963" s="50" t="str">
        <f>C2963&amp;C2964&amp;C2965&amp;C2966&amp;C2967&amp;A2968</f>
        <v>RRGRG5</v>
      </c>
      <c r="N2963" s="50" t="str">
        <f>B2969</f>
        <v>S</v>
      </c>
      <c r="O2963" s="50" t="str">
        <f>C2969</f>
        <v>R</v>
      </c>
      <c r="P2963" s="50"/>
      <c r="Q2963" s="50" t="str">
        <f>B2963&amp;B2964&amp;B2965&amp;B2966&amp;B2967&amp;B2968</f>
        <v>BBBBBB</v>
      </c>
      <c r="R2963" s="119" t="str">
        <f>C2963&amp;C2964&amp;C2965&amp;C2966&amp;C2967&amp;C2968</f>
        <v>RRGRGG</v>
      </c>
      <c r="S2963" s="119" t="str">
        <f>B2969</f>
        <v>S</v>
      </c>
      <c r="T2963" s="119" t="str">
        <f>C2969</f>
        <v>R</v>
      </c>
      <c r="U2963" s="119"/>
      <c r="V2963" s="119" t="str">
        <f>B2963&amp;B2964&amp;B2965&amp;B2966&amp;B2967</f>
        <v>BBBBB</v>
      </c>
      <c r="W2963" s="119" t="str">
        <f>C2963&amp;C2964&amp;C2965&amp;C2966&amp;C2967</f>
        <v>RRGRG</v>
      </c>
      <c r="X2963" s="119" t="str">
        <f>B2968</f>
        <v>B</v>
      </c>
      <c r="Y2963" s="119" t="str">
        <f>C2968</f>
        <v>G</v>
      </c>
      <c r="Z2963" s="50"/>
      <c r="AC2963" s="50" t="str">
        <f>IF(F2963=$AB$1,H2963&amp;I2963,"")</f>
        <v/>
      </c>
      <c r="AD2963" s="123" t="str">
        <f>IF(F2963=$AB$1,J2963,"")</f>
        <v/>
      </c>
      <c r="AF2963" s="124" t="str">
        <f>IF(G2963=$AE$1,J2963,"")</f>
        <v/>
      </c>
      <c r="AG2963" s="124"/>
    </row>
    <row r="2964" spans="8:8" ht="35.1">
      <c r="A2964" s="126">
        <v>6.0</v>
      </c>
      <c r="B2964" s="50" t="str">
        <f>IF(A2964&gt;=0,IF(A2964&lt;=4,"S",IF(A2964&lt;=9,"B"," "))," ")</f>
        <v>B</v>
      </c>
      <c r="C2964" s="50" t="str">
        <f>IF(MOD(A2964,2)=0,"R","G")</f>
        <v>R</v>
      </c>
      <c r="D2964" s="50">
        <v>4.0</v>
      </c>
      <c r="F2964" s="50" t="str">
        <f>B2964&amp;B2965&amp;B2966&amp;B2967&amp;B2968&amp;A2969</f>
        <v>BBBBB0</v>
      </c>
      <c r="G2964" s="50" t="str">
        <f>C2964&amp;C2965&amp;C2966&amp;C2967&amp;C2968&amp;A2969</f>
        <v>RGRGG0</v>
      </c>
      <c r="H2964" s="50" t="str">
        <f>B2970</f>
        <v>B</v>
      </c>
      <c r="I2964" s="50" t="str">
        <f>C2970</f>
        <v>G</v>
      </c>
      <c r="J2964" s="50">
        <f>A2970</f>
        <v>9.0</v>
      </c>
      <c r="L2964" s="50" t="str">
        <f>B2964&amp;B2965&amp;B2966&amp;B2967&amp;B2968&amp;A2969</f>
        <v>BBBBB0</v>
      </c>
      <c r="M2964" s="50" t="str">
        <f>C2964&amp;C2965&amp;C2966&amp;C2967&amp;C2968&amp;A2969</f>
        <v>RGRGG0</v>
      </c>
      <c r="N2964" s="50" t="str">
        <f>B2970</f>
        <v>B</v>
      </c>
      <c r="O2964" s="50" t="str">
        <f>C2970</f>
        <v>G</v>
      </c>
      <c r="P2964" s="50"/>
      <c r="Q2964" s="50" t="str">
        <f>B2964&amp;B2965&amp;B2966&amp;B2967&amp;B2968&amp;B2969</f>
        <v>BBBBBS</v>
      </c>
      <c r="R2964" s="119" t="str">
        <f>C2964&amp;C2965&amp;C2966&amp;C2967&amp;C2968&amp;C2969</f>
        <v>RGRGGR</v>
      </c>
      <c r="S2964" s="119" t="str">
        <f>B2970</f>
        <v>B</v>
      </c>
      <c r="T2964" s="119" t="str">
        <f>C2970</f>
        <v>G</v>
      </c>
      <c r="U2964" s="119"/>
      <c r="V2964" s="119" t="str">
        <f>B2964&amp;B2965&amp;B2966&amp;B2967&amp;B2968</f>
        <v>BBBBB</v>
      </c>
      <c r="W2964" s="119" t="str">
        <f>C2964&amp;C2965&amp;C2966&amp;C2967&amp;C2968</f>
        <v>RGRGG</v>
      </c>
      <c r="X2964" s="119" t="str">
        <f>B2969</f>
        <v>S</v>
      </c>
      <c r="Y2964" s="119" t="str">
        <f>C2969</f>
        <v>R</v>
      </c>
      <c r="Z2964" s="50"/>
      <c r="AC2964" s="50" t="str">
        <f>IF(F2964=$AB$1,H2964&amp;I2964,"")</f>
        <v/>
      </c>
      <c r="AD2964" s="123" t="str">
        <f>IF(F2964=$AB$1,J2964,"")</f>
        <v/>
      </c>
      <c r="AF2964" s="124" t="str">
        <f>IF(G2964=$AE$1,J2964,"")</f>
        <v/>
      </c>
      <c r="AG2964" s="124"/>
    </row>
    <row r="2965" spans="8:8" ht="35.1">
      <c r="A2965" s="126">
        <v>9.0</v>
      </c>
      <c r="B2965" s="50" t="str">
        <f>IF(A2965&gt;=0,IF(A2965&lt;=4,"S",IF(A2965&lt;=9,"B"," "))," ")</f>
        <v>B</v>
      </c>
      <c r="C2965" s="50" t="str">
        <f>IF(MOD(A2965,2)=0,"R","G")</f>
        <v>G</v>
      </c>
      <c r="D2965" s="50">
        <v>5.0</v>
      </c>
      <c r="F2965" s="50" t="str">
        <f>B2965&amp;B2966&amp;B2967&amp;B2968&amp;B2969&amp;A2970</f>
        <v>BBBBS9</v>
      </c>
      <c r="G2965" s="50" t="str">
        <f>C2965&amp;C2966&amp;C2967&amp;C2968&amp;C2969&amp;A2970</f>
        <v>GRGGR9</v>
      </c>
      <c r="H2965" s="50" t="str">
        <f>B2971</f>
        <v>S</v>
      </c>
      <c r="I2965" s="50" t="str">
        <f>C2971</f>
        <v>G</v>
      </c>
      <c r="J2965" s="50">
        <f>A2971</f>
        <v>3.0</v>
      </c>
      <c r="L2965" s="50" t="str">
        <f>B2965&amp;B2966&amp;B2967&amp;B2968&amp;B2969&amp;A2970</f>
        <v>BBBBS9</v>
      </c>
      <c r="M2965" s="50" t="str">
        <f>C2965&amp;C2966&amp;C2967&amp;C2968&amp;C2969&amp;A2970</f>
        <v>GRGGR9</v>
      </c>
      <c r="N2965" s="50" t="str">
        <f>B2971</f>
        <v>S</v>
      </c>
      <c r="O2965" s="50" t="str">
        <f>C2971</f>
        <v>G</v>
      </c>
      <c r="P2965" s="50"/>
      <c r="Q2965" s="50" t="str">
        <f>B2965&amp;B2966&amp;B2967&amp;B2968&amp;B2969&amp;B2970</f>
        <v>BBBBSB</v>
      </c>
      <c r="R2965" s="119" t="str">
        <f>C2965&amp;C2966&amp;C2967&amp;C2968&amp;C2969&amp;C2970</f>
        <v>GRGGRG</v>
      </c>
      <c r="S2965" s="119" t="str">
        <f>B2971</f>
        <v>S</v>
      </c>
      <c r="T2965" s="119" t="str">
        <f>C2971</f>
        <v>G</v>
      </c>
      <c r="U2965" s="119"/>
      <c r="V2965" s="119" t="str">
        <f>B2965&amp;B2966&amp;B2967&amp;B2968&amp;B2969</f>
        <v>BBBBS</v>
      </c>
      <c r="W2965" s="119" t="str">
        <f>C2965&amp;C2966&amp;C2967&amp;C2968&amp;C2969</f>
        <v>GRGGR</v>
      </c>
      <c r="X2965" s="119" t="str">
        <f>B2970</f>
        <v>B</v>
      </c>
      <c r="Y2965" s="119" t="str">
        <f>C2970</f>
        <v>G</v>
      </c>
      <c r="Z2965" s="50"/>
      <c r="AC2965" s="50" t="str">
        <f>IF(F2965=$AB$1,H2965&amp;I2965,"")</f>
        <v/>
      </c>
      <c r="AD2965" s="123" t="str">
        <f>IF(F2965=$AB$1,J2965,"")</f>
        <v/>
      </c>
      <c r="AF2965" s="124" t="str">
        <f>IF(G2965=$AE$1,J2965,"")</f>
        <v/>
      </c>
      <c r="AG2965" s="124"/>
    </row>
    <row r="2966" spans="8:8" ht="35.1">
      <c r="A2966" s="126">
        <v>6.0</v>
      </c>
      <c r="B2966" s="50" t="str">
        <f>IF(A2966&gt;=0,IF(A2966&lt;=4,"S",IF(A2966&lt;=9,"B"," "))," ")</f>
        <v>B</v>
      </c>
      <c r="C2966" s="50" t="str">
        <f>IF(MOD(A2966,2)=0,"R","G")</f>
        <v>R</v>
      </c>
      <c r="D2966" s="50">
        <v>6.0</v>
      </c>
      <c r="F2966" s="50" t="str">
        <f>B2966&amp;B2967&amp;B2968&amp;B2969&amp;B2970&amp;A2971</f>
        <v>BBBSB3</v>
      </c>
      <c r="G2966" s="50" t="str">
        <f>C2966&amp;C2967&amp;C2968&amp;C2969&amp;C2970&amp;A2971</f>
        <v>RGGRG3</v>
      </c>
      <c r="H2966" s="50" t="str">
        <f>B2972</f>
        <v>S</v>
      </c>
      <c r="I2966" s="50" t="str">
        <f>C2972</f>
        <v>R</v>
      </c>
      <c r="J2966" s="50">
        <f>A2972</f>
        <v>2.0</v>
      </c>
      <c r="L2966" s="50" t="str">
        <f>B2966&amp;B2967&amp;B2968&amp;B2969&amp;B2970&amp;A2971</f>
        <v>BBBSB3</v>
      </c>
      <c r="M2966" s="50" t="str">
        <f>C2966&amp;C2967&amp;C2968&amp;C2969&amp;C2970&amp;A2971</f>
        <v>RGGRG3</v>
      </c>
      <c r="N2966" s="50" t="str">
        <f>B2972</f>
        <v>S</v>
      </c>
      <c r="O2966" s="50" t="str">
        <f>C2972</f>
        <v>R</v>
      </c>
      <c r="P2966" s="50"/>
      <c r="Q2966" s="50" t="str">
        <f>B2966&amp;B2967&amp;B2968&amp;B2969&amp;B2970&amp;B2971</f>
        <v>BBBSBS</v>
      </c>
      <c r="R2966" s="119" t="str">
        <f>C2966&amp;C2967&amp;C2968&amp;C2969&amp;C2970&amp;C2971</f>
        <v>RGGRGG</v>
      </c>
      <c r="S2966" s="119" t="str">
        <f>B2972</f>
        <v>S</v>
      </c>
      <c r="T2966" s="119" t="str">
        <f>C2972</f>
        <v>R</v>
      </c>
      <c r="U2966" s="119"/>
      <c r="V2966" s="119" t="str">
        <f>B2966&amp;B2967&amp;B2968&amp;B2969&amp;B2970</f>
        <v>BBBSB</v>
      </c>
      <c r="W2966" s="119" t="str">
        <f>C2966&amp;C2967&amp;C2968&amp;C2969&amp;C2970</f>
        <v>RGGRG</v>
      </c>
      <c r="X2966" s="119" t="str">
        <f>B2971</f>
        <v>S</v>
      </c>
      <c r="Y2966" s="119" t="str">
        <f>C2971</f>
        <v>G</v>
      </c>
      <c r="Z2966" s="50"/>
      <c r="AC2966" s="50" t="str">
        <f>IF(F2966=$AB$1,H2966&amp;I2966,"")</f>
        <v/>
      </c>
      <c r="AD2966" s="123" t="str">
        <f>IF(F2966=$AB$1,J2966,"")</f>
        <v/>
      </c>
      <c r="AF2966" s="124" t="str">
        <f>IF(G2966=$AE$1,J2966,"")</f>
        <v/>
      </c>
      <c r="AG2966" s="124"/>
    </row>
    <row r="2967" spans="8:8" ht="35.1">
      <c r="A2967" s="126">
        <v>7.0</v>
      </c>
      <c r="B2967" s="50" t="str">
        <f>IF(A2967&gt;=0,IF(A2967&lt;=4,"S",IF(A2967&lt;=9,"B"," "))," ")</f>
        <v>B</v>
      </c>
      <c r="C2967" s="50" t="str">
        <f>IF(MOD(A2967,2)=0,"R","G")</f>
        <v>G</v>
      </c>
      <c r="D2967" s="50">
        <v>7.0</v>
      </c>
      <c r="F2967" s="50" t="str">
        <f>B2967&amp;B2968&amp;B2969&amp;B2970&amp;B2971&amp;A2972</f>
        <v>BBSBS2</v>
      </c>
      <c r="G2967" s="50" t="str">
        <f>C2967&amp;C2968&amp;C2969&amp;C2970&amp;C2971&amp;A2972</f>
        <v>GGRGG2</v>
      </c>
      <c r="H2967" s="50" t="str">
        <f>B2973</f>
        <v>B</v>
      </c>
      <c r="I2967" s="50" t="str">
        <f>C2973</f>
        <v>G</v>
      </c>
      <c r="J2967" s="50">
        <f>A2973</f>
        <v>5.0</v>
      </c>
      <c r="L2967" s="50" t="str">
        <f>B2967&amp;B2968&amp;B2969&amp;B2970&amp;B2971&amp;A2972</f>
        <v>BBSBS2</v>
      </c>
      <c r="M2967" s="50" t="str">
        <f>C2967&amp;C2968&amp;C2969&amp;C2970&amp;C2971&amp;A2972</f>
        <v>GGRGG2</v>
      </c>
      <c r="N2967" s="50" t="str">
        <f>B2973</f>
        <v>B</v>
      </c>
      <c r="O2967" s="50" t="str">
        <f>C2973</f>
        <v>G</v>
      </c>
      <c r="P2967" s="50"/>
      <c r="Q2967" s="50" t="str">
        <f>B2967&amp;B2968&amp;B2969&amp;B2970&amp;B2971&amp;B2972</f>
        <v>BBSBSS</v>
      </c>
      <c r="R2967" s="119" t="str">
        <f>C2967&amp;C2968&amp;C2969&amp;C2970&amp;C2971&amp;C2972</f>
        <v>GGRGGR</v>
      </c>
      <c r="S2967" s="119" t="str">
        <f>B2973</f>
        <v>B</v>
      </c>
      <c r="T2967" s="119" t="str">
        <f>C2973</f>
        <v>G</v>
      </c>
      <c r="U2967" s="119"/>
      <c r="V2967" s="119" t="str">
        <f>B2967&amp;B2968&amp;B2969&amp;B2970&amp;B2971</f>
        <v>BBSBS</v>
      </c>
      <c r="W2967" s="119" t="str">
        <f>C2967&amp;C2968&amp;C2969&amp;C2970&amp;C2971</f>
        <v>GGRGG</v>
      </c>
      <c r="X2967" s="119" t="str">
        <f>B2972</f>
        <v>S</v>
      </c>
      <c r="Y2967" s="119" t="str">
        <f>C2972</f>
        <v>R</v>
      </c>
      <c r="Z2967" s="50"/>
      <c r="AC2967" s="50" t="str">
        <f>IF(F2967=$AB$1,H2967&amp;I2967,"")</f>
        <v/>
      </c>
      <c r="AD2967" s="123" t="str">
        <f>IF(F2967=$AB$1,J2967,"")</f>
        <v/>
      </c>
      <c r="AF2967" s="124" t="str">
        <f>IF(G2967=$AE$1,J2967,"")</f>
        <v/>
      </c>
      <c r="AG2967" s="124"/>
    </row>
    <row r="2968" spans="8:8" ht="35.1">
      <c r="A2968" s="126">
        <v>5.0</v>
      </c>
      <c r="B2968" s="50" t="str">
        <f>IF(A2968&gt;=0,IF(A2968&lt;=4,"S",IF(A2968&lt;=9,"B"," "))," ")</f>
        <v>B</v>
      </c>
      <c r="C2968" s="50" t="str">
        <f>IF(MOD(A2968,2)=0,"R","G")</f>
        <v>G</v>
      </c>
      <c r="D2968" s="50">
        <v>8.0</v>
      </c>
      <c r="F2968" s="50" t="str">
        <f>B2968&amp;B2969&amp;B2970&amp;B2971&amp;B2972&amp;A2973</f>
        <v>BSBSS5</v>
      </c>
      <c r="G2968" s="50" t="str">
        <f>C2968&amp;C2969&amp;C2970&amp;C2971&amp;C2972&amp;A2973</f>
        <v>GRGGR5</v>
      </c>
      <c r="H2968" s="50" t="str">
        <f>B2974</f>
        <v>B</v>
      </c>
      <c r="I2968" s="50" t="str">
        <f>C2974</f>
        <v>R</v>
      </c>
      <c r="J2968" s="50">
        <f>A2974</f>
        <v>8.0</v>
      </c>
      <c r="L2968" s="50" t="str">
        <f>B2968&amp;B2969&amp;B2970&amp;B2971&amp;B2972&amp;A2973</f>
        <v>BSBSS5</v>
      </c>
      <c r="M2968" s="50" t="str">
        <f>C2968&amp;C2969&amp;C2970&amp;C2971&amp;C2972&amp;A2973</f>
        <v>GRGGR5</v>
      </c>
      <c r="N2968" s="50" t="str">
        <f>B2974</f>
        <v>B</v>
      </c>
      <c r="O2968" s="50" t="str">
        <f>C2974</f>
        <v>R</v>
      </c>
      <c r="P2968" s="50"/>
      <c r="Q2968" s="50" t="str">
        <f>B2968&amp;B2969&amp;B2970&amp;B2971&amp;B2972&amp;B2973</f>
        <v>BSBSSB</v>
      </c>
      <c r="R2968" s="119" t="str">
        <f>C2968&amp;C2969&amp;C2970&amp;C2971&amp;C2972&amp;C2973</f>
        <v>GRGGRG</v>
      </c>
      <c r="S2968" s="119" t="str">
        <f>B2974</f>
        <v>B</v>
      </c>
      <c r="T2968" s="119" t="str">
        <f>C2974</f>
        <v>R</v>
      </c>
      <c r="U2968" s="119"/>
      <c r="V2968" s="119" t="str">
        <f>B2968&amp;B2969&amp;B2970&amp;B2971&amp;B2972</f>
        <v>BSBSS</v>
      </c>
      <c r="W2968" s="119" t="str">
        <f>C2968&amp;C2969&amp;C2970&amp;C2971&amp;C2972</f>
        <v>GRGGR</v>
      </c>
      <c r="X2968" s="119" t="str">
        <f>B2973</f>
        <v>B</v>
      </c>
      <c r="Y2968" s="119" t="str">
        <f>C2973</f>
        <v>G</v>
      </c>
      <c r="Z2968" s="50"/>
      <c r="AC2968" s="50" t="str">
        <f>IF(F2968=$AB$1,H2968&amp;I2968,"")</f>
        <v/>
      </c>
      <c r="AD2968" s="123" t="str">
        <f>IF(F2968=$AB$1,J2968,"")</f>
        <v/>
      </c>
      <c r="AF2968" s="124" t="str">
        <f>IF(G2968=$AE$1,J2968,"")</f>
        <v/>
      </c>
      <c r="AG2968" s="124"/>
    </row>
    <row r="2969" spans="8:8" ht="35.1">
      <c r="A2969" s="126">
        <v>0.0</v>
      </c>
      <c r="B2969" s="50" t="str">
        <f>IF(A2969&gt;=0,IF(A2969&lt;=4,"S",IF(A2969&lt;=9,"B"," "))," ")</f>
        <v>S</v>
      </c>
      <c r="C2969" s="50" t="str">
        <f>IF(MOD(A2969,2)=0,"R","G")</f>
        <v>R</v>
      </c>
      <c r="D2969" s="50">
        <v>9.0</v>
      </c>
      <c r="F2969" s="50" t="str">
        <f>B2969&amp;B2970&amp;B2971&amp;B2972&amp;B2973&amp;A2974</f>
        <v>SBSSB8</v>
      </c>
      <c r="G2969" s="50" t="str">
        <f>C2969&amp;C2970&amp;C2971&amp;C2972&amp;C2973&amp;A2974</f>
        <v>RGGRG8</v>
      </c>
      <c r="H2969" s="50" t="str">
        <f>B2975</f>
        <v>B</v>
      </c>
      <c r="I2969" s="50" t="str">
        <f>C2975</f>
        <v>R</v>
      </c>
      <c r="J2969" s="50">
        <f>A2975</f>
        <v>6.0</v>
      </c>
      <c r="L2969" s="50" t="str">
        <f>B2969&amp;B2970&amp;B2971&amp;B2972&amp;B2973&amp;A2974</f>
        <v>SBSSB8</v>
      </c>
      <c r="M2969" s="50" t="str">
        <f>C2969&amp;C2970&amp;C2971&amp;C2972&amp;C2973&amp;A2974</f>
        <v>RGGRG8</v>
      </c>
      <c r="N2969" s="50" t="str">
        <f>B2975</f>
        <v>B</v>
      </c>
      <c r="O2969" s="50" t="str">
        <f>C2975</f>
        <v>R</v>
      </c>
      <c r="P2969" s="50"/>
      <c r="Q2969" s="50" t="str">
        <f>B2969&amp;B2970&amp;B2971&amp;B2972&amp;B2973&amp;B2974</f>
        <v>SBSSBB</v>
      </c>
      <c r="R2969" s="119" t="str">
        <f>C2969&amp;C2970&amp;C2971&amp;C2972&amp;C2973&amp;C2974</f>
        <v>RGGRGR</v>
      </c>
      <c r="S2969" s="119" t="str">
        <f>B2975</f>
        <v>B</v>
      </c>
      <c r="T2969" s="119" t="str">
        <f>C2975</f>
        <v>R</v>
      </c>
      <c r="U2969" s="119"/>
      <c r="V2969" s="119" t="str">
        <f>B2969&amp;B2970&amp;B2971&amp;B2972&amp;B2973</f>
        <v>SBSSB</v>
      </c>
      <c r="W2969" s="119" t="str">
        <f>C2969&amp;C2970&amp;C2971&amp;C2972&amp;C2973</f>
        <v>RGGRG</v>
      </c>
      <c r="X2969" s="119" t="str">
        <f>B2974</f>
        <v>B</v>
      </c>
      <c r="Y2969" s="119" t="str">
        <f>C2974</f>
        <v>R</v>
      </c>
      <c r="Z2969" s="50"/>
      <c r="AC2969" s="50" t="str">
        <f>IF(F2969=$AB$1,H2969&amp;I2969,"")</f>
        <v/>
      </c>
      <c r="AD2969" s="123" t="str">
        <f>IF(F2969=$AB$1,J2969,"")</f>
        <v/>
      </c>
      <c r="AF2969" s="124" t="str">
        <f>IF(G2969=$AE$1,J2969,"")</f>
        <v/>
      </c>
      <c r="AG2969" s="124"/>
    </row>
    <row r="2970" spans="8:8" ht="35.1">
      <c r="A2970" s="126">
        <v>9.0</v>
      </c>
      <c r="B2970" s="50" t="str">
        <f>IF(A2970&gt;=0,IF(A2970&lt;=4,"S",IF(A2970&lt;=9,"B"," "))," ")</f>
        <v>B</v>
      </c>
      <c r="C2970" s="50" t="str">
        <f>IF(MOD(A2970,2)=0,"R","G")</f>
        <v>G</v>
      </c>
      <c r="D2970" s="50">
        <v>0.0</v>
      </c>
      <c r="F2970" s="50" t="str">
        <f>B2970&amp;B2971&amp;B2972&amp;B2973&amp;B2974&amp;A2975</f>
        <v>BSSBB6</v>
      </c>
      <c r="G2970" s="50" t="str">
        <f>C2970&amp;C2971&amp;C2972&amp;C2973&amp;C2974&amp;A2975</f>
        <v>GGRGR6</v>
      </c>
      <c r="H2970" s="50" t="str">
        <f>B2976</f>
        <v>B</v>
      </c>
      <c r="I2970" s="50" t="str">
        <f>C2976</f>
        <v>G</v>
      </c>
      <c r="J2970" s="50">
        <f>A2976</f>
        <v>7.0</v>
      </c>
      <c r="L2970" s="50" t="str">
        <f>B2970&amp;B2971&amp;B2972&amp;B2973&amp;B2974&amp;A2975</f>
        <v>BSSBB6</v>
      </c>
      <c r="M2970" s="50" t="str">
        <f>C2970&amp;C2971&amp;C2972&amp;C2973&amp;C2974&amp;A2975</f>
        <v>GGRGR6</v>
      </c>
      <c r="N2970" s="50" t="str">
        <f>B2976</f>
        <v>B</v>
      </c>
      <c r="O2970" s="50" t="str">
        <f>C2976</f>
        <v>G</v>
      </c>
      <c r="P2970" s="50"/>
      <c r="Q2970" s="50" t="str">
        <f>B2970&amp;B2971&amp;B2972&amp;B2973&amp;B2974&amp;B2975</f>
        <v>BSSBBB</v>
      </c>
      <c r="R2970" s="119" t="str">
        <f>C2970&amp;C2971&amp;C2972&amp;C2973&amp;C2974&amp;C2975</f>
        <v>GGRGRR</v>
      </c>
      <c r="S2970" s="119" t="str">
        <f>B2976</f>
        <v>B</v>
      </c>
      <c r="T2970" s="119" t="str">
        <f>C2976</f>
        <v>G</v>
      </c>
      <c r="U2970" s="119"/>
      <c r="V2970" s="119" t="str">
        <f>B2970&amp;B2971&amp;B2972&amp;B2973&amp;B2974</f>
        <v>BSSBB</v>
      </c>
      <c r="W2970" s="119" t="str">
        <f>C2970&amp;C2971&amp;C2972&amp;C2973&amp;C2974</f>
        <v>GGRGR</v>
      </c>
      <c r="X2970" s="119" t="str">
        <f>B2975</f>
        <v>B</v>
      </c>
      <c r="Y2970" s="119" t="str">
        <f>C2975</f>
        <v>R</v>
      </c>
      <c r="Z2970" s="50"/>
      <c r="AC2970" s="50" t="str">
        <f>IF(F2970=$AB$1,H2970&amp;I2970,"")</f>
        <v/>
      </c>
      <c r="AD2970" s="123" t="str">
        <f>IF(F2970=$AB$1,J2970,"")</f>
        <v/>
      </c>
      <c r="AF2970" s="124" t="str">
        <f>IF(G2970=$AE$1,J2970,"")</f>
        <v/>
      </c>
      <c r="AG2970" s="124"/>
    </row>
    <row r="2971" spans="8:8" ht="35.1">
      <c r="A2971" s="126">
        <v>3.0</v>
      </c>
      <c r="B2971" s="50" t="str">
        <f>IF(A2971&gt;=0,IF(A2971&lt;=4,"S",IF(A2971&lt;=9,"B"," "))," ")</f>
        <v>S</v>
      </c>
      <c r="C2971" s="50" t="str">
        <f>IF(MOD(A2971,2)=0,"R","G")</f>
        <v>G</v>
      </c>
      <c r="D2971" s="50">
        <v>1.0</v>
      </c>
      <c r="F2971" s="50" t="str">
        <f>B2971&amp;B2972&amp;B2973&amp;B2974&amp;B2975&amp;A2976</f>
        <v>SSBBB7</v>
      </c>
      <c r="G2971" s="50" t="str">
        <f>C2971&amp;C2972&amp;C2973&amp;C2974&amp;C2975&amp;A2976</f>
        <v>GRGRR7</v>
      </c>
      <c r="H2971" s="50" t="str">
        <f>B2977</f>
        <v>B</v>
      </c>
      <c r="I2971" s="50" t="str">
        <f>C2977</f>
        <v>G</v>
      </c>
      <c r="J2971" s="50">
        <f>A2977</f>
        <v>7.0</v>
      </c>
      <c r="L2971" s="50" t="str">
        <f>B2971&amp;B2972&amp;B2973&amp;B2974&amp;B2975&amp;A2976</f>
        <v>SSBBB7</v>
      </c>
      <c r="M2971" s="50" t="str">
        <f>C2971&amp;C2972&amp;C2973&amp;C2974&amp;C2975&amp;A2976</f>
        <v>GRGRR7</v>
      </c>
      <c r="N2971" s="50" t="str">
        <f>B2977</f>
        <v>B</v>
      </c>
      <c r="O2971" s="50" t="str">
        <f>C2977</f>
        <v>G</v>
      </c>
      <c r="P2971" s="50"/>
      <c r="Q2971" s="50" t="str">
        <f>B2971&amp;B2972&amp;B2973&amp;B2974&amp;B2975&amp;B2976</f>
        <v>SSBBBB</v>
      </c>
      <c r="R2971" s="119" t="str">
        <f>C2971&amp;C2972&amp;C2973&amp;C2974&amp;C2975&amp;C2976</f>
        <v>GRGRRG</v>
      </c>
      <c r="S2971" s="119" t="str">
        <f>B2977</f>
        <v>B</v>
      </c>
      <c r="T2971" s="119" t="str">
        <f>C2977</f>
        <v>G</v>
      </c>
      <c r="U2971" s="119"/>
      <c r="V2971" s="119" t="str">
        <f>B2971&amp;B2972&amp;B2973&amp;B2974&amp;B2975</f>
        <v>SSBBB</v>
      </c>
      <c r="W2971" s="119" t="str">
        <f>C2971&amp;C2972&amp;C2973&amp;C2974&amp;C2975</f>
        <v>GRGRR</v>
      </c>
      <c r="X2971" s="119" t="str">
        <f>B2976</f>
        <v>B</v>
      </c>
      <c r="Y2971" s="119" t="str">
        <f>C2976</f>
        <v>G</v>
      </c>
      <c r="Z2971" s="50"/>
      <c r="AC2971" s="50" t="str">
        <f>IF(F2971=$AB$1,H2971&amp;I2971,"")</f>
        <v/>
      </c>
      <c r="AD2971" s="123" t="str">
        <f>IF(F2971=$AB$1,J2971,"")</f>
        <v/>
      </c>
      <c r="AF2971" s="124" t="str">
        <f>IF(G2971=$AE$1,J2971,"")</f>
        <v/>
      </c>
      <c r="AG2971" s="124"/>
    </row>
    <row r="2972" spans="8:8" ht="35.1">
      <c r="A2972" s="126">
        <v>2.0</v>
      </c>
      <c r="B2972" s="50" t="str">
        <f>IF(A2972&gt;=0,IF(A2972&lt;=4,"S",IF(A2972&lt;=9,"B"," "))," ")</f>
        <v>S</v>
      </c>
      <c r="C2972" s="50" t="str">
        <f>IF(MOD(A2972,2)=0,"R","G")</f>
        <v>R</v>
      </c>
      <c r="D2972" s="50">
        <v>2.0</v>
      </c>
      <c r="F2972" s="50" t="str">
        <f>B2972&amp;B2973&amp;B2974&amp;B2975&amp;B2976&amp;A2977</f>
        <v>SBBBB7</v>
      </c>
      <c r="G2972" s="50" t="str">
        <f>C2972&amp;C2973&amp;C2974&amp;C2975&amp;C2976&amp;A2977</f>
        <v>RGRRG7</v>
      </c>
      <c r="H2972" s="50" t="str">
        <f>B2978</f>
        <v>S</v>
      </c>
      <c r="I2972" s="50" t="str">
        <f>C2978</f>
        <v>R</v>
      </c>
      <c r="J2972" s="50">
        <f>A2978</f>
        <v>0.0</v>
      </c>
      <c r="L2972" s="50" t="str">
        <f>B2972&amp;B2973&amp;B2974&amp;B2975&amp;B2976&amp;A2977</f>
        <v>SBBBB7</v>
      </c>
      <c r="M2972" s="50" t="str">
        <f>C2972&amp;C2973&amp;C2974&amp;C2975&amp;C2976&amp;A2977</f>
        <v>RGRRG7</v>
      </c>
      <c r="N2972" s="50" t="str">
        <f>B2978</f>
        <v>S</v>
      </c>
      <c r="O2972" s="50" t="str">
        <f>C2978</f>
        <v>R</v>
      </c>
      <c r="P2972" s="50"/>
      <c r="Q2972" s="50" t="str">
        <f>B2972&amp;B2973&amp;B2974&amp;B2975&amp;B2976&amp;B2977</f>
        <v>SBBBBB</v>
      </c>
      <c r="R2972" s="119" t="str">
        <f>C2972&amp;C2973&amp;C2974&amp;C2975&amp;C2976&amp;C2977</f>
        <v>RGRRGG</v>
      </c>
      <c r="S2972" s="119" t="str">
        <f>B2978</f>
        <v>S</v>
      </c>
      <c r="T2972" s="119" t="str">
        <f>C2978</f>
        <v>R</v>
      </c>
      <c r="U2972" s="119"/>
      <c r="V2972" s="119" t="str">
        <f>B2972&amp;B2973&amp;B2974&amp;B2975&amp;B2976</f>
        <v>SBBBB</v>
      </c>
      <c r="W2972" s="119" t="str">
        <f>C2972&amp;C2973&amp;C2974&amp;C2975&amp;C2976</f>
        <v>RGRRG</v>
      </c>
      <c r="X2972" s="119" t="str">
        <f>B2977</f>
        <v>B</v>
      </c>
      <c r="Y2972" s="119" t="str">
        <f>C2977</f>
        <v>G</v>
      </c>
      <c r="Z2972" s="50"/>
      <c r="AC2972" s="50" t="str">
        <f>IF(F2972=$AB$1,H2972&amp;I2972,"")</f>
        <v/>
      </c>
      <c r="AD2972" s="123" t="str">
        <f>IF(F2972=$AB$1,J2972,"")</f>
        <v/>
      </c>
      <c r="AF2972" s="124" t="str">
        <f>IF(G2972=$AE$1,J2972,"")</f>
        <v/>
      </c>
      <c r="AG2972" s="124"/>
    </row>
    <row r="2973" spans="8:8" ht="35.1">
      <c r="A2973" s="126">
        <v>5.0</v>
      </c>
      <c r="B2973" s="50" t="str">
        <f>IF(A2973&gt;=0,IF(A2973&lt;=4,"S",IF(A2973&lt;=9,"B"," "))," ")</f>
        <v>B</v>
      </c>
      <c r="C2973" s="50" t="str">
        <f>IF(MOD(A2973,2)=0,"R","G")</f>
        <v>G</v>
      </c>
      <c r="D2973" s="50">
        <v>3.0</v>
      </c>
      <c r="F2973" s="50" t="str">
        <f>B2973&amp;B2974&amp;B2975&amp;B2976&amp;B2977&amp;A2978</f>
        <v>BBBBB0</v>
      </c>
      <c r="G2973" s="50" t="str">
        <f>C2973&amp;C2974&amp;C2975&amp;C2976&amp;C2977&amp;A2978</f>
        <v>GRRGG0</v>
      </c>
      <c r="H2973" s="50" t="str">
        <f>B2979</f>
        <v>S</v>
      </c>
      <c r="I2973" s="50" t="str">
        <f>C2979</f>
        <v>R</v>
      </c>
      <c r="J2973" s="50">
        <f>A2979</f>
        <v>2.0</v>
      </c>
      <c r="L2973" s="50" t="str">
        <f>B2973&amp;B2974&amp;B2975&amp;B2976&amp;B2977&amp;A2978</f>
        <v>BBBBB0</v>
      </c>
      <c r="M2973" s="50" t="str">
        <f>C2973&amp;C2974&amp;C2975&amp;C2976&amp;C2977&amp;A2978</f>
        <v>GRRGG0</v>
      </c>
      <c r="N2973" s="50" t="str">
        <f>B2979</f>
        <v>S</v>
      </c>
      <c r="O2973" s="50" t="str">
        <f>C2979</f>
        <v>R</v>
      </c>
      <c r="P2973" s="50"/>
      <c r="Q2973" s="50" t="str">
        <f>B2973&amp;B2974&amp;B2975&amp;B2976&amp;B2977&amp;B2978</f>
        <v>BBBBBS</v>
      </c>
      <c r="R2973" s="119" t="str">
        <f>C2973&amp;C2974&amp;C2975&amp;C2976&amp;C2977&amp;C2978</f>
        <v>GRRGGR</v>
      </c>
      <c r="S2973" s="119" t="str">
        <f>B2979</f>
        <v>S</v>
      </c>
      <c r="T2973" s="119" t="str">
        <f>C2979</f>
        <v>R</v>
      </c>
      <c r="U2973" s="119"/>
      <c r="V2973" s="119" t="str">
        <f>B2973&amp;B2974&amp;B2975&amp;B2976&amp;B2977</f>
        <v>BBBBB</v>
      </c>
      <c r="W2973" s="119" t="str">
        <f>C2973&amp;C2974&amp;C2975&amp;C2976&amp;C2977</f>
        <v>GRRGG</v>
      </c>
      <c r="X2973" s="119" t="str">
        <f>B2978</f>
        <v>S</v>
      </c>
      <c r="Y2973" s="119" t="str">
        <f>C2978</f>
        <v>R</v>
      </c>
      <c r="Z2973" s="50"/>
      <c r="AC2973" s="50" t="str">
        <f>IF(F2973=$AB$1,H2973&amp;I2973,"")</f>
        <v/>
      </c>
      <c r="AD2973" s="123" t="str">
        <f>IF(F2973=$AB$1,J2973,"")</f>
        <v/>
      </c>
      <c r="AF2973" s="124" t="str">
        <f>IF(G2973=$AE$1,J2973,"")</f>
        <v/>
      </c>
      <c r="AG2973" s="124"/>
    </row>
    <row r="2974" spans="8:8" ht="35.1">
      <c r="A2974" s="126">
        <v>8.0</v>
      </c>
      <c r="B2974" s="50" t="str">
        <f>IF(A2974&gt;=0,IF(A2974&lt;=4,"S",IF(A2974&lt;=9,"B"," "))," ")</f>
        <v>B</v>
      </c>
      <c r="C2974" s="50" t="str">
        <f>IF(MOD(A2974,2)=0,"R","G")</f>
        <v>R</v>
      </c>
      <c r="D2974" s="50">
        <v>4.0</v>
      </c>
      <c r="F2974" s="50" t="str">
        <f>B2974&amp;B2975&amp;B2976&amp;B2977&amp;B2978&amp;A2979</f>
        <v>BBBBS2</v>
      </c>
      <c r="G2974" s="50" t="str">
        <f>C2974&amp;C2975&amp;C2976&amp;C2977&amp;C2978&amp;A2979</f>
        <v>RRGGR2</v>
      </c>
      <c r="H2974" s="50" t="str">
        <f>B2980</f>
        <v>B</v>
      </c>
      <c r="I2974" s="50" t="str">
        <f>C2980</f>
        <v>G</v>
      </c>
      <c r="J2974" s="50">
        <f>A2980</f>
        <v>7.0</v>
      </c>
      <c r="L2974" s="50" t="str">
        <f>B2974&amp;B2975&amp;B2976&amp;B2977&amp;B2978&amp;A2979</f>
        <v>BBBBS2</v>
      </c>
      <c r="M2974" s="50" t="str">
        <f>C2974&amp;C2975&amp;C2976&amp;C2977&amp;C2978&amp;A2979</f>
        <v>RRGGR2</v>
      </c>
      <c r="N2974" s="50" t="str">
        <f>B2980</f>
        <v>B</v>
      </c>
      <c r="O2974" s="50" t="str">
        <f>C2980</f>
        <v>G</v>
      </c>
      <c r="P2974" s="50"/>
      <c r="Q2974" s="50" t="str">
        <f>B2974&amp;B2975&amp;B2976&amp;B2977&amp;B2978&amp;B2979</f>
        <v>BBBBSS</v>
      </c>
      <c r="R2974" s="119" t="str">
        <f>C2974&amp;C2975&amp;C2976&amp;C2977&amp;C2978&amp;C2979</f>
        <v>RRGGRR</v>
      </c>
      <c r="S2974" s="119" t="str">
        <f>B2980</f>
        <v>B</v>
      </c>
      <c r="T2974" s="119" t="str">
        <f>C2980</f>
        <v>G</v>
      </c>
      <c r="U2974" s="119"/>
      <c r="V2974" s="119" t="str">
        <f>B2974&amp;B2975&amp;B2976&amp;B2977&amp;B2978</f>
        <v>BBBBS</v>
      </c>
      <c r="W2974" s="119" t="str">
        <f>C2974&amp;C2975&amp;C2976&amp;C2977&amp;C2978</f>
        <v>RRGGR</v>
      </c>
      <c r="X2974" s="119" t="str">
        <f>B2979</f>
        <v>S</v>
      </c>
      <c r="Y2974" s="119" t="str">
        <f>C2979</f>
        <v>R</v>
      </c>
      <c r="Z2974" s="50"/>
      <c r="AC2974" s="50" t="str">
        <f>IF(F2974=$AB$1,H2974&amp;I2974,"")</f>
        <v/>
      </c>
      <c r="AD2974" s="123" t="str">
        <f>IF(F2974=$AB$1,J2974,"")</f>
        <v/>
      </c>
      <c r="AF2974" s="124" t="str">
        <f>IF(G2974=$AE$1,J2974,"")</f>
        <v/>
      </c>
      <c r="AG2974" s="124"/>
    </row>
    <row r="2975" spans="8:8" ht="35.1">
      <c r="A2975" s="126">
        <v>6.0</v>
      </c>
      <c r="B2975" s="50" t="str">
        <f>IF(A2975&gt;=0,IF(A2975&lt;=4,"S",IF(A2975&lt;=9,"B"," "))," ")</f>
        <v>B</v>
      </c>
      <c r="C2975" s="50" t="str">
        <f>IF(MOD(A2975,2)=0,"R","G")</f>
        <v>R</v>
      </c>
      <c r="D2975" s="50">
        <v>5.0</v>
      </c>
      <c r="F2975" s="50" t="str">
        <f>B2975&amp;B2976&amp;B2977&amp;B2978&amp;B2979&amp;A2980</f>
        <v>BBBSS7</v>
      </c>
      <c r="G2975" s="50" t="str">
        <f>C2975&amp;C2976&amp;C2977&amp;C2978&amp;C2979&amp;A2980</f>
        <v>RGGRR7</v>
      </c>
      <c r="H2975" s="50" t="str">
        <f>B2981</f>
        <v>S</v>
      </c>
      <c r="I2975" s="50" t="str">
        <f>C2981</f>
        <v>G</v>
      </c>
      <c r="J2975" s="50">
        <f>A2981</f>
        <v>1.0</v>
      </c>
      <c r="L2975" s="50" t="str">
        <f>B2975&amp;B2976&amp;B2977&amp;B2978&amp;B2979&amp;A2980</f>
        <v>BBBSS7</v>
      </c>
      <c r="M2975" s="50" t="str">
        <f>C2975&amp;C2976&amp;C2977&amp;C2978&amp;C2979&amp;A2980</f>
        <v>RGGRR7</v>
      </c>
      <c r="N2975" s="50" t="str">
        <f>B2981</f>
        <v>S</v>
      </c>
      <c r="O2975" s="50" t="str">
        <f>C2981</f>
        <v>G</v>
      </c>
      <c r="P2975" s="50"/>
      <c r="Q2975" s="50" t="str">
        <f>B2975&amp;B2976&amp;B2977&amp;B2978&amp;B2979&amp;B2980</f>
        <v>BBBSSB</v>
      </c>
      <c r="R2975" s="119" t="str">
        <f>C2975&amp;C2976&amp;C2977&amp;C2978&amp;C2979&amp;C2980</f>
        <v>RGGRRG</v>
      </c>
      <c r="S2975" s="119" t="str">
        <f>B2981</f>
        <v>S</v>
      </c>
      <c r="T2975" s="119" t="str">
        <f>C2981</f>
        <v>G</v>
      </c>
      <c r="U2975" s="119"/>
      <c r="V2975" s="119" t="str">
        <f>B2975&amp;B2976&amp;B2977&amp;B2978&amp;B2979</f>
        <v>BBBSS</v>
      </c>
      <c r="W2975" s="119" t="str">
        <f>C2975&amp;C2976&amp;C2977&amp;C2978&amp;C2979</f>
        <v>RGGRR</v>
      </c>
      <c r="X2975" s="119" t="str">
        <f>B2980</f>
        <v>B</v>
      </c>
      <c r="Y2975" s="119" t="str">
        <f>C2980</f>
        <v>G</v>
      </c>
      <c r="Z2975" s="50"/>
      <c r="AC2975" s="50" t="str">
        <f>IF(F2975=$AB$1,H2975&amp;I2975,"")</f>
        <v/>
      </c>
      <c r="AD2975" s="123" t="str">
        <f>IF(F2975=$AB$1,J2975,"")</f>
        <v/>
      </c>
      <c r="AF2975" s="124" t="str">
        <f>IF(G2975=$AE$1,J2975,"")</f>
        <v/>
      </c>
      <c r="AG2975" s="124"/>
    </row>
    <row r="2976" spans="8:8" ht="35.1">
      <c r="A2976" s="126">
        <v>7.0</v>
      </c>
      <c r="B2976" s="50" t="str">
        <f>IF(A2976&gt;=0,IF(A2976&lt;=4,"S",IF(A2976&lt;=9,"B"," "))," ")</f>
        <v>B</v>
      </c>
      <c r="C2976" s="50" t="str">
        <f>IF(MOD(A2976,2)=0,"R","G")</f>
        <v>G</v>
      </c>
      <c r="D2976" s="50">
        <v>6.0</v>
      </c>
      <c r="F2976" s="50" t="str">
        <f>B2976&amp;B2977&amp;B2978&amp;B2979&amp;B2980&amp;A2981</f>
        <v>BBSSB1</v>
      </c>
      <c r="G2976" s="50" t="str">
        <f>C2976&amp;C2977&amp;C2978&amp;C2979&amp;C2980&amp;A2981</f>
        <v>GGRRG1</v>
      </c>
      <c r="H2976" s="50" t="str">
        <f>B2982</f>
        <v>S</v>
      </c>
      <c r="I2976" s="50" t="str">
        <f>C2982</f>
        <v>R</v>
      </c>
      <c r="J2976" s="50">
        <f>A2982</f>
        <v>2.0</v>
      </c>
      <c r="L2976" s="50" t="str">
        <f>B2976&amp;B2977&amp;B2978&amp;B2979&amp;B2980&amp;A2981</f>
        <v>BBSSB1</v>
      </c>
      <c r="M2976" s="50" t="str">
        <f>C2976&amp;C2977&amp;C2978&amp;C2979&amp;C2980&amp;A2981</f>
        <v>GGRRG1</v>
      </c>
      <c r="N2976" s="50" t="str">
        <f>B2982</f>
        <v>S</v>
      </c>
      <c r="O2976" s="50" t="str">
        <f>C2982</f>
        <v>R</v>
      </c>
      <c r="P2976" s="50"/>
      <c r="Q2976" s="50" t="str">
        <f>B2976&amp;B2977&amp;B2978&amp;B2979&amp;B2980&amp;B2981</f>
        <v>BBSSBS</v>
      </c>
      <c r="R2976" s="119" t="str">
        <f>C2976&amp;C2977&amp;C2978&amp;C2979&amp;C2980&amp;C2981</f>
        <v>GGRRGG</v>
      </c>
      <c r="S2976" s="119" t="str">
        <f>B2982</f>
        <v>S</v>
      </c>
      <c r="T2976" s="119" t="str">
        <f>C2982</f>
        <v>R</v>
      </c>
      <c r="U2976" s="119"/>
      <c r="V2976" s="119" t="str">
        <f>B2976&amp;B2977&amp;B2978&amp;B2979&amp;B2980</f>
        <v>BBSSB</v>
      </c>
      <c r="W2976" s="119" t="str">
        <f>C2976&amp;C2977&amp;C2978&amp;C2979&amp;C2980</f>
        <v>GGRRG</v>
      </c>
      <c r="X2976" s="119" t="str">
        <f>B2981</f>
        <v>S</v>
      </c>
      <c r="Y2976" s="119" t="str">
        <f>C2981</f>
        <v>G</v>
      </c>
      <c r="Z2976" s="50"/>
      <c r="AC2976" s="50" t="str">
        <f>IF(F2976=$AB$1,H2976&amp;I2976,"")</f>
        <v/>
      </c>
      <c r="AD2976" s="123" t="str">
        <f>IF(F2976=$AB$1,J2976,"")</f>
        <v/>
      </c>
      <c r="AF2976" s="124" t="str">
        <f>IF(G2976=$AE$1,J2976,"")</f>
        <v/>
      </c>
      <c r="AG2976" s="124"/>
    </row>
    <row r="2977" spans="8:8" ht="35.1">
      <c r="A2977" s="126">
        <v>7.0</v>
      </c>
      <c r="B2977" s="50" t="str">
        <f>IF(A2977&gt;=0,IF(A2977&lt;=4,"S",IF(A2977&lt;=9,"B"," "))," ")</f>
        <v>B</v>
      </c>
      <c r="C2977" s="50" t="str">
        <f>IF(MOD(A2977,2)=0,"R","G")</f>
        <v>G</v>
      </c>
      <c r="D2977" s="50">
        <v>7.0</v>
      </c>
      <c r="F2977" s="50" t="str">
        <f>B2977&amp;B2978&amp;B2979&amp;B2980&amp;B2981&amp;A2982</f>
        <v>BSSBS2</v>
      </c>
      <c r="G2977" s="50" t="str">
        <f>C2977&amp;C2978&amp;C2979&amp;C2980&amp;C2981&amp;A2982</f>
        <v>GRRGG2</v>
      </c>
      <c r="H2977" s="50" t="str">
        <f>B2983</f>
        <v>B</v>
      </c>
      <c r="I2977" s="50" t="str">
        <f>C2983</f>
        <v>G</v>
      </c>
      <c r="J2977" s="50">
        <f>A2983</f>
        <v>9.0</v>
      </c>
      <c r="L2977" s="50" t="str">
        <f>B2977&amp;B2978&amp;B2979&amp;B2980&amp;B2981&amp;A2982</f>
        <v>BSSBS2</v>
      </c>
      <c r="M2977" s="50" t="str">
        <f>C2977&amp;C2978&amp;C2979&amp;C2980&amp;C2981&amp;A2982</f>
        <v>GRRGG2</v>
      </c>
      <c r="N2977" s="50" t="str">
        <f>B2983</f>
        <v>B</v>
      </c>
      <c r="O2977" s="50" t="str">
        <f>C2983</f>
        <v>G</v>
      </c>
      <c r="P2977" s="50"/>
      <c r="Q2977" s="50" t="str">
        <f>B2977&amp;B2978&amp;B2979&amp;B2980&amp;B2981&amp;B2982</f>
        <v>BSSBSS</v>
      </c>
      <c r="R2977" s="119" t="str">
        <f>C2977&amp;C2978&amp;C2979&amp;C2980&amp;C2981&amp;C2982</f>
        <v>GRRGGR</v>
      </c>
      <c r="S2977" s="119" t="str">
        <f>B2983</f>
        <v>B</v>
      </c>
      <c r="T2977" s="119" t="str">
        <f>C2983</f>
        <v>G</v>
      </c>
      <c r="U2977" s="119"/>
      <c r="V2977" s="119" t="str">
        <f>B2977&amp;B2978&amp;B2979&amp;B2980&amp;B2981</f>
        <v>BSSBS</v>
      </c>
      <c r="W2977" s="119" t="str">
        <f>C2977&amp;C2978&amp;C2979&amp;C2980&amp;C2981</f>
        <v>GRRGG</v>
      </c>
      <c r="X2977" s="119" t="str">
        <f>B2982</f>
        <v>S</v>
      </c>
      <c r="Y2977" s="119" t="str">
        <f>C2982</f>
        <v>R</v>
      </c>
      <c r="Z2977" s="50"/>
      <c r="AC2977" s="50" t="str">
        <f>IF(F2977=$AB$1,H2977&amp;I2977,"")</f>
        <v/>
      </c>
      <c r="AD2977" s="123" t="str">
        <f>IF(F2977=$AB$1,J2977,"")</f>
        <v/>
      </c>
      <c r="AF2977" s="124" t="str">
        <f>IF(G2977=$AE$1,J2977,"")</f>
        <v/>
      </c>
      <c r="AG2977" s="124"/>
    </row>
    <row r="2978" spans="8:8" ht="35.1">
      <c r="A2978" s="126">
        <v>0.0</v>
      </c>
      <c r="B2978" s="50" t="str">
        <f>IF(A2978&gt;=0,IF(A2978&lt;=4,"S",IF(A2978&lt;=9,"B"," "))," ")</f>
        <v>S</v>
      </c>
      <c r="C2978" s="50" t="str">
        <f>IF(MOD(A2978,2)=0,"R","G")</f>
        <v>R</v>
      </c>
      <c r="D2978" s="50">
        <v>8.0</v>
      </c>
      <c r="F2978" s="50" t="str">
        <f>B2978&amp;B2979&amp;B2980&amp;B2981&amp;B2982&amp;A2983</f>
        <v>SSBSS9</v>
      </c>
      <c r="G2978" s="50" t="str">
        <f>C2978&amp;C2979&amp;C2980&amp;C2981&amp;C2982&amp;A2983</f>
        <v>RRGGR9</v>
      </c>
      <c r="H2978" s="50" t="str">
        <f>B2984</f>
        <v>S</v>
      </c>
      <c r="I2978" s="50" t="str">
        <f>C2984</f>
        <v>R</v>
      </c>
      <c r="J2978" s="50">
        <f>A2984</f>
        <v>0.0</v>
      </c>
      <c r="L2978" s="50" t="str">
        <f>B2978&amp;B2979&amp;B2980&amp;B2981&amp;B2982&amp;A2983</f>
        <v>SSBSS9</v>
      </c>
      <c r="M2978" s="50" t="str">
        <f>C2978&amp;C2979&amp;C2980&amp;C2981&amp;C2982&amp;A2983</f>
        <v>RRGGR9</v>
      </c>
      <c r="N2978" s="50" t="str">
        <f>B2984</f>
        <v>S</v>
      </c>
      <c r="O2978" s="50" t="str">
        <f>C2984</f>
        <v>R</v>
      </c>
      <c r="P2978" s="50"/>
      <c r="Q2978" s="50" t="str">
        <f>B2978&amp;B2979&amp;B2980&amp;B2981&amp;B2982&amp;B2983</f>
        <v>SSBSSB</v>
      </c>
      <c r="R2978" s="119" t="str">
        <f>C2978&amp;C2979&amp;C2980&amp;C2981&amp;C2982&amp;C2983</f>
        <v>RRGGRG</v>
      </c>
      <c r="S2978" s="119" t="str">
        <f>B2984</f>
        <v>S</v>
      </c>
      <c r="T2978" s="119" t="str">
        <f>C2984</f>
        <v>R</v>
      </c>
      <c r="U2978" s="119"/>
      <c r="V2978" s="119" t="str">
        <f>B2978&amp;B2979&amp;B2980&amp;B2981&amp;B2982</f>
        <v>SSBSS</v>
      </c>
      <c r="W2978" s="119" t="str">
        <f>C2978&amp;C2979&amp;C2980&amp;C2981&amp;C2982</f>
        <v>RRGGR</v>
      </c>
      <c r="X2978" s="119" t="str">
        <f>B2983</f>
        <v>B</v>
      </c>
      <c r="Y2978" s="119" t="str">
        <f>C2983</f>
        <v>G</v>
      </c>
      <c r="Z2978" s="50"/>
      <c r="AC2978" s="50" t="str">
        <f>IF(F2978=$AB$1,H2978&amp;I2978,"")</f>
        <v/>
      </c>
      <c r="AD2978" s="123" t="str">
        <f>IF(F2978=$AB$1,J2978,"")</f>
        <v/>
      </c>
      <c r="AF2978" s="124" t="str">
        <f>IF(G2978=$AE$1,J2978,"")</f>
        <v/>
      </c>
      <c r="AG2978" s="124"/>
    </row>
    <row r="2979" spans="8:8" ht="35.1">
      <c r="A2979" s="126">
        <v>2.0</v>
      </c>
      <c r="B2979" s="50" t="str">
        <f>IF(A2979&gt;=0,IF(A2979&lt;=4,"S",IF(A2979&lt;=9,"B"," "))," ")</f>
        <v>S</v>
      </c>
      <c r="C2979" s="50" t="str">
        <f>IF(MOD(A2979,2)=0,"R","G")</f>
        <v>R</v>
      </c>
      <c r="D2979" s="50">
        <v>9.0</v>
      </c>
      <c r="F2979" s="50" t="str">
        <f>B2979&amp;B2980&amp;B2981&amp;B2982&amp;B2983&amp;A2984</f>
        <v>SBSSB0</v>
      </c>
      <c r="G2979" s="50" t="str">
        <f>C2979&amp;C2980&amp;C2981&amp;C2982&amp;C2983&amp;A2984</f>
        <v>RGGRG0</v>
      </c>
      <c r="H2979" s="50" t="str">
        <f>B2985</f>
        <v>B</v>
      </c>
      <c r="I2979" s="50" t="str">
        <f>C2985</f>
        <v>R</v>
      </c>
      <c r="J2979" s="50">
        <f>A2985</f>
        <v>8.0</v>
      </c>
      <c r="L2979" s="50" t="str">
        <f>B2979&amp;B2980&amp;B2981&amp;B2982&amp;B2983&amp;A2984</f>
        <v>SBSSB0</v>
      </c>
      <c r="M2979" s="50" t="str">
        <f>C2979&amp;C2980&amp;C2981&amp;C2982&amp;C2983&amp;A2984</f>
        <v>RGGRG0</v>
      </c>
      <c r="N2979" s="50" t="str">
        <f>B2985</f>
        <v>B</v>
      </c>
      <c r="O2979" s="50" t="str">
        <f>C2985</f>
        <v>R</v>
      </c>
      <c r="P2979" s="50"/>
      <c r="Q2979" s="50" t="str">
        <f>B2979&amp;B2980&amp;B2981&amp;B2982&amp;B2983&amp;B2984</f>
        <v>SBSSBS</v>
      </c>
      <c r="R2979" s="119" t="str">
        <f>C2979&amp;C2980&amp;C2981&amp;C2982&amp;C2983&amp;C2984</f>
        <v>RGGRGR</v>
      </c>
      <c r="S2979" s="119" t="str">
        <f>B2985</f>
        <v>B</v>
      </c>
      <c r="T2979" s="119" t="str">
        <f>C2985</f>
        <v>R</v>
      </c>
      <c r="U2979" s="119"/>
      <c r="V2979" s="119" t="str">
        <f>B2979&amp;B2980&amp;B2981&amp;B2982&amp;B2983</f>
        <v>SBSSB</v>
      </c>
      <c r="W2979" s="119" t="str">
        <f>C2979&amp;C2980&amp;C2981&amp;C2982&amp;C2983</f>
        <v>RGGRG</v>
      </c>
      <c r="X2979" s="119" t="str">
        <f>B2984</f>
        <v>S</v>
      </c>
      <c r="Y2979" s="119" t="str">
        <f>C2984</f>
        <v>R</v>
      </c>
      <c r="Z2979" s="50"/>
      <c r="AC2979" s="50" t="str">
        <f>IF(F2979=$AB$1,H2979&amp;I2979,"")</f>
        <v/>
      </c>
      <c r="AD2979" s="123" t="str">
        <f>IF(F2979=$AB$1,J2979,"")</f>
        <v/>
      </c>
      <c r="AF2979" s="124" t="str">
        <f>IF(G2979=$AE$1,J2979,"")</f>
        <v/>
      </c>
      <c r="AG2979" s="124"/>
    </row>
    <row r="2980" spans="8:8" ht="35.1">
      <c r="A2980" s="126">
        <v>7.0</v>
      </c>
      <c r="B2980" s="50" t="str">
        <f>IF(A2980&gt;=0,IF(A2980&lt;=4,"S",IF(A2980&lt;=9,"B"," "))," ")</f>
        <v>B</v>
      </c>
      <c r="C2980" s="50" t="str">
        <f>IF(MOD(A2980,2)=0,"R","G")</f>
        <v>G</v>
      </c>
      <c r="D2980" s="50">
        <v>0.0</v>
      </c>
      <c r="F2980" s="50" t="str">
        <f>B2980&amp;B2981&amp;B2982&amp;B2983&amp;B2984&amp;A2985</f>
        <v>BSSBS8</v>
      </c>
      <c r="G2980" s="50" t="str">
        <f>C2980&amp;C2981&amp;C2982&amp;C2983&amp;C2984&amp;A2985</f>
        <v>GGRGR8</v>
      </c>
      <c r="H2980" s="50" t="str">
        <f>B2986</f>
        <v>B</v>
      </c>
      <c r="I2980" s="50" t="str">
        <f>C2986</f>
        <v>G</v>
      </c>
      <c r="J2980" s="50">
        <f>A2986</f>
        <v>9.0</v>
      </c>
      <c r="L2980" s="50" t="str">
        <f>B2980&amp;B2981&amp;B2982&amp;B2983&amp;B2984&amp;A2985</f>
        <v>BSSBS8</v>
      </c>
      <c r="M2980" s="50" t="str">
        <f>C2980&amp;C2981&amp;C2982&amp;C2983&amp;C2984&amp;A2985</f>
        <v>GGRGR8</v>
      </c>
      <c r="N2980" s="50" t="str">
        <f>B2986</f>
        <v>B</v>
      </c>
      <c r="O2980" s="50" t="str">
        <f>C2986</f>
        <v>G</v>
      </c>
      <c r="P2980" s="50"/>
      <c r="Q2980" s="50" t="str">
        <f>B2980&amp;B2981&amp;B2982&amp;B2983&amp;B2984&amp;B2985</f>
        <v>BSSBSB</v>
      </c>
      <c r="R2980" s="119" t="str">
        <f>C2980&amp;C2981&amp;C2982&amp;C2983&amp;C2984&amp;C2985</f>
        <v>GGRGRR</v>
      </c>
      <c r="S2980" s="119" t="str">
        <f>B2986</f>
        <v>B</v>
      </c>
      <c r="T2980" s="119" t="str">
        <f>C2986</f>
        <v>G</v>
      </c>
      <c r="U2980" s="119"/>
      <c r="V2980" s="119" t="str">
        <f>B2980&amp;B2981&amp;B2982&amp;B2983&amp;B2984</f>
        <v>BSSBS</v>
      </c>
      <c r="W2980" s="119" t="str">
        <f>C2980&amp;C2981&amp;C2982&amp;C2983&amp;C2984</f>
        <v>GGRGR</v>
      </c>
      <c r="X2980" s="119" t="str">
        <f>B2985</f>
        <v>B</v>
      </c>
      <c r="Y2980" s="119" t="str">
        <f>C2985</f>
        <v>R</v>
      </c>
      <c r="Z2980" s="50"/>
      <c r="AC2980" s="50" t="str">
        <f>IF(F2980=$AB$1,H2980&amp;I2980,"")</f>
        <v/>
      </c>
      <c r="AD2980" s="123" t="str">
        <f>IF(F2980=$AB$1,J2980,"")</f>
        <v/>
      </c>
      <c r="AF2980" s="124" t="str">
        <f>IF(G2980=$AE$1,J2980,"")</f>
        <v/>
      </c>
      <c r="AG2980" s="124"/>
    </row>
    <row r="2981" spans="8:8" ht="35.1">
      <c r="A2981" s="126">
        <v>1.0</v>
      </c>
      <c r="B2981" s="50" t="str">
        <f>IF(A2981&gt;=0,IF(A2981&lt;=4,"S",IF(A2981&lt;=9,"B"," "))," ")</f>
        <v>S</v>
      </c>
      <c r="C2981" s="50" t="str">
        <f>IF(MOD(A2981,2)=0,"R","G")</f>
        <v>G</v>
      </c>
      <c r="D2981" s="50">
        <v>1.0</v>
      </c>
      <c r="F2981" s="50" t="str">
        <f>B2981&amp;B2982&amp;B2983&amp;B2984&amp;B2985&amp;A2986</f>
        <v>SSBSB9</v>
      </c>
      <c r="G2981" s="50" t="str">
        <f>C2981&amp;C2982&amp;C2983&amp;C2984&amp;C2985&amp;A2986</f>
        <v>GRGRR9</v>
      </c>
      <c r="H2981" s="50" t="str">
        <f>B2987</f>
        <v>S</v>
      </c>
      <c r="I2981" s="50" t="str">
        <f>C2987</f>
        <v>R</v>
      </c>
      <c r="J2981" s="50">
        <f>A2987</f>
        <v>0.0</v>
      </c>
      <c r="L2981" s="50" t="str">
        <f>B2981&amp;B2982&amp;B2983&amp;B2984&amp;B2985&amp;A2986</f>
        <v>SSBSB9</v>
      </c>
      <c r="M2981" s="50" t="str">
        <f>C2981&amp;C2982&amp;C2983&amp;C2984&amp;C2985&amp;A2986</f>
        <v>GRGRR9</v>
      </c>
      <c r="N2981" s="50" t="str">
        <f>B2987</f>
        <v>S</v>
      </c>
      <c r="O2981" s="50" t="str">
        <f>C2987</f>
        <v>R</v>
      </c>
      <c r="P2981" s="50"/>
      <c r="Q2981" s="50" t="str">
        <f>B2981&amp;B2982&amp;B2983&amp;B2984&amp;B2985&amp;B2986</f>
        <v>SSBSBB</v>
      </c>
      <c r="R2981" s="119" t="str">
        <f>C2981&amp;C2982&amp;C2983&amp;C2984&amp;C2985&amp;C2986</f>
        <v>GRGRRG</v>
      </c>
      <c r="S2981" s="119" t="str">
        <f>B2987</f>
        <v>S</v>
      </c>
      <c r="T2981" s="119" t="str">
        <f>C2987</f>
        <v>R</v>
      </c>
      <c r="U2981" s="119"/>
      <c r="V2981" s="119" t="str">
        <f>B2981&amp;B2982&amp;B2983&amp;B2984&amp;B2985</f>
        <v>SSBSB</v>
      </c>
      <c r="W2981" s="119" t="str">
        <f>C2981&amp;C2982&amp;C2983&amp;C2984&amp;C2985</f>
        <v>GRGRR</v>
      </c>
      <c r="X2981" s="119" t="str">
        <f>B2986</f>
        <v>B</v>
      </c>
      <c r="Y2981" s="119" t="str">
        <f>C2986</f>
        <v>G</v>
      </c>
      <c r="Z2981" s="50"/>
      <c r="AC2981" s="50" t="str">
        <f>IF(F2981=$AB$1,H2981&amp;I2981,"")</f>
        <v/>
      </c>
      <c r="AD2981" s="123" t="str">
        <f>IF(F2981=$AB$1,J2981,"")</f>
        <v/>
      </c>
      <c r="AF2981" s="124" t="str">
        <f>IF(G2981=$AE$1,J2981,"")</f>
        <v/>
      </c>
      <c r="AG2981" s="124"/>
    </row>
    <row r="2982" spans="8:8" ht="35.1">
      <c r="A2982" s="126">
        <v>2.0</v>
      </c>
      <c r="B2982" s="50" t="str">
        <f>IF(A2982&gt;=0,IF(A2982&lt;=4,"S",IF(A2982&lt;=9,"B"," "))," ")</f>
        <v>S</v>
      </c>
      <c r="C2982" s="50" t="str">
        <f>IF(MOD(A2982,2)=0,"R","G")</f>
        <v>R</v>
      </c>
      <c r="D2982" s="50">
        <v>2.0</v>
      </c>
      <c r="F2982" s="50" t="str">
        <f>B2982&amp;B2983&amp;B2984&amp;B2985&amp;B2986&amp;A2987</f>
        <v>SBSBB0</v>
      </c>
      <c r="G2982" s="50" t="str">
        <f>C2982&amp;C2983&amp;C2984&amp;C2985&amp;C2986&amp;A2987</f>
        <v>RGRRG0</v>
      </c>
      <c r="H2982" s="50" t="str">
        <f>B2988</f>
        <v>B</v>
      </c>
      <c r="I2982" s="50" t="str">
        <f>C2988</f>
        <v>R</v>
      </c>
      <c r="J2982" s="50">
        <f>A2988</f>
        <v>8.0</v>
      </c>
      <c r="L2982" s="50" t="str">
        <f>B2982&amp;B2983&amp;B2984&amp;B2985&amp;B2986&amp;A2987</f>
        <v>SBSBB0</v>
      </c>
      <c r="M2982" s="50" t="str">
        <f>C2982&amp;C2983&amp;C2984&amp;C2985&amp;C2986&amp;A2987</f>
        <v>RGRRG0</v>
      </c>
      <c r="N2982" s="50" t="str">
        <f>B2988</f>
        <v>B</v>
      </c>
      <c r="O2982" s="50" t="str">
        <f>C2988</f>
        <v>R</v>
      </c>
      <c r="P2982" s="50"/>
      <c r="Q2982" s="50" t="str">
        <f>B2982&amp;B2983&amp;B2984&amp;B2985&amp;B2986&amp;B2987</f>
        <v>SBSBBS</v>
      </c>
      <c r="R2982" s="119" t="str">
        <f>C2982&amp;C2983&amp;C2984&amp;C2985&amp;C2986&amp;C2987</f>
        <v>RGRRGR</v>
      </c>
      <c r="S2982" s="119" t="str">
        <f>B2988</f>
        <v>B</v>
      </c>
      <c r="T2982" s="119" t="str">
        <f>C2988</f>
        <v>R</v>
      </c>
      <c r="U2982" s="119"/>
      <c r="V2982" s="119" t="str">
        <f>B2982&amp;B2983&amp;B2984&amp;B2985&amp;B2986</f>
        <v>SBSBB</v>
      </c>
      <c r="W2982" s="119" t="str">
        <f>C2982&amp;C2983&amp;C2984&amp;C2985&amp;C2986</f>
        <v>RGRRG</v>
      </c>
      <c r="X2982" s="119" t="str">
        <f>B2987</f>
        <v>S</v>
      </c>
      <c r="Y2982" s="119" t="str">
        <f>C2987</f>
        <v>R</v>
      </c>
      <c r="Z2982" s="50"/>
      <c r="AC2982" s="50" t="str">
        <f>IF(F2982=$AB$1,H2982&amp;I2982,"")</f>
        <v/>
      </c>
      <c r="AD2982" s="123" t="str">
        <f>IF(F2982=$AB$1,J2982,"")</f>
        <v/>
      </c>
      <c r="AF2982" s="124" t="str">
        <f>IF(G2982=$AE$1,J2982,"")</f>
        <v/>
      </c>
      <c r="AG2982" s="124"/>
    </row>
    <row r="2983" spans="8:8" ht="35.1">
      <c r="A2983" s="126">
        <v>9.0</v>
      </c>
      <c r="B2983" s="50" t="str">
        <f>IF(A2983&gt;=0,IF(A2983&lt;=4,"S",IF(A2983&lt;=9,"B"," "))," ")</f>
        <v>B</v>
      </c>
      <c r="C2983" s="50" t="str">
        <f>IF(MOD(A2983,2)=0,"R","G")</f>
        <v>G</v>
      </c>
      <c r="D2983" s="50">
        <v>3.0</v>
      </c>
      <c r="F2983" s="50" t="str">
        <f>B2983&amp;B2984&amp;B2985&amp;B2986&amp;B2987&amp;A2988</f>
        <v>BSBBS8</v>
      </c>
      <c r="G2983" s="50" t="str">
        <f>C2983&amp;C2984&amp;C2985&amp;C2986&amp;C2987&amp;A2988</f>
        <v>GRRGR8</v>
      </c>
      <c r="H2983" s="50" t="str">
        <f>B2989</f>
        <v>S</v>
      </c>
      <c r="I2983" s="50" t="str">
        <f>C2989</f>
        <v>R</v>
      </c>
      <c r="J2983" s="50">
        <f>A2989</f>
        <v>0.0</v>
      </c>
      <c r="L2983" s="50" t="str">
        <f>B2983&amp;B2984&amp;B2985&amp;B2986&amp;B2987&amp;A2988</f>
        <v>BSBBS8</v>
      </c>
      <c r="M2983" s="50" t="str">
        <f>C2983&amp;C2984&amp;C2985&amp;C2986&amp;C2987&amp;A2988</f>
        <v>GRRGR8</v>
      </c>
      <c r="N2983" s="50" t="str">
        <f>B2989</f>
        <v>S</v>
      </c>
      <c r="O2983" s="50" t="str">
        <f>C2989</f>
        <v>R</v>
      </c>
      <c r="P2983" s="50"/>
      <c r="Q2983" s="50" t="str">
        <f>B2983&amp;B2984&amp;B2985&amp;B2986&amp;B2987&amp;B2988</f>
        <v>BSBBSB</v>
      </c>
      <c r="R2983" s="119" t="str">
        <f>C2983&amp;C2984&amp;C2985&amp;C2986&amp;C2987&amp;C2988</f>
        <v>GRRGRR</v>
      </c>
      <c r="S2983" s="119" t="str">
        <f>B2989</f>
        <v>S</v>
      </c>
      <c r="T2983" s="119" t="str">
        <f>C2989</f>
        <v>R</v>
      </c>
      <c r="U2983" s="119"/>
      <c r="V2983" s="119" t="str">
        <f>B2983&amp;B2984&amp;B2985&amp;B2986&amp;B2987</f>
        <v>BSBBS</v>
      </c>
      <c r="W2983" s="119" t="str">
        <f>C2983&amp;C2984&amp;C2985&amp;C2986&amp;C2987</f>
        <v>GRRGR</v>
      </c>
      <c r="X2983" s="119" t="str">
        <f>B2988</f>
        <v>B</v>
      </c>
      <c r="Y2983" s="119" t="str">
        <f>C2988</f>
        <v>R</v>
      </c>
      <c r="Z2983" s="50"/>
      <c r="AC2983" s="50" t="str">
        <f>IF(F2983=$AB$1,H2983&amp;I2983,"")</f>
        <v/>
      </c>
      <c r="AD2983" s="123" t="str">
        <f>IF(F2983=$AB$1,J2983,"")</f>
        <v/>
      </c>
      <c r="AF2983" s="124" t="str">
        <f>IF(G2983=$AE$1,J2983,"")</f>
        <v/>
      </c>
      <c r="AG2983" s="124"/>
    </row>
    <row r="2984" spans="8:8" ht="35.1">
      <c r="A2984" s="126">
        <v>0.0</v>
      </c>
      <c r="B2984" s="50" t="str">
        <f>IF(A2984&gt;=0,IF(A2984&lt;=4,"S",IF(A2984&lt;=9,"B"," "))," ")</f>
        <v>S</v>
      </c>
      <c r="C2984" s="50" t="str">
        <f>IF(MOD(A2984,2)=0,"R","G")</f>
        <v>R</v>
      </c>
      <c r="D2984" s="50">
        <v>4.0</v>
      </c>
      <c r="F2984" s="50" t="str">
        <f>B2984&amp;B2985&amp;B2986&amp;B2987&amp;B2988&amp;A2989</f>
        <v>SBBSB0</v>
      </c>
      <c r="G2984" s="50" t="str">
        <f>C2984&amp;C2985&amp;C2986&amp;C2987&amp;C2988&amp;A2989</f>
        <v>RRGRR0</v>
      </c>
      <c r="H2984" s="50" t="str">
        <f>B2990</f>
        <v>S</v>
      </c>
      <c r="I2984" s="50" t="str">
        <f>C2990</f>
        <v>R</v>
      </c>
      <c r="J2984" s="50">
        <f>A2990</f>
        <v>2.0</v>
      </c>
      <c r="L2984" s="50" t="str">
        <f>B2984&amp;B2985&amp;B2986&amp;B2987&amp;B2988&amp;A2989</f>
        <v>SBBSB0</v>
      </c>
      <c r="M2984" s="50" t="str">
        <f>C2984&amp;C2985&amp;C2986&amp;C2987&amp;C2988&amp;A2989</f>
        <v>RRGRR0</v>
      </c>
      <c r="N2984" s="50" t="str">
        <f>B2990</f>
        <v>S</v>
      </c>
      <c r="O2984" s="50" t="str">
        <f>C2990</f>
        <v>R</v>
      </c>
      <c r="P2984" s="50"/>
      <c r="Q2984" s="50" t="str">
        <f>B2984&amp;B2985&amp;B2986&amp;B2987&amp;B2988&amp;B2989</f>
        <v>SBBSBS</v>
      </c>
      <c r="R2984" s="119" t="str">
        <f>C2984&amp;C2985&amp;C2986&amp;C2987&amp;C2988&amp;C2989</f>
        <v>RRGRRR</v>
      </c>
      <c r="S2984" s="119" t="str">
        <f>B2990</f>
        <v>S</v>
      </c>
      <c r="T2984" s="119" t="str">
        <f>C2990</f>
        <v>R</v>
      </c>
      <c r="U2984" s="119"/>
      <c r="V2984" s="119" t="str">
        <f>B2984&amp;B2985&amp;B2986&amp;B2987&amp;B2988</f>
        <v>SBBSB</v>
      </c>
      <c r="W2984" s="119" t="str">
        <f>C2984&amp;C2985&amp;C2986&amp;C2987&amp;C2988</f>
        <v>RRGRR</v>
      </c>
      <c r="X2984" s="119" t="str">
        <f>B2989</f>
        <v>S</v>
      </c>
      <c r="Y2984" s="119" t="str">
        <f>C2989</f>
        <v>R</v>
      </c>
      <c r="Z2984" s="50"/>
      <c r="AC2984" s="50" t="str">
        <f>IF(F2984=$AB$1,H2984&amp;I2984,"")</f>
        <v/>
      </c>
      <c r="AD2984" s="123" t="str">
        <f>IF(F2984=$AB$1,J2984,"")</f>
        <v/>
      </c>
      <c r="AF2984" s="124" t="str">
        <f>IF(G2984=$AE$1,J2984,"")</f>
        <v/>
      </c>
      <c r="AG2984" s="124"/>
    </row>
    <row r="2985" spans="8:8" ht="35.1">
      <c r="A2985" s="126">
        <v>8.0</v>
      </c>
      <c r="B2985" s="50" t="str">
        <f>IF(A2985&gt;=0,IF(A2985&lt;=4,"S",IF(A2985&lt;=9,"B"," "))," ")</f>
        <v>B</v>
      </c>
      <c r="C2985" s="50" t="str">
        <f>IF(MOD(A2985,2)=0,"R","G")</f>
        <v>R</v>
      </c>
      <c r="D2985" s="50">
        <v>5.0</v>
      </c>
      <c r="F2985" s="50" t="str">
        <f>B2985&amp;B2986&amp;B2987&amp;B2988&amp;B2989&amp;A2990</f>
        <v>BBSBS2</v>
      </c>
      <c r="G2985" s="50" t="str">
        <f>C2985&amp;C2986&amp;C2987&amp;C2988&amp;C2989&amp;A2990</f>
        <v>RGRRR2</v>
      </c>
      <c r="H2985" s="50" t="str">
        <f>B2991</f>
        <v>B</v>
      </c>
      <c r="I2985" s="50" t="str">
        <f>C2991</f>
        <v>G</v>
      </c>
      <c r="J2985" s="50">
        <f>A2991</f>
        <v>7.0</v>
      </c>
      <c r="L2985" s="50" t="str">
        <f>B2985&amp;B2986&amp;B2987&amp;B2988&amp;B2989&amp;A2990</f>
        <v>BBSBS2</v>
      </c>
      <c r="M2985" s="50" t="str">
        <f>C2985&amp;C2986&amp;C2987&amp;C2988&amp;C2989&amp;A2990</f>
        <v>RGRRR2</v>
      </c>
      <c r="N2985" s="50" t="str">
        <f>B2991</f>
        <v>B</v>
      </c>
      <c r="O2985" s="50" t="str">
        <f>C2991</f>
        <v>G</v>
      </c>
      <c r="P2985" s="50"/>
      <c r="Q2985" s="50" t="str">
        <f>B2985&amp;B2986&amp;B2987&amp;B2988&amp;B2989&amp;B2990</f>
        <v>BBSBSS</v>
      </c>
      <c r="R2985" s="119" t="str">
        <f>C2985&amp;C2986&amp;C2987&amp;C2988&amp;C2989&amp;C2990</f>
        <v>RGRRRR</v>
      </c>
      <c r="S2985" s="119" t="str">
        <f>B2991</f>
        <v>B</v>
      </c>
      <c r="T2985" s="119" t="str">
        <f>C2991</f>
        <v>G</v>
      </c>
      <c r="U2985" s="119"/>
      <c r="V2985" s="119" t="str">
        <f>B2985&amp;B2986&amp;B2987&amp;B2988&amp;B2989</f>
        <v>BBSBS</v>
      </c>
      <c r="W2985" s="119" t="str">
        <f>C2985&amp;C2986&amp;C2987&amp;C2988&amp;C2989</f>
        <v>RGRRR</v>
      </c>
      <c r="X2985" s="119" t="str">
        <f>B2990</f>
        <v>S</v>
      </c>
      <c r="Y2985" s="119" t="str">
        <f>C2990</f>
        <v>R</v>
      </c>
      <c r="Z2985" s="50"/>
      <c r="AC2985" s="50" t="str">
        <f>IF(F2985=$AB$1,H2985&amp;I2985,"")</f>
        <v/>
      </c>
      <c r="AD2985" s="123" t="str">
        <f>IF(F2985=$AB$1,J2985,"")</f>
        <v/>
      </c>
      <c r="AF2985" s="124" t="str">
        <f>IF(G2985=$AE$1,J2985,"")</f>
        <v/>
      </c>
      <c r="AG2985" s="124"/>
    </row>
    <row r="2986" spans="8:8" ht="35.1">
      <c r="A2986" s="126">
        <v>9.0</v>
      </c>
      <c r="B2986" s="50" t="str">
        <f>IF(A2986&gt;=0,IF(A2986&lt;=4,"S",IF(A2986&lt;=9,"B"," "))," ")</f>
        <v>B</v>
      </c>
      <c r="C2986" s="50" t="str">
        <f>IF(MOD(A2986,2)=0,"R","G")</f>
        <v>G</v>
      </c>
      <c r="D2986" s="50">
        <v>6.0</v>
      </c>
      <c r="F2986" s="50" t="str">
        <f>B2986&amp;B2987&amp;B2988&amp;B2989&amp;B2990&amp;A2991</f>
        <v>BSBSS7</v>
      </c>
      <c r="G2986" s="50" t="str">
        <f>C2986&amp;C2987&amp;C2988&amp;C2989&amp;C2990&amp;A2991</f>
        <v>GRRRR7</v>
      </c>
      <c r="H2986" s="50" t="str">
        <f>B2992</f>
        <v>B</v>
      </c>
      <c r="I2986" s="50" t="str">
        <f>C2992</f>
        <v>G</v>
      </c>
      <c r="J2986" s="50">
        <f>A2992</f>
        <v>5.0</v>
      </c>
      <c r="L2986" s="50" t="str">
        <f>B2986&amp;B2987&amp;B2988&amp;B2989&amp;B2990&amp;A2991</f>
        <v>BSBSS7</v>
      </c>
      <c r="M2986" s="50" t="str">
        <f>C2986&amp;C2987&amp;C2988&amp;C2989&amp;C2990&amp;A2991</f>
        <v>GRRRR7</v>
      </c>
      <c r="N2986" s="50" t="str">
        <f>B2992</f>
        <v>B</v>
      </c>
      <c r="O2986" s="50" t="str">
        <f>C2992</f>
        <v>G</v>
      </c>
      <c r="P2986" s="50"/>
      <c r="Q2986" s="50" t="str">
        <f>B2986&amp;B2987&amp;B2988&amp;B2989&amp;B2990&amp;B2991</f>
        <v>BSBSSB</v>
      </c>
      <c r="R2986" s="119" t="str">
        <f>C2986&amp;C2987&amp;C2988&amp;C2989&amp;C2990&amp;C2991</f>
        <v>GRRRRG</v>
      </c>
      <c r="S2986" s="119" t="str">
        <f>B2992</f>
        <v>B</v>
      </c>
      <c r="T2986" s="119" t="str">
        <f>C2992</f>
        <v>G</v>
      </c>
      <c r="U2986" s="119"/>
      <c r="V2986" s="119" t="str">
        <f>B2986&amp;B2987&amp;B2988&amp;B2989&amp;B2990</f>
        <v>BSBSS</v>
      </c>
      <c r="W2986" s="119" t="str">
        <f>C2986&amp;C2987&amp;C2988&amp;C2989&amp;C2990</f>
        <v>GRRRR</v>
      </c>
      <c r="X2986" s="119" t="str">
        <f>B2991</f>
        <v>B</v>
      </c>
      <c r="Y2986" s="119" t="str">
        <f>C2991</f>
        <v>G</v>
      </c>
      <c r="Z2986" s="50"/>
      <c r="AC2986" s="50" t="str">
        <f>IF(F2986=$AB$1,H2986&amp;I2986,"")</f>
        <v/>
      </c>
      <c r="AD2986" s="123" t="str">
        <f>IF(F2986=$AB$1,J2986,"")</f>
        <v/>
      </c>
      <c r="AF2986" s="124" t="str">
        <f>IF(G2986=$AE$1,J2986,"")</f>
        <v/>
      </c>
      <c r="AG2986" s="124"/>
    </row>
    <row r="2987" spans="8:8" ht="35.1">
      <c r="A2987" s="126">
        <v>0.0</v>
      </c>
      <c r="B2987" s="50" t="str">
        <f>IF(A2987&gt;=0,IF(A2987&lt;=4,"S",IF(A2987&lt;=9,"B"," "))," ")</f>
        <v>S</v>
      </c>
      <c r="C2987" s="50" t="str">
        <f>IF(MOD(A2987,2)=0,"R","G")</f>
        <v>R</v>
      </c>
      <c r="D2987" s="50">
        <v>7.0</v>
      </c>
      <c r="F2987" s="50" t="str">
        <f>B2987&amp;B2988&amp;B2989&amp;B2990&amp;B2991&amp;A2992</f>
        <v>SBSSB5</v>
      </c>
      <c r="G2987" s="50" t="str">
        <f>C2987&amp;C2988&amp;C2989&amp;C2990&amp;C2991&amp;A2992</f>
        <v>RRRRG5</v>
      </c>
      <c r="H2987" s="50" t="str">
        <f>B2993</f>
        <v>B</v>
      </c>
      <c r="I2987" s="50" t="str">
        <f>C2993</f>
        <v>R</v>
      </c>
      <c r="J2987" s="50">
        <f>A2993</f>
        <v>8.0</v>
      </c>
      <c r="L2987" s="50" t="str">
        <f>B2987&amp;B2988&amp;B2989&amp;B2990&amp;B2991&amp;A2992</f>
        <v>SBSSB5</v>
      </c>
      <c r="M2987" s="50" t="str">
        <f>C2987&amp;C2988&amp;C2989&amp;C2990&amp;C2991&amp;A2992</f>
        <v>RRRRG5</v>
      </c>
      <c r="N2987" s="50" t="str">
        <f>B2993</f>
        <v>B</v>
      </c>
      <c r="O2987" s="50" t="str">
        <f>C2993</f>
        <v>R</v>
      </c>
      <c r="P2987" s="50"/>
      <c r="Q2987" s="50" t="str">
        <f>B2987&amp;B2988&amp;B2989&amp;B2990&amp;B2991&amp;B2992</f>
        <v>SBSSBB</v>
      </c>
      <c r="R2987" s="119" t="str">
        <f>C2987&amp;C2988&amp;C2989&amp;C2990&amp;C2991&amp;C2992</f>
        <v>RRRRGG</v>
      </c>
      <c r="S2987" s="119" t="str">
        <f>B2993</f>
        <v>B</v>
      </c>
      <c r="T2987" s="119" t="str">
        <f>C2993</f>
        <v>R</v>
      </c>
      <c r="U2987" s="119"/>
      <c r="V2987" s="119" t="str">
        <f>B2987&amp;B2988&amp;B2989&amp;B2990&amp;B2991</f>
        <v>SBSSB</v>
      </c>
      <c r="W2987" s="119" t="str">
        <f>C2987&amp;C2988&amp;C2989&amp;C2990&amp;C2991</f>
        <v>RRRRG</v>
      </c>
      <c r="X2987" s="119" t="str">
        <f>B2992</f>
        <v>B</v>
      </c>
      <c r="Y2987" s="119" t="str">
        <f>C2992</f>
        <v>G</v>
      </c>
      <c r="Z2987" s="50"/>
      <c r="AC2987" s="50" t="str">
        <f>IF(F2987=$AB$1,H2987&amp;I2987,"")</f>
        <v/>
      </c>
      <c r="AD2987" s="123" t="str">
        <f>IF(F2987=$AB$1,J2987,"")</f>
        <v/>
      </c>
      <c r="AF2987" s="124" t="str">
        <f>IF(G2987=$AE$1,J2987,"")</f>
        <v/>
      </c>
      <c r="AG2987" s="124"/>
    </row>
    <row r="2988" spans="8:8" ht="35.1">
      <c r="A2988" s="126">
        <v>8.0</v>
      </c>
      <c r="B2988" s="50" t="str">
        <f>IF(A2988&gt;=0,IF(A2988&lt;=4,"S",IF(A2988&lt;=9,"B"," "))," ")</f>
        <v>B</v>
      </c>
      <c r="C2988" s="50" t="str">
        <f>IF(MOD(A2988,2)=0,"R","G")</f>
        <v>R</v>
      </c>
      <c r="D2988" s="50">
        <v>8.0</v>
      </c>
      <c r="F2988" s="50" t="str">
        <f>B2988&amp;B2989&amp;B2990&amp;B2991&amp;B2992&amp;A2993</f>
        <v>BSSBB8</v>
      </c>
      <c r="G2988" s="50" t="str">
        <f>C2988&amp;C2989&amp;C2990&amp;C2991&amp;C2992&amp;A2993</f>
        <v>RRRGG8</v>
      </c>
      <c r="H2988" s="50" t="str">
        <f>B2994</f>
        <v>S</v>
      </c>
      <c r="I2988" s="50" t="str">
        <f>C2994</f>
        <v>R</v>
      </c>
      <c r="J2988" s="50">
        <f>A2994</f>
        <v>0.0</v>
      </c>
      <c r="L2988" s="50" t="str">
        <f>B2988&amp;B2989&amp;B2990&amp;B2991&amp;B2992&amp;A2993</f>
        <v>BSSBB8</v>
      </c>
      <c r="M2988" s="50" t="str">
        <f>C2988&amp;C2989&amp;C2990&amp;C2991&amp;C2992&amp;A2993</f>
        <v>RRRGG8</v>
      </c>
      <c r="N2988" s="50" t="str">
        <f>B2994</f>
        <v>S</v>
      </c>
      <c r="O2988" s="50" t="str">
        <f>C2994</f>
        <v>R</v>
      </c>
      <c r="P2988" s="50"/>
      <c r="Q2988" s="50" t="str">
        <f>B2988&amp;B2989&amp;B2990&amp;B2991&amp;B2992&amp;B2993</f>
        <v>BSSBBB</v>
      </c>
      <c r="R2988" s="119" t="str">
        <f>C2988&amp;C2989&amp;C2990&amp;C2991&amp;C2992&amp;C2993</f>
        <v>RRRGGR</v>
      </c>
      <c r="S2988" s="119" t="str">
        <f>B2994</f>
        <v>S</v>
      </c>
      <c r="T2988" s="119" t="str">
        <f>C2994</f>
        <v>R</v>
      </c>
      <c r="U2988" s="119"/>
      <c r="V2988" s="119" t="str">
        <f>B2988&amp;B2989&amp;B2990&amp;B2991&amp;B2992</f>
        <v>BSSBB</v>
      </c>
      <c r="W2988" s="119" t="str">
        <f>C2988&amp;C2989&amp;C2990&amp;C2991&amp;C2992</f>
        <v>RRRGG</v>
      </c>
      <c r="X2988" s="119" t="str">
        <f>B2993</f>
        <v>B</v>
      </c>
      <c r="Y2988" s="119" t="str">
        <f>C2993</f>
        <v>R</v>
      </c>
      <c r="Z2988" s="50"/>
      <c r="AC2988" s="50" t="str">
        <f>IF(F2988=$AB$1,H2988&amp;I2988,"")</f>
        <v/>
      </c>
      <c r="AD2988" s="123" t="str">
        <f>IF(F2988=$AB$1,J2988,"")</f>
        <v/>
      </c>
      <c r="AF2988" s="124" t="str">
        <f>IF(G2988=$AE$1,J2988,"")</f>
        <v/>
      </c>
      <c r="AG2988" s="124"/>
    </row>
    <row r="2989" spans="8:8" ht="35.1">
      <c r="A2989" s="126">
        <v>0.0</v>
      </c>
      <c r="B2989" s="50" t="str">
        <f>IF(A2989&gt;=0,IF(A2989&lt;=4,"S",IF(A2989&lt;=9,"B"," "))," ")</f>
        <v>S</v>
      </c>
      <c r="C2989" s="50" t="str">
        <f>IF(MOD(A2989,2)=0,"R","G")</f>
        <v>R</v>
      </c>
      <c r="D2989" s="50">
        <v>9.0</v>
      </c>
      <c r="F2989" s="50" t="str">
        <f>B2989&amp;B2990&amp;B2991&amp;B2992&amp;B2993&amp;A2994</f>
        <v>SSBBB0</v>
      </c>
      <c r="G2989" s="50" t="str">
        <f>C2989&amp;C2990&amp;C2991&amp;C2992&amp;C2993&amp;A2994</f>
        <v>RRGGR0</v>
      </c>
      <c r="H2989" s="50" t="str">
        <f>B2995</f>
        <v>B</v>
      </c>
      <c r="I2989" s="50" t="str">
        <f>C2995</f>
        <v>G</v>
      </c>
      <c r="J2989" s="50">
        <f>A2995</f>
        <v>9.0</v>
      </c>
      <c r="L2989" s="50" t="str">
        <f>B2989&amp;B2990&amp;B2991&amp;B2992&amp;B2993&amp;A2994</f>
        <v>SSBBB0</v>
      </c>
      <c r="M2989" s="50" t="str">
        <f>C2989&amp;C2990&amp;C2991&amp;C2992&amp;C2993&amp;A2994</f>
        <v>RRGGR0</v>
      </c>
      <c r="N2989" s="50" t="str">
        <f>B2995</f>
        <v>B</v>
      </c>
      <c r="O2989" s="50" t="str">
        <f>C2995</f>
        <v>G</v>
      </c>
      <c r="P2989" s="50"/>
      <c r="Q2989" s="50" t="str">
        <f>B2989&amp;B2990&amp;B2991&amp;B2992&amp;B2993&amp;B2994</f>
        <v>SSBBBS</v>
      </c>
      <c r="R2989" s="119" t="str">
        <f>C2989&amp;C2990&amp;C2991&amp;C2992&amp;C2993&amp;C2994</f>
        <v>RRGGRR</v>
      </c>
      <c r="S2989" s="119" t="str">
        <f>B2995</f>
        <v>B</v>
      </c>
      <c r="T2989" s="119" t="str">
        <f>C2995</f>
        <v>G</v>
      </c>
      <c r="U2989" s="119"/>
      <c r="V2989" s="119" t="str">
        <f>B2989&amp;B2990&amp;B2991&amp;B2992&amp;B2993</f>
        <v>SSBBB</v>
      </c>
      <c r="W2989" s="119" t="str">
        <f>C2989&amp;C2990&amp;C2991&amp;C2992&amp;C2993</f>
        <v>RRGGR</v>
      </c>
      <c r="X2989" s="119" t="str">
        <f>B2994</f>
        <v>S</v>
      </c>
      <c r="Y2989" s="119" t="str">
        <f>C2994</f>
        <v>R</v>
      </c>
      <c r="Z2989" s="50"/>
      <c r="AC2989" s="50" t="str">
        <f>IF(F2989=$AB$1,H2989&amp;I2989,"")</f>
        <v/>
      </c>
      <c r="AD2989" s="123" t="str">
        <f>IF(F2989=$AB$1,J2989,"")</f>
        <v/>
      </c>
      <c r="AF2989" s="124" t="str">
        <f>IF(G2989=$AE$1,J2989,"")</f>
        <v/>
      </c>
      <c r="AG2989" s="124"/>
    </row>
    <row r="2990" spans="8:8" ht="35.1">
      <c r="A2990" s="126">
        <v>2.0</v>
      </c>
      <c r="B2990" s="50" t="str">
        <f>IF(A2990&gt;=0,IF(A2990&lt;=4,"S",IF(A2990&lt;=9,"B"," "))," ")</f>
        <v>S</v>
      </c>
      <c r="C2990" s="50" t="str">
        <f>IF(MOD(A2990,2)=0,"R","G")</f>
        <v>R</v>
      </c>
      <c r="D2990" s="50">
        <v>0.0</v>
      </c>
      <c r="F2990" s="50" t="str">
        <f>B2990&amp;B2991&amp;B2992&amp;B2993&amp;B2994&amp;A2995</f>
        <v>SBBBS9</v>
      </c>
      <c r="G2990" s="50" t="str">
        <f>C2990&amp;C2991&amp;C2992&amp;C2993&amp;C2994&amp;A2995</f>
        <v>RGGRR9</v>
      </c>
      <c r="H2990" s="50" t="str">
        <f>B2996</f>
        <v>B</v>
      </c>
      <c r="I2990" s="50" t="str">
        <f>C2996</f>
        <v>G</v>
      </c>
      <c r="J2990" s="50">
        <f>A2996</f>
        <v>7.0</v>
      </c>
      <c r="L2990" s="50" t="str">
        <f>B2990&amp;B2991&amp;B2992&amp;B2993&amp;B2994&amp;A2995</f>
        <v>SBBBS9</v>
      </c>
      <c r="M2990" s="50" t="str">
        <f>C2990&amp;C2991&amp;C2992&amp;C2993&amp;C2994&amp;A2995</f>
        <v>RGGRR9</v>
      </c>
      <c r="N2990" s="50" t="str">
        <f>B2996</f>
        <v>B</v>
      </c>
      <c r="O2990" s="50" t="str">
        <f>C2996</f>
        <v>G</v>
      </c>
      <c r="P2990" s="50"/>
      <c r="Q2990" s="50" t="str">
        <f>B2990&amp;B2991&amp;B2992&amp;B2993&amp;B2994&amp;B2995</f>
        <v>SBBBSB</v>
      </c>
      <c r="R2990" s="119" t="str">
        <f>C2990&amp;C2991&amp;C2992&amp;C2993&amp;C2994&amp;C2995</f>
        <v>RGGRRG</v>
      </c>
      <c r="S2990" s="119" t="str">
        <f>B2996</f>
        <v>B</v>
      </c>
      <c r="T2990" s="119" t="str">
        <f>C2996</f>
        <v>G</v>
      </c>
      <c r="U2990" s="119"/>
      <c r="V2990" s="119" t="str">
        <f>B2990&amp;B2991&amp;B2992&amp;B2993&amp;B2994</f>
        <v>SBBBS</v>
      </c>
      <c r="W2990" s="119" t="str">
        <f>C2990&amp;C2991&amp;C2992&amp;C2993&amp;C2994</f>
        <v>RGGRR</v>
      </c>
      <c r="X2990" s="119" t="str">
        <f>B2995</f>
        <v>B</v>
      </c>
      <c r="Y2990" s="119" t="str">
        <f>C2995</f>
        <v>G</v>
      </c>
      <c r="Z2990" s="50"/>
      <c r="AC2990" s="50" t="str">
        <f>IF(F2990=$AB$1,H2990&amp;I2990,"")</f>
        <v/>
      </c>
      <c r="AD2990" s="123" t="str">
        <f>IF(F2990=$AB$1,J2990,"")</f>
        <v/>
      </c>
      <c r="AF2990" s="124" t="str">
        <f>IF(G2990=$AE$1,J2990,"")</f>
        <v/>
      </c>
      <c r="AG2990" s="124"/>
    </row>
    <row r="2991" spans="8:8" ht="35.1">
      <c r="A2991" s="126">
        <v>7.0</v>
      </c>
      <c r="B2991" s="50" t="str">
        <f>IF(A2991&gt;=0,IF(A2991&lt;=4,"S",IF(A2991&lt;=9,"B"," "))," ")</f>
        <v>B</v>
      </c>
      <c r="C2991" s="50" t="str">
        <f>IF(MOD(A2991,2)=0,"R","G")</f>
        <v>G</v>
      </c>
      <c r="D2991" s="50">
        <v>1.0</v>
      </c>
      <c r="F2991" s="50" t="str">
        <f>B2991&amp;B2992&amp;B2993&amp;B2994&amp;B2995&amp;A2996</f>
        <v>BBBSB7</v>
      </c>
      <c r="G2991" s="50" t="str">
        <f>C2991&amp;C2992&amp;C2993&amp;C2994&amp;C2995&amp;A2996</f>
        <v>GGRRG7</v>
      </c>
      <c r="H2991" s="50" t="str">
        <f>B2997</f>
        <v>B</v>
      </c>
      <c r="I2991" s="50" t="str">
        <f>C2997</f>
        <v>R</v>
      </c>
      <c r="J2991" s="50">
        <f>A2997</f>
        <v>8.0</v>
      </c>
      <c r="L2991" s="50" t="str">
        <f>B2991&amp;B2992&amp;B2993&amp;B2994&amp;B2995&amp;A2996</f>
        <v>BBBSB7</v>
      </c>
      <c r="M2991" s="50" t="str">
        <f>C2991&amp;C2992&amp;C2993&amp;C2994&amp;C2995&amp;A2996</f>
        <v>GGRRG7</v>
      </c>
      <c r="N2991" s="50" t="str">
        <f>B2997</f>
        <v>B</v>
      </c>
      <c r="O2991" s="50" t="str">
        <f>C2997</f>
        <v>R</v>
      </c>
      <c r="P2991" s="50"/>
      <c r="Q2991" s="50" t="str">
        <f>B2991&amp;B2992&amp;B2993&amp;B2994&amp;B2995&amp;B2996</f>
        <v>BBBSBB</v>
      </c>
      <c r="R2991" s="119" t="str">
        <f>C2991&amp;C2992&amp;C2993&amp;C2994&amp;C2995&amp;C2996</f>
        <v>GGRRGG</v>
      </c>
      <c r="S2991" s="119" t="str">
        <f>B2997</f>
        <v>B</v>
      </c>
      <c r="T2991" s="119" t="str">
        <f>C2997</f>
        <v>R</v>
      </c>
      <c r="U2991" s="119"/>
      <c r="V2991" s="119" t="str">
        <f>B2991&amp;B2992&amp;B2993&amp;B2994&amp;B2995</f>
        <v>BBBSB</v>
      </c>
      <c r="W2991" s="119" t="str">
        <f>C2991&amp;C2992&amp;C2993&amp;C2994&amp;C2995</f>
        <v>GGRRG</v>
      </c>
      <c r="X2991" s="119" t="str">
        <f>B2996</f>
        <v>B</v>
      </c>
      <c r="Y2991" s="119" t="str">
        <f>C2996</f>
        <v>G</v>
      </c>
      <c r="Z2991" s="50"/>
      <c r="AC2991" s="50" t="str">
        <f>IF(F2991=$AB$1,H2991&amp;I2991,"")</f>
        <v/>
      </c>
      <c r="AD2991" s="123" t="str">
        <f>IF(F2991=$AB$1,J2991,"")</f>
        <v/>
      </c>
      <c r="AF2991" s="124" t="str">
        <f>IF(G2991=$AE$1,J2991,"")</f>
        <v/>
      </c>
      <c r="AG2991" s="124"/>
    </row>
    <row r="2992" spans="8:8" ht="35.1">
      <c r="A2992" s="126">
        <v>5.0</v>
      </c>
      <c r="B2992" s="50" t="str">
        <f>IF(A2992&gt;=0,IF(A2992&lt;=4,"S",IF(A2992&lt;=9,"B"," "))," ")</f>
        <v>B</v>
      </c>
      <c r="C2992" s="50" t="str">
        <f>IF(MOD(A2992,2)=0,"R","G")</f>
        <v>G</v>
      </c>
      <c r="D2992" s="50">
        <v>2.0</v>
      </c>
      <c r="F2992" s="50" t="str">
        <f>B2992&amp;B2993&amp;B2994&amp;B2995&amp;B2996&amp;A2997</f>
        <v>BBSBB8</v>
      </c>
      <c r="G2992" s="50" t="str">
        <f>C2992&amp;C2993&amp;C2994&amp;C2995&amp;C2996&amp;A2997</f>
        <v>GRRGG8</v>
      </c>
      <c r="H2992" s="50" t="str">
        <f>B2998</f>
        <v>S</v>
      </c>
      <c r="I2992" s="50" t="str">
        <f>C2998</f>
        <v>R</v>
      </c>
      <c r="J2992" s="50">
        <f>A2998</f>
        <v>0.0</v>
      </c>
      <c r="L2992" s="50" t="str">
        <f>B2992&amp;B2993&amp;B2994&amp;B2995&amp;B2996&amp;A2997</f>
        <v>BBSBB8</v>
      </c>
      <c r="M2992" s="50" t="str">
        <f>C2992&amp;C2993&amp;C2994&amp;C2995&amp;C2996&amp;A2997</f>
        <v>GRRGG8</v>
      </c>
      <c r="N2992" s="50" t="str">
        <f>B2998</f>
        <v>S</v>
      </c>
      <c r="O2992" s="50" t="str">
        <f>C2998</f>
        <v>R</v>
      </c>
      <c r="P2992" s="50"/>
      <c r="Q2992" s="50" t="str">
        <f>B2992&amp;B2993&amp;B2994&amp;B2995&amp;B2996&amp;B2997</f>
        <v>BBSBBB</v>
      </c>
      <c r="R2992" s="119" t="str">
        <f>C2992&amp;C2993&amp;C2994&amp;C2995&amp;C2996&amp;C2997</f>
        <v>GRRGGR</v>
      </c>
      <c r="S2992" s="119" t="str">
        <f>B2998</f>
        <v>S</v>
      </c>
      <c r="T2992" s="119" t="str">
        <f>C2998</f>
        <v>R</v>
      </c>
      <c r="U2992" s="119"/>
      <c r="V2992" s="119" t="str">
        <f>B2992&amp;B2993&amp;B2994&amp;B2995&amp;B2996</f>
        <v>BBSBB</v>
      </c>
      <c r="W2992" s="119" t="str">
        <f>C2992&amp;C2993&amp;C2994&amp;C2995&amp;C2996</f>
        <v>GRRGG</v>
      </c>
      <c r="X2992" s="119" t="str">
        <f>B2997</f>
        <v>B</v>
      </c>
      <c r="Y2992" s="119" t="str">
        <f>C2997</f>
        <v>R</v>
      </c>
      <c r="Z2992" s="50"/>
      <c r="AC2992" s="50" t="str">
        <f>IF(F2992=$AB$1,H2992&amp;I2992,"")</f>
        <v/>
      </c>
      <c r="AD2992" s="123" t="str">
        <f>IF(F2992=$AB$1,J2992,"")</f>
        <v/>
      </c>
      <c r="AF2992" s="124" t="str">
        <f>IF(G2992=$AE$1,J2992,"")</f>
        <v/>
      </c>
      <c r="AG2992" s="124"/>
    </row>
    <row r="2993" spans="8:8" ht="35.1">
      <c r="A2993" s="126">
        <v>8.0</v>
      </c>
      <c r="B2993" s="50" t="str">
        <f>IF(A2993&gt;=0,IF(A2993&lt;=4,"S",IF(A2993&lt;=9,"B"," "))," ")</f>
        <v>B</v>
      </c>
      <c r="C2993" s="50" t="str">
        <f>IF(MOD(A2993,2)=0,"R","G")</f>
        <v>R</v>
      </c>
      <c r="D2993" s="50">
        <v>3.0</v>
      </c>
      <c r="F2993" s="50" t="str">
        <f>B2993&amp;B2994&amp;B2995&amp;B2996&amp;B2997&amp;A2998</f>
        <v>BSBBB0</v>
      </c>
      <c r="G2993" s="50" t="str">
        <f>C2993&amp;C2994&amp;C2995&amp;C2996&amp;C2997&amp;A2998</f>
        <v>RRGGR0</v>
      </c>
      <c r="H2993" s="50" t="str">
        <f>B2999</f>
        <v>S</v>
      </c>
      <c r="I2993" s="50" t="str">
        <f>C2999</f>
        <v>R</v>
      </c>
      <c r="J2993" s="50">
        <f>A2999</f>
        <v>0.0</v>
      </c>
      <c r="L2993" s="50" t="str">
        <f>B2993&amp;B2994&amp;B2995&amp;B2996&amp;B2997&amp;A2998</f>
        <v>BSBBB0</v>
      </c>
      <c r="M2993" s="50" t="str">
        <f>C2993&amp;C2994&amp;C2995&amp;C2996&amp;C2997&amp;A2998</f>
        <v>RRGGR0</v>
      </c>
      <c r="N2993" s="50" t="str">
        <f>B2999</f>
        <v>S</v>
      </c>
      <c r="O2993" s="50" t="str">
        <f>C2999</f>
        <v>R</v>
      </c>
      <c r="P2993" s="50"/>
      <c r="Q2993" s="50" t="str">
        <f>B2993&amp;B2994&amp;B2995&amp;B2996&amp;B2997&amp;B2998</f>
        <v>BSBBBS</v>
      </c>
      <c r="R2993" s="119" t="str">
        <f>C2993&amp;C2994&amp;C2995&amp;C2996&amp;C2997&amp;C2998</f>
        <v>RRGGRR</v>
      </c>
      <c r="S2993" s="119" t="str">
        <f>B2999</f>
        <v>S</v>
      </c>
      <c r="T2993" s="119" t="str">
        <f>C2999</f>
        <v>R</v>
      </c>
      <c r="U2993" s="119"/>
      <c r="V2993" s="119" t="str">
        <f>B2993&amp;B2994&amp;B2995&amp;B2996&amp;B2997</f>
        <v>BSBBB</v>
      </c>
      <c r="W2993" s="119" t="str">
        <f>C2993&amp;C2994&amp;C2995&amp;C2996&amp;C2997</f>
        <v>RRGGR</v>
      </c>
      <c r="X2993" s="119" t="str">
        <f>B2998</f>
        <v>S</v>
      </c>
      <c r="Y2993" s="119" t="str">
        <f>C2998</f>
        <v>R</v>
      </c>
      <c r="Z2993" s="50"/>
      <c r="AC2993" s="50" t="str">
        <f>IF(F2993=$AB$1,H2993&amp;I2993,"")</f>
        <v/>
      </c>
      <c r="AD2993" s="123" t="str">
        <f>IF(F2993=$AB$1,J2993,"")</f>
        <v/>
      </c>
      <c r="AF2993" s="124" t="str">
        <f>IF(G2993=$AE$1,J2993,"")</f>
        <v/>
      </c>
      <c r="AG2993" s="124"/>
    </row>
    <row r="2994" spans="8:8" ht="35.1">
      <c r="A2994" s="126">
        <v>0.0</v>
      </c>
      <c r="B2994" s="50" t="str">
        <f>IF(A2994&gt;=0,IF(A2994&lt;=4,"S",IF(A2994&lt;=9,"B"," "))," ")</f>
        <v>S</v>
      </c>
      <c r="C2994" s="50" t="str">
        <f>IF(MOD(A2994,2)=0,"R","G")</f>
        <v>R</v>
      </c>
      <c r="D2994" s="50">
        <v>4.0</v>
      </c>
      <c r="F2994" s="50" t="str">
        <f>B2994&amp;B2995&amp;B2996&amp;B2997&amp;B2998&amp;A2999</f>
        <v>SBBBS0</v>
      </c>
      <c r="G2994" s="50" t="str">
        <f>C2994&amp;C2995&amp;C2996&amp;C2997&amp;C2998&amp;A2999</f>
        <v>RGGRR0</v>
      </c>
      <c r="H2994" s="50" t="str">
        <f>B3000</f>
        <v>B</v>
      </c>
      <c r="I2994" s="50" t="str">
        <f>C3000</f>
        <v>G</v>
      </c>
      <c r="J2994" s="50">
        <f>A3000</f>
        <v>7.0</v>
      </c>
      <c r="L2994" s="50" t="str">
        <f>B2994&amp;B2995&amp;B2996&amp;B2997&amp;B2998&amp;A2999</f>
        <v>SBBBS0</v>
      </c>
      <c r="M2994" s="50" t="str">
        <f>C2994&amp;C2995&amp;C2996&amp;C2997&amp;C2998&amp;A2999</f>
        <v>RGGRR0</v>
      </c>
      <c r="N2994" s="50" t="str">
        <f>B3000</f>
        <v>B</v>
      </c>
      <c r="O2994" s="50" t="str">
        <f>C3000</f>
        <v>G</v>
      </c>
      <c r="P2994" s="50"/>
      <c r="Q2994" s="50" t="str">
        <f>B2994&amp;B2995&amp;B2996&amp;B2997&amp;B2998&amp;B2999</f>
        <v>SBBBSS</v>
      </c>
      <c r="R2994" s="119" t="str">
        <f>C2994&amp;C2995&amp;C2996&amp;C2997&amp;C2998&amp;C2999</f>
        <v>RGGRRR</v>
      </c>
      <c r="S2994" s="119" t="str">
        <f>B3000</f>
        <v>B</v>
      </c>
      <c r="T2994" s="119" t="str">
        <f>C3000</f>
        <v>G</v>
      </c>
      <c r="U2994" s="119"/>
      <c r="V2994" s="119" t="str">
        <f>B2994&amp;B2995&amp;B2996&amp;B2997&amp;B2998</f>
        <v>SBBBS</v>
      </c>
      <c r="W2994" s="119" t="str">
        <f>C2994&amp;C2995&amp;C2996&amp;C2997&amp;C2998</f>
        <v>RGGRR</v>
      </c>
      <c r="X2994" s="119" t="str">
        <f>B2999</f>
        <v>S</v>
      </c>
      <c r="Y2994" s="119" t="str">
        <f>C2999</f>
        <v>R</v>
      </c>
      <c r="Z2994" s="50"/>
      <c r="AC2994" s="50" t="str">
        <f>IF(F2994=$AB$1,H2994&amp;I2994,"")</f>
        <v/>
      </c>
      <c r="AD2994" s="123" t="str">
        <f>IF(F2994=$AB$1,J2994,"")</f>
        <v/>
      </c>
      <c r="AF2994" s="124" t="str">
        <f>IF(G2994=$AE$1,J2994,"")</f>
        <v/>
      </c>
      <c r="AG2994" s="124"/>
    </row>
    <row r="2995" spans="8:8" ht="35.1">
      <c r="A2995" s="126">
        <v>9.0</v>
      </c>
      <c r="B2995" s="50" t="str">
        <f>IF(A2995&gt;=0,IF(A2995&lt;=4,"S",IF(A2995&lt;=9,"B"," "))," ")</f>
        <v>B</v>
      </c>
      <c r="C2995" s="50" t="str">
        <f>IF(MOD(A2995,2)=0,"R","G")</f>
        <v>G</v>
      </c>
      <c r="D2995" s="50">
        <v>5.0</v>
      </c>
      <c r="F2995" s="50" t="str">
        <f>B2995&amp;B2996&amp;B2997&amp;B2998&amp;B2999&amp;A3000</f>
        <v>BBBSS7</v>
      </c>
      <c r="G2995" s="50" t="str">
        <f>C2995&amp;C2996&amp;C2997&amp;C2998&amp;C2999&amp;A3000</f>
        <v>GGRRR7</v>
      </c>
      <c r="H2995" s="50" t="str">
        <f>B3001</f>
        <v>S</v>
      </c>
      <c r="I2995" s="50" t="str">
        <f>C3001</f>
        <v>R</v>
      </c>
      <c r="J2995" s="50">
        <f>A3001</f>
        <v>0.0</v>
      </c>
      <c r="L2995" s="50" t="str">
        <f>B2995&amp;B2996&amp;B2997&amp;B2998&amp;B2999&amp;A3000</f>
        <v>BBBSS7</v>
      </c>
      <c r="M2995" s="50" t="str">
        <f>C2995&amp;C2996&amp;C2997&amp;C2998&amp;C2999&amp;A3000</f>
        <v>GGRRR7</v>
      </c>
      <c r="N2995" s="50" t="str">
        <f>B3001</f>
        <v>S</v>
      </c>
      <c r="O2995" s="50" t="str">
        <f>C3001</f>
        <v>R</v>
      </c>
      <c r="P2995" s="50"/>
      <c r="Q2995" s="50" t="str">
        <f>B2995&amp;B2996&amp;B2997&amp;B2998&amp;B2999&amp;B3000</f>
        <v>BBBSSB</v>
      </c>
      <c r="R2995" s="119" t="str">
        <f>C2995&amp;C2996&amp;C2997&amp;C2998&amp;C2999&amp;C3000</f>
        <v>GGRRRG</v>
      </c>
      <c r="S2995" s="119" t="str">
        <f>B3001</f>
        <v>S</v>
      </c>
      <c r="T2995" s="119" t="str">
        <f>C3001</f>
        <v>R</v>
      </c>
      <c r="U2995" s="119"/>
      <c r="V2995" s="119" t="str">
        <f>B2995&amp;B2996&amp;B2997&amp;B2998&amp;B2999</f>
        <v>BBBSS</v>
      </c>
      <c r="W2995" s="119" t="str">
        <f>C2995&amp;C2996&amp;C2997&amp;C2998&amp;C2999</f>
        <v>GGRRR</v>
      </c>
      <c r="X2995" s="119" t="str">
        <f>B3000</f>
        <v>B</v>
      </c>
      <c r="Y2995" s="119" t="str">
        <f>C3000</f>
        <v>G</v>
      </c>
      <c r="Z2995" s="50"/>
      <c r="AC2995" s="50" t="str">
        <f>IF(F2995=$AB$1,H2995&amp;I2995,"")</f>
        <v/>
      </c>
      <c r="AD2995" s="123" t="str">
        <f>IF(F2995=$AB$1,J2995,"")</f>
        <v/>
      </c>
      <c r="AF2995" s="124" t="str">
        <f>IF(G2995=$AE$1,J2995,"")</f>
        <v/>
      </c>
      <c r="AG2995" s="124"/>
    </row>
    <row r="2996" spans="8:8" ht="35.1">
      <c r="A2996" s="126">
        <v>7.0</v>
      </c>
      <c r="B2996" s="50" t="str">
        <f>IF(A2996&gt;=0,IF(A2996&lt;=4,"S",IF(A2996&lt;=9,"B"," "))," ")</f>
        <v>B</v>
      </c>
      <c r="C2996" s="50" t="str">
        <f>IF(MOD(A2996,2)=0,"R","G")</f>
        <v>G</v>
      </c>
      <c r="D2996" s="50">
        <v>6.0</v>
      </c>
      <c r="F2996" s="50" t="str">
        <f>B2996&amp;B2997&amp;B2998&amp;B2999&amp;B3000&amp;A3001</f>
        <v>BBSSB0</v>
      </c>
      <c r="G2996" s="50" t="str">
        <f>C2996&amp;C2997&amp;C2998&amp;C2999&amp;C3000&amp;A3001</f>
        <v>GRRRG0</v>
      </c>
      <c r="H2996" s="50" t="str">
        <f>B3002</f>
        <v>B</v>
      </c>
      <c r="I2996" s="50" t="str">
        <f>C3002</f>
        <v>G</v>
      </c>
      <c r="J2996" s="50">
        <f>A3002</f>
        <v>7.0</v>
      </c>
      <c r="L2996" s="50" t="str">
        <f>B2996&amp;B2997&amp;B2998&amp;B2999&amp;B3000&amp;A3001</f>
        <v>BBSSB0</v>
      </c>
      <c r="M2996" s="50" t="str">
        <f>C2996&amp;C2997&amp;C2998&amp;C2999&amp;C3000&amp;A3001</f>
        <v>GRRRG0</v>
      </c>
      <c r="N2996" s="50" t="str">
        <f>B3002</f>
        <v>B</v>
      </c>
      <c r="O2996" s="50" t="str">
        <f>C3002</f>
        <v>G</v>
      </c>
      <c r="P2996" s="50"/>
      <c r="Q2996" s="50" t="str">
        <f>B2996&amp;B2997&amp;B2998&amp;B2999&amp;B3000&amp;B3001</f>
        <v>BBSSBS</v>
      </c>
      <c r="R2996" s="119" t="str">
        <f>C2996&amp;C2997&amp;C2998&amp;C2999&amp;C3000&amp;C3001</f>
        <v>GRRRGR</v>
      </c>
      <c r="S2996" s="119" t="str">
        <f>B3002</f>
        <v>B</v>
      </c>
      <c r="T2996" s="119" t="str">
        <f>C3002</f>
        <v>G</v>
      </c>
      <c r="U2996" s="119"/>
      <c r="V2996" s="119" t="str">
        <f>B2996&amp;B2997&amp;B2998&amp;B2999&amp;B3000</f>
        <v>BBSSB</v>
      </c>
      <c r="W2996" s="119" t="str">
        <f>C2996&amp;C2997&amp;C2998&amp;C2999&amp;C3000</f>
        <v>GRRRG</v>
      </c>
      <c r="X2996" s="119" t="str">
        <f>B3001</f>
        <v>S</v>
      </c>
      <c r="Y2996" s="119" t="str">
        <f>C3001</f>
        <v>R</v>
      </c>
      <c r="Z2996" s="50"/>
      <c r="AC2996" s="50" t="str">
        <f>IF(F2996=$AB$1,H2996&amp;I2996,"")</f>
        <v/>
      </c>
      <c r="AD2996" s="123" t="str">
        <f>IF(F2996=$AB$1,J2996,"")</f>
        <v/>
      </c>
      <c r="AF2996" s="124" t="str">
        <f>IF(G2996=$AE$1,J2996,"")</f>
        <v/>
      </c>
      <c r="AG2996" s="124"/>
    </row>
    <row r="2997" spans="8:8" ht="35.1">
      <c r="A2997" s="126">
        <v>8.0</v>
      </c>
      <c r="B2997" s="50" t="str">
        <f>IF(A2997&gt;=0,IF(A2997&lt;=4,"S",IF(A2997&lt;=9,"B"," "))," ")</f>
        <v>B</v>
      </c>
      <c r="C2997" s="50" t="str">
        <f>IF(MOD(A2997,2)=0,"R","G")</f>
        <v>R</v>
      </c>
      <c r="D2997" s="50">
        <v>7.0</v>
      </c>
      <c r="F2997" s="50" t="str">
        <f>B2997&amp;B2998&amp;B2999&amp;B3000&amp;B3001&amp;A3002</f>
        <v>BSSBS7</v>
      </c>
      <c r="G2997" s="50" t="str">
        <f>C2997&amp;C2998&amp;C2999&amp;C3000&amp;C3001&amp;A3002</f>
        <v>RRRGR7</v>
      </c>
      <c r="H2997" s="50" t="str">
        <f>B3003</f>
        <v>B</v>
      </c>
      <c r="I2997" s="50" t="str">
        <f>C3003</f>
        <v>G</v>
      </c>
      <c r="J2997" s="50">
        <f>A3003</f>
        <v>9.0</v>
      </c>
      <c r="L2997" s="50" t="str">
        <f>B2997&amp;B2998&amp;B2999&amp;B3000&amp;B3001&amp;A3002</f>
        <v>BSSBS7</v>
      </c>
      <c r="M2997" s="50" t="str">
        <f>C2997&amp;C2998&amp;C2999&amp;C3000&amp;C3001&amp;A3002</f>
        <v>RRRGR7</v>
      </c>
      <c r="N2997" s="50" t="str">
        <f>B3003</f>
        <v>B</v>
      </c>
      <c r="O2997" s="50" t="str">
        <f>C3003</f>
        <v>G</v>
      </c>
      <c r="P2997" s="50"/>
      <c r="Q2997" s="50" t="str">
        <f>B2997&amp;B2998&amp;B2999&amp;B3000&amp;B3001&amp;B3002</f>
        <v>BSSBSB</v>
      </c>
      <c r="R2997" s="119" t="str">
        <f>C2997&amp;C2998&amp;C2999&amp;C3000&amp;C3001&amp;C3002</f>
        <v>RRRGRG</v>
      </c>
      <c r="S2997" s="119" t="str">
        <f>B3003</f>
        <v>B</v>
      </c>
      <c r="T2997" s="119" t="str">
        <f>C3003</f>
        <v>G</v>
      </c>
      <c r="U2997" s="119"/>
      <c r="V2997" s="119" t="str">
        <f>B2997&amp;B2998&amp;B2999&amp;B3000&amp;B3001</f>
        <v>BSSBS</v>
      </c>
      <c r="W2997" s="119" t="str">
        <f>C2997&amp;C2998&amp;C2999&amp;C3000&amp;C3001</f>
        <v>RRRGR</v>
      </c>
      <c r="X2997" s="119" t="str">
        <f>B3002</f>
        <v>B</v>
      </c>
      <c r="Y2997" s="119" t="str">
        <f>C3002</f>
        <v>G</v>
      </c>
      <c r="Z2997" s="50"/>
      <c r="AC2997" s="50" t="str">
        <f>IF(F2997=$AB$1,H2997&amp;I2997,"")</f>
        <v/>
      </c>
      <c r="AD2997" s="123" t="str">
        <f>IF(F2997=$AB$1,J2997,"")</f>
        <v/>
      </c>
      <c r="AF2997" s="124" t="str">
        <f>IF(G2997=$AE$1,J2997,"")</f>
        <v/>
      </c>
      <c r="AG2997" s="124"/>
    </row>
    <row r="2998" spans="8:8" ht="35.1">
      <c r="A2998" s="126">
        <v>0.0</v>
      </c>
      <c r="B2998" s="50" t="str">
        <f>IF(A2998&gt;=0,IF(A2998&lt;=4,"S",IF(A2998&lt;=9,"B"," "))," ")</f>
        <v>S</v>
      </c>
      <c r="C2998" s="50" t="str">
        <f>IF(MOD(A2998,2)=0,"R","G")</f>
        <v>R</v>
      </c>
      <c r="D2998" s="50">
        <v>8.0</v>
      </c>
      <c r="F2998" s="50" t="str">
        <f>B2998&amp;B2999&amp;B3000&amp;B3001&amp;B3002&amp;A3003</f>
        <v>SSBSB9</v>
      </c>
      <c r="G2998" s="50" t="str">
        <f>C2998&amp;C2999&amp;C3000&amp;C3001&amp;C3002&amp;A3003</f>
        <v>RRGRG9</v>
      </c>
      <c r="H2998" s="50" t="str">
        <f>B3004</f>
        <v>B</v>
      </c>
      <c r="I2998" s="50" t="str">
        <f>C3004</f>
        <v>R</v>
      </c>
      <c r="J2998" s="50">
        <f>A3004</f>
        <v>6.0</v>
      </c>
      <c r="L2998" s="50" t="str">
        <f>B2998&amp;B2999&amp;B3000&amp;B3001&amp;B3002&amp;A3003</f>
        <v>SSBSB9</v>
      </c>
      <c r="M2998" s="50" t="str">
        <f>C2998&amp;C2999&amp;C3000&amp;C3001&amp;C3002&amp;A3003</f>
        <v>RRGRG9</v>
      </c>
      <c r="N2998" s="50" t="str">
        <f>B3004</f>
        <v>B</v>
      </c>
      <c r="O2998" s="50" t="str">
        <f>C3004</f>
        <v>R</v>
      </c>
      <c r="P2998" s="50"/>
      <c r="Q2998" s="50" t="str">
        <f>B2998&amp;B2999&amp;B3000&amp;B3001&amp;B3002&amp;B3003</f>
        <v>SSBSBB</v>
      </c>
      <c r="R2998" s="119" t="str">
        <f>C2998&amp;C2999&amp;C3000&amp;C3001&amp;C3002&amp;C3003</f>
        <v>RRGRGG</v>
      </c>
      <c r="S2998" s="119" t="str">
        <f>B3004</f>
        <v>B</v>
      </c>
      <c r="T2998" s="119" t="str">
        <f>C3004</f>
        <v>R</v>
      </c>
      <c r="U2998" s="119"/>
      <c r="V2998" s="119" t="str">
        <f>B2998&amp;B2999&amp;B3000&amp;B3001&amp;B3002</f>
        <v>SSBSB</v>
      </c>
      <c r="W2998" s="119" t="str">
        <f>C2998&amp;C2999&amp;C3000&amp;C3001&amp;C3002</f>
        <v>RRGRG</v>
      </c>
      <c r="X2998" s="119" t="str">
        <f>B3003</f>
        <v>B</v>
      </c>
      <c r="Y2998" s="119" t="str">
        <f>C3003</f>
        <v>G</v>
      </c>
      <c r="Z2998" s="50"/>
      <c r="AC2998" s="50" t="str">
        <f>IF(F2998=$AB$1,H2998&amp;I2998,"")</f>
        <v/>
      </c>
      <c r="AD2998" s="123" t="str">
        <f>IF(F2998=$AB$1,J2998,"")</f>
        <v/>
      </c>
      <c r="AF2998" s="124" t="str">
        <f>IF(G2998=$AE$1,J2998,"")</f>
        <v/>
      </c>
      <c r="AG2998" s="124"/>
    </row>
    <row r="2999" spans="8:8" ht="35.1">
      <c r="A2999" s="126">
        <v>0.0</v>
      </c>
      <c r="B2999" s="50" t="str">
        <f>IF(A2999&gt;=0,IF(A2999&lt;=4,"S",IF(A2999&lt;=9,"B"," "))," ")</f>
        <v>S</v>
      </c>
      <c r="C2999" s="50" t="str">
        <f>IF(MOD(A2999,2)=0,"R","G")</f>
        <v>R</v>
      </c>
      <c r="D2999" s="50">
        <v>9.0</v>
      </c>
      <c r="F2999" s="50" t="str">
        <f>B2999&amp;B3000&amp;B3001&amp;B3002&amp;B3003&amp;A3004</f>
        <v>SBSBB6</v>
      </c>
      <c r="G2999" s="50" t="str">
        <f>C2999&amp;C3000&amp;C3001&amp;C3002&amp;C3003&amp;A3004</f>
        <v>RGRGG6</v>
      </c>
      <c r="H2999" s="50" t="str">
        <f>B3005</f>
        <v>B</v>
      </c>
      <c r="I2999" s="50" t="str">
        <f>C3005</f>
        <v>G</v>
      </c>
      <c r="J2999" s="50">
        <f>A3005</f>
        <v>7.0</v>
      </c>
      <c r="L2999" s="50" t="str">
        <f>B2999&amp;B3000&amp;B3001&amp;B3002&amp;B3003&amp;A3004</f>
        <v>SBSBB6</v>
      </c>
      <c r="M2999" s="50" t="str">
        <f>C2999&amp;C3000&amp;C3001&amp;C3002&amp;C3003&amp;A3004</f>
        <v>RGRGG6</v>
      </c>
      <c r="N2999" s="50" t="str">
        <f>B3005</f>
        <v>B</v>
      </c>
      <c r="O2999" s="50" t="str">
        <f>C3005</f>
        <v>G</v>
      </c>
      <c r="P2999" s="50"/>
      <c r="Q2999" s="50" t="str">
        <f>B2999&amp;B3000&amp;B3001&amp;B3002&amp;B3003&amp;B3004</f>
        <v>SBSBBB</v>
      </c>
      <c r="R2999" s="119" t="str">
        <f>C2999&amp;C3000&amp;C3001&amp;C3002&amp;C3003&amp;C3004</f>
        <v>RGRGGR</v>
      </c>
      <c r="S2999" s="119" t="str">
        <f>B3005</f>
        <v>B</v>
      </c>
      <c r="T2999" s="119" t="str">
        <f>C3005</f>
        <v>G</v>
      </c>
      <c r="U2999" s="119"/>
      <c r="V2999" s="119" t="str">
        <f>B2999&amp;B3000&amp;B3001&amp;B3002&amp;B3003</f>
        <v>SBSBB</v>
      </c>
      <c r="W2999" s="119" t="str">
        <f>C2999&amp;C3000&amp;C3001&amp;C3002&amp;C3003</f>
        <v>RGRGG</v>
      </c>
      <c r="X2999" s="119" t="str">
        <f>B3004</f>
        <v>B</v>
      </c>
      <c r="Y2999" s="119" t="str">
        <f>C3004</f>
        <v>R</v>
      </c>
      <c r="Z2999" s="50"/>
      <c r="AC2999" s="50" t="str">
        <f>IF(F2999=$AB$1,H2999&amp;I2999,"")</f>
        <v/>
      </c>
      <c r="AD2999" s="123" t="str">
        <f>IF(F2999=$AB$1,J2999,"")</f>
        <v/>
      </c>
      <c r="AF2999" s="124" t="str">
        <f>IF(G2999=$AE$1,J2999,"")</f>
        <v/>
      </c>
      <c r="AG2999" s="124"/>
    </row>
    <row r="3000" spans="8:8" ht="35.1">
      <c r="A3000" s="126">
        <v>7.0</v>
      </c>
      <c r="B3000" s="50" t="str">
        <f>IF(A3000&gt;=0,IF(A3000&lt;=4,"S",IF(A3000&lt;=9,"B"," "))," ")</f>
        <v>B</v>
      </c>
      <c r="C3000" s="50" t="str">
        <f>IF(MOD(A3000,2)=0,"R","G")</f>
        <v>G</v>
      </c>
      <c r="D3000" s="50">
        <v>0.0</v>
      </c>
      <c r="F3000" s="50" t="str">
        <f>B3000&amp;B3001&amp;B3002&amp;B3003&amp;B3004&amp;A3005</f>
        <v>BSBBB7</v>
      </c>
      <c r="G3000" s="50" t="str">
        <f>C3000&amp;C3001&amp;C3002&amp;C3003&amp;C3004&amp;A3005</f>
        <v>GRGGR7</v>
      </c>
      <c r="H3000" s="50" t="str">
        <f>B3006</f>
        <v>S</v>
      </c>
      <c r="I3000" s="50" t="str">
        <f>C3006</f>
        <v>G</v>
      </c>
      <c r="J3000" s="50">
        <f>A3006</f>
        <v>1.0</v>
      </c>
      <c r="L3000" s="50" t="str">
        <f>B3000&amp;B3001&amp;B3002&amp;B3003&amp;B3004&amp;A3005</f>
        <v>BSBBB7</v>
      </c>
      <c r="M3000" s="50" t="str">
        <f>C3000&amp;C3001&amp;C3002&amp;C3003&amp;C3004&amp;A3005</f>
        <v>GRGGR7</v>
      </c>
      <c r="N3000" s="50" t="str">
        <f>B3006</f>
        <v>S</v>
      </c>
      <c r="O3000" s="50" t="str">
        <f>C3006</f>
        <v>G</v>
      </c>
      <c r="P3000" s="50"/>
      <c r="Q3000" s="50" t="str">
        <f>B3000&amp;B3001&amp;B3002&amp;B3003&amp;B3004&amp;B3005</f>
        <v>BSBBBB</v>
      </c>
      <c r="R3000" s="119" t="str">
        <f>C3000&amp;C3001&amp;C3002&amp;C3003&amp;C3004&amp;C3005</f>
        <v>GRGGRG</v>
      </c>
      <c r="S3000" s="119" t="str">
        <f>B3006</f>
        <v>S</v>
      </c>
      <c r="T3000" s="119" t="str">
        <f>C3006</f>
        <v>G</v>
      </c>
      <c r="U3000" s="119"/>
      <c r="V3000" s="119" t="str">
        <f>B3000&amp;B3001&amp;B3002&amp;B3003&amp;B3004</f>
        <v>BSBBB</v>
      </c>
      <c r="W3000" s="119" t="str">
        <f>C3000&amp;C3001&amp;C3002&amp;C3003&amp;C3004</f>
        <v>GRGGR</v>
      </c>
      <c r="X3000" s="119" t="str">
        <f>B3005</f>
        <v>B</v>
      </c>
      <c r="Y3000" s="119" t="str">
        <f>C3005</f>
        <v>G</v>
      </c>
      <c r="Z3000" s="50"/>
      <c r="AC3000" s="50" t="str">
        <f>IF(F3000=$AB$1,H3000&amp;I3000,"")</f>
        <v/>
      </c>
      <c r="AD3000" s="123" t="str">
        <f>IF(F3000=$AB$1,J3000,"")</f>
        <v/>
      </c>
      <c r="AF3000" s="124" t="str">
        <f>IF(G3000=$AE$1,J3000,"")</f>
        <v/>
      </c>
      <c r="AG3000" s="124"/>
    </row>
    <row r="3001" spans="8:8" ht="35.1">
      <c r="A3001" s="126">
        <v>0.0</v>
      </c>
      <c r="B3001" s="50" t="str">
        <f>IF(A3001&gt;=0,IF(A3001&lt;=4,"S",IF(A3001&lt;=9,"B"," "))," ")</f>
        <v>S</v>
      </c>
      <c r="C3001" s="50" t="str">
        <f>IF(MOD(A3001,2)=0,"R","G")</f>
        <v>R</v>
      </c>
      <c r="D3001" s="50">
        <v>1.0</v>
      </c>
      <c r="F3001" s="50" t="str">
        <f>B3001&amp;B3002&amp;B3003&amp;B3004&amp;B3005&amp;A3006</f>
        <v>SBBBB1</v>
      </c>
      <c r="G3001" s="50" t="str">
        <f>C3001&amp;C3002&amp;C3003&amp;C3004&amp;C3005&amp;A3006</f>
        <v>RGGRG1</v>
      </c>
      <c r="H3001" s="50" t="str">
        <f>B3007</f>
        <v>B</v>
      </c>
      <c r="I3001" s="50" t="str">
        <f>C3007</f>
        <v>G</v>
      </c>
      <c r="J3001" s="50">
        <f>A3007</f>
        <v>7.0</v>
      </c>
      <c r="L3001" s="50" t="str">
        <f>B3001&amp;B3002&amp;B3003&amp;B3004&amp;B3005&amp;A3006</f>
        <v>SBBBB1</v>
      </c>
      <c r="M3001" s="50" t="str">
        <f>C3001&amp;C3002&amp;C3003&amp;C3004&amp;C3005&amp;A3006</f>
        <v>RGGRG1</v>
      </c>
      <c r="N3001" s="50" t="str">
        <f>B3007</f>
        <v>B</v>
      </c>
      <c r="O3001" s="50" t="str">
        <f>C3007</f>
        <v>G</v>
      </c>
      <c r="P3001" s="50"/>
      <c r="Q3001" s="50" t="str">
        <f>B3001&amp;B3002&amp;B3003&amp;B3004&amp;B3005&amp;B3006</f>
        <v>SBBBBS</v>
      </c>
      <c r="R3001" s="119" t="str">
        <f>C3001&amp;C3002&amp;C3003&amp;C3004&amp;C3005&amp;C3006</f>
        <v>RGGRGG</v>
      </c>
      <c r="S3001" s="119" t="str">
        <f>B3007</f>
        <v>B</v>
      </c>
      <c r="T3001" s="119" t="str">
        <f>C3007</f>
        <v>G</v>
      </c>
      <c r="U3001" s="119"/>
      <c r="V3001" s="119" t="str">
        <f>B3001&amp;B3002&amp;B3003&amp;B3004&amp;B3005</f>
        <v>SBBBB</v>
      </c>
      <c r="W3001" s="119" t="str">
        <f>C3001&amp;C3002&amp;C3003&amp;C3004&amp;C3005</f>
        <v>RGGRG</v>
      </c>
      <c r="X3001" s="119" t="str">
        <f>B3006</f>
        <v>S</v>
      </c>
      <c r="Y3001" s="119" t="str">
        <f>C3006</f>
        <v>G</v>
      </c>
      <c r="Z3001" s="50"/>
      <c r="AC3001" s="50" t="str">
        <f>IF(F3001=$AB$1,H3001&amp;I3001,"")</f>
        <v/>
      </c>
      <c r="AD3001" s="123" t="str">
        <f>IF(F3001=$AB$1,J3001,"")</f>
        <v/>
      </c>
      <c r="AF3001" s="124" t="str">
        <f>IF(G3001=$AE$1,J3001,"")</f>
        <v/>
      </c>
      <c r="AG3001" s="124"/>
    </row>
    <row r="3002" spans="8:8" ht="35.1">
      <c r="A3002" s="126">
        <v>7.0</v>
      </c>
      <c r="B3002" s="50" t="str">
        <f>IF(A3002&gt;=0,IF(A3002&lt;=4,"S",IF(A3002&lt;=9,"B"," "))," ")</f>
        <v>B</v>
      </c>
      <c r="C3002" s="50" t="str">
        <f>IF(MOD(A3002,2)=0,"R","G")</f>
        <v>G</v>
      </c>
      <c r="D3002" s="50">
        <v>2.0</v>
      </c>
      <c r="F3002" s="50" t="str">
        <f>B3002&amp;B3003&amp;B3004&amp;B3005&amp;B3006&amp;A3007</f>
        <v>BBBBS7</v>
      </c>
      <c r="G3002" s="50" t="str">
        <f>C3002&amp;C3003&amp;C3004&amp;C3005&amp;C3006&amp;A3007</f>
        <v>GGRGG7</v>
      </c>
      <c r="H3002" s="50" t="str">
        <f>B3008</f>
        <v>B</v>
      </c>
      <c r="I3002" s="50" t="str">
        <f>C3008</f>
        <v>R</v>
      </c>
      <c r="J3002" s="50">
        <f>A3008</f>
        <v>6.0</v>
      </c>
      <c r="L3002" s="50" t="str">
        <f>B3002&amp;B3003&amp;B3004&amp;B3005&amp;B3006&amp;A3007</f>
        <v>BBBBS7</v>
      </c>
      <c r="M3002" s="50" t="str">
        <f>C3002&amp;C3003&amp;C3004&amp;C3005&amp;C3006&amp;A3007</f>
        <v>GGRGG7</v>
      </c>
      <c r="N3002" s="50" t="str">
        <f>B3008</f>
        <v>B</v>
      </c>
      <c r="O3002" s="50" t="str">
        <f>C3008</f>
        <v>R</v>
      </c>
      <c r="P3002" s="50"/>
      <c r="Q3002" s="50" t="str">
        <f>B3002&amp;B3003&amp;B3004&amp;B3005&amp;B3006&amp;B3007</f>
        <v>BBBBSB</v>
      </c>
      <c r="R3002" s="119" t="str">
        <f>C3002&amp;C3003&amp;C3004&amp;C3005&amp;C3006&amp;C3007</f>
        <v>GGRGGG</v>
      </c>
      <c r="S3002" s="119" t="str">
        <f>B3008</f>
        <v>B</v>
      </c>
      <c r="T3002" s="119" t="str">
        <f>C3008</f>
        <v>R</v>
      </c>
      <c r="U3002" s="119"/>
      <c r="V3002" s="119" t="str">
        <f>B3002&amp;B3003&amp;B3004&amp;B3005&amp;B3006</f>
        <v>BBBBS</v>
      </c>
      <c r="W3002" s="119" t="str">
        <f>C3002&amp;C3003&amp;C3004&amp;C3005&amp;C3006</f>
        <v>GGRGG</v>
      </c>
      <c r="X3002" s="119" t="str">
        <f>B3007</f>
        <v>B</v>
      </c>
      <c r="Y3002" s="119" t="str">
        <f>C3007</f>
        <v>G</v>
      </c>
      <c r="Z3002" s="50"/>
      <c r="AC3002" s="50" t="str">
        <f>IF(F3002=$AB$1,H3002&amp;I3002,"")</f>
        <v/>
      </c>
      <c r="AD3002" s="123" t="str">
        <f>IF(F3002=$AB$1,J3002,"")</f>
        <v/>
      </c>
      <c r="AF3002" s="124" t="str">
        <f>IF(G3002=$AE$1,J3002,"")</f>
        <v/>
      </c>
    </row>
    <row r="3003" spans="8:8" ht="35.1">
      <c r="A3003" s="126">
        <v>9.0</v>
      </c>
      <c r="B3003" s="50" t="str">
        <f>IF(A3003&gt;=0,IF(A3003&lt;=4,"S",IF(A3003&lt;=9,"B"," "))," ")</f>
        <v>B</v>
      </c>
      <c r="C3003" s="50" t="str">
        <f>IF(MOD(A3003,2)=0,"R","G")</f>
        <v>G</v>
      </c>
      <c r="D3003" s="50">
        <v>3.0</v>
      </c>
      <c r="F3003" s="50" t="str">
        <f>B3003&amp;B3004&amp;B3005&amp;B3006&amp;B3007&amp;A3008</f>
        <v>BBBSB6</v>
      </c>
      <c r="G3003" s="50" t="str">
        <f>C3003&amp;C3004&amp;C3005&amp;C3006&amp;C3007&amp;A3008</f>
        <v>GRGGG6</v>
      </c>
      <c r="H3003" s="50" t="str">
        <f>B3009</f>
        <v>B</v>
      </c>
      <c r="I3003" s="50" t="str">
        <f>C3009</f>
        <v>G</v>
      </c>
      <c r="J3003" s="50">
        <f>A3009</f>
        <v>7.0</v>
      </c>
      <c r="L3003" s="50" t="str">
        <f>B3003&amp;B3004&amp;B3005&amp;B3006&amp;B3007&amp;A3008</f>
        <v>BBBSB6</v>
      </c>
      <c r="M3003" s="50" t="str">
        <f>C3003&amp;C3004&amp;C3005&amp;C3006&amp;C3007&amp;A3008</f>
        <v>GRGGG6</v>
      </c>
      <c r="N3003" s="50" t="str">
        <f>B3009</f>
        <v>B</v>
      </c>
      <c r="O3003" s="50" t="str">
        <f>C3009</f>
        <v>G</v>
      </c>
      <c r="P3003" s="50"/>
      <c r="Q3003" s="50" t="str">
        <f>B3003&amp;B3004&amp;B3005&amp;B3006&amp;B3007&amp;B3008</f>
        <v>BBBSBB</v>
      </c>
      <c r="R3003" s="119" t="str">
        <f>C3003&amp;C3004&amp;C3005&amp;C3006&amp;C3007&amp;C3008</f>
        <v>GRGGGR</v>
      </c>
      <c r="S3003" s="119" t="str">
        <f>B3009</f>
        <v>B</v>
      </c>
      <c r="T3003" s="119" t="str">
        <f>C3009</f>
        <v>G</v>
      </c>
      <c r="U3003" s="119"/>
      <c r="V3003" s="119" t="str">
        <f>B3003&amp;B3004&amp;B3005&amp;B3006&amp;B3007</f>
        <v>BBBSB</v>
      </c>
      <c r="W3003" s="119" t="str">
        <f>C3003&amp;C3004&amp;C3005&amp;C3006&amp;C3007</f>
        <v>GRGGG</v>
      </c>
      <c r="X3003" s="119" t="str">
        <f>B3008</f>
        <v>B</v>
      </c>
      <c r="Y3003" s="119" t="str">
        <f>C3008</f>
        <v>R</v>
      </c>
      <c r="Z3003" s="50"/>
      <c r="AC3003" s="50" t="str">
        <f>IF(F3003=$AB$1,H3003&amp;I3003,"")</f>
        <v/>
      </c>
      <c r="AD3003" s="123" t="str">
        <f>IF(F3003=$AB$1,J3003,"")</f>
        <v/>
      </c>
      <c r="AF3003" s="124" t="str">
        <f>IF(G3003=$AE$1,J3003,"")</f>
        <v/>
      </c>
    </row>
    <row r="3004" spans="8:8" ht="35.1">
      <c r="A3004" s="126">
        <v>6.0</v>
      </c>
      <c r="B3004" s="50" t="str">
        <f>IF(A3004&gt;=0,IF(A3004&lt;=4,"S",IF(A3004&lt;=9,"B"," "))," ")</f>
        <v>B</v>
      </c>
      <c r="C3004" s="50" t="str">
        <f>IF(MOD(A3004,2)=0,"R","G")</f>
        <v>R</v>
      </c>
      <c r="D3004" s="50">
        <v>4.0</v>
      </c>
      <c r="F3004" s="50" t="str">
        <f>B3004&amp;B3005&amp;B3006&amp;B3007&amp;B3008&amp;A3009</f>
        <v>BBSBB7</v>
      </c>
      <c r="G3004" s="50" t="str">
        <f>C3004&amp;C3005&amp;C3006&amp;C3007&amp;C3008&amp;A3009</f>
        <v>RGGGR7</v>
      </c>
      <c r="H3004" s="50" t="str">
        <f>B3010</f>
        <v>B</v>
      </c>
      <c r="I3004" s="50" t="str">
        <f>C3010</f>
        <v>G</v>
      </c>
      <c r="J3004" s="50">
        <f>A3010</f>
        <v>7.0</v>
      </c>
      <c r="L3004" s="50" t="str">
        <f>B3004&amp;B3005&amp;B3006&amp;B3007&amp;B3008&amp;A3009</f>
        <v>BBSBB7</v>
      </c>
      <c r="M3004" s="50" t="str">
        <f>C3004&amp;C3005&amp;C3006&amp;C3007&amp;C3008&amp;A3009</f>
        <v>RGGGR7</v>
      </c>
      <c r="N3004" s="50" t="str">
        <f>B3010</f>
        <v>B</v>
      </c>
      <c r="O3004" s="50" t="str">
        <f>C3010</f>
        <v>G</v>
      </c>
      <c r="P3004" s="50"/>
      <c r="Q3004" s="50" t="str">
        <f>B3004&amp;B3005&amp;B3006&amp;B3007&amp;B3008&amp;B3009</f>
        <v>BBSBBB</v>
      </c>
      <c r="R3004" s="119" t="str">
        <f>C3004&amp;C3005&amp;C3006&amp;C3007&amp;C3008&amp;C3009</f>
        <v>RGGGRG</v>
      </c>
      <c r="S3004" s="119" t="str">
        <f>B3010</f>
        <v>B</v>
      </c>
      <c r="T3004" s="119" t="str">
        <f>C3010</f>
        <v>G</v>
      </c>
      <c r="U3004" s="119"/>
      <c r="V3004" s="119" t="str">
        <f>B3004&amp;B3005&amp;B3006&amp;B3007&amp;B3008</f>
        <v>BBSBB</v>
      </c>
      <c r="W3004" s="119" t="str">
        <f>C3004&amp;C3005&amp;C3006&amp;C3007&amp;C3008</f>
        <v>RGGGR</v>
      </c>
      <c r="X3004" s="119" t="str">
        <f>B3009</f>
        <v>B</v>
      </c>
      <c r="Y3004" s="119" t="str">
        <f>C3009</f>
        <v>G</v>
      </c>
      <c r="Z3004" s="50"/>
      <c r="AC3004" s="50" t="str">
        <f>IF(F3004=$AB$1,H3004&amp;I3004,"")</f>
        <v/>
      </c>
      <c r="AD3004" s="123" t="str">
        <f>IF(F3004=$AB$1,J3004,"")</f>
        <v/>
      </c>
      <c r="AF3004" s="124" t="str">
        <f>IF(G3004=$AE$1,J3004,"")</f>
        <v/>
      </c>
    </row>
    <row r="3005" spans="8:8" ht="35.1">
      <c r="A3005" s="126">
        <v>7.0</v>
      </c>
      <c r="B3005" s="50" t="str">
        <f>IF(A3005&gt;=0,IF(A3005&lt;=4,"S",IF(A3005&lt;=9,"B"," "))," ")</f>
        <v>B</v>
      </c>
      <c r="C3005" s="50" t="str">
        <f>IF(MOD(A3005,2)=0,"R","G")</f>
        <v>G</v>
      </c>
      <c r="D3005" s="50">
        <v>5.0</v>
      </c>
      <c r="F3005" s="50" t="str">
        <f>B3005&amp;B3006&amp;B3007&amp;B3008&amp;B3009&amp;A3010</f>
        <v>BSBBB7</v>
      </c>
      <c r="G3005" s="50" t="str">
        <f>C3005&amp;C3006&amp;C3007&amp;C3008&amp;C3009&amp;A3010</f>
        <v>GGGRG7</v>
      </c>
      <c r="H3005" s="50" t="str">
        <f>B3011</f>
        <v>S</v>
      </c>
      <c r="I3005" s="50" t="str">
        <f>C3011</f>
        <v>R</v>
      </c>
      <c r="J3005" s="50">
        <f>A3011</f>
        <v>4.0</v>
      </c>
      <c r="L3005" s="50" t="str">
        <f>B3005&amp;B3006&amp;B3007&amp;B3008&amp;B3009&amp;A3010</f>
        <v>BSBBB7</v>
      </c>
      <c r="M3005" s="50" t="str">
        <f>C3005&amp;C3006&amp;C3007&amp;C3008&amp;C3009&amp;A3010</f>
        <v>GGGRG7</v>
      </c>
      <c r="N3005" s="50" t="str">
        <f>B3011</f>
        <v>S</v>
      </c>
      <c r="O3005" s="50" t="str">
        <f>C3011</f>
        <v>R</v>
      </c>
      <c r="P3005" s="50"/>
      <c r="Q3005" s="50" t="str">
        <f>B3005&amp;B3006&amp;B3007&amp;B3008&amp;B3009&amp;B3010</f>
        <v>BSBBBB</v>
      </c>
      <c r="R3005" s="119" t="str">
        <f>C3005&amp;C3006&amp;C3007&amp;C3008&amp;C3009&amp;C3010</f>
        <v>GGGRGG</v>
      </c>
      <c r="S3005" s="119" t="str">
        <f>B3011</f>
        <v>S</v>
      </c>
      <c r="T3005" s="119" t="str">
        <f>C3011</f>
        <v>R</v>
      </c>
      <c r="U3005" s="119"/>
      <c r="V3005" s="119" t="str">
        <f>B3005&amp;B3006&amp;B3007&amp;B3008&amp;B3009</f>
        <v>BSBBB</v>
      </c>
      <c r="W3005" s="119" t="str">
        <f>C3005&amp;C3006&amp;C3007&amp;C3008&amp;C3009</f>
        <v>GGGRG</v>
      </c>
      <c r="X3005" s="119" t="str">
        <f>B3010</f>
        <v>B</v>
      </c>
      <c r="Y3005" s="119" t="str">
        <f>C3010</f>
        <v>G</v>
      </c>
      <c r="Z3005" s="50"/>
      <c r="AC3005" s="50" t="str">
        <f>IF(F3005=$AB$1,H3005&amp;I3005,"")</f>
        <v/>
      </c>
      <c r="AD3005" s="123" t="str">
        <f>IF(F3005=$AB$1,J3005,"")</f>
        <v/>
      </c>
      <c r="AF3005" s="124" t="str">
        <f>IF(G3005=$AE$1,J3005,"")</f>
        <v/>
      </c>
    </row>
    <row r="3006" spans="8:8" ht="35.1">
      <c r="A3006" s="126">
        <v>1.0</v>
      </c>
      <c r="B3006" s="50" t="str">
        <f>IF(A3006&gt;=0,IF(A3006&lt;=4,"S",IF(A3006&lt;=9,"B"," "))," ")</f>
        <v>S</v>
      </c>
      <c r="C3006" s="50" t="str">
        <f>IF(MOD(A3006,2)=0,"R","G")</f>
        <v>G</v>
      </c>
      <c r="D3006" s="50">
        <v>6.0</v>
      </c>
      <c r="F3006" s="50" t="str">
        <f>B3006&amp;B3007&amp;B3008&amp;B3009&amp;B3010&amp;A3011</f>
        <v>SBBBB4</v>
      </c>
      <c r="G3006" s="50" t="str">
        <f>C3006&amp;C3007&amp;C3008&amp;C3009&amp;C3010&amp;A3011</f>
        <v>GGRGG4</v>
      </c>
      <c r="H3006" s="50" t="str">
        <f>B3012</f>
        <v>B</v>
      </c>
      <c r="I3006" s="50" t="str">
        <f>C3012</f>
        <v>G</v>
      </c>
      <c r="J3006" s="50">
        <f>A3012</f>
        <v>9.0</v>
      </c>
      <c r="L3006" s="50" t="str">
        <f>B3006&amp;B3007&amp;B3008&amp;B3009&amp;B3010&amp;A3011</f>
        <v>SBBBB4</v>
      </c>
      <c r="M3006" s="50" t="str">
        <f>C3006&amp;C3007&amp;C3008&amp;C3009&amp;C3010&amp;A3011</f>
        <v>GGRGG4</v>
      </c>
      <c r="N3006" s="50" t="str">
        <f>B3012</f>
        <v>B</v>
      </c>
      <c r="O3006" s="50" t="str">
        <f>C3012</f>
        <v>G</v>
      </c>
      <c r="P3006" s="50"/>
      <c r="Q3006" s="50" t="str">
        <f>B3006&amp;B3007&amp;B3008&amp;B3009&amp;B3010&amp;B3011</f>
        <v>SBBBBS</v>
      </c>
      <c r="R3006" s="119" t="str">
        <f>C3006&amp;C3007&amp;C3008&amp;C3009&amp;C3010&amp;C3011</f>
        <v>GGRGGR</v>
      </c>
      <c r="S3006" s="119" t="str">
        <f>B3012</f>
        <v>B</v>
      </c>
      <c r="T3006" s="119" t="str">
        <f>C3012</f>
        <v>G</v>
      </c>
      <c r="U3006" s="119"/>
      <c r="V3006" s="119" t="str">
        <f>B3006&amp;B3007&amp;B3008&amp;B3009&amp;B3010</f>
        <v>SBBBB</v>
      </c>
      <c r="W3006" s="119" t="str">
        <f>C3006&amp;C3007&amp;C3008&amp;C3009&amp;C3010</f>
        <v>GGRGG</v>
      </c>
      <c r="X3006" s="119" t="str">
        <f>B3011</f>
        <v>S</v>
      </c>
      <c r="Y3006" s="119" t="str">
        <f>C3011</f>
        <v>R</v>
      </c>
      <c r="Z3006" s="50"/>
      <c r="AC3006" s="50" t="str">
        <f>IF(F3006=$AB$1,H3006&amp;I3006,"")</f>
        <v/>
      </c>
      <c r="AD3006" s="123" t="str">
        <f>IF(F3006=$AB$1,J3006,"")</f>
        <v/>
      </c>
      <c r="AF3006" s="124" t="str">
        <f>IF(G3006=$AE$1,J3006,"")</f>
        <v/>
      </c>
    </row>
    <row r="3007" spans="8:8" ht="35.1">
      <c r="A3007" s="126">
        <v>7.0</v>
      </c>
      <c r="B3007" s="50" t="str">
        <f>IF(A3007&gt;=0,IF(A3007&lt;=4,"S",IF(A3007&lt;=9,"B"," "))," ")</f>
        <v>B</v>
      </c>
      <c r="C3007" s="50" t="str">
        <f>IF(MOD(A3007,2)=0,"R","G")</f>
        <v>G</v>
      </c>
      <c r="D3007" s="50">
        <v>7.0</v>
      </c>
      <c r="F3007" s="50" t="str">
        <f>B3007&amp;B3008&amp;B3009&amp;B3010&amp;B3011&amp;A3012</f>
        <v>BBBBS9</v>
      </c>
      <c r="G3007" s="50" t="str">
        <f>C3007&amp;C3008&amp;C3009&amp;C3010&amp;C3011&amp;A3012</f>
        <v>GRGGR9</v>
      </c>
      <c r="H3007" s="50" t="str">
        <f>B3013</f>
        <v>S</v>
      </c>
      <c r="I3007" s="50" t="str">
        <f>C3013</f>
        <v>R</v>
      </c>
      <c r="J3007" s="50">
        <f>A3013</f>
        <v>0.0</v>
      </c>
      <c r="L3007" s="50" t="str">
        <f>B3007&amp;B3008&amp;B3009&amp;B3010&amp;B3011&amp;A3012</f>
        <v>BBBBS9</v>
      </c>
      <c r="M3007" s="50" t="str">
        <f>C3007&amp;C3008&amp;C3009&amp;C3010&amp;C3011&amp;A3012</f>
        <v>GRGGR9</v>
      </c>
      <c r="N3007" s="50" t="str">
        <f>B3013</f>
        <v>S</v>
      </c>
      <c r="O3007" s="50" t="str">
        <f>C3013</f>
        <v>R</v>
      </c>
      <c r="P3007" s="50"/>
      <c r="Q3007" s="50" t="str">
        <f>B3007&amp;B3008&amp;B3009&amp;B3010&amp;B3011&amp;B3012</f>
        <v>BBBBSB</v>
      </c>
      <c r="R3007" s="119" t="str">
        <f>C3007&amp;C3008&amp;C3009&amp;C3010&amp;C3011&amp;C3012</f>
        <v>GRGGRG</v>
      </c>
      <c r="S3007" s="119" t="str">
        <f>B3013</f>
        <v>S</v>
      </c>
      <c r="T3007" s="119" t="str">
        <f>C3013</f>
        <v>R</v>
      </c>
      <c r="U3007" s="119"/>
      <c r="V3007" s="119" t="str">
        <f>B3007&amp;B3008&amp;B3009&amp;B3010&amp;B3011</f>
        <v>BBBBS</v>
      </c>
      <c r="W3007" s="119" t="str">
        <f>C3007&amp;C3008&amp;C3009&amp;C3010&amp;C3011</f>
        <v>GRGGR</v>
      </c>
      <c r="X3007" s="119" t="str">
        <f>B3012</f>
        <v>B</v>
      </c>
      <c r="Y3007" s="119" t="str">
        <f>C3012</f>
        <v>G</v>
      </c>
      <c r="Z3007" s="50"/>
      <c r="AC3007" s="50" t="str">
        <f>IF(F3007=$AB$1,H3007&amp;I3007,"")</f>
        <v/>
      </c>
      <c r="AD3007" s="123" t="str">
        <f>IF(F3007=$AB$1,J3007,"")</f>
        <v/>
      </c>
      <c r="AF3007" s="124" t="str">
        <f>IF(G3007=$AE$1,J3007,"")</f>
        <v/>
      </c>
    </row>
    <row r="3008" spans="8:8" ht="35.1">
      <c r="A3008" s="126">
        <v>6.0</v>
      </c>
      <c r="B3008" s="50" t="str">
        <f>IF(A3008&gt;=0,IF(A3008&lt;=4,"S",IF(A3008&lt;=9,"B"," "))," ")</f>
        <v>B</v>
      </c>
      <c r="C3008" s="50" t="str">
        <f>IF(MOD(A3008,2)=0,"R","G")</f>
        <v>R</v>
      </c>
      <c r="D3008" s="50">
        <v>8.0</v>
      </c>
      <c r="F3008" s="50" t="str">
        <f>B3008&amp;B3009&amp;B3010&amp;B3011&amp;B3012&amp;A3013</f>
        <v>BBBSB0</v>
      </c>
      <c r="G3008" s="50" t="str">
        <f>C3008&amp;C3009&amp;C3010&amp;C3011&amp;C3012&amp;A3013</f>
        <v>RGGRG0</v>
      </c>
      <c r="H3008" s="50" t="str">
        <f>B3014</f>
        <v>B</v>
      </c>
      <c r="I3008" s="50" t="str">
        <f>C3014</f>
        <v>G</v>
      </c>
      <c r="J3008" s="50">
        <f>A3014</f>
        <v>7.0</v>
      </c>
      <c r="L3008" s="50" t="str">
        <f>B3008&amp;B3009&amp;B3010&amp;B3011&amp;B3012&amp;A3013</f>
        <v>BBBSB0</v>
      </c>
      <c r="M3008" s="50" t="str">
        <f>C3008&amp;C3009&amp;C3010&amp;C3011&amp;C3012&amp;A3013</f>
        <v>RGGRG0</v>
      </c>
      <c r="N3008" s="50" t="str">
        <f>B3014</f>
        <v>B</v>
      </c>
      <c r="O3008" s="50" t="str">
        <f>C3014</f>
        <v>G</v>
      </c>
      <c r="P3008" s="50"/>
      <c r="Q3008" s="50" t="str">
        <f>B3008&amp;B3009&amp;B3010&amp;B3011&amp;B3012&amp;B3013</f>
        <v>BBBSBS</v>
      </c>
      <c r="R3008" s="119" t="str">
        <f>C3008&amp;C3009&amp;C3010&amp;C3011&amp;C3012&amp;C3013</f>
        <v>RGGRGR</v>
      </c>
      <c r="S3008" s="119" t="str">
        <f>B3014</f>
        <v>B</v>
      </c>
      <c r="T3008" s="119" t="str">
        <f>C3014</f>
        <v>G</v>
      </c>
      <c r="U3008" s="119"/>
      <c r="V3008" s="119" t="str">
        <f>B3008&amp;B3009&amp;B3010&amp;B3011&amp;B3012</f>
        <v>BBBSB</v>
      </c>
      <c r="W3008" s="119" t="str">
        <f>C3008&amp;C3009&amp;C3010&amp;C3011&amp;C3012</f>
        <v>RGGRG</v>
      </c>
      <c r="X3008" s="119" t="str">
        <f>B3013</f>
        <v>S</v>
      </c>
      <c r="Y3008" s="119" t="str">
        <f>C3013</f>
        <v>R</v>
      </c>
      <c r="Z3008" s="50"/>
      <c r="AC3008" s="50" t="str">
        <f>IF(F3008=$AB$1,H3008&amp;I3008,"")</f>
        <v/>
      </c>
      <c r="AD3008" s="123" t="str">
        <f>IF(F3008=$AB$1,J3008,"")</f>
        <v/>
      </c>
      <c r="AF3008" s="124" t="str">
        <f>IF(G3008=$AE$1,J3008,"")</f>
        <v/>
      </c>
    </row>
    <row r="3009" spans="8:8" ht="35.1">
      <c r="A3009" s="126">
        <v>7.0</v>
      </c>
      <c r="B3009" s="50" t="str">
        <f>IF(A3009&gt;=0,IF(A3009&lt;=4,"S",IF(A3009&lt;=9,"B"," "))," ")</f>
        <v>B</v>
      </c>
      <c r="C3009" s="50" t="str">
        <f>IF(MOD(A3009,2)=0,"R","G")</f>
        <v>G</v>
      </c>
      <c r="D3009" s="50">
        <v>9.0</v>
      </c>
      <c r="F3009" s="50" t="str">
        <f>B3009&amp;B3010&amp;B3011&amp;B3012&amp;B3013&amp;A3014</f>
        <v>BBSBS7</v>
      </c>
      <c r="G3009" s="50" t="str">
        <f>C3009&amp;C3010&amp;C3011&amp;C3012&amp;C3013&amp;A3014</f>
        <v>GGRGR7</v>
      </c>
      <c r="H3009" s="50" t="str">
        <f>B3015</f>
        <v>B</v>
      </c>
      <c r="I3009" s="50" t="str">
        <f>C3015</f>
        <v>R</v>
      </c>
      <c r="J3009" s="50">
        <f>A3015</f>
        <v>6.0</v>
      </c>
      <c r="L3009" s="50" t="str">
        <f>B3009&amp;B3010&amp;B3011&amp;B3012&amp;B3013&amp;A3014</f>
        <v>BBSBS7</v>
      </c>
      <c r="M3009" s="50" t="str">
        <f>C3009&amp;C3010&amp;C3011&amp;C3012&amp;C3013&amp;A3014</f>
        <v>GGRGR7</v>
      </c>
      <c r="N3009" s="50" t="str">
        <f>B3015</f>
        <v>B</v>
      </c>
      <c r="O3009" s="50" t="str">
        <f>C3015</f>
        <v>R</v>
      </c>
      <c r="P3009" s="50"/>
      <c r="Q3009" s="50" t="str">
        <f>B3009&amp;B3010&amp;B3011&amp;B3012&amp;B3013&amp;B3014</f>
        <v>BBSBSB</v>
      </c>
      <c r="R3009" s="119" t="str">
        <f>C3009&amp;C3010&amp;C3011&amp;C3012&amp;C3013&amp;C3014</f>
        <v>GGRGRG</v>
      </c>
      <c r="S3009" s="119" t="str">
        <f>B3015</f>
        <v>B</v>
      </c>
      <c r="T3009" s="119" t="str">
        <f>C3015</f>
        <v>R</v>
      </c>
      <c r="U3009" s="119"/>
      <c r="V3009" s="119" t="str">
        <f>B3009&amp;B3010&amp;B3011&amp;B3012&amp;B3013</f>
        <v>BBSBS</v>
      </c>
      <c r="W3009" s="119" t="str">
        <f>C3009&amp;C3010&amp;C3011&amp;C3012&amp;C3013</f>
        <v>GGRGR</v>
      </c>
      <c r="X3009" s="119" t="str">
        <f>B3014</f>
        <v>B</v>
      </c>
      <c r="Y3009" s="119" t="str">
        <f>C3014</f>
        <v>G</v>
      </c>
      <c r="Z3009" s="50"/>
      <c r="AC3009" s="50" t="str">
        <f>IF(F3009=$AB$1,H3009&amp;I3009,"")</f>
        <v/>
      </c>
      <c r="AD3009" s="123" t="str">
        <f>IF(F3009=$AB$1,J3009,"")</f>
        <v/>
      </c>
      <c r="AF3009" s="124" t="str">
        <f>IF(G3009=$AE$1,J3009,"")</f>
        <v/>
      </c>
    </row>
    <row r="3010" spans="8:8" ht="35.1">
      <c r="A3010" s="126">
        <v>7.0</v>
      </c>
      <c r="B3010" s="50" t="str">
        <f>IF(A3010&gt;=0,IF(A3010&lt;=4,"S",IF(A3010&lt;=9,"B"," "))," ")</f>
        <v>B</v>
      </c>
      <c r="C3010" s="50" t="str">
        <f>IF(MOD(A3010,2)=0,"R","G")</f>
        <v>G</v>
      </c>
      <c r="D3010" s="50">
        <v>0.0</v>
      </c>
      <c r="F3010" s="50" t="str">
        <f>B3010&amp;B3011&amp;B3012&amp;B3013&amp;B3014&amp;A3015</f>
        <v>BSBSB6</v>
      </c>
      <c r="G3010" s="50" t="str">
        <f>C3010&amp;C3011&amp;C3012&amp;C3013&amp;C3014&amp;A3015</f>
        <v>GRGRG6</v>
      </c>
      <c r="H3010" s="50" t="str">
        <f>B3016</f>
        <v>S</v>
      </c>
      <c r="I3010" s="50" t="str">
        <f>C3016</f>
        <v>G</v>
      </c>
      <c r="J3010" s="50">
        <f>A3016</f>
        <v>1.0</v>
      </c>
      <c r="L3010" s="50" t="str">
        <f>B3010&amp;B3011&amp;B3012&amp;B3013&amp;B3014&amp;A3015</f>
        <v>BSBSB6</v>
      </c>
      <c r="M3010" s="50" t="str">
        <f>C3010&amp;C3011&amp;C3012&amp;C3013&amp;C3014&amp;A3015</f>
        <v>GRGRG6</v>
      </c>
      <c r="N3010" s="50" t="str">
        <f>B3016</f>
        <v>S</v>
      </c>
      <c r="O3010" s="50" t="str">
        <f>C3016</f>
        <v>G</v>
      </c>
      <c r="P3010" s="50"/>
      <c r="Q3010" s="50" t="str">
        <f>B3010&amp;B3011&amp;B3012&amp;B3013&amp;B3014&amp;B3015</f>
        <v>BSBSBB</v>
      </c>
      <c r="R3010" s="119" t="str">
        <f>C3010&amp;C3011&amp;C3012&amp;C3013&amp;C3014&amp;C3015</f>
        <v>GRGRGR</v>
      </c>
      <c r="S3010" s="119" t="str">
        <f>B3016</f>
        <v>S</v>
      </c>
      <c r="T3010" s="119" t="str">
        <f>C3016</f>
        <v>G</v>
      </c>
      <c r="U3010" s="119"/>
      <c r="V3010" s="119" t="str">
        <f>B3010&amp;B3011&amp;B3012&amp;B3013&amp;B3014</f>
        <v>BSBSB</v>
      </c>
      <c r="W3010" s="119" t="str">
        <f>C3010&amp;C3011&amp;C3012&amp;C3013&amp;C3014</f>
        <v>GRGRG</v>
      </c>
      <c r="X3010" s="119" t="str">
        <f>B3015</f>
        <v>B</v>
      </c>
      <c r="Y3010" s="119" t="str">
        <f>C3015</f>
        <v>R</v>
      </c>
      <c r="Z3010" s="50"/>
      <c r="AC3010" s="50" t="str">
        <f>IF(F3010=$AB$1,H3010&amp;I3010,"")</f>
        <v/>
      </c>
      <c r="AD3010" s="123" t="str">
        <f>IF(F3010=$AB$1,J3010,"")</f>
        <v/>
      </c>
      <c r="AF3010" s="124" t="str">
        <f>IF(G3010=$AE$1,J3010,"")</f>
        <v/>
      </c>
    </row>
    <row r="3011" spans="8:8" ht="35.1">
      <c r="A3011" s="126">
        <v>4.0</v>
      </c>
      <c r="B3011" s="50" t="str">
        <f>IF(A3011&gt;=0,IF(A3011&lt;=4,"S",IF(A3011&lt;=9,"B"," "))," ")</f>
        <v>S</v>
      </c>
      <c r="C3011" s="50" t="str">
        <f>IF(MOD(A3011,2)=0,"R","G")</f>
        <v>R</v>
      </c>
      <c r="D3011" s="50">
        <v>1.0</v>
      </c>
      <c r="F3011" s="50" t="str">
        <f>B3011&amp;B3012&amp;B3013&amp;B3014&amp;B3015&amp;A3016</f>
        <v>SBSBB1</v>
      </c>
      <c r="G3011" s="50" t="str">
        <f>C3011&amp;C3012&amp;C3013&amp;C3014&amp;C3015&amp;A3016</f>
        <v>RGRGR1</v>
      </c>
      <c r="H3011" s="50" t="str">
        <f>B3017</f>
        <v>B</v>
      </c>
      <c r="I3011" s="50" t="str">
        <f>C3017</f>
        <v>R</v>
      </c>
      <c r="J3011" s="50">
        <f>A3017</f>
        <v>6.0</v>
      </c>
      <c r="L3011" s="50" t="str">
        <f>B3011&amp;B3012&amp;B3013&amp;B3014&amp;B3015&amp;A3016</f>
        <v>SBSBB1</v>
      </c>
      <c r="M3011" s="50" t="str">
        <f>C3011&amp;C3012&amp;C3013&amp;C3014&amp;C3015&amp;A3016</f>
        <v>RGRGR1</v>
      </c>
      <c r="N3011" s="50" t="str">
        <f>B3017</f>
        <v>B</v>
      </c>
      <c r="O3011" s="50" t="str">
        <f>C3017</f>
        <v>R</v>
      </c>
      <c r="P3011" s="50"/>
      <c r="Q3011" s="50" t="str">
        <f>B3011&amp;B3012&amp;B3013&amp;B3014&amp;B3015&amp;B3016</f>
        <v>SBSBBS</v>
      </c>
      <c r="R3011" s="119" t="str">
        <f>C3011&amp;C3012&amp;C3013&amp;C3014&amp;C3015&amp;C3016</f>
        <v>RGRGRG</v>
      </c>
      <c r="S3011" s="119" t="str">
        <f>B3017</f>
        <v>B</v>
      </c>
      <c r="T3011" s="119" t="str">
        <f>C3017</f>
        <v>R</v>
      </c>
      <c r="U3011" s="119"/>
      <c r="V3011" s="119" t="str">
        <f>B3011&amp;B3012&amp;B3013&amp;B3014&amp;B3015</f>
        <v>SBSBB</v>
      </c>
      <c r="W3011" s="119" t="str">
        <f>C3011&amp;C3012&amp;C3013&amp;C3014&amp;C3015</f>
        <v>RGRGR</v>
      </c>
      <c r="X3011" s="119" t="str">
        <f>B3016</f>
        <v>S</v>
      </c>
      <c r="Y3011" s="119" t="str">
        <f>C3016</f>
        <v>G</v>
      </c>
      <c r="Z3011" s="50"/>
      <c r="AC3011" s="50" t="str">
        <f>IF(F3011=$AB$1,H3011&amp;I3011,"")</f>
        <v/>
      </c>
      <c r="AD3011" s="123" t="str">
        <f>IF(F3011=$AB$1,J3011,"")</f>
        <v/>
      </c>
      <c r="AF3011" s="124" t="str">
        <f>IF(G3011=$AE$1,J3011,"")</f>
        <v/>
      </c>
    </row>
    <row r="3012" spans="8:8" ht="35.1">
      <c r="A3012" s="126">
        <v>9.0</v>
      </c>
      <c r="B3012" s="50" t="str">
        <f>IF(A3012&gt;=0,IF(A3012&lt;=4,"S",IF(A3012&lt;=9,"B"," "))," ")</f>
        <v>B</v>
      </c>
      <c r="C3012" s="50" t="str">
        <f>IF(MOD(A3012,2)=0,"R","G")</f>
        <v>G</v>
      </c>
      <c r="D3012" s="50">
        <v>2.0</v>
      </c>
      <c r="F3012" s="50" t="str">
        <f>B3012&amp;B3013&amp;B3014&amp;B3015&amp;B3016&amp;A3017</f>
        <v>BSBBS6</v>
      </c>
      <c r="G3012" s="50" t="str">
        <f>C3012&amp;C3013&amp;C3014&amp;C3015&amp;C3016&amp;A3017</f>
        <v>GRGRG6</v>
      </c>
      <c r="H3012" s="50" t="str">
        <f>B3018</f>
        <v>S</v>
      </c>
      <c r="I3012" s="50" t="str">
        <f>C3018</f>
        <v>R</v>
      </c>
      <c r="J3012" s="50">
        <f>A3018</f>
        <v>2.0</v>
      </c>
      <c r="L3012" s="50" t="str">
        <f>B3012&amp;B3013&amp;B3014&amp;B3015&amp;B3016&amp;A3017</f>
        <v>BSBBS6</v>
      </c>
      <c r="M3012" s="50" t="str">
        <f>C3012&amp;C3013&amp;C3014&amp;C3015&amp;C3016&amp;A3017</f>
        <v>GRGRG6</v>
      </c>
      <c r="N3012" s="50" t="str">
        <f>B3018</f>
        <v>S</v>
      </c>
      <c r="O3012" s="50" t="str">
        <f>C3018</f>
        <v>R</v>
      </c>
      <c r="P3012" s="50"/>
      <c r="Q3012" s="50" t="str">
        <f>B3012&amp;B3013&amp;B3014&amp;B3015&amp;B3016&amp;B3017</f>
        <v>BSBBSB</v>
      </c>
      <c r="R3012" s="119" t="str">
        <f>C3012&amp;C3013&amp;C3014&amp;C3015&amp;C3016&amp;C3017</f>
        <v>GRGRGR</v>
      </c>
      <c r="S3012" s="119" t="str">
        <f>B3018</f>
        <v>S</v>
      </c>
      <c r="T3012" s="119" t="str">
        <f>C3018</f>
        <v>R</v>
      </c>
      <c r="U3012" s="119"/>
      <c r="V3012" s="119" t="str">
        <f>B3012&amp;B3013&amp;B3014&amp;B3015&amp;B3016</f>
        <v>BSBBS</v>
      </c>
      <c r="W3012" s="119" t="str">
        <f>C3012&amp;C3013&amp;C3014&amp;C3015&amp;C3016</f>
        <v>GRGRG</v>
      </c>
      <c r="X3012" s="119" t="str">
        <f>B3017</f>
        <v>B</v>
      </c>
      <c r="Y3012" s="119" t="str">
        <f>C3017</f>
        <v>R</v>
      </c>
      <c r="Z3012" s="50"/>
      <c r="AC3012" s="50" t="str">
        <f>IF(F3012=$AB$1,H3012&amp;I3012,"")</f>
        <v/>
      </c>
      <c r="AD3012" s="123" t="str">
        <f>IF(F3012=$AB$1,J3012,"")</f>
        <v/>
      </c>
      <c r="AF3012" s="124" t="str">
        <f>IF(G3012=$AE$1,J3012,"")</f>
        <v/>
      </c>
    </row>
    <row r="3013" spans="8:8" ht="35.1">
      <c r="A3013" s="126">
        <v>0.0</v>
      </c>
      <c r="B3013" s="50" t="str">
        <f>IF(A3013&gt;=0,IF(A3013&lt;=4,"S",IF(A3013&lt;=9,"B"," "))," ")</f>
        <v>S</v>
      </c>
      <c r="C3013" s="50" t="str">
        <f>IF(MOD(A3013,2)=0,"R","G")</f>
        <v>R</v>
      </c>
      <c r="D3013" s="50">
        <v>3.0</v>
      </c>
      <c r="F3013" s="50" t="str">
        <f>B3013&amp;B3014&amp;B3015&amp;B3016&amp;B3017&amp;A3018</f>
        <v>SBBSB2</v>
      </c>
      <c r="G3013" s="50" t="str">
        <f>C3013&amp;C3014&amp;C3015&amp;C3016&amp;C3017&amp;A3018</f>
        <v>RGRGR2</v>
      </c>
      <c r="H3013" s="50" t="str">
        <f>B3019</f>
        <v>S</v>
      </c>
      <c r="I3013" s="50" t="str">
        <f>C3019</f>
        <v>R</v>
      </c>
      <c r="J3013" s="50">
        <f>A3019</f>
        <v>2.0</v>
      </c>
      <c r="L3013" s="50" t="str">
        <f>B3013&amp;B3014&amp;B3015&amp;B3016&amp;B3017&amp;A3018</f>
        <v>SBBSB2</v>
      </c>
      <c r="M3013" s="50" t="str">
        <f>C3013&amp;C3014&amp;C3015&amp;C3016&amp;C3017&amp;A3018</f>
        <v>RGRGR2</v>
      </c>
      <c r="N3013" s="50" t="str">
        <f>B3019</f>
        <v>S</v>
      </c>
      <c r="O3013" s="50" t="str">
        <f>C3019</f>
        <v>R</v>
      </c>
      <c r="P3013" s="50"/>
      <c r="Q3013" s="50" t="str">
        <f>B3013&amp;B3014&amp;B3015&amp;B3016&amp;B3017&amp;B3018</f>
        <v>SBBSBS</v>
      </c>
      <c r="R3013" s="119" t="str">
        <f>C3013&amp;C3014&amp;C3015&amp;C3016&amp;C3017&amp;C3018</f>
        <v>RGRGRR</v>
      </c>
      <c r="S3013" s="119" t="str">
        <f>B3019</f>
        <v>S</v>
      </c>
      <c r="T3013" s="119" t="str">
        <f>C3019</f>
        <v>R</v>
      </c>
      <c r="U3013" s="119"/>
      <c r="V3013" s="119" t="str">
        <f>B3013&amp;B3014&amp;B3015&amp;B3016&amp;B3017</f>
        <v>SBBSB</v>
      </c>
      <c r="W3013" s="119" t="str">
        <f>C3013&amp;C3014&amp;C3015&amp;C3016&amp;C3017</f>
        <v>RGRGR</v>
      </c>
      <c r="X3013" s="119" t="str">
        <f>B3018</f>
        <v>S</v>
      </c>
      <c r="Y3013" s="119" t="str">
        <f>C3018</f>
        <v>R</v>
      </c>
      <c r="Z3013" s="50"/>
      <c r="AC3013" s="50" t="str">
        <f>IF(F3013=$AB$1,H3013&amp;I3013,"")</f>
        <v/>
      </c>
      <c r="AD3013" s="123" t="str">
        <f>IF(F3013=$AB$1,J3013,"")</f>
        <v/>
      </c>
      <c r="AF3013" s="124" t="str">
        <f>IF(G3013=$AE$1,J3013,"")</f>
        <v/>
      </c>
    </row>
    <row r="3014" spans="8:8" ht="35.1">
      <c r="A3014" s="126">
        <v>7.0</v>
      </c>
      <c r="B3014" s="50" t="str">
        <f>IF(A3014&gt;=0,IF(A3014&lt;=4,"S",IF(A3014&lt;=9,"B"," "))," ")</f>
        <v>B</v>
      </c>
      <c r="C3014" s="50" t="str">
        <f>IF(MOD(A3014,2)=0,"R","G")</f>
        <v>G</v>
      </c>
      <c r="D3014" s="50">
        <v>4.0</v>
      </c>
      <c r="F3014" s="50" t="str">
        <f>B3014&amp;B3015&amp;B3016&amp;B3017&amp;B3018&amp;A3019</f>
        <v>BBSBS2</v>
      </c>
      <c r="G3014" s="50" t="str">
        <f>C3014&amp;C3015&amp;C3016&amp;C3017&amp;C3018&amp;A3019</f>
        <v>GRGRR2</v>
      </c>
      <c r="H3014" s="50" t="str">
        <f>B3020</f>
        <v>S</v>
      </c>
      <c r="I3014" s="50" t="str">
        <f>C3020</f>
        <v>G</v>
      </c>
      <c r="J3014" s="50">
        <f>A3020</f>
        <v>1.0</v>
      </c>
      <c r="L3014" s="50" t="str">
        <f>B3014&amp;B3015&amp;B3016&amp;B3017&amp;B3018&amp;A3019</f>
        <v>BBSBS2</v>
      </c>
      <c r="M3014" s="50" t="str">
        <f>C3014&amp;C3015&amp;C3016&amp;C3017&amp;C3018&amp;A3019</f>
        <v>GRGRR2</v>
      </c>
      <c r="N3014" s="50" t="str">
        <f>B3020</f>
        <v>S</v>
      </c>
      <c r="O3014" s="50" t="str">
        <f>C3020</f>
        <v>G</v>
      </c>
      <c r="P3014" s="50"/>
      <c r="Q3014" s="50" t="str">
        <f>B3014&amp;B3015&amp;B3016&amp;B3017&amp;B3018&amp;B3019</f>
        <v>BBSBSS</v>
      </c>
      <c r="R3014" s="119" t="str">
        <f>C3014&amp;C3015&amp;C3016&amp;C3017&amp;C3018&amp;C3019</f>
        <v>GRGRRR</v>
      </c>
      <c r="S3014" s="119" t="str">
        <f>B3020</f>
        <v>S</v>
      </c>
      <c r="T3014" s="119" t="str">
        <f>C3020</f>
        <v>G</v>
      </c>
      <c r="U3014" s="119"/>
      <c r="V3014" s="119" t="str">
        <f>B3014&amp;B3015&amp;B3016&amp;B3017&amp;B3018</f>
        <v>BBSBS</v>
      </c>
      <c r="W3014" s="119" t="str">
        <f>C3014&amp;C3015&amp;C3016&amp;C3017&amp;C3018</f>
        <v>GRGRR</v>
      </c>
      <c r="X3014" s="119" t="str">
        <f>B3019</f>
        <v>S</v>
      </c>
      <c r="Y3014" s="119" t="str">
        <f>C3019</f>
        <v>R</v>
      </c>
      <c r="Z3014" s="50"/>
      <c r="AC3014" s="50" t="str">
        <f>IF(F3014=$AB$1,H3014&amp;I3014,"")</f>
        <v/>
      </c>
      <c r="AD3014" s="123" t="str">
        <f>IF(F3014=$AB$1,J3014,"")</f>
        <v/>
      </c>
      <c r="AF3014" s="124" t="str">
        <f>IF(G3014=$AE$1,J3014,"")</f>
        <v/>
      </c>
    </row>
    <row r="3015" spans="8:8" ht="35.1">
      <c r="A3015" s="126">
        <v>6.0</v>
      </c>
      <c r="B3015" s="50" t="str">
        <f>IF(A3015&gt;=0,IF(A3015&lt;=4,"S",IF(A3015&lt;=9,"B"," "))," ")</f>
        <v>B</v>
      </c>
      <c r="C3015" s="50" t="str">
        <f>IF(MOD(A3015,2)=0,"R","G")</f>
        <v>R</v>
      </c>
      <c r="D3015" s="50">
        <v>5.0</v>
      </c>
      <c r="F3015" s="50" t="str">
        <f>B3015&amp;B3016&amp;B3017&amp;B3018&amp;B3019&amp;A3020</f>
        <v>BSBSS1</v>
      </c>
      <c r="G3015" s="50" t="str">
        <f>C3015&amp;C3016&amp;C3017&amp;C3018&amp;C3019&amp;A3020</f>
        <v>RGRRR1</v>
      </c>
      <c r="H3015" s="50" t="str">
        <f>B3021</f>
        <v>B</v>
      </c>
      <c r="I3015" s="50" t="str">
        <f>C3021</f>
        <v>G</v>
      </c>
      <c r="J3015" s="50">
        <f>A3021</f>
        <v>9.0</v>
      </c>
      <c r="L3015" s="50" t="str">
        <f>B3015&amp;B3016&amp;B3017&amp;B3018&amp;B3019&amp;A3020</f>
        <v>BSBSS1</v>
      </c>
      <c r="M3015" s="50" t="str">
        <f>C3015&amp;C3016&amp;C3017&amp;C3018&amp;C3019&amp;A3020</f>
        <v>RGRRR1</v>
      </c>
      <c r="N3015" s="50" t="str">
        <f>B3021</f>
        <v>B</v>
      </c>
      <c r="O3015" s="50" t="str">
        <f>C3021</f>
        <v>G</v>
      </c>
      <c r="P3015" s="50"/>
      <c r="Q3015" s="50" t="str">
        <f>B3015&amp;B3016&amp;B3017&amp;B3018&amp;B3019&amp;B3020</f>
        <v>BSBSSS</v>
      </c>
      <c r="R3015" s="119" t="str">
        <f>C3015&amp;C3016&amp;C3017&amp;C3018&amp;C3019&amp;C3020</f>
        <v>RGRRRG</v>
      </c>
      <c r="S3015" s="119" t="str">
        <f>B3021</f>
        <v>B</v>
      </c>
      <c r="T3015" s="119" t="str">
        <f>C3021</f>
        <v>G</v>
      </c>
      <c r="U3015" s="119"/>
      <c r="V3015" s="119" t="str">
        <f>B3015&amp;B3016&amp;B3017&amp;B3018&amp;B3019</f>
        <v>BSBSS</v>
      </c>
      <c r="W3015" s="119" t="str">
        <f>C3015&amp;C3016&amp;C3017&amp;C3018&amp;C3019</f>
        <v>RGRRR</v>
      </c>
      <c r="X3015" s="119" t="str">
        <f>B3020</f>
        <v>S</v>
      </c>
      <c r="Y3015" s="119" t="str">
        <f>C3020</f>
        <v>G</v>
      </c>
      <c r="Z3015" s="50"/>
      <c r="AC3015" s="50" t="str">
        <f>IF(F3015=$AB$1,H3015&amp;I3015,"")</f>
        <v/>
      </c>
      <c r="AD3015" s="123" t="str">
        <f>IF(F3015=$AB$1,J3015,"")</f>
        <v/>
      </c>
      <c r="AF3015" s="124" t="str">
        <f>IF(G3015=$AE$1,J3015,"")</f>
        <v/>
      </c>
    </row>
    <row r="3016" spans="8:8" ht="35.1">
      <c r="A3016" s="126">
        <v>1.0</v>
      </c>
      <c r="B3016" s="50" t="str">
        <f>IF(A3016&gt;=0,IF(A3016&lt;=4,"S",IF(A3016&lt;=9,"B"," "))," ")</f>
        <v>S</v>
      </c>
      <c r="C3016" s="50" t="str">
        <f>IF(MOD(A3016,2)=0,"R","G")</f>
        <v>G</v>
      </c>
      <c r="D3016" s="50">
        <v>6.0</v>
      </c>
      <c r="F3016" s="50" t="str">
        <f>B3016&amp;B3017&amp;B3018&amp;B3019&amp;B3020&amp;A3021</f>
        <v>SBSSS9</v>
      </c>
      <c r="G3016" s="50" t="str">
        <f>C3016&amp;C3017&amp;C3018&amp;C3019&amp;C3020&amp;A3021</f>
        <v>GRRRG9</v>
      </c>
      <c r="H3016" s="50" t="str">
        <f>B3022</f>
        <v>S</v>
      </c>
      <c r="I3016" s="50" t="str">
        <f>C3022</f>
        <v>G</v>
      </c>
      <c r="J3016" s="50">
        <f>A3022</f>
        <v>1.0</v>
      </c>
      <c r="L3016" s="50" t="str">
        <f>B3016&amp;B3017&amp;B3018&amp;B3019&amp;B3020&amp;A3021</f>
        <v>SBSSS9</v>
      </c>
      <c r="M3016" s="50" t="str">
        <f>C3016&amp;C3017&amp;C3018&amp;C3019&amp;C3020&amp;A3021</f>
        <v>GRRRG9</v>
      </c>
      <c r="N3016" s="50" t="str">
        <f>B3022</f>
        <v>S</v>
      </c>
      <c r="O3016" s="50" t="str">
        <f>C3022</f>
        <v>G</v>
      </c>
      <c r="P3016" s="50"/>
      <c r="Q3016" s="50" t="str">
        <f>B3016&amp;B3017&amp;B3018&amp;B3019&amp;B3020&amp;B3021</f>
        <v>SBSSSB</v>
      </c>
      <c r="R3016" s="119" t="str">
        <f>C3016&amp;C3017&amp;C3018&amp;C3019&amp;C3020&amp;C3021</f>
        <v>GRRRGG</v>
      </c>
      <c r="S3016" s="119" t="str">
        <f>B3022</f>
        <v>S</v>
      </c>
      <c r="T3016" s="119" t="str">
        <f>C3022</f>
        <v>G</v>
      </c>
      <c r="U3016" s="119"/>
      <c r="V3016" s="119" t="str">
        <f>B3016&amp;B3017&amp;B3018&amp;B3019&amp;B3020</f>
        <v>SBSSS</v>
      </c>
      <c r="W3016" s="119" t="str">
        <f>C3016&amp;C3017&amp;C3018&amp;C3019&amp;C3020</f>
        <v>GRRRG</v>
      </c>
      <c r="X3016" s="119" t="str">
        <f>B3021</f>
        <v>B</v>
      </c>
      <c r="Y3016" s="119" t="str">
        <f>C3021</f>
        <v>G</v>
      </c>
      <c r="Z3016" s="50"/>
      <c r="AC3016" s="50" t="str">
        <f>IF(F3016=$AB$1,H3016&amp;I3016,"")</f>
        <v/>
      </c>
      <c r="AD3016" s="123" t="str">
        <f>IF(F3016=$AB$1,J3016,"")</f>
        <v/>
      </c>
      <c r="AF3016" s="124" t="str">
        <f>IF(G3016=$AE$1,J3016,"")</f>
        <v/>
      </c>
    </row>
    <row r="3017" spans="8:8" ht="35.1">
      <c r="A3017" s="126">
        <v>6.0</v>
      </c>
      <c r="B3017" s="50" t="str">
        <f>IF(A3017&gt;=0,IF(A3017&lt;=4,"S",IF(A3017&lt;=9,"B"," "))," ")</f>
        <v>B</v>
      </c>
      <c r="C3017" s="50" t="str">
        <f>IF(MOD(A3017,2)=0,"R","G")</f>
        <v>R</v>
      </c>
      <c r="D3017" s="50">
        <v>7.0</v>
      </c>
      <c r="F3017" s="50" t="str">
        <f>B3017&amp;B3018&amp;B3019&amp;B3020&amp;B3021&amp;A3022</f>
        <v>BSSSB1</v>
      </c>
      <c r="G3017" s="50" t="str">
        <f>C3017&amp;C3018&amp;C3019&amp;C3020&amp;C3021&amp;A3022</f>
        <v>RRRGG1</v>
      </c>
      <c r="H3017" s="50" t="str">
        <f>B3023</f>
        <v>S</v>
      </c>
      <c r="I3017" s="50" t="str">
        <f>C3023</f>
        <v>R</v>
      </c>
      <c r="J3017" s="50">
        <f>A3023</f>
        <v>4.0</v>
      </c>
      <c r="L3017" s="50" t="str">
        <f>B3017&amp;B3018&amp;B3019&amp;B3020&amp;B3021&amp;A3022</f>
        <v>BSSSB1</v>
      </c>
      <c r="M3017" s="50" t="str">
        <f>C3017&amp;C3018&amp;C3019&amp;C3020&amp;C3021&amp;A3022</f>
        <v>RRRGG1</v>
      </c>
      <c r="N3017" s="50" t="str">
        <f>B3023</f>
        <v>S</v>
      </c>
      <c r="O3017" s="50" t="str">
        <f>C3023</f>
        <v>R</v>
      </c>
      <c r="P3017" s="50"/>
      <c r="Q3017" s="50" t="str">
        <f>B3017&amp;B3018&amp;B3019&amp;B3020&amp;B3021&amp;B3022</f>
        <v>BSSSBS</v>
      </c>
      <c r="R3017" s="119" t="str">
        <f>C3017&amp;C3018&amp;C3019&amp;C3020&amp;C3021&amp;C3022</f>
        <v>RRRGGG</v>
      </c>
      <c r="S3017" s="119" t="str">
        <f>B3023</f>
        <v>S</v>
      </c>
      <c r="T3017" s="119" t="str">
        <f>C3023</f>
        <v>R</v>
      </c>
      <c r="U3017" s="119"/>
      <c r="V3017" s="119" t="str">
        <f>B3017&amp;B3018&amp;B3019&amp;B3020&amp;B3021</f>
        <v>BSSSB</v>
      </c>
      <c r="W3017" s="119" t="str">
        <f>C3017&amp;C3018&amp;C3019&amp;C3020&amp;C3021</f>
        <v>RRRGG</v>
      </c>
      <c r="X3017" s="119" t="str">
        <f>B3022</f>
        <v>S</v>
      </c>
      <c r="Y3017" s="119" t="str">
        <f>C3022</f>
        <v>G</v>
      </c>
      <c r="Z3017" s="50"/>
      <c r="AC3017" s="50" t="str">
        <f>IF(F3017=$AB$1,H3017&amp;I3017,"")</f>
        <v/>
      </c>
      <c r="AD3017" s="123" t="str">
        <f>IF(F3017=$AB$1,J3017,"")</f>
        <v/>
      </c>
      <c r="AF3017" s="124" t="str">
        <f>IF(G3017=$AE$1,J3017,"")</f>
        <v/>
      </c>
    </row>
    <row r="3018" spans="8:8" ht="35.1">
      <c r="A3018" s="126">
        <v>2.0</v>
      </c>
      <c r="B3018" s="50" t="str">
        <f>IF(A3018&gt;=0,IF(A3018&lt;=4,"S",IF(A3018&lt;=9,"B"," "))," ")</f>
        <v>S</v>
      </c>
      <c r="C3018" s="50" t="str">
        <f>IF(MOD(A3018,2)=0,"R","G")</f>
        <v>R</v>
      </c>
      <c r="D3018" s="50">
        <v>8.0</v>
      </c>
      <c r="F3018" s="50" t="str">
        <f>B3018&amp;B3019&amp;B3020&amp;B3021&amp;B3022&amp;A3023</f>
        <v>SSSBS4</v>
      </c>
      <c r="G3018" s="50" t="str">
        <f>C3018&amp;C3019&amp;C3020&amp;C3021&amp;C3022&amp;A3023</f>
        <v>RRGGG4</v>
      </c>
      <c r="H3018" s="50" t="str">
        <f>B3024</f>
        <v>S</v>
      </c>
      <c r="I3018" s="50" t="str">
        <f>C3024</f>
        <v>G</v>
      </c>
      <c r="J3018" s="50">
        <f>A3024</f>
        <v>3.0</v>
      </c>
      <c r="L3018" s="50" t="str">
        <f>B3018&amp;B3019&amp;B3020&amp;B3021&amp;B3022&amp;A3023</f>
        <v>SSSBS4</v>
      </c>
      <c r="M3018" s="50" t="str">
        <f>C3018&amp;C3019&amp;C3020&amp;C3021&amp;C3022&amp;A3023</f>
        <v>RRGGG4</v>
      </c>
      <c r="N3018" s="50" t="str">
        <f>B3024</f>
        <v>S</v>
      </c>
      <c r="O3018" s="50" t="str">
        <f>C3024</f>
        <v>G</v>
      </c>
      <c r="P3018" s="50"/>
      <c r="Q3018" s="50" t="str">
        <f>B3018&amp;B3019&amp;B3020&amp;B3021&amp;B3022&amp;B3023</f>
        <v>SSSBSS</v>
      </c>
      <c r="R3018" s="119" t="str">
        <f>C3018&amp;C3019&amp;C3020&amp;C3021&amp;C3022&amp;C3023</f>
        <v>RRGGGR</v>
      </c>
      <c r="S3018" s="119" t="str">
        <f>B3024</f>
        <v>S</v>
      </c>
      <c r="T3018" s="119" t="str">
        <f>C3024</f>
        <v>G</v>
      </c>
      <c r="U3018" s="119"/>
      <c r="V3018" s="119" t="str">
        <f>B3018&amp;B3019&amp;B3020&amp;B3021&amp;B3022</f>
        <v>SSSBS</v>
      </c>
      <c r="W3018" s="119" t="str">
        <f>C3018&amp;C3019&amp;C3020&amp;C3021&amp;C3022</f>
        <v>RRGGG</v>
      </c>
      <c r="X3018" s="119" t="str">
        <f>B3023</f>
        <v>S</v>
      </c>
      <c r="Y3018" s="119" t="str">
        <f>C3023</f>
        <v>R</v>
      </c>
      <c r="Z3018" s="50"/>
      <c r="AC3018" s="50" t="str">
        <f>IF(F3018=$AB$1,H3018&amp;I3018,"")</f>
        <v/>
      </c>
      <c r="AD3018" s="123" t="str">
        <f>IF(F3018=$AB$1,J3018,"")</f>
        <v/>
      </c>
      <c r="AF3018" s="124" t="str">
        <f>IF(G3018=$AE$1,J3018,"")</f>
        <v/>
      </c>
    </row>
    <row r="3019" spans="8:8" ht="35.1">
      <c r="A3019" s="126">
        <v>2.0</v>
      </c>
      <c r="B3019" s="50" t="str">
        <f>IF(A3019&gt;=0,IF(A3019&lt;=4,"S",IF(A3019&lt;=9,"B"," "))," ")</f>
        <v>S</v>
      </c>
      <c r="C3019" s="50" t="str">
        <f>IF(MOD(A3019,2)=0,"R","G")</f>
        <v>R</v>
      </c>
      <c r="D3019" s="50">
        <v>9.0</v>
      </c>
      <c r="F3019" s="50" t="str">
        <f>B3019&amp;B3020&amp;B3021&amp;B3022&amp;B3023&amp;A3024</f>
        <v>SSBSS3</v>
      </c>
      <c r="G3019" s="50" t="str">
        <f>C3019&amp;C3020&amp;C3021&amp;C3022&amp;C3023&amp;A3024</f>
        <v>RGGGR3</v>
      </c>
      <c r="H3019" s="50" t="str">
        <f>B3025</f>
        <v>S</v>
      </c>
      <c r="I3019" s="50" t="str">
        <f>C3025</f>
        <v>G</v>
      </c>
      <c r="J3019" s="50">
        <f>A3025</f>
        <v>1.0</v>
      </c>
      <c r="L3019" s="50" t="str">
        <f>B3019&amp;B3020&amp;B3021&amp;B3022&amp;B3023&amp;A3024</f>
        <v>SSBSS3</v>
      </c>
      <c r="M3019" s="50" t="str">
        <f>C3019&amp;C3020&amp;C3021&amp;C3022&amp;C3023&amp;A3024</f>
        <v>RGGGR3</v>
      </c>
      <c r="N3019" s="50" t="str">
        <f>B3025</f>
        <v>S</v>
      </c>
      <c r="O3019" s="50" t="str">
        <f>C3025</f>
        <v>G</v>
      </c>
      <c r="P3019" s="50"/>
      <c r="Q3019" s="50" t="str">
        <f>B3019&amp;B3020&amp;B3021&amp;B3022&amp;B3023&amp;B3024</f>
        <v>SSBSSS</v>
      </c>
      <c r="R3019" s="119" t="str">
        <f>C3019&amp;C3020&amp;C3021&amp;C3022&amp;C3023&amp;C3024</f>
        <v>RGGGRG</v>
      </c>
      <c r="S3019" s="119" t="str">
        <f>B3025</f>
        <v>S</v>
      </c>
      <c r="T3019" s="119" t="str">
        <f>C3025</f>
        <v>G</v>
      </c>
      <c r="U3019" s="119"/>
      <c r="V3019" s="119" t="str">
        <f>B3019&amp;B3020&amp;B3021&amp;B3022&amp;B3023</f>
        <v>SSBSS</v>
      </c>
      <c r="W3019" s="119" t="str">
        <f>C3019&amp;C3020&amp;C3021&amp;C3022&amp;C3023</f>
        <v>RGGGR</v>
      </c>
      <c r="X3019" s="119" t="str">
        <f>B3024</f>
        <v>S</v>
      </c>
      <c r="Y3019" s="119" t="str">
        <f>C3024</f>
        <v>G</v>
      </c>
      <c r="Z3019" s="50"/>
      <c r="AC3019" s="50" t="str">
        <f>IF(F3019=$AB$1,H3019&amp;I3019,"")</f>
        <v/>
      </c>
      <c r="AD3019" s="123" t="str">
        <f>IF(F3019=$AB$1,J3019,"")</f>
        <v/>
      </c>
      <c r="AF3019" s="124" t="str">
        <f>IF(G3019=$AE$1,J3019,"")</f>
        <v/>
      </c>
    </row>
    <row r="3020" spans="8:8" ht="35.1">
      <c r="A3020" s="126">
        <v>1.0</v>
      </c>
      <c r="B3020" s="50" t="str">
        <f>IF(A3020&gt;=0,IF(A3020&lt;=4,"S",IF(A3020&lt;=9,"B"," "))," ")</f>
        <v>S</v>
      </c>
      <c r="C3020" s="50" t="str">
        <f>IF(MOD(A3020,2)=0,"R","G")</f>
        <v>G</v>
      </c>
      <c r="D3020" s="50">
        <v>0.0</v>
      </c>
      <c r="F3020" s="50" t="str">
        <f>B3020&amp;B3021&amp;B3022&amp;B3023&amp;B3024&amp;A3025</f>
        <v>SBSSS1</v>
      </c>
      <c r="G3020" s="50" t="str">
        <f>C3020&amp;C3021&amp;C3022&amp;C3023&amp;C3024&amp;A3025</f>
        <v>GGGRG1</v>
      </c>
      <c r="H3020" s="50" t="str">
        <f>B3026</f>
        <v>S</v>
      </c>
      <c r="I3020" s="50" t="str">
        <f>C3026</f>
        <v>R</v>
      </c>
      <c r="J3020" s="50">
        <f>A3026</f>
        <v>4.0</v>
      </c>
      <c r="L3020" s="50" t="str">
        <f>B3020&amp;B3021&amp;B3022&amp;B3023&amp;B3024&amp;A3025</f>
        <v>SBSSS1</v>
      </c>
      <c r="M3020" s="50" t="str">
        <f>C3020&amp;C3021&amp;C3022&amp;C3023&amp;C3024&amp;A3025</f>
        <v>GGGRG1</v>
      </c>
      <c r="N3020" s="50" t="str">
        <f>B3026</f>
        <v>S</v>
      </c>
      <c r="O3020" s="50" t="str">
        <f>C3026</f>
        <v>R</v>
      </c>
      <c r="P3020" s="50"/>
      <c r="Q3020" s="50" t="str">
        <f>B3020&amp;B3021&amp;B3022&amp;B3023&amp;B3024&amp;B3025</f>
        <v>SBSSSS</v>
      </c>
      <c r="R3020" s="119" t="str">
        <f>C3020&amp;C3021&amp;C3022&amp;C3023&amp;C3024&amp;C3025</f>
        <v>GGGRGG</v>
      </c>
      <c r="S3020" s="119" t="str">
        <f>B3026</f>
        <v>S</v>
      </c>
      <c r="T3020" s="119" t="str">
        <f>C3026</f>
        <v>R</v>
      </c>
      <c r="U3020" s="119"/>
      <c r="V3020" s="119" t="str">
        <f>B3020&amp;B3021&amp;B3022&amp;B3023&amp;B3024</f>
        <v>SBSSS</v>
      </c>
      <c r="W3020" s="119" t="str">
        <f>C3020&amp;C3021&amp;C3022&amp;C3023&amp;C3024</f>
        <v>GGGRG</v>
      </c>
      <c r="X3020" s="119" t="str">
        <f>B3025</f>
        <v>S</v>
      </c>
      <c r="Y3020" s="119" t="str">
        <f>C3025</f>
        <v>G</v>
      </c>
      <c r="Z3020" s="50"/>
      <c r="AC3020" s="50" t="str">
        <f>IF(F3020=$AB$1,H3020&amp;I3020,"")</f>
        <v/>
      </c>
      <c r="AD3020" s="123" t="str">
        <f>IF(F3020=$AB$1,J3020,"")</f>
        <v/>
      </c>
      <c r="AF3020" s="124" t="str">
        <f>IF(G3020=$AE$1,J3020,"")</f>
        <v/>
      </c>
    </row>
    <row r="3021" spans="8:8" ht="35.1">
      <c r="A3021" s="126">
        <v>9.0</v>
      </c>
      <c r="B3021" s="50" t="str">
        <f>IF(A3021&gt;=0,IF(A3021&lt;=4,"S",IF(A3021&lt;=9,"B"," "))," ")</f>
        <v>B</v>
      </c>
      <c r="C3021" s="50" t="str">
        <f>IF(MOD(A3021,2)=0,"R","G")</f>
        <v>G</v>
      </c>
      <c r="D3021" s="50">
        <v>1.0</v>
      </c>
      <c r="F3021" s="50" t="str">
        <f>B3021&amp;B3022&amp;B3023&amp;B3024&amp;B3025&amp;A3026</f>
        <v>BSSSS4</v>
      </c>
      <c r="G3021" s="50" t="str">
        <f>C3021&amp;C3022&amp;C3023&amp;C3024&amp;C3025&amp;A3026</f>
        <v>GGRGG4</v>
      </c>
      <c r="H3021" s="50" t="str">
        <f>B3027</f>
        <v>S</v>
      </c>
      <c r="I3021" s="50" t="str">
        <f>C3027</f>
        <v>G</v>
      </c>
      <c r="J3021" s="50">
        <f>A3027</f>
        <v>3.0</v>
      </c>
      <c r="L3021" s="50" t="str">
        <f>B3021&amp;B3022&amp;B3023&amp;B3024&amp;B3025&amp;A3026</f>
        <v>BSSSS4</v>
      </c>
      <c r="M3021" s="50" t="str">
        <f>C3021&amp;C3022&amp;C3023&amp;C3024&amp;C3025&amp;A3026</f>
        <v>GGRGG4</v>
      </c>
      <c r="N3021" s="50" t="str">
        <f>B3027</f>
        <v>S</v>
      </c>
      <c r="O3021" s="50" t="str">
        <f>C3027</f>
        <v>G</v>
      </c>
      <c r="P3021" s="50"/>
      <c r="Q3021" s="50" t="str">
        <f>B3021&amp;B3022&amp;B3023&amp;B3024&amp;B3025&amp;B3026</f>
        <v>BSSSSS</v>
      </c>
      <c r="R3021" s="119" t="str">
        <f>C3021&amp;C3022&amp;C3023&amp;C3024&amp;C3025&amp;C3026</f>
        <v>GGRGGR</v>
      </c>
      <c r="S3021" s="119" t="str">
        <f>B3027</f>
        <v>S</v>
      </c>
      <c r="T3021" s="119" t="str">
        <f>C3027</f>
        <v>G</v>
      </c>
      <c r="U3021" s="119"/>
      <c r="V3021" s="119" t="str">
        <f>B3021&amp;B3022&amp;B3023&amp;B3024&amp;B3025</f>
        <v>BSSSS</v>
      </c>
      <c r="W3021" s="119" t="str">
        <f>C3021&amp;C3022&amp;C3023&amp;C3024&amp;C3025</f>
        <v>GGRGG</v>
      </c>
      <c r="X3021" s="119" t="str">
        <f>B3026</f>
        <v>S</v>
      </c>
      <c r="Y3021" s="119" t="str">
        <f>C3026</f>
        <v>R</v>
      </c>
      <c r="Z3021" s="50"/>
      <c r="AC3021" s="50" t="str">
        <f>IF(F3021=$AB$1,H3021&amp;I3021,"")</f>
        <v/>
      </c>
      <c r="AD3021" s="123" t="str">
        <f>IF(F3021=$AB$1,J3021,"")</f>
        <v/>
      </c>
      <c r="AF3021" s="124" t="str">
        <f>IF(G3021=$AE$1,J3021,"")</f>
        <v/>
      </c>
    </row>
    <row r="3022" spans="8:8" ht="35.1">
      <c r="A3022" s="126">
        <v>1.0</v>
      </c>
      <c r="B3022" s="50" t="str">
        <f>IF(A3022&gt;=0,IF(A3022&lt;=4,"S",IF(A3022&lt;=9,"B"," "))," ")</f>
        <v>S</v>
      </c>
      <c r="C3022" s="50" t="str">
        <f>IF(MOD(A3022,2)=0,"R","G")</f>
        <v>G</v>
      </c>
      <c r="D3022" s="50">
        <v>2.0</v>
      </c>
      <c r="F3022" s="50" t="str">
        <f>B3022&amp;B3023&amp;B3024&amp;B3025&amp;B3026&amp;A3027</f>
        <v>SSSSS3</v>
      </c>
      <c r="G3022" s="50" t="str">
        <f>C3022&amp;C3023&amp;C3024&amp;C3025&amp;C3026&amp;A3027</f>
        <v>GRGGR3</v>
      </c>
      <c r="H3022" s="50" t="str">
        <f>B3028</f>
        <v>S</v>
      </c>
      <c r="I3022" s="50" t="str">
        <f>C3028</f>
        <v>G</v>
      </c>
      <c r="J3022" s="50">
        <f>A3028</f>
        <v>1.0</v>
      </c>
      <c r="L3022" s="50" t="str">
        <f>B3022&amp;B3023&amp;B3024&amp;B3025&amp;B3026&amp;A3027</f>
        <v>SSSSS3</v>
      </c>
      <c r="M3022" s="50" t="str">
        <f>C3022&amp;C3023&amp;C3024&amp;C3025&amp;C3026&amp;A3027</f>
        <v>GRGGR3</v>
      </c>
      <c r="N3022" s="50" t="str">
        <f>B3028</f>
        <v>S</v>
      </c>
      <c r="O3022" s="50" t="str">
        <f>C3028</f>
        <v>G</v>
      </c>
      <c r="P3022" s="50"/>
      <c r="Q3022" s="50" t="str">
        <f>B3022&amp;B3023&amp;B3024&amp;B3025&amp;B3026&amp;B3027</f>
        <v>SSSSSS</v>
      </c>
      <c r="R3022" s="119" t="str">
        <f>C3022&amp;C3023&amp;C3024&amp;C3025&amp;C3026&amp;C3027</f>
        <v>GRGGRG</v>
      </c>
      <c r="S3022" s="119" t="str">
        <f>B3028</f>
        <v>S</v>
      </c>
      <c r="T3022" s="119" t="str">
        <f>C3028</f>
        <v>G</v>
      </c>
      <c r="U3022" s="119"/>
      <c r="V3022" s="119" t="str">
        <f>B3022&amp;B3023&amp;B3024&amp;B3025&amp;B3026</f>
        <v>SSSSS</v>
      </c>
      <c r="W3022" s="119" t="str">
        <f>C3022&amp;C3023&amp;C3024&amp;C3025&amp;C3026</f>
        <v>GRGGR</v>
      </c>
      <c r="X3022" s="119" t="str">
        <f>B3027</f>
        <v>S</v>
      </c>
      <c r="Y3022" s="119" t="str">
        <f>C3027</f>
        <v>G</v>
      </c>
      <c r="Z3022" s="50"/>
      <c r="AC3022" s="50" t="str">
        <f>IF(F3022=$AB$1,H3022&amp;I3022,"")</f>
        <v/>
      </c>
      <c r="AD3022" s="123" t="str">
        <f>IF(F3022=$AB$1,J3022,"")</f>
        <v/>
      </c>
      <c r="AF3022" s="124" t="str">
        <f>IF(G3022=$AE$1,J3022,"")</f>
        <v/>
      </c>
    </row>
    <row r="3023" spans="8:8" ht="35.1">
      <c r="A3023" s="126">
        <v>4.0</v>
      </c>
      <c r="B3023" s="50" t="str">
        <f>IF(A3023&gt;=0,IF(A3023&lt;=4,"S",IF(A3023&lt;=9,"B"," "))," ")</f>
        <v>S</v>
      </c>
      <c r="C3023" s="50" t="str">
        <f>IF(MOD(A3023,2)=0,"R","G")</f>
        <v>R</v>
      </c>
      <c r="D3023" s="50">
        <v>3.0</v>
      </c>
      <c r="F3023" s="50" t="str">
        <f>B3023&amp;B3024&amp;B3025&amp;B3026&amp;B3027&amp;A3028</f>
        <v>SSSSS1</v>
      </c>
      <c r="G3023" s="50" t="str">
        <f>C3023&amp;C3024&amp;C3025&amp;C3026&amp;C3027&amp;A3028</f>
        <v>RGGRG1</v>
      </c>
      <c r="H3023" s="50" t="str">
        <f>B3029</f>
        <v>B</v>
      </c>
      <c r="I3023" s="50" t="str">
        <f>C3029</f>
        <v>R</v>
      </c>
      <c r="J3023" s="50">
        <f>A3029</f>
        <v>6.0</v>
      </c>
      <c r="L3023" s="50" t="str">
        <f>B3023&amp;B3024&amp;B3025&amp;B3026&amp;B3027&amp;A3028</f>
        <v>SSSSS1</v>
      </c>
      <c r="M3023" s="50" t="str">
        <f>C3023&amp;C3024&amp;C3025&amp;C3026&amp;C3027&amp;A3028</f>
        <v>RGGRG1</v>
      </c>
      <c r="N3023" s="50" t="str">
        <f>B3029</f>
        <v>B</v>
      </c>
      <c r="O3023" s="50" t="str">
        <f>C3029</f>
        <v>R</v>
      </c>
      <c r="P3023" s="50"/>
      <c r="Q3023" s="50" t="str">
        <f>B3023&amp;B3024&amp;B3025&amp;B3026&amp;B3027&amp;B3028</f>
        <v>SSSSSS</v>
      </c>
      <c r="R3023" s="119" t="str">
        <f>C3023&amp;C3024&amp;C3025&amp;C3026&amp;C3027&amp;C3028</f>
        <v>RGGRGG</v>
      </c>
      <c r="S3023" s="119" t="str">
        <f>B3029</f>
        <v>B</v>
      </c>
      <c r="T3023" s="119" t="str">
        <f>C3029</f>
        <v>R</v>
      </c>
      <c r="U3023" s="119"/>
      <c r="V3023" s="119" t="str">
        <f>B3023&amp;B3024&amp;B3025&amp;B3026&amp;B3027</f>
        <v>SSSSS</v>
      </c>
      <c r="W3023" s="119" t="str">
        <f>C3023&amp;C3024&amp;C3025&amp;C3026&amp;C3027</f>
        <v>RGGRG</v>
      </c>
      <c r="X3023" s="119" t="str">
        <f>B3028</f>
        <v>S</v>
      </c>
      <c r="Y3023" s="119" t="str">
        <f>C3028</f>
        <v>G</v>
      </c>
      <c r="Z3023" s="50"/>
      <c r="AC3023" s="50" t="str">
        <f>IF(F3023=$AB$1,H3023&amp;I3023,"")</f>
        <v/>
      </c>
      <c r="AD3023" s="123" t="str">
        <f>IF(F3023=$AB$1,J3023,"")</f>
        <v/>
      </c>
      <c r="AF3023" s="124" t="str">
        <f>IF(G3023=$AE$1,J3023,"")</f>
        <v/>
      </c>
    </row>
    <row r="3024" spans="8:8" ht="35.1">
      <c r="A3024" s="126">
        <v>3.0</v>
      </c>
      <c r="B3024" s="50" t="str">
        <f>IF(A3024&gt;=0,IF(A3024&lt;=4,"S",IF(A3024&lt;=9,"B"," "))," ")</f>
        <v>S</v>
      </c>
      <c r="C3024" s="50" t="str">
        <f>IF(MOD(A3024,2)=0,"R","G")</f>
        <v>G</v>
      </c>
      <c r="D3024" s="50">
        <v>4.0</v>
      </c>
      <c r="F3024" s="50" t="str">
        <f>B3024&amp;B3025&amp;B3026&amp;B3027&amp;B3028&amp;A3029</f>
        <v>SSSSS6</v>
      </c>
      <c r="G3024" s="50" t="str">
        <f>C3024&amp;C3025&amp;C3026&amp;C3027&amp;C3028&amp;A3029</f>
        <v>GGRGG6</v>
      </c>
      <c r="H3024" s="50" t="str">
        <f>B3030</f>
        <v>S</v>
      </c>
      <c r="I3024" s="50" t="str">
        <f>C3030</f>
        <v>G</v>
      </c>
      <c r="J3024" s="50">
        <f>A3030</f>
        <v>3.0</v>
      </c>
      <c r="L3024" s="50" t="str">
        <f>B3024&amp;B3025&amp;B3026&amp;B3027&amp;B3028&amp;A3029</f>
        <v>SSSSS6</v>
      </c>
      <c r="M3024" s="50" t="str">
        <f>C3024&amp;C3025&amp;C3026&amp;C3027&amp;C3028&amp;A3029</f>
        <v>GGRGG6</v>
      </c>
      <c r="N3024" s="50" t="str">
        <f>B3030</f>
        <v>S</v>
      </c>
      <c r="O3024" s="50" t="str">
        <f>C3030</f>
        <v>G</v>
      </c>
      <c r="P3024" s="50"/>
      <c r="Q3024" s="50" t="str">
        <f>B3024&amp;B3025&amp;B3026&amp;B3027&amp;B3028&amp;B3029</f>
        <v>SSSSSB</v>
      </c>
      <c r="R3024" s="119" t="str">
        <f>C3024&amp;C3025&amp;C3026&amp;C3027&amp;C3028&amp;C3029</f>
        <v>GGRGGR</v>
      </c>
      <c r="S3024" s="119" t="str">
        <f>B3030</f>
        <v>S</v>
      </c>
      <c r="T3024" s="119" t="str">
        <f>C3030</f>
        <v>G</v>
      </c>
      <c r="U3024" s="119"/>
      <c r="V3024" s="119" t="str">
        <f>B3024&amp;B3025&amp;B3026&amp;B3027&amp;B3028</f>
        <v>SSSSS</v>
      </c>
      <c r="W3024" s="119" t="str">
        <f>C3024&amp;C3025&amp;C3026&amp;C3027&amp;C3028</f>
        <v>GGRGG</v>
      </c>
      <c r="X3024" s="119" t="str">
        <f>B3029</f>
        <v>B</v>
      </c>
      <c r="Y3024" s="119" t="str">
        <f>C3029</f>
        <v>R</v>
      </c>
      <c r="Z3024" s="50"/>
      <c r="AC3024" s="50" t="str">
        <f>IF(F3024=$AB$1,H3024&amp;I3024,"")</f>
        <v/>
      </c>
      <c r="AD3024" s="123" t="str">
        <f>IF(F3024=$AB$1,J3024,"")</f>
        <v/>
      </c>
      <c r="AF3024" s="124" t="str">
        <f>IF(G3024=$AE$1,J3024,"")</f>
        <v/>
      </c>
    </row>
    <row r="3025" spans="8:8" ht="35.1">
      <c r="A3025" s="126">
        <v>1.0</v>
      </c>
      <c r="B3025" s="50" t="str">
        <f>IF(A3025&gt;=0,IF(A3025&lt;=4,"S",IF(A3025&lt;=9,"B"," "))," ")</f>
        <v>S</v>
      </c>
      <c r="C3025" s="50" t="str">
        <f>IF(MOD(A3025,2)=0,"R","G")</f>
        <v>G</v>
      </c>
      <c r="D3025" s="50">
        <v>5.0</v>
      </c>
      <c r="F3025" s="50" t="str">
        <f>B3025&amp;B3026&amp;B3027&amp;B3028&amp;B3029&amp;A3030</f>
        <v>SSSSB3</v>
      </c>
      <c r="G3025" s="50" t="str">
        <f>C3025&amp;C3026&amp;C3027&amp;C3028&amp;C3029&amp;A3030</f>
        <v>GRGGR3</v>
      </c>
      <c r="H3025" s="50" t="str">
        <f>B3031</f>
        <v>S</v>
      </c>
      <c r="I3025" s="50" t="str">
        <f>C3031</f>
        <v>R</v>
      </c>
      <c r="J3025" s="50">
        <f>A3031</f>
        <v>0.0</v>
      </c>
      <c r="L3025" s="50" t="str">
        <f>B3025&amp;B3026&amp;B3027&amp;B3028&amp;B3029&amp;A3030</f>
        <v>SSSSB3</v>
      </c>
      <c r="M3025" s="50" t="str">
        <f>C3025&amp;C3026&amp;C3027&amp;C3028&amp;C3029&amp;A3030</f>
        <v>GRGGR3</v>
      </c>
      <c r="N3025" s="50" t="str">
        <f>B3031</f>
        <v>S</v>
      </c>
      <c r="O3025" s="50" t="str">
        <f>C3031</f>
        <v>R</v>
      </c>
      <c r="P3025" s="50"/>
      <c r="Q3025" s="50" t="str">
        <f>B3025&amp;B3026&amp;B3027&amp;B3028&amp;B3029&amp;B3030</f>
        <v>SSSSBS</v>
      </c>
      <c r="R3025" s="119" t="str">
        <f>C3025&amp;C3026&amp;C3027&amp;C3028&amp;C3029&amp;C3030</f>
        <v>GRGGRG</v>
      </c>
      <c r="S3025" s="119" t="str">
        <f>B3031</f>
        <v>S</v>
      </c>
      <c r="T3025" s="119" t="str">
        <f>C3031</f>
        <v>R</v>
      </c>
      <c r="U3025" s="119"/>
      <c r="V3025" s="119" t="str">
        <f>B3025&amp;B3026&amp;B3027&amp;B3028&amp;B3029</f>
        <v>SSSSB</v>
      </c>
      <c r="W3025" s="119" t="str">
        <f>C3025&amp;C3026&amp;C3027&amp;C3028&amp;C3029</f>
        <v>GRGGR</v>
      </c>
      <c r="X3025" s="119" t="str">
        <f>B3030</f>
        <v>S</v>
      </c>
      <c r="Y3025" s="119" t="str">
        <f>C3030</f>
        <v>G</v>
      </c>
      <c r="Z3025" s="50"/>
      <c r="AC3025" s="50" t="str">
        <f>IF(F3025=$AB$1,H3025&amp;I3025,"")</f>
        <v>SR</v>
      </c>
      <c r="AD3025" s="123">
        <f>IF(F3025=$AB$1,J3025,"")</f>
        <v>0.0</v>
      </c>
      <c r="AF3025" s="124" t="str">
        <f>IF(G3025=$AE$1,J3025,"")</f>
        <v/>
      </c>
    </row>
    <row r="3026" spans="8:8" ht="35.1">
      <c r="A3026" s="126">
        <v>4.0</v>
      </c>
      <c r="B3026" s="50" t="str">
        <f>IF(A3026&gt;=0,IF(A3026&lt;=4,"S",IF(A3026&lt;=9,"B"," "))," ")</f>
        <v>S</v>
      </c>
      <c r="C3026" s="50" t="str">
        <f>IF(MOD(A3026,2)=0,"R","G")</f>
        <v>R</v>
      </c>
      <c r="D3026" s="50">
        <v>6.0</v>
      </c>
      <c r="F3026" s="50" t="str">
        <f>B3026&amp;B3027&amp;B3028&amp;B3029&amp;B3030&amp;A3031</f>
        <v>SSSBS0</v>
      </c>
      <c r="G3026" s="50" t="str">
        <f>C3026&amp;C3027&amp;C3028&amp;C3029&amp;C3030&amp;A3031</f>
        <v>RGGRG0</v>
      </c>
      <c r="H3026" s="50" t="str">
        <f>B3032</f>
        <v>B</v>
      </c>
      <c r="I3026" s="50" t="str">
        <f>C3032</f>
        <v>G</v>
      </c>
      <c r="J3026" s="50">
        <f>A3032</f>
        <v>5.0</v>
      </c>
      <c r="L3026" s="50" t="str">
        <f>B3026&amp;B3027&amp;B3028&amp;B3029&amp;B3030&amp;A3031</f>
        <v>SSSBS0</v>
      </c>
      <c r="M3026" s="50" t="str">
        <f>C3026&amp;C3027&amp;C3028&amp;C3029&amp;C3030&amp;A3031</f>
        <v>RGGRG0</v>
      </c>
      <c r="N3026" s="50" t="str">
        <f>B3032</f>
        <v>B</v>
      </c>
      <c r="O3026" s="50" t="str">
        <f>C3032</f>
        <v>G</v>
      </c>
      <c r="P3026" s="50"/>
      <c r="Q3026" s="50" t="str">
        <f>B3026&amp;B3027&amp;B3028&amp;B3029&amp;B3030&amp;B3031</f>
        <v>SSSBSS</v>
      </c>
      <c r="R3026" s="119" t="str">
        <f>C3026&amp;C3027&amp;C3028&amp;C3029&amp;C3030&amp;C3031</f>
        <v>RGGRGR</v>
      </c>
      <c r="S3026" s="119" t="str">
        <f>B3032</f>
        <v>B</v>
      </c>
      <c r="T3026" s="119" t="str">
        <f>C3032</f>
        <v>G</v>
      </c>
      <c r="U3026" s="119"/>
      <c r="V3026" s="119" t="str">
        <f>B3026&amp;B3027&amp;B3028&amp;B3029&amp;B3030</f>
        <v>SSSBS</v>
      </c>
      <c r="W3026" s="119" t="str">
        <f>C3026&amp;C3027&amp;C3028&amp;C3029&amp;C3030</f>
        <v>RGGRG</v>
      </c>
      <c r="X3026" s="119" t="str">
        <f>B3031</f>
        <v>S</v>
      </c>
      <c r="Y3026" s="119" t="str">
        <f>C3031</f>
        <v>R</v>
      </c>
      <c r="Z3026" s="50"/>
      <c r="AC3026" s="50" t="str">
        <f>IF(F3026=$AB$1,H3026&amp;I3026,"")</f>
        <v/>
      </c>
      <c r="AD3026" s="123" t="str">
        <f>IF(F3026=$AB$1,J3026,"")</f>
        <v/>
      </c>
      <c r="AF3026" s="124" t="str">
        <f>IF(G3026=$AE$1,J3026,"")</f>
        <v/>
      </c>
    </row>
    <row r="3027" spans="8:8" ht="35.1">
      <c r="A3027" s="126">
        <v>3.0</v>
      </c>
      <c r="B3027" s="50" t="str">
        <f>IF(A3027&gt;=0,IF(A3027&lt;=4,"S",IF(A3027&lt;=9,"B"," "))," ")</f>
        <v>S</v>
      </c>
      <c r="C3027" s="50" t="str">
        <f>IF(MOD(A3027,2)=0,"R","G")</f>
        <v>G</v>
      </c>
      <c r="D3027" s="50">
        <v>7.0</v>
      </c>
      <c r="F3027" s="50" t="str">
        <f>B3027&amp;B3028&amp;B3029&amp;B3030&amp;B3031&amp;A3032</f>
        <v>SSBSS5</v>
      </c>
      <c r="G3027" s="50" t="str">
        <f>C3027&amp;C3028&amp;C3029&amp;C3030&amp;C3031&amp;A3032</f>
        <v>GGRGR5</v>
      </c>
      <c r="H3027" s="50" t="str">
        <f>B3033</f>
        <v>S</v>
      </c>
      <c r="I3027" s="50" t="str">
        <f>C3033</f>
        <v>R</v>
      </c>
      <c r="J3027" s="50">
        <f>A3033</f>
        <v>0.0</v>
      </c>
      <c r="L3027" s="50" t="str">
        <f>B3027&amp;B3028&amp;B3029&amp;B3030&amp;B3031&amp;A3032</f>
        <v>SSBSS5</v>
      </c>
      <c r="M3027" s="50" t="str">
        <f>C3027&amp;C3028&amp;C3029&amp;C3030&amp;C3031&amp;A3032</f>
        <v>GGRGR5</v>
      </c>
      <c r="N3027" s="50" t="str">
        <f>B3033</f>
        <v>S</v>
      </c>
      <c r="O3027" s="50" t="str">
        <f>C3033</f>
        <v>R</v>
      </c>
      <c r="P3027" s="50"/>
      <c r="Q3027" s="50" t="str">
        <f>B3027&amp;B3028&amp;B3029&amp;B3030&amp;B3031&amp;B3032</f>
        <v>SSBSSB</v>
      </c>
      <c r="R3027" s="119" t="str">
        <f>C3027&amp;C3028&amp;C3029&amp;C3030&amp;C3031&amp;C3032</f>
        <v>GGRGRG</v>
      </c>
      <c r="S3027" s="119" t="str">
        <f>B3033</f>
        <v>S</v>
      </c>
      <c r="T3027" s="119" t="str">
        <f>C3033</f>
        <v>R</v>
      </c>
      <c r="U3027" s="119"/>
      <c r="V3027" s="119" t="str">
        <f>B3027&amp;B3028&amp;B3029&amp;B3030&amp;B3031</f>
        <v>SSBSS</v>
      </c>
      <c r="W3027" s="119" t="str">
        <f>C3027&amp;C3028&amp;C3029&amp;C3030&amp;C3031</f>
        <v>GGRGR</v>
      </c>
      <c r="X3027" s="119" t="str">
        <f>B3032</f>
        <v>B</v>
      </c>
      <c r="Y3027" s="119" t="str">
        <f>C3032</f>
        <v>G</v>
      </c>
      <c r="Z3027" s="50"/>
      <c r="AC3027" s="50" t="str">
        <f>IF(F3027=$AB$1,H3027&amp;I3027,"")</f>
        <v/>
      </c>
      <c r="AD3027" s="123" t="str">
        <f>IF(F3027=$AB$1,J3027,"")</f>
        <v/>
      </c>
      <c r="AF3027" s="124" t="str">
        <f>IF(G3027=$AE$1,J3027,"")</f>
        <v/>
      </c>
    </row>
    <row r="3028" spans="8:8" ht="35.1">
      <c r="A3028" s="126">
        <v>1.0</v>
      </c>
      <c r="B3028" s="50" t="str">
        <f>IF(A3028&gt;=0,IF(A3028&lt;=4,"S",IF(A3028&lt;=9,"B"," "))," ")</f>
        <v>S</v>
      </c>
      <c r="C3028" s="50" t="str">
        <f>IF(MOD(A3028,2)=0,"R","G")</f>
        <v>G</v>
      </c>
      <c r="D3028" s="50">
        <v>8.0</v>
      </c>
      <c r="F3028" s="50" t="str">
        <f>B3028&amp;B3029&amp;B3030&amp;B3031&amp;B3032&amp;A3033</f>
        <v>SBSSB0</v>
      </c>
      <c r="G3028" s="50" t="str">
        <f>C3028&amp;C3029&amp;C3030&amp;C3031&amp;C3032&amp;A3033</f>
        <v>GRGRG0</v>
      </c>
      <c r="H3028" s="50" t="str">
        <f>B3034</f>
        <v>S</v>
      </c>
      <c r="I3028" s="50" t="str">
        <f>C3034</f>
        <v>R</v>
      </c>
      <c r="J3028" s="50">
        <f>A3034</f>
        <v>4.0</v>
      </c>
      <c r="L3028" s="50" t="str">
        <f>B3028&amp;B3029&amp;B3030&amp;B3031&amp;B3032&amp;A3033</f>
        <v>SBSSB0</v>
      </c>
      <c r="M3028" s="50" t="str">
        <f>C3028&amp;C3029&amp;C3030&amp;C3031&amp;C3032&amp;A3033</f>
        <v>GRGRG0</v>
      </c>
      <c r="N3028" s="50" t="str">
        <f>B3034</f>
        <v>S</v>
      </c>
      <c r="O3028" s="50" t="str">
        <f>C3034</f>
        <v>R</v>
      </c>
      <c r="P3028" s="50"/>
      <c r="Q3028" s="50" t="str">
        <f>B3028&amp;B3029&amp;B3030&amp;B3031&amp;B3032&amp;B3033</f>
        <v>SBSSBS</v>
      </c>
      <c r="R3028" s="119" t="str">
        <f>C3028&amp;C3029&amp;C3030&amp;C3031&amp;C3032&amp;C3033</f>
        <v>GRGRGR</v>
      </c>
      <c r="S3028" s="119" t="str">
        <f>B3034</f>
        <v>S</v>
      </c>
      <c r="T3028" s="119" t="str">
        <f>C3034</f>
        <v>R</v>
      </c>
      <c r="U3028" s="119"/>
      <c r="V3028" s="119" t="str">
        <f>B3028&amp;B3029&amp;B3030&amp;B3031&amp;B3032</f>
        <v>SBSSB</v>
      </c>
      <c r="W3028" s="119" t="str">
        <f>C3028&amp;C3029&amp;C3030&amp;C3031&amp;C3032</f>
        <v>GRGRG</v>
      </c>
      <c r="X3028" s="119" t="str">
        <f>B3033</f>
        <v>S</v>
      </c>
      <c r="Y3028" s="119" t="str">
        <f>C3033</f>
        <v>R</v>
      </c>
      <c r="Z3028" s="50"/>
      <c r="AC3028" s="50" t="str">
        <f>IF(F3028=$AB$1,H3028&amp;I3028,"")</f>
        <v/>
      </c>
      <c r="AD3028" s="123" t="str">
        <f>IF(F3028=$AB$1,J3028,"")</f>
        <v/>
      </c>
      <c r="AF3028" s="124" t="str">
        <f>IF(G3028=$AE$1,J3028,"")</f>
        <v/>
      </c>
    </row>
    <row r="3029" spans="8:8" ht="35.1">
      <c r="A3029" s="126">
        <v>6.0</v>
      </c>
      <c r="B3029" s="50" t="str">
        <f>IF(A3029&gt;=0,IF(A3029&lt;=4,"S",IF(A3029&lt;=9,"B"," "))," ")</f>
        <v>B</v>
      </c>
      <c r="C3029" s="50" t="str">
        <f>IF(MOD(A3029,2)=0,"R","G")</f>
        <v>R</v>
      </c>
      <c r="D3029" s="50">
        <v>9.0</v>
      </c>
      <c r="F3029" s="50" t="str">
        <f>B3029&amp;B3030&amp;B3031&amp;B3032&amp;B3033&amp;A3034</f>
        <v>BSSBS4</v>
      </c>
      <c r="G3029" s="50" t="str">
        <f>C3029&amp;C3030&amp;C3031&amp;C3032&amp;C3033&amp;A3034</f>
        <v>RGRGR4</v>
      </c>
      <c r="H3029" s="50" t="str">
        <f>B3035</f>
        <v>B</v>
      </c>
      <c r="I3029" s="50" t="str">
        <f>C3035</f>
        <v>R</v>
      </c>
      <c r="J3029" s="50">
        <f>A3035</f>
        <v>6.0</v>
      </c>
      <c r="L3029" s="50" t="str">
        <f>B3029&amp;B3030&amp;B3031&amp;B3032&amp;B3033&amp;A3034</f>
        <v>BSSBS4</v>
      </c>
      <c r="M3029" s="50" t="str">
        <f>C3029&amp;C3030&amp;C3031&amp;C3032&amp;C3033&amp;A3034</f>
        <v>RGRGR4</v>
      </c>
      <c r="N3029" s="50" t="str">
        <f>B3035</f>
        <v>B</v>
      </c>
      <c r="O3029" s="50" t="str">
        <f>C3035</f>
        <v>R</v>
      </c>
      <c r="P3029" s="50"/>
      <c r="Q3029" s="50" t="str">
        <f>B3029&amp;B3030&amp;B3031&amp;B3032&amp;B3033&amp;B3034</f>
        <v>BSSBSS</v>
      </c>
      <c r="R3029" s="119" t="str">
        <f>C3029&amp;C3030&amp;C3031&amp;C3032&amp;C3033&amp;C3034</f>
        <v>RGRGRR</v>
      </c>
      <c r="S3029" s="119" t="str">
        <f>B3035</f>
        <v>B</v>
      </c>
      <c r="T3029" s="119" t="str">
        <f>C3035</f>
        <v>R</v>
      </c>
      <c r="U3029" s="119"/>
      <c r="V3029" s="119" t="str">
        <f>B3029&amp;B3030&amp;B3031&amp;B3032&amp;B3033</f>
        <v>BSSBS</v>
      </c>
      <c r="W3029" s="119" t="str">
        <f>C3029&amp;C3030&amp;C3031&amp;C3032&amp;C3033</f>
        <v>RGRGR</v>
      </c>
      <c r="X3029" s="119" t="str">
        <f>B3034</f>
        <v>S</v>
      </c>
      <c r="Y3029" s="119" t="str">
        <f>C3034</f>
        <v>R</v>
      </c>
      <c r="Z3029" s="50"/>
      <c r="AC3029" s="50" t="str">
        <f>IF(F3029=$AB$1,H3029&amp;I3029,"")</f>
        <v/>
      </c>
      <c r="AD3029" s="123" t="str">
        <f>IF(F3029=$AB$1,J3029,"")</f>
        <v/>
      </c>
      <c r="AF3029" s="124" t="str">
        <f>IF(G3029=$AE$1,J3029,"")</f>
        <v/>
      </c>
    </row>
    <row r="3030" spans="8:8" ht="35.1">
      <c r="A3030" s="126">
        <v>3.0</v>
      </c>
      <c r="B3030" s="50" t="str">
        <f>IF(A3030&gt;=0,IF(A3030&lt;=4,"S",IF(A3030&lt;=9,"B"," "))," ")</f>
        <v>S</v>
      </c>
      <c r="C3030" s="50" t="str">
        <f>IF(MOD(A3030,2)=0,"R","G")</f>
        <v>G</v>
      </c>
      <c r="D3030" s="50">
        <v>0.0</v>
      </c>
      <c r="F3030" s="50" t="str">
        <f>B3030&amp;B3031&amp;B3032&amp;B3033&amp;B3034&amp;A3035</f>
        <v>SSBSS6</v>
      </c>
      <c r="G3030" s="50" t="str">
        <f>C3030&amp;C3031&amp;C3032&amp;C3033&amp;C3034&amp;A3035</f>
        <v>GRGRR6</v>
      </c>
      <c r="H3030" s="50" t="str">
        <f>B3036</f>
        <v>S</v>
      </c>
      <c r="I3030" s="50" t="str">
        <f>C3036</f>
        <v>R</v>
      </c>
      <c r="J3030" s="50">
        <f>A3036</f>
        <v>4.0</v>
      </c>
      <c r="L3030" s="50" t="str">
        <f>B3030&amp;B3031&amp;B3032&amp;B3033&amp;B3034&amp;A3035</f>
        <v>SSBSS6</v>
      </c>
      <c r="M3030" s="50" t="str">
        <f>C3030&amp;C3031&amp;C3032&amp;C3033&amp;C3034&amp;A3035</f>
        <v>GRGRR6</v>
      </c>
      <c r="N3030" s="50" t="str">
        <f>B3036</f>
        <v>S</v>
      </c>
      <c r="O3030" s="50" t="str">
        <f>C3036</f>
        <v>R</v>
      </c>
      <c r="P3030" s="50"/>
      <c r="Q3030" s="50" t="str">
        <f>B3030&amp;B3031&amp;B3032&amp;B3033&amp;B3034&amp;B3035</f>
        <v>SSBSSB</v>
      </c>
      <c r="R3030" s="119" t="str">
        <f>C3030&amp;C3031&amp;C3032&amp;C3033&amp;C3034&amp;C3035</f>
        <v>GRGRRR</v>
      </c>
      <c r="S3030" s="119" t="str">
        <f>B3036</f>
        <v>S</v>
      </c>
      <c r="T3030" s="119" t="str">
        <f>C3036</f>
        <v>R</v>
      </c>
      <c r="U3030" s="119"/>
      <c r="V3030" s="119" t="str">
        <f>B3030&amp;B3031&amp;B3032&amp;B3033&amp;B3034</f>
        <v>SSBSS</v>
      </c>
      <c r="W3030" s="119" t="str">
        <f>C3030&amp;C3031&amp;C3032&amp;C3033&amp;C3034</f>
        <v>GRGRR</v>
      </c>
      <c r="X3030" s="119" t="str">
        <f>B3035</f>
        <v>B</v>
      </c>
      <c r="Y3030" s="119" t="str">
        <f>C3035</f>
        <v>R</v>
      </c>
      <c r="Z3030" s="50"/>
      <c r="AC3030" s="50" t="str">
        <f>IF(F3030=$AB$1,H3030&amp;I3030,"")</f>
        <v/>
      </c>
      <c r="AD3030" s="123" t="str">
        <f>IF(F3030=$AB$1,J3030,"")</f>
        <v/>
      </c>
      <c r="AF3030" s="124" t="str">
        <f>IF(G3030=$AE$1,J3030,"")</f>
        <v/>
      </c>
    </row>
    <row r="3031" spans="8:8" ht="35.1">
      <c r="A3031" s="126">
        <v>0.0</v>
      </c>
      <c r="B3031" s="50" t="str">
        <f>IF(A3031&gt;=0,IF(A3031&lt;=4,"S",IF(A3031&lt;=9,"B"," "))," ")</f>
        <v>S</v>
      </c>
      <c r="C3031" s="50" t="str">
        <f>IF(MOD(A3031,2)=0,"R","G")</f>
        <v>R</v>
      </c>
      <c r="D3031" s="50">
        <v>1.0</v>
      </c>
      <c r="F3031" s="50" t="str">
        <f>B3031&amp;B3032&amp;B3033&amp;B3034&amp;B3035&amp;A3036</f>
        <v>SBSSB4</v>
      </c>
      <c r="G3031" s="50" t="str">
        <f>C3031&amp;C3032&amp;C3033&amp;C3034&amp;C3035&amp;A3036</f>
        <v>RGRRR4</v>
      </c>
      <c r="H3031" s="50" t="str">
        <f>B3037</f>
        <v>S</v>
      </c>
      <c r="I3031" s="50" t="str">
        <f>C3037</f>
        <v>R</v>
      </c>
      <c r="J3031" s="50">
        <f>A3037</f>
        <v>4.0</v>
      </c>
      <c r="L3031" s="50" t="str">
        <f>B3031&amp;B3032&amp;B3033&amp;B3034&amp;B3035&amp;A3036</f>
        <v>SBSSB4</v>
      </c>
      <c r="M3031" s="50" t="str">
        <f>C3031&amp;C3032&amp;C3033&amp;C3034&amp;C3035&amp;A3036</f>
        <v>RGRRR4</v>
      </c>
      <c r="N3031" s="50" t="str">
        <f>B3037</f>
        <v>S</v>
      </c>
      <c r="O3031" s="50" t="str">
        <f>C3037</f>
        <v>R</v>
      </c>
      <c r="P3031" s="50"/>
      <c r="Q3031" s="50" t="str">
        <f>B3031&amp;B3032&amp;B3033&amp;B3034&amp;B3035&amp;B3036</f>
        <v>SBSSBS</v>
      </c>
      <c r="R3031" s="119" t="str">
        <f>C3031&amp;C3032&amp;C3033&amp;C3034&amp;C3035&amp;C3036</f>
        <v>RGRRRR</v>
      </c>
      <c r="S3031" s="119" t="str">
        <f>B3037</f>
        <v>S</v>
      </c>
      <c r="T3031" s="119" t="str">
        <f>C3037</f>
        <v>R</v>
      </c>
      <c r="U3031" s="119"/>
      <c r="V3031" s="119" t="str">
        <f>B3031&amp;B3032&amp;B3033&amp;B3034&amp;B3035</f>
        <v>SBSSB</v>
      </c>
      <c r="W3031" s="119" t="str">
        <f>C3031&amp;C3032&amp;C3033&amp;C3034&amp;C3035</f>
        <v>RGRRR</v>
      </c>
      <c r="X3031" s="119" t="str">
        <f>B3036</f>
        <v>S</v>
      </c>
      <c r="Y3031" s="119" t="str">
        <f>C3036</f>
        <v>R</v>
      </c>
      <c r="Z3031" s="50"/>
      <c r="AC3031" s="50" t="str">
        <f>IF(F3031=$AB$1,H3031&amp;I3031,"")</f>
        <v/>
      </c>
      <c r="AD3031" s="123" t="str">
        <f>IF(F3031=$AB$1,J3031,"")</f>
        <v/>
      </c>
      <c r="AF3031" s="124" t="str">
        <f>IF(G3031=$AE$1,J3031,"")</f>
        <v/>
      </c>
    </row>
    <row r="3032" spans="8:8" ht="35.1">
      <c r="A3032" s="126">
        <v>5.0</v>
      </c>
      <c r="B3032" s="50" t="str">
        <f>IF(A3032&gt;=0,IF(A3032&lt;=4,"S",IF(A3032&lt;=9,"B"," "))," ")</f>
        <v>B</v>
      </c>
      <c r="C3032" s="50" t="str">
        <f>IF(MOD(A3032,2)=0,"R","G")</f>
        <v>G</v>
      </c>
      <c r="D3032" s="50">
        <v>2.0</v>
      </c>
      <c r="F3032" s="50" t="str">
        <f>B3032&amp;B3033&amp;B3034&amp;B3035&amp;B3036&amp;A3037</f>
        <v>BSSBS4</v>
      </c>
      <c r="G3032" s="50" t="str">
        <f>C3032&amp;C3033&amp;C3034&amp;C3035&amp;C3036&amp;A3037</f>
        <v>GRRRR4</v>
      </c>
      <c r="H3032" s="50" t="str">
        <f>B3038</f>
        <v>B</v>
      </c>
      <c r="I3032" s="50" t="str">
        <f>C3038</f>
        <v>G</v>
      </c>
      <c r="J3032" s="50">
        <f>A3038</f>
        <v>5.0</v>
      </c>
      <c r="L3032" s="50" t="str">
        <f>B3032&amp;B3033&amp;B3034&amp;B3035&amp;B3036&amp;A3037</f>
        <v>BSSBS4</v>
      </c>
      <c r="M3032" s="50" t="str">
        <f>C3032&amp;C3033&amp;C3034&amp;C3035&amp;C3036&amp;A3037</f>
        <v>GRRRR4</v>
      </c>
      <c r="N3032" s="50" t="str">
        <f>B3038</f>
        <v>B</v>
      </c>
      <c r="O3032" s="50" t="str">
        <f>C3038</f>
        <v>G</v>
      </c>
      <c r="P3032" s="50"/>
      <c r="Q3032" s="50" t="str">
        <f>B3032&amp;B3033&amp;B3034&amp;B3035&amp;B3036&amp;B3037</f>
        <v>BSSBSS</v>
      </c>
      <c r="R3032" s="119" t="str">
        <f>C3032&amp;C3033&amp;C3034&amp;C3035&amp;C3036&amp;C3037</f>
        <v>GRRRRR</v>
      </c>
      <c r="S3032" s="119" t="str">
        <f>B3038</f>
        <v>B</v>
      </c>
      <c r="T3032" s="119" t="str">
        <f>C3038</f>
        <v>G</v>
      </c>
      <c r="U3032" s="119"/>
      <c r="V3032" s="119" t="str">
        <f>B3032&amp;B3033&amp;B3034&amp;B3035&amp;B3036</f>
        <v>BSSBS</v>
      </c>
      <c r="W3032" s="119" t="str">
        <f>C3032&amp;C3033&amp;C3034&amp;C3035&amp;C3036</f>
        <v>GRRRR</v>
      </c>
      <c r="X3032" s="119" t="str">
        <f>B3037</f>
        <v>S</v>
      </c>
      <c r="Y3032" s="119" t="str">
        <f>C3037</f>
        <v>R</v>
      </c>
      <c r="Z3032" s="50"/>
      <c r="AC3032" s="50" t="str">
        <f>IF(F3032=$AB$1,H3032&amp;I3032,"")</f>
        <v/>
      </c>
      <c r="AD3032" s="123" t="str">
        <f>IF(F3032=$AB$1,J3032,"")</f>
        <v/>
      </c>
      <c r="AF3032" s="124" t="str">
        <f>IF(G3032=$AE$1,J3032,"")</f>
        <v/>
      </c>
    </row>
    <row r="3033" spans="8:8" ht="35.1">
      <c r="A3033" s="126">
        <v>0.0</v>
      </c>
      <c r="B3033" s="50" t="str">
        <f>IF(A3033&gt;=0,IF(A3033&lt;=4,"S",IF(A3033&lt;=9,"B"," "))," ")</f>
        <v>S</v>
      </c>
      <c r="C3033" s="50" t="str">
        <f>IF(MOD(A3033,2)=0,"R","G")</f>
        <v>R</v>
      </c>
      <c r="D3033" s="50">
        <v>3.0</v>
      </c>
      <c r="F3033" s="50" t="str">
        <f>B3033&amp;B3034&amp;B3035&amp;B3036&amp;B3037&amp;A3038</f>
        <v>SSBSS5</v>
      </c>
      <c r="G3033" s="50" t="str">
        <f>C3033&amp;C3034&amp;C3035&amp;C3036&amp;C3037&amp;A3038</f>
        <v>RRRRR5</v>
      </c>
      <c r="H3033" s="50" t="str">
        <f>B3039</f>
        <v>B</v>
      </c>
      <c r="I3033" s="50" t="str">
        <f>C3039</f>
        <v>G</v>
      </c>
      <c r="J3033" s="50">
        <f>A3039</f>
        <v>9.0</v>
      </c>
      <c r="L3033" s="50" t="str">
        <f>B3033&amp;B3034&amp;B3035&amp;B3036&amp;B3037&amp;A3038</f>
        <v>SSBSS5</v>
      </c>
      <c r="M3033" s="50" t="str">
        <f>C3033&amp;C3034&amp;C3035&amp;C3036&amp;C3037&amp;A3038</f>
        <v>RRRRR5</v>
      </c>
      <c r="N3033" s="50" t="str">
        <f>B3039</f>
        <v>B</v>
      </c>
      <c r="O3033" s="50" t="str">
        <f>C3039</f>
        <v>G</v>
      </c>
      <c r="P3033" s="50"/>
      <c r="Q3033" s="50" t="str">
        <f>B3033&amp;B3034&amp;B3035&amp;B3036&amp;B3037&amp;B3038</f>
        <v>SSBSSB</v>
      </c>
      <c r="R3033" s="119" t="str">
        <f>C3033&amp;C3034&amp;C3035&amp;C3036&amp;C3037&amp;C3038</f>
        <v>RRRRRG</v>
      </c>
      <c r="S3033" s="119" t="str">
        <f>B3039</f>
        <v>B</v>
      </c>
      <c r="T3033" s="119" t="str">
        <f>C3039</f>
        <v>G</v>
      </c>
      <c r="U3033" s="119"/>
      <c r="V3033" s="119" t="str">
        <f>B3033&amp;B3034&amp;B3035&amp;B3036&amp;B3037</f>
        <v>SSBSS</v>
      </c>
      <c r="W3033" s="119" t="str">
        <f>C3033&amp;C3034&amp;C3035&amp;C3036&amp;C3037</f>
        <v>RRRRR</v>
      </c>
      <c r="X3033" s="119" t="str">
        <f>B3038</f>
        <v>B</v>
      </c>
      <c r="Y3033" s="119" t="str">
        <f>C3038</f>
        <v>G</v>
      </c>
      <c r="Z3033" s="50"/>
      <c r="AC3033" s="50" t="str">
        <f>IF(F3033=$AB$1,H3033&amp;I3033,"")</f>
        <v/>
      </c>
      <c r="AD3033" s="123" t="str">
        <f>IF(F3033=$AB$1,J3033,"")</f>
        <v/>
      </c>
      <c r="AF3033" s="124" t="str">
        <f>IF(G3033=$AE$1,J3033,"")</f>
        <v/>
      </c>
    </row>
    <row r="3034" spans="8:8" ht="35.1">
      <c r="A3034" s="126">
        <v>4.0</v>
      </c>
      <c r="B3034" s="50" t="str">
        <f>IF(A3034&gt;=0,IF(A3034&lt;=4,"S",IF(A3034&lt;=9,"B"," "))," ")</f>
        <v>S</v>
      </c>
      <c r="C3034" s="50" t="str">
        <f>IF(MOD(A3034,2)=0,"R","G")</f>
        <v>R</v>
      </c>
      <c r="D3034" s="50">
        <v>4.0</v>
      </c>
      <c r="F3034" s="50" t="str">
        <f>B3034&amp;B3035&amp;B3036&amp;B3037&amp;B3038&amp;A3039</f>
        <v>SBSSB9</v>
      </c>
      <c r="G3034" s="50" t="str">
        <f>C3034&amp;C3035&amp;C3036&amp;C3037&amp;C3038&amp;A3039</f>
        <v>RRRRG9</v>
      </c>
      <c r="H3034" s="50" t="str">
        <f>B3040</f>
        <v>B</v>
      </c>
      <c r="I3034" s="50" t="str">
        <f>C3040</f>
        <v>R</v>
      </c>
      <c r="J3034" s="50">
        <f>A3040</f>
        <v>8.0</v>
      </c>
      <c r="L3034" s="50" t="str">
        <f>B3034&amp;B3035&amp;B3036&amp;B3037&amp;B3038&amp;A3039</f>
        <v>SBSSB9</v>
      </c>
      <c r="M3034" s="50" t="str">
        <f>C3034&amp;C3035&amp;C3036&amp;C3037&amp;C3038&amp;A3039</f>
        <v>RRRRG9</v>
      </c>
      <c r="N3034" s="50" t="str">
        <f>B3040</f>
        <v>B</v>
      </c>
      <c r="O3034" s="50" t="str">
        <f>C3040</f>
        <v>R</v>
      </c>
      <c r="P3034" s="50"/>
      <c r="Q3034" s="50" t="str">
        <f>B3034&amp;B3035&amp;B3036&amp;B3037&amp;B3038&amp;B3039</f>
        <v>SBSSBB</v>
      </c>
      <c r="R3034" s="119" t="str">
        <f>C3034&amp;C3035&amp;C3036&amp;C3037&amp;C3038&amp;C3039</f>
        <v>RRRRGG</v>
      </c>
      <c r="S3034" s="119" t="str">
        <f>B3040</f>
        <v>B</v>
      </c>
      <c r="T3034" s="119" t="str">
        <f>C3040</f>
        <v>R</v>
      </c>
      <c r="U3034" s="119"/>
      <c r="V3034" s="119" t="str">
        <f>B3034&amp;B3035&amp;B3036&amp;B3037&amp;B3038</f>
        <v>SBSSB</v>
      </c>
      <c r="W3034" s="119" t="str">
        <f>C3034&amp;C3035&amp;C3036&amp;C3037&amp;C3038</f>
        <v>RRRRG</v>
      </c>
      <c r="X3034" s="119" t="str">
        <f>B3039</f>
        <v>B</v>
      </c>
      <c r="Y3034" s="119" t="str">
        <f>C3039</f>
        <v>G</v>
      </c>
      <c r="Z3034" s="50"/>
      <c r="AC3034" s="50" t="str">
        <f>IF(F3034=$AB$1,H3034&amp;I3034,"")</f>
        <v/>
      </c>
      <c r="AD3034" s="123" t="str">
        <f>IF(F3034=$AB$1,J3034,"")</f>
        <v/>
      </c>
      <c r="AF3034" s="124" t="str">
        <f>IF(G3034=$AE$1,J3034,"")</f>
        <v/>
      </c>
    </row>
    <row r="3035" spans="8:8" ht="35.1">
      <c r="A3035" s="126">
        <v>6.0</v>
      </c>
      <c r="B3035" s="50" t="str">
        <f>IF(A3035&gt;=0,IF(A3035&lt;=4,"S",IF(A3035&lt;=9,"B"," "))," ")</f>
        <v>B</v>
      </c>
      <c r="C3035" s="50" t="str">
        <f>IF(MOD(A3035,2)=0,"R","G")</f>
        <v>R</v>
      </c>
      <c r="D3035" s="50">
        <v>5.0</v>
      </c>
      <c r="F3035" s="50" t="str">
        <f>B3035&amp;B3036&amp;B3037&amp;B3038&amp;B3039&amp;A3040</f>
        <v>BSSBB8</v>
      </c>
      <c r="G3035" s="50" t="str">
        <f>C3035&amp;C3036&amp;C3037&amp;C3038&amp;C3039&amp;A3040</f>
        <v>RRRGG8</v>
      </c>
      <c r="H3035" s="50" t="str">
        <f>B3041</f>
        <v>S</v>
      </c>
      <c r="I3035" s="50" t="str">
        <f>C3041</f>
        <v>R</v>
      </c>
      <c r="J3035" s="50">
        <f>A3041</f>
        <v>0.0</v>
      </c>
      <c r="L3035" s="50" t="str">
        <f>B3035&amp;B3036&amp;B3037&amp;B3038&amp;B3039&amp;A3040</f>
        <v>BSSBB8</v>
      </c>
      <c r="M3035" s="50" t="str">
        <f>C3035&amp;C3036&amp;C3037&amp;C3038&amp;C3039&amp;A3040</f>
        <v>RRRGG8</v>
      </c>
      <c r="N3035" s="50" t="str">
        <f>B3041</f>
        <v>S</v>
      </c>
      <c r="O3035" s="50" t="str">
        <f>C3041</f>
        <v>R</v>
      </c>
      <c r="P3035" s="50"/>
      <c r="Q3035" s="50" t="str">
        <f>B3035&amp;B3036&amp;B3037&amp;B3038&amp;B3039&amp;B3040</f>
        <v>BSSBBB</v>
      </c>
      <c r="R3035" s="119" t="str">
        <f>C3035&amp;C3036&amp;C3037&amp;C3038&amp;C3039&amp;C3040</f>
        <v>RRRGGR</v>
      </c>
      <c r="S3035" s="119" t="str">
        <f>B3041</f>
        <v>S</v>
      </c>
      <c r="T3035" s="119" t="str">
        <f>C3041</f>
        <v>R</v>
      </c>
      <c r="U3035" s="119"/>
      <c r="V3035" s="119" t="str">
        <f>B3035&amp;B3036&amp;B3037&amp;B3038&amp;B3039</f>
        <v>BSSBB</v>
      </c>
      <c r="W3035" s="119" t="str">
        <f>C3035&amp;C3036&amp;C3037&amp;C3038&amp;C3039</f>
        <v>RRRGG</v>
      </c>
      <c r="X3035" s="119" t="str">
        <f>B3040</f>
        <v>B</v>
      </c>
      <c r="Y3035" s="119" t="str">
        <f>C3040</f>
        <v>R</v>
      </c>
      <c r="Z3035" s="50"/>
      <c r="AC3035" s="50" t="str">
        <f>IF(F3035=$AB$1,H3035&amp;I3035,"")</f>
        <v/>
      </c>
      <c r="AD3035" s="123" t="str">
        <f>IF(F3035=$AB$1,J3035,"")</f>
        <v/>
      </c>
      <c r="AF3035" s="124" t="str">
        <f>IF(G3035=$AE$1,J3035,"")</f>
        <v/>
      </c>
    </row>
    <row r="3036" spans="8:8" ht="35.1">
      <c r="A3036" s="126">
        <v>4.0</v>
      </c>
      <c r="B3036" s="50" t="str">
        <f>IF(A3036&gt;=0,IF(A3036&lt;=4,"S",IF(A3036&lt;=9,"B"," "))," ")</f>
        <v>S</v>
      </c>
      <c r="C3036" s="50" t="str">
        <f>IF(MOD(A3036,2)=0,"R","G")</f>
        <v>R</v>
      </c>
      <c r="D3036" s="50">
        <v>6.0</v>
      </c>
      <c r="F3036" s="50" t="str">
        <f>B3036&amp;B3037&amp;B3038&amp;B3039&amp;B3040&amp;A3041</f>
        <v>SSBBB0</v>
      </c>
      <c r="G3036" s="50" t="str">
        <f>C3036&amp;C3037&amp;C3038&amp;C3039&amp;C3040&amp;A3041</f>
        <v>RRGGR0</v>
      </c>
      <c r="H3036" s="50" t="str">
        <f>B3042</f>
        <v>S</v>
      </c>
      <c r="I3036" s="50" t="str">
        <f>C3042</f>
        <v>R</v>
      </c>
      <c r="J3036" s="50">
        <f>A3042</f>
        <v>4.0</v>
      </c>
      <c r="L3036" s="50" t="str">
        <f>B3036&amp;B3037&amp;B3038&amp;B3039&amp;B3040&amp;A3041</f>
        <v>SSBBB0</v>
      </c>
      <c r="M3036" s="50" t="str">
        <f>C3036&amp;C3037&amp;C3038&amp;C3039&amp;C3040&amp;A3041</f>
        <v>RRGGR0</v>
      </c>
      <c r="N3036" s="50" t="str">
        <f>B3042</f>
        <v>S</v>
      </c>
      <c r="O3036" s="50" t="str">
        <f>C3042</f>
        <v>R</v>
      </c>
      <c r="P3036" s="50"/>
      <c r="Q3036" s="50" t="str">
        <f>B3036&amp;B3037&amp;B3038&amp;B3039&amp;B3040&amp;B3041</f>
        <v>SSBBBS</v>
      </c>
      <c r="R3036" s="119" t="str">
        <f>C3036&amp;C3037&amp;C3038&amp;C3039&amp;C3040&amp;C3041</f>
        <v>RRGGRR</v>
      </c>
      <c r="S3036" s="119" t="str">
        <f>B3042</f>
        <v>S</v>
      </c>
      <c r="T3036" s="119" t="str">
        <f>C3042</f>
        <v>R</v>
      </c>
      <c r="U3036" s="119"/>
      <c r="V3036" s="119" t="str">
        <f>B3036&amp;B3037&amp;B3038&amp;B3039&amp;B3040</f>
        <v>SSBBB</v>
      </c>
      <c r="W3036" s="119" t="str">
        <f>C3036&amp;C3037&amp;C3038&amp;C3039&amp;C3040</f>
        <v>RRGGR</v>
      </c>
      <c r="X3036" s="119" t="str">
        <f>B3041</f>
        <v>S</v>
      </c>
      <c r="Y3036" s="119" t="str">
        <f>C3041</f>
        <v>R</v>
      </c>
      <c r="Z3036" s="50"/>
      <c r="AC3036" s="50" t="str">
        <f>IF(F3036=$AB$1,H3036&amp;I3036,"")</f>
        <v/>
      </c>
      <c r="AD3036" s="123" t="str">
        <f>IF(F3036=$AB$1,J3036,"")</f>
        <v/>
      </c>
      <c r="AF3036" s="124" t="str">
        <f>IF(G3036=$AE$1,J3036,"")</f>
        <v/>
      </c>
    </row>
    <row r="3037" spans="8:8" ht="35.1">
      <c r="A3037" s="126">
        <v>4.0</v>
      </c>
      <c r="B3037" s="50" t="str">
        <f>IF(A3037&gt;=0,IF(A3037&lt;=4,"S",IF(A3037&lt;=9,"B"," "))," ")</f>
        <v>S</v>
      </c>
      <c r="C3037" s="50" t="str">
        <f>IF(MOD(A3037,2)=0,"R","G")</f>
        <v>R</v>
      </c>
      <c r="D3037" s="50">
        <v>7.0</v>
      </c>
      <c r="F3037" s="50" t="str">
        <f>B3037&amp;B3038&amp;B3039&amp;B3040&amp;B3041&amp;A3042</f>
        <v>SBBBS4</v>
      </c>
      <c r="G3037" s="50" t="str">
        <f>C3037&amp;C3038&amp;C3039&amp;C3040&amp;C3041&amp;A3042</f>
        <v>RGGRR4</v>
      </c>
      <c r="H3037" s="50" t="str">
        <f>B3043</f>
        <v>S</v>
      </c>
      <c r="I3037" s="50" t="str">
        <f>C3043</f>
        <v>G</v>
      </c>
      <c r="J3037" s="50">
        <f>A3043</f>
        <v>3.0</v>
      </c>
      <c r="L3037" s="50" t="str">
        <f>B3037&amp;B3038&amp;B3039&amp;B3040&amp;B3041&amp;A3042</f>
        <v>SBBBS4</v>
      </c>
      <c r="M3037" s="50" t="str">
        <f>C3037&amp;C3038&amp;C3039&amp;C3040&amp;C3041&amp;A3042</f>
        <v>RGGRR4</v>
      </c>
      <c r="N3037" s="50" t="str">
        <f>B3043</f>
        <v>S</v>
      </c>
      <c r="O3037" s="50" t="str">
        <f>C3043</f>
        <v>G</v>
      </c>
      <c r="P3037" s="50"/>
      <c r="Q3037" s="50" t="str">
        <f>B3037&amp;B3038&amp;B3039&amp;B3040&amp;B3041&amp;B3042</f>
        <v>SBBBSS</v>
      </c>
      <c r="R3037" s="119" t="str">
        <f>C3037&amp;C3038&amp;C3039&amp;C3040&amp;C3041&amp;C3042</f>
        <v>RGGRRR</v>
      </c>
      <c r="S3037" s="119" t="str">
        <f>B3043</f>
        <v>S</v>
      </c>
      <c r="T3037" s="119" t="str">
        <f>C3043</f>
        <v>G</v>
      </c>
      <c r="U3037" s="119"/>
      <c r="V3037" s="119" t="str">
        <f>B3037&amp;B3038&amp;B3039&amp;B3040&amp;B3041</f>
        <v>SBBBS</v>
      </c>
      <c r="W3037" s="119" t="str">
        <f>C3037&amp;C3038&amp;C3039&amp;C3040&amp;C3041</f>
        <v>RGGRR</v>
      </c>
      <c r="X3037" s="119" t="str">
        <f>B3042</f>
        <v>S</v>
      </c>
      <c r="Y3037" s="119" t="str">
        <f>C3042</f>
        <v>R</v>
      </c>
      <c r="Z3037" s="50"/>
      <c r="AC3037" s="50" t="str">
        <f>IF(F3037=$AB$1,H3037&amp;I3037,"")</f>
        <v/>
      </c>
      <c r="AD3037" s="123" t="str">
        <f>IF(F3037=$AB$1,J3037,"")</f>
        <v/>
      </c>
      <c r="AF3037" s="124" t="str">
        <f>IF(G3037=$AE$1,J3037,"")</f>
        <v/>
      </c>
    </row>
    <row r="3038" spans="8:8" ht="35.1">
      <c r="A3038" s="126">
        <v>5.0</v>
      </c>
      <c r="B3038" s="50" t="str">
        <f>IF(A3038&gt;=0,IF(A3038&lt;=4,"S",IF(A3038&lt;=9,"B"," "))," ")</f>
        <v>B</v>
      </c>
      <c r="C3038" s="50" t="str">
        <f>IF(MOD(A3038,2)=0,"R","G")</f>
        <v>G</v>
      </c>
      <c r="D3038" s="50">
        <v>8.0</v>
      </c>
      <c r="F3038" s="50" t="str">
        <f>B3038&amp;B3039&amp;B3040&amp;B3041&amp;B3042&amp;A3043</f>
        <v>BBBSS3</v>
      </c>
      <c r="G3038" s="50" t="str">
        <f>C3038&amp;C3039&amp;C3040&amp;C3041&amp;C3042&amp;A3043</f>
        <v>GGRRR3</v>
      </c>
      <c r="H3038" s="50" t="str">
        <f>B3044</f>
        <v>S</v>
      </c>
      <c r="I3038" s="50" t="str">
        <f>C3044</f>
        <v>R</v>
      </c>
      <c r="J3038" s="50">
        <f>A3044</f>
        <v>2.0</v>
      </c>
      <c r="L3038" s="50" t="str">
        <f>B3038&amp;B3039&amp;B3040&amp;B3041&amp;B3042&amp;A3043</f>
        <v>BBBSS3</v>
      </c>
      <c r="M3038" s="50" t="str">
        <f>C3038&amp;C3039&amp;C3040&amp;C3041&amp;C3042&amp;A3043</f>
        <v>GGRRR3</v>
      </c>
      <c r="N3038" s="50" t="str">
        <f>B3044</f>
        <v>S</v>
      </c>
      <c r="O3038" s="50" t="str">
        <f>C3044</f>
        <v>R</v>
      </c>
      <c r="P3038" s="50"/>
      <c r="Q3038" s="50" t="str">
        <f>B3038&amp;B3039&amp;B3040&amp;B3041&amp;B3042&amp;B3043</f>
        <v>BBBSSS</v>
      </c>
      <c r="R3038" s="119" t="str">
        <f>C3038&amp;C3039&amp;C3040&amp;C3041&amp;C3042&amp;C3043</f>
        <v>GGRRRG</v>
      </c>
      <c r="S3038" s="119" t="str">
        <f>B3044</f>
        <v>S</v>
      </c>
      <c r="T3038" s="119" t="str">
        <f>C3044</f>
        <v>R</v>
      </c>
      <c r="U3038" s="119"/>
      <c r="V3038" s="119" t="str">
        <f>B3038&amp;B3039&amp;B3040&amp;B3041&amp;B3042</f>
        <v>BBBSS</v>
      </c>
      <c r="W3038" s="119" t="str">
        <f>C3038&amp;C3039&amp;C3040&amp;C3041&amp;C3042</f>
        <v>GGRRR</v>
      </c>
      <c r="X3038" s="119" t="str">
        <f>B3043</f>
        <v>S</v>
      </c>
      <c r="Y3038" s="119" t="str">
        <f>C3043</f>
        <v>G</v>
      </c>
      <c r="Z3038" s="50"/>
      <c r="AC3038" s="50" t="str">
        <f>IF(F3038=$AB$1,H3038&amp;I3038,"")</f>
        <v/>
      </c>
      <c r="AD3038" s="123" t="str">
        <f>IF(F3038=$AB$1,J3038,"")</f>
        <v/>
      </c>
      <c r="AF3038" s="124" t="str">
        <f>IF(G3038=$AE$1,J3038,"")</f>
        <v/>
      </c>
    </row>
    <row r="3039" spans="8:8" ht="35.1">
      <c r="A3039" s="126">
        <v>9.0</v>
      </c>
      <c r="B3039" s="50" t="str">
        <f>IF(A3039&gt;=0,IF(A3039&lt;=4,"S",IF(A3039&lt;=9,"B"," "))," ")</f>
        <v>B</v>
      </c>
      <c r="C3039" s="50" t="str">
        <f>IF(MOD(A3039,2)=0,"R","G")</f>
        <v>G</v>
      </c>
      <c r="D3039" s="50">
        <v>9.0</v>
      </c>
      <c r="F3039" s="50" t="str">
        <f>B3039&amp;B3040&amp;B3041&amp;B3042&amp;B3043&amp;A3044</f>
        <v>BBSSS2</v>
      </c>
      <c r="G3039" s="50" t="str">
        <f>C3039&amp;C3040&amp;C3041&amp;C3042&amp;C3043&amp;A3044</f>
        <v>GRRRG2</v>
      </c>
      <c r="H3039" s="50" t="str">
        <f>B3045</f>
        <v>B</v>
      </c>
      <c r="I3039" s="50" t="str">
        <f>C3045</f>
        <v>G</v>
      </c>
      <c r="J3039" s="50">
        <f>A3045</f>
        <v>7.0</v>
      </c>
      <c r="L3039" s="50" t="str">
        <f>B3039&amp;B3040&amp;B3041&amp;B3042&amp;B3043&amp;A3044</f>
        <v>BBSSS2</v>
      </c>
      <c r="M3039" s="50" t="str">
        <f>C3039&amp;C3040&amp;C3041&amp;C3042&amp;C3043&amp;A3044</f>
        <v>GRRRG2</v>
      </c>
      <c r="N3039" s="50" t="str">
        <f>B3045</f>
        <v>B</v>
      </c>
      <c r="O3039" s="50" t="str">
        <f>C3045</f>
        <v>G</v>
      </c>
      <c r="P3039" s="50"/>
      <c r="Q3039" s="50" t="str">
        <f>B3039&amp;B3040&amp;B3041&amp;B3042&amp;B3043&amp;B3044</f>
        <v>BBSSSS</v>
      </c>
      <c r="R3039" s="119" t="str">
        <f>C3039&amp;C3040&amp;C3041&amp;C3042&amp;C3043&amp;C3044</f>
        <v>GRRRGR</v>
      </c>
      <c r="S3039" s="119" t="str">
        <f>B3045</f>
        <v>B</v>
      </c>
      <c r="T3039" s="119" t="str">
        <f>C3045</f>
        <v>G</v>
      </c>
      <c r="U3039" s="119"/>
      <c r="V3039" s="119" t="str">
        <f>B3039&amp;B3040&amp;B3041&amp;B3042&amp;B3043</f>
        <v>BBSSS</v>
      </c>
      <c r="W3039" s="119" t="str">
        <f>C3039&amp;C3040&amp;C3041&amp;C3042&amp;C3043</f>
        <v>GRRRG</v>
      </c>
      <c r="X3039" s="119" t="str">
        <f>B3044</f>
        <v>S</v>
      </c>
      <c r="Y3039" s="119" t="str">
        <f>C3044</f>
        <v>R</v>
      </c>
      <c r="Z3039" s="50"/>
      <c r="AC3039" s="50" t="str">
        <f>IF(F3039=$AB$1,H3039&amp;I3039,"")</f>
        <v/>
      </c>
      <c r="AD3039" s="123" t="str">
        <f>IF(F3039=$AB$1,J3039,"")</f>
        <v/>
      </c>
      <c r="AF3039" s="124" t="str">
        <f>IF(G3039=$AE$1,J3039,"")</f>
        <v/>
      </c>
    </row>
    <row r="3040" spans="8:8" ht="35.1">
      <c r="A3040" s="126">
        <v>8.0</v>
      </c>
      <c r="B3040" s="50" t="str">
        <f>IF(A3040&gt;=0,IF(A3040&lt;=4,"S",IF(A3040&lt;=9,"B"," "))," ")</f>
        <v>B</v>
      </c>
      <c r="C3040" s="50" t="str">
        <f>IF(MOD(A3040,2)=0,"R","G")</f>
        <v>R</v>
      </c>
      <c r="D3040" s="50">
        <v>0.0</v>
      </c>
      <c r="F3040" s="50" t="str">
        <f>B3040&amp;B3041&amp;B3042&amp;B3043&amp;B3044&amp;A3045</f>
        <v>BSSSS7</v>
      </c>
      <c r="G3040" s="50" t="str">
        <f>C3040&amp;C3041&amp;C3042&amp;C3043&amp;C3044&amp;A3045</f>
        <v>RRRGR7</v>
      </c>
      <c r="H3040" s="50" t="str">
        <f>B3046</f>
        <v>S</v>
      </c>
      <c r="I3040" s="50" t="str">
        <f>C3046</f>
        <v>R</v>
      </c>
      <c r="J3040" s="50">
        <f>A3046</f>
        <v>2.0</v>
      </c>
      <c r="L3040" s="50" t="str">
        <f>B3040&amp;B3041&amp;B3042&amp;B3043&amp;B3044&amp;A3045</f>
        <v>BSSSS7</v>
      </c>
      <c r="M3040" s="50" t="str">
        <f>C3040&amp;C3041&amp;C3042&amp;C3043&amp;C3044&amp;A3045</f>
        <v>RRRGR7</v>
      </c>
      <c r="N3040" s="50" t="str">
        <f>B3046</f>
        <v>S</v>
      </c>
      <c r="O3040" s="50" t="str">
        <f>C3046</f>
        <v>R</v>
      </c>
      <c r="P3040" s="50"/>
      <c r="Q3040" s="50" t="str">
        <f>B3040&amp;B3041&amp;B3042&amp;B3043&amp;B3044&amp;B3045</f>
        <v>BSSSSB</v>
      </c>
      <c r="R3040" s="119" t="str">
        <f>C3040&amp;C3041&amp;C3042&amp;C3043&amp;C3044&amp;C3045</f>
        <v>RRRGRG</v>
      </c>
      <c r="S3040" s="119" t="str">
        <f>B3046</f>
        <v>S</v>
      </c>
      <c r="T3040" s="119" t="str">
        <f>C3046</f>
        <v>R</v>
      </c>
      <c r="U3040" s="119"/>
      <c r="V3040" s="119" t="str">
        <f>B3040&amp;B3041&amp;B3042&amp;B3043&amp;B3044</f>
        <v>BSSSS</v>
      </c>
      <c r="W3040" s="119" t="str">
        <f>C3040&amp;C3041&amp;C3042&amp;C3043&amp;C3044</f>
        <v>RRRGR</v>
      </c>
      <c r="X3040" s="119" t="str">
        <f>B3045</f>
        <v>B</v>
      </c>
      <c r="Y3040" s="119" t="str">
        <f>C3045</f>
        <v>G</v>
      </c>
      <c r="Z3040" s="50"/>
      <c r="AC3040" s="50" t="str">
        <f>IF(F3040=$AB$1,H3040&amp;I3040,"")</f>
        <v/>
      </c>
      <c r="AD3040" s="123" t="str">
        <f>IF(F3040=$AB$1,J3040,"")</f>
        <v/>
      </c>
      <c r="AF3040" s="124" t="str">
        <f>IF(G3040=$AE$1,J3040,"")</f>
        <v/>
      </c>
    </row>
    <row r="3041" spans="8:8" ht="35.1">
      <c r="A3041" s="126">
        <v>0.0</v>
      </c>
      <c r="B3041" s="50" t="str">
        <f>IF(A3041&gt;=0,IF(A3041&lt;=4,"S",IF(A3041&lt;=9,"B"," "))," ")</f>
        <v>S</v>
      </c>
      <c r="C3041" s="50" t="str">
        <f>IF(MOD(A3041,2)=0,"R","G")</f>
        <v>R</v>
      </c>
      <c r="D3041" s="50">
        <v>1.0</v>
      </c>
      <c r="F3041" s="50" t="str">
        <f>B3041&amp;B3042&amp;B3043&amp;B3044&amp;B3045&amp;A3046</f>
        <v>SSSSB2</v>
      </c>
      <c r="G3041" s="50" t="str">
        <f>C3041&amp;C3042&amp;C3043&amp;C3044&amp;C3045&amp;A3046</f>
        <v>RRGRG2</v>
      </c>
      <c r="H3041" s="50" t="str">
        <f>B3047</f>
        <v>S</v>
      </c>
      <c r="I3041" s="50" t="str">
        <f>C3047</f>
        <v>R</v>
      </c>
      <c r="J3041" s="50">
        <f>A3047</f>
        <v>4.0</v>
      </c>
      <c r="L3041" s="50" t="str">
        <f>B3041&amp;B3042&amp;B3043&amp;B3044&amp;B3045&amp;A3046</f>
        <v>SSSSB2</v>
      </c>
      <c r="M3041" s="50" t="str">
        <f>C3041&amp;C3042&amp;C3043&amp;C3044&amp;C3045&amp;A3046</f>
        <v>RRGRG2</v>
      </c>
      <c r="N3041" s="50" t="str">
        <f>B3047</f>
        <v>S</v>
      </c>
      <c r="O3041" s="50" t="str">
        <f>C3047</f>
        <v>R</v>
      </c>
      <c r="P3041" s="50"/>
      <c r="Q3041" s="50" t="str">
        <f>B3041&amp;B3042&amp;B3043&amp;B3044&amp;B3045&amp;B3046</f>
        <v>SSSSBS</v>
      </c>
      <c r="R3041" s="119" t="str">
        <f>C3041&amp;C3042&amp;C3043&amp;C3044&amp;C3045&amp;C3046</f>
        <v>RRGRGR</v>
      </c>
      <c r="S3041" s="119" t="str">
        <f>B3047</f>
        <v>S</v>
      </c>
      <c r="T3041" s="119" t="str">
        <f>C3047</f>
        <v>R</v>
      </c>
      <c r="U3041" s="119"/>
      <c r="V3041" s="119" t="str">
        <f>B3041&amp;B3042&amp;B3043&amp;B3044&amp;B3045</f>
        <v>SSSSB</v>
      </c>
      <c r="W3041" s="119" t="str">
        <f>C3041&amp;C3042&amp;C3043&amp;C3044&amp;C3045</f>
        <v>RRGRG</v>
      </c>
      <c r="X3041" s="119" t="str">
        <f>B3046</f>
        <v>S</v>
      </c>
      <c r="Y3041" s="119" t="str">
        <f>C3046</f>
        <v>R</v>
      </c>
      <c r="Z3041" s="50"/>
      <c r="AC3041" s="50" t="str">
        <f>IF(F3041=$AB$1,H3041&amp;I3041,"")</f>
        <v/>
      </c>
      <c r="AD3041" s="123" t="str">
        <f>IF(F3041=$AB$1,J3041,"")</f>
        <v/>
      </c>
      <c r="AF3041" s="124" t="str">
        <f>IF(G3041=$AE$1,J3041,"")</f>
        <v/>
      </c>
    </row>
    <row r="3042" spans="8:8" ht="35.1">
      <c r="A3042" s="126">
        <v>4.0</v>
      </c>
      <c r="B3042" s="50" t="str">
        <f>IF(A3042&gt;=0,IF(A3042&lt;=4,"S",IF(A3042&lt;=9,"B"," "))," ")</f>
        <v>S</v>
      </c>
      <c r="C3042" s="50" t="str">
        <f>IF(MOD(A3042,2)=0,"R","G")</f>
        <v>R</v>
      </c>
      <c r="D3042" s="50">
        <v>2.0</v>
      </c>
      <c r="F3042" s="50" t="str">
        <f>B3042&amp;B3043&amp;B3044&amp;B3045&amp;B3046&amp;A3047</f>
        <v>SSSBS4</v>
      </c>
      <c r="G3042" s="50" t="str">
        <f>C3042&amp;C3043&amp;C3044&amp;C3045&amp;C3046&amp;A3047</f>
        <v>RGRGR4</v>
      </c>
      <c r="H3042" s="50" t="str">
        <f>B3048</f>
        <v>B</v>
      </c>
      <c r="I3042" s="50" t="str">
        <f>C3048</f>
        <v>R</v>
      </c>
      <c r="J3042" s="50">
        <f>A3048</f>
        <v>6.0</v>
      </c>
      <c r="L3042" s="50" t="str">
        <f>B3042&amp;B3043&amp;B3044&amp;B3045&amp;B3046&amp;A3047</f>
        <v>SSSBS4</v>
      </c>
      <c r="M3042" s="50" t="str">
        <f>C3042&amp;C3043&amp;C3044&amp;C3045&amp;C3046&amp;A3047</f>
        <v>RGRGR4</v>
      </c>
      <c r="N3042" s="50" t="str">
        <f>B3048</f>
        <v>B</v>
      </c>
      <c r="O3042" s="50" t="str">
        <f>C3048</f>
        <v>R</v>
      </c>
      <c r="P3042" s="50"/>
      <c r="Q3042" s="50" t="str">
        <f>B3042&amp;B3043&amp;B3044&amp;B3045&amp;B3046&amp;B3047</f>
        <v>SSSBSS</v>
      </c>
      <c r="R3042" s="119" t="str">
        <f>C3042&amp;C3043&amp;C3044&amp;C3045&amp;C3046&amp;C3047</f>
        <v>RGRGRR</v>
      </c>
      <c r="S3042" s="119" t="str">
        <f>B3048</f>
        <v>B</v>
      </c>
      <c r="T3042" s="119" t="str">
        <f>C3048</f>
        <v>R</v>
      </c>
      <c r="U3042" s="119"/>
      <c r="V3042" s="119" t="str">
        <f>B3042&amp;B3043&amp;B3044&amp;B3045&amp;B3046</f>
        <v>SSSBS</v>
      </c>
      <c r="W3042" s="119" t="str">
        <f>C3042&amp;C3043&amp;C3044&amp;C3045&amp;C3046</f>
        <v>RGRGR</v>
      </c>
      <c r="X3042" s="119" t="str">
        <f>B3047</f>
        <v>S</v>
      </c>
      <c r="Y3042" s="119" t="str">
        <f>C3047</f>
        <v>R</v>
      </c>
      <c r="Z3042" s="50"/>
      <c r="AC3042" s="50" t="str">
        <f>IF(F3042=$AB$1,H3042&amp;I3042,"")</f>
        <v/>
      </c>
      <c r="AD3042" s="123" t="str">
        <f>IF(F3042=$AB$1,J3042,"")</f>
        <v/>
      </c>
      <c r="AF3042" s="124" t="str">
        <f>IF(G3042=$AE$1,J3042,"")</f>
        <v/>
      </c>
    </row>
    <row r="3043" spans="8:8" ht="35.1">
      <c r="A3043" s="126">
        <v>3.0</v>
      </c>
      <c r="B3043" s="50" t="str">
        <f>IF(A3043&gt;=0,IF(A3043&lt;=4,"S",IF(A3043&lt;=9,"B"," "))," ")</f>
        <v>S</v>
      </c>
      <c r="C3043" s="50" t="str">
        <f>IF(MOD(A3043,2)=0,"R","G")</f>
        <v>G</v>
      </c>
      <c r="D3043" s="50">
        <v>3.0</v>
      </c>
      <c r="F3043" s="50" t="str">
        <f>B3043&amp;B3044&amp;B3045&amp;B3046&amp;B3047&amp;A3048</f>
        <v>SSBSS6</v>
      </c>
      <c r="G3043" s="50" t="str">
        <f>C3043&amp;C3044&amp;C3045&amp;C3046&amp;C3047&amp;A3048</f>
        <v>GRGRR6</v>
      </c>
      <c r="H3043" s="50" t="str">
        <f>B3049</f>
        <v>B</v>
      </c>
      <c r="I3043" s="50" t="str">
        <f>C3049</f>
        <v>R</v>
      </c>
      <c r="J3043" s="50">
        <f>A3049</f>
        <v>6.0</v>
      </c>
      <c r="L3043" s="50" t="str">
        <f>B3043&amp;B3044&amp;B3045&amp;B3046&amp;B3047&amp;A3048</f>
        <v>SSBSS6</v>
      </c>
      <c r="M3043" s="50" t="str">
        <f>C3043&amp;C3044&amp;C3045&amp;C3046&amp;C3047&amp;A3048</f>
        <v>GRGRR6</v>
      </c>
      <c r="N3043" s="50" t="str">
        <f>B3049</f>
        <v>B</v>
      </c>
      <c r="O3043" s="50" t="str">
        <f>C3049</f>
        <v>R</v>
      </c>
      <c r="P3043" s="50"/>
      <c r="Q3043" s="50" t="str">
        <f>B3043&amp;B3044&amp;B3045&amp;B3046&amp;B3047&amp;B3048</f>
        <v>SSBSSB</v>
      </c>
      <c r="R3043" s="119" t="str">
        <f>C3043&amp;C3044&amp;C3045&amp;C3046&amp;C3047&amp;C3048</f>
        <v>GRGRRR</v>
      </c>
      <c r="S3043" s="119" t="str">
        <f>B3049</f>
        <v>B</v>
      </c>
      <c r="T3043" s="119" t="str">
        <f>C3049</f>
        <v>R</v>
      </c>
      <c r="U3043" s="119"/>
      <c r="V3043" s="119" t="str">
        <f>B3043&amp;B3044&amp;B3045&amp;B3046&amp;B3047</f>
        <v>SSBSS</v>
      </c>
      <c r="W3043" s="119" t="str">
        <f>C3043&amp;C3044&amp;C3045&amp;C3046&amp;C3047</f>
        <v>GRGRR</v>
      </c>
      <c r="X3043" s="119" t="str">
        <f>B3048</f>
        <v>B</v>
      </c>
      <c r="Y3043" s="119" t="str">
        <f>C3048</f>
        <v>R</v>
      </c>
      <c r="Z3043" s="50"/>
      <c r="AC3043" s="50" t="str">
        <f>IF(F3043=$AB$1,H3043&amp;I3043,"")</f>
        <v/>
      </c>
      <c r="AD3043" s="123" t="str">
        <f>IF(F3043=$AB$1,J3043,"")</f>
        <v/>
      </c>
      <c r="AF3043" s="124" t="str">
        <f>IF(G3043=$AE$1,J3043,"")</f>
        <v/>
      </c>
    </row>
    <row r="3044" spans="8:8" ht="35.1">
      <c r="A3044" s="126">
        <v>2.0</v>
      </c>
      <c r="B3044" s="50" t="str">
        <f>IF(A3044&gt;=0,IF(A3044&lt;=4,"S",IF(A3044&lt;=9,"B"," "))," ")</f>
        <v>S</v>
      </c>
      <c r="C3044" s="50" t="str">
        <f>IF(MOD(A3044,2)=0,"R","G")</f>
        <v>R</v>
      </c>
      <c r="D3044" s="50">
        <v>4.0</v>
      </c>
      <c r="F3044" s="50" t="str">
        <f>B3044&amp;B3045&amp;B3046&amp;B3047&amp;B3048&amp;A3049</f>
        <v>SBSSB6</v>
      </c>
      <c r="G3044" s="50" t="str">
        <f>C3044&amp;C3045&amp;C3046&amp;C3047&amp;C3048&amp;A3049</f>
        <v>RGRRR6</v>
      </c>
      <c r="H3044" s="50" t="str">
        <f>B3050</f>
        <v>B</v>
      </c>
      <c r="I3044" s="50" t="str">
        <f>C3050</f>
        <v>G</v>
      </c>
      <c r="J3044" s="50">
        <f>A3050</f>
        <v>9.0</v>
      </c>
      <c r="L3044" s="50" t="str">
        <f>B3044&amp;B3045&amp;B3046&amp;B3047&amp;B3048&amp;A3049</f>
        <v>SBSSB6</v>
      </c>
      <c r="M3044" s="50" t="str">
        <f>C3044&amp;C3045&amp;C3046&amp;C3047&amp;C3048&amp;A3049</f>
        <v>RGRRR6</v>
      </c>
      <c r="N3044" s="50" t="str">
        <f>B3050</f>
        <v>B</v>
      </c>
      <c r="O3044" s="50" t="str">
        <f>C3050</f>
        <v>G</v>
      </c>
      <c r="P3044" s="50"/>
      <c r="Q3044" s="50" t="str">
        <f>B3044&amp;B3045&amp;B3046&amp;B3047&amp;B3048&amp;B3049</f>
        <v>SBSSBB</v>
      </c>
      <c r="R3044" s="119" t="str">
        <f>C3044&amp;C3045&amp;C3046&amp;C3047&amp;C3048&amp;C3049</f>
        <v>RGRRRR</v>
      </c>
      <c r="S3044" s="119" t="str">
        <f>B3050</f>
        <v>B</v>
      </c>
      <c r="T3044" s="119" t="str">
        <f>C3050</f>
        <v>G</v>
      </c>
      <c r="U3044" s="119"/>
      <c r="V3044" s="119" t="str">
        <f>B3044&amp;B3045&amp;B3046&amp;B3047&amp;B3048</f>
        <v>SBSSB</v>
      </c>
      <c r="W3044" s="119" t="str">
        <f>C3044&amp;C3045&amp;C3046&amp;C3047&amp;C3048</f>
        <v>RGRRR</v>
      </c>
      <c r="X3044" s="119" t="str">
        <f>B3049</f>
        <v>B</v>
      </c>
      <c r="Y3044" s="119" t="str">
        <f>C3049</f>
        <v>R</v>
      </c>
      <c r="Z3044" s="50"/>
      <c r="AC3044" s="50" t="str">
        <f>IF(F3044=$AB$1,H3044&amp;I3044,"")</f>
        <v/>
      </c>
      <c r="AD3044" s="123" t="str">
        <f>IF(F3044=$AB$1,J3044,"")</f>
        <v/>
      </c>
      <c r="AF3044" s="124" t="str">
        <f>IF(G3044=$AE$1,J3044,"")</f>
        <v/>
      </c>
    </row>
    <row r="3045" spans="8:8" ht="35.1">
      <c r="A3045" s="126">
        <v>7.0</v>
      </c>
      <c r="B3045" s="50" t="str">
        <f>IF(A3045&gt;=0,IF(A3045&lt;=4,"S",IF(A3045&lt;=9,"B"," "))," ")</f>
        <v>B</v>
      </c>
      <c r="C3045" s="50" t="str">
        <f>IF(MOD(A3045,2)=0,"R","G")</f>
        <v>G</v>
      </c>
      <c r="D3045" s="50">
        <v>5.0</v>
      </c>
      <c r="F3045" s="50" t="str">
        <f>B3045&amp;B3046&amp;B3047&amp;B3048&amp;B3049&amp;A3050</f>
        <v>BSSBB9</v>
      </c>
      <c r="G3045" s="50" t="str">
        <f>C3045&amp;C3046&amp;C3047&amp;C3048&amp;C3049&amp;A3050</f>
        <v>GRRRR9</v>
      </c>
      <c r="H3045" s="50" t="str">
        <f>B3051</f>
        <v>B</v>
      </c>
      <c r="I3045" s="50" t="str">
        <f>C3051</f>
        <v>R</v>
      </c>
      <c r="J3045" s="50">
        <f>A3051</f>
        <v>8.0</v>
      </c>
      <c r="L3045" s="50" t="str">
        <f>B3045&amp;B3046&amp;B3047&amp;B3048&amp;B3049&amp;A3050</f>
        <v>BSSBB9</v>
      </c>
      <c r="M3045" s="50" t="str">
        <f>C3045&amp;C3046&amp;C3047&amp;C3048&amp;C3049&amp;A3050</f>
        <v>GRRRR9</v>
      </c>
      <c r="N3045" s="50" t="str">
        <f>B3051</f>
        <v>B</v>
      </c>
      <c r="O3045" s="50" t="str">
        <f>C3051</f>
        <v>R</v>
      </c>
      <c r="P3045" s="50"/>
      <c r="Q3045" s="50" t="str">
        <f>B3045&amp;B3046&amp;B3047&amp;B3048&amp;B3049&amp;B3050</f>
        <v>BSSBBB</v>
      </c>
      <c r="R3045" s="119" t="str">
        <f>C3045&amp;C3046&amp;C3047&amp;C3048&amp;C3049&amp;C3050</f>
        <v>GRRRRG</v>
      </c>
      <c r="S3045" s="119" t="str">
        <f>B3051</f>
        <v>B</v>
      </c>
      <c r="T3045" s="119" t="str">
        <f>C3051</f>
        <v>R</v>
      </c>
      <c r="U3045" s="119"/>
      <c r="V3045" s="119" t="str">
        <f>B3045&amp;B3046&amp;B3047&amp;B3048&amp;B3049</f>
        <v>BSSBB</v>
      </c>
      <c r="W3045" s="119" t="str">
        <f>C3045&amp;C3046&amp;C3047&amp;C3048&amp;C3049</f>
        <v>GRRRR</v>
      </c>
      <c r="X3045" s="119" t="str">
        <f>B3050</f>
        <v>B</v>
      </c>
      <c r="Y3045" s="119" t="str">
        <f>C3050</f>
        <v>G</v>
      </c>
      <c r="Z3045" s="50"/>
      <c r="AC3045" s="50" t="str">
        <f>IF(F3045=$AB$1,H3045&amp;I3045,"")</f>
        <v/>
      </c>
      <c r="AD3045" s="123" t="str">
        <f>IF(F3045=$AB$1,J3045,"")</f>
        <v/>
      </c>
      <c r="AF3045" s="124" t="str">
        <f>IF(G3045=$AE$1,J3045,"")</f>
        <v/>
      </c>
    </row>
    <row r="3046" spans="8:8" ht="35.1">
      <c r="A3046" s="126">
        <v>2.0</v>
      </c>
      <c r="B3046" s="50" t="str">
        <f>IF(A3046&gt;=0,IF(A3046&lt;=4,"S",IF(A3046&lt;=9,"B"," "))," ")</f>
        <v>S</v>
      </c>
      <c r="C3046" s="50" t="str">
        <f>IF(MOD(A3046,2)=0,"R","G")</f>
        <v>R</v>
      </c>
      <c r="D3046" s="50">
        <v>6.0</v>
      </c>
      <c r="F3046" s="50" t="str">
        <f>B3046&amp;B3047&amp;B3048&amp;B3049&amp;B3050&amp;A3051</f>
        <v>SSBBB8</v>
      </c>
      <c r="G3046" s="50" t="str">
        <f>C3046&amp;C3047&amp;C3048&amp;C3049&amp;C3050&amp;A3051</f>
        <v>RRRRG8</v>
      </c>
      <c r="H3046" s="50" t="str">
        <f>B3052</f>
        <v>B</v>
      </c>
      <c r="I3046" s="50" t="str">
        <f>C3052</f>
        <v>G</v>
      </c>
      <c r="J3046" s="50">
        <f>A3052</f>
        <v>7.0</v>
      </c>
      <c r="L3046" s="50" t="str">
        <f>B3046&amp;B3047&amp;B3048&amp;B3049&amp;B3050&amp;A3051</f>
        <v>SSBBB8</v>
      </c>
      <c r="M3046" s="50" t="str">
        <f>C3046&amp;C3047&amp;C3048&amp;C3049&amp;C3050&amp;A3051</f>
        <v>RRRRG8</v>
      </c>
      <c r="N3046" s="50" t="str">
        <f>B3052</f>
        <v>B</v>
      </c>
      <c r="O3046" s="50" t="str">
        <f>C3052</f>
        <v>G</v>
      </c>
      <c r="P3046" s="50"/>
      <c r="Q3046" s="50" t="str">
        <f>B3046&amp;B3047&amp;B3048&amp;B3049&amp;B3050&amp;B3051</f>
        <v>SSBBBB</v>
      </c>
      <c r="R3046" s="119" t="str">
        <f>C3046&amp;C3047&amp;C3048&amp;C3049&amp;C3050&amp;C3051</f>
        <v>RRRRGR</v>
      </c>
      <c r="S3046" s="119" t="str">
        <f>B3052</f>
        <v>B</v>
      </c>
      <c r="T3046" s="119" t="str">
        <f>C3052</f>
        <v>G</v>
      </c>
      <c r="U3046" s="119"/>
      <c r="V3046" s="119" t="str">
        <f>B3046&amp;B3047&amp;B3048&amp;B3049&amp;B3050</f>
        <v>SSBBB</v>
      </c>
      <c r="W3046" s="119" t="str">
        <f>C3046&amp;C3047&amp;C3048&amp;C3049&amp;C3050</f>
        <v>RRRRG</v>
      </c>
      <c r="X3046" s="119" t="str">
        <f>B3051</f>
        <v>B</v>
      </c>
      <c r="Y3046" s="119" t="str">
        <f>C3051</f>
        <v>R</v>
      </c>
      <c r="Z3046" s="50"/>
      <c r="AC3046" s="50" t="str">
        <f>IF(F3046=$AB$1,H3046&amp;I3046,"")</f>
        <v/>
      </c>
      <c r="AD3046" s="123" t="str">
        <f>IF(F3046=$AB$1,J3046,"")</f>
        <v/>
      </c>
      <c r="AF3046" s="124" t="str">
        <f>IF(G3046=$AE$1,J3046,"")</f>
        <v/>
      </c>
    </row>
    <row r="3047" spans="8:8" ht="35.1">
      <c r="A3047" s="126">
        <v>4.0</v>
      </c>
      <c r="B3047" s="50" t="str">
        <f>IF(A3047&gt;=0,IF(A3047&lt;=4,"S",IF(A3047&lt;=9,"B"," "))," ")</f>
        <v>S</v>
      </c>
      <c r="C3047" s="50" t="str">
        <f>IF(MOD(A3047,2)=0,"R","G")</f>
        <v>R</v>
      </c>
      <c r="D3047" s="50">
        <v>7.0</v>
      </c>
      <c r="F3047" s="50" t="str">
        <f>B3047&amp;B3048&amp;B3049&amp;B3050&amp;B3051&amp;A3052</f>
        <v>SBBBB7</v>
      </c>
      <c r="G3047" s="50" t="str">
        <f>C3047&amp;C3048&amp;C3049&amp;C3050&amp;C3051&amp;A3052</f>
        <v>RRRGR7</v>
      </c>
      <c r="H3047" s="50" t="str">
        <f>B3053</f>
        <v>B</v>
      </c>
      <c r="I3047" s="50" t="str">
        <f>C3053</f>
        <v>G</v>
      </c>
      <c r="J3047" s="50">
        <f>A3053</f>
        <v>9.0</v>
      </c>
      <c r="L3047" s="50" t="str">
        <f>B3047&amp;B3048&amp;B3049&amp;B3050&amp;B3051&amp;A3052</f>
        <v>SBBBB7</v>
      </c>
      <c r="M3047" s="50" t="str">
        <f>C3047&amp;C3048&amp;C3049&amp;C3050&amp;C3051&amp;A3052</f>
        <v>RRRGR7</v>
      </c>
      <c r="N3047" s="50" t="str">
        <f>B3053</f>
        <v>B</v>
      </c>
      <c r="O3047" s="50" t="str">
        <f>C3053</f>
        <v>G</v>
      </c>
      <c r="P3047" s="50"/>
      <c r="Q3047" s="50" t="str">
        <f>B3047&amp;B3048&amp;B3049&amp;B3050&amp;B3051&amp;B3052</f>
        <v>SBBBBB</v>
      </c>
      <c r="R3047" s="119" t="str">
        <f>C3047&amp;C3048&amp;C3049&amp;C3050&amp;C3051&amp;C3052</f>
        <v>RRRGRG</v>
      </c>
      <c r="S3047" s="119" t="str">
        <f>B3053</f>
        <v>B</v>
      </c>
      <c r="T3047" s="119" t="str">
        <f>C3053</f>
        <v>G</v>
      </c>
      <c r="U3047" s="119"/>
      <c r="V3047" s="119" t="str">
        <f>B3047&amp;B3048&amp;B3049&amp;B3050&amp;B3051</f>
        <v>SBBBB</v>
      </c>
      <c r="W3047" s="119" t="str">
        <f>C3047&amp;C3048&amp;C3049&amp;C3050&amp;C3051</f>
        <v>RRRGR</v>
      </c>
      <c r="X3047" s="119" t="str">
        <f>B3052</f>
        <v>B</v>
      </c>
      <c r="Y3047" s="119" t="str">
        <f>C3052</f>
        <v>G</v>
      </c>
      <c r="Z3047" s="50"/>
      <c r="AC3047" s="50" t="str">
        <f>IF(F3047=$AB$1,H3047&amp;I3047,"")</f>
        <v/>
      </c>
      <c r="AD3047" s="123" t="str">
        <f>IF(F3047=$AB$1,J3047,"")</f>
        <v/>
      </c>
      <c r="AF3047" s="124" t="str">
        <f>IF(G3047=$AE$1,J3047,"")</f>
        <v/>
      </c>
    </row>
    <row r="3048" spans="8:8" ht="35.1">
      <c r="A3048" s="126">
        <v>6.0</v>
      </c>
      <c r="B3048" s="50" t="str">
        <f>IF(A3048&gt;=0,IF(A3048&lt;=4,"S",IF(A3048&lt;=9,"B"," "))," ")</f>
        <v>B</v>
      </c>
      <c r="C3048" s="50" t="str">
        <f>IF(MOD(A3048,2)=0,"R","G")</f>
        <v>R</v>
      </c>
      <c r="D3048" s="50">
        <v>8.0</v>
      </c>
      <c r="F3048" s="50" t="str">
        <f>B3048&amp;B3049&amp;B3050&amp;B3051&amp;B3052&amp;A3053</f>
        <v>BBBBB9</v>
      </c>
      <c r="G3048" s="50" t="str">
        <f>C3048&amp;C3049&amp;C3050&amp;C3051&amp;C3052&amp;A3053</f>
        <v>RRGRG9</v>
      </c>
      <c r="H3048" s="50" t="str">
        <f>B3054</f>
        <v>B</v>
      </c>
      <c r="I3048" s="50" t="str">
        <f>C3054</f>
        <v>G</v>
      </c>
      <c r="J3048" s="50">
        <f>A3054</f>
        <v>9.0</v>
      </c>
      <c r="L3048" s="50" t="str">
        <f>B3048&amp;B3049&amp;B3050&amp;B3051&amp;B3052&amp;A3053</f>
        <v>BBBBB9</v>
      </c>
      <c r="M3048" s="50" t="str">
        <f>C3048&amp;C3049&amp;C3050&amp;C3051&amp;C3052&amp;A3053</f>
        <v>RRGRG9</v>
      </c>
      <c r="N3048" s="50" t="str">
        <f>B3054</f>
        <v>B</v>
      </c>
      <c r="O3048" s="50" t="str">
        <f>C3054</f>
        <v>G</v>
      </c>
      <c r="P3048" s="50"/>
      <c r="Q3048" s="50" t="str">
        <f>B3048&amp;B3049&amp;B3050&amp;B3051&amp;B3052&amp;B3053</f>
        <v>BBBBBB</v>
      </c>
      <c r="R3048" s="119" t="str">
        <f>C3048&amp;C3049&amp;C3050&amp;C3051&amp;C3052&amp;C3053</f>
        <v>RRGRGG</v>
      </c>
      <c r="S3048" s="119" t="str">
        <f>B3054</f>
        <v>B</v>
      </c>
      <c r="T3048" s="119" t="str">
        <f>C3054</f>
        <v>G</v>
      </c>
      <c r="U3048" s="119"/>
      <c r="V3048" s="119" t="str">
        <f>B3048&amp;B3049&amp;B3050&amp;B3051&amp;B3052</f>
        <v>BBBBB</v>
      </c>
      <c r="W3048" s="119" t="str">
        <f>C3048&amp;C3049&amp;C3050&amp;C3051&amp;C3052</f>
        <v>RRGRG</v>
      </c>
      <c r="X3048" s="119" t="str">
        <f>B3053</f>
        <v>B</v>
      </c>
      <c r="Y3048" s="119" t="str">
        <f>C3053</f>
        <v>G</v>
      </c>
      <c r="Z3048" s="50"/>
      <c r="AC3048" s="50" t="str">
        <f>IF(F3048=$AB$1,H3048&amp;I3048,"")</f>
        <v/>
      </c>
      <c r="AD3048" s="123" t="str">
        <f>IF(F3048=$AB$1,J3048,"")</f>
        <v/>
      </c>
      <c r="AF3048" s="124" t="str">
        <f>IF(G3048=$AE$1,J3048,"")</f>
        <v/>
      </c>
    </row>
    <row r="3049" spans="8:8" ht="35.1">
      <c r="A3049" s="126">
        <v>6.0</v>
      </c>
      <c r="B3049" s="50" t="str">
        <f>IF(A3049&gt;=0,IF(A3049&lt;=4,"S",IF(A3049&lt;=9,"B"," "))," ")</f>
        <v>B</v>
      </c>
      <c r="C3049" s="50" t="str">
        <f>IF(MOD(A3049,2)=0,"R","G")</f>
        <v>R</v>
      </c>
      <c r="D3049" s="50">
        <v>9.0</v>
      </c>
      <c r="F3049" s="50" t="str">
        <f>B3049&amp;B3050&amp;B3051&amp;B3052&amp;B3053&amp;A3054</f>
        <v>BBBBB9</v>
      </c>
      <c r="G3049" s="50" t="str">
        <f>C3049&amp;C3050&amp;C3051&amp;C3052&amp;C3053&amp;A3054</f>
        <v>RGRGG9</v>
      </c>
      <c r="H3049" s="50" t="str">
        <f>B3055</f>
        <v>S</v>
      </c>
      <c r="I3049" s="50" t="str">
        <f>C3055</f>
        <v>G</v>
      </c>
      <c r="J3049" s="50">
        <f>A3055</f>
        <v>3.0</v>
      </c>
      <c r="L3049" s="50" t="str">
        <f>B3049&amp;B3050&amp;B3051&amp;B3052&amp;B3053&amp;A3054</f>
        <v>BBBBB9</v>
      </c>
      <c r="M3049" s="50" t="str">
        <f>C3049&amp;C3050&amp;C3051&amp;C3052&amp;C3053&amp;A3054</f>
        <v>RGRGG9</v>
      </c>
      <c r="N3049" s="50" t="str">
        <f>B3055</f>
        <v>S</v>
      </c>
      <c r="O3049" s="50" t="str">
        <f>C3055</f>
        <v>G</v>
      </c>
      <c r="P3049" s="50"/>
      <c r="Q3049" s="50" t="str">
        <f>B3049&amp;B3050&amp;B3051&amp;B3052&amp;B3053&amp;B3054</f>
        <v>BBBBBB</v>
      </c>
      <c r="R3049" s="119" t="str">
        <f>C3049&amp;C3050&amp;C3051&amp;C3052&amp;C3053&amp;C3054</f>
        <v>RGRGGG</v>
      </c>
      <c r="S3049" s="119" t="str">
        <f>B3055</f>
        <v>S</v>
      </c>
      <c r="T3049" s="119" t="str">
        <f>C3055</f>
        <v>G</v>
      </c>
      <c r="U3049" s="119"/>
      <c r="V3049" s="119" t="str">
        <f>B3049&amp;B3050&amp;B3051&amp;B3052&amp;B3053</f>
        <v>BBBBB</v>
      </c>
      <c r="W3049" s="119" t="str">
        <f>C3049&amp;C3050&amp;C3051&amp;C3052&amp;C3053</f>
        <v>RGRGG</v>
      </c>
      <c r="X3049" s="119" t="str">
        <f>B3054</f>
        <v>B</v>
      </c>
      <c r="Y3049" s="119" t="str">
        <f>C3054</f>
        <v>G</v>
      </c>
      <c r="Z3049" s="50"/>
      <c r="AC3049" s="50" t="str">
        <f>IF(F3049=$AB$1,H3049&amp;I3049,"")</f>
        <v/>
      </c>
      <c r="AD3049" s="123" t="str">
        <f>IF(F3049=$AB$1,J3049,"")</f>
        <v/>
      </c>
      <c r="AF3049" s="124" t="str">
        <f>IF(G3049=$AE$1,J3049,"")</f>
        <v/>
      </c>
    </row>
    <row r="3050" spans="8:8" ht="35.1">
      <c r="A3050" s="126">
        <v>9.0</v>
      </c>
      <c r="B3050" s="50" t="str">
        <f>IF(A3050&gt;=0,IF(A3050&lt;=4,"S",IF(A3050&lt;=9,"B"," "))," ")</f>
        <v>B</v>
      </c>
      <c r="C3050" s="50" t="str">
        <f>IF(MOD(A3050,2)=0,"R","G")</f>
        <v>G</v>
      </c>
      <c r="D3050" s="50">
        <v>0.0</v>
      </c>
      <c r="F3050" s="50" t="str">
        <f>B3050&amp;B3051&amp;B3052&amp;B3053&amp;B3054&amp;A3055</f>
        <v>BBBBB3</v>
      </c>
      <c r="G3050" s="50" t="str">
        <f>C3050&amp;C3051&amp;C3052&amp;C3053&amp;C3054&amp;A3055</f>
        <v>GRGGG3</v>
      </c>
      <c r="H3050" s="50" t="str">
        <f>B3056</f>
        <v>B</v>
      </c>
      <c r="I3050" s="50" t="str">
        <f>C3056</f>
        <v>G</v>
      </c>
      <c r="J3050" s="50">
        <f>A3056</f>
        <v>5.0</v>
      </c>
      <c r="L3050" s="50" t="str">
        <f>B3050&amp;B3051&amp;B3052&amp;B3053&amp;B3054&amp;A3055</f>
        <v>BBBBB3</v>
      </c>
      <c r="M3050" s="50" t="str">
        <f>C3050&amp;C3051&amp;C3052&amp;C3053&amp;C3054&amp;A3055</f>
        <v>GRGGG3</v>
      </c>
      <c r="N3050" s="50" t="str">
        <f>B3056</f>
        <v>B</v>
      </c>
      <c r="O3050" s="50" t="str">
        <f>C3056</f>
        <v>G</v>
      </c>
      <c r="P3050" s="50"/>
      <c r="Q3050" s="50" t="str">
        <f>B3050&amp;B3051&amp;B3052&amp;B3053&amp;B3054&amp;B3055</f>
        <v>BBBBBS</v>
      </c>
      <c r="R3050" s="119" t="str">
        <f>C3050&amp;C3051&amp;C3052&amp;C3053&amp;C3054&amp;C3055</f>
        <v>GRGGGG</v>
      </c>
      <c r="S3050" s="119" t="str">
        <f>B3056</f>
        <v>B</v>
      </c>
      <c r="T3050" s="119" t="str">
        <f>C3056</f>
        <v>G</v>
      </c>
      <c r="U3050" s="119"/>
      <c r="V3050" s="119" t="str">
        <f>B3050&amp;B3051&amp;B3052&amp;B3053&amp;B3054</f>
        <v>BBBBB</v>
      </c>
      <c r="W3050" s="119" t="str">
        <f>C3050&amp;C3051&amp;C3052&amp;C3053&amp;C3054</f>
        <v>GRGGG</v>
      </c>
      <c r="X3050" s="119" t="str">
        <f>B3055</f>
        <v>S</v>
      </c>
      <c r="Y3050" s="119" t="str">
        <f>C3055</f>
        <v>G</v>
      </c>
      <c r="Z3050" s="50"/>
      <c r="AC3050" s="50" t="str">
        <f>IF(F3050=$AB$1,H3050&amp;I3050,"")</f>
        <v/>
      </c>
      <c r="AD3050" s="123" t="str">
        <f>IF(F3050=$AB$1,J3050,"")</f>
        <v/>
      </c>
      <c r="AF3050" s="124" t="str">
        <f>IF(G3050=$AE$1,J3050,"")</f>
        <v/>
      </c>
    </row>
    <row r="3051" spans="8:8" ht="35.1">
      <c r="A3051" s="126">
        <v>8.0</v>
      </c>
      <c r="B3051" s="50" t="str">
        <f>IF(A3051&gt;=0,IF(A3051&lt;=4,"S",IF(A3051&lt;=9,"B"," "))," ")</f>
        <v>B</v>
      </c>
      <c r="C3051" s="50" t="str">
        <f>IF(MOD(A3051,2)=0,"R","G")</f>
        <v>R</v>
      </c>
      <c r="D3051" s="50">
        <v>1.0</v>
      </c>
      <c r="F3051" s="50" t="str">
        <f>B3051&amp;B3052&amp;B3053&amp;B3054&amp;B3055&amp;A3056</f>
        <v>BBBBS5</v>
      </c>
      <c r="G3051" s="50" t="str">
        <f>C3051&amp;C3052&amp;C3053&amp;C3054&amp;C3055&amp;A3056</f>
        <v>RGGGG5</v>
      </c>
      <c r="H3051" s="50" t="str">
        <f>B3057</f>
        <v>S</v>
      </c>
      <c r="I3051" s="50" t="str">
        <f>C3057</f>
        <v>G</v>
      </c>
      <c r="J3051" s="50">
        <f>A3057</f>
        <v>1.0</v>
      </c>
      <c r="L3051" s="50" t="str">
        <f>B3051&amp;B3052&amp;B3053&amp;B3054&amp;B3055&amp;A3056</f>
        <v>BBBBS5</v>
      </c>
      <c r="M3051" s="50" t="str">
        <f>C3051&amp;C3052&amp;C3053&amp;C3054&amp;C3055&amp;A3056</f>
        <v>RGGGG5</v>
      </c>
      <c r="N3051" s="50" t="str">
        <f>B3057</f>
        <v>S</v>
      </c>
      <c r="O3051" s="50" t="str">
        <f>C3057</f>
        <v>G</v>
      </c>
      <c r="P3051" s="50"/>
      <c r="Q3051" s="50" t="str">
        <f>B3051&amp;B3052&amp;B3053&amp;B3054&amp;B3055&amp;B3056</f>
        <v>BBBBSB</v>
      </c>
      <c r="R3051" s="119" t="str">
        <f>C3051&amp;C3052&amp;C3053&amp;C3054&amp;C3055&amp;C3056</f>
        <v>RGGGGG</v>
      </c>
      <c r="S3051" s="119" t="str">
        <f>B3057</f>
        <v>S</v>
      </c>
      <c r="T3051" s="119" t="str">
        <f>C3057</f>
        <v>G</v>
      </c>
      <c r="U3051" s="119"/>
      <c r="V3051" s="119" t="str">
        <f>B3051&amp;B3052&amp;B3053&amp;B3054&amp;B3055</f>
        <v>BBBBS</v>
      </c>
      <c r="W3051" s="119" t="str">
        <f>C3051&amp;C3052&amp;C3053&amp;C3054&amp;C3055</f>
        <v>RGGGG</v>
      </c>
      <c r="X3051" s="119" t="str">
        <f>B3056</f>
        <v>B</v>
      </c>
      <c r="Y3051" s="119" t="str">
        <f>C3056</f>
        <v>G</v>
      </c>
      <c r="Z3051" s="50"/>
      <c r="AC3051" s="50" t="str">
        <f>IF(F3051=$AB$1,H3051&amp;I3051,"")</f>
        <v/>
      </c>
      <c r="AD3051" s="123" t="str">
        <f>IF(F3051=$AB$1,J3051,"")</f>
        <v/>
      </c>
      <c r="AF3051" s="124" t="str">
        <f>IF(G3051=$AE$1,J3051,"")</f>
        <v/>
      </c>
    </row>
    <row r="3052" spans="8:8" ht="35.1">
      <c r="A3052" s="126">
        <v>7.0</v>
      </c>
      <c r="B3052" s="50" t="str">
        <f>IF(A3052&gt;=0,IF(A3052&lt;=4,"S",IF(A3052&lt;=9,"B"," "))," ")</f>
        <v>B</v>
      </c>
      <c r="C3052" s="50" t="str">
        <f>IF(MOD(A3052,2)=0,"R","G")</f>
        <v>G</v>
      </c>
      <c r="D3052" s="50">
        <v>2.0</v>
      </c>
      <c r="F3052" s="50" t="str">
        <f>B3052&amp;B3053&amp;B3054&amp;B3055&amp;B3056&amp;A3057</f>
        <v>BBBSB1</v>
      </c>
      <c r="G3052" s="50" t="str">
        <f>C3052&amp;C3053&amp;C3054&amp;C3055&amp;C3056&amp;A3057</f>
        <v>GGGGG1</v>
      </c>
      <c r="H3052" s="50" t="str">
        <f>B3058</f>
        <v>S</v>
      </c>
      <c r="I3052" s="50" t="str">
        <f>C3058</f>
        <v>R</v>
      </c>
      <c r="J3052" s="50">
        <f>A3058</f>
        <v>0.0</v>
      </c>
      <c r="L3052" s="50" t="str">
        <f>B3052&amp;B3053&amp;B3054&amp;B3055&amp;B3056&amp;A3057</f>
        <v>BBBSB1</v>
      </c>
      <c r="M3052" s="50" t="str">
        <f>C3052&amp;C3053&amp;C3054&amp;C3055&amp;C3056&amp;A3057</f>
        <v>GGGGG1</v>
      </c>
      <c r="N3052" s="50" t="str">
        <f>B3058</f>
        <v>S</v>
      </c>
      <c r="O3052" s="50" t="str">
        <f>C3058</f>
        <v>R</v>
      </c>
      <c r="P3052" s="50"/>
      <c r="Q3052" s="50" t="str">
        <f>B3052&amp;B3053&amp;B3054&amp;B3055&amp;B3056&amp;B3057</f>
        <v>BBBSBS</v>
      </c>
      <c r="R3052" s="119" t="str">
        <f>C3052&amp;C3053&amp;C3054&amp;C3055&amp;C3056&amp;C3057</f>
        <v>GGGGGG</v>
      </c>
      <c r="S3052" s="119" t="str">
        <f>B3058</f>
        <v>S</v>
      </c>
      <c r="T3052" s="119" t="str">
        <f>C3058</f>
        <v>R</v>
      </c>
      <c r="U3052" s="119"/>
      <c r="V3052" s="119" t="str">
        <f>B3052&amp;B3053&amp;B3054&amp;B3055&amp;B3056</f>
        <v>BBBSB</v>
      </c>
      <c r="W3052" s="119" t="str">
        <f>C3052&amp;C3053&amp;C3054&amp;C3055&amp;C3056</f>
        <v>GGGGG</v>
      </c>
      <c r="X3052" s="119" t="str">
        <f>B3057</f>
        <v>S</v>
      </c>
      <c r="Y3052" s="119" t="str">
        <f>C3057</f>
        <v>G</v>
      </c>
      <c r="Z3052" s="50"/>
      <c r="AC3052" s="50" t="str">
        <f>IF(F3052=$AB$1,H3052&amp;I3052,"")</f>
        <v/>
      </c>
      <c r="AD3052" s="123" t="str">
        <f>IF(F3052=$AB$1,J3052,"")</f>
        <v/>
      </c>
      <c r="AF3052" s="124" t="str">
        <f>IF(G3052=$AE$1,J3052,"")</f>
        <v/>
      </c>
    </row>
    <row r="3053" spans="8:8" ht="35.1">
      <c r="A3053" s="126">
        <v>9.0</v>
      </c>
      <c r="B3053" s="50" t="str">
        <f>IF(A3053&gt;=0,IF(A3053&lt;=4,"S",IF(A3053&lt;=9,"B"," "))," ")</f>
        <v>B</v>
      </c>
      <c r="C3053" s="50" t="str">
        <f>IF(MOD(A3053,2)=0,"R","G")</f>
        <v>G</v>
      </c>
      <c r="D3053" s="50">
        <v>3.0</v>
      </c>
      <c r="F3053" s="50" t="str">
        <f>B3053&amp;B3054&amp;B3055&amp;B3056&amp;B3057&amp;A3058</f>
        <v>BBSBS0</v>
      </c>
      <c r="G3053" s="50" t="str">
        <f>C3053&amp;C3054&amp;C3055&amp;C3056&amp;C3057&amp;A3058</f>
        <v>GGGGG0</v>
      </c>
      <c r="H3053" s="50" t="str">
        <f>B3059</f>
        <v>B</v>
      </c>
      <c r="I3053" s="50" t="str">
        <f>C3059</f>
        <v>R</v>
      </c>
      <c r="J3053" s="50">
        <f>A3059</f>
        <v>8.0</v>
      </c>
      <c r="L3053" s="50" t="str">
        <f>B3053&amp;B3054&amp;B3055&amp;B3056&amp;B3057&amp;A3058</f>
        <v>BBSBS0</v>
      </c>
      <c r="M3053" s="50" t="str">
        <f>C3053&amp;C3054&amp;C3055&amp;C3056&amp;C3057&amp;A3058</f>
        <v>GGGGG0</v>
      </c>
      <c r="N3053" s="50" t="str">
        <f>B3059</f>
        <v>B</v>
      </c>
      <c r="O3053" s="50" t="str">
        <f>C3059</f>
        <v>R</v>
      </c>
      <c r="P3053" s="50"/>
      <c r="Q3053" s="50" t="str">
        <f>B3053&amp;B3054&amp;B3055&amp;B3056&amp;B3057&amp;B3058</f>
        <v>BBSBSS</v>
      </c>
      <c r="R3053" s="119" t="str">
        <f>C3053&amp;C3054&amp;C3055&amp;C3056&amp;C3057&amp;C3058</f>
        <v>GGGGGR</v>
      </c>
      <c r="S3053" s="119" t="str">
        <f>B3059</f>
        <v>B</v>
      </c>
      <c r="T3053" s="119" t="str">
        <f>C3059</f>
        <v>R</v>
      </c>
      <c r="U3053" s="119"/>
      <c r="V3053" s="119" t="str">
        <f>B3053&amp;B3054&amp;B3055&amp;B3056&amp;B3057</f>
        <v>BBSBS</v>
      </c>
      <c r="W3053" s="119" t="str">
        <f>C3053&amp;C3054&amp;C3055&amp;C3056&amp;C3057</f>
        <v>GGGGG</v>
      </c>
      <c r="X3053" s="119" t="str">
        <f>B3058</f>
        <v>S</v>
      </c>
      <c r="Y3053" s="119" t="str">
        <f>C3058</f>
        <v>R</v>
      </c>
      <c r="Z3053" s="50"/>
      <c r="AC3053" s="50" t="str">
        <f>IF(F3053=$AB$1,H3053&amp;I3053,"")</f>
        <v/>
      </c>
      <c r="AD3053" s="123" t="str">
        <f>IF(F3053=$AB$1,J3053,"")</f>
        <v/>
      </c>
      <c r="AF3053" s="124" t="str">
        <f>IF(G3053=$AE$1,J3053,"")</f>
        <v/>
      </c>
    </row>
    <row r="3054" spans="8:8" ht="35.1">
      <c r="A3054" s="126">
        <v>9.0</v>
      </c>
      <c r="B3054" s="50" t="str">
        <f>IF(A3054&gt;=0,IF(A3054&lt;=4,"S",IF(A3054&lt;=9,"B"," "))," ")</f>
        <v>B</v>
      </c>
      <c r="C3054" s="50" t="str">
        <f>IF(MOD(A3054,2)=0,"R","G")</f>
        <v>G</v>
      </c>
      <c r="D3054" s="50">
        <v>4.0</v>
      </c>
      <c r="F3054" s="50" t="str">
        <f>B3054&amp;B3055&amp;B3056&amp;B3057&amp;B3058&amp;A3059</f>
        <v>BSBSS8</v>
      </c>
      <c r="G3054" s="50" t="str">
        <f>C3054&amp;C3055&amp;C3056&amp;C3057&amp;C3058&amp;A3059</f>
        <v>GGGGR8</v>
      </c>
      <c r="H3054" s="50" t="str">
        <f>B3060</f>
        <v>B</v>
      </c>
      <c r="I3054" s="50" t="str">
        <f>C3060</f>
        <v>G</v>
      </c>
      <c r="J3054" s="50">
        <f>A3060</f>
        <v>7.0</v>
      </c>
      <c r="L3054" s="50" t="str">
        <f>B3054&amp;B3055&amp;B3056&amp;B3057&amp;B3058&amp;A3059</f>
        <v>BSBSS8</v>
      </c>
      <c r="M3054" s="50" t="str">
        <f>C3054&amp;C3055&amp;C3056&amp;C3057&amp;C3058&amp;A3059</f>
        <v>GGGGR8</v>
      </c>
      <c r="N3054" s="50" t="str">
        <f>B3060</f>
        <v>B</v>
      </c>
      <c r="O3054" s="50" t="str">
        <f>C3060</f>
        <v>G</v>
      </c>
      <c r="P3054" s="50"/>
      <c r="Q3054" s="50" t="str">
        <f>B3054&amp;B3055&amp;B3056&amp;B3057&amp;B3058&amp;B3059</f>
        <v>BSBSSB</v>
      </c>
      <c r="R3054" s="119" t="str">
        <f>C3054&amp;C3055&amp;C3056&amp;C3057&amp;C3058&amp;C3059</f>
        <v>GGGGRR</v>
      </c>
      <c r="S3054" s="119" t="str">
        <f>B3060</f>
        <v>B</v>
      </c>
      <c r="T3054" s="119" t="str">
        <f>C3060</f>
        <v>G</v>
      </c>
      <c r="U3054" s="119"/>
      <c r="V3054" s="119" t="str">
        <f>B3054&amp;B3055&amp;B3056&amp;B3057&amp;B3058</f>
        <v>BSBSS</v>
      </c>
      <c r="W3054" s="119" t="str">
        <f>C3054&amp;C3055&amp;C3056&amp;C3057&amp;C3058</f>
        <v>GGGGR</v>
      </c>
      <c r="X3054" s="119" t="str">
        <f>B3059</f>
        <v>B</v>
      </c>
      <c r="Y3054" s="119" t="str">
        <f>C3059</f>
        <v>R</v>
      </c>
      <c r="Z3054" s="50"/>
      <c r="AC3054" s="50" t="str">
        <f>IF(F3054=$AB$1,H3054&amp;I3054,"")</f>
        <v/>
      </c>
      <c r="AD3054" s="123" t="str">
        <f>IF(F3054=$AB$1,J3054,"")</f>
        <v/>
      </c>
      <c r="AF3054" s="124" t="str">
        <f>IF(G3054=$AE$1,J3054,"")</f>
        <v/>
      </c>
    </row>
    <row r="3055" spans="8:8" ht="35.1">
      <c r="A3055" s="126">
        <v>3.0</v>
      </c>
      <c r="B3055" s="50" t="str">
        <f>IF(A3055&gt;=0,IF(A3055&lt;=4,"S",IF(A3055&lt;=9,"B"," "))," ")</f>
        <v>S</v>
      </c>
      <c r="C3055" s="50" t="str">
        <f>IF(MOD(A3055,2)=0,"R","G")</f>
        <v>G</v>
      </c>
      <c r="D3055" s="50">
        <v>5.0</v>
      </c>
      <c r="F3055" s="50" t="str">
        <f>B3055&amp;B3056&amp;B3057&amp;B3058&amp;B3059&amp;A3060</f>
        <v>SBSSB7</v>
      </c>
      <c r="G3055" s="50" t="str">
        <f>C3055&amp;C3056&amp;C3057&amp;C3058&amp;C3059&amp;A3060</f>
        <v>GGGRR7</v>
      </c>
      <c r="H3055" s="50" t="str">
        <f>B3061</f>
        <v>S</v>
      </c>
      <c r="I3055" s="50" t="str">
        <f>C3061</f>
        <v>G</v>
      </c>
      <c r="J3055" s="50">
        <f>A3061</f>
        <v>3.0</v>
      </c>
      <c r="L3055" s="50" t="str">
        <f>B3055&amp;B3056&amp;B3057&amp;B3058&amp;B3059&amp;A3060</f>
        <v>SBSSB7</v>
      </c>
      <c r="M3055" s="50" t="str">
        <f>C3055&amp;C3056&amp;C3057&amp;C3058&amp;C3059&amp;A3060</f>
        <v>GGGRR7</v>
      </c>
      <c r="N3055" s="50" t="str">
        <f>B3061</f>
        <v>S</v>
      </c>
      <c r="O3055" s="50" t="str">
        <f>C3061</f>
        <v>G</v>
      </c>
      <c r="P3055" s="50"/>
      <c r="Q3055" s="50" t="str">
        <f>B3055&amp;B3056&amp;B3057&amp;B3058&amp;B3059&amp;B3060</f>
        <v>SBSSBB</v>
      </c>
      <c r="R3055" s="119" t="str">
        <f>C3055&amp;C3056&amp;C3057&amp;C3058&amp;C3059&amp;C3060</f>
        <v>GGGRRG</v>
      </c>
      <c r="S3055" s="119" t="str">
        <f>B3061</f>
        <v>S</v>
      </c>
      <c r="T3055" s="119" t="str">
        <f>C3061</f>
        <v>G</v>
      </c>
      <c r="U3055" s="119"/>
      <c r="V3055" s="119" t="str">
        <f>B3055&amp;B3056&amp;B3057&amp;B3058&amp;B3059</f>
        <v>SBSSB</v>
      </c>
      <c r="W3055" s="119" t="str">
        <f>C3055&amp;C3056&amp;C3057&amp;C3058&amp;C3059</f>
        <v>GGGRR</v>
      </c>
      <c r="X3055" s="119" t="str">
        <f>B3060</f>
        <v>B</v>
      </c>
      <c r="Y3055" s="119" t="str">
        <f>C3060</f>
        <v>G</v>
      </c>
      <c r="Z3055" s="50"/>
      <c r="AC3055" s="50" t="str">
        <f>IF(F3055=$AB$1,H3055&amp;I3055,"")</f>
        <v/>
      </c>
      <c r="AD3055" s="123" t="str">
        <f>IF(F3055=$AB$1,J3055,"")</f>
        <v/>
      </c>
      <c r="AF3055" s="124" t="str">
        <f>IF(G3055=$AE$1,J3055,"")</f>
        <v/>
      </c>
    </row>
    <row r="3056" spans="8:8" ht="35.1">
      <c r="A3056" s="126">
        <v>5.0</v>
      </c>
      <c r="B3056" s="50" t="str">
        <f>IF(A3056&gt;=0,IF(A3056&lt;=4,"S",IF(A3056&lt;=9,"B"," "))," ")</f>
        <v>B</v>
      </c>
      <c r="C3056" s="50" t="str">
        <f>IF(MOD(A3056,2)=0,"R","G")</f>
        <v>G</v>
      </c>
      <c r="D3056" s="50">
        <v>6.0</v>
      </c>
      <c r="F3056" s="50" t="str">
        <f>B3056&amp;B3057&amp;B3058&amp;B3059&amp;B3060&amp;A3061</f>
        <v>BSSBB3</v>
      </c>
      <c r="G3056" s="50" t="str">
        <f>C3056&amp;C3057&amp;C3058&amp;C3059&amp;C3060&amp;A3061</f>
        <v>GGRRG3</v>
      </c>
      <c r="H3056" s="50" t="str">
        <f>B3062</f>
        <v>S</v>
      </c>
      <c r="I3056" s="50" t="str">
        <f>C3062</f>
        <v>R</v>
      </c>
      <c r="J3056" s="50">
        <f>A3062</f>
        <v>4.0</v>
      </c>
      <c r="L3056" s="50" t="str">
        <f>B3056&amp;B3057&amp;B3058&amp;B3059&amp;B3060&amp;A3061</f>
        <v>BSSBB3</v>
      </c>
      <c r="M3056" s="50" t="str">
        <f>C3056&amp;C3057&amp;C3058&amp;C3059&amp;C3060&amp;A3061</f>
        <v>GGRRG3</v>
      </c>
      <c r="N3056" s="50" t="str">
        <f>B3062</f>
        <v>S</v>
      </c>
      <c r="O3056" s="50" t="str">
        <f>C3062</f>
        <v>R</v>
      </c>
      <c r="P3056" s="50"/>
      <c r="Q3056" s="50" t="str">
        <f>B3056&amp;B3057&amp;B3058&amp;B3059&amp;B3060&amp;B3061</f>
        <v>BSSBBS</v>
      </c>
      <c r="R3056" s="119" t="str">
        <f>C3056&amp;C3057&amp;C3058&amp;C3059&amp;C3060&amp;C3061</f>
        <v>GGRRGG</v>
      </c>
      <c r="S3056" s="119" t="str">
        <f>B3062</f>
        <v>S</v>
      </c>
      <c r="T3056" s="119" t="str">
        <f>C3062</f>
        <v>R</v>
      </c>
      <c r="U3056" s="119"/>
      <c r="V3056" s="119" t="str">
        <f>B3056&amp;B3057&amp;B3058&amp;B3059&amp;B3060</f>
        <v>BSSBB</v>
      </c>
      <c r="W3056" s="119" t="str">
        <f>C3056&amp;C3057&amp;C3058&amp;C3059&amp;C3060</f>
        <v>GGRRG</v>
      </c>
      <c r="X3056" s="119" t="str">
        <f>B3061</f>
        <v>S</v>
      </c>
      <c r="Y3056" s="119" t="str">
        <f>C3061</f>
        <v>G</v>
      </c>
      <c r="Z3056" s="50"/>
      <c r="AC3056" s="50" t="str">
        <f>IF(F3056=$AB$1,H3056&amp;I3056,"")</f>
        <v/>
      </c>
      <c r="AD3056" s="123" t="str">
        <f>IF(F3056=$AB$1,J3056,"")</f>
        <v/>
      </c>
      <c r="AF3056" s="124" t="str">
        <f>IF(G3056=$AE$1,J3056,"")</f>
        <v/>
      </c>
    </row>
    <row r="3057" spans="8:8" ht="35.1">
      <c r="A3057" s="126">
        <v>1.0</v>
      </c>
      <c r="B3057" s="50" t="str">
        <f>IF(A3057&gt;=0,IF(A3057&lt;=4,"S",IF(A3057&lt;=9,"B"," "))," ")</f>
        <v>S</v>
      </c>
      <c r="C3057" s="50" t="str">
        <f>IF(MOD(A3057,2)=0,"R","G")</f>
        <v>G</v>
      </c>
      <c r="D3057" s="50">
        <v>7.0</v>
      </c>
      <c r="F3057" s="50" t="str">
        <f>B3057&amp;B3058&amp;B3059&amp;B3060&amp;B3061&amp;A3062</f>
        <v>SSBBS4</v>
      </c>
      <c r="G3057" s="50" t="str">
        <f>C3057&amp;C3058&amp;C3059&amp;C3060&amp;C3061&amp;A3062</f>
        <v>GRRGG4</v>
      </c>
      <c r="H3057" s="50" t="str">
        <f>B3063</f>
        <v>S</v>
      </c>
      <c r="I3057" s="50" t="str">
        <f>C3063</f>
        <v>G</v>
      </c>
      <c r="J3057" s="50">
        <f>A3063</f>
        <v>1.0</v>
      </c>
      <c r="L3057" s="50" t="str">
        <f>B3057&amp;B3058&amp;B3059&amp;B3060&amp;B3061&amp;A3062</f>
        <v>SSBBS4</v>
      </c>
      <c r="M3057" s="50" t="str">
        <f>C3057&amp;C3058&amp;C3059&amp;C3060&amp;C3061&amp;A3062</f>
        <v>GRRGG4</v>
      </c>
      <c r="N3057" s="50" t="str">
        <f>B3063</f>
        <v>S</v>
      </c>
      <c r="O3057" s="50" t="str">
        <f>C3063</f>
        <v>G</v>
      </c>
      <c r="P3057" s="50"/>
      <c r="Q3057" s="50" t="str">
        <f>B3057&amp;B3058&amp;B3059&amp;B3060&amp;B3061&amp;B3062</f>
        <v>SSBBSS</v>
      </c>
      <c r="R3057" s="119" t="str">
        <f>C3057&amp;C3058&amp;C3059&amp;C3060&amp;C3061&amp;C3062</f>
        <v>GRRGGR</v>
      </c>
      <c r="S3057" s="119" t="str">
        <f>B3063</f>
        <v>S</v>
      </c>
      <c r="T3057" s="119" t="str">
        <f>C3063</f>
        <v>G</v>
      </c>
      <c r="U3057" s="119"/>
      <c r="V3057" s="119" t="str">
        <f>B3057&amp;B3058&amp;B3059&amp;B3060&amp;B3061</f>
        <v>SSBBS</v>
      </c>
      <c r="W3057" s="119" t="str">
        <f>C3057&amp;C3058&amp;C3059&amp;C3060&amp;C3061</f>
        <v>GRRGG</v>
      </c>
      <c r="X3057" s="119" t="str">
        <f>B3062</f>
        <v>S</v>
      </c>
      <c r="Y3057" s="119" t="str">
        <f>C3062</f>
        <v>R</v>
      </c>
      <c r="Z3057" s="50"/>
      <c r="AC3057" s="50" t="str">
        <f>IF(F3057=$AB$1,H3057&amp;I3057,"")</f>
        <v/>
      </c>
      <c r="AD3057" s="123" t="str">
        <f>IF(F3057=$AB$1,J3057,"")</f>
        <v/>
      </c>
      <c r="AF3057" s="124" t="str">
        <f>IF(G3057=$AE$1,J3057,"")</f>
        <v/>
      </c>
    </row>
    <row r="3058" spans="8:8" ht="35.1">
      <c r="A3058" s="126">
        <v>0.0</v>
      </c>
      <c r="B3058" s="50" t="str">
        <f>IF(A3058&gt;=0,IF(A3058&lt;=4,"S",IF(A3058&lt;=9,"B"," "))," ")</f>
        <v>S</v>
      </c>
      <c r="C3058" s="50" t="str">
        <f>IF(MOD(A3058,2)=0,"R","G")</f>
        <v>R</v>
      </c>
      <c r="D3058" s="50">
        <v>8.0</v>
      </c>
      <c r="F3058" s="50" t="str">
        <f>B3058&amp;B3059&amp;B3060&amp;B3061&amp;B3062&amp;A3063</f>
        <v>SBBSS1</v>
      </c>
      <c r="G3058" s="50" t="str">
        <f>C3058&amp;C3059&amp;C3060&amp;C3061&amp;C3062&amp;A3063</f>
        <v>RRGGR1</v>
      </c>
      <c r="H3058" s="50" t="str">
        <f>B3064</f>
        <v>S</v>
      </c>
      <c r="I3058" s="50" t="str">
        <f>C3064</f>
        <v>G</v>
      </c>
      <c r="J3058" s="50">
        <f>A3064</f>
        <v>3.0</v>
      </c>
      <c r="L3058" s="50" t="str">
        <f>B3058&amp;B3059&amp;B3060&amp;B3061&amp;B3062&amp;A3063</f>
        <v>SBBSS1</v>
      </c>
      <c r="M3058" s="50" t="str">
        <f>C3058&amp;C3059&amp;C3060&amp;C3061&amp;C3062&amp;A3063</f>
        <v>RRGGR1</v>
      </c>
      <c r="N3058" s="50" t="str">
        <f>B3064</f>
        <v>S</v>
      </c>
      <c r="O3058" s="50" t="str">
        <f>C3064</f>
        <v>G</v>
      </c>
      <c r="P3058" s="50"/>
      <c r="Q3058" s="50" t="str">
        <f>B3058&amp;B3059&amp;B3060&amp;B3061&amp;B3062&amp;B3063</f>
        <v>SBBSSS</v>
      </c>
      <c r="R3058" s="119" t="str">
        <f>C3058&amp;C3059&amp;C3060&amp;C3061&amp;C3062&amp;C3063</f>
        <v>RRGGRG</v>
      </c>
      <c r="S3058" s="119" t="str">
        <f>B3064</f>
        <v>S</v>
      </c>
      <c r="T3058" s="119" t="str">
        <f>C3064</f>
        <v>G</v>
      </c>
      <c r="U3058" s="119"/>
      <c r="V3058" s="119" t="str">
        <f>B3058&amp;B3059&amp;B3060&amp;B3061&amp;B3062</f>
        <v>SBBSS</v>
      </c>
      <c r="W3058" s="119" t="str">
        <f>C3058&amp;C3059&amp;C3060&amp;C3061&amp;C3062</f>
        <v>RRGGR</v>
      </c>
      <c r="X3058" s="119" t="str">
        <f>B3063</f>
        <v>S</v>
      </c>
      <c r="Y3058" s="119" t="str">
        <f>C3063</f>
        <v>G</v>
      </c>
      <c r="Z3058" s="50"/>
      <c r="AC3058" s="50" t="str">
        <f>IF(F3058=$AB$1,H3058&amp;I3058,"")</f>
        <v/>
      </c>
      <c r="AD3058" s="123" t="str">
        <f>IF(F3058=$AB$1,J3058,"")</f>
        <v/>
      </c>
      <c r="AF3058" s="124" t="str">
        <f>IF(G3058=$AE$1,J3058,"")</f>
        <v/>
      </c>
    </row>
    <row r="3059" spans="8:8" ht="35.1">
      <c r="A3059" s="126">
        <v>8.0</v>
      </c>
      <c r="B3059" s="50" t="str">
        <f>IF(A3059&gt;=0,IF(A3059&lt;=4,"S",IF(A3059&lt;=9,"B"," "))," ")</f>
        <v>B</v>
      </c>
      <c r="C3059" s="50" t="str">
        <f>IF(MOD(A3059,2)=0,"R","G")</f>
        <v>R</v>
      </c>
      <c r="D3059" s="50">
        <v>9.0</v>
      </c>
      <c r="F3059" s="50" t="str">
        <f>B3059&amp;B3060&amp;B3061&amp;B3062&amp;B3063&amp;A3064</f>
        <v>BBSSS3</v>
      </c>
      <c r="G3059" s="50" t="str">
        <f>C3059&amp;C3060&amp;C3061&amp;C3062&amp;C3063&amp;A3064</f>
        <v>RGGRG3</v>
      </c>
      <c r="H3059" s="50" t="str">
        <f>B3065</f>
        <v>S</v>
      </c>
      <c r="I3059" s="50" t="str">
        <f>C3065</f>
        <v>G</v>
      </c>
      <c r="J3059" s="50">
        <f>A3065</f>
        <v>1.0</v>
      </c>
      <c r="L3059" s="50" t="str">
        <f>B3059&amp;B3060&amp;B3061&amp;B3062&amp;B3063&amp;A3064</f>
        <v>BBSSS3</v>
      </c>
      <c r="M3059" s="50" t="str">
        <f>C3059&amp;C3060&amp;C3061&amp;C3062&amp;C3063&amp;A3064</f>
        <v>RGGRG3</v>
      </c>
      <c r="N3059" s="50" t="str">
        <f>B3065</f>
        <v>S</v>
      </c>
      <c r="O3059" s="50" t="str">
        <f>C3065</f>
        <v>G</v>
      </c>
      <c r="P3059" s="50"/>
      <c r="Q3059" s="50" t="str">
        <f>B3059&amp;B3060&amp;B3061&amp;B3062&amp;B3063&amp;B3064</f>
        <v>BBSSSS</v>
      </c>
      <c r="R3059" s="119" t="str">
        <f>C3059&amp;C3060&amp;C3061&amp;C3062&amp;C3063&amp;C3064</f>
        <v>RGGRGG</v>
      </c>
      <c r="S3059" s="119" t="str">
        <f>B3065</f>
        <v>S</v>
      </c>
      <c r="T3059" s="119" t="str">
        <f>C3065</f>
        <v>G</v>
      </c>
      <c r="U3059" s="119"/>
      <c r="V3059" s="119" t="str">
        <f>B3059&amp;B3060&amp;B3061&amp;B3062&amp;B3063</f>
        <v>BBSSS</v>
      </c>
      <c r="W3059" s="119" t="str">
        <f>C3059&amp;C3060&amp;C3061&amp;C3062&amp;C3063</f>
        <v>RGGRG</v>
      </c>
      <c r="X3059" s="119" t="str">
        <f>B3064</f>
        <v>S</v>
      </c>
      <c r="Y3059" s="119" t="str">
        <f>C3064</f>
        <v>G</v>
      </c>
      <c r="Z3059" s="50"/>
      <c r="AC3059" s="50" t="str">
        <f>IF(F3059=$AB$1,H3059&amp;I3059,"")</f>
        <v/>
      </c>
      <c r="AD3059" s="123" t="str">
        <f>IF(F3059=$AB$1,J3059,"")</f>
        <v/>
      </c>
      <c r="AF3059" s="124" t="str">
        <f>IF(G3059=$AE$1,J3059,"")</f>
        <v/>
      </c>
    </row>
    <row r="3060" spans="8:8" ht="35.1">
      <c r="A3060" s="126">
        <v>7.0</v>
      </c>
      <c r="B3060" s="50" t="str">
        <f>IF(A3060&gt;=0,IF(A3060&lt;=4,"S",IF(A3060&lt;=9,"B"," "))," ")</f>
        <v>B</v>
      </c>
      <c r="C3060" s="50" t="str">
        <f>IF(MOD(A3060,2)=0,"R","G")</f>
        <v>G</v>
      </c>
      <c r="D3060" s="50">
        <v>0.0</v>
      </c>
      <c r="F3060" s="50" t="str">
        <f>B3060&amp;B3061&amp;B3062&amp;B3063&amp;B3064&amp;A3065</f>
        <v>BSSSS1</v>
      </c>
      <c r="G3060" s="50" t="str">
        <f>C3060&amp;C3061&amp;C3062&amp;C3063&amp;C3064&amp;A3065</f>
        <v>GGRGG1</v>
      </c>
      <c r="H3060" s="50" t="str">
        <f>B3066</f>
        <v>S</v>
      </c>
      <c r="I3060" s="50" t="str">
        <f>C3066</f>
        <v>R</v>
      </c>
      <c r="J3060" s="50">
        <f>A3066</f>
        <v>0.0</v>
      </c>
      <c r="L3060" s="50" t="str">
        <f>B3060&amp;B3061&amp;B3062&amp;B3063&amp;B3064&amp;A3065</f>
        <v>BSSSS1</v>
      </c>
      <c r="M3060" s="50" t="str">
        <f>C3060&amp;C3061&amp;C3062&amp;C3063&amp;C3064&amp;A3065</f>
        <v>GGRGG1</v>
      </c>
      <c r="N3060" s="50" t="str">
        <f>B3066</f>
        <v>S</v>
      </c>
      <c r="O3060" s="50" t="str">
        <f>C3066</f>
        <v>R</v>
      </c>
      <c r="P3060" s="50"/>
      <c r="Q3060" s="50" t="str">
        <f>B3060&amp;B3061&amp;B3062&amp;B3063&amp;B3064&amp;B3065</f>
        <v>BSSSSS</v>
      </c>
      <c r="R3060" s="119" t="str">
        <f>C3060&amp;C3061&amp;C3062&amp;C3063&amp;C3064&amp;C3065</f>
        <v>GGRGGG</v>
      </c>
      <c r="S3060" s="119" t="str">
        <f>B3066</f>
        <v>S</v>
      </c>
      <c r="T3060" s="119" t="str">
        <f>C3066</f>
        <v>R</v>
      </c>
      <c r="U3060" s="119"/>
      <c r="V3060" s="119" t="str">
        <f>B3060&amp;B3061&amp;B3062&amp;B3063&amp;B3064</f>
        <v>BSSSS</v>
      </c>
      <c r="W3060" s="119" t="str">
        <f>C3060&amp;C3061&amp;C3062&amp;C3063&amp;C3064</f>
        <v>GGRGG</v>
      </c>
      <c r="X3060" s="119" t="str">
        <f>B3065</f>
        <v>S</v>
      </c>
      <c r="Y3060" s="119" t="str">
        <f>C3065</f>
        <v>G</v>
      </c>
      <c r="Z3060" s="50"/>
      <c r="AC3060" s="50" t="str">
        <f>IF(F3060=$AB$1,H3060&amp;I3060,"")</f>
        <v/>
      </c>
      <c r="AD3060" s="123" t="str">
        <f>IF(F3060=$AB$1,J3060,"")</f>
        <v/>
      </c>
      <c r="AF3060" s="124" t="str">
        <f>IF(G3060=$AE$1,J3060,"")</f>
        <v/>
      </c>
    </row>
    <row r="3061" spans="8:8" ht="35.1">
      <c r="A3061" s="126">
        <v>3.0</v>
      </c>
      <c r="B3061" s="50" t="str">
        <f>IF(A3061&gt;=0,IF(A3061&lt;=4,"S",IF(A3061&lt;=9,"B"," "))," ")</f>
        <v>S</v>
      </c>
      <c r="C3061" s="50" t="str">
        <f>IF(MOD(A3061,2)=0,"R","G")</f>
        <v>G</v>
      </c>
      <c r="D3061" s="50">
        <v>1.0</v>
      </c>
      <c r="F3061" s="50" t="str">
        <f>B3061&amp;B3062&amp;B3063&amp;B3064&amp;B3065&amp;A3066</f>
        <v>SSSSS0</v>
      </c>
      <c r="G3061" s="50" t="str">
        <f>C3061&amp;C3062&amp;C3063&amp;C3064&amp;C3065&amp;A3066</f>
        <v>GRGGG0</v>
      </c>
      <c r="H3061" s="50" t="str">
        <f>B3067</f>
        <v>S</v>
      </c>
      <c r="I3061" s="50" t="str">
        <f>C3067</f>
        <v>R</v>
      </c>
      <c r="J3061" s="50">
        <f>A3067</f>
        <v>2.0</v>
      </c>
      <c r="L3061" s="50" t="str">
        <f>B3061&amp;B3062&amp;B3063&amp;B3064&amp;B3065&amp;A3066</f>
        <v>SSSSS0</v>
      </c>
      <c r="M3061" s="50" t="str">
        <f>C3061&amp;C3062&amp;C3063&amp;C3064&amp;C3065&amp;A3066</f>
        <v>GRGGG0</v>
      </c>
      <c r="N3061" s="50" t="str">
        <f>B3067</f>
        <v>S</v>
      </c>
      <c r="O3061" s="50" t="str">
        <f>C3067</f>
        <v>R</v>
      </c>
      <c r="P3061" s="50"/>
      <c r="Q3061" s="50" t="str">
        <f>B3061&amp;B3062&amp;B3063&amp;B3064&amp;B3065&amp;B3066</f>
        <v>SSSSSS</v>
      </c>
      <c r="R3061" s="119" t="str">
        <f>C3061&amp;C3062&amp;C3063&amp;C3064&amp;C3065&amp;C3066</f>
        <v>GRGGGR</v>
      </c>
      <c r="S3061" s="119" t="str">
        <f>B3067</f>
        <v>S</v>
      </c>
      <c r="T3061" s="119" t="str">
        <f>C3067</f>
        <v>R</v>
      </c>
      <c r="U3061" s="119"/>
      <c r="V3061" s="119" t="str">
        <f>B3061&amp;B3062&amp;B3063&amp;B3064&amp;B3065</f>
        <v>SSSSS</v>
      </c>
      <c r="W3061" s="119" t="str">
        <f>C3061&amp;C3062&amp;C3063&amp;C3064&amp;C3065</f>
        <v>GRGGG</v>
      </c>
      <c r="X3061" s="119" t="str">
        <f>B3066</f>
        <v>S</v>
      </c>
      <c r="Y3061" s="119" t="str">
        <f>C3066</f>
        <v>R</v>
      </c>
      <c r="Z3061" s="50"/>
      <c r="AC3061" s="50" t="str">
        <f>IF(F3061=$AB$1,H3061&amp;I3061,"")</f>
        <v/>
      </c>
      <c r="AD3061" s="123" t="str">
        <f>IF(F3061=$AB$1,J3061,"")</f>
        <v/>
      </c>
      <c r="AF3061" s="124" t="str">
        <f>IF(G3061=$AE$1,J3061,"")</f>
        <v/>
      </c>
    </row>
    <row r="3062" spans="8:8" ht="35.1">
      <c r="A3062" s="126">
        <v>4.0</v>
      </c>
      <c r="B3062" s="50" t="str">
        <f>IF(A3062&gt;=0,IF(A3062&lt;=4,"S",IF(A3062&lt;=9,"B"," "))," ")</f>
        <v>S</v>
      </c>
      <c r="C3062" s="50" t="str">
        <f>IF(MOD(A3062,2)=0,"R","G")</f>
        <v>R</v>
      </c>
      <c r="D3062" s="50">
        <v>2.0</v>
      </c>
      <c r="F3062" s="50" t="str">
        <f>B3062&amp;B3063&amp;B3064&amp;B3065&amp;B3066&amp;A3067</f>
        <v>SSSSS2</v>
      </c>
      <c r="G3062" s="50" t="str">
        <f>C3062&amp;C3063&amp;C3064&amp;C3065&amp;C3066&amp;A3067</f>
        <v>RGGGR2</v>
      </c>
      <c r="H3062" s="50" t="str">
        <f>B3068</f>
        <v>B</v>
      </c>
      <c r="I3062" s="50" t="str">
        <f>C3068</f>
        <v>R</v>
      </c>
      <c r="J3062" s="50">
        <f>A3068</f>
        <v>6.0</v>
      </c>
      <c r="L3062" s="50" t="str">
        <f>B3062&amp;B3063&amp;B3064&amp;B3065&amp;B3066&amp;A3067</f>
        <v>SSSSS2</v>
      </c>
      <c r="M3062" s="50" t="str">
        <f>C3062&amp;C3063&amp;C3064&amp;C3065&amp;C3066&amp;A3067</f>
        <v>RGGGR2</v>
      </c>
      <c r="N3062" s="50" t="str">
        <f>B3068</f>
        <v>B</v>
      </c>
      <c r="O3062" s="50" t="str">
        <f>C3068</f>
        <v>R</v>
      </c>
      <c r="P3062" s="50"/>
      <c r="Q3062" s="50" t="str">
        <f>B3062&amp;B3063&amp;B3064&amp;B3065&amp;B3066&amp;B3067</f>
        <v>SSSSSS</v>
      </c>
      <c r="R3062" s="119" t="str">
        <f>C3062&amp;C3063&amp;C3064&amp;C3065&amp;C3066&amp;C3067</f>
        <v>RGGGRR</v>
      </c>
      <c r="S3062" s="119" t="str">
        <f>B3068</f>
        <v>B</v>
      </c>
      <c r="T3062" s="119" t="str">
        <f>C3068</f>
        <v>R</v>
      </c>
      <c r="U3062" s="119"/>
      <c r="V3062" s="119" t="str">
        <f>B3062&amp;B3063&amp;B3064&amp;B3065&amp;B3066</f>
        <v>SSSSS</v>
      </c>
      <c r="W3062" s="119" t="str">
        <f>C3062&amp;C3063&amp;C3064&amp;C3065&amp;C3066</f>
        <v>RGGGR</v>
      </c>
      <c r="X3062" s="119" t="str">
        <f>B3067</f>
        <v>S</v>
      </c>
      <c r="Y3062" s="119" t="str">
        <f>C3067</f>
        <v>R</v>
      </c>
      <c r="Z3062" s="50"/>
      <c r="AC3062" s="50" t="str">
        <f>IF(F3062=$AB$1,H3062&amp;I3062,"")</f>
        <v/>
      </c>
      <c r="AD3062" s="123" t="str">
        <f>IF(F3062=$AB$1,J3062,"")</f>
        <v/>
      </c>
      <c r="AF3062" s="124" t="str">
        <f>IF(G3062=$AE$1,J3062,"")</f>
        <v/>
      </c>
    </row>
    <row r="3063" spans="8:8" ht="35.1">
      <c r="A3063" s="126">
        <v>1.0</v>
      </c>
      <c r="B3063" s="50" t="str">
        <f>IF(A3063&gt;=0,IF(A3063&lt;=4,"S",IF(A3063&lt;=9,"B"," "))," ")</f>
        <v>S</v>
      </c>
      <c r="C3063" s="50" t="str">
        <f>IF(MOD(A3063,2)=0,"R","G")</f>
        <v>G</v>
      </c>
      <c r="D3063" s="50">
        <v>3.0</v>
      </c>
      <c r="F3063" s="50" t="str">
        <f>B3063&amp;B3064&amp;B3065&amp;B3066&amp;B3067&amp;A3068</f>
        <v>SSSSS6</v>
      </c>
      <c r="G3063" s="50" t="str">
        <f>C3063&amp;C3064&amp;C3065&amp;C3066&amp;C3067&amp;A3068</f>
        <v>GGGRR6</v>
      </c>
      <c r="H3063" s="50" t="str">
        <f>B3069</f>
        <v>S</v>
      </c>
      <c r="I3063" s="50" t="str">
        <f>C3069</f>
        <v>G</v>
      </c>
      <c r="J3063" s="50">
        <f>A3069</f>
        <v>1.0</v>
      </c>
      <c r="L3063" s="50" t="str">
        <f>B3063&amp;B3064&amp;B3065&amp;B3066&amp;B3067&amp;A3068</f>
        <v>SSSSS6</v>
      </c>
      <c r="M3063" s="50" t="str">
        <f>C3063&amp;C3064&amp;C3065&amp;C3066&amp;C3067&amp;A3068</f>
        <v>GGGRR6</v>
      </c>
      <c r="N3063" s="50" t="str">
        <f>B3069</f>
        <v>S</v>
      </c>
      <c r="O3063" s="50" t="str">
        <f>C3069</f>
        <v>G</v>
      </c>
      <c r="P3063" s="50"/>
      <c r="Q3063" s="50" t="str">
        <f>B3063&amp;B3064&amp;B3065&amp;B3066&amp;B3067&amp;B3068</f>
        <v>SSSSSB</v>
      </c>
      <c r="R3063" s="119" t="str">
        <f>C3063&amp;C3064&amp;C3065&amp;C3066&amp;C3067&amp;C3068</f>
        <v>GGGRRR</v>
      </c>
      <c r="S3063" s="119" t="str">
        <f>B3069</f>
        <v>S</v>
      </c>
      <c r="T3063" s="119" t="str">
        <f>C3069</f>
        <v>G</v>
      </c>
      <c r="U3063" s="119"/>
      <c r="V3063" s="119" t="str">
        <f>B3063&amp;B3064&amp;B3065&amp;B3066&amp;B3067</f>
        <v>SSSSS</v>
      </c>
      <c r="W3063" s="119" t="str">
        <f>C3063&amp;C3064&amp;C3065&amp;C3066&amp;C3067</f>
        <v>GGGRR</v>
      </c>
      <c r="X3063" s="119" t="str">
        <f>B3068</f>
        <v>B</v>
      </c>
      <c r="Y3063" s="119" t="str">
        <f>C3068</f>
        <v>R</v>
      </c>
      <c r="Z3063" s="50"/>
      <c r="AC3063" s="50" t="str">
        <f>IF(F3063=$AB$1,H3063&amp;I3063,"")</f>
        <v/>
      </c>
      <c r="AD3063" s="123" t="str">
        <f>IF(F3063=$AB$1,J3063,"")</f>
        <v/>
      </c>
      <c r="AF3063" s="124" t="str">
        <f>IF(G3063=$AE$1,J3063,"")</f>
        <v/>
      </c>
    </row>
    <row r="3064" spans="8:8" ht="35.1">
      <c r="A3064" s="126">
        <v>3.0</v>
      </c>
      <c r="B3064" s="50" t="str">
        <f>IF(A3064&gt;=0,IF(A3064&lt;=4,"S",IF(A3064&lt;=9,"B"," "))," ")</f>
        <v>S</v>
      </c>
      <c r="C3064" s="50" t="str">
        <f>IF(MOD(A3064,2)=0,"R","G")</f>
        <v>G</v>
      </c>
      <c r="D3064" s="50">
        <v>4.0</v>
      </c>
      <c r="F3064" s="50" t="str">
        <f>B3064&amp;B3065&amp;B3066&amp;B3067&amp;B3068&amp;A3069</f>
        <v>SSSSB1</v>
      </c>
      <c r="G3064" s="50" t="str">
        <f>C3064&amp;C3065&amp;C3066&amp;C3067&amp;C3068&amp;A3069</f>
        <v>GGRRR1</v>
      </c>
      <c r="H3064" s="50" t="str">
        <f>B3070</f>
        <v>B</v>
      </c>
      <c r="I3064" s="50" t="str">
        <f>C3070</f>
        <v>R</v>
      </c>
      <c r="J3064" s="50">
        <f>A3070</f>
        <v>6.0</v>
      </c>
      <c r="L3064" s="50" t="str">
        <f>B3064&amp;B3065&amp;B3066&amp;B3067&amp;B3068&amp;A3069</f>
        <v>SSSSB1</v>
      </c>
      <c r="M3064" s="50" t="str">
        <f>C3064&amp;C3065&amp;C3066&amp;C3067&amp;C3068&amp;A3069</f>
        <v>GGRRR1</v>
      </c>
      <c r="N3064" s="50" t="str">
        <f>B3070</f>
        <v>B</v>
      </c>
      <c r="O3064" s="50" t="str">
        <f>C3070</f>
        <v>R</v>
      </c>
      <c r="P3064" s="50"/>
      <c r="Q3064" s="50" t="str">
        <f>B3064&amp;B3065&amp;B3066&amp;B3067&amp;B3068&amp;B3069</f>
        <v>SSSSBS</v>
      </c>
      <c r="R3064" s="119" t="str">
        <f>C3064&amp;C3065&amp;C3066&amp;C3067&amp;C3068&amp;C3069</f>
        <v>GGRRRG</v>
      </c>
      <c r="S3064" s="119" t="str">
        <f>B3070</f>
        <v>B</v>
      </c>
      <c r="T3064" s="119" t="str">
        <f>C3070</f>
        <v>R</v>
      </c>
      <c r="U3064" s="119"/>
      <c r="V3064" s="119" t="str">
        <f>B3064&amp;B3065&amp;B3066&amp;B3067&amp;B3068</f>
        <v>SSSSB</v>
      </c>
      <c r="W3064" s="119" t="str">
        <f>C3064&amp;C3065&amp;C3066&amp;C3067&amp;C3068</f>
        <v>GGRRR</v>
      </c>
      <c r="X3064" s="119" t="str">
        <f>B3069</f>
        <v>S</v>
      </c>
      <c r="Y3064" s="119" t="str">
        <f>C3069</f>
        <v>G</v>
      </c>
      <c r="Z3064" s="50"/>
      <c r="AC3064" s="50" t="str">
        <f>IF(F3064=$AB$1,H3064&amp;I3064,"")</f>
        <v/>
      </c>
      <c r="AD3064" s="123" t="str">
        <f>IF(F3064=$AB$1,J3064,"")</f>
        <v/>
      </c>
      <c r="AF3064" s="124" t="str">
        <f>IF(G3064=$AE$1,J3064,"")</f>
        <v/>
      </c>
    </row>
    <row r="3065" spans="8:8" ht="35.1">
      <c r="A3065" s="126">
        <v>1.0</v>
      </c>
      <c r="B3065" s="50" t="str">
        <f>IF(A3065&gt;=0,IF(A3065&lt;=4,"S",IF(A3065&lt;=9,"B"," "))," ")</f>
        <v>S</v>
      </c>
      <c r="C3065" s="50" t="str">
        <f>IF(MOD(A3065,2)=0,"R","G")</f>
        <v>G</v>
      </c>
      <c r="D3065" s="50">
        <v>5.0</v>
      </c>
      <c r="F3065" s="50" t="str">
        <f>B3065&amp;B3066&amp;B3067&amp;B3068&amp;B3069&amp;A3070</f>
        <v>SSSBS6</v>
      </c>
      <c r="G3065" s="50" t="str">
        <f>C3065&amp;C3066&amp;C3067&amp;C3068&amp;C3069&amp;A3070</f>
        <v>GRRRG6</v>
      </c>
      <c r="H3065" s="50" t="str">
        <f>B3071</f>
        <v>B</v>
      </c>
      <c r="I3065" s="50" t="str">
        <f>C3071</f>
        <v>G</v>
      </c>
      <c r="J3065" s="50">
        <f>A3071</f>
        <v>9.0</v>
      </c>
      <c r="L3065" s="50" t="str">
        <f>B3065&amp;B3066&amp;B3067&amp;B3068&amp;B3069&amp;A3070</f>
        <v>SSSBS6</v>
      </c>
      <c r="M3065" s="50" t="str">
        <f>C3065&amp;C3066&amp;C3067&amp;C3068&amp;C3069&amp;A3070</f>
        <v>GRRRG6</v>
      </c>
      <c r="N3065" s="50" t="str">
        <f>B3071</f>
        <v>B</v>
      </c>
      <c r="O3065" s="50" t="str">
        <f>C3071</f>
        <v>G</v>
      </c>
      <c r="P3065" s="50"/>
      <c r="Q3065" s="50" t="str">
        <f>B3065&amp;B3066&amp;B3067&amp;B3068&amp;B3069&amp;B3070</f>
        <v>SSSBSB</v>
      </c>
      <c r="R3065" s="119" t="str">
        <f>C3065&amp;C3066&amp;C3067&amp;C3068&amp;C3069&amp;C3070</f>
        <v>GRRRGR</v>
      </c>
      <c r="S3065" s="119" t="str">
        <f>B3071</f>
        <v>B</v>
      </c>
      <c r="T3065" s="119" t="str">
        <f>C3071</f>
        <v>G</v>
      </c>
      <c r="U3065" s="119"/>
      <c r="V3065" s="119" t="str">
        <f>B3065&amp;B3066&amp;B3067&amp;B3068&amp;B3069</f>
        <v>SSSBS</v>
      </c>
      <c r="W3065" s="119" t="str">
        <f>C3065&amp;C3066&amp;C3067&amp;C3068&amp;C3069</f>
        <v>GRRRG</v>
      </c>
      <c r="X3065" s="119" t="str">
        <f>B3070</f>
        <v>B</v>
      </c>
      <c r="Y3065" s="119" t="str">
        <f>C3070</f>
        <v>R</v>
      </c>
      <c r="Z3065" s="50"/>
      <c r="AC3065" s="50" t="str">
        <f>IF(F3065=$AB$1,H3065&amp;I3065,"")</f>
        <v/>
      </c>
      <c r="AD3065" s="123" t="str">
        <f>IF(F3065=$AB$1,J3065,"")</f>
        <v/>
      </c>
      <c r="AF3065" s="124" t="str">
        <f>IF(G3065=$AE$1,J3065,"")</f>
        <v/>
      </c>
    </row>
    <row r="3066" spans="8:8" ht="35.1">
      <c r="A3066" s="126">
        <v>0.0</v>
      </c>
      <c r="B3066" s="50" t="str">
        <f>IF(A3066&gt;=0,IF(A3066&lt;=4,"S",IF(A3066&lt;=9,"B"," "))," ")</f>
        <v>S</v>
      </c>
      <c r="C3066" s="50" t="str">
        <f>IF(MOD(A3066,2)=0,"R","G")</f>
        <v>R</v>
      </c>
      <c r="D3066" s="50">
        <v>6.0</v>
      </c>
      <c r="F3066" s="50" t="str">
        <f>B3066&amp;B3067&amp;B3068&amp;B3069&amp;B3070&amp;A3071</f>
        <v>SSBSB9</v>
      </c>
      <c r="G3066" s="50" t="str">
        <f>C3066&amp;C3067&amp;C3068&amp;C3069&amp;C3070&amp;A3071</f>
        <v>RRRGR9</v>
      </c>
      <c r="H3066" s="50" t="str">
        <f>B3072</f>
        <v>S</v>
      </c>
      <c r="I3066" s="50" t="str">
        <f>C3072</f>
        <v>R</v>
      </c>
      <c r="J3066" s="50">
        <f>A3072</f>
        <v>2.0</v>
      </c>
      <c r="L3066" s="50" t="str">
        <f>B3066&amp;B3067&amp;B3068&amp;B3069&amp;B3070&amp;A3071</f>
        <v>SSBSB9</v>
      </c>
      <c r="M3066" s="50" t="str">
        <f>C3066&amp;C3067&amp;C3068&amp;C3069&amp;C3070&amp;A3071</f>
        <v>RRRGR9</v>
      </c>
      <c r="N3066" s="50" t="str">
        <f>B3072</f>
        <v>S</v>
      </c>
      <c r="O3066" s="50" t="str">
        <f>C3072</f>
        <v>R</v>
      </c>
      <c r="P3066" s="50"/>
      <c r="Q3066" s="50" t="str">
        <f>B3066&amp;B3067&amp;B3068&amp;B3069&amp;B3070&amp;B3071</f>
        <v>SSBSBB</v>
      </c>
      <c r="R3066" s="119" t="str">
        <f>C3066&amp;C3067&amp;C3068&amp;C3069&amp;C3070&amp;C3071</f>
        <v>RRRGRG</v>
      </c>
      <c r="S3066" s="119" t="str">
        <f>B3072</f>
        <v>S</v>
      </c>
      <c r="T3066" s="119" t="str">
        <f>C3072</f>
        <v>R</v>
      </c>
      <c r="U3066" s="119"/>
      <c r="V3066" s="119" t="str">
        <f>B3066&amp;B3067&amp;B3068&amp;B3069&amp;B3070</f>
        <v>SSBSB</v>
      </c>
      <c r="W3066" s="119" t="str">
        <f>C3066&amp;C3067&amp;C3068&amp;C3069&amp;C3070</f>
        <v>RRRGR</v>
      </c>
      <c r="X3066" s="119" t="str">
        <f>B3071</f>
        <v>B</v>
      </c>
      <c r="Y3066" s="119" t="str">
        <f>C3071</f>
        <v>G</v>
      </c>
      <c r="Z3066" s="50"/>
      <c r="AC3066" s="50" t="str">
        <f>IF(F3066=$AB$1,H3066&amp;I3066,"")</f>
        <v/>
      </c>
      <c r="AD3066" s="123" t="str">
        <f>IF(F3066=$AB$1,J3066,"")</f>
        <v/>
      </c>
      <c r="AF3066" s="124" t="str">
        <f>IF(G3066=$AE$1,J3066,"")</f>
        <v/>
      </c>
    </row>
    <row r="3067" spans="8:8" ht="35.1">
      <c r="A3067" s="126">
        <v>2.0</v>
      </c>
      <c r="B3067" s="50" t="str">
        <f>IF(A3067&gt;=0,IF(A3067&lt;=4,"S",IF(A3067&lt;=9,"B"," "))," ")</f>
        <v>S</v>
      </c>
      <c r="C3067" s="50" t="str">
        <f>IF(MOD(A3067,2)=0,"R","G")</f>
        <v>R</v>
      </c>
      <c r="D3067" s="50">
        <v>7.0</v>
      </c>
      <c r="F3067" s="50" t="str">
        <f>B3067&amp;B3068&amp;B3069&amp;B3070&amp;B3071&amp;A3072</f>
        <v>SBSBB2</v>
      </c>
      <c r="G3067" s="50" t="str">
        <f>C3067&amp;C3068&amp;C3069&amp;C3070&amp;C3071&amp;A3072</f>
        <v>RRGRG2</v>
      </c>
      <c r="H3067" s="50" t="str">
        <f>B3073</f>
        <v>B</v>
      </c>
      <c r="I3067" s="50" t="str">
        <f>C3073</f>
        <v>R</v>
      </c>
      <c r="J3067" s="50">
        <f>A3073</f>
        <v>8.0</v>
      </c>
      <c r="L3067" s="50" t="str">
        <f>B3067&amp;B3068&amp;B3069&amp;B3070&amp;B3071&amp;A3072</f>
        <v>SBSBB2</v>
      </c>
      <c r="M3067" s="50" t="str">
        <f>C3067&amp;C3068&amp;C3069&amp;C3070&amp;C3071&amp;A3072</f>
        <v>RRGRG2</v>
      </c>
      <c r="N3067" s="50" t="str">
        <f>B3073</f>
        <v>B</v>
      </c>
      <c r="O3067" s="50" t="str">
        <f>C3073</f>
        <v>R</v>
      </c>
      <c r="P3067" s="50"/>
      <c r="Q3067" s="50" t="str">
        <f>B3067&amp;B3068&amp;B3069&amp;B3070&amp;B3071&amp;B3072</f>
        <v>SBSBBS</v>
      </c>
      <c r="R3067" s="119" t="str">
        <f>C3067&amp;C3068&amp;C3069&amp;C3070&amp;C3071&amp;C3072</f>
        <v>RRGRGR</v>
      </c>
      <c r="S3067" s="119" t="str">
        <f>B3073</f>
        <v>B</v>
      </c>
      <c r="T3067" s="119" t="str">
        <f>C3073</f>
        <v>R</v>
      </c>
      <c r="U3067" s="119"/>
      <c r="V3067" s="119" t="str">
        <f>B3067&amp;B3068&amp;B3069&amp;B3070&amp;B3071</f>
        <v>SBSBB</v>
      </c>
      <c r="W3067" s="119" t="str">
        <f>C3067&amp;C3068&amp;C3069&amp;C3070&amp;C3071</f>
        <v>RRGRG</v>
      </c>
      <c r="X3067" s="119" t="str">
        <f>B3072</f>
        <v>S</v>
      </c>
      <c r="Y3067" s="119" t="str">
        <f>C3072</f>
        <v>R</v>
      </c>
      <c r="Z3067" s="50"/>
      <c r="AC3067" s="50" t="str">
        <f>IF(F3067=$AB$1,H3067&amp;I3067,"")</f>
        <v/>
      </c>
      <c r="AD3067" s="123" t="str">
        <f>IF(F3067=$AB$1,J3067,"")</f>
        <v/>
      </c>
      <c r="AF3067" s="124" t="str">
        <f>IF(G3067=$AE$1,J3067,"")</f>
        <v/>
      </c>
    </row>
    <row r="3068" spans="8:8" ht="35.1">
      <c r="A3068" s="126">
        <v>6.0</v>
      </c>
      <c r="B3068" s="50" t="str">
        <f>IF(A3068&gt;=0,IF(A3068&lt;=4,"S",IF(A3068&lt;=9,"B"," "))," ")</f>
        <v>B</v>
      </c>
      <c r="C3068" s="50" t="str">
        <f>IF(MOD(A3068,2)=0,"R","G")</f>
        <v>R</v>
      </c>
      <c r="D3068" s="50">
        <v>8.0</v>
      </c>
      <c r="F3068" s="50" t="str">
        <f>B3068&amp;B3069&amp;B3070&amp;B3071&amp;B3072&amp;A3073</f>
        <v>BSBBS8</v>
      </c>
      <c r="G3068" s="50" t="str">
        <f>C3068&amp;C3069&amp;C3070&amp;C3071&amp;C3072&amp;A3073</f>
        <v>RGRGR8</v>
      </c>
      <c r="H3068" s="50" t="str">
        <f>B3074</f>
        <v>B</v>
      </c>
      <c r="I3068" s="50" t="str">
        <f>C3074</f>
        <v>G</v>
      </c>
      <c r="J3068" s="50">
        <f>A3074</f>
        <v>9.0</v>
      </c>
      <c r="L3068" s="50" t="str">
        <f>B3068&amp;B3069&amp;B3070&amp;B3071&amp;B3072&amp;A3073</f>
        <v>BSBBS8</v>
      </c>
      <c r="M3068" s="50" t="str">
        <f>C3068&amp;C3069&amp;C3070&amp;C3071&amp;C3072&amp;A3073</f>
        <v>RGRGR8</v>
      </c>
      <c r="N3068" s="50" t="str">
        <f>B3074</f>
        <v>B</v>
      </c>
      <c r="O3068" s="50" t="str">
        <f>C3074</f>
        <v>G</v>
      </c>
      <c r="P3068" s="50"/>
      <c r="Q3068" s="50" t="str">
        <f>B3068&amp;B3069&amp;B3070&amp;B3071&amp;B3072&amp;B3073</f>
        <v>BSBBSB</v>
      </c>
      <c r="R3068" s="119" t="str">
        <f>C3068&amp;C3069&amp;C3070&amp;C3071&amp;C3072&amp;C3073</f>
        <v>RGRGRR</v>
      </c>
      <c r="S3068" s="119" t="str">
        <f>B3074</f>
        <v>B</v>
      </c>
      <c r="T3068" s="119" t="str">
        <f>C3074</f>
        <v>G</v>
      </c>
      <c r="U3068" s="119"/>
      <c r="V3068" s="119" t="str">
        <f>B3068&amp;B3069&amp;B3070&amp;B3071&amp;B3072</f>
        <v>BSBBS</v>
      </c>
      <c r="W3068" s="119" t="str">
        <f>C3068&amp;C3069&amp;C3070&amp;C3071&amp;C3072</f>
        <v>RGRGR</v>
      </c>
      <c r="X3068" s="119" t="str">
        <f>B3073</f>
        <v>B</v>
      </c>
      <c r="Y3068" s="119" t="str">
        <f>C3073</f>
        <v>R</v>
      </c>
      <c r="Z3068" s="50"/>
      <c r="AC3068" s="50" t="str">
        <f>IF(F3068=$AB$1,H3068&amp;I3068,"")</f>
        <v/>
      </c>
      <c r="AD3068" s="123" t="str">
        <f>IF(F3068=$AB$1,J3068,"")</f>
        <v/>
      </c>
      <c r="AF3068" s="124" t="str">
        <f>IF(G3068=$AE$1,J3068,"")</f>
        <v/>
      </c>
    </row>
    <row r="3069" spans="8:8" ht="35.1">
      <c r="A3069" s="126">
        <v>1.0</v>
      </c>
      <c r="B3069" s="50" t="str">
        <f>IF(A3069&gt;=0,IF(A3069&lt;=4,"S",IF(A3069&lt;=9,"B"," "))," ")</f>
        <v>S</v>
      </c>
      <c r="C3069" s="50" t="str">
        <f>IF(MOD(A3069,2)=0,"R","G")</f>
        <v>G</v>
      </c>
      <c r="D3069" s="50">
        <v>9.0</v>
      </c>
      <c r="F3069" s="50" t="str">
        <f>B3069&amp;B3070&amp;B3071&amp;B3072&amp;B3073&amp;A3074</f>
        <v>SBBSB9</v>
      </c>
      <c r="G3069" s="50" t="str">
        <f>C3069&amp;C3070&amp;C3071&amp;C3072&amp;C3073&amp;A3074</f>
        <v>GRGRR9</v>
      </c>
      <c r="H3069" s="50" t="str">
        <f>B3075</f>
        <v>S</v>
      </c>
      <c r="I3069" s="50" t="str">
        <f>C3075</f>
        <v>R</v>
      </c>
      <c r="J3069" s="50">
        <f>A3075</f>
        <v>0.0</v>
      </c>
      <c r="L3069" s="50" t="str">
        <f>B3069&amp;B3070&amp;B3071&amp;B3072&amp;B3073&amp;A3074</f>
        <v>SBBSB9</v>
      </c>
      <c r="M3069" s="50" t="str">
        <f>C3069&amp;C3070&amp;C3071&amp;C3072&amp;C3073&amp;A3074</f>
        <v>GRGRR9</v>
      </c>
      <c r="N3069" s="50" t="str">
        <f>B3075</f>
        <v>S</v>
      </c>
      <c r="O3069" s="50" t="str">
        <f>C3075</f>
        <v>R</v>
      </c>
      <c r="P3069" s="50"/>
      <c r="Q3069" s="50" t="str">
        <f>B3069&amp;B3070&amp;B3071&amp;B3072&amp;B3073&amp;B3074</f>
        <v>SBBSBB</v>
      </c>
      <c r="R3069" s="119" t="str">
        <f>C3069&amp;C3070&amp;C3071&amp;C3072&amp;C3073&amp;C3074</f>
        <v>GRGRRG</v>
      </c>
      <c r="S3069" s="119" t="str">
        <f>B3075</f>
        <v>S</v>
      </c>
      <c r="T3069" s="119" t="str">
        <f>C3075</f>
        <v>R</v>
      </c>
      <c r="U3069" s="119"/>
      <c r="V3069" s="119" t="str">
        <f>B3069&amp;B3070&amp;B3071&amp;B3072&amp;B3073</f>
        <v>SBBSB</v>
      </c>
      <c r="W3069" s="119" t="str">
        <f>C3069&amp;C3070&amp;C3071&amp;C3072&amp;C3073</f>
        <v>GRGRR</v>
      </c>
      <c r="X3069" s="119" t="str">
        <f>B3074</f>
        <v>B</v>
      </c>
      <c r="Y3069" s="119" t="str">
        <f>C3074</f>
        <v>G</v>
      </c>
      <c r="Z3069" s="50"/>
      <c r="AC3069" s="50" t="str">
        <f>IF(F3069=$AB$1,H3069&amp;I3069,"")</f>
        <v/>
      </c>
      <c r="AD3069" s="123" t="str">
        <f>IF(F3069=$AB$1,J3069,"")</f>
        <v/>
      </c>
      <c r="AF3069" s="124" t="str">
        <f>IF(G3069=$AE$1,J3069,"")</f>
        <v/>
      </c>
    </row>
    <row r="3070" spans="8:8" ht="35.1">
      <c r="A3070" s="126">
        <v>6.0</v>
      </c>
      <c r="B3070" s="50" t="str">
        <f>IF(A3070&gt;=0,IF(A3070&lt;=4,"S",IF(A3070&lt;=9,"B"," "))," ")</f>
        <v>B</v>
      </c>
      <c r="C3070" s="50" t="str">
        <f>IF(MOD(A3070,2)=0,"R","G")</f>
        <v>R</v>
      </c>
      <c r="D3070" s="50">
        <v>0.0</v>
      </c>
      <c r="F3070" s="50" t="str">
        <f>B3070&amp;B3071&amp;B3072&amp;B3073&amp;B3074&amp;A3075</f>
        <v>BBSBB0</v>
      </c>
      <c r="G3070" s="50" t="str">
        <f>C3070&amp;C3071&amp;C3072&amp;C3073&amp;C3074&amp;A3075</f>
        <v>RGRRG0</v>
      </c>
      <c r="H3070" s="50" t="str">
        <f>B3076</f>
        <v>S</v>
      </c>
      <c r="I3070" s="50" t="str">
        <f>C3076</f>
        <v>G</v>
      </c>
      <c r="J3070" s="50">
        <f>A3076</f>
        <v>3.0</v>
      </c>
      <c r="L3070" s="50" t="str">
        <f>B3070&amp;B3071&amp;B3072&amp;B3073&amp;B3074&amp;A3075</f>
        <v>BBSBB0</v>
      </c>
      <c r="M3070" s="50" t="str">
        <f>C3070&amp;C3071&amp;C3072&amp;C3073&amp;C3074&amp;A3075</f>
        <v>RGRRG0</v>
      </c>
      <c r="N3070" s="50" t="str">
        <f>B3076</f>
        <v>S</v>
      </c>
      <c r="O3070" s="50" t="str">
        <f>C3076</f>
        <v>G</v>
      </c>
      <c r="P3070" s="50"/>
      <c r="Q3070" s="50" t="str">
        <f>B3070&amp;B3071&amp;B3072&amp;B3073&amp;B3074&amp;B3075</f>
        <v>BBSBBS</v>
      </c>
      <c r="R3070" s="119" t="str">
        <f>C3070&amp;C3071&amp;C3072&amp;C3073&amp;C3074&amp;C3075</f>
        <v>RGRRGR</v>
      </c>
      <c r="S3070" s="119" t="str">
        <f>B3076</f>
        <v>S</v>
      </c>
      <c r="T3070" s="119" t="str">
        <f>C3076</f>
        <v>G</v>
      </c>
      <c r="U3070" s="119"/>
      <c r="V3070" s="119" t="str">
        <f>B3070&amp;B3071&amp;B3072&amp;B3073&amp;B3074</f>
        <v>BBSBB</v>
      </c>
      <c r="W3070" s="119" t="str">
        <f>C3070&amp;C3071&amp;C3072&amp;C3073&amp;C3074</f>
        <v>RGRRG</v>
      </c>
      <c r="X3070" s="119" t="str">
        <f>B3075</f>
        <v>S</v>
      </c>
      <c r="Y3070" s="119" t="str">
        <f>C3075</f>
        <v>R</v>
      </c>
      <c r="Z3070" s="50"/>
      <c r="AC3070" s="50" t="str">
        <f>IF(F3070=$AB$1,H3070&amp;I3070,"")</f>
        <v/>
      </c>
      <c r="AD3070" s="123" t="str">
        <f>IF(F3070=$AB$1,J3070,"")</f>
        <v/>
      </c>
      <c r="AF3070" s="124" t="str">
        <f>IF(G3070=$AE$1,J3070,"")</f>
        <v/>
      </c>
    </row>
    <row r="3071" spans="8:8" ht="35.1">
      <c r="A3071" s="126">
        <v>9.0</v>
      </c>
      <c r="B3071" s="50" t="str">
        <f>IF(A3071&gt;=0,IF(A3071&lt;=4,"S",IF(A3071&lt;=9,"B"," "))," ")</f>
        <v>B</v>
      </c>
      <c r="C3071" s="50" t="str">
        <f>IF(MOD(A3071,2)=0,"R","G")</f>
        <v>G</v>
      </c>
      <c r="D3071" s="50">
        <v>1.0</v>
      </c>
      <c r="F3071" s="50" t="str">
        <f>B3071&amp;B3072&amp;B3073&amp;B3074&amp;B3075&amp;A3076</f>
        <v>BSBBS3</v>
      </c>
      <c r="G3071" s="50" t="str">
        <f>C3071&amp;C3072&amp;C3073&amp;C3074&amp;C3075&amp;A3076</f>
        <v>GRRGR3</v>
      </c>
      <c r="H3071" s="50" t="str">
        <f>B3077</f>
        <v>B</v>
      </c>
      <c r="I3071" s="50" t="str">
        <f>C3077</f>
        <v>R</v>
      </c>
      <c r="J3071" s="50">
        <f>A3077</f>
        <v>6.0</v>
      </c>
      <c r="L3071" s="50" t="str">
        <f>B3071&amp;B3072&amp;B3073&amp;B3074&amp;B3075&amp;A3076</f>
        <v>BSBBS3</v>
      </c>
      <c r="M3071" s="50" t="str">
        <f>C3071&amp;C3072&amp;C3073&amp;C3074&amp;C3075&amp;A3076</f>
        <v>GRRGR3</v>
      </c>
      <c r="N3071" s="50" t="str">
        <f>B3077</f>
        <v>B</v>
      </c>
      <c r="O3071" s="50" t="str">
        <f>C3077</f>
        <v>R</v>
      </c>
      <c r="P3071" s="50"/>
      <c r="Q3071" s="50" t="str">
        <f>B3071&amp;B3072&amp;B3073&amp;B3074&amp;B3075&amp;B3076</f>
        <v>BSBBSS</v>
      </c>
      <c r="R3071" s="119" t="str">
        <f>C3071&amp;C3072&amp;C3073&amp;C3074&amp;C3075&amp;C3076</f>
        <v>GRRGRG</v>
      </c>
      <c r="S3071" s="119" t="str">
        <f>B3077</f>
        <v>B</v>
      </c>
      <c r="T3071" s="119" t="str">
        <f>C3077</f>
        <v>R</v>
      </c>
      <c r="U3071" s="119"/>
      <c r="V3071" s="119" t="str">
        <f>B3071&amp;B3072&amp;B3073&amp;B3074&amp;B3075</f>
        <v>BSBBS</v>
      </c>
      <c r="W3071" s="119" t="str">
        <f>C3071&amp;C3072&amp;C3073&amp;C3074&amp;C3075</f>
        <v>GRRGR</v>
      </c>
      <c r="X3071" s="119" t="str">
        <f>B3076</f>
        <v>S</v>
      </c>
      <c r="Y3071" s="119" t="str">
        <f>C3076</f>
        <v>G</v>
      </c>
      <c r="Z3071" s="50"/>
      <c r="AC3071" s="50" t="str">
        <f>IF(F3071=$AB$1,H3071&amp;I3071,"")</f>
        <v/>
      </c>
      <c r="AD3071" s="123" t="str">
        <f>IF(F3071=$AB$1,J3071,"")</f>
        <v/>
      </c>
      <c r="AF3071" s="124" t="str">
        <f>IF(G3071=$AE$1,J3071,"")</f>
        <v/>
      </c>
    </row>
    <row r="3072" spans="8:8" ht="35.1">
      <c r="A3072" s="126">
        <v>2.0</v>
      </c>
      <c r="B3072" s="50" t="str">
        <f>IF(A3072&gt;=0,IF(A3072&lt;=4,"S",IF(A3072&lt;=9,"B"," "))," ")</f>
        <v>S</v>
      </c>
      <c r="C3072" s="50" t="str">
        <f>IF(MOD(A3072,2)=0,"R","G")</f>
        <v>R</v>
      </c>
      <c r="D3072" s="50">
        <v>2.0</v>
      </c>
      <c r="F3072" s="50" t="str">
        <f>B3072&amp;B3073&amp;B3074&amp;B3075&amp;B3076&amp;A3077</f>
        <v>SBBSS6</v>
      </c>
      <c r="G3072" s="50" t="str">
        <f>C3072&amp;C3073&amp;C3074&amp;C3075&amp;C3076&amp;A3077</f>
        <v>RRGRG6</v>
      </c>
      <c r="H3072" s="50" t="str">
        <f>B3078</f>
        <v>B</v>
      </c>
      <c r="I3072" s="50" t="str">
        <f>C3078</f>
        <v>G</v>
      </c>
      <c r="J3072" s="50">
        <f>A3078</f>
        <v>9.0</v>
      </c>
      <c r="L3072" s="50" t="str">
        <f>B3072&amp;B3073&amp;B3074&amp;B3075&amp;B3076&amp;A3077</f>
        <v>SBBSS6</v>
      </c>
      <c r="M3072" s="50" t="str">
        <f>C3072&amp;C3073&amp;C3074&amp;C3075&amp;C3076&amp;A3077</f>
        <v>RRGRG6</v>
      </c>
      <c r="N3072" s="50" t="str">
        <f>B3078</f>
        <v>B</v>
      </c>
      <c r="O3072" s="50" t="str">
        <f>C3078</f>
        <v>G</v>
      </c>
      <c r="P3072" s="50"/>
      <c r="Q3072" s="50" t="str">
        <f>B3072&amp;B3073&amp;B3074&amp;B3075&amp;B3076&amp;B3077</f>
        <v>SBBSSB</v>
      </c>
      <c r="R3072" s="119" t="str">
        <f>C3072&amp;C3073&amp;C3074&amp;C3075&amp;C3076&amp;C3077</f>
        <v>RRGRGR</v>
      </c>
      <c r="S3072" s="119" t="str">
        <f>B3078</f>
        <v>B</v>
      </c>
      <c r="T3072" s="119" t="str">
        <f>C3078</f>
        <v>G</v>
      </c>
      <c r="U3072" s="119"/>
      <c r="V3072" s="119" t="str">
        <f>B3072&amp;B3073&amp;B3074&amp;B3075&amp;B3076</f>
        <v>SBBSS</v>
      </c>
      <c r="W3072" s="119" t="str">
        <f>C3072&amp;C3073&amp;C3074&amp;C3075&amp;C3076</f>
        <v>RRGRG</v>
      </c>
      <c r="X3072" s="119" t="str">
        <f>B3077</f>
        <v>B</v>
      </c>
      <c r="Y3072" s="119" t="str">
        <f>C3077</f>
        <v>R</v>
      </c>
      <c r="Z3072" s="50"/>
      <c r="AC3072" s="50" t="str">
        <f>IF(F3072=$AB$1,H3072&amp;I3072,"")</f>
        <v/>
      </c>
      <c r="AD3072" s="123" t="str">
        <f>IF(F3072=$AB$1,J3072,"")</f>
        <v/>
      </c>
      <c r="AF3072" s="124" t="str">
        <f>IF(G3072=$AE$1,J3072,"")</f>
        <v/>
      </c>
    </row>
    <row r="3073" spans="8:8" ht="35.1">
      <c r="A3073" s="126">
        <v>8.0</v>
      </c>
      <c r="B3073" s="50" t="str">
        <f>IF(A3073&gt;=0,IF(A3073&lt;=4,"S",IF(A3073&lt;=9,"B"," "))," ")</f>
        <v>B</v>
      </c>
      <c r="C3073" s="50" t="str">
        <f>IF(MOD(A3073,2)=0,"R","G")</f>
        <v>R</v>
      </c>
      <c r="D3073" s="50">
        <v>3.0</v>
      </c>
      <c r="F3073" s="50" t="str">
        <f>B3073&amp;B3074&amp;B3075&amp;B3076&amp;B3077&amp;A3078</f>
        <v>BBSSB9</v>
      </c>
      <c r="G3073" s="50" t="str">
        <f>C3073&amp;C3074&amp;C3075&amp;C3076&amp;C3077&amp;A3078</f>
        <v>RGRGR9</v>
      </c>
      <c r="H3073" s="50" t="str">
        <f>B3079</f>
        <v>B</v>
      </c>
      <c r="I3073" s="50" t="str">
        <f>C3079</f>
        <v>G</v>
      </c>
      <c r="J3073" s="50">
        <f>A3079</f>
        <v>9.0</v>
      </c>
      <c r="L3073" s="50" t="str">
        <f>B3073&amp;B3074&amp;B3075&amp;B3076&amp;B3077&amp;A3078</f>
        <v>BBSSB9</v>
      </c>
      <c r="M3073" s="50" t="str">
        <f>C3073&amp;C3074&amp;C3075&amp;C3076&amp;C3077&amp;A3078</f>
        <v>RGRGR9</v>
      </c>
      <c r="N3073" s="50" t="str">
        <f>B3079</f>
        <v>B</v>
      </c>
      <c r="O3073" s="50" t="str">
        <f>C3079</f>
        <v>G</v>
      </c>
      <c r="P3073" s="50"/>
      <c r="Q3073" s="50" t="str">
        <f>B3073&amp;B3074&amp;B3075&amp;B3076&amp;B3077&amp;B3078</f>
        <v>BBSSBB</v>
      </c>
      <c r="R3073" s="119" t="str">
        <f>C3073&amp;C3074&amp;C3075&amp;C3076&amp;C3077&amp;C3078</f>
        <v>RGRGRG</v>
      </c>
      <c r="S3073" s="119" t="str">
        <f>B3079</f>
        <v>B</v>
      </c>
      <c r="T3073" s="119" t="str">
        <f>C3079</f>
        <v>G</v>
      </c>
      <c r="U3073" s="119"/>
      <c r="V3073" s="119" t="str">
        <f>B3073&amp;B3074&amp;B3075&amp;B3076&amp;B3077</f>
        <v>BBSSB</v>
      </c>
      <c r="W3073" s="119" t="str">
        <f>C3073&amp;C3074&amp;C3075&amp;C3076&amp;C3077</f>
        <v>RGRGR</v>
      </c>
      <c r="X3073" s="119" t="str">
        <f>B3078</f>
        <v>B</v>
      </c>
      <c r="Y3073" s="119" t="str">
        <f>C3078</f>
        <v>G</v>
      </c>
      <c r="Z3073" s="50"/>
      <c r="AC3073" s="50" t="str">
        <f>IF(F3073=$AB$1,H3073&amp;I3073,"")</f>
        <v/>
      </c>
      <c r="AD3073" s="123" t="str">
        <f>IF(F3073=$AB$1,J3073,"")</f>
        <v/>
      </c>
      <c r="AF3073" s="124" t="str">
        <f>IF(G3073=$AE$1,J3073,"")</f>
        <v/>
      </c>
    </row>
    <row r="3074" spans="8:8" ht="35.1">
      <c r="A3074" s="126">
        <v>9.0</v>
      </c>
      <c r="B3074" s="50" t="str">
        <f>IF(A3074&gt;=0,IF(A3074&lt;=4,"S",IF(A3074&lt;=9,"B"," "))," ")</f>
        <v>B</v>
      </c>
      <c r="C3074" s="50" t="str">
        <f>IF(MOD(A3074,2)=0,"R","G")</f>
        <v>G</v>
      </c>
      <c r="D3074" s="50">
        <v>4.0</v>
      </c>
      <c r="F3074" s="50" t="str">
        <f>B3074&amp;B3075&amp;B3076&amp;B3077&amp;B3078&amp;A3079</f>
        <v>BSSBB9</v>
      </c>
      <c r="G3074" s="50" t="str">
        <f>C3074&amp;C3075&amp;C3076&amp;C3077&amp;C3078&amp;A3079</f>
        <v>GRGRG9</v>
      </c>
      <c r="H3074" s="50" t="str">
        <f>B3080</f>
        <v>B</v>
      </c>
      <c r="I3074" s="50" t="str">
        <f>C3080</f>
        <v>G</v>
      </c>
      <c r="J3074" s="50">
        <f>A3080</f>
        <v>5.0</v>
      </c>
      <c r="L3074" s="50" t="str">
        <f>B3074&amp;B3075&amp;B3076&amp;B3077&amp;B3078&amp;A3079</f>
        <v>BSSBB9</v>
      </c>
      <c r="M3074" s="50" t="str">
        <f>C3074&amp;C3075&amp;C3076&amp;C3077&amp;C3078&amp;A3079</f>
        <v>GRGRG9</v>
      </c>
      <c r="N3074" s="50" t="str">
        <f>B3080</f>
        <v>B</v>
      </c>
      <c r="O3074" s="50" t="str">
        <f>C3080</f>
        <v>G</v>
      </c>
      <c r="P3074" s="50"/>
      <c r="Q3074" s="50" t="str">
        <f>B3074&amp;B3075&amp;B3076&amp;B3077&amp;B3078&amp;B3079</f>
        <v>BSSBBB</v>
      </c>
      <c r="R3074" s="119" t="str">
        <f>C3074&amp;C3075&amp;C3076&amp;C3077&amp;C3078&amp;C3079</f>
        <v>GRGRGG</v>
      </c>
      <c r="S3074" s="119" t="str">
        <f>B3080</f>
        <v>B</v>
      </c>
      <c r="T3074" s="119" t="str">
        <f>C3080</f>
        <v>G</v>
      </c>
      <c r="U3074" s="119"/>
      <c r="V3074" s="119" t="str">
        <f>B3074&amp;B3075&amp;B3076&amp;B3077&amp;B3078</f>
        <v>BSSBB</v>
      </c>
      <c r="W3074" s="119" t="str">
        <f>C3074&amp;C3075&amp;C3076&amp;C3077&amp;C3078</f>
        <v>GRGRG</v>
      </c>
      <c r="X3074" s="119" t="str">
        <f>B3079</f>
        <v>B</v>
      </c>
      <c r="Y3074" s="119" t="str">
        <f>C3079</f>
        <v>G</v>
      </c>
      <c r="Z3074" s="50"/>
      <c r="AC3074" s="50" t="str">
        <f>IF(F3074=$AB$1,H3074&amp;I3074,"")</f>
        <v/>
      </c>
      <c r="AD3074" s="123" t="str">
        <f>IF(F3074=$AB$1,J3074,"")</f>
        <v/>
      </c>
      <c r="AF3074" s="124" t="str">
        <f>IF(G3074=$AE$1,J3074,"")</f>
        <v/>
      </c>
    </row>
    <row r="3075" spans="8:8" ht="35.1">
      <c r="A3075" s="126">
        <v>0.0</v>
      </c>
      <c r="B3075" s="50" t="str">
        <f>IF(A3075&gt;=0,IF(A3075&lt;=4,"S",IF(A3075&lt;=9,"B"," "))," ")</f>
        <v>S</v>
      </c>
      <c r="C3075" s="50" t="str">
        <f>IF(MOD(A3075,2)=0,"R","G")</f>
        <v>R</v>
      </c>
      <c r="D3075" s="50">
        <v>5.0</v>
      </c>
      <c r="F3075" s="50" t="str">
        <f>B3075&amp;B3076&amp;B3077&amp;B3078&amp;B3079&amp;A3080</f>
        <v>SSBBB5</v>
      </c>
      <c r="G3075" s="50" t="str">
        <f>C3075&amp;C3076&amp;C3077&amp;C3078&amp;C3079&amp;A3080</f>
        <v>RGRGG5</v>
      </c>
      <c r="H3075" s="50" t="str">
        <f>B3081</f>
        <v>S</v>
      </c>
      <c r="I3075" s="50" t="str">
        <f>C3081</f>
        <v>R</v>
      </c>
      <c r="J3075" s="50">
        <f>A3081</f>
        <v>2.0</v>
      </c>
      <c r="L3075" s="50" t="str">
        <f>B3075&amp;B3076&amp;B3077&amp;B3078&amp;B3079&amp;A3080</f>
        <v>SSBBB5</v>
      </c>
      <c r="M3075" s="50" t="str">
        <f>C3075&amp;C3076&amp;C3077&amp;C3078&amp;C3079&amp;A3080</f>
        <v>RGRGG5</v>
      </c>
      <c r="N3075" s="50" t="str">
        <f>B3081</f>
        <v>S</v>
      </c>
      <c r="O3075" s="50" t="str">
        <f>C3081</f>
        <v>R</v>
      </c>
      <c r="P3075" s="50"/>
      <c r="Q3075" s="50" t="str">
        <f>B3075&amp;B3076&amp;B3077&amp;B3078&amp;B3079&amp;B3080</f>
        <v>SSBBBB</v>
      </c>
      <c r="R3075" s="119" t="str">
        <f>C3075&amp;C3076&amp;C3077&amp;C3078&amp;C3079&amp;C3080</f>
        <v>RGRGGG</v>
      </c>
      <c r="S3075" s="119" t="str">
        <f>B3081</f>
        <v>S</v>
      </c>
      <c r="T3075" s="119" t="str">
        <f>C3081</f>
        <v>R</v>
      </c>
      <c r="U3075" s="119"/>
      <c r="V3075" s="119" t="str">
        <f>B3075&amp;B3076&amp;B3077&amp;B3078&amp;B3079</f>
        <v>SSBBB</v>
      </c>
      <c r="W3075" s="119" t="str">
        <f>C3075&amp;C3076&amp;C3077&amp;C3078&amp;C3079</f>
        <v>RGRGG</v>
      </c>
      <c r="X3075" s="119" t="str">
        <f>B3080</f>
        <v>B</v>
      </c>
      <c r="Y3075" s="119" t="str">
        <f>C3080</f>
        <v>G</v>
      </c>
      <c r="Z3075" s="50"/>
      <c r="AC3075" s="50" t="str">
        <f>IF(F3075=$AB$1,H3075&amp;I3075,"")</f>
        <v/>
      </c>
      <c r="AD3075" s="123" t="str">
        <f>IF(F3075=$AB$1,J3075,"")</f>
        <v/>
      </c>
      <c r="AF3075" s="124" t="str">
        <f>IF(G3075=$AE$1,J3075,"")</f>
        <v/>
      </c>
    </row>
    <row r="3076" spans="8:8" ht="35.1">
      <c r="A3076" s="126">
        <v>3.0</v>
      </c>
      <c r="B3076" s="50" t="str">
        <f>IF(A3076&gt;=0,IF(A3076&lt;=4,"S",IF(A3076&lt;=9,"B"," "))," ")</f>
        <v>S</v>
      </c>
      <c r="C3076" s="50" t="str">
        <f>IF(MOD(A3076,2)=0,"R","G")</f>
        <v>G</v>
      </c>
      <c r="D3076" s="50">
        <v>6.0</v>
      </c>
      <c r="F3076" s="50" t="str">
        <f>B3076&amp;B3077&amp;B3078&amp;B3079&amp;B3080&amp;A3081</f>
        <v>SBBBB2</v>
      </c>
      <c r="G3076" s="50" t="str">
        <f>C3076&amp;C3077&amp;C3078&amp;C3079&amp;C3080&amp;A3081</f>
        <v>GRGGG2</v>
      </c>
      <c r="H3076" s="50" t="str">
        <f>B3082</f>
        <v>B</v>
      </c>
      <c r="I3076" s="50" t="str">
        <f>C3082</f>
        <v>G</v>
      </c>
      <c r="J3076" s="50">
        <f>A3082</f>
        <v>5.0</v>
      </c>
      <c r="L3076" s="50" t="str">
        <f>B3076&amp;B3077&amp;B3078&amp;B3079&amp;B3080&amp;A3081</f>
        <v>SBBBB2</v>
      </c>
      <c r="M3076" s="50" t="str">
        <f>C3076&amp;C3077&amp;C3078&amp;C3079&amp;C3080&amp;A3081</f>
        <v>GRGGG2</v>
      </c>
      <c r="N3076" s="50" t="str">
        <f>B3082</f>
        <v>B</v>
      </c>
      <c r="O3076" s="50" t="str">
        <f>C3082</f>
        <v>G</v>
      </c>
      <c r="P3076" s="50"/>
      <c r="Q3076" s="50" t="str">
        <f>B3076&amp;B3077&amp;B3078&amp;B3079&amp;B3080&amp;B3081</f>
        <v>SBBBBS</v>
      </c>
      <c r="R3076" s="119" t="str">
        <f>C3076&amp;C3077&amp;C3078&amp;C3079&amp;C3080&amp;C3081</f>
        <v>GRGGGR</v>
      </c>
      <c r="S3076" s="119" t="str">
        <f>B3082</f>
        <v>B</v>
      </c>
      <c r="T3076" s="119" t="str">
        <f>C3082</f>
        <v>G</v>
      </c>
      <c r="U3076" s="119"/>
      <c r="V3076" s="119" t="str">
        <f>B3076&amp;B3077&amp;B3078&amp;B3079&amp;B3080</f>
        <v>SBBBB</v>
      </c>
      <c r="W3076" s="119" t="str">
        <f>C3076&amp;C3077&amp;C3078&amp;C3079&amp;C3080</f>
        <v>GRGGG</v>
      </c>
      <c r="X3076" s="119" t="str">
        <f>B3081</f>
        <v>S</v>
      </c>
      <c r="Y3076" s="119" t="str">
        <f>C3081</f>
        <v>R</v>
      </c>
      <c r="Z3076" s="50"/>
      <c r="AC3076" s="50" t="str">
        <f>IF(F3076=$AB$1,H3076&amp;I3076,"")</f>
        <v/>
      </c>
      <c r="AD3076" s="123" t="str">
        <f>IF(F3076=$AB$1,J3076,"")</f>
        <v/>
      </c>
      <c r="AF3076" s="124" t="str">
        <f>IF(G3076=$AE$1,J3076,"")</f>
        <v/>
      </c>
    </row>
    <row r="3077" spans="8:8" ht="35.1">
      <c r="A3077" s="126">
        <v>6.0</v>
      </c>
      <c r="B3077" s="50" t="str">
        <f>IF(A3077&gt;=0,IF(A3077&lt;=4,"S",IF(A3077&lt;=9,"B"," "))," ")</f>
        <v>B</v>
      </c>
      <c r="C3077" s="50" t="str">
        <f>IF(MOD(A3077,2)=0,"R","G")</f>
        <v>R</v>
      </c>
      <c r="D3077" s="50">
        <v>7.0</v>
      </c>
      <c r="F3077" s="50" t="str">
        <f>B3077&amp;B3078&amp;B3079&amp;B3080&amp;B3081&amp;A3082</f>
        <v>BBBBS5</v>
      </c>
      <c r="G3077" s="50" t="str">
        <f>C3077&amp;C3078&amp;C3079&amp;C3080&amp;C3081&amp;A3082</f>
        <v>RGGGR5</v>
      </c>
      <c r="H3077" s="50" t="str">
        <f>B3083</f>
        <v>B</v>
      </c>
      <c r="I3077" s="50" t="str">
        <f>C3083</f>
        <v>G</v>
      </c>
      <c r="J3077" s="50">
        <f>A3083</f>
        <v>7.0</v>
      </c>
      <c r="L3077" s="50" t="str">
        <f>B3077&amp;B3078&amp;B3079&amp;B3080&amp;B3081&amp;A3082</f>
        <v>BBBBS5</v>
      </c>
      <c r="M3077" s="50" t="str">
        <f>C3077&amp;C3078&amp;C3079&amp;C3080&amp;C3081&amp;A3082</f>
        <v>RGGGR5</v>
      </c>
      <c r="N3077" s="50" t="str">
        <f>B3083</f>
        <v>B</v>
      </c>
      <c r="O3077" s="50" t="str">
        <f>C3083</f>
        <v>G</v>
      </c>
      <c r="P3077" s="50"/>
      <c r="Q3077" s="50" t="str">
        <f>B3077&amp;B3078&amp;B3079&amp;B3080&amp;B3081&amp;B3082</f>
        <v>BBBBSB</v>
      </c>
      <c r="R3077" s="119" t="str">
        <f>C3077&amp;C3078&amp;C3079&amp;C3080&amp;C3081&amp;C3082</f>
        <v>RGGGRG</v>
      </c>
      <c r="S3077" s="119" t="str">
        <f>B3083</f>
        <v>B</v>
      </c>
      <c r="T3077" s="119" t="str">
        <f>C3083</f>
        <v>G</v>
      </c>
      <c r="U3077" s="119"/>
      <c r="V3077" s="119" t="str">
        <f>B3077&amp;B3078&amp;B3079&amp;B3080&amp;B3081</f>
        <v>BBBBS</v>
      </c>
      <c r="W3077" s="119" t="str">
        <f>C3077&amp;C3078&amp;C3079&amp;C3080&amp;C3081</f>
        <v>RGGGR</v>
      </c>
      <c r="X3077" s="119" t="str">
        <f>B3082</f>
        <v>B</v>
      </c>
      <c r="Y3077" s="119" t="str">
        <f>C3082</f>
        <v>G</v>
      </c>
      <c r="Z3077" s="50"/>
      <c r="AC3077" s="50" t="str">
        <f>IF(F3077=$AB$1,H3077&amp;I3077,"")</f>
        <v/>
      </c>
      <c r="AD3077" s="123" t="str">
        <f>IF(F3077=$AB$1,J3077,"")</f>
        <v/>
      </c>
      <c r="AF3077" s="124" t="str">
        <f>IF(G3077=$AE$1,J3077,"")</f>
        <v/>
      </c>
    </row>
    <row r="3078" spans="8:8" ht="35.1">
      <c r="A3078" s="126">
        <v>9.0</v>
      </c>
      <c r="B3078" s="50" t="str">
        <f>IF(A3078&gt;=0,IF(A3078&lt;=4,"S",IF(A3078&lt;=9,"B"," "))," ")</f>
        <v>B</v>
      </c>
      <c r="C3078" s="50" t="str">
        <f>IF(MOD(A3078,2)=0,"R","G")</f>
        <v>G</v>
      </c>
      <c r="D3078" s="50">
        <v>8.0</v>
      </c>
      <c r="F3078" s="50" t="str">
        <f>B3078&amp;B3079&amp;B3080&amp;B3081&amp;B3082&amp;A3083</f>
        <v>BBBSB7</v>
      </c>
      <c r="G3078" s="50" t="str">
        <f>C3078&amp;C3079&amp;C3080&amp;C3081&amp;C3082&amp;A3083</f>
        <v>GGGRG7</v>
      </c>
      <c r="H3078" s="50" t="str">
        <f>B3084</f>
        <v>S</v>
      </c>
      <c r="I3078" s="50" t="str">
        <f>C3084</f>
        <v>G</v>
      </c>
      <c r="J3078" s="50">
        <f>A3084</f>
        <v>1.0</v>
      </c>
      <c r="L3078" s="50" t="str">
        <f>B3078&amp;B3079&amp;B3080&amp;B3081&amp;B3082&amp;A3083</f>
        <v>BBBSB7</v>
      </c>
      <c r="M3078" s="50" t="str">
        <f>C3078&amp;C3079&amp;C3080&amp;C3081&amp;C3082&amp;A3083</f>
        <v>GGGRG7</v>
      </c>
      <c r="N3078" s="50" t="str">
        <f>B3084</f>
        <v>S</v>
      </c>
      <c r="O3078" s="50" t="str">
        <f>C3084</f>
        <v>G</v>
      </c>
      <c r="P3078" s="50"/>
      <c r="Q3078" s="50" t="str">
        <f>B3078&amp;B3079&amp;B3080&amp;B3081&amp;B3082&amp;B3083</f>
        <v>BBBSBB</v>
      </c>
      <c r="R3078" s="119" t="str">
        <f>C3078&amp;C3079&amp;C3080&amp;C3081&amp;C3082&amp;C3083</f>
        <v>GGGRGG</v>
      </c>
      <c r="S3078" s="119" t="str">
        <f>B3084</f>
        <v>S</v>
      </c>
      <c r="T3078" s="119" t="str">
        <f>C3084</f>
        <v>G</v>
      </c>
      <c r="U3078" s="119"/>
      <c r="V3078" s="119" t="str">
        <f>B3078&amp;B3079&amp;B3080&amp;B3081&amp;B3082</f>
        <v>BBBSB</v>
      </c>
      <c r="W3078" s="119" t="str">
        <f>C3078&amp;C3079&amp;C3080&amp;C3081&amp;C3082</f>
        <v>GGGRG</v>
      </c>
      <c r="X3078" s="119" t="str">
        <f>B3083</f>
        <v>B</v>
      </c>
      <c r="Y3078" s="119" t="str">
        <f>C3083</f>
        <v>G</v>
      </c>
      <c r="Z3078" s="50"/>
      <c r="AC3078" s="50" t="str">
        <f>IF(F3078=$AB$1,H3078&amp;I3078,"")</f>
        <v/>
      </c>
      <c r="AD3078" s="123" t="str">
        <f>IF(F3078=$AB$1,J3078,"")</f>
        <v/>
      </c>
      <c r="AF3078" s="124" t="str">
        <f>IF(G3078=$AE$1,J3078,"")</f>
        <v/>
      </c>
    </row>
    <row r="3079" spans="8:8" ht="35.1">
      <c r="A3079" s="126">
        <v>9.0</v>
      </c>
      <c r="B3079" s="50" t="str">
        <f>IF(A3079&gt;=0,IF(A3079&lt;=4,"S",IF(A3079&lt;=9,"B"," "))," ")</f>
        <v>B</v>
      </c>
      <c r="C3079" s="50" t="str">
        <f>IF(MOD(A3079,2)=0,"R","G")</f>
        <v>G</v>
      </c>
      <c r="D3079" s="50">
        <v>9.0</v>
      </c>
      <c r="F3079" s="50" t="str">
        <f>B3079&amp;B3080&amp;B3081&amp;B3082&amp;B3083&amp;A3084</f>
        <v>BBSBB1</v>
      </c>
      <c r="G3079" s="50" t="str">
        <f>C3079&amp;C3080&amp;C3081&amp;C3082&amp;C3083&amp;A3084</f>
        <v>GGRGG1</v>
      </c>
      <c r="H3079" s="50" t="str">
        <f>B3085</f>
        <v>B</v>
      </c>
      <c r="I3079" s="50" t="str">
        <f>C3085</f>
        <v>G</v>
      </c>
      <c r="J3079" s="50">
        <f>A3085</f>
        <v>7.0</v>
      </c>
      <c r="L3079" s="50" t="str">
        <f>B3079&amp;B3080&amp;B3081&amp;B3082&amp;B3083&amp;A3084</f>
        <v>BBSBB1</v>
      </c>
      <c r="M3079" s="50" t="str">
        <f>C3079&amp;C3080&amp;C3081&amp;C3082&amp;C3083&amp;A3084</f>
        <v>GGRGG1</v>
      </c>
      <c r="N3079" s="50" t="str">
        <f>B3085</f>
        <v>B</v>
      </c>
      <c r="O3079" s="50" t="str">
        <f>C3085</f>
        <v>G</v>
      </c>
      <c r="P3079" s="50"/>
      <c r="Q3079" s="50" t="str">
        <f>B3079&amp;B3080&amp;B3081&amp;B3082&amp;B3083&amp;B3084</f>
        <v>BBSBBS</v>
      </c>
      <c r="R3079" s="119" t="str">
        <f>C3079&amp;C3080&amp;C3081&amp;C3082&amp;C3083&amp;C3084</f>
        <v>GGRGGG</v>
      </c>
      <c r="S3079" s="119" t="str">
        <f>B3085</f>
        <v>B</v>
      </c>
      <c r="T3079" s="119" t="str">
        <f>C3085</f>
        <v>G</v>
      </c>
      <c r="U3079" s="119"/>
      <c r="V3079" s="119" t="str">
        <f>B3079&amp;B3080&amp;B3081&amp;B3082&amp;B3083</f>
        <v>BBSBB</v>
      </c>
      <c r="W3079" s="119" t="str">
        <f>C3079&amp;C3080&amp;C3081&amp;C3082&amp;C3083</f>
        <v>GGRGG</v>
      </c>
      <c r="X3079" s="119" t="str">
        <f>B3084</f>
        <v>S</v>
      </c>
      <c r="Y3079" s="119" t="str">
        <f>C3084</f>
        <v>G</v>
      </c>
      <c r="Z3079" s="50"/>
      <c r="AC3079" s="50" t="str">
        <f>IF(F3079=$AB$1,H3079&amp;I3079,"")</f>
        <v/>
      </c>
      <c r="AD3079" s="123" t="str">
        <f>IF(F3079=$AB$1,J3079,"")</f>
        <v/>
      </c>
      <c r="AF3079" s="124" t="str">
        <f>IF(G3079=$AE$1,J3079,"")</f>
        <v/>
      </c>
    </row>
    <row r="3080" spans="8:8" ht="35.1">
      <c r="A3080" s="126">
        <v>5.0</v>
      </c>
      <c r="B3080" s="50" t="str">
        <f>IF(A3080&gt;=0,IF(A3080&lt;=4,"S",IF(A3080&lt;=9,"B"," "))," ")</f>
        <v>B</v>
      </c>
      <c r="C3080" s="50" t="str">
        <f>IF(MOD(A3080,2)=0,"R","G")</f>
        <v>G</v>
      </c>
      <c r="D3080" s="50">
        <v>0.0</v>
      </c>
      <c r="F3080" s="50" t="str">
        <f>B3080&amp;B3081&amp;B3082&amp;B3083&amp;B3084&amp;A3085</f>
        <v>BSBBS7</v>
      </c>
      <c r="G3080" s="50" t="str">
        <f>C3080&amp;C3081&amp;C3082&amp;C3083&amp;C3084&amp;A3085</f>
        <v>GRGGG7</v>
      </c>
      <c r="H3080" s="50" t="str">
        <f>B3086</f>
        <v>S</v>
      </c>
      <c r="I3080" s="50" t="str">
        <f>C3086</f>
        <v>R</v>
      </c>
      <c r="J3080" s="50">
        <f>A3086</f>
        <v>2.0</v>
      </c>
      <c r="L3080" s="50" t="str">
        <f>B3080&amp;B3081&amp;B3082&amp;B3083&amp;B3084&amp;A3085</f>
        <v>BSBBS7</v>
      </c>
      <c r="M3080" s="50" t="str">
        <f>C3080&amp;C3081&amp;C3082&amp;C3083&amp;C3084&amp;A3085</f>
        <v>GRGGG7</v>
      </c>
      <c r="N3080" s="50" t="str">
        <f>B3086</f>
        <v>S</v>
      </c>
      <c r="O3080" s="50" t="str">
        <f>C3086</f>
        <v>R</v>
      </c>
      <c r="P3080" s="50"/>
      <c r="Q3080" s="50" t="str">
        <f>B3080&amp;B3081&amp;B3082&amp;B3083&amp;B3084&amp;B3085</f>
        <v>BSBBSB</v>
      </c>
      <c r="R3080" s="119" t="str">
        <f>C3080&amp;C3081&amp;C3082&amp;C3083&amp;C3084&amp;C3085</f>
        <v>GRGGGG</v>
      </c>
      <c r="S3080" s="119" t="str">
        <f>B3086</f>
        <v>S</v>
      </c>
      <c r="T3080" s="119" t="str">
        <f>C3086</f>
        <v>R</v>
      </c>
      <c r="U3080" s="119"/>
      <c r="V3080" s="119" t="str">
        <f>B3080&amp;B3081&amp;B3082&amp;B3083&amp;B3084</f>
        <v>BSBBS</v>
      </c>
      <c r="W3080" s="119" t="str">
        <f>C3080&amp;C3081&amp;C3082&amp;C3083&amp;C3084</f>
        <v>GRGGG</v>
      </c>
      <c r="X3080" s="119" t="str">
        <f>B3085</f>
        <v>B</v>
      </c>
      <c r="Y3080" s="119" t="str">
        <f>C3085</f>
        <v>G</v>
      </c>
      <c r="Z3080" s="50"/>
      <c r="AC3080" s="50" t="str">
        <f>IF(F3080=$AB$1,H3080&amp;I3080,"")</f>
        <v/>
      </c>
      <c r="AD3080" s="123" t="str">
        <f>IF(F3080=$AB$1,J3080,"")</f>
        <v/>
      </c>
      <c r="AF3080" s="124" t="str">
        <f>IF(G3080=$AE$1,J3080,"")</f>
        <v/>
      </c>
    </row>
    <row r="3081" spans="8:8" ht="35.1">
      <c r="A3081" s="126">
        <v>2.0</v>
      </c>
      <c r="B3081" s="50" t="str">
        <f>IF(A3081&gt;=0,IF(A3081&lt;=4,"S",IF(A3081&lt;=9,"B"," "))," ")</f>
        <v>S</v>
      </c>
      <c r="C3081" s="50" t="str">
        <f>IF(MOD(A3081,2)=0,"R","G")</f>
        <v>R</v>
      </c>
      <c r="D3081" s="50">
        <v>1.0</v>
      </c>
      <c r="F3081" s="50" t="str">
        <f>B3081&amp;B3082&amp;B3083&amp;B3084&amp;B3085&amp;A3086</f>
        <v>SBBSB2</v>
      </c>
      <c r="G3081" s="50" t="str">
        <f>C3081&amp;C3082&amp;C3083&amp;C3084&amp;C3085&amp;A3086</f>
        <v>RGGGG2</v>
      </c>
      <c r="H3081" s="50" t="str">
        <f>B3087</f>
        <v>B</v>
      </c>
      <c r="I3081" s="50" t="str">
        <f>C3087</f>
        <v>R</v>
      </c>
      <c r="J3081" s="50">
        <f>A3087</f>
        <v>8.0</v>
      </c>
      <c r="L3081" s="50" t="str">
        <f>B3081&amp;B3082&amp;B3083&amp;B3084&amp;B3085&amp;A3086</f>
        <v>SBBSB2</v>
      </c>
      <c r="M3081" s="50" t="str">
        <f>C3081&amp;C3082&amp;C3083&amp;C3084&amp;C3085&amp;A3086</f>
        <v>RGGGG2</v>
      </c>
      <c r="N3081" s="50" t="str">
        <f>B3087</f>
        <v>B</v>
      </c>
      <c r="O3081" s="50" t="str">
        <f>C3087</f>
        <v>R</v>
      </c>
      <c r="P3081" s="50"/>
      <c r="Q3081" s="50" t="str">
        <f>B3081&amp;B3082&amp;B3083&amp;B3084&amp;B3085&amp;B3086</f>
        <v>SBBSBS</v>
      </c>
      <c r="R3081" s="119" t="str">
        <f>C3081&amp;C3082&amp;C3083&amp;C3084&amp;C3085&amp;C3086</f>
        <v>RGGGGR</v>
      </c>
      <c r="S3081" s="119" t="str">
        <f>B3087</f>
        <v>B</v>
      </c>
      <c r="T3081" s="119" t="str">
        <f>C3087</f>
        <v>R</v>
      </c>
      <c r="U3081" s="119"/>
      <c r="V3081" s="119" t="str">
        <f>B3081&amp;B3082&amp;B3083&amp;B3084&amp;B3085</f>
        <v>SBBSB</v>
      </c>
      <c r="W3081" s="119" t="str">
        <f>C3081&amp;C3082&amp;C3083&amp;C3084&amp;C3085</f>
        <v>RGGGG</v>
      </c>
      <c r="X3081" s="119" t="str">
        <f>B3086</f>
        <v>S</v>
      </c>
      <c r="Y3081" s="119" t="str">
        <f>C3086</f>
        <v>R</v>
      </c>
      <c r="Z3081" s="50"/>
      <c r="AC3081" s="50" t="str">
        <f>IF(F3081=$AB$1,H3081&amp;I3081,"")</f>
        <v/>
      </c>
      <c r="AD3081" s="123" t="str">
        <f>IF(F3081=$AB$1,J3081,"")</f>
        <v/>
      </c>
      <c r="AF3081" s="124" t="str">
        <f>IF(G3081=$AE$1,J3081,"")</f>
        <v/>
      </c>
    </row>
    <row r="3082" spans="8:8" ht="35.1">
      <c r="A3082" s="126">
        <v>5.0</v>
      </c>
      <c r="B3082" s="50" t="str">
        <f>IF(A3082&gt;=0,IF(A3082&lt;=4,"S",IF(A3082&lt;=9,"B"," "))," ")</f>
        <v>B</v>
      </c>
      <c r="C3082" s="50" t="str">
        <f>IF(MOD(A3082,2)=0,"R","G")</f>
        <v>G</v>
      </c>
      <c r="D3082" s="50">
        <v>2.0</v>
      </c>
      <c r="F3082" s="50" t="str">
        <f>B3082&amp;B3083&amp;B3084&amp;B3085&amp;B3086&amp;A3087</f>
        <v>BBSBS8</v>
      </c>
      <c r="G3082" s="50" t="str">
        <f>C3082&amp;C3083&amp;C3084&amp;C3085&amp;C3086&amp;A3087</f>
        <v>GGGGR8</v>
      </c>
      <c r="H3082" s="50" t="str">
        <f>B3088</f>
        <v>S</v>
      </c>
      <c r="I3082" s="50" t="str">
        <f>C3088</f>
        <v>R</v>
      </c>
      <c r="J3082" s="50">
        <f>A3088</f>
        <v>2.0</v>
      </c>
      <c r="L3082" s="50" t="str">
        <f>B3082&amp;B3083&amp;B3084&amp;B3085&amp;B3086&amp;A3087</f>
        <v>BBSBS8</v>
      </c>
      <c r="M3082" s="50" t="str">
        <f>C3082&amp;C3083&amp;C3084&amp;C3085&amp;C3086&amp;A3087</f>
        <v>GGGGR8</v>
      </c>
      <c r="N3082" s="50" t="str">
        <f>B3088</f>
        <v>S</v>
      </c>
      <c r="O3082" s="50" t="str">
        <f>C3088</f>
        <v>R</v>
      </c>
      <c r="P3082" s="50"/>
      <c r="Q3082" s="50" t="str">
        <f>B3082&amp;B3083&amp;B3084&amp;B3085&amp;B3086&amp;B3087</f>
        <v>BBSBSB</v>
      </c>
      <c r="R3082" s="119" t="str">
        <f>C3082&amp;C3083&amp;C3084&amp;C3085&amp;C3086&amp;C3087</f>
        <v>GGGGRR</v>
      </c>
      <c r="S3082" s="119" t="str">
        <f>B3088</f>
        <v>S</v>
      </c>
      <c r="T3082" s="119" t="str">
        <f>C3088</f>
        <v>R</v>
      </c>
      <c r="U3082" s="119"/>
      <c r="V3082" s="119" t="str">
        <f>B3082&amp;B3083&amp;B3084&amp;B3085&amp;B3086</f>
        <v>BBSBS</v>
      </c>
      <c r="W3082" s="119" t="str">
        <f>C3082&amp;C3083&amp;C3084&amp;C3085&amp;C3086</f>
        <v>GGGGR</v>
      </c>
      <c r="X3082" s="119" t="str">
        <f>B3087</f>
        <v>B</v>
      </c>
      <c r="Y3082" s="119" t="str">
        <f>C3087</f>
        <v>R</v>
      </c>
      <c r="Z3082" s="50"/>
      <c r="AC3082" s="50" t="str">
        <f>IF(F3082=$AB$1,H3082&amp;I3082,"")</f>
        <v/>
      </c>
      <c r="AD3082" s="123" t="str">
        <f>IF(F3082=$AB$1,J3082,"")</f>
        <v/>
      </c>
      <c r="AF3082" s="124" t="str">
        <f>IF(G3082=$AE$1,J3082,"")</f>
        <v/>
      </c>
    </row>
    <row r="3083" spans="8:8" ht="35.1">
      <c r="A3083" s="126">
        <v>7.0</v>
      </c>
      <c r="B3083" s="50" t="str">
        <f>IF(A3083&gt;=0,IF(A3083&lt;=4,"S",IF(A3083&lt;=9,"B"," "))," ")</f>
        <v>B</v>
      </c>
      <c r="C3083" s="50" t="str">
        <f>IF(MOD(A3083,2)=0,"R","G")</f>
        <v>G</v>
      </c>
      <c r="D3083" s="50">
        <v>3.0</v>
      </c>
      <c r="F3083" s="50" t="str">
        <f>B3083&amp;B3084&amp;B3085&amp;B3086&amp;B3087&amp;A3088</f>
        <v>BSBSB2</v>
      </c>
      <c r="G3083" s="50" t="str">
        <f>C3083&amp;C3084&amp;C3085&amp;C3086&amp;C3087&amp;A3088</f>
        <v>GGGRR2</v>
      </c>
      <c r="H3083" s="50" t="str">
        <f>B3089</f>
        <v>S</v>
      </c>
      <c r="I3083" s="50" t="str">
        <f>C3089</f>
        <v>G</v>
      </c>
      <c r="J3083" s="50">
        <f>A3089</f>
        <v>3.0</v>
      </c>
      <c r="L3083" s="50" t="str">
        <f>B3083&amp;B3084&amp;B3085&amp;B3086&amp;B3087&amp;A3088</f>
        <v>BSBSB2</v>
      </c>
      <c r="M3083" s="50" t="str">
        <f>C3083&amp;C3084&amp;C3085&amp;C3086&amp;C3087&amp;A3088</f>
        <v>GGGRR2</v>
      </c>
      <c r="N3083" s="50" t="str">
        <f>B3089</f>
        <v>S</v>
      </c>
      <c r="O3083" s="50" t="str">
        <f>C3089</f>
        <v>G</v>
      </c>
      <c r="P3083" s="50"/>
      <c r="Q3083" s="50" t="str">
        <f>B3083&amp;B3084&amp;B3085&amp;B3086&amp;B3087&amp;B3088</f>
        <v>BSBSBS</v>
      </c>
      <c r="R3083" s="119" t="str">
        <f>C3083&amp;C3084&amp;C3085&amp;C3086&amp;C3087&amp;C3088</f>
        <v>GGGRRR</v>
      </c>
      <c r="S3083" s="119" t="str">
        <f>B3089</f>
        <v>S</v>
      </c>
      <c r="T3083" s="119" t="str">
        <f>C3089</f>
        <v>G</v>
      </c>
      <c r="U3083" s="119"/>
      <c r="V3083" s="119" t="str">
        <f>B3083&amp;B3084&amp;B3085&amp;B3086&amp;B3087</f>
        <v>BSBSB</v>
      </c>
      <c r="W3083" s="119" t="str">
        <f>C3083&amp;C3084&amp;C3085&amp;C3086&amp;C3087</f>
        <v>GGGRR</v>
      </c>
      <c r="X3083" s="119" t="str">
        <f>B3088</f>
        <v>S</v>
      </c>
      <c r="Y3083" s="119" t="str">
        <f>C3088</f>
        <v>R</v>
      </c>
      <c r="Z3083" s="50"/>
      <c r="AC3083" s="50" t="str">
        <f>IF(F3083=$AB$1,H3083&amp;I3083,"")</f>
        <v/>
      </c>
      <c r="AD3083" s="123" t="str">
        <f>IF(F3083=$AB$1,J3083,"")</f>
        <v/>
      </c>
      <c r="AF3083" s="124" t="str">
        <f>IF(G3083=$AE$1,J3083,"")</f>
        <v/>
      </c>
    </row>
    <row r="3084" spans="8:8" ht="35.1">
      <c r="A3084" s="126">
        <v>1.0</v>
      </c>
      <c r="B3084" s="50" t="str">
        <f>IF(A3084&gt;=0,IF(A3084&lt;=4,"S",IF(A3084&lt;=9,"B"," "))," ")</f>
        <v>S</v>
      </c>
      <c r="C3084" s="50" t="str">
        <f>IF(MOD(A3084,2)=0,"R","G")</f>
        <v>G</v>
      </c>
      <c r="D3084" s="50">
        <v>4.0</v>
      </c>
      <c r="F3084" s="50" t="str">
        <f>B3084&amp;B3085&amp;B3086&amp;B3087&amp;B3088&amp;A3089</f>
        <v>SBSBS3</v>
      </c>
      <c r="G3084" s="50" t="str">
        <f>C3084&amp;C3085&amp;C3086&amp;C3087&amp;C3088&amp;A3089</f>
        <v>GGRRR3</v>
      </c>
      <c r="H3084" s="50" t="str">
        <f>B3090</f>
        <v>B</v>
      </c>
      <c r="I3084" s="50" t="str">
        <f>C3090</f>
        <v>R</v>
      </c>
      <c r="J3084" s="50">
        <f>A3090</f>
        <v>8.0</v>
      </c>
      <c r="L3084" s="50" t="str">
        <f>B3084&amp;B3085&amp;B3086&amp;B3087&amp;B3088&amp;A3089</f>
        <v>SBSBS3</v>
      </c>
      <c r="M3084" s="50" t="str">
        <f>C3084&amp;C3085&amp;C3086&amp;C3087&amp;C3088&amp;A3089</f>
        <v>GGRRR3</v>
      </c>
      <c r="N3084" s="50" t="str">
        <f>B3090</f>
        <v>B</v>
      </c>
      <c r="O3084" s="50" t="str">
        <f>C3090</f>
        <v>R</v>
      </c>
      <c r="P3084" s="50"/>
      <c r="Q3084" s="50" t="str">
        <f>B3084&amp;B3085&amp;B3086&amp;B3087&amp;B3088&amp;B3089</f>
        <v>SBSBSS</v>
      </c>
      <c r="R3084" s="119" t="str">
        <f>C3084&amp;C3085&amp;C3086&amp;C3087&amp;C3088&amp;C3089</f>
        <v>GGRRRG</v>
      </c>
      <c r="S3084" s="119" t="str">
        <f>B3090</f>
        <v>B</v>
      </c>
      <c r="T3084" s="119" t="str">
        <f>C3090</f>
        <v>R</v>
      </c>
      <c r="U3084" s="119"/>
      <c r="V3084" s="119" t="str">
        <f>B3084&amp;B3085&amp;B3086&amp;B3087&amp;B3088</f>
        <v>SBSBS</v>
      </c>
      <c r="W3084" s="119" t="str">
        <f>C3084&amp;C3085&amp;C3086&amp;C3087&amp;C3088</f>
        <v>GGRRR</v>
      </c>
      <c r="X3084" s="119" t="str">
        <f>B3089</f>
        <v>S</v>
      </c>
      <c r="Y3084" s="119" t="str">
        <f>C3089</f>
        <v>G</v>
      </c>
      <c r="Z3084" s="50"/>
      <c r="AC3084" s="50" t="str">
        <f>IF(F3084=$AB$1,H3084&amp;I3084,"")</f>
        <v/>
      </c>
      <c r="AD3084" s="123" t="str">
        <f>IF(F3084=$AB$1,J3084,"")</f>
        <v/>
      </c>
      <c r="AF3084" s="124" t="str">
        <f>IF(G3084=$AE$1,J3084,"")</f>
        <v/>
      </c>
    </row>
    <row r="3085" spans="8:8" ht="35.1">
      <c r="A3085" s="126">
        <v>7.0</v>
      </c>
      <c r="B3085" s="50" t="str">
        <f>IF(A3085&gt;=0,IF(A3085&lt;=4,"S",IF(A3085&lt;=9,"B"," "))," ")</f>
        <v>B</v>
      </c>
      <c r="C3085" s="50" t="str">
        <f>IF(MOD(A3085,2)=0,"R","G")</f>
        <v>G</v>
      </c>
      <c r="D3085" s="50">
        <v>5.0</v>
      </c>
      <c r="F3085" s="50" t="str">
        <f>B3085&amp;B3086&amp;B3087&amp;B3088&amp;B3089&amp;A3090</f>
        <v>BSBSS8</v>
      </c>
      <c r="G3085" s="50" t="str">
        <f>C3085&amp;C3086&amp;C3087&amp;C3088&amp;C3089&amp;A3090</f>
        <v>GRRRG8</v>
      </c>
      <c r="H3085" s="50" t="str">
        <f>B3091</f>
        <v>B</v>
      </c>
      <c r="I3085" s="50" t="str">
        <f>C3091</f>
        <v>G</v>
      </c>
      <c r="J3085" s="50">
        <f>A3091</f>
        <v>7.0</v>
      </c>
      <c r="L3085" s="50" t="str">
        <f>B3085&amp;B3086&amp;B3087&amp;B3088&amp;B3089&amp;A3090</f>
        <v>BSBSS8</v>
      </c>
      <c r="M3085" s="50" t="str">
        <f>C3085&amp;C3086&amp;C3087&amp;C3088&amp;C3089&amp;A3090</f>
        <v>GRRRG8</v>
      </c>
      <c r="N3085" s="50" t="str">
        <f>B3091</f>
        <v>B</v>
      </c>
      <c r="O3085" s="50" t="str">
        <f>C3091</f>
        <v>G</v>
      </c>
      <c r="P3085" s="50"/>
      <c r="Q3085" s="50" t="str">
        <f>B3085&amp;B3086&amp;B3087&amp;B3088&amp;B3089&amp;B3090</f>
        <v>BSBSSB</v>
      </c>
      <c r="R3085" s="119" t="str">
        <f>C3085&amp;C3086&amp;C3087&amp;C3088&amp;C3089&amp;C3090</f>
        <v>GRRRGR</v>
      </c>
      <c r="S3085" s="119" t="str">
        <f>B3091</f>
        <v>B</v>
      </c>
      <c r="T3085" s="119" t="str">
        <f>C3091</f>
        <v>G</v>
      </c>
      <c r="U3085" s="119"/>
      <c r="V3085" s="119" t="str">
        <f>B3085&amp;B3086&amp;B3087&amp;B3088&amp;B3089</f>
        <v>BSBSS</v>
      </c>
      <c r="W3085" s="119" t="str">
        <f>C3085&amp;C3086&amp;C3087&amp;C3088&amp;C3089</f>
        <v>GRRRG</v>
      </c>
      <c r="X3085" s="119" t="str">
        <f>B3090</f>
        <v>B</v>
      </c>
      <c r="Y3085" s="119" t="str">
        <f>C3090</f>
        <v>R</v>
      </c>
      <c r="Z3085" s="50"/>
      <c r="AC3085" s="50" t="str">
        <f>IF(F3085=$AB$1,H3085&amp;I3085,"")</f>
        <v/>
      </c>
      <c r="AD3085" s="123" t="str">
        <f>IF(F3085=$AB$1,J3085,"")</f>
        <v/>
      </c>
      <c r="AF3085" s="124" t="str">
        <f>IF(G3085=$AE$1,J3085,"")</f>
        <v/>
      </c>
    </row>
    <row r="3086" spans="8:8" ht="35.1">
      <c r="A3086" s="126">
        <v>2.0</v>
      </c>
      <c r="B3086" s="50" t="str">
        <f>IF(A3086&gt;=0,IF(A3086&lt;=4,"S",IF(A3086&lt;=9,"B"," "))," ")</f>
        <v>S</v>
      </c>
      <c r="C3086" s="50" t="str">
        <f>IF(MOD(A3086,2)=0,"R","G")</f>
        <v>R</v>
      </c>
      <c r="D3086" s="50">
        <v>6.0</v>
      </c>
      <c r="F3086" s="50" t="str">
        <f>B3086&amp;B3087&amp;B3088&amp;B3089&amp;B3090&amp;A3091</f>
        <v>SBSSB7</v>
      </c>
      <c r="G3086" s="50" t="str">
        <f>C3086&amp;C3087&amp;C3088&amp;C3089&amp;C3090&amp;A3091</f>
        <v>RRRGR7</v>
      </c>
      <c r="H3086" s="50" t="str">
        <f>B3092</f>
        <v>B</v>
      </c>
      <c r="I3086" s="50" t="str">
        <f>C3092</f>
        <v>R</v>
      </c>
      <c r="J3086" s="50">
        <f>A3092</f>
        <v>8.0</v>
      </c>
      <c r="L3086" s="50" t="str">
        <f>B3086&amp;B3087&amp;B3088&amp;B3089&amp;B3090&amp;A3091</f>
        <v>SBSSB7</v>
      </c>
      <c r="M3086" s="50" t="str">
        <f>C3086&amp;C3087&amp;C3088&amp;C3089&amp;C3090&amp;A3091</f>
        <v>RRRGR7</v>
      </c>
      <c r="N3086" s="50" t="str">
        <f>B3092</f>
        <v>B</v>
      </c>
      <c r="O3086" s="50" t="str">
        <f>C3092</f>
        <v>R</v>
      </c>
      <c r="P3086" s="50"/>
      <c r="Q3086" s="50" t="str">
        <f>B3086&amp;B3087&amp;B3088&amp;B3089&amp;B3090&amp;B3091</f>
        <v>SBSSBB</v>
      </c>
      <c r="R3086" s="119" t="str">
        <f>C3086&amp;C3087&amp;C3088&amp;C3089&amp;C3090&amp;C3091</f>
        <v>RRRGRG</v>
      </c>
      <c r="S3086" s="119" t="str">
        <f>B3092</f>
        <v>B</v>
      </c>
      <c r="T3086" s="119" t="str">
        <f>C3092</f>
        <v>R</v>
      </c>
      <c r="U3086" s="119"/>
      <c r="V3086" s="119" t="str">
        <f>B3086&amp;B3087&amp;B3088&amp;B3089&amp;B3090</f>
        <v>SBSSB</v>
      </c>
      <c r="W3086" s="119" t="str">
        <f>C3086&amp;C3087&amp;C3088&amp;C3089&amp;C3090</f>
        <v>RRRGR</v>
      </c>
      <c r="X3086" s="119" t="str">
        <f>B3091</f>
        <v>B</v>
      </c>
      <c r="Y3086" s="119" t="str">
        <f>C3091</f>
        <v>G</v>
      </c>
      <c r="Z3086" s="50"/>
      <c r="AC3086" s="50" t="str">
        <f>IF(F3086=$AB$1,H3086&amp;I3086,"")</f>
        <v/>
      </c>
      <c r="AD3086" s="123" t="str">
        <f>IF(F3086=$AB$1,J3086,"")</f>
        <v/>
      </c>
      <c r="AF3086" s="124" t="str">
        <f>IF(G3086=$AE$1,J3086,"")</f>
        <v/>
      </c>
    </row>
    <row r="3087" spans="8:8" ht="35.1">
      <c r="A3087" s="126">
        <v>8.0</v>
      </c>
      <c r="B3087" s="50" t="str">
        <f>IF(A3087&gt;=0,IF(A3087&lt;=4,"S",IF(A3087&lt;=9,"B"," "))," ")</f>
        <v>B</v>
      </c>
      <c r="C3087" s="50" t="str">
        <f>IF(MOD(A3087,2)=0,"R","G")</f>
        <v>R</v>
      </c>
      <c r="D3087" s="50">
        <v>7.0</v>
      </c>
      <c r="F3087" s="50" t="str">
        <f>B3087&amp;B3088&amp;B3089&amp;B3090&amp;B3091&amp;A3092</f>
        <v>BSSBB8</v>
      </c>
      <c r="G3087" s="50" t="str">
        <f>C3087&amp;C3088&amp;C3089&amp;C3090&amp;C3091&amp;A3092</f>
        <v>RRGRG8</v>
      </c>
      <c r="H3087" s="50" t="str">
        <f>B3093</f>
        <v>B</v>
      </c>
      <c r="I3087" s="50" t="str">
        <f>C3093</f>
        <v>G</v>
      </c>
      <c r="J3087" s="50">
        <f>A3093</f>
        <v>9.0</v>
      </c>
      <c r="L3087" s="50" t="str">
        <f>B3087&amp;B3088&amp;B3089&amp;B3090&amp;B3091&amp;A3092</f>
        <v>BSSBB8</v>
      </c>
      <c r="M3087" s="50" t="str">
        <f>C3087&amp;C3088&amp;C3089&amp;C3090&amp;C3091&amp;A3092</f>
        <v>RRGRG8</v>
      </c>
      <c r="N3087" s="50" t="str">
        <f>B3093</f>
        <v>B</v>
      </c>
      <c r="O3087" s="50" t="str">
        <f>C3093</f>
        <v>G</v>
      </c>
      <c r="P3087" s="50"/>
      <c r="Q3087" s="50" t="str">
        <f>B3087&amp;B3088&amp;B3089&amp;B3090&amp;B3091&amp;B3092</f>
        <v>BSSBBB</v>
      </c>
      <c r="R3087" s="119" t="str">
        <f>C3087&amp;C3088&amp;C3089&amp;C3090&amp;C3091&amp;C3092</f>
        <v>RRGRGR</v>
      </c>
      <c r="S3087" s="119" t="str">
        <f>B3093</f>
        <v>B</v>
      </c>
      <c r="T3087" s="119" t="str">
        <f>C3093</f>
        <v>G</v>
      </c>
      <c r="U3087" s="119"/>
      <c r="V3087" s="119" t="str">
        <f>B3087&amp;B3088&amp;B3089&amp;B3090&amp;B3091</f>
        <v>BSSBB</v>
      </c>
      <c r="W3087" s="119" t="str">
        <f>C3087&amp;C3088&amp;C3089&amp;C3090&amp;C3091</f>
        <v>RRGRG</v>
      </c>
      <c r="X3087" s="119" t="str">
        <f>B3092</f>
        <v>B</v>
      </c>
      <c r="Y3087" s="119" t="str">
        <f>C3092</f>
        <v>R</v>
      </c>
      <c r="Z3087" s="50"/>
      <c r="AC3087" s="50" t="str">
        <f>IF(F3087=$AB$1,H3087&amp;I3087,"")</f>
        <v/>
      </c>
      <c r="AD3087" s="123" t="str">
        <f>IF(F3087=$AB$1,J3087,"")</f>
        <v/>
      </c>
      <c r="AF3087" s="124" t="str">
        <f>IF(G3087=$AE$1,J3087,"")</f>
        <v/>
      </c>
    </row>
    <row r="3088" spans="8:8" ht="35.1">
      <c r="A3088" s="126">
        <v>2.0</v>
      </c>
      <c r="B3088" s="50" t="str">
        <f>IF(A3088&gt;=0,IF(A3088&lt;=4,"S",IF(A3088&lt;=9,"B"," "))," ")</f>
        <v>S</v>
      </c>
      <c r="C3088" s="50" t="str">
        <f>IF(MOD(A3088,2)=0,"R","G")</f>
        <v>R</v>
      </c>
      <c r="D3088" s="50">
        <v>8.0</v>
      </c>
      <c r="F3088" s="50" t="str">
        <f>B3088&amp;B3089&amp;B3090&amp;B3091&amp;B3092&amp;A3093</f>
        <v>SSBBB9</v>
      </c>
      <c r="G3088" s="50" t="str">
        <f>C3088&amp;C3089&amp;C3090&amp;C3091&amp;C3092&amp;A3093</f>
        <v>RGRGR9</v>
      </c>
      <c r="H3088" s="50" t="str">
        <f>B3094</f>
        <v>B</v>
      </c>
      <c r="I3088" s="50" t="str">
        <f>C3094</f>
        <v>G</v>
      </c>
      <c r="J3088" s="50">
        <f>A3094</f>
        <v>7.0</v>
      </c>
      <c r="L3088" s="50" t="str">
        <f>B3088&amp;B3089&amp;B3090&amp;B3091&amp;B3092&amp;A3093</f>
        <v>SSBBB9</v>
      </c>
      <c r="M3088" s="50" t="str">
        <f>C3088&amp;C3089&amp;C3090&amp;C3091&amp;C3092&amp;A3093</f>
        <v>RGRGR9</v>
      </c>
      <c r="N3088" s="50" t="str">
        <f>B3094</f>
        <v>B</v>
      </c>
      <c r="O3088" s="50" t="str">
        <f>C3094</f>
        <v>G</v>
      </c>
      <c r="P3088" s="50"/>
      <c r="Q3088" s="50" t="str">
        <f>B3088&amp;B3089&amp;B3090&amp;B3091&amp;B3092&amp;B3093</f>
        <v>SSBBBB</v>
      </c>
      <c r="R3088" s="119" t="str">
        <f>C3088&amp;C3089&amp;C3090&amp;C3091&amp;C3092&amp;C3093</f>
        <v>RGRGRG</v>
      </c>
      <c r="S3088" s="119" t="str">
        <f>B3094</f>
        <v>B</v>
      </c>
      <c r="T3088" s="119" t="str">
        <f>C3094</f>
        <v>G</v>
      </c>
      <c r="U3088" s="119"/>
      <c r="V3088" s="119" t="str">
        <f>B3088&amp;B3089&amp;B3090&amp;B3091&amp;B3092</f>
        <v>SSBBB</v>
      </c>
      <c r="W3088" s="119" t="str">
        <f>C3088&amp;C3089&amp;C3090&amp;C3091&amp;C3092</f>
        <v>RGRGR</v>
      </c>
      <c r="X3088" s="119" t="str">
        <f>B3093</f>
        <v>B</v>
      </c>
      <c r="Y3088" s="119" t="str">
        <f>C3093</f>
        <v>G</v>
      </c>
      <c r="Z3088" s="50"/>
      <c r="AC3088" s="50" t="str">
        <f>IF(F3088=$AB$1,H3088&amp;I3088,"")</f>
        <v/>
      </c>
      <c r="AD3088" s="123" t="str">
        <f>IF(F3088=$AB$1,J3088,"")</f>
        <v/>
      </c>
      <c r="AF3088" s="124" t="str">
        <f>IF(G3088=$AE$1,J3088,"")</f>
        <v/>
      </c>
    </row>
    <row r="3089" spans="8:8" ht="35.1">
      <c r="A3089" s="126">
        <v>3.0</v>
      </c>
      <c r="B3089" s="50" t="str">
        <f>IF(A3089&gt;=0,IF(A3089&lt;=4,"S",IF(A3089&lt;=9,"B"," "))," ")</f>
        <v>S</v>
      </c>
      <c r="C3089" s="50" t="str">
        <f>IF(MOD(A3089,2)=0,"R","G")</f>
        <v>G</v>
      </c>
      <c r="D3089" s="50">
        <v>9.0</v>
      </c>
      <c r="F3089" s="50" t="str">
        <f>B3089&amp;B3090&amp;B3091&amp;B3092&amp;B3093&amp;A3094</f>
        <v>SBBBB7</v>
      </c>
      <c r="G3089" s="50" t="str">
        <f>C3089&amp;C3090&amp;C3091&amp;C3092&amp;C3093&amp;A3094</f>
        <v>GRGRG7</v>
      </c>
      <c r="H3089" s="50" t="str">
        <f>B3095</f>
        <v>B</v>
      </c>
      <c r="I3089" s="50" t="str">
        <f>C3095</f>
        <v>G</v>
      </c>
      <c r="J3089" s="50">
        <f>A3095</f>
        <v>7.0</v>
      </c>
      <c r="L3089" s="50" t="str">
        <f>B3089&amp;B3090&amp;B3091&amp;B3092&amp;B3093&amp;A3094</f>
        <v>SBBBB7</v>
      </c>
      <c r="M3089" s="50" t="str">
        <f>C3089&amp;C3090&amp;C3091&amp;C3092&amp;C3093&amp;A3094</f>
        <v>GRGRG7</v>
      </c>
      <c r="N3089" s="50" t="str">
        <f>B3095</f>
        <v>B</v>
      </c>
      <c r="O3089" s="50" t="str">
        <f>C3095</f>
        <v>G</v>
      </c>
      <c r="P3089" s="50"/>
      <c r="Q3089" s="50" t="str">
        <f>B3089&amp;B3090&amp;B3091&amp;B3092&amp;B3093&amp;B3094</f>
        <v>SBBBBB</v>
      </c>
      <c r="R3089" s="119" t="str">
        <f>C3089&amp;C3090&amp;C3091&amp;C3092&amp;C3093&amp;C3094</f>
        <v>GRGRGG</v>
      </c>
      <c r="S3089" s="119" t="str">
        <f>B3095</f>
        <v>B</v>
      </c>
      <c r="T3089" s="119" t="str">
        <f>C3095</f>
        <v>G</v>
      </c>
      <c r="U3089" s="119"/>
      <c r="V3089" s="119" t="str">
        <f>B3089&amp;B3090&amp;B3091&amp;B3092&amp;B3093</f>
        <v>SBBBB</v>
      </c>
      <c r="W3089" s="119" t="str">
        <f>C3089&amp;C3090&amp;C3091&amp;C3092&amp;C3093</f>
        <v>GRGRG</v>
      </c>
      <c r="X3089" s="119" t="str">
        <f>B3094</f>
        <v>B</v>
      </c>
      <c r="Y3089" s="119" t="str">
        <f>C3094</f>
        <v>G</v>
      </c>
      <c r="Z3089" s="50"/>
      <c r="AC3089" s="50" t="str">
        <f>IF(F3089=$AB$1,H3089&amp;I3089,"")</f>
        <v/>
      </c>
      <c r="AD3089" s="123" t="str">
        <f>IF(F3089=$AB$1,J3089,"")</f>
        <v/>
      </c>
      <c r="AF3089" s="124" t="str">
        <f>IF(G3089=$AE$1,J3089,"")</f>
        <v/>
      </c>
    </row>
    <row r="3090" spans="8:8" ht="35.1">
      <c r="A3090" s="126">
        <v>8.0</v>
      </c>
      <c r="B3090" s="50" t="str">
        <f>IF(A3090&gt;=0,IF(A3090&lt;=4,"S",IF(A3090&lt;=9,"B"," "))," ")</f>
        <v>B</v>
      </c>
      <c r="C3090" s="50" t="str">
        <f>IF(MOD(A3090,2)=0,"R","G")</f>
        <v>R</v>
      </c>
      <c r="D3090" s="50">
        <v>0.0</v>
      </c>
      <c r="F3090" s="50" t="str">
        <f>B3090&amp;B3091&amp;B3092&amp;B3093&amp;B3094&amp;A3095</f>
        <v>BBBBB7</v>
      </c>
      <c r="G3090" s="50" t="str">
        <f>C3090&amp;C3091&amp;C3092&amp;C3093&amp;C3094&amp;A3095</f>
        <v>RGRGG7</v>
      </c>
      <c r="H3090" s="50" t="str">
        <f>B3096</f>
        <v>B</v>
      </c>
      <c r="I3090" s="50" t="str">
        <f>C3096</f>
        <v>G</v>
      </c>
      <c r="J3090" s="50">
        <f>A3096</f>
        <v>5.0</v>
      </c>
      <c r="L3090" s="50" t="str">
        <f>B3090&amp;B3091&amp;B3092&amp;B3093&amp;B3094&amp;A3095</f>
        <v>BBBBB7</v>
      </c>
      <c r="M3090" s="50" t="str">
        <f>C3090&amp;C3091&amp;C3092&amp;C3093&amp;C3094&amp;A3095</f>
        <v>RGRGG7</v>
      </c>
      <c r="N3090" s="50" t="str">
        <f>B3096</f>
        <v>B</v>
      </c>
      <c r="O3090" s="50" t="str">
        <f>C3096</f>
        <v>G</v>
      </c>
      <c r="P3090" s="50"/>
      <c r="Q3090" s="50" t="str">
        <f>B3090&amp;B3091&amp;B3092&amp;B3093&amp;B3094&amp;B3095</f>
        <v>BBBBBB</v>
      </c>
      <c r="R3090" s="119" t="str">
        <f>C3090&amp;C3091&amp;C3092&amp;C3093&amp;C3094&amp;C3095</f>
        <v>RGRGGG</v>
      </c>
      <c r="S3090" s="119" t="str">
        <f>B3096</f>
        <v>B</v>
      </c>
      <c r="T3090" s="119" t="str">
        <f>C3096</f>
        <v>G</v>
      </c>
      <c r="U3090" s="119"/>
      <c r="V3090" s="119" t="str">
        <f>B3090&amp;B3091&amp;B3092&amp;B3093&amp;B3094</f>
        <v>BBBBB</v>
      </c>
      <c r="W3090" s="119" t="str">
        <f>C3090&amp;C3091&amp;C3092&amp;C3093&amp;C3094</f>
        <v>RGRGG</v>
      </c>
      <c r="X3090" s="119" t="str">
        <f>B3095</f>
        <v>B</v>
      </c>
      <c r="Y3090" s="119" t="str">
        <f>C3095</f>
        <v>G</v>
      </c>
      <c r="Z3090" s="50"/>
      <c r="AC3090" s="50" t="str">
        <f>IF(F3090=$AB$1,H3090&amp;I3090,"")</f>
        <v/>
      </c>
      <c r="AD3090" s="123" t="str">
        <f>IF(F3090=$AB$1,J3090,"")</f>
        <v/>
      </c>
      <c r="AF3090" s="124" t="str">
        <f>IF(G3090=$AE$1,J3090,"")</f>
        <v/>
      </c>
    </row>
    <row r="3091" spans="8:8" ht="35.1">
      <c r="A3091" s="126">
        <v>7.0</v>
      </c>
      <c r="B3091" s="50" t="str">
        <f>IF(A3091&gt;=0,IF(A3091&lt;=4,"S",IF(A3091&lt;=9,"B"," "))," ")</f>
        <v>B</v>
      </c>
      <c r="C3091" s="50" t="str">
        <f>IF(MOD(A3091,2)=0,"R","G")</f>
        <v>G</v>
      </c>
      <c r="D3091" s="50">
        <v>1.0</v>
      </c>
      <c r="F3091" s="50" t="str">
        <f>B3091&amp;B3092&amp;B3093&amp;B3094&amp;B3095&amp;A3096</f>
        <v>BBBBB5</v>
      </c>
      <c r="G3091" s="50" t="str">
        <f>C3091&amp;C3092&amp;C3093&amp;C3094&amp;C3095&amp;A3096</f>
        <v>GRGGG5</v>
      </c>
      <c r="H3091" s="50" t="str">
        <f>B3097</f>
        <v>B</v>
      </c>
      <c r="I3091" s="50" t="str">
        <f>C3097</f>
        <v>G</v>
      </c>
      <c r="J3091" s="50">
        <f>A3097</f>
        <v>5.0</v>
      </c>
      <c r="L3091" s="50" t="str">
        <f>B3091&amp;B3092&amp;B3093&amp;B3094&amp;B3095&amp;A3096</f>
        <v>BBBBB5</v>
      </c>
      <c r="M3091" s="50" t="str">
        <f>C3091&amp;C3092&amp;C3093&amp;C3094&amp;C3095&amp;A3096</f>
        <v>GRGGG5</v>
      </c>
      <c r="N3091" s="50" t="str">
        <f>B3097</f>
        <v>B</v>
      </c>
      <c r="O3091" s="50" t="str">
        <f>C3097</f>
        <v>G</v>
      </c>
      <c r="P3091" s="50"/>
      <c r="Q3091" s="50" t="str">
        <f>B3091&amp;B3092&amp;B3093&amp;B3094&amp;B3095&amp;B3096</f>
        <v>BBBBBB</v>
      </c>
      <c r="R3091" s="119" t="str">
        <f>C3091&amp;C3092&amp;C3093&amp;C3094&amp;C3095&amp;C3096</f>
        <v>GRGGGG</v>
      </c>
      <c r="S3091" s="119" t="str">
        <f>B3097</f>
        <v>B</v>
      </c>
      <c r="T3091" s="119" t="str">
        <f>C3097</f>
        <v>G</v>
      </c>
      <c r="U3091" s="119"/>
      <c r="V3091" s="119" t="str">
        <f>B3091&amp;B3092&amp;B3093&amp;B3094&amp;B3095</f>
        <v>BBBBB</v>
      </c>
      <c r="W3091" s="119" t="str">
        <f>C3091&amp;C3092&amp;C3093&amp;C3094&amp;C3095</f>
        <v>GRGGG</v>
      </c>
      <c r="X3091" s="119" t="str">
        <f>B3096</f>
        <v>B</v>
      </c>
      <c r="Y3091" s="119" t="str">
        <f>C3096</f>
        <v>G</v>
      </c>
      <c r="Z3091" s="50"/>
      <c r="AC3091" s="50" t="str">
        <f>IF(F3091=$AB$1,H3091&amp;I3091,"")</f>
        <v/>
      </c>
      <c r="AD3091" s="123" t="str">
        <f>IF(F3091=$AB$1,J3091,"")</f>
        <v/>
      </c>
      <c r="AF3091" s="124" t="str">
        <f>IF(G3091=$AE$1,J3091,"")</f>
        <v/>
      </c>
    </row>
    <row r="3092" spans="8:8" ht="35.1">
      <c r="A3092" s="126">
        <v>8.0</v>
      </c>
      <c r="B3092" s="50" t="str">
        <f>IF(A3092&gt;=0,IF(A3092&lt;=4,"S",IF(A3092&lt;=9,"B"," "))," ")</f>
        <v>B</v>
      </c>
      <c r="C3092" s="50" t="str">
        <f>IF(MOD(A3092,2)=0,"R","G")</f>
        <v>R</v>
      </c>
      <c r="D3092" s="50">
        <v>2.0</v>
      </c>
      <c r="F3092" s="50" t="str">
        <f>B3092&amp;B3093&amp;B3094&amp;B3095&amp;B3096&amp;A3097</f>
        <v>BBBBB5</v>
      </c>
      <c r="G3092" s="50" t="str">
        <f>C3092&amp;C3093&amp;C3094&amp;C3095&amp;C3096&amp;A3097</f>
        <v>RGGGG5</v>
      </c>
      <c r="H3092" s="50" t="str">
        <f>B3098</f>
        <v>B</v>
      </c>
      <c r="I3092" s="50" t="str">
        <f>C3098</f>
        <v>R</v>
      </c>
      <c r="J3092" s="50">
        <f>A3098</f>
        <v>6.0</v>
      </c>
      <c r="L3092" s="50" t="str">
        <f>B3092&amp;B3093&amp;B3094&amp;B3095&amp;B3096&amp;A3097</f>
        <v>BBBBB5</v>
      </c>
      <c r="M3092" s="50" t="str">
        <f>C3092&amp;C3093&amp;C3094&amp;C3095&amp;C3096&amp;A3097</f>
        <v>RGGGG5</v>
      </c>
      <c r="N3092" s="50" t="str">
        <f>B3098</f>
        <v>B</v>
      </c>
      <c r="O3092" s="50" t="str">
        <f>C3098</f>
        <v>R</v>
      </c>
      <c r="P3092" s="50"/>
      <c r="Q3092" s="50" t="str">
        <f>B3092&amp;B3093&amp;B3094&amp;B3095&amp;B3096&amp;B3097</f>
        <v>BBBBBB</v>
      </c>
      <c r="R3092" s="119" t="str">
        <f>C3092&amp;C3093&amp;C3094&amp;C3095&amp;C3096&amp;C3097</f>
        <v>RGGGGG</v>
      </c>
      <c r="S3092" s="119" t="str">
        <f>B3098</f>
        <v>B</v>
      </c>
      <c r="T3092" s="119" t="str">
        <f>C3098</f>
        <v>R</v>
      </c>
      <c r="U3092" s="119"/>
      <c r="V3092" s="119" t="str">
        <f>B3092&amp;B3093&amp;B3094&amp;B3095&amp;B3096</f>
        <v>BBBBB</v>
      </c>
      <c r="W3092" s="119" t="str">
        <f>C3092&amp;C3093&amp;C3094&amp;C3095&amp;C3096</f>
        <v>RGGGG</v>
      </c>
      <c r="X3092" s="119" t="str">
        <f>B3097</f>
        <v>B</v>
      </c>
      <c r="Y3092" s="119" t="str">
        <f>C3097</f>
        <v>G</v>
      </c>
      <c r="Z3092" s="50"/>
      <c r="AC3092" s="50" t="str">
        <f>IF(F3092=$AB$1,H3092&amp;I3092,"")</f>
        <v/>
      </c>
      <c r="AD3092" s="123" t="str">
        <f>IF(F3092=$AB$1,J3092,"")</f>
        <v/>
      </c>
      <c r="AF3092" s="124" t="str">
        <f>IF(G3092=$AE$1,J3092,"")</f>
        <v/>
      </c>
    </row>
    <row r="3093" spans="8:8" ht="35.1">
      <c r="A3093" s="126">
        <v>9.0</v>
      </c>
      <c r="B3093" s="50" t="str">
        <f>IF(A3093&gt;=0,IF(A3093&lt;=4,"S",IF(A3093&lt;=9,"B"," "))," ")</f>
        <v>B</v>
      </c>
      <c r="C3093" s="50" t="str">
        <f>IF(MOD(A3093,2)=0,"R","G")</f>
        <v>G</v>
      </c>
      <c r="D3093" s="50">
        <v>3.0</v>
      </c>
      <c r="F3093" s="50" t="str">
        <f>B3093&amp;B3094&amp;B3095&amp;B3096&amp;B3097&amp;A3098</f>
        <v>BBBBB6</v>
      </c>
      <c r="G3093" s="50" t="str">
        <f>C3093&amp;C3094&amp;C3095&amp;C3096&amp;C3097&amp;A3098</f>
        <v>GGGGG6</v>
      </c>
      <c r="H3093" s="50" t="str">
        <f>B3099</f>
        <v>B</v>
      </c>
      <c r="I3093" s="50" t="str">
        <f>C3099</f>
        <v>R</v>
      </c>
      <c r="J3093" s="50">
        <f>A3099</f>
        <v>6.0</v>
      </c>
      <c r="L3093" s="50" t="str">
        <f>B3093&amp;B3094&amp;B3095&amp;B3096&amp;B3097&amp;A3098</f>
        <v>BBBBB6</v>
      </c>
      <c r="M3093" s="50" t="str">
        <f>C3093&amp;C3094&amp;C3095&amp;C3096&amp;C3097&amp;A3098</f>
        <v>GGGGG6</v>
      </c>
      <c r="N3093" s="50" t="str">
        <f>B3099</f>
        <v>B</v>
      </c>
      <c r="O3093" s="50" t="str">
        <f>C3099</f>
        <v>R</v>
      </c>
      <c r="P3093" s="50"/>
      <c r="Q3093" s="50" t="str">
        <f>B3093&amp;B3094&amp;B3095&amp;B3096&amp;B3097&amp;B3098</f>
        <v>BBBBBB</v>
      </c>
      <c r="R3093" s="119" t="str">
        <f>C3093&amp;C3094&amp;C3095&amp;C3096&amp;C3097&amp;C3098</f>
        <v>GGGGGR</v>
      </c>
      <c r="S3093" s="119" t="str">
        <f>B3099</f>
        <v>B</v>
      </c>
      <c r="T3093" s="119" t="str">
        <f>C3099</f>
        <v>R</v>
      </c>
      <c r="U3093" s="119"/>
      <c r="V3093" s="119" t="str">
        <f>B3093&amp;B3094&amp;B3095&amp;B3096&amp;B3097</f>
        <v>BBBBB</v>
      </c>
      <c r="W3093" s="119" t="str">
        <f>C3093&amp;C3094&amp;C3095&amp;C3096&amp;C3097</f>
        <v>GGGGG</v>
      </c>
      <c r="X3093" s="119" t="str">
        <f>B3098</f>
        <v>B</v>
      </c>
      <c r="Y3093" s="119" t="str">
        <f>C3098</f>
        <v>R</v>
      </c>
      <c r="Z3093" s="50"/>
      <c r="AC3093" s="50" t="str">
        <f>IF(F3093=$AB$1,H3093&amp;I3093,"")</f>
        <v/>
      </c>
      <c r="AD3093" s="123" t="str">
        <f>IF(F3093=$AB$1,J3093,"")</f>
        <v/>
      </c>
      <c r="AF3093" s="124" t="str">
        <f>IF(G3093=$AE$1,J3093,"")</f>
        <v/>
      </c>
    </row>
    <row r="3094" spans="8:8" ht="35.1">
      <c r="A3094" s="126">
        <v>7.0</v>
      </c>
      <c r="B3094" s="50" t="str">
        <f>IF(A3094&gt;=0,IF(A3094&lt;=4,"S",IF(A3094&lt;=9,"B"," "))," ")</f>
        <v>B</v>
      </c>
      <c r="C3094" s="50" t="str">
        <f>IF(MOD(A3094,2)=0,"R","G")</f>
        <v>G</v>
      </c>
      <c r="D3094" s="50">
        <v>4.0</v>
      </c>
      <c r="F3094" s="50" t="str">
        <f>B3094&amp;B3095&amp;B3096&amp;B3097&amp;B3098&amp;A3099</f>
        <v>BBBBB6</v>
      </c>
      <c r="G3094" s="50" t="str">
        <f>C3094&amp;C3095&amp;C3096&amp;C3097&amp;C3098&amp;A3099</f>
        <v>GGGGR6</v>
      </c>
      <c r="H3094" s="50" t="str">
        <f>B3100</f>
        <v>B</v>
      </c>
      <c r="I3094" s="50" t="str">
        <f>C3100</f>
        <v>G</v>
      </c>
      <c r="J3094" s="50">
        <f>A3100</f>
        <v>5.0</v>
      </c>
      <c r="L3094" s="50" t="str">
        <f>B3094&amp;B3095&amp;B3096&amp;B3097&amp;B3098&amp;A3099</f>
        <v>BBBBB6</v>
      </c>
      <c r="M3094" s="50" t="str">
        <f>C3094&amp;C3095&amp;C3096&amp;C3097&amp;C3098&amp;A3099</f>
        <v>GGGGR6</v>
      </c>
      <c r="N3094" s="50" t="str">
        <f>B3100</f>
        <v>B</v>
      </c>
      <c r="O3094" s="50" t="str">
        <f>C3100</f>
        <v>G</v>
      </c>
      <c r="P3094" s="50"/>
      <c r="Q3094" s="50" t="str">
        <f>B3094&amp;B3095&amp;B3096&amp;B3097&amp;B3098&amp;B3099</f>
        <v>BBBBBB</v>
      </c>
      <c r="R3094" s="119" t="str">
        <f>C3094&amp;C3095&amp;C3096&amp;C3097&amp;C3098&amp;C3099</f>
        <v>GGGGRR</v>
      </c>
      <c r="S3094" s="119" t="str">
        <f>B3100</f>
        <v>B</v>
      </c>
      <c r="T3094" s="119" t="str">
        <f>C3100</f>
        <v>G</v>
      </c>
      <c r="U3094" s="119"/>
      <c r="V3094" s="119" t="str">
        <f>B3094&amp;B3095&amp;B3096&amp;B3097&amp;B3098</f>
        <v>BBBBB</v>
      </c>
      <c r="W3094" s="119" t="str">
        <f>C3094&amp;C3095&amp;C3096&amp;C3097&amp;C3098</f>
        <v>GGGGR</v>
      </c>
      <c r="X3094" s="119" t="str">
        <f>B3099</f>
        <v>B</v>
      </c>
      <c r="Y3094" s="119" t="str">
        <f>C3099</f>
        <v>R</v>
      </c>
      <c r="Z3094" s="50"/>
      <c r="AC3094" s="50" t="str">
        <f>IF(F3094=$AB$1,H3094&amp;I3094,"")</f>
        <v/>
      </c>
      <c r="AD3094" s="123" t="str">
        <f>IF(F3094=$AB$1,J3094,"")</f>
        <v/>
      </c>
      <c r="AF3094" s="124" t="str">
        <f>IF(G3094=$AE$1,J3094,"")</f>
        <v/>
      </c>
    </row>
    <row r="3095" spans="8:8" ht="35.1">
      <c r="A3095" s="126">
        <v>7.0</v>
      </c>
      <c r="B3095" s="50" t="str">
        <f>IF(A3095&gt;=0,IF(A3095&lt;=4,"S",IF(A3095&lt;=9,"B"," "))," ")</f>
        <v>B</v>
      </c>
      <c r="C3095" s="50" t="str">
        <f>IF(MOD(A3095,2)=0,"R","G")</f>
        <v>G</v>
      </c>
      <c r="D3095" s="50">
        <v>5.0</v>
      </c>
      <c r="F3095" s="50" t="str">
        <f>B3095&amp;B3096&amp;B3097&amp;B3098&amp;B3099&amp;A3100</f>
        <v>BBBBB5</v>
      </c>
      <c r="G3095" s="50" t="str">
        <f>C3095&amp;C3096&amp;C3097&amp;C3098&amp;C3099&amp;A3100</f>
        <v>GGGRR5</v>
      </c>
      <c r="H3095" s="50" t="str">
        <f>B3101</f>
        <v>B</v>
      </c>
      <c r="I3095" s="50" t="str">
        <f>C3101</f>
        <v>G</v>
      </c>
      <c r="J3095" s="50">
        <f>A3101</f>
        <v>9.0</v>
      </c>
      <c r="L3095" s="50" t="str">
        <f>B3095&amp;B3096&amp;B3097&amp;B3098&amp;B3099&amp;A3100</f>
        <v>BBBBB5</v>
      </c>
      <c r="M3095" s="50" t="str">
        <f>C3095&amp;C3096&amp;C3097&amp;C3098&amp;C3099&amp;A3100</f>
        <v>GGGRR5</v>
      </c>
      <c r="N3095" s="50" t="str">
        <f>B3101</f>
        <v>B</v>
      </c>
      <c r="O3095" s="50" t="str">
        <f>C3101</f>
        <v>G</v>
      </c>
      <c r="P3095" s="50"/>
      <c r="Q3095" s="50" t="str">
        <f>B3095&amp;B3096&amp;B3097&amp;B3098&amp;B3099&amp;B3100</f>
        <v>BBBBBB</v>
      </c>
      <c r="R3095" s="119" t="str">
        <f>C3095&amp;C3096&amp;C3097&amp;C3098&amp;C3099&amp;C3100</f>
        <v>GGGRRG</v>
      </c>
      <c r="S3095" s="119" t="str">
        <f>B3101</f>
        <v>B</v>
      </c>
      <c r="T3095" s="119" t="str">
        <f>C3101</f>
        <v>G</v>
      </c>
      <c r="U3095" s="119"/>
      <c r="V3095" s="119" t="str">
        <f>B3095&amp;B3096&amp;B3097&amp;B3098&amp;B3099</f>
        <v>BBBBB</v>
      </c>
      <c r="W3095" s="119" t="str">
        <f>C3095&amp;C3096&amp;C3097&amp;C3098&amp;C3099</f>
        <v>GGGRR</v>
      </c>
      <c r="X3095" s="119" t="str">
        <f>B3100</f>
        <v>B</v>
      </c>
      <c r="Y3095" s="119" t="str">
        <f>C3100</f>
        <v>G</v>
      </c>
      <c r="Z3095" s="50"/>
      <c r="AC3095" s="50" t="str">
        <f>IF(F3095=$AB$1,H3095&amp;I3095,"")</f>
        <v/>
      </c>
      <c r="AD3095" s="123" t="str">
        <f>IF(F3095=$AB$1,J3095,"")</f>
        <v/>
      </c>
      <c r="AF3095" s="124" t="str">
        <f>IF(G3095=$AE$1,J3095,"")</f>
        <v/>
      </c>
    </row>
    <row r="3096" spans="8:8" ht="35.1">
      <c r="A3096" s="126">
        <v>5.0</v>
      </c>
      <c r="B3096" s="50" t="str">
        <f>IF(A3096&gt;=0,IF(A3096&lt;=4,"S",IF(A3096&lt;=9,"B"," "))," ")</f>
        <v>B</v>
      </c>
      <c r="C3096" s="50" t="str">
        <f>IF(MOD(A3096,2)=0,"R","G")</f>
        <v>G</v>
      </c>
      <c r="D3096" s="50">
        <v>6.0</v>
      </c>
      <c r="F3096" s="50" t="str">
        <f>B3096&amp;B3097&amp;B3098&amp;B3099&amp;B3100&amp;A3101</f>
        <v>BBBBB9</v>
      </c>
      <c r="G3096" s="50" t="str">
        <f>C3096&amp;C3097&amp;C3098&amp;C3099&amp;C3100&amp;A3101</f>
        <v>GGRRG9</v>
      </c>
      <c r="H3096" s="50" t="str">
        <f>B3102</f>
        <v>B</v>
      </c>
      <c r="I3096" s="50" t="str">
        <f>C3102</f>
        <v>R</v>
      </c>
      <c r="J3096" s="50">
        <f>A3102</f>
        <v>6.0</v>
      </c>
      <c r="L3096" s="50" t="str">
        <f>B3096&amp;B3097&amp;B3098&amp;B3099&amp;B3100&amp;A3101</f>
        <v>BBBBB9</v>
      </c>
      <c r="M3096" s="50" t="str">
        <f>C3096&amp;C3097&amp;C3098&amp;C3099&amp;C3100&amp;A3101</f>
        <v>GGRRG9</v>
      </c>
      <c r="N3096" s="50" t="str">
        <f>B3102</f>
        <v>B</v>
      </c>
      <c r="O3096" s="50" t="str">
        <f>C3102</f>
        <v>R</v>
      </c>
      <c r="P3096" s="50"/>
      <c r="Q3096" s="50" t="str">
        <f>B3096&amp;B3097&amp;B3098&amp;B3099&amp;B3100&amp;B3101</f>
        <v>BBBBBB</v>
      </c>
      <c r="R3096" s="119" t="str">
        <f>C3096&amp;C3097&amp;C3098&amp;C3099&amp;C3100&amp;C3101</f>
        <v>GGRRGG</v>
      </c>
      <c r="S3096" s="119" t="str">
        <f>B3102</f>
        <v>B</v>
      </c>
      <c r="T3096" s="119" t="str">
        <f>C3102</f>
        <v>R</v>
      </c>
      <c r="U3096" s="119"/>
      <c r="V3096" s="119" t="str">
        <f>B3096&amp;B3097&amp;B3098&amp;B3099&amp;B3100</f>
        <v>BBBBB</v>
      </c>
      <c r="W3096" s="119" t="str">
        <f>C3096&amp;C3097&amp;C3098&amp;C3099&amp;C3100</f>
        <v>GGRRG</v>
      </c>
      <c r="X3096" s="119" t="str">
        <f>B3101</f>
        <v>B</v>
      </c>
      <c r="Y3096" s="119" t="str">
        <f>C3101</f>
        <v>G</v>
      </c>
      <c r="Z3096" s="50"/>
      <c r="AC3096" s="50" t="str">
        <f>IF(F3096=$AB$1,H3096&amp;I3096,"")</f>
        <v/>
      </c>
      <c r="AD3096" s="123" t="str">
        <f>IF(F3096=$AB$1,J3096,"")</f>
        <v/>
      </c>
      <c r="AF3096" s="124" t="str">
        <f>IF(G3096=$AE$1,J3096,"")</f>
        <v/>
      </c>
    </row>
    <row r="3097" spans="8:8" ht="35.1">
      <c r="A3097" s="126">
        <v>5.0</v>
      </c>
      <c r="B3097" s="50" t="str">
        <f>IF(A3097&gt;=0,IF(A3097&lt;=4,"S",IF(A3097&lt;=9,"B"," "))," ")</f>
        <v>B</v>
      </c>
      <c r="C3097" s="50" t="str">
        <f>IF(MOD(A3097,2)=0,"R","G")</f>
        <v>G</v>
      </c>
      <c r="D3097" s="50">
        <v>7.0</v>
      </c>
      <c r="F3097" s="50" t="str">
        <f>B3097&amp;B3098&amp;B3099&amp;B3100&amp;B3101&amp;A3102</f>
        <v>BBBBB6</v>
      </c>
      <c r="G3097" s="50" t="str">
        <f>C3097&amp;C3098&amp;C3099&amp;C3100&amp;C3101&amp;A3102</f>
        <v>GRRGG6</v>
      </c>
      <c r="H3097" s="50" t="str">
        <f>B3103</f>
        <v>S</v>
      </c>
      <c r="I3097" s="50" t="str">
        <f>C3103</f>
        <v>R</v>
      </c>
      <c r="J3097" s="50">
        <f>A3103</f>
        <v>0.0</v>
      </c>
      <c r="L3097" s="50" t="str">
        <f>B3097&amp;B3098&amp;B3099&amp;B3100&amp;B3101&amp;A3102</f>
        <v>BBBBB6</v>
      </c>
      <c r="M3097" s="50" t="str">
        <f>C3097&amp;C3098&amp;C3099&amp;C3100&amp;C3101&amp;A3102</f>
        <v>GRRGG6</v>
      </c>
      <c r="N3097" s="50" t="str">
        <f>B3103</f>
        <v>S</v>
      </c>
      <c r="O3097" s="50" t="str">
        <f>C3103</f>
        <v>R</v>
      </c>
      <c r="P3097" s="50"/>
      <c r="Q3097" s="50" t="str">
        <f>B3097&amp;B3098&amp;B3099&amp;B3100&amp;B3101&amp;B3102</f>
        <v>BBBBBB</v>
      </c>
      <c r="R3097" s="119" t="str">
        <f>C3097&amp;C3098&amp;C3099&amp;C3100&amp;C3101&amp;C3102</f>
        <v>GRRGGR</v>
      </c>
      <c r="S3097" s="119" t="str">
        <f>B3103</f>
        <v>S</v>
      </c>
      <c r="T3097" s="119" t="str">
        <f>C3103</f>
        <v>R</v>
      </c>
      <c r="U3097" s="119"/>
      <c r="V3097" s="119" t="str">
        <f>B3097&amp;B3098&amp;B3099&amp;B3100&amp;B3101</f>
        <v>BBBBB</v>
      </c>
      <c r="W3097" s="119" t="str">
        <f>C3097&amp;C3098&amp;C3099&amp;C3100&amp;C3101</f>
        <v>GRRGG</v>
      </c>
      <c r="X3097" s="119" t="str">
        <f>B3102</f>
        <v>B</v>
      </c>
      <c r="Y3097" s="119" t="str">
        <f>C3102</f>
        <v>R</v>
      </c>
      <c r="Z3097" s="50"/>
      <c r="AC3097" s="50" t="str">
        <f>IF(F3097=$AB$1,H3097&amp;I3097,"")</f>
        <v/>
      </c>
      <c r="AD3097" s="123" t="str">
        <f>IF(F3097=$AB$1,J3097,"")</f>
        <v/>
      </c>
      <c r="AF3097" s="124" t="str">
        <f>IF(G3097=$AE$1,J3097,"")</f>
        <v/>
      </c>
    </row>
    <row r="3098" spans="8:8" ht="35.1">
      <c r="A3098" s="126">
        <v>6.0</v>
      </c>
      <c r="B3098" s="50" t="str">
        <f>IF(A3098&gt;=0,IF(A3098&lt;=4,"S",IF(A3098&lt;=9,"B"," "))," ")</f>
        <v>B</v>
      </c>
      <c r="C3098" s="50" t="str">
        <f>IF(MOD(A3098,2)=0,"R","G")</f>
        <v>R</v>
      </c>
      <c r="D3098" s="50">
        <v>8.0</v>
      </c>
      <c r="F3098" s="50" t="str">
        <f>B3098&amp;B3099&amp;B3100&amp;B3101&amp;B3102&amp;A3103</f>
        <v>BBBBB0</v>
      </c>
      <c r="G3098" s="50" t="str">
        <f>C3098&amp;C3099&amp;C3100&amp;C3101&amp;C3102&amp;A3103</f>
        <v>RRGGR0</v>
      </c>
      <c r="H3098" s="50" t="str">
        <f>B3104</f>
        <v>B</v>
      </c>
      <c r="I3098" s="50" t="str">
        <f>C3104</f>
        <v>G</v>
      </c>
      <c r="J3098" s="50">
        <f>A3104</f>
        <v>5.0</v>
      </c>
      <c r="L3098" s="50" t="str">
        <f>B3098&amp;B3099&amp;B3100&amp;B3101&amp;B3102&amp;A3103</f>
        <v>BBBBB0</v>
      </c>
      <c r="M3098" s="50" t="str">
        <f>C3098&amp;C3099&amp;C3100&amp;C3101&amp;C3102&amp;A3103</f>
        <v>RRGGR0</v>
      </c>
      <c r="N3098" s="50" t="str">
        <f>B3104</f>
        <v>B</v>
      </c>
      <c r="O3098" s="50" t="str">
        <f>C3104</f>
        <v>G</v>
      </c>
      <c r="P3098" s="50"/>
      <c r="Q3098" s="50" t="str">
        <f>B3098&amp;B3099&amp;B3100&amp;B3101&amp;B3102&amp;B3103</f>
        <v>BBBBBS</v>
      </c>
      <c r="R3098" s="119" t="str">
        <f>C3098&amp;C3099&amp;C3100&amp;C3101&amp;C3102&amp;C3103</f>
        <v>RRGGRR</v>
      </c>
      <c r="S3098" s="119" t="str">
        <f>B3104</f>
        <v>B</v>
      </c>
      <c r="T3098" s="119" t="str">
        <f>C3104</f>
        <v>G</v>
      </c>
      <c r="U3098" s="119"/>
      <c r="V3098" s="119" t="str">
        <f>B3098&amp;B3099&amp;B3100&amp;B3101&amp;B3102</f>
        <v>BBBBB</v>
      </c>
      <c r="W3098" s="119" t="str">
        <f>C3098&amp;C3099&amp;C3100&amp;C3101&amp;C3102</f>
        <v>RRGGR</v>
      </c>
      <c r="X3098" s="119" t="str">
        <f>B3103</f>
        <v>S</v>
      </c>
      <c r="Y3098" s="119" t="str">
        <f>C3103</f>
        <v>R</v>
      </c>
      <c r="Z3098" s="50"/>
      <c r="AC3098" s="50" t="str">
        <f>IF(F3098=$AB$1,H3098&amp;I3098,"")</f>
        <v/>
      </c>
      <c r="AD3098" s="123" t="str">
        <f>IF(F3098=$AB$1,J3098,"")</f>
        <v/>
      </c>
      <c r="AF3098" s="124" t="str">
        <f>IF(G3098=$AE$1,J3098,"")</f>
        <v/>
      </c>
    </row>
    <row r="3099" spans="8:8" ht="35.1">
      <c r="A3099" s="126">
        <v>6.0</v>
      </c>
      <c r="B3099" s="50" t="str">
        <f>IF(A3099&gt;=0,IF(A3099&lt;=4,"S",IF(A3099&lt;=9,"B"," "))," ")</f>
        <v>B</v>
      </c>
      <c r="C3099" s="50" t="str">
        <f>IF(MOD(A3099,2)=0,"R","G")</f>
        <v>R</v>
      </c>
      <c r="D3099" s="50">
        <v>9.0</v>
      </c>
      <c r="F3099" s="50" t="str">
        <f>B3099&amp;B3100&amp;B3101&amp;B3102&amp;B3103&amp;A3104</f>
        <v>BBBBS5</v>
      </c>
      <c r="G3099" s="50" t="str">
        <f>C3099&amp;C3100&amp;C3101&amp;C3102&amp;C3103&amp;A3104</f>
        <v>RGGRR5</v>
      </c>
      <c r="H3099" s="50" t="str">
        <f>B3105</f>
        <v>S</v>
      </c>
      <c r="I3099" s="50" t="str">
        <f>C3105</f>
        <v>R</v>
      </c>
      <c r="J3099" s="50">
        <f>A3105</f>
        <v>4.0</v>
      </c>
      <c r="L3099" s="50" t="str">
        <f>B3099&amp;B3100&amp;B3101&amp;B3102&amp;B3103&amp;A3104</f>
        <v>BBBBS5</v>
      </c>
      <c r="M3099" s="50" t="str">
        <f>C3099&amp;C3100&amp;C3101&amp;C3102&amp;C3103&amp;A3104</f>
        <v>RGGRR5</v>
      </c>
      <c r="N3099" s="50" t="str">
        <f>B3105</f>
        <v>S</v>
      </c>
      <c r="O3099" s="50" t="str">
        <f>C3105</f>
        <v>R</v>
      </c>
      <c r="P3099" s="50"/>
      <c r="Q3099" s="50" t="str">
        <f>B3099&amp;B3100&amp;B3101&amp;B3102&amp;B3103&amp;B3104</f>
        <v>BBBBSB</v>
      </c>
      <c r="R3099" s="119" t="str">
        <f>C3099&amp;C3100&amp;C3101&amp;C3102&amp;C3103&amp;C3104</f>
        <v>RGGRRG</v>
      </c>
      <c r="S3099" s="119" t="str">
        <f>B3105</f>
        <v>S</v>
      </c>
      <c r="T3099" s="119" t="str">
        <f>C3105</f>
        <v>R</v>
      </c>
      <c r="U3099" s="119"/>
      <c r="V3099" s="119" t="str">
        <f>B3099&amp;B3100&amp;B3101&amp;B3102&amp;B3103</f>
        <v>BBBBS</v>
      </c>
      <c r="W3099" s="119" t="str">
        <f>C3099&amp;C3100&amp;C3101&amp;C3102&amp;C3103</f>
        <v>RGGRR</v>
      </c>
      <c r="X3099" s="119" t="str">
        <f>B3104</f>
        <v>B</v>
      </c>
      <c r="Y3099" s="119" t="str">
        <f>C3104</f>
        <v>G</v>
      </c>
      <c r="Z3099" s="50"/>
      <c r="AC3099" s="50" t="str">
        <f>IF(F3099=$AB$1,H3099&amp;I3099,"")</f>
        <v/>
      </c>
      <c r="AD3099" s="123" t="str">
        <f>IF(F3099=$AB$1,J3099,"")</f>
        <v/>
      </c>
      <c r="AF3099" s="124" t="str">
        <f>IF(G3099=$AE$1,J3099,"")</f>
        <v/>
      </c>
    </row>
    <row r="3100" spans="8:8" ht="35.1">
      <c r="A3100" s="126">
        <v>5.0</v>
      </c>
      <c r="B3100" s="50" t="str">
        <f>IF(A3100&gt;=0,IF(A3100&lt;=4,"S",IF(A3100&lt;=9,"B"," "))," ")</f>
        <v>B</v>
      </c>
      <c r="C3100" s="50" t="str">
        <f>IF(MOD(A3100,2)=0,"R","G")</f>
        <v>G</v>
      </c>
      <c r="D3100" s="50">
        <v>0.0</v>
      </c>
      <c r="F3100" s="50" t="str">
        <f>B3100&amp;B3101&amp;B3102&amp;B3103&amp;B3104&amp;A3105</f>
        <v>BBBSB4</v>
      </c>
      <c r="G3100" s="50" t="str">
        <f>C3100&amp;C3101&amp;C3102&amp;C3103&amp;C3104&amp;A3105</f>
        <v>GGRRG4</v>
      </c>
      <c r="H3100" s="50" t="str">
        <f>B3106</f>
        <v>S</v>
      </c>
      <c r="I3100" s="50" t="str">
        <f>C3106</f>
        <v>G</v>
      </c>
      <c r="J3100" s="50">
        <f>A3106</f>
        <v>3.0</v>
      </c>
      <c r="L3100" s="50" t="str">
        <f>B3100&amp;B3101&amp;B3102&amp;B3103&amp;B3104&amp;A3105</f>
        <v>BBBSB4</v>
      </c>
      <c r="M3100" s="50" t="str">
        <f>C3100&amp;C3101&amp;C3102&amp;C3103&amp;C3104&amp;A3105</f>
        <v>GGRRG4</v>
      </c>
      <c r="N3100" s="50" t="str">
        <f>B3106</f>
        <v>S</v>
      </c>
      <c r="O3100" s="50" t="str">
        <f>C3106</f>
        <v>G</v>
      </c>
      <c r="P3100" s="50"/>
      <c r="Q3100" s="50" t="str">
        <f>B3100&amp;B3101&amp;B3102&amp;B3103&amp;B3104&amp;B3105</f>
        <v>BBBSBS</v>
      </c>
      <c r="R3100" s="119" t="str">
        <f>C3100&amp;C3101&amp;C3102&amp;C3103&amp;C3104&amp;C3105</f>
        <v>GGRRGR</v>
      </c>
      <c r="S3100" s="119" t="str">
        <f>B3106</f>
        <v>S</v>
      </c>
      <c r="T3100" s="119" t="str">
        <f>C3106</f>
        <v>G</v>
      </c>
      <c r="U3100" s="119"/>
      <c r="V3100" s="119" t="str">
        <f>B3100&amp;B3101&amp;B3102&amp;B3103&amp;B3104</f>
        <v>BBBSB</v>
      </c>
      <c r="W3100" s="119" t="str">
        <f>C3100&amp;C3101&amp;C3102&amp;C3103&amp;C3104</f>
        <v>GGRRG</v>
      </c>
      <c r="X3100" s="119" t="str">
        <f>B3105</f>
        <v>S</v>
      </c>
      <c r="Y3100" s="119" t="str">
        <f>C3105</f>
        <v>R</v>
      </c>
      <c r="Z3100" s="50"/>
      <c r="AC3100" s="50" t="str">
        <f>IF(F3100=$AB$1,H3100&amp;I3100,"")</f>
        <v/>
      </c>
      <c r="AD3100" s="123" t="str">
        <f>IF(F3100=$AB$1,J3100,"")</f>
        <v/>
      </c>
      <c r="AF3100" s="124" t="str">
        <f>IF(G3100=$AE$1,J3100,"")</f>
        <v/>
      </c>
    </row>
    <row r="3101" spans="8:8" ht="35.1">
      <c r="A3101" s="126">
        <v>9.0</v>
      </c>
      <c r="B3101" s="50" t="str">
        <f>IF(A3101&gt;=0,IF(A3101&lt;=4,"S",IF(A3101&lt;=9,"B"," "))," ")</f>
        <v>B</v>
      </c>
      <c r="C3101" s="50" t="str">
        <f>IF(MOD(A3101,2)=0,"R","G")</f>
        <v>G</v>
      </c>
      <c r="D3101" s="50">
        <v>1.0</v>
      </c>
      <c r="F3101" s="50" t="str">
        <f>B3101&amp;B3102&amp;B3103&amp;B3104&amp;B3105&amp;A3106</f>
        <v>BBSBS3</v>
      </c>
      <c r="G3101" s="50" t="str">
        <f>C3101&amp;C3102&amp;C3103&amp;C3104&amp;C3105&amp;A3106</f>
        <v>GRRGR3</v>
      </c>
      <c r="H3101" s="50" t="str">
        <f>B3107</f>
        <v>S</v>
      </c>
      <c r="I3101" s="50" t="str">
        <f>C3107</f>
        <v>R</v>
      </c>
      <c r="J3101" s="50">
        <f>A3107</f>
        <v>0.0</v>
      </c>
      <c r="L3101" s="50" t="str">
        <f>B3101&amp;B3102&amp;B3103&amp;B3104&amp;B3105&amp;A3106</f>
        <v>BBSBS3</v>
      </c>
      <c r="M3101" s="50" t="str">
        <f>C3101&amp;C3102&amp;C3103&amp;C3104&amp;C3105&amp;A3106</f>
        <v>GRRGR3</v>
      </c>
      <c r="N3101" s="50" t="str">
        <f>B3107</f>
        <v>S</v>
      </c>
      <c r="O3101" s="50" t="str">
        <f>C3107</f>
        <v>R</v>
      </c>
      <c r="P3101" s="50"/>
      <c r="Q3101" s="50" t="str">
        <f>B3101&amp;B3102&amp;B3103&amp;B3104&amp;B3105&amp;B3106</f>
        <v>BBSBSS</v>
      </c>
      <c r="R3101" s="119" t="str">
        <f>C3101&amp;C3102&amp;C3103&amp;C3104&amp;C3105&amp;C3106</f>
        <v>GRRGRG</v>
      </c>
      <c r="S3101" s="119" t="str">
        <f>B3107</f>
        <v>S</v>
      </c>
      <c r="T3101" s="119" t="str">
        <f>C3107</f>
        <v>R</v>
      </c>
      <c r="U3101" s="119"/>
      <c r="V3101" s="119" t="str">
        <f>B3101&amp;B3102&amp;B3103&amp;B3104&amp;B3105</f>
        <v>BBSBS</v>
      </c>
      <c r="W3101" s="119" t="str">
        <f>C3101&amp;C3102&amp;C3103&amp;C3104&amp;C3105</f>
        <v>GRRGR</v>
      </c>
      <c r="X3101" s="119" t="str">
        <f>B3106</f>
        <v>S</v>
      </c>
      <c r="Y3101" s="119" t="str">
        <f>C3106</f>
        <v>G</v>
      </c>
      <c r="Z3101" s="50"/>
      <c r="AC3101" s="50" t="str">
        <f>IF(F3101=$AB$1,H3101&amp;I3101,"")</f>
        <v/>
      </c>
      <c r="AD3101" s="123" t="str">
        <f>IF(F3101=$AB$1,J3101,"")</f>
        <v/>
      </c>
      <c r="AF3101" s="124" t="str">
        <f>IF(G3101=$AE$1,J3101,"")</f>
        <v/>
      </c>
    </row>
    <row r="3102" spans="8:8" ht="35.1">
      <c r="A3102" s="126">
        <v>6.0</v>
      </c>
      <c r="B3102" s="50" t="str">
        <f>IF(A3102&gt;=0,IF(A3102&lt;=4,"S",IF(A3102&lt;=9,"B"," "))," ")</f>
        <v>B</v>
      </c>
      <c r="C3102" s="50" t="str">
        <f>IF(MOD(A3102,2)=0,"R","G")</f>
        <v>R</v>
      </c>
      <c r="D3102" s="50">
        <v>2.0</v>
      </c>
      <c r="F3102" s="50" t="str">
        <f>B3102&amp;B3103&amp;B3104&amp;B3105&amp;B3106&amp;A3107</f>
        <v>BSBSS0</v>
      </c>
      <c r="G3102" s="50" t="str">
        <f>C3102&amp;C3103&amp;C3104&amp;C3105&amp;C3106&amp;A3107</f>
        <v>RRGRG0</v>
      </c>
      <c r="H3102" s="50" t="str">
        <f>B3108</f>
        <v>B</v>
      </c>
      <c r="I3102" s="50" t="str">
        <f>C3108</f>
        <v>G</v>
      </c>
      <c r="J3102" s="50">
        <f>A3108</f>
        <v>9.0</v>
      </c>
      <c r="L3102" s="50" t="str">
        <f>B3102&amp;B3103&amp;B3104&amp;B3105&amp;B3106&amp;A3107</f>
        <v>BSBSS0</v>
      </c>
      <c r="M3102" s="50" t="str">
        <f>C3102&amp;C3103&amp;C3104&amp;C3105&amp;C3106&amp;A3107</f>
        <v>RRGRG0</v>
      </c>
      <c r="N3102" s="50" t="str">
        <f>B3108</f>
        <v>B</v>
      </c>
      <c r="O3102" s="50" t="str">
        <f>C3108</f>
        <v>G</v>
      </c>
      <c r="P3102" s="50"/>
      <c r="Q3102" s="50" t="str">
        <f>B3102&amp;B3103&amp;B3104&amp;B3105&amp;B3106&amp;B3107</f>
        <v>BSBSSS</v>
      </c>
      <c r="R3102" s="119" t="str">
        <f>C3102&amp;C3103&amp;C3104&amp;C3105&amp;C3106&amp;C3107</f>
        <v>RRGRGR</v>
      </c>
      <c r="S3102" s="119" t="str">
        <f>B3108</f>
        <v>B</v>
      </c>
      <c r="T3102" s="119" t="str">
        <f>C3108</f>
        <v>G</v>
      </c>
      <c r="U3102" s="119"/>
      <c r="V3102" s="119" t="str">
        <f>B3102&amp;B3103&amp;B3104&amp;B3105&amp;B3106</f>
        <v>BSBSS</v>
      </c>
      <c r="W3102" s="119" t="str">
        <f>C3102&amp;C3103&amp;C3104&amp;C3105&amp;C3106</f>
        <v>RRGRG</v>
      </c>
      <c r="X3102" s="119" t="str">
        <f>B3107</f>
        <v>S</v>
      </c>
      <c r="Y3102" s="119" t="str">
        <f>C3107</f>
        <v>R</v>
      </c>
      <c r="Z3102" s="50"/>
      <c r="AC3102" s="50" t="str">
        <f>IF(F3102=$AB$1,H3102&amp;I3102,"")</f>
        <v/>
      </c>
      <c r="AD3102" s="123" t="str">
        <f>IF(F3102=$AB$1,J3102,"")</f>
        <v/>
      </c>
      <c r="AF3102" s="124" t="str">
        <f>IF(G3102=$AE$1,J3102,"")</f>
        <v/>
      </c>
    </row>
    <row r="3103" spans="8:8" ht="35.1">
      <c r="A3103" s="126">
        <v>0.0</v>
      </c>
      <c r="B3103" s="50" t="str">
        <f>IF(A3103&gt;=0,IF(A3103&lt;=4,"S",IF(A3103&lt;=9,"B"," "))," ")</f>
        <v>S</v>
      </c>
      <c r="C3103" s="50" t="str">
        <f>IF(MOD(A3103,2)=0,"R","G")</f>
        <v>R</v>
      </c>
      <c r="D3103" s="50">
        <v>3.0</v>
      </c>
      <c r="F3103" s="50" t="str">
        <f>B3103&amp;B3104&amp;B3105&amp;B3106&amp;B3107&amp;A3108</f>
        <v>SBSSS9</v>
      </c>
      <c r="G3103" s="50" t="str">
        <f>C3103&amp;C3104&amp;C3105&amp;C3106&amp;C3107&amp;A3108</f>
        <v>RGRGR9</v>
      </c>
      <c r="H3103" s="50" t="str">
        <f>B3109</f>
        <v>S</v>
      </c>
      <c r="I3103" s="50" t="str">
        <f>C3109</f>
        <v>R</v>
      </c>
      <c r="J3103" s="50">
        <f>A3109</f>
        <v>0.0</v>
      </c>
      <c r="L3103" s="50" t="str">
        <f>B3103&amp;B3104&amp;B3105&amp;B3106&amp;B3107&amp;A3108</f>
        <v>SBSSS9</v>
      </c>
      <c r="M3103" s="50" t="str">
        <f>C3103&amp;C3104&amp;C3105&amp;C3106&amp;C3107&amp;A3108</f>
        <v>RGRGR9</v>
      </c>
      <c r="N3103" s="50" t="str">
        <f>B3109</f>
        <v>S</v>
      </c>
      <c r="O3103" s="50" t="str">
        <f>C3109</f>
        <v>R</v>
      </c>
      <c r="P3103" s="50"/>
      <c r="Q3103" s="50" t="str">
        <f>B3103&amp;B3104&amp;B3105&amp;B3106&amp;B3107&amp;B3108</f>
        <v>SBSSSB</v>
      </c>
      <c r="R3103" s="119" t="str">
        <f>C3103&amp;C3104&amp;C3105&amp;C3106&amp;C3107&amp;C3108</f>
        <v>RGRGRG</v>
      </c>
      <c r="S3103" s="119" t="str">
        <f>B3109</f>
        <v>S</v>
      </c>
      <c r="T3103" s="119" t="str">
        <f>C3109</f>
        <v>R</v>
      </c>
      <c r="U3103" s="119"/>
      <c r="V3103" s="119" t="str">
        <f>B3103&amp;B3104&amp;B3105&amp;B3106&amp;B3107</f>
        <v>SBSSS</v>
      </c>
      <c r="W3103" s="119" t="str">
        <f>C3103&amp;C3104&amp;C3105&amp;C3106&amp;C3107</f>
        <v>RGRGR</v>
      </c>
      <c r="X3103" s="119" t="str">
        <f>B3108</f>
        <v>B</v>
      </c>
      <c r="Y3103" s="119" t="str">
        <f>C3108</f>
        <v>G</v>
      </c>
      <c r="Z3103" s="50"/>
      <c r="AC3103" s="50" t="str">
        <f>IF(F3103=$AB$1,H3103&amp;I3103,"")</f>
        <v/>
      </c>
      <c r="AD3103" s="123" t="str">
        <f>IF(F3103=$AB$1,J3103,"")</f>
        <v/>
      </c>
      <c r="AF3103" s="124" t="str">
        <f>IF(G3103=$AE$1,J3103,"")</f>
        <v/>
      </c>
    </row>
    <row r="3104" spans="8:8" ht="35.1">
      <c r="A3104" s="126">
        <v>5.0</v>
      </c>
      <c r="B3104" s="50" t="str">
        <f>IF(A3104&gt;=0,IF(A3104&lt;=4,"S",IF(A3104&lt;=9,"B"," "))," ")</f>
        <v>B</v>
      </c>
      <c r="C3104" s="50" t="str">
        <f>IF(MOD(A3104,2)=0,"R","G")</f>
        <v>G</v>
      </c>
      <c r="D3104" s="50">
        <v>4.0</v>
      </c>
      <c r="F3104" s="50" t="str">
        <f>B3104&amp;B3105&amp;B3106&amp;B3107&amp;B3108&amp;A3109</f>
        <v>BSSSB0</v>
      </c>
      <c r="G3104" s="50" t="str">
        <f>C3104&amp;C3105&amp;C3106&amp;C3107&amp;C3108&amp;A3109</f>
        <v>GRGRG0</v>
      </c>
      <c r="H3104" s="50" t="str">
        <f>B3110</f>
        <v>B</v>
      </c>
      <c r="I3104" s="50" t="str">
        <f>C3110</f>
        <v>G</v>
      </c>
      <c r="J3104" s="50">
        <f>A3110</f>
        <v>9.0</v>
      </c>
      <c r="L3104" s="50" t="str">
        <f>B3104&amp;B3105&amp;B3106&amp;B3107&amp;B3108&amp;A3109</f>
        <v>BSSSB0</v>
      </c>
      <c r="M3104" s="50" t="str">
        <f>C3104&amp;C3105&amp;C3106&amp;C3107&amp;C3108&amp;A3109</f>
        <v>GRGRG0</v>
      </c>
      <c r="N3104" s="50" t="str">
        <f>B3110</f>
        <v>B</v>
      </c>
      <c r="O3104" s="50" t="str">
        <f>C3110</f>
        <v>G</v>
      </c>
      <c r="P3104" s="50"/>
      <c r="Q3104" s="50" t="str">
        <f>B3104&amp;B3105&amp;B3106&amp;B3107&amp;B3108&amp;B3109</f>
        <v>BSSSBS</v>
      </c>
      <c r="R3104" s="119" t="str">
        <f>C3104&amp;C3105&amp;C3106&amp;C3107&amp;C3108&amp;C3109</f>
        <v>GRGRGR</v>
      </c>
      <c r="S3104" s="119" t="str">
        <f>B3110</f>
        <v>B</v>
      </c>
      <c r="T3104" s="119" t="str">
        <f>C3110</f>
        <v>G</v>
      </c>
      <c r="U3104" s="119"/>
      <c r="V3104" s="119" t="str">
        <f>B3104&amp;B3105&amp;B3106&amp;B3107&amp;B3108</f>
        <v>BSSSB</v>
      </c>
      <c r="W3104" s="119" t="str">
        <f>C3104&amp;C3105&amp;C3106&amp;C3107&amp;C3108</f>
        <v>GRGRG</v>
      </c>
      <c r="X3104" s="119" t="str">
        <f>B3109</f>
        <v>S</v>
      </c>
      <c r="Y3104" s="119" t="str">
        <f>C3109</f>
        <v>R</v>
      </c>
      <c r="Z3104" s="50"/>
      <c r="AC3104" s="50" t="str">
        <f>IF(F3104=$AB$1,H3104&amp;I3104,"")</f>
        <v/>
      </c>
      <c r="AD3104" s="123" t="str">
        <f>IF(F3104=$AB$1,J3104,"")</f>
        <v/>
      </c>
      <c r="AF3104" s="124" t="str">
        <f>IF(G3104=$AE$1,J3104,"")</f>
        <v/>
      </c>
    </row>
    <row r="3105" spans="8:8" ht="35.1">
      <c r="A3105" s="126">
        <v>4.0</v>
      </c>
      <c r="B3105" s="50" t="str">
        <f>IF(A3105&gt;=0,IF(A3105&lt;=4,"S",IF(A3105&lt;=9,"B"," "))," ")</f>
        <v>S</v>
      </c>
      <c r="C3105" s="50" t="str">
        <f>IF(MOD(A3105,2)=0,"R","G")</f>
        <v>R</v>
      </c>
      <c r="D3105" s="50">
        <v>5.0</v>
      </c>
      <c r="F3105" s="50" t="str">
        <f>B3105&amp;B3106&amp;B3107&amp;B3108&amp;B3109&amp;A3110</f>
        <v>SSSBS9</v>
      </c>
      <c r="G3105" s="50" t="str">
        <f>C3105&amp;C3106&amp;C3107&amp;C3108&amp;C3109&amp;A3110</f>
        <v>RGRGR9</v>
      </c>
      <c r="H3105" s="50" t="str">
        <f>B3111</f>
        <v>B</v>
      </c>
      <c r="I3105" s="50" t="str">
        <f>C3111</f>
        <v>R</v>
      </c>
      <c r="J3105" s="50">
        <f>A3111</f>
        <v>8.0</v>
      </c>
      <c r="L3105" s="50" t="str">
        <f>B3105&amp;B3106&amp;B3107&amp;B3108&amp;B3109&amp;A3110</f>
        <v>SSSBS9</v>
      </c>
      <c r="M3105" s="50" t="str">
        <f>C3105&amp;C3106&amp;C3107&amp;C3108&amp;C3109&amp;A3110</f>
        <v>RGRGR9</v>
      </c>
      <c r="N3105" s="50" t="str">
        <f>B3111</f>
        <v>B</v>
      </c>
      <c r="O3105" s="50" t="str">
        <f>C3111</f>
        <v>R</v>
      </c>
      <c r="P3105" s="50"/>
      <c r="Q3105" s="50" t="str">
        <f>B3105&amp;B3106&amp;B3107&amp;B3108&amp;B3109&amp;B3110</f>
        <v>SSSBSB</v>
      </c>
      <c r="R3105" s="119" t="str">
        <f>C3105&amp;C3106&amp;C3107&amp;C3108&amp;C3109&amp;C3110</f>
        <v>RGRGRG</v>
      </c>
      <c r="S3105" s="119" t="str">
        <f>B3111</f>
        <v>B</v>
      </c>
      <c r="T3105" s="119" t="str">
        <f>C3111</f>
        <v>R</v>
      </c>
      <c r="U3105" s="119"/>
      <c r="V3105" s="119" t="str">
        <f>B3105&amp;B3106&amp;B3107&amp;B3108&amp;B3109</f>
        <v>SSSBS</v>
      </c>
      <c r="W3105" s="119" t="str">
        <f>C3105&amp;C3106&amp;C3107&amp;C3108&amp;C3109</f>
        <v>RGRGR</v>
      </c>
      <c r="X3105" s="119" t="str">
        <f>B3110</f>
        <v>B</v>
      </c>
      <c r="Y3105" s="119" t="str">
        <f>C3110</f>
        <v>G</v>
      </c>
      <c r="Z3105" s="50"/>
      <c r="AC3105" s="50" t="str">
        <f>IF(F3105=$AB$1,H3105&amp;I3105,"")</f>
        <v/>
      </c>
      <c r="AD3105" s="123" t="str">
        <f>IF(F3105=$AB$1,J3105,"")</f>
        <v/>
      </c>
      <c r="AF3105" s="124" t="str">
        <f>IF(G3105=$AE$1,J3105,"")</f>
        <v/>
      </c>
    </row>
    <row r="3106" spans="8:8" ht="35.1">
      <c r="A3106" s="126">
        <v>3.0</v>
      </c>
      <c r="B3106" s="50" t="str">
        <f>IF(A3106&gt;=0,IF(A3106&lt;=4,"S",IF(A3106&lt;=9,"B"," "))," ")</f>
        <v>S</v>
      </c>
      <c r="C3106" s="50" t="str">
        <f>IF(MOD(A3106,2)=0,"R","G")</f>
        <v>G</v>
      </c>
      <c r="D3106" s="50">
        <v>6.0</v>
      </c>
      <c r="F3106" s="50" t="str">
        <f>B3106&amp;B3107&amp;B3108&amp;B3109&amp;B3110&amp;A3111</f>
        <v>SSBSB8</v>
      </c>
      <c r="G3106" s="50" t="str">
        <f>C3106&amp;C3107&amp;C3108&amp;C3109&amp;C3110&amp;A3111</f>
        <v>GRGRG8</v>
      </c>
      <c r="H3106" s="50" t="str">
        <f>B3112</f>
        <v>B</v>
      </c>
      <c r="I3106" s="50" t="str">
        <f>C3112</f>
        <v>G</v>
      </c>
      <c r="J3106" s="50">
        <f>A3112</f>
        <v>9.0</v>
      </c>
      <c r="L3106" s="50" t="str">
        <f>B3106&amp;B3107&amp;B3108&amp;B3109&amp;B3110&amp;A3111</f>
        <v>SSBSB8</v>
      </c>
      <c r="M3106" s="50" t="str">
        <f>C3106&amp;C3107&amp;C3108&amp;C3109&amp;C3110&amp;A3111</f>
        <v>GRGRG8</v>
      </c>
      <c r="N3106" s="50" t="str">
        <f>B3112</f>
        <v>B</v>
      </c>
      <c r="O3106" s="50" t="str">
        <f>C3112</f>
        <v>G</v>
      </c>
      <c r="P3106" s="50"/>
      <c r="Q3106" s="50" t="str">
        <f>B3106&amp;B3107&amp;B3108&amp;B3109&amp;B3110&amp;B3111</f>
        <v>SSBSBB</v>
      </c>
      <c r="R3106" s="119" t="str">
        <f>C3106&amp;C3107&amp;C3108&amp;C3109&amp;C3110&amp;C3111</f>
        <v>GRGRGR</v>
      </c>
      <c r="S3106" s="119" t="str">
        <f>B3112</f>
        <v>B</v>
      </c>
      <c r="T3106" s="119" t="str">
        <f>C3112</f>
        <v>G</v>
      </c>
      <c r="U3106" s="119"/>
      <c r="V3106" s="119" t="str">
        <f>B3106&amp;B3107&amp;B3108&amp;B3109&amp;B3110</f>
        <v>SSBSB</v>
      </c>
      <c r="W3106" s="119" t="str">
        <f>C3106&amp;C3107&amp;C3108&amp;C3109&amp;C3110</f>
        <v>GRGRG</v>
      </c>
      <c r="X3106" s="119" t="str">
        <f>B3111</f>
        <v>B</v>
      </c>
      <c r="Y3106" s="119" t="str">
        <f>C3111</f>
        <v>R</v>
      </c>
      <c r="Z3106" s="50"/>
      <c r="AC3106" s="50" t="str">
        <f>IF(F3106=$AB$1,H3106&amp;I3106,"")</f>
        <v/>
      </c>
      <c r="AD3106" s="123" t="str">
        <f>IF(F3106=$AB$1,J3106,"")</f>
        <v/>
      </c>
      <c r="AF3106" s="124" t="str">
        <f>IF(G3106=$AE$1,J3106,"")</f>
        <v/>
      </c>
    </row>
    <row r="3107" spans="8:8" ht="35.1">
      <c r="A3107" s="126">
        <v>0.0</v>
      </c>
      <c r="B3107" s="50" t="str">
        <f>IF(A3107&gt;=0,IF(A3107&lt;=4,"S",IF(A3107&lt;=9,"B"," "))," ")</f>
        <v>S</v>
      </c>
      <c r="C3107" s="50" t="str">
        <f>IF(MOD(A3107,2)=0,"R","G")</f>
        <v>R</v>
      </c>
      <c r="D3107" s="50">
        <v>7.0</v>
      </c>
      <c r="F3107" s="50" t="str">
        <f>B3107&amp;B3108&amp;B3109&amp;B3110&amp;B3111&amp;A3112</f>
        <v>SBSBB9</v>
      </c>
      <c r="G3107" s="50" t="str">
        <f>C3107&amp;C3108&amp;C3109&amp;C3110&amp;C3111&amp;A3112</f>
        <v>RGRGR9</v>
      </c>
      <c r="H3107" s="50" t="str">
        <f>B3113</f>
        <v>S</v>
      </c>
      <c r="I3107" s="50" t="str">
        <f>C3113</f>
        <v>G</v>
      </c>
      <c r="J3107" s="50">
        <f>A3113</f>
        <v>3.0</v>
      </c>
      <c r="L3107" s="50" t="str">
        <f>B3107&amp;B3108&amp;B3109&amp;B3110&amp;B3111&amp;A3112</f>
        <v>SBSBB9</v>
      </c>
      <c r="M3107" s="50" t="str">
        <f>C3107&amp;C3108&amp;C3109&amp;C3110&amp;C3111&amp;A3112</f>
        <v>RGRGR9</v>
      </c>
      <c r="N3107" s="50" t="str">
        <f>B3113</f>
        <v>S</v>
      </c>
      <c r="O3107" s="50" t="str">
        <f>C3113</f>
        <v>G</v>
      </c>
      <c r="P3107" s="50"/>
      <c r="Q3107" s="50" t="str">
        <f>B3107&amp;B3108&amp;B3109&amp;B3110&amp;B3111&amp;B3112</f>
        <v>SBSBBB</v>
      </c>
      <c r="R3107" s="119" t="str">
        <f>C3107&amp;C3108&amp;C3109&amp;C3110&amp;C3111&amp;C3112</f>
        <v>RGRGRG</v>
      </c>
      <c r="S3107" s="119" t="str">
        <f>B3113</f>
        <v>S</v>
      </c>
      <c r="T3107" s="119" t="str">
        <f>C3113</f>
        <v>G</v>
      </c>
      <c r="U3107" s="119"/>
      <c r="V3107" s="119" t="str">
        <f>B3107&amp;B3108&amp;B3109&amp;B3110&amp;B3111</f>
        <v>SBSBB</v>
      </c>
      <c r="W3107" s="119" t="str">
        <f>C3107&amp;C3108&amp;C3109&amp;C3110&amp;C3111</f>
        <v>RGRGR</v>
      </c>
      <c r="X3107" s="119" t="str">
        <f>B3112</f>
        <v>B</v>
      </c>
      <c r="Y3107" s="119" t="str">
        <f>C3112</f>
        <v>G</v>
      </c>
      <c r="Z3107" s="50"/>
      <c r="AC3107" s="50" t="str">
        <f>IF(F3107=$AB$1,H3107&amp;I3107,"")</f>
        <v/>
      </c>
      <c r="AD3107" s="123" t="str">
        <f>IF(F3107=$AB$1,J3107,"")</f>
        <v/>
      </c>
      <c r="AF3107" s="124" t="str">
        <f>IF(G3107=$AE$1,J3107,"")</f>
        <v/>
      </c>
    </row>
    <row r="3108" spans="8:8" ht="35.1">
      <c r="A3108" s="126">
        <v>9.0</v>
      </c>
      <c r="B3108" s="50" t="str">
        <f>IF(A3108&gt;=0,IF(A3108&lt;=4,"S",IF(A3108&lt;=9,"B"," "))," ")</f>
        <v>B</v>
      </c>
      <c r="C3108" s="50" t="str">
        <f>IF(MOD(A3108,2)=0,"R","G")</f>
        <v>G</v>
      </c>
      <c r="D3108" s="50">
        <v>8.0</v>
      </c>
      <c r="F3108" s="50" t="str">
        <f>B3108&amp;B3109&amp;B3110&amp;B3111&amp;B3112&amp;A3113</f>
        <v>BSBBB3</v>
      </c>
      <c r="G3108" s="50" t="str">
        <f>C3108&amp;C3109&amp;C3110&amp;C3111&amp;C3112&amp;A3113</f>
        <v>GRGRG3</v>
      </c>
      <c r="H3108" s="50" t="str">
        <f>B3114</f>
        <v>S</v>
      </c>
      <c r="I3108" s="50" t="str">
        <f>C3114</f>
        <v>R</v>
      </c>
      <c r="J3108" s="50">
        <f>A3114</f>
        <v>4.0</v>
      </c>
      <c r="L3108" s="50" t="str">
        <f>B3108&amp;B3109&amp;B3110&amp;B3111&amp;B3112&amp;A3113</f>
        <v>BSBBB3</v>
      </c>
      <c r="M3108" s="50" t="str">
        <f>C3108&amp;C3109&amp;C3110&amp;C3111&amp;C3112&amp;A3113</f>
        <v>GRGRG3</v>
      </c>
      <c r="N3108" s="50" t="str">
        <f>B3114</f>
        <v>S</v>
      </c>
      <c r="O3108" s="50" t="str">
        <f>C3114</f>
        <v>R</v>
      </c>
      <c r="P3108" s="50"/>
      <c r="Q3108" s="50" t="str">
        <f>B3108&amp;B3109&amp;B3110&amp;B3111&amp;B3112&amp;B3113</f>
        <v>BSBBBS</v>
      </c>
      <c r="R3108" s="119" t="str">
        <f>C3108&amp;C3109&amp;C3110&amp;C3111&amp;C3112&amp;C3113</f>
        <v>GRGRGG</v>
      </c>
      <c r="S3108" s="119" t="str">
        <f>B3114</f>
        <v>S</v>
      </c>
      <c r="T3108" s="119" t="str">
        <f>C3114</f>
        <v>R</v>
      </c>
      <c r="U3108" s="119"/>
      <c r="V3108" s="119" t="str">
        <f>B3108&amp;B3109&amp;B3110&amp;B3111&amp;B3112</f>
        <v>BSBBB</v>
      </c>
      <c r="W3108" s="119" t="str">
        <f>C3108&amp;C3109&amp;C3110&amp;C3111&amp;C3112</f>
        <v>GRGRG</v>
      </c>
      <c r="X3108" s="119" t="str">
        <f>B3113</f>
        <v>S</v>
      </c>
      <c r="Y3108" s="119" t="str">
        <f>C3113</f>
        <v>G</v>
      </c>
      <c r="Z3108" s="50"/>
      <c r="AC3108" s="50" t="str">
        <f>IF(F3108=$AB$1,H3108&amp;I3108,"")</f>
        <v/>
      </c>
      <c r="AD3108" s="123" t="str">
        <f>IF(F3108=$AB$1,J3108,"")</f>
        <v/>
      </c>
      <c r="AF3108" s="124" t="str">
        <f>IF(G3108=$AE$1,J3108,"")</f>
        <v/>
      </c>
    </row>
    <row r="3109" spans="8:8" ht="35.1">
      <c r="A3109" s="126">
        <v>0.0</v>
      </c>
      <c r="B3109" s="50" t="str">
        <f>IF(A3109&gt;=0,IF(A3109&lt;=4,"S",IF(A3109&lt;=9,"B"," "))," ")</f>
        <v>S</v>
      </c>
      <c r="C3109" s="50" t="str">
        <f>IF(MOD(A3109,2)=0,"R","G")</f>
        <v>R</v>
      </c>
      <c r="D3109" s="50">
        <v>9.0</v>
      </c>
      <c r="F3109" s="50" t="str">
        <f>B3109&amp;B3110&amp;B3111&amp;B3112&amp;B3113&amp;A3114</f>
        <v>SBBBS4</v>
      </c>
      <c r="G3109" s="50" t="str">
        <f>C3109&amp;C3110&amp;C3111&amp;C3112&amp;C3113&amp;A3114</f>
        <v>RGRGG4</v>
      </c>
      <c r="H3109" s="50" t="str">
        <f>B3115</f>
        <v>B</v>
      </c>
      <c r="I3109" s="50" t="str">
        <f>C3115</f>
        <v>G</v>
      </c>
      <c r="J3109" s="50">
        <f>A3115</f>
        <v>7.0</v>
      </c>
      <c r="L3109" s="50" t="str">
        <f>B3109&amp;B3110&amp;B3111&amp;B3112&amp;B3113&amp;A3114</f>
        <v>SBBBS4</v>
      </c>
      <c r="M3109" s="50" t="str">
        <f>C3109&amp;C3110&amp;C3111&amp;C3112&amp;C3113&amp;A3114</f>
        <v>RGRGG4</v>
      </c>
      <c r="N3109" s="50" t="str">
        <f>B3115</f>
        <v>B</v>
      </c>
      <c r="O3109" s="50" t="str">
        <f>C3115</f>
        <v>G</v>
      </c>
      <c r="P3109" s="50"/>
      <c r="Q3109" s="50" t="str">
        <f>B3109&amp;B3110&amp;B3111&amp;B3112&amp;B3113&amp;B3114</f>
        <v>SBBBSS</v>
      </c>
      <c r="R3109" s="119" t="str">
        <f>C3109&amp;C3110&amp;C3111&amp;C3112&amp;C3113&amp;C3114</f>
        <v>RGRGGR</v>
      </c>
      <c r="S3109" s="119" t="str">
        <f>B3115</f>
        <v>B</v>
      </c>
      <c r="T3109" s="119" t="str">
        <f>C3115</f>
        <v>G</v>
      </c>
      <c r="U3109" s="119"/>
      <c r="V3109" s="119" t="str">
        <f>B3109&amp;B3110&amp;B3111&amp;B3112&amp;B3113</f>
        <v>SBBBS</v>
      </c>
      <c r="W3109" s="119" t="str">
        <f>C3109&amp;C3110&amp;C3111&amp;C3112&amp;C3113</f>
        <v>RGRGG</v>
      </c>
      <c r="X3109" s="119" t="str">
        <f>B3114</f>
        <v>S</v>
      </c>
      <c r="Y3109" s="119" t="str">
        <f>C3114</f>
        <v>R</v>
      </c>
      <c r="Z3109" s="50"/>
      <c r="AC3109" s="50" t="str">
        <f>IF(F3109=$AB$1,H3109&amp;I3109,"")</f>
        <v/>
      </c>
      <c r="AD3109" s="123" t="str">
        <f>IF(F3109=$AB$1,J3109,"")</f>
        <v/>
      </c>
      <c r="AF3109" s="124" t="str">
        <f>IF(G3109=$AE$1,J3109,"")</f>
        <v/>
      </c>
    </row>
    <row r="3110" spans="8:8" ht="35.1">
      <c r="A3110" s="126">
        <v>9.0</v>
      </c>
      <c r="B3110" s="50" t="str">
        <f>IF(A3110&gt;=0,IF(A3110&lt;=4,"S",IF(A3110&lt;=9,"B"," "))," ")</f>
        <v>B</v>
      </c>
      <c r="C3110" s="50" t="str">
        <f>IF(MOD(A3110,2)=0,"R","G")</f>
        <v>G</v>
      </c>
      <c r="D3110" s="50">
        <v>0.0</v>
      </c>
      <c r="F3110" s="50" t="str">
        <f>B3110&amp;B3111&amp;B3112&amp;B3113&amp;B3114&amp;A3115</f>
        <v>BBBSS7</v>
      </c>
      <c r="G3110" s="50" t="str">
        <f>C3110&amp;C3111&amp;C3112&amp;C3113&amp;C3114&amp;A3115</f>
        <v>GRGGR7</v>
      </c>
      <c r="H3110" s="50" t="str">
        <f>B3116</f>
        <v>B</v>
      </c>
      <c r="I3110" s="50" t="str">
        <f>C3116</f>
        <v>R</v>
      </c>
      <c r="J3110" s="50">
        <f>A3116</f>
        <v>8.0</v>
      </c>
      <c r="L3110" s="50" t="str">
        <f>B3110&amp;B3111&amp;B3112&amp;B3113&amp;B3114&amp;A3115</f>
        <v>BBBSS7</v>
      </c>
      <c r="M3110" s="50" t="str">
        <f>C3110&amp;C3111&amp;C3112&amp;C3113&amp;C3114&amp;A3115</f>
        <v>GRGGR7</v>
      </c>
      <c r="N3110" s="50" t="str">
        <f>B3116</f>
        <v>B</v>
      </c>
      <c r="O3110" s="50" t="str">
        <f>C3116</f>
        <v>R</v>
      </c>
      <c r="P3110" s="50"/>
      <c r="Q3110" s="50" t="str">
        <f>B3110&amp;B3111&amp;B3112&amp;B3113&amp;B3114&amp;B3115</f>
        <v>BBBSSB</v>
      </c>
      <c r="R3110" s="119" t="str">
        <f>C3110&amp;C3111&amp;C3112&amp;C3113&amp;C3114&amp;C3115</f>
        <v>GRGGRG</v>
      </c>
      <c r="S3110" s="119" t="str">
        <f>B3116</f>
        <v>B</v>
      </c>
      <c r="T3110" s="119" t="str">
        <f>C3116</f>
        <v>R</v>
      </c>
      <c r="U3110" s="119"/>
      <c r="V3110" s="119" t="str">
        <f>B3110&amp;B3111&amp;B3112&amp;B3113&amp;B3114</f>
        <v>BBBSS</v>
      </c>
      <c r="W3110" s="119" t="str">
        <f>C3110&amp;C3111&amp;C3112&amp;C3113&amp;C3114</f>
        <v>GRGGR</v>
      </c>
      <c r="X3110" s="119" t="str">
        <f>B3115</f>
        <v>B</v>
      </c>
      <c r="Y3110" s="119" t="str">
        <f>C3115</f>
        <v>G</v>
      </c>
      <c r="Z3110" s="50"/>
      <c r="AC3110" s="50" t="str">
        <f>IF(F3110=$AB$1,H3110&amp;I3110,"")</f>
        <v/>
      </c>
      <c r="AD3110" s="123" t="str">
        <f>IF(F3110=$AB$1,J3110,"")</f>
        <v/>
      </c>
      <c r="AF3110" s="124" t="str">
        <f>IF(G3110=$AE$1,J3110,"")</f>
        <v/>
      </c>
    </row>
    <row r="3111" spans="8:8" ht="35.1">
      <c r="A3111" s="126">
        <v>8.0</v>
      </c>
      <c r="B3111" s="50" t="str">
        <f>IF(A3111&gt;=0,IF(A3111&lt;=4,"S",IF(A3111&lt;=9,"B"," "))," ")</f>
        <v>B</v>
      </c>
      <c r="C3111" s="50" t="str">
        <f>IF(MOD(A3111,2)=0,"R","G")</f>
        <v>R</v>
      </c>
      <c r="D3111" s="50">
        <v>1.0</v>
      </c>
      <c r="F3111" s="50" t="str">
        <f>B3111&amp;B3112&amp;B3113&amp;B3114&amp;B3115&amp;A3116</f>
        <v>BBSSB8</v>
      </c>
      <c r="G3111" s="50" t="str">
        <f>C3111&amp;C3112&amp;C3113&amp;C3114&amp;C3115&amp;A3116</f>
        <v>RGGRG8</v>
      </c>
      <c r="H3111" s="50" t="str">
        <f>B3117</f>
        <v>S</v>
      </c>
      <c r="I3111" s="50" t="str">
        <f>C3117</f>
        <v>R</v>
      </c>
      <c r="J3111" s="50">
        <f>A3117</f>
        <v>0.0</v>
      </c>
      <c r="L3111" s="50" t="str">
        <f>B3111&amp;B3112&amp;B3113&amp;B3114&amp;B3115&amp;A3116</f>
        <v>BBSSB8</v>
      </c>
      <c r="M3111" s="50" t="str">
        <f>C3111&amp;C3112&amp;C3113&amp;C3114&amp;C3115&amp;A3116</f>
        <v>RGGRG8</v>
      </c>
      <c r="N3111" s="50" t="str">
        <f>B3117</f>
        <v>S</v>
      </c>
      <c r="O3111" s="50" t="str">
        <f>C3117</f>
        <v>R</v>
      </c>
      <c r="P3111" s="50"/>
      <c r="Q3111" s="50" t="str">
        <f>B3111&amp;B3112&amp;B3113&amp;B3114&amp;B3115&amp;B3116</f>
        <v>BBSSBB</v>
      </c>
      <c r="R3111" s="119" t="str">
        <f>C3111&amp;C3112&amp;C3113&amp;C3114&amp;C3115&amp;C3116</f>
        <v>RGGRGR</v>
      </c>
      <c r="S3111" s="119" t="str">
        <f>B3117</f>
        <v>S</v>
      </c>
      <c r="T3111" s="119" t="str">
        <f>C3117</f>
        <v>R</v>
      </c>
      <c r="U3111" s="119"/>
      <c r="V3111" s="119" t="str">
        <f>B3111&amp;B3112&amp;B3113&amp;B3114&amp;B3115</f>
        <v>BBSSB</v>
      </c>
      <c r="W3111" s="119" t="str">
        <f>C3111&amp;C3112&amp;C3113&amp;C3114&amp;C3115</f>
        <v>RGGRG</v>
      </c>
      <c r="X3111" s="119" t="str">
        <f>B3116</f>
        <v>B</v>
      </c>
      <c r="Y3111" s="119" t="str">
        <f>C3116</f>
        <v>R</v>
      </c>
      <c r="Z3111" s="50"/>
      <c r="AC3111" s="50" t="str">
        <f>IF(F3111=$AB$1,H3111&amp;I3111,"")</f>
        <v/>
      </c>
      <c r="AD3111" s="123" t="str">
        <f>IF(F3111=$AB$1,J3111,"")</f>
        <v/>
      </c>
      <c r="AF3111" s="124" t="str">
        <f>IF(G3111=$AE$1,J3111,"")</f>
        <v/>
      </c>
    </row>
    <row r="3112" spans="8:8" ht="35.1">
      <c r="A3112" s="126">
        <v>9.0</v>
      </c>
      <c r="B3112" s="50" t="str">
        <f>IF(A3112&gt;=0,IF(A3112&lt;=4,"S",IF(A3112&lt;=9,"B"," "))," ")</f>
        <v>B</v>
      </c>
      <c r="C3112" s="50" t="str">
        <f>IF(MOD(A3112,2)=0,"R","G")</f>
        <v>G</v>
      </c>
      <c r="D3112" s="50">
        <v>2.0</v>
      </c>
      <c r="F3112" s="50" t="str">
        <f>B3112&amp;B3113&amp;B3114&amp;B3115&amp;B3116&amp;A3117</f>
        <v>BSSBB0</v>
      </c>
      <c r="G3112" s="50" t="str">
        <f>C3112&amp;C3113&amp;C3114&amp;C3115&amp;C3116&amp;A3117</f>
        <v>GGRGR0</v>
      </c>
      <c r="H3112" s="50" t="str">
        <f>B3118</f>
        <v>B</v>
      </c>
      <c r="I3112" s="50" t="str">
        <f>C3118</f>
        <v>G</v>
      </c>
      <c r="J3112" s="50">
        <f>A3118</f>
        <v>5.0</v>
      </c>
      <c r="L3112" s="50" t="str">
        <f>B3112&amp;B3113&amp;B3114&amp;B3115&amp;B3116&amp;A3117</f>
        <v>BSSBB0</v>
      </c>
      <c r="M3112" s="50" t="str">
        <f>C3112&amp;C3113&amp;C3114&amp;C3115&amp;C3116&amp;A3117</f>
        <v>GGRGR0</v>
      </c>
      <c r="N3112" s="50" t="str">
        <f>B3118</f>
        <v>B</v>
      </c>
      <c r="O3112" s="50" t="str">
        <f>C3118</f>
        <v>G</v>
      </c>
      <c r="P3112" s="50"/>
      <c r="Q3112" s="50" t="str">
        <f>B3112&amp;B3113&amp;B3114&amp;B3115&amp;B3116&amp;B3117</f>
        <v>BSSBBS</v>
      </c>
      <c r="R3112" s="119" t="str">
        <f>C3112&amp;C3113&amp;C3114&amp;C3115&amp;C3116&amp;C3117</f>
        <v>GGRGRR</v>
      </c>
      <c r="S3112" s="119" t="str">
        <f>B3118</f>
        <v>B</v>
      </c>
      <c r="T3112" s="119" t="str">
        <f>C3118</f>
        <v>G</v>
      </c>
      <c r="U3112" s="119"/>
      <c r="V3112" s="119" t="str">
        <f>B3112&amp;B3113&amp;B3114&amp;B3115&amp;B3116</f>
        <v>BSSBB</v>
      </c>
      <c r="W3112" s="119" t="str">
        <f>C3112&amp;C3113&amp;C3114&amp;C3115&amp;C3116</f>
        <v>GGRGR</v>
      </c>
      <c r="X3112" s="119" t="str">
        <f>B3117</f>
        <v>S</v>
      </c>
      <c r="Y3112" s="119" t="str">
        <f>C3117</f>
        <v>R</v>
      </c>
      <c r="Z3112" s="50"/>
      <c r="AC3112" s="50" t="str">
        <f>IF(F3112=$AB$1,H3112&amp;I3112,"")</f>
        <v/>
      </c>
      <c r="AD3112" s="123" t="str">
        <f>IF(F3112=$AB$1,J3112,"")</f>
        <v/>
      </c>
      <c r="AF3112" s="124" t="str">
        <f>IF(G3112=$AE$1,J3112,"")</f>
        <v/>
      </c>
    </row>
    <row r="3113" spans="8:8" ht="35.1">
      <c r="A3113" s="126">
        <v>3.0</v>
      </c>
      <c r="B3113" s="50" t="str">
        <f>IF(A3113&gt;=0,IF(A3113&lt;=4,"S",IF(A3113&lt;=9,"B"," "))," ")</f>
        <v>S</v>
      </c>
      <c r="C3113" s="50" t="str">
        <f>IF(MOD(A3113,2)=0,"R","G")</f>
        <v>G</v>
      </c>
      <c r="D3113" s="50">
        <v>3.0</v>
      </c>
      <c r="F3113" s="50" t="str">
        <f>B3113&amp;B3114&amp;B3115&amp;B3116&amp;B3117&amp;A3118</f>
        <v>SSBBS5</v>
      </c>
      <c r="G3113" s="50" t="str">
        <f>C3113&amp;C3114&amp;C3115&amp;C3116&amp;C3117&amp;A3118</f>
        <v>GRGRR5</v>
      </c>
      <c r="H3113" s="50" t="str">
        <f>B3119</f>
        <v>B</v>
      </c>
      <c r="I3113" s="50" t="str">
        <f>C3119</f>
        <v>R</v>
      </c>
      <c r="J3113" s="50">
        <f>A3119</f>
        <v>8.0</v>
      </c>
      <c r="L3113" s="50" t="str">
        <f>B3113&amp;B3114&amp;B3115&amp;B3116&amp;B3117&amp;A3118</f>
        <v>SSBBS5</v>
      </c>
      <c r="M3113" s="50" t="str">
        <f>C3113&amp;C3114&amp;C3115&amp;C3116&amp;C3117&amp;A3118</f>
        <v>GRGRR5</v>
      </c>
      <c r="N3113" s="50" t="str">
        <f>B3119</f>
        <v>B</v>
      </c>
      <c r="O3113" s="50" t="str">
        <f>C3119</f>
        <v>R</v>
      </c>
      <c r="P3113" s="50"/>
      <c r="Q3113" s="50" t="str">
        <f>B3113&amp;B3114&amp;B3115&amp;B3116&amp;B3117&amp;B3118</f>
        <v>SSBBSB</v>
      </c>
      <c r="R3113" s="119" t="str">
        <f>C3113&amp;C3114&amp;C3115&amp;C3116&amp;C3117&amp;C3118</f>
        <v>GRGRRG</v>
      </c>
      <c r="S3113" s="119" t="str">
        <f>B3119</f>
        <v>B</v>
      </c>
      <c r="T3113" s="119" t="str">
        <f>C3119</f>
        <v>R</v>
      </c>
      <c r="U3113" s="119"/>
      <c r="V3113" s="119" t="str">
        <f>B3113&amp;B3114&amp;B3115&amp;B3116&amp;B3117</f>
        <v>SSBBS</v>
      </c>
      <c r="W3113" s="119" t="str">
        <f>C3113&amp;C3114&amp;C3115&amp;C3116&amp;C3117</f>
        <v>GRGRR</v>
      </c>
      <c r="X3113" s="119" t="str">
        <f>B3118</f>
        <v>B</v>
      </c>
      <c r="Y3113" s="119" t="str">
        <f>C3118</f>
        <v>G</v>
      </c>
      <c r="Z3113" s="50"/>
      <c r="AC3113" s="50" t="str">
        <f>IF(F3113=$AB$1,H3113&amp;I3113,"")</f>
        <v/>
      </c>
      <c r="AD3113" s="123" t="str">
        <f>IF(F3113=$AB$1,J3113,"")</f>
        <v/>
      </c>
      <c r="AF3113" s="124" t="str">
        <f>IF(G3113=$AE$1,J3113,"")</f>
        <v/>
      </c>
    </row>
    <row r="3114" spans="8:8" ht="35.1">
      <c r="A3114" s="126">
        <v>4.0</v>
      </c>
      <c r="B3114" s="50" t="str">
        <f>IF(A3114&gt;=0,IF(A3114&lt;=4,"S",IF(A3114&lt;=9,"B"," "))," ")</f>
        <v>S</v>
      </c>
      <c r="C3114" s="50" t="str">
        <f>IF(MOD(A3114,2)=0,"R","G")</f>
        <v>R</v>
      </c>
      <c r="D3114" s="50">
        <v>4.0</v>
      </c>
      <c r="F3114" s="50" t="str">
        <f>B3114&amp;B3115&amp;B3116&amp;B3117&amp;B3118&amp;A3119</f>
        <v>SBBSB8</v>
      </c>
      <c r="G3114" s="50" t="str">
        <f>C3114&amp;C3115&amp;C3116&amp;C3117&amp;C3118&amp;A3119</f>
        <v>RGRRG8</v>
      </c>
      <c r="H3114" s="50" t="str">
        <f>B3120</f>
        <v>B</v>
      </c>
      <c r="I3114" s="50" t="str">
        <f>C3120</f>
        <v>G</v>
      </c>
      <c r="J3114" s="50">
        <f>A3120</f>
        <v>9.0</v>
      </c>
      <c r="L3114" s="50" t="str">
        <f>B3114&amp;B3115&amp;B3116&amp;B3117&amp;B3118&amp;A3119</f>
        <v>SBBSB8</v>
      </c>
      <c r="M3114" s="50" t="str">
        <f>C3114&amp;C3115&amp;C3116&amp;C3117&amp;C3118&amp;A3119</f>
        <v>RGRRG8</v>
      </c>
      <c r="N3114" s="50" t="str">
        <f>B3120</f>
        <v>B</v>
      </c>
      <c r="O3114" s="50" t="str">
        <f>C3120</f>
        <v>G</v>
      </c>
      <c r="P3114" s="50"/>
      <c r="Q3114" s="50" t="str">
        <f>B3114&amp;B3115&amp;B3116&amp;B3117&amp;B3118&amp;B3119</f>
        <v>SBBSBB</v>
      </c>
      <c r="R3114" s="119" t="str">
        <f>C3114&amp;C3115&amp;C3116&amp;C3117&amp;C3118&amp;C3119</f>
        <v>RGRRGR</v>
      </c>
      <c r="S3114" s="119" t="str">
        <f>B3120</f>
        <v>B</v>
      </c>
      <c r="T3114" s="119" t="str">
        <f>C3120</f>
        <v>G</v>
      </c>
      <c r="U3114" s="119"/>
      <c r="V3114" s="119" t="str">
        <f>B3114&amp;B3115&amp;B3116&amp;B3117&amp;B3118</f>
        <v>SBBSB</v>
      </c>
      <c r="W3114" s="119" t="str">
        <f>C3114&amp;C3115&amp;C3116&amp;C3117&amp;C3118</f>
        <v>RGRRG</v>
      </c>
      <c r="X3114" s="119" t="str">
        <f>B3119</f>
        <v>B</v>
      </c>
      <c r="Y3114" s="119" t="str">
        <f>C3119</f>
        <v>R</v>
      </c>
      <c r="Z3114" s="50"/>
      <c r="AC3114" s="50" t="str">
        <f>IF(F3114=$AB$1,H3114&amp;I3114,"")</f>
        <v/>
      </c>
      <c r="AD3114" s="123" t="str">
        <f>IF(F3114=$AB$1,J3114,"")</f>
        <v/>
      </c>
      <c r="AF3114" s="124" t="str">
        <f>IF(G3114=$AE$1,J3114,"")</f>
        <v/>
      </c>
    </row>
    <row r="3115" spans="8:8" ht="35.1">
      <c r="A3115" s="126">
        <v>7.0</v>
      </c>
      <c r="B3115" s="50" t="str">
        <f>IF(A3115&gt;=0,IF(A3115&lt;=4,"S",IF(A3115&lt;=9,"B"," "))," ")</f>
        <v>B</v>
      </c>
      <c r="C3115" s="50" t="str">
        <f>IF(MOD(A3115,2)=0,"R","G")</f>
        <v>G</v>
      </c>
      <c r="D3115" s="50">
        <v>5.0</v>
      </c>
      <c r="F3115" s="50" t="str">
        <f>B3115&amp;B3116&amp;B3117&amp;B3118&amp;B3119&amp;A3120</f>
        <v>BBSBB9</v>
      </c>
      <c r="G3115" s="50" t="str">
        <f>C3115&amp;C3116&amp;C3117&amp;C3118&amp;C3119&amp;A3120</f>
        <v>GRRGR9</v>
      </c>
      <c r="H3115" s="50" t="str">
        <f>B3121</f>
        <v>B</v>
      </c>
      <c r="I3115" s="50" t="str">
        <f>C3121</f>
        <v>G</v>
      </c>
      <c r="J3115" s="50">
        <f>A3121</f>
        <v>7.0</v>
      </c>
      <c r="L3115" s="50" t="str">
        <f>B3115&amp;B3116&amp;B3117&amp;B3118&amp;B3119&amp;A3120</f>
        <v>BBSBB9</v>
      </c>
      <c r="M3115" s="50" t="str">
        <f>C3115&amp;C3116&amp;C3117&amp;C3118&amp;C3119&amp;A3120</f>
        <v>GRRGR9</v>
      </c>
      <c r="N3115" s="50" t="str">
        <f>B3121</f>
        <v>B</v>
      </c>
      <c r="O3115" s="50" t="str">
        <f>C3121</f>
        <v>G</v>
      </c>
      <c r="P3115" s="50"/>
      <c r="Q3115" s="50" t="str">
        <f>B3115&amp;B3116&amp;B3117&amp;B3118&amp;B3119&amp;B3120</f>
        <v>BBSBBB</v>
      </c>
      <c r="R3115" s="119" t="str">
        <f>C3115&amp;C3116&amp;C3117&amp;C3118&amp;C3119&amp;C3120</f>
        <v>GRRGRG</v>
      </c>
      <c r="S3115" s="119" t="str">
        <f>B3121</f>
        <v>B</v>
      </c>
      <c r="T3115" s="119" t="str">
        <f>C3121</f>
        <v>G</v>
      </c>
      <c r="U3115" s="119"/>
      <c r="V3115" s="119" t="str">
        <f>B3115&amp;B3116&amp;B3117&amp;B3118&amp;B3119</f>
        <v>BBSBB</v>
      </c>
      <c r="W3115" s="119" t="str">
        <f>C3115&amp;C3116&amp;C3117&amp;C3118&amp;C3119</f>
        <v>GRRGR</v>
      </c>
      <c r="X3115" s="119" t="str">
        <f>B3120</f>
        <v>B</v>
      </c>
      <c r="Y3115" s="119" t="str">
        <f>C3120</f>
        <v>G</v>
      </c>
      <c r="Z3115" s="50"/>
      <c r="AC3115" s="50" t="str">
        <f>IF(F3115=$AB$1,H3115&amp;I3115,"")</f>
        <v/>
      </c>
      <c r="AD3115" s="123" t="str">
        <f>IF(F3115=$AB$1,J3115,"")</f>
        <v/>
      </c>
      <c r="AF3115" s="124" t="str">
        <f>IF(G3115=$AE$1,J3115,"")</f>
        <v/>
      </c>
    </row>
    <row r="3116" spans="8:8" ht="35.1">
      <c r="A3116" s="126">
        <v>8.0</v>
      </c>
      <c r="B3116" s="50" t="str">
        <f>IF(A3116&gt;=0,IF(A3116&lt;=4,"S",IF(A3116&lt;=9,"B"," "))," ")</f>
        <v>B</v>
      </c>
      <c r="C3116" s="50" t="str">
        <f>IF(MOD(A3116,2)=0,"R","G")</f>
        <v>R</v>
      </c>
      <c r="D3116" s="50">
        <v>6.0</v>
      </c>
      <c r="F3116" s="50" t="str">
        <f>B3116&amp;B3117&amp;B3118&amp;B3119&amp;B3120&amp;A3121</f>
        <v>BSBBB7</v>
      </c>
      <c r="G3116" s="50" t="str">
        <f>C3116&amp;C3117&amp;C3118&amp;C3119&amp;C3120&amp;A3121</f>
        <v>RRGRG7</v>
      </c>
      <c r="H3116" s="50" t="str">
        <f>B3122</f>
        <v>S</v>
      </c>
      <c r="I3116" s="50" t="str">
        <f>C3122</f>
        <v>R</v>
      </c>
      <c r="J3116" s="50">
        <f>A3122</f>
        <v>0.0</v>
      </c>
      <c r="L3116" s="50" t="str">
        <f>B3116&amp;B3117&amp;B3118&amp;B3119&amp;B3120&amp;A3121</f>
        <v>BSBBB7</v>
      </c>
      <c r="M3116" s="50" t="str">
        <f>C3116&amp;C3117&amp;C3118&amp;C3119&amp;C3120&amp;A3121</f>
        <v>RRGRG7</v>
      </c>
      <c r="N3116" s="50" t="str">
        <f>B3122</f>
        <v>S</v>
      </c>
      <c r="O3116" s="50" t="str">
        <f>C3122</f>
        <v>R</v>
      </c>
      <c r="P3116" s="50"/>
      <c r="Q3116" s="50" t="str">
        <f>B3116&amp;B3117&amp;B3118&amp;B3119&amp;B3120&amp;B3121</f>
        <v>BSBBBB</v>
      </c>
      <c r="R3116" s="119" t="str">
        <f>C3116&amp;C3117&amp;C3118&amp;C3119&amp;C3120&amp;C3121</f>
        <v>RRGRGG</v>
      </c>
      <c r="S3116" s="119" t="str">
        <f>B3122</f>
        <v>S</v>
      </c>
      <c r="T3116" s="119" t="str">
        <f>C3122</f>
        <v>R</v>
      </c>
      <c r="U3116" s="119"/>
      <c r="V3116" s="119" t="str">
        <f>B3116&amp;B3117&amp;B3118&amp;B3119&amp;B3120</f>
        <v>BSBBB</v>
      </c>
      <c r="W3116" s="119" t="str">
        <f>C3116&amp;C3117&amp;C3118&amp;C3119&amp;C3120</f>
        <v>RRGRG</v>
      </c>
      <c r="X3116" s="119" t="str">
        <f>B3121</f>
        <v>B</v>
      </c>
      <c r="Y3116" s="119" t="str">
        <f>C3121</f>
        <v>G</v>
      </c>
      <c r="Z3116" s="50"/>
      <c r="AC3116" s="50" t="str">
        <f>IF(F3116=$AB$1,H3116&amp;I3116,"")</f>
        <v/>
      </c>
      <c r="AD3116" s="123" t="str">
        <f>IF(F3116=$AB$1,J3116,"")</f>
        <v/>
      </c>
      <c r="AF3116" s="124" t="str">
        <f>IF(G3116=$AE$1,J3116,"")</f>
        <v/>
      </c>
    </row>
    <row r="3117" spans="8:8" ht="35.1">
      <c r="A3117" s="126">
        <v>0.0</v>
      </c>
      <c r="B3117" s="50" t="str">
        <f>IF(A3117&gt;=0,IF(A3117&lt;=4,"S",IF(A3117&lt;=9,"B"," "))," ")</f>
        <v>S</v>
      </c>
      <c r="C3117" s="50" t="str">
        <f>IF(MOD(A3117,2)=0,"R","G")</f>
        <v>R</v>
      </c>
      <c r="D3117" s="50">
        <v>7.0</v>
      </c>
      <c r="F3117" s="50" t="str">
        <f>B3117&amp;B3118&amp;B3119&amp;B3120&amp;B3121&amp;A3122</f>
        <v>SBBBB0</v>
      </c>
      <c r="G3117" s="50" t="str">
        <f>C3117&amp;C3118&amp;C3119&amp;C3120&amp;C3121&amp;A3122</f>
        <v>RGRGG0</v>
      </c>
      <c r="H3117" s="50" t="str">
        <f>B3123</f>
        <v>B</v>
      </c>
      <c r="I3117" s="50" t="str">
        <f>C3123</f>
        <v>R</v>
      </c>
      <c r="J3117" s="50">
        <f>A3123</f>
        <v>6.0</v>
      </c>
      <c r="L3117" s="50" t="str">
        <f>B3117&amp;B3118&amp;B3119&amp;B3120&amp;B3121&amp;A3122</f>
        <v>SBBBB0</v>
      </c>
      <c r="M3117" s="50" t="str">
        <f>C3117&amp;C3118&amp;C3119&amp;C3120&amp;C3121&amp;A3122</f>
        <v>RGRGG0</v>
      </c>
      <c r="N3117" s="50" t="str">
        <f>B3123</f>
        <v>B</v>
      </c>
      <c r="O3117" s="50" t="str">
        <f>C3123</f>
        <v>R</v>
      </c>
      <c r="P3117" s="50"/>
      <c r="Q3117" s="50" t="str">
        <f>B3117&amp;B3118&amp;B3119&amp;B3120&amp;B3121&amp;B3122</f>
        <v>SBBBBS</v>
      </c>
      <c r="R3117" s="119" t="str">
        <f>C3117&amp;C3118&amp;C3119&amp;C3120&amp;C3121&amp;C3122</f>
        <v>RGRGGR</v>
      </c>
      <c r="S3117" s="119" t="str">
        <f>B3123</f>
        <v>B</v>
      </c>
      <c r="T3117" s="119" t="str">
        <f>C3123</f>
        <v>R</v>
      </c>
      <c r="U3117" s="119"/>
      <c r="V3117" s="119" t="str">
        <f>B3117&amp;B3118&amp;B3119&amp;B3120&amp;B3121</f>
        <v>SBBBB</v>
      </c>
      <c r="W3117" s="119" t="str">
        <f>C3117&amp;C3118&amp;C3119&amp;C3120&amp;C3121</f>
        <v>RGRGG</v>
      </c>
      <c r="X3117" s="119" t="str">
        <f>B3122</f>
        <v>S</v>
      </c>
      <c r="Y3117" s="119" t="str">
        <f>C3122</f>
        <v>R</v>
      </c>
      <c r="Z3117" s="50"/>
      <c r="AC3117" s="50" t="str">
        <f>IF(F3117=$AB$1,H3117&amp;I3117,"")</f>
        <v/>
      </c>
      <c r="AD3117" s="123" t="str">
        <f>IF(F3117=$AB$1,J3117,"")</f>
        <v/>
      </c>
      <c r="AF3117" s="124" t="str">
        <f>IF(G3117=$AE$1,J3117,"")</f>
        <v/>
      </c>
    </row>
    <row r="3118" spans="8:8" ht="35.1">
      <c r="A3118" s="126">
        <v>5.0</v>
      </c>
      <c r="B3118" s="50" t="str">
        <f>IF(A3118&gt;=0,IF(A3118&lt;=4,"S",IF(A3118&lt;=9,"B"," "))," ")</f>
        <v>B</v>
      </c>
      <c r="C3118" s="50" t="str">
        <f>IF(MOD(A3118,2)=0,"R","G")</f>
        <v>G</v>
      </c>
      <c r="D3118" s="50">
        <v>8.0</v>
      </c>
      <c r="F3118" s="50" t="str">
        <f>B3118&amp;B3119&amp;B3120&amp;B3121&amp;B3122&amp;A3123</f>
        <v>BBBBS6</v>
      </c>
      <c r="G3118" s="50" t="str">
        <f>C3118&amp;C3119&amp;C3120&amp;C3121&amp;C3122&amp;A3123</f>
        <v>GRGGR6</v>
      </c>
      <c r="H3118" s="50" t="str">
        <f>B3124</f>
        <v>B</v>
      </c>
      <c r="I3118" s="50" t="str">
        <f>C3124</f>
        <v>G</v>
      </c>
      <c r="J3118" s="50">
        <f>A3124</f>
        <v>9.0</v>
      </c>
      <c r="L3118" s="50" t="str">
        <f>B3118&amp;B3119&amp;B3120&amp;B3121&amp;B3122&amp;A3123</f>
        <v>BBBBS6</v>
      </c>
      <c r="M3118" s="50" t="str">
        <f>C3118&amp;C3119&amp;C3120&amp;C3121&amp;C3122&amp;A3123</f>
        <v>GRGGR6</v>
      </c>
      <c r="N3118" s="50" t="str">
        <f>B3124</f>
        <v>B</v>
      </c>
      <c r="O3118" s="50" t="str">
        <f>C3124</f>
        <v>G</v>
      </c>
      <c r="P3118" s="50"/>
      <c r="Q3118" s="50" t="str">
        <f>B3118&amp;B3119&amp;B3120&amp;B3121&amp;B3122&amp;B3123</f>
        <v>BBBBSB</v>
      </c>
      <c r="R3118" s="119" t="str">
        <f>C3118&amp;C3119&amp;C3120&amp;C3121&amp;C3122&amp;C3123</f>
        <v>GRGGRR</v>
      </c>
      <c r="S3118" s="119" t="str">
        <f>B3124</f>
        <v>B</v>
      </c>
      <c r="T3118" s="119" t="str">
        <f>C3124</f>
        <v>G</v>
      </c>
      <c r="U3118" s="119"/>
      <c r="V3118" s="119" t="str">
        <f>B3118&amp;B3119&amp;B3120&amp;B3121&amp;B3122</f>
        <v>BBBBS</v>
      </c>
      <c r="W3118" s="119" t="str">
        <f>C3118&amp;C3119&amp;C3120&amp;C3121&amp;C3122</f>
        <v>GRGGR</v>
      </c>
      <c r="X3118" s="119" t="str">
        <f>B3123</f>
        <v>B</v>
      </c>
      <c r="Y3118" s="119" t="str">
        <f>C3123</f>
        <v>R</v>
      </c>
      <c r="Z3118" s="50"/>
      <c r="AC3118" s="50" t="str">
        <f>IF(F3118=$AB$1,H3118&amp;I3118,"")</f>
        <v/>
      </c>
      <c r="AD3118" s="123" t="str">
        <f>IF(F3118=$AB$1,J3118,"")</f>
        <v/>
      </c>
      <c r="AF3118" s="124" t="str">
        <f>IF(G3118=$AE$1,J3118,"")</f>
        <v/>
      </c>
    </row>
    <row r="3119" spans="8:8" ht="35.1">
      <c r="A3119" s="126">
        <v>8.0</v>
      </c>
      <c r="B3119" s="50" t="str">
        <f>IF(A3119&gt;=0,IF(A3119&lt;=4,"S",IF(A3119&lt;=9,"B"," "))," ")</f>
        <v>B</v>
      </c>
      <c r="C3119" s="50" t="str">
        <f>IF(MOD(A3119,2)=0,"R","G")</f>
        <v>R</v>
      </c>
      <c r="D3119" s="50">
        <v>9.0</v>
      </c>
      <c r="F3119" s="50" t="str">
        <f>B3119&amp;B3120&amp;B3121&amp;B3122&amp;B3123&amp;A3124</f>
        <v>BBBSB9</v>
      </c>
      <c r="G3119" s="50" t="str">
        <f>C3119&amp;C3120&amp;C3121&amp;C3122&amp;C3123&amp;A3124</f>
        <v>RGGRR9</v>
      </c>
      <c r="H3119" s="50" t="str">
        <f>B3125</f>
        <v>S</v>
      </c>
      <c r="I3119" s="50" t="str">
        <f>C3125</f>
        <v>R</v>
      </c>
      <c r="J3119" s="50">
        <f>A3125</f>
        <v>4.0</v>
      </c>
      <c r="L3119" s="50" t="str">
        <f>B3119&amp;B3120&amp;B3121&amp;B3122&amp;B3123&amp;A3124</f>
        <v>BBBSB9</v>
      </c>
      <c r="M3119" s="50" t="str">
        <f>C3119&amp;C3120&amp;C3121&amp;C3122&amp;C3123&amp;A3124</f>
        <v>RGGRR9</v>
      </c>
      <c r="N3119" s="50" t="str">
        <f>B3125</f>
        <v>S</v>
      </c>
      <c r="O3119" s="50" t="str">
        <f>C3125</f>
        <v>R</v>
      </c>
      <c r="P3119" s="50"/>
      <c r="Q3119" s="50" t="str">
        <f>B3119&amp;B3120&amp;B3121&amp;B3122&amp;B3123&amp;B3124</f>
        <v>BBBSBB</v>
      </c>
      <c r="R3119" s="119" t="str">
        <f>C3119&amp;C3120&amp;C3121&amp;C3122&amp;C3123&amp;C3124</f>
        <v>RGGRRG</v>
      </c>
      <c r="S3119" s="119" t="str">
        <f>B3125</f>
        <v>S</v>
      </c>
      <c r="T3119" s="119" t="str">
        <f>C3125</f>
        <v>R</v>
      </c>
      <c r="U3119" s="119"/>
      <c r="V3119" s="119" t="str">
        <f>B3119&amp;B3120&amp;B3121&amp;B3122&amp;B3123</f>
        <v>BBBSB</v>
      </c>
      <c r="W3119" s="119" t="str">
        <f>C3119&amp;C3120&amp;C3121&amp;C3122&amp;C3123</f>
        <v>RGGRR</v>
      </c>
      <c r="X3119" s="119" t="str">
        <f>B3124</f>
        <v>B</v>
      </c>
      <c r="Y3119" s="119" t="str">
        <f>C3124</f>
        <v>G</v>
      </c>
      <c r="Z3119" s="50"/>
      <c r="AC3119" s="50" t="str">
        <f>IF(F3119=$AB$1,H3119&amp;I3119,"")</f>
        <v/>
      </c>
      <c r="AD3119" s="123" t="str">
        <f>IF(F3119=$AB$1,J3119,"")</f>
        <v/>
      </c>
      <c r="AF3119" s="124" t="str">
        <f>IF(G3119=$AE$1,J3119,"")</f>
        <v/>
      </c>
    </row>
    <row r="3120" spans="8:8" ht="35.1">
      <c r="A3120" s="126">
        <v>9.0</v>
      </c>
      <c r="B3120" s="50" t="str">
        <f>IF(A3120&gt;=0,IF(A3120&lt;=4,"S",IF(A3120&lt;=9,"B"," "))," ")</f>
        <v>B</v>
      </c>
      <c r="C3120" s="50" t="str">
        <f>IF(MOD(A3120,2)=0,"R","G")</f>
        <v>G</v>
      </c>
      <c r="D3120" s="50">
        <v>0.0</v>
      </c>
      <c r="F3120" s="50" t="str">
        <f>B3120&amp;B3121&amp;B3122&amp;B3123&amp;B3124&amp;A3125</f>
        <v>BBSBB4</v>
      </c>
      <c r="G3120" s="50" t="str">
        <f>C3120&amp;C3121&amp;C3122&amp;C3123&amp;C3124&amp;A3125</f>
        <v>GGRRG4</v>
      </c>
      <c r="H3120" s="50" t="str">
        <f>B3126</f>
        <v>S</v>
      </c>
      <c r="I3120" s="50" t="str">
        <f>C3126</f>
        <v>R</v>
      </c>
      <c r="J3120" s="50">
        <f>A3126</f>
        <v>0.0</v>
      </c>
      <c r="L3120" s="50" t="str">
        <f>B3120&amp;B3121&amp;B3122&amp;B3123&amp;B3124&amp;A3125</f>
        <v>BBSBB4</v>
      </c>
      <c r="M3120" s="50" t="str">
        <f>C3120&amp;C3121&amp;C3122&amp;C3123&amp;C3124&amp;A3125</f>
        <v>GGRRG4</v>
      </c>
      <c r="N3120" s="50" t="str">
        <f>B3126</f>
        <v>S</v>
      </c>
      <c r="O3120" s="50" t="str">
        <f>C3126</f>
        <v>R</v>
      </c>
      <c r="P3120" s="50"/>
      <c r="Q3120" s="50" t="str">
        <f>B3120&amp;B3121&amp;B3122&amp;B3123&amp;B3124&amp;B3125</f>
        <v>BBSBBS</v>
      </c>
      <c r="R3120" s="119" t="str">
        <f>C3120&amp;C3121&amp;C3122&amp;C3123&amp;C3124&amp;C3125</f>
        <v>GGRRGR</v>
      </c>
      <c r="S3120" s="119" t="str">
        <f>B3126</f>
        <v>S</v>
      </c>
      <c r="T3120" s="119" t="str">
        <f>C3126</f>
        <v>R</v>
      </c>
      <c r="U3120" s="119"/>
      <c r="V3120" s="119" t="str">
        <f>B3120&amp;B3121&amp;B3122&amp;B3123&amp;B3124</f>
        <v>BBSBB</v>
      </c>
      <c r="W3120" s="119" t="str">
        <f>C3120&amp;C3121&amp;C3122&amp;C3123&amp;C3124</f>
        <v>GGRRG</v>
      </c>
      <c r="X3120" s="119" t="str">
        <f>B3125</f>
        <v>S</v>
      </c>
      <c r="Y3120" s="119" t="str">
        <f>C3125</f>
        <v>R</v>
      </c>
      <c r="Z3120" s="50"/>
      <c r="AC3120" s="50" t="str">
        <f>IF(F3120=$AB$1,H3120&amp;I3120,"")</f>
        <v/>
      </c>
      <c r="AD3120" s="123" t="str">
        <f>IF(F3120=$AB$1,J3120,"")</f>
        <v/>
      </c>
      <c r="AF3120" s="124" t="str">
        <f>IF(G3120=$AE$1,J3120,"")</f>
        <v/>
      </c>
    </row>
    <row r="3121" spans="8:8" ht="35.1">
      <c r="A3121" s="126">
        <v>7.0</v>
      </c>
      <c r="B3121" s="50" t="str">
        <f>IF(A3121&gt;=0,IF(A3121&lt;=4,"S",IF(A3121&lt;=9,"B"," "))," ")</f>
        <v>B</v>
      </c>
      <c r="C3121" s="50" t="str">
        <f>IF(MOD(A3121,2)=0,"R","G")</f>
        <v>G</v>
      </c>
      <c r="D3121" s="50">
        <v>1.0</v>
      </c>
      <c r="F3121" s="50" t="str">
        <f>B3121&amp;B3122&amp;B3123&amp;B3124&amp;B3125&amp;A3126</f>
        <v>BSBBS0</v>
      </c>
      <c r="G3121" s="50" t="str">
        <f>C3121&amp;C3122&amp;C3123&amp;C3124&amp;C3125&amp;A3126</f>
        <v>GRRGR0</v>
      </c>
      <c r="H3121" s="50" t="str">
        <f>B3127</f>
        <v>B</v>
      </c>
      <c r="I3121" s="50" t="str">
        <f>C3127</f>
        <v>R</v>
      </c>
      <c r="J3121" s="50">
        <f>A3127</f>
        <v>6.0</v>
      </c>
      <c r="L3121" s="50" t="str">
        <f>B3121&amp;B3122&amp;B3123&amp;B3124&amp;B3125&amp;A3126</f>
        <v>BSBBS0</v>
      </c>
      <c r="M3121" s="50" t="str">
        <f>C3121&amp;C3122&amp;C3123&amp;C3124&amp;C3125&amp;A3126</f>
        <v>GRRGR0</v>
      </c>
      <c r="N3121" s="50" t="str">
        <f>B3127</f>
        <v>B</v>
      </c>
      <c r="O3121" s="50" t="str">
        <f>C3127</f>
        <v>R</v>
      </c>
      <c r="P3121" s="50"/>
      <c r="Q3121" s="50" t="str">
        <f>B3121&amp;B3122&amp;B3123&amp;B3124&amp;B3125&amp;B3126</f>
        <v>BSBBSS</v>
      </c>
      <c r="R3121" s="119" t="str">
        <f>C3121&amp;C3122&amp;C3123&amp;C3124&amp;C3125&amp;C3126</f>
        <v>GRRGRR</v>
      </c>
      <c r="S3121" s="119" t="str">
        <f>B3127</f>
        <v>B</v>
      </c>
      <c r="T3121" s="119" t="str">
        <f>C3127</f>
        <v>R</v>
      </c>
      <c r="U3121" s="119"/>
      <c r="V3121" s="119" t="str">
        <f>B3121&amp;B3122&amp;B3123&amp;B3124&amp;B3125</f>
        <v>BSBBS</v>
      </c>
      <c r="W3121" s="119" t="str">
        <f>C3121&amp;C3122&amp;C3123&amp;C3124&amp;C3125</f>
        <v>GRRGR</v>
      </c>
      <c r="X3121" s="119" t="str">
        <f>B3126</f>
        <v>S</v>
      </c>
      <c r="Y3121" s="119" t="str">
        <f>C3126</f>
        <v>R</v>
      </c>
      <c r="Z3121" s="50"/>
      <c r="AC3121" s="50" t="str">
        <f>IF(F3121=$AB$1,H3121&amp;I3121,"")</f>
        <v/>
      </c>
      <c r="AD3121" s="123" t="str">
        <f>IF(F3121=$AB$1,J3121,"")</f>
        <v/>
      </c>
      <c r="AF3121" s="124" t="str">
        <f>IF(G3121=$AE$1,J3121,"")</f>
        <v/>
      </c>
    </row>
    <row r="3122" spans="8:8" ht="35.1">
      <c r="A3122" s="126">
        <v>0.0</v>
      </c>
      <c r="B3122" s="50" t="str">
        <f>IF(A3122&gt;=0,IF(A3122&lt;=4,"S",IF(A3122&lt;=9,"B"," "))," ")</f>
        <v>S</v>
      </c>
      <c r="C3122" s="50" t="str">
        <f>IF(MOD(A3122,2)=0,"R","G")</f>
        <v>R</v>
      </c>
      <c r="D3122" s="50">
        <v>2.0</v>
      </c>
      <c r="F3122" s="50" t="str">
        <f>B3122&amp;B3123&amp;B3124&amp;B3125&amp;B3126&amp;A3127</f>
        <v>SBBSS6</v>
      </c>
      <c r="G3122" s="50" t="str">
        <f>C3122&amp;C3123&amp;C3124&amp;C3125&amp;C3126&amp;A3127</f>
        <v>RRGRR6</v>
      </c>
      <c r="H3122" s="50" t="str">
        <f>B3128</f>
        <v>S</v>
      </c>
      <c r="I3122" s="50" t="str">
        <f>C3128</f>
        <v>R</v>
      </c>
      <c r="J3122" s="50">
        <f>A3128</f>
        <v>0.0</v>
      </c>
      <c r="L3122" s="50" t="str">
        <f>B3122&amp;B3123&amp;B3124&amp;B3125&amp;B3126&amp;A3127</f>
        <v>SBBSS6</v>
      </c>
      <c r="M3122" s="50" t="str">
        <f>C3122&amp;C3123&amp;C3124&amp;C3125&amp;C3126&amp;A3127</f>
        <v>RRGRR6</v>
      </c>
      <c r="N3122" s="50" t="str">
        <f>B3128</f>
        <v>S</v>
      </c>
      <c r="O3122" s="50" t="str">
        <f>C3128</f>
        <v>R</v>
      </c>
      <c r="P3122" s="50"/>
      <c r="Q3122" s="50" t="str">
        <f>B3122&amp;B3123&amp;B3124&amp;B3125&amp;B3126&amp;B3127</f>
        <v>SBBSSB</v>
      </c>
      <c r="R3122" s="119" t="str">
        <f>C3122&amp;C3123&amp;C3124&amp;C3125&amp;C3126&amp;C3127</f>
        <v>RRGRRR</v>
      </c>
      <c r="S3122" s="119" t="str">
        <f>B3128</f>
        <v>S</v>
      </c>
      <c r="T3122" s="119" t="str">
        <f>C3128</f>
        <v>R</v>
      </c>
      <c r="U3122" s="119"/>
      <c r="V3122" s="119" t="str">
        <f>B3122&amp;B3123&amp;B3124&amp;B3125&amp;B3126</f>
        <v>SBBSS</v>
      </c>
      <c r="W3122" s="119" t="str">
        <f>C3122&amp;C3123&amp;C3124&amp;C3125&amp;C3126</f>
        <v>RRGRR</v>
      </c>
      <c r="X3122" s="119" t="str">
        <f>B3127</f>
        <v>B</v>
      </c>
      <c r="Y3122" s="119" t="str">
        <f>C3127</f>
        <v>R</v>
      </c>
      <c r="Z3122" s="50"/>
      <c r="AC3122" s="50" t="str">
        <f>IF(F3122=$AB$1,H3122&amp;I3122,"")</f>
        <v/>
      </c>
      <c r="AD3122" s="123" t="str">
        <f>IF(F3122=$AB$1,J3122,"")</f>
        <v/>
      </c>
      <c r="AF3122" s="124" t="str">
        <f>IF(G3122=$AE$1,J3122,"")</f>
        <v/>
      </c>
    </row>
    <row r="3123" spans="8:8" ht="35.1">
      <c r="A3123" s="126">
        <v>6.0</v>
      </c>
      <c r="B3123" s="50" t="str">
        <f>IF(A3123&gt;=0,IF(A3123&lt;=4,"S",IF(A3123&lt;=9,"B"," "))," ")</f>
        <v>B</v>
      </c>
      <c r="C3123" s="50" t="str">
        <f>IF(MOD(A3123,2)=0,"R","G")</f>
        <v>R</v>
      </c>
      <c r="D3123" s="50">
        <v>3.0</v>
      </c>
      <c r="F3123" s="50" t="str">
        <f>B3123&amp;B3124&amp;B3125&amp;B3126&amp;B3127&amp;A3128</f>
        <v>BBSSB0</v>
      </c>
      <c r="G3123" s="50" t="str">
        <f>C3123&amp;C3124&amp;C3125&amp;C3126&amp;C3127&amp;A3128</f>
        <v>RGRRR0</v>
      </c>
      <c r="H3123" s="50" t="str">
        <f>B3129</f>
        <v>B</v>
      </c>
      <c r="I3123" s="50" t="str">
        <f>C3129</f>
        <v>G</v>
      </c>
      <c r="J3123" s="50">
        <f>A3129</f>
        <v>9.0</v>
      </c>
      <c r="L3123" s="50" t="str">
        <f>B3123&amp;B3124&amp;B3125&amp;B3126&amp;B3127&amp;A3128</f>
        <v>BBSSB0</v>
      </c>
      <c r="M3123" s="50" t="str">
        <f>C3123&amp;C3124&amp;C3125&amp;C3126&amp;C3127&amp;A3128</f>
        <v>RGRRR0</v>
      </c>
      <c r="N3123" s="50" t="str">
        <f>B3129</f>
        <v>B</v>
      </c>
      <c r="O3123" s="50" t="str">
        <f>C3129</f>
        <v>G</v>
      </c>
      <c r="P3123" s="50"/>
      <c r="Q3123" s="50" t="str">
        <f>B3123&amp;B3124&amp;B3125&amp;B3126&amp;B3127&amp;B3128</f>
        <v>BBSSBS</v>
      </c>
      <c r="R3123" s="119" t="str">
        <f>C3123&amp;C3124&amp;C3125&amp;C3126&amp;C3127&amp;C3128</f>
        <v>RGRRRR</v>
      </c>
      <c r="S3123" s="119" t="str">
        <f>B3129</f>
        <v>B</v>
      </c>
      <c r="T3123" s="119" t="str">
        <f>C3129</f>
        <v>G</v>
      </c>
      <c r="U3123" s="119"/>
      <c r="V3123" s="119" t="str">
        <f>B3123&amp;B3124&amp;B3125&amp;B3126&amp;B3127</f>
        <v>BBSSB</v>
      </c>
      <c r="W3123" s="119" t="str">
        <f>C3123&amp;C3124&amp;C3125&amp;C3126&amp;C3127</f>
        <v>RGRRR</v>
      </c>
      <c r="X3123" s="119" t="str">
        <f>B3128</f>
        <v>S</v>
      </c>
      <c r="Y3123" s="119" t="str">
        <f>C3128</f>
        <v>R</v>
      </c>
      <c r="Z3123" s="50"/>
      <c r="AC3123" s="50" t="str">
        <f>IF(F3123=$AB$1,H3123&amp;I3123,"")</f>
        <v/>
      </c>
      <c r="AD3123" s="123" t="str">
        <f>IF(F3123=$AB$1,J3123,"")</f>
        <v/>
      </c>
      <c r="AF3123" s="124" t="str">
        <f>IF(G3123=$AE$1,J3123,"")</f>
        <v/>
      </c>
    </row>
    <row r="3124" spans="8:8" ht="35.1">
      <c r="A3124" s="126">
        <v>9.0</v>
      </c>
      <c r="B3124" s="50" t="str">
        <f>IF(A3124&gt;=0,IF(A3124&lt;=4,"S",IF(A3124&lt;=9,"B"," "))," ")</f>
        <v>B</v>
      </c>
      <c r="C3124" s="50" t="str">
        <f>IF(MOD(A3124,2)=0,"R","G")</f>
        <v>G</v>
      </c>
      <c r="D3124" s="50">
        <v>4.0</v>
      </c>
      <c r="F3124" s="50" t="str">
        <f>B3124&amp;B3125&amp;B3126&amp;B3127&amp;B3128&amp;A3129</f>
        <v>BSSBS9</v>
      </c>
      <c r="G3124" s="50" t="str">
        <f>C3124&amp;C3125&amp;C3126&amp;C3127&amp;C3128&amp;A3129</f>
        <v>GRRRR9</v>
      </c>
      <c r="H3124" s="50" t="str">
        <f>B3130</f>
        <v>B</v>
      </c>
      <c r="I3124" s="50" t="str">
        <f>C3130</f>
        <v>R</v>
      </c>
      <c r="J3124" s="50">
        <f>A3130</f>
        <v>6.0</v>
      </c>
      <c r="L3124" s="50" t="str">
        <f>B3124&amp;B3125&amp;B3126&amp;B3127&amp;B3128&amp;A3129</f>
        <v>BSSBS9</v>
      </c>
      <c r="M3124" s="50" t="str">
        <f>C3124&amp;C3125&amp;C3126&amp;C3127&amp;C3128&amp;A3129</f>
        <v>GRRRR9</v>
      </c>
      <c r="N3124" s="50" t="str">
        <f>B3130</f>
        <v>B</v>
      </c>
      <c r="O3124" s="50" t="str">
        <f>C3130</f>
        <v>R</v>
      </c>
      <c r="P3124" s="50"/>
      <c r="Q3124" s="50" t="str">
        <f>B3124&amp;B3125&amp;B3126&amp;B3127&amp;B3128&amp;B3129</f>
        <v>BSSBSB</v>
      </c>
      <c r="R3124" s="119" t="str">
        <f>C3124&amp;C3125&amp;C3126&amp;C3127&amp;C3128&amp;C3129</f>
        <v>GRRRRG</v>
      </c>
      <c r="S3124" s="119" t="str">
        <f>B3130</f>
        <v>B</v>
      </c>
      <c r="T3124" s="119" t="str">
        <f>C3130</f>
        <v>R</v>
      </c>
      <c r="U3124" s="119"/>
      <c r="V3124" s="119" t="str">
        <f>B3124&amp;B3125&amp;B3126&amp;B3127&amp;B3128</f>
        <v>BSSBS</v>
      </c>
      <c r="W3124" s="119" t="str">
        <f>C3124&amp;C3125&amp;C3126&amp;C3127&amp;C3128</f>
        <v>GRRRR</v>
      </c>
      <c r="X3124" s="119" t="str">
        <f>B3129</f>
        <v>B</v>
      </c>
      <c r="Y3124" s="119" t="str">
        <f>C3129</f>
        <v>G</v>
      </c>
      <c r="Z3124" s="50"/>
      <c r="AC3124" s="50" t="str">
        <f>IF(F3124=$AB$1,H3124&amp;I3124,"")</f>
        <v/>
      </c>
      <c r="AD3124" s="123" t="str">
        <f>IF(F3124=$AB$1,J3124,"")</f>
        <v/>
      </c>
      <c r="AF3124" s="124" t="str">
        <f>IF(G3124=$AE$1,J3124,"")</f>
        <v/>
      </c>
    </row>
    <row r="3125" spans="8:8" ht="35.1">
      <c r="A3125" s="126">
        <v>4.0</v>
      </c>
      <c r="B3125" s="50" t="str">
        <f>IF(A3125&gt;=0,IF(A3125&lt;=4,"S",IF(A3125&lt;=9,"B"," "))," ")</f>
        <v>S</v>
      </c>
      <c r="C3125" s="50" t="str">
        <f>IF(MOD(A3125,2)=0,"R","G")</f>
        <v>R</v>
      </c>
      <c r="D3125" s="50">
        <v>5.0</v>
      </c>
      <c r="F3125" s="50" t="str">
        <f>B3125&amp;B3126&amp;B3127&amp;B3128&amp;B3129&amp;A3130</f>
        <v>SSBSB6</v>
      </c>
      <c r="G3125" s="50" t="str">
        <f>C3125&amp;C3126&amp;C3127&amp;C3128&amp;C3129&amp;A3130</f>
        <v>RRRRG6</v>
      </c>
      <c r="H3125" s="50" t="str">
        <f>B3131</f>
        <v>S</v>
      </c>
      <c r="I3125" s="50" t="str">
        <f>C3131</f>
        <v>G</v>
      </c>
      <c r="J3125" s="50">
        <f>A3131</f>
        <v>1.0</v>
      </c>
      <c r="L3125" s="50" t="str">
        <f>B3125&amp;B3126&amp;B3127&amp;B3128&amp;B3129&amp;A3130</f>
        <v>SSBSB6</v>
      </c>
      <c r="M3125" s="50" t="str">
        <f>C3125&amp;C3126&amp;C3127&amp;C3128&amp;C3129&amp;A3130</f>
        <v>RRRRG6</v>
      </c>
      <c r="N3125" s="50" t="str">
        <f>B3131</f>
        <v>S</v>
      </c>
      <c r="O3125" s="50" t="str">
        <f>C3131</f>
        <v>G</v>
      </c>
      <c r="P3125" s="50"/>
      <c r="Q3125" s="50" t="str">
        <f>B3125&amp;B3126&amp;B3127&amp;B3128&amp;B3129&amp;B3130</f>
        <v>SSBSBB</v>
      </c>
      <c r="R3125" s="119" t="str">
        <f>C3125&amp;C3126&amp;C3127&amp;C3128&amp;C3129&amp;C3130</f>
        <v>RRRRGR</v>
      </c>
      <c r="S3125" s="119" t="str">
        <f>B3131</f>
        <v>S</v>
      </c>
      <c r="T3125" s="119" t="str">
        <f>C3131</f>
        <v>G</v>
      </c>
      <c r="U3125" s="119"/>
      <c r="V3125" s="119" t="str">
        <f>B3125&amp;B3126&amp;B3127&amp;B3128&amp;B3129</f>
        <v>SSBSB</v>
      </c>
      <c r="W3125" s="119" t="str">
        <f>C3125&amp;C3126&amp;C3127&amp;C3128&amp;C3129</f>
        <v>RRRRG</v>
      </c>
      <c r="X3125" s="119" t="str">
        <f>B3130</f>
        <v>B</v>
      </c>
      <c r="Y3125" s="119" t="str">
        <f>C3130</f>
        <v>R</v>
      </c>
      <c r="Z3125" s="50"/>
      <c r="AC3125" s="50" t="str">
        <f>IF(F3125=$AB$1,H3125&amp;I3125,"")</f>
        <v/>
      </c>
      <c r="AD3125" s="123" t="str">
        <f>IF(F3125=$AB$1,J3125,"")</f>
        <v/>
      </c>
      <c r="AF3125" s="124" t="str">
        <f>IF(G3125=$AE$1,J3125,"")</f>
        <v/>
      </c>
    </row>
    <row r="3126" spans="8:8" ht="35.1">
      <c r="A3126" s="126">
        <v>0.0</v>
      </c>
      <c r="B3126" s="50" t="str">
        <f>IF(A3126&gt;=0,IF(A3126&lt;=4,"S",IF(A3126&lt;=9,"B"," "))," ")</f>
        <v>S</v>
      </c>
      <c r="C3126" s="50" t="str">
        <f>IF(MOD(A3126,2)=0,"R","G")</f>
        <v>R</v>
      </c>
      <c r="D3126" s="50">
        <v>6.0</v>
      </c>
      <c r="F3126" s="50" t="str">
        <f>B3126&amp;B3127&amp;B3128&amp;B3129&amp;B3130&amp;A3131</f>
        <v>SBSBB1</v>
      </c>
      <c r="G3126" s="50" t="str">
        <f>C3126&amp;C3127&amp;C3128&amp;C3129&amp;C3130&amp;A3131</f>
        <v>RRRGR1</v>
      </c>
      <c r="H3126" s="50" t="str">
        <f>B3132</f>
        <v>B</v>
      </c>
      <c r="I3126" s="50" t="str">
        <f>C3132</f>
        <v>R</v>
      </c>
      <c r="J3126" s="50">
        <f>A3132</f>
        <v>6.0</v>
      </c>
      <c r="L3126" s="50" t="str">
        <f>B3126&amp;B3127&amp;B3128&amp;B3129&amp;B3130&amp;A3131</f>
        <v>SBSBB1</v>
      </c>
      <c r="M3126" s="50" t="str">
        <f>C3126&amp;C3127&amp;C3128&amp;C3129&amp;C3130&amp;A3131</f>
        <v>RRRGR1</v>
      </c>
      <c r="N3126" s="50" t="str">
        <f>B3132</f>
        <v>B</v>
      </c>
      <c r="O3126" s="50" t="str">
        <f>C3132</f>
        <v>R</v>
      </c>
      <c r="P3126" s="50"/>
      <c r="Q3126" s="50" t="str">
        <f>B3126&amp;B3127&amp;B3128&amp;B3129&amp;B3130&amp;B3131</f>
        <v>SBSBBS</v>
      </c>
      <c r="R3126" s="119" t="str">
        <f>C3126&amp;C3127&amp;C3128&amp;C3129&amp;C3130&amp;C3131</f>
        <v>RRRGRG</v>
      </c>
      <c r="S3126" s="119" t="str">
        <f>B3132</f>
        <v>B</v>
      </c>
      <c r="T3126" s="119" t="str">
        <f>C3132</f>
        <v>R</v>
      </c>
      <c r="U3126" s="119"/>
      <c r="V3126" s="119" t="str">
        <f>B3126&amp;B3127&amp;B3128&amp;B3129&amp;B3130</f>
        <v>SBSBB</v>
      </c>
      <c r="W3126" s="119" t="str">
        <f>C3126&amp;C3127&amp;C3128&amp;C3129&amp;C3130</f>
        <v>RRRGR</v>
      </c>
      <c r="X3126" s="119" t="str">
        <f>B3131</f>
        <v>S</v>
      </c>
      <c r="Y3126" s="119" t="str">
        <f>C3131</f>
        <v>G</v>
      </c>
      <c r="Z3126" s="50"/>
      <c r="AC3126" s="50" t="str">
        <f>IF(F3126=$AB$1,H3126&amp;I3126,"")</f>
        <v/>
      </c>
      <c r="AD3126" s="123" t="str">
        <f>IF(F3126=$AB$1,J3126,"")</f>
        <v/>
      </c>
      <c r="AF3126" s="124" t="str">
        <f>IF(G3126=$AE$1,J3126,"")</f>
        <v/>
      </c>
    </row>
    <row r="3127" spans="8:8" ht="35.1">
      <c r="A3127" s="126">
        <v>6.0</v>
      </c>
      <c r="B3127" s="50" t="str">
        <f>IF(A3127&gt;=0,IF(A3127&lt;=4,"S",IF(A3127&lt;=9,"B"," "))," ")</f>
        <v>B</v>
      </c>
      <c r="C3127" s="50" t="str">
        <f>IF(MOD(A3127,2)=0,"R","G")</f>
        <v>R</v>
      </c>
      <c r="D3127" s="50">
        <v>7.0</v>
      </c>
      <c r="F3127" s="50" t="str">
        <f>B3127&amp;B3128&amp;B3129&amp;B3130&amp;B3131&amp;A3132</f>
        <v>BSBBS6</v>
      </c>
      <c r="G3127" s="50" t="str">
        <f>C3127&amp;C3128&amp;C3129&amp;C3130&amp;C3131&amp;A3132</f>
        <v>RRGRG6</v>
      </c>
      <c r="H3127" s="50" t="str">
        <f>B3133</f>
        <v>B</v>
      </c>
      <c r="I3127" s="50" t="str">
        <f>C3133</f>
        <v>G</v>
      </c>
      <c r="J3127" s="50">
        <f>A3133</f>
        <v>5.0</v>
      </c>
      <c r="L3127" s="50" t="str">
        <f>B3127&amp;B3128&amp;B3129&amp;B3130&amp;B3131&amp;A3132</f>
        <v>BSBBS6</v>
      </c>
      <c r="M3127" s="50" t="str">
        <f>C3127&amp;C3128&amp;C3129&amp;C3130&amp;C3131&amp;A3132</f>
        <v>RRGRG6</v>
      </c>
      <c r="N3127" s="50" t="str">
        <f>B3133</f>
        <v>B</v>
      </c>
      <c r="O3127" s="50" t="str">
        <f>C3133</f>
        <v>G</v>
      </c>
      <c r="P3127" s="50"/>
      <c r="Q3127" s="50" t="str">
        <f>B3127&amp;B3128&amp;B3129&amp;B3130&amp;B3131&amp;B3132</f>
        <v>BSBBSB</v>
      </c>
      <c r="R3127" s="119" t="str">
        <f>C3127&amp;C3128&amp;C3129&amp;C3130&amp;C3131&amp;C3132</f>
        <v>RRGRGR</v>
      </c>
      <c r="S3127" s="119" t="str">
        <f>B3133</f>
        <v>B</v>
      </c>
      <c r="T3127" s="119" t="str">
        <f>C3133</f>
        <v>G</v>
      </c>
      <c r="U3127" s="119"/>
      <c r="V3127" s="119" t="str">
        <f>B3127&amp;B3128&amp;B3129&amp;B3130&amp;B3131</f>
        <v>BSBBS</v>
      </c>
      <c r="W3127" s="119" t="str">
        <f>C3127&amp;C3128&amp;C3129&amp;C3130&amp;C3131</f>
        <v>RRGRG</v>
      </c>
      <c r="X3127" s="119" t="str">
        <f>B3132</f>
        <v>B</v>
      </c>
      <c r="Y3127" s="119" t="str">
        <f>C3132</f>
        <v>R</v>
      </c>
      <c r="Z3127" s="50"/>
      <c r="AC3127" s="50" t="str">
        <f>IF(F3127=$AB$1,H3127&amp;I3127,"")</f>
        <v/>
      </c>
      <c r="AD3127" s="123" t="str">
        <f>IF(F3127=$AB$1,J3127,"")</f>
        <v/>
      </c>
      <c r="AF3127" s="124" t="str">
        <f>IF(G3127=$AE$1,J3127,"")</f>
        <v/>
      </c>
    </row>
    <row r="3128" spans="8:8" ht="35.1">
      <c r="A3128" s="126">
        <v>0.0</v>
      </c>
      <c r="B3128" s="50" t="str">
        <f>IF(A3128&gt;=0,IF(A3128&lt;=4,"S",IF(A3128&lt;=9,"B"," "))," ")</f>
        <v>S</v>
      </c>
      <c r="C3128" s="50" t="str">
        <f>IF(MOD(A3128,2)=0,"R","G")</f>
        <v>R</v>
      </c>
      <c r="D3128" s="50">
        <v>8.0</v>
      </c>
      <c r="F3128" s="50" t="str">
        <f>B3128&amp;B3129&amp;B3130&amp;B3131&amp;B3132&amp;A3133</f>
        <v>SBBSB5</v>
      </c>
      <c r="G3128" s="50" t="str">
        <f>C3128&amp;C3129&amp;C3130&amp;C3131&amp;C3132&amp;A3133</f>
        <v>RGRGR5</v>
      </c>
      <c r="H3128" s="50" t="str">
        <f>B3134</f>
        <v>B</v>
      </c>
      <c r="I3128" s="50" t="str">
        <f>C3134</f>
        <v>G</v>
      </c>
      <c r="J3128" s="50">
        <f>A3134</f>
        <v>5.0</v>
      </c>
      <c r="L3128" s="50" t="str">
        <f>B3128&amp;B3129&amp;B3130&amp;B3131&amp;B3132&amp;A3133</f>
        <v>SBBSB5</v>
      </c>
      <c r="M3128" s="50" t="str">
        <f>C3128&amp;C3129&amp;C3130&amp;C3131&amp;C3132&amp;A3133</f>
        <v>RGRGR5</v>
      </c>
      <c r="N3128" s="50" t="str">
        <f>B3134</f>
        <v>B</v>
      </c>
      <c r="O3128" s="50" t="str">
        <f>C3134</f>
        <v>G</v>
      </c>
      <c r="P3128" s="50"/>
      <c r="Q3128" s="50" t="str">
        <f>B3128&amp;B3129&amp;B3130&amp;B3131&amp;B3132&amp;B3133</f>
        <v>SBBSBB</v>
      </c>
      <c r="R3128" s="119" t="str">
        <f>C3128&amp;C3129&amp;C3130&amp;C3131&amp;C3132&amp;C3133</f>
        <v>RGRGRG</v>
      </c>
      <c r="S3128" s="119" t="str">
        <f>B3134</f>
        <v>B</v>
      </c>
      <c r="T3128" s="119" t="str">
        <f>C3134</f>
        <v>G</v>
      </c>
      <c r="U3128" s="119"/>
      <c r="V3128" s="119" t="str">
        <f>B3128&amp;B3129&amp;B3130&amp;B3131&amp;B3132</f>
        <v>SBBSB</v>
      </c>
      <c r="W3128" s="119" t="str">
        <f>C3128&amp;C3129&amp;C3130&amp;C3131&amp;C3132</f>
        <v>RGRGR</v>
      </c>
      <c r="X3128" s="119" t="str">
        <f>B3133</f>
        <v>B</v>
      </c>
      <c r="Y3128" s="119" t="str">
        <f>C3133</f>
        <v>G</v>
      </c>
      <c r="Z3128" s="50"/>
      <c r="AC3128" s="50" t="str">
        <f>IF(F3128=$AB$1,H3128&amp;I3128,"")</f>
        <v/>
      </c>
      <c r="AD3128" s="123" t="str">
        <f>IF(F3128=$AB$1,J3128,"")</f>
        <v/>
      </c>
      <c r="AF3128" s="124" t="str">
        <f>IF(G3128=$AE$1,J3128,"")</f>
        <v/>
      </c>
    </row>
    <row r="3129" spans="8:8" ht="35.1">
      <c r="A3129" s="126">
        <v>9.0</v>
      </c>
      <c r="B3129" s="50" t="str">
        <f>IF(A3129&gt;=0,IF(A3129&lt;=4,"S",IF(A3129&lt;=9,"B"," "))," ")</f>
        <v>B</v>
      </c>
      <c r="C3129" s="50" t="str">
        <f>IF(MOD(A3129,2)=0,"R","G")</f>
        <v>G</v>
      </c>
      <c r="D3129" s="50">
        <v>9.0</v>
      </c>
      <c r="F3129" s="50" t="str">
        <f>B3129&amp;B3130&amp;B3131&amp;B3132&amp;B3133&amp;A3134</f>
        <v>BBSBB5</v>
      </c>
      <c r="G3129" s="50" t="str">
        <f>C3129&amp;C3130&amp;C3131&amp;C3132&amp;C3133&amp;A3134</f>
        <v>GRGRG5</v>
      </c>
      <c r="H3129" s="50" t="str">
        <f>B3135</f>
        <v>B</v>
      </c>
      <c r="I3129" s="50" t="str">
        <f>C3135</f>
        <v>G</v>
      </c>
      <c r="J3129" s="50">
        <f>A3135</f>
        <v>5.0</v>
      </c>
      <c r="L3129" s="50" t="str">
        <f>B3129&amp;B3130&amp;B3131&amp;B3132&amp;B3133&amp;A3134</f>
        <v>BBSBB5</v>
      </c>
      <c r="M3129" s="50" t="str">
        <f>C3129&amp;C3130&amp;C3131&amp;C3132&amp;C3133&amp;A3134</f>
        <v>GRGRG5</v>
      </c>
      <c r="N3129" s="50" t="str">
        <f>B3135</f>
        <v>B</v>
      </c>
      <c r="O3129" s="50" t="str">
        <f>C3135</f>
        <v>G</v>
      </c>
      <c r="P3129" s="50"/>
      <c r="Q3129" s="50" t="str">
        <f>B3129&amp;B3130&amp;B3131&amp;B3132&amp;B3133&amp;B3134</f>
        <v>BBSBBB</v>
      </c>
      <c r="R3129" s="119" t="str">
        <f>C3129&amp;C3130&amp;C3131&amp;C3132&amp;C3133&amp;C3134</f>
        <v>GRGRGG</v>
      </c>
      <c r="S3129" s="119" t="str">
        <f>B3135</f>
        <v>B</v>
      </c>
      <c r="T3129" s="119" t="str">
        <f>C3135</f>
        <v>G</v>
      </c>
      <c r="U3129" s="119"/>
      <c r="V3129" s="119" t="str">
        <f>B3129&amp;B3130&amp;B3131&amp;B3132&amp;B3133</f>
        <v>BBSBB</v>
      </c>
      <c r="W3129" s="119" t="str">
        <f>C3129&amp;C3130&amp;C3131&amp;C3132&amp;C3133</f>
        <v>GRGRG</v>
      </c>
      <c r="X3129" s="119" t="str">
        <f>B3134</f>
        <v>B</v>
      </c>
      <c r="Y3129" s="119" t="str">
        <f>C3134</f>
        <v>G</v>
      </c>
      <c r="Z3129" s="50"/>
      <c r="AC3129" s="50" t="str">
        <f>IF(F3129=$AB$1,H3129&amp;I3129,"")</f>
        <v/>
      </c>
      <c r="AD3129" s="123" t="str">
        <f>IF(F3129=$AB$1,J3129,"")</f>
        <v/>
      </c>
      <c r="AF3129" s="124" t="str">
        <f>IF(G3129=$AE$1,J3129,"")</f>
        <v/>
      </c>
    </row>
    <row r="3130" spans="8:8" ht="35.1">
      <c r="A3130" s="126">
        <v>6.0</v>
      </c>
      <c r="B3130" s="50" t="str">
        <f>IF(A3130&gt;=0,IF(A3130&lt;=4,"S",IF(A3130&lt;=9,"B"," "))," ")</f>
        <v>B</v>
      </c>
      <c r="C3130" s="50" t="str">
        <f>IF(MOD(A3130,2)=0,"R","G")</f>
        <v>R</v>
      </c>
      <c r="D3130" s="50">
        <v>0.0</v>
      </c>
      <c r="F3130" s="50" t="str">
        <f>B3130&amp;B3131&amp;B3132&amp;B3133&amp;B3134&amp;A3135</f>
        <v>BSBBB5</v>
      </c>
      <c r="G3130" s="50" t="str">
        <f>C3130&amp;C3131&amp;C3132&amp;C3133&amp;C3134&amp;A3135</f>
        <v>RGRGG5</v>
      </c>
      <c r="H3130" s="50" t="str">
        <f>B3136</f>
        <v>S</v>
      </c>
      <c r="I3130" s="50" t="str">
        <f>C3136</f>
        <v>G</v>
      </c>
      <c r="J3130" s="50">
        <f>A3136</f>
        <v>3.0</v>
      </c>
      <c r="L3130" s="50" t="str">
        <f>B3130&amp;B3131&amp;B3132&amp;B3133&amp;B3134&amp;A3135</f>
        <v>BSBBB5</v>
      </c>
      <c r="M3130" s="50" t="str">
        <f>C3130&amp;C3131&amp;C3132&amp;C3133&amp;C3134&amp;A3135</f>
        <v>RGRGG5</v>
      </c>
      <c r="N3130" s="50" t="str">
        <f>B3136</f>
        <v>S</v>
      </c>
      <c r="O3130" s="50" t="str">
        <f>C3136</f>
        <v>G</v>
      </c>
      <c r="P3130" s="50"/>
      <c r="Q3130" s="50" t="str">
        <f>B3130&amp;B3131&amp;B3132&amp;B3133&amp;B3134&amp;B3135</f>
        <v>BSBBBB</v>
      </c>
      <c r="R3130" s="119" t="str">
        <f>C3130&amp;C3131&amp;C3132&amp;C3133&amp;C3134&amp;C3135</f>
        <v>RGRGGG</v>
      </c>
      <c r="S3130" s="119" t="str">
        <f>B3136</f>
        <v>S</v>
      </c>
      <c r="T3130" s="119" t="str">
        <f>C3136</f>
        <v>G</v>
      </c>
      <c r="U3130" s="119"/>
      <c r="V3130" s="119" t="str">
        <f>B3130&amp;B3131&amp;B3132&amp;B3133&amp;B3134</f>
        <v>BSBBB</v>
      </c>
      <c r="W3130" s="119" t="str">
        <f>C3130&amp;C3131&amp;C3132&amp;C3133&amp;C3134</f>
        <v>RGRGG</v>
      </c>
      <c r="X3130" s="119" t="str">
        <f>B3135</f>
        <v>B</v>
      </c>
      <c r="Y3130" s="119" t="str">
        <f>C3135</f>
        <v>G</v>
      </c>
      <c r="Z3130" s="50"/>
      <c r="AC3130" s="50" t="str">
        <f>IF(F3130=$AB$1,H3130&amp;I3130,"")</f>
        <v/>
      </c>
      <c r="AD3130" s="123" t="str">
        <f>IF(F3130=$AB$1,J3130,"")</f>
        <v/>
      </c>
      <c r="AF3130" s="124" t="str">
        <f>IF(G3130=$AE$1,J3130,"")</f>
        <v/>
      </c>
    </row>
    <row r="3131" spans="8:8" ht="35.1">
      <c r="A3131" s="126">
        <v>1.0</v>
      </c>
      <c r="B3131" s="50" t="str">
        <f>IF(A3131&gt;=0,IF(A3131&lt;=4,"S",IF(A3131&lt;=9,"B"," "))," ")</f>
        <v>S</v>
      </c>
      <c r="C3131" s="50" t="str">
        <f>IF(MOD(A3131,2)=0,"R","G")</f>
        <v>G</v>
      </c>
      <c r="D3131" s="50">
        <v>1.0</v>
      </c>
      <c r="F3131" s="50" t="str">
        <f>B3131&amp;B3132&amp;B3133&amp;B3134&amp;B3135&amp;A3136</f>
        <v>SBBBB3</v>
      </c>
      <c r="G3131" s="50" t="str">
        <f>C3131&amp;C3132&amp;C3133&amp;C3134&amp;C3135&amp;A3136</f>
        <v>GRGGG3</v>
      </c>
      <c r="H3131" s="50" t="str">
        <f>B3137</f>
        <v>S</v>
      </c>
      <c r="I3131" s="50" t="str">
        <f>C3137</f>
        <v>R</v>
      </c>
      <c r="J3131" s="50">
        <f>A3137</f>
        <v>4.0</v>
      </c>
      <c r="L3131" s="50" t="str">
        <f>B3131&amp;B3132&amp;B3133&amp;B3134&amp;B3135&amp;A3136</f>
        <v>SBBBB3</v>
      </c>
      <c r="M3131" s="50" t="str">
        <f>C3131&amp;C3132&amp;C3133&amp;C3134&amp;C3135&amp;A3136</f>
        <v>GRGGG3</v>
      </c>
      <c r="N3131" s="50" t="str">
        <f>B3137</f>
        <v>S</v>
      </c>
      <c r="O3131" s="50" t="str">
        <f>C3137</f>
        <v>R</v>
      </c>
      <c r="P3131" s="50"/>
      <c r="Q3131" s="50" t="str">
        <f>B3131&amp;B3132&amp;B3133&amp;B3134&amp;B3135&amp;B3136</f>
        <v>SBBBBS</v>
      </c>
      <c r="R3131" s="119" t="str">
        <f>C3131&amp;C3132&amp;C3133&amp;C3134&amp;C3135&amp;C3136</f>
        <v>GRGGGG</v>
      </c>
      <c r="S3131" s="119" t="str">
        <f>B3137</f>
        <v>S</v>
      </c>
      <c r="T3131" s="119" t="str">
        <f>C3137</f>
        <v>R</v>
      </c>
      <c r="U3131" s="119"/>
      <c r="V3131" s="119" t="str">
        <f>B3131&amp;B3132&amp;B3133&amp;B3134&amp;B3135</f>
        <v>SBBBB</v>
      </c>
      <c r="W3131" s="119" t="str">
        <f>C3131&amp;C3132&amp;C3133&amp;C3134&amp;C3135</f>
        <v>GRGGG</v>
      </c>
      <c r="X3131" s="119" t="str">
        <f>B3136</f>
        <v>S</v>
      </c>
      <c r="Y3131" s="119" t="str">
        <f>C3136</f>
        <v>G</v>
      </c>
      <c r="Z3131" s="50"/>
      <c r="AC3131" s="50" t="str">
        <f>IF(F3131=$AB$1,H3131&amp;I3131,"")</f>
        <v/>
      </c>
      <c r="AD3131" s="123" t="str">
        <f>IF(F3131=$AB$1,J3131,"")</f>
        <v/>
      </c>
      <c r="AF3131" s="124" t="str">
        <f>IF(G3131=$AE$1,J3131,"")</f>
        <v/>
      </c>
    </row>
    <row r="3132" spans="8:8" ht="35.1">
      <c r="A3132" s="126">
        <v>6.0</v>
      </c>
      <c r="B3132" s="50" t="str">
        <f>IF(A3132&gt;=0,IF(A3132&lt;=4,"S",IF(A3132&lt;=9,"B"," "))," ")</f>
        <v>B</v>
      </c>
      <c r="C3132" s="50" t="str">
        <f>IF(MOD(A3132,2)=0,"R","G")</f>
        <v>R</v>
      </c>
      <c r="D3132" s="50">
        <v>2.0</v>
      </c>
      <c r="F3132" s="50" t="str">
        <f>B3132&amp;B3133&amp;B3134&amp;B3135&amp;B3136&amp;A3137</f>
        <v>BBBBS4</v>
      </c>
      <c r="G3132" s="50" t="str">
        <f>C3132&amp;C3133&amp;C3134&amp;C3135&amp;C3136&amp;A3137</f>
        <v>RGGGG4</v>
      </c>
      <c r="H3132" s="50" t="str">
        <f>B3138</f>
        <v>B</v>
      </c>
      <c r="I3132" s="50" t="str">
        <f>C3138</f>
        <v>G</v>
      </c>
      <c r="J3132" s="50">
        <f>A3138</f>
        <v>9.0</v>
      </c>
      <c r="L3132" s="50" t="str">
        <f>B3132&amp;B3133&amp;B3134&amp;B3135&amp;B3136&amp;A3137</f>
        <v>BBBBS4</v>
      </c>
      <c r="M3132" s="50" t="str">
        <f>C3132&amp;C3133&amp;C3134&amp;C3135&amp;C3136&amp;A3137</f>
        <v>RGGGG4</v>
      </c>
      <c r="N3132" s="50" t="str">
        <f>B3138</f>
        <v>B</v>
      </c>
      <c r="O3132" s="50" t="str">
        <f>C3138</f>
        <v>G</v>
      </c>
      <c r="P3132" s="50"/>
      <c r="Q3132" s="50" t="str">
        <f>B3132&amp;B3133&amp;B3134&amp;B3135&amp;B3136&amp;B3137</f>
        <v>BBBBSS</v>
      </c>
      <c r="R3132" s="119" t="str">
        <f>C3132&amp;C3133&amp;C3134&amp;C3135&amp;C3136&amp;C3137</f>
        <v>RGGGGR</v>
      </c>
      <c r="S3132" s="119" t="str">
        <f>B3138</f>
        <v>B</v>
      </c>
      <c r="T3132" s="119" t="str">
        <f>C3138</f>
        <v>G</v>
      </c>
      <c r="U3132" s="119"/>
      <c r="V3132" s="119" t="str">
        <f>B3132&amp;B3133&amp;B3134&amp;B3135&amp;B3136</f>
        <v>BBBBS</v>
      </c>
      <c r="W3132" s="119" t="str">
        <f>C3132&amp;C3133&amp;C3134&amp;C3135&amp;C3136</f>
        <v>RGGGG</v>
      </c>
      <c r="X3132" s="119" t="str">
        <f>B3137</f>
        <v>S</v>
      </c>
      <c r="Y3132" s="119" t="str">
        <f>C3137</f>
        <v>R</v>
      </c>
      <c r="Z3132" s="50"/>
      <c r="AC3132" s="50" t="str">
        <f>IF(F3132=$AB$1,H3132&amp;I3132,"")</f>
        <v/>
      </c>
      <c r="AD3132" s="123" t="str">
        <f>IF(F3132=$AB$1,J3132,"")</f>
        <v/>
      </c>
      <c r="AF3132" s="124" t="str">
        <f>IF(G3132=$AE$1,J3132,"")</f>
        <v/>
      </c>
    </row>
    <row r="3133" spans="8:8" ht="35.1">
      <c r="A3133" s="126">
        <v>5.0</v>
      </c>
      <c r="B3133" s="50" t="str">
        <f>IF(A3133&gt;=0,IF(A3133&lt;=4,"S",IF(A3133&lt;=9,"B"," "))," ")</f>
        <v>B</v>
      </c>
      <c r="C3133" s="50" t="str">
        <f>IF(MOD(A3133,2)=0,"R","G")</f>
        <v>G</v>
      </c>
      <c r="D3133" s="50">
        <v>3.0</v>
      </c>
      <c r="F3133" s="50" t="str">
        <f>B3133&amp;B3134&amp;B3135&amp;B3136&amp;B3137&amp;A3138</f>
        <v>BBBSS9</v>
      </c>
      <c r="G3133" s="50" t="str">
        <f>C3133&amp;C3134&amp;C3135&amp;C3136&amp;C3137&amp;A3138</f>
        <v>GGGGR9</v>
      </c>
      <c r="H3133" s="50" t="str">
        <f>B3139</f>
        <v>B</v>
      </c>
      <c r="I3133" s="50" t="str">
        <f>C3139</f>
        <v>G</v>
      </c>
      <c r="J3133" s="50">
        <f>A3139</f>
        <v>9.0</v>
      </c>
      <c r="L3133" s="50" t="str">
        <f>B3133&amp;B3134&amp;B3135&amp;B3136&amp;B3137&amp;A3138</f>
        <v>BBBSS9</v>
      </c>
      <c r="M3133" s="50" t="str">
        <f>C3133&amp;C3134&amp;C3135&amp;C3136&amp;C3137&amp;A3138</f>
        <v>GGGGR9</v>
      </c>
      <c r="N3133" s="50" t="str">
        <f>B3139</f>
        <v>B</v>
      </c>
      <c r="O3133" s="50" t="str">
        <f>C3139</f>
        <v>G</v>
      </c>
      <c r="P3133" s="50"/>
      <c r="Q3133" s="50" t="str">
        <f>B3133&amp;B3134&amp;B3135&amp;B3136&amp;B3137&amp;B3138</f>
        <v>BBBSSB</v>
      </c>
      <c r="R3133" s="119" t="str">
        <f>C3133&amp;C3134&amp;C3135&amp;C3136&amp;C3137&amp;C3138</f>
        <v>GGGGRG</v>
      </c>
      <c r="S3133" s="119" t="str">
        <f>B3139</f>
        <v>B</v>
      </c>
      <c r="T3133" s="119" t="str">
        <f>C3139</f>
        <v>G</v>
      </c>
      <c r="U3133" s="119"/>
      <c r="V3133" s="119" t="str">
        <f>B3133&amp;B3134&amp;B3135&amp;B3136&amp;B3137</f>
        <v>BBBSS</v>
      </c>
      <c r="W3133" s="119" t="str">
        <f>C3133&amp;C3134&amp;C3135&amp;C3136&amp;C3137</f>
        <v>GGGGR</v>
      </c>
      <c r="X3133" s="119" t="str">
        <f>B3138</f>
        <v>B</v>
      </c>
      <c r="Y3133" s="119" t="str">
        <f>C3138</f>
        <v>G</v>
      </c>
      <c r="Z3133" s="50"/>
      <c r="AC3133" s="50" t="str">
        <f>IF(F3133=$AB$1,H3133&amp;I3133,"")</f>
        <v/>
      </c>
      <c r="AD3133" s="123" t="str">
        <f>IF(F3133=$AB$1,J3133,"")</f>
        <v/>
      </c>
      <c r="AF3133" s="124" t="str">
        <f>IF(G3133=$AE$1,J3133,"")</f>
        <v/>
      </c>
    </row>
    <row r="3134" spans="8:8" ht="35.1">
      <c r="A3134" s="126">
        <v>5.0</v>
      </c>
      <c r="B3134" s="50" t="str">
        <f>IF(A3134&gt;=0,IF(A3134&lt;=4,"S",IF(A3134&lt;=9,"B"," "))," ")</f>
        <v>B</v>
      </c>
      <c r="C3134" s="50" t="str">
        <f>IF(MOD(A3134,2)=0,"R","G")</f>
        <v>G</v>
      </c>
      <c r="D3134" s="50">
        <v>4.0</v>
      </c>
      <c r="F3134" s="50" t="str">
        <f>B3134&amp;B3135&amp;B3136&amp;B3137&amp;B3138&amp;A3139</f>
        <v>BBSSB9</v>
      </c>
      <c r="G3134" s="50" t="str">
        <f>C3134&amp;C3135&amp;C3136&amp;C3137&amp;C3138&amp;A3139</f>
        <v>GGGRG9</v>
      </c>
      <c r="H3134" s="50" t="str">
        <f>B3140</f>
        <v>S</v>
      </c>
      <c r="I3134" s="50" t="str">
        <f>C3140</f>
        <v>G</v>
      </c>
      <c r="J3134" s="50">
        <f>A3140</f>
        <v>1.0</v>
      </c>
      <c r="L3134" s="50" t="str">
        <f>B3134&amp;B3135&amp;B3136&amp;B3137&amp;B3138&amp;A3139</f>
        <v>BBSSB9</v>
      </c>
      <c r="M3134" s="50" t="str">
        <f>C3134&amp;C3135&amp;C3136&amp;C3137&amp;C3138&amp;A3139</f>
        <v>GGGRG9</v>
      </c>
      <c r="N3134" s="50" t="str">
        <f>B3140</f>
        <v>S</v>
      </c>
      <c r="O3134" s="50" t="str">
        <f>C3140</f>
        <v>G</v>
      </c>
      <c r="P3134" s="50"/>
      <c r="Q3134" s="50" t="str">
        <f>B3134&amp;B3135&amp;B3136&amp;B3137&amp;B3138&amp;B3139</f>
        <v>BBSSBB</v>
      </c>
      <c r="R3134" s="119" t="str">
        <f>C3134&amp;C3135&amp;C3136&amp;C3137&amp;C3138&amp;C3139</f>
        <v>GGGRGG</v>
      </c>
      <c r="S3134" s="119" t="str">
        <f>B3140</f>
        <v>S</v>
      </c>
      <c r="T3134" s="119" t="str">
        <f>C3140</f>
        <v>G</v>
      </c>
      <c r="U3134" s="119"/>
      <c r="V3134" s="119" t="str">
        <f>B3134&amp;B3135&amp;B3136&amp;B3137&amp;B3138</f>
        <v>BBSSB</v>
      </c>
      <c r="W3134" s="119" t="str">
        <f>C3134&amp;C3135&amp;C3136&amp;C3137&amp;C3138</f>
        <v>GGGRG</v>
      </c>
      <c r="X3134" s="119" t="str">
        <f>B3139</f>
        <v>B</v>
      </c>
      <c r="Y3134" s="119" t="str">
        <f>C3139</f>
        <v>G</v>
      </c>
      <c r="Z3134" s="50"/>
      <c r="AC3134" s="50" t="str">
        <f>IF(F3134=$AB$1,H3134&amp;I3134,"")</f>
        <v/>
      </c>
      <c r="AD3134" s="123" t="str">
        <f>IF(F3134=$AB$1,J3134,"")</f>
        <v/>
      </c>
      <c r="AF3134" s="124" t="str">
        <f>IF(G3134=$AE$1,J3134,"")</f>
        <v/>
      </c>
    </row>
    <row r="3135" spans="8:8" ht="35.1">
      <c r="A3135" s="126">
        <v>5.0</v>
      </c>
      <c r="B3135" s="50" t="str">
        <f>IF(A3135&gt;=0,IF(A3135&lt;=4,"S",IF(A3135&lt;=9,"B"," "))," ")</f>
        <v>B</v>
      </c>
      <c r="C3135" s="50" t="str">
        <f>IF(MOD(A3135,2)=0,"R","G")</f>
        <v>G</v>
      </c>
      <c r="D3135" s="50">
        <v>5.0</v>
      </c>
      <c r="F3135" s="50" t="str">
        <f>B3135&amp;B3136&amp;B3137&amp;B3138&amp;B3139&amp;A3140</f>
        <v>BSSBB1</v>
      </c>
      <c r="G3135" s="50" t="str">
        <f>C3135&amp;C3136&amp;C3137&amp;C3138&amp;C3139&amp;A3140</f>
        <v>GGRGG1</v>
      </c>
      <c r="H3135" s="50" t="str">
        <f>B3141</f>
        <v>S</v>
      </c>
      <c r="I3135" s="50" t="str">
        <f>C3141</f>
        <v>R</v>
      </c>
      <c r="J3135" s="50">
        <f>A3141</f>
        <v>0.0</v>
      </c>
      <c r="L3135" s="50" t="str">
        <f>B3135&amp;B3136&amp;B3137&amp;B3138&amp;B3139&amp;A3140</f>
        <v>BSSBB1</v>
      </c>
      <c r="M3135" s="50" t="str">
        <f>C3135&amp;C3136&amp;C3137&amp;C3138&amp;C3139&amp;A3140</f>
        <v>GGRGG1</v>
      </c>
      <c r="N3135" s="50" t="str">
        <f>B3141</f>
        <v>S</v>
      </c>
      <c r="O3135" s="50" t="str">
        <f>C3141</f>
        <v>R</v>
      </c>
      <c r="P3135" s="50"/>
      <c r="Q3135" s="50" t="str">
        <f>B3135&amp;B3136&amp;B3137&amp;B3138&amp;B3139&amp;B3140</f>
        <v>BSSBBS</v>
      </c>
      <c r="R3135" s="119" t="str">
        <f>C3135&amp;C3136&amp;C3137&amp;C3138&amp;C3139&amp;C3140</f>
        <v>GGRGGG</v>
      </c>
      <c r="S3135" s="119" t="str">
        <f>B3141</f>
        <v>S</v>
      </c>
      <c r="T3135" s="119" t="str">
        <f>C3141</f>
        <v>R</v>
      </c>
      <c r="U3135" s="119"/>
      <c r="V3135" s="119" t="str">
        <f>B3135&amp;B3136&amp;B3137&amp;B3138&amp;B3139</f>
        <v>BSSBB</v>
      </c>
      <c r="W3135" s="119" t="str">
        <f>C3135&amp;C3136&amp;C3137&amp;C3138&amp;C3139</f>
        <v>GGRGG</v>
      </c>
      <c r="X3135" s="119" t="str">
        <f>B3140</f>
        <v>S</v>
      </c>
      <c r="Y3135" s="119" t="str">
        <f>C3140</f>
        <v>G</v>
      </c>
      <c r="Z3135" s="50"/>
      <c r="AC3135" s="50" t="str">
        <f>IF(F3135=$AB$1,H3135&amp;I3135,"")</f>
        <v/>
      </c>
      <c r="AD3135" s="123" t="str">
        <f>IF(F3135=$AB$1,J3135,"")</f>
        <v/>
      </c>
      <c r="AF3135" s="124" t="str">
        <f>IF(G3135=$AE$1,J3135,"")</f>
        <v/>
      </c>
    </row>
    <row r="3136" spans="8:8" ht="35.1">
      <c r="A3136" s="126">
        <v>3.0</v>
      </c>
      <c r="B3136" s="50" t="str">
        <f>IF(A3136&gt;=0,IF(A3136&lt;=4,"S",IF(A3136&lt;=9,"B"," "))," ")</f>
        <v>S</v>
      </c>
      <c r="C3136" s="50" t="str">
        <f>IF(MOD(A3136,2)=0,"R","G")</f>
        <v>G</v>
      </c>
      <c r="D3136" s="50">
        <v>6.0</v>
      </c>
      <c r="F3136" s="50" t="str">
        <f>B3136&amp;B3137&amp;B3138&amp;B3139&amp;B3140&amp;A3141</f>
        <v>SSBBS0</v>
      </c>
      <c r="G3136" s="50" t="str">
        <f>C3136&amp;C3137&amp;C3138&amp;C3139&amp;C3140&amp;A3141</f>
        <v>GRGGG0</v>
      </c>
      <c r="H3136" s="50" t="str">
        <f>B3142</f>
        <v>S</v>
      </c>
      <c r="I3136" s="50" t="str">
        <f>C3142</f>
        <v>G</v>
      </c>
      <c r="J3136" s="50">
        <f>A3142</f>
        <v>3.0</v>
      </c>
      <c r="L3136" s="50" t="str">
        <f>B3136&amp;B3137&amp;B3138&amp;B3139&amp;B3140&amp;A3141</f>
        <v>SSBBS0</v>
      </c>
      <c r="M3136" s="50" t="str">
        <f>C3136&amp;C3137&amp;C3138&amp;C3139&amp;C3140&amp;A3141</f>
        <v>GRGGG0</v>
      </c>
      <c r="N3136" s="50" t="str">
        <f>B3142</f>
        <v>S</v>
      </c>
      <c r="O3136" s="50" t="str">
        <f>C3142</f>
        <v>G</v>
      </c>
      <c r="P3136" s="50"/>
      <c r="Q3136" s="50" t="str">
        <f>B3136&amp;B3137&amp;B3138&amp;B3139&amp;B3140&amp;B3141</f>
        <v>SSBBSS</v>
      </c>
      <c r="R3136" s="119" t="str">
        <f>C3136&amp;C3137&amp;C3138&amp;C3139&amp;C3140&amp;C3141</f>
        <v>GRGGGR</v>
      </c>
      <c r="S3136" s="119" t="str">
        <f>B3142</f>
        <v>S</v>
      </c>
      <c r="T3136" s="119" t="str">
        <f>C3142</f>
        <v>G</v>
      </c>
      <c r="U3136" s="119"/>
      <c r="V3136" s="119" t="str">
        <f>B3136&amp;B3137&amp;B3138&amp;B3139&amp;B3140</f>
        <v>SSBBS</v>
      </c>
      <c r="W3136" s="119" t="str">
        <f>C3136&amp;C3137&amp;C3138&amp;C3139&amp;C3140</f>
        <v>GRGGG</v>
      </c>
      <c r="X3136" s="119" t="str">
        <f>B3141</f>
        <v>S</v>
      </c>
      <c r="Y3136" s="119" t="str">
        <f>C3141</f>
        <v>R</v>
      </c>
      <c r="Z3136" s="50"/>
      <c r="AC3136" s="50" t="str">
        <f>IF(F3136=$AB$1,H3136&amp;I3136,"")</f>
        <v/>
      </c>
      <c r="AD3136" s="123" t="str">
        <f>IF(F3136=$AB$1,J3136,"")</f>
        <v/>
      </c>
      <c r="AF3136" s="124" t="str">
        <f>IF(G3136=$AE$1,J3136,"")</f>
        <v/>
      </c>
    </row>
    <row r="3137" spans="8:8" ht="35.1">
      <c r="A3137" s="126">
        <v>4.0</v>
      </c>
      <c r="B3137" s="50" t="str">
        <f>IF(A3137&gt;=0,IF(A3137&lt;=4,"S",IF(A3137&lt;=9,"B"," "))," ")</f>
        <v>S</v>
      </c>
      <c r="C3137" s="50" t="str">
        <f>IF(MOD(A3137,2)=0,"R","G")</f>
        <v>R</v>
      </c>
      <c r="D3137" s="50">
        <v>7.0</v>
      </c>
      <c r="F3137" s="50" t="str">
        <f>B3137&amp;B3138&amp;B3139&amp;B3140&amp;B3141&amp;A3142</f>
        <v>SBBSS3</v>
      </c>
      <c r="G3137" s="50" t="str">
        <f>C3137&amp;C3138&amp;C3139&amp;C3140&amp;C3141&amp;A3142</f>
        <v>RGGGR3</v>
      </c>
      <c r="H3137" s="50" t="str">
        <f>B3143</f>
        <v>S</v>
      </c>
      <c r="I3137" s="50" t="str">
        <f>C3143</f>
        <v>R</v>
      </c>
      <c r="J3137" s="50">
        <f>A3143</f>
        <v>0.0</v>
      </c>
      <c r="L3137" s="50" t="str">
        <f>B3137&amp;B3138&amp;B3139&amp;B3140&amp;B3141&amp;A3142</f>
        <v>SBBSS3</v>
      </c>
      <c r="M3137" s="50" t="str">
        <f>C3137&amp;C3138&amp;C3139&amp;C3140&amp;C3141&amp;A3142</f>
        <v>RGGGR3</v>
      </c>
      <c r="N3137" s="50" t="str">
        <f>B3143</f>
        <v>S</v>
      </c>
      <c r="O3137" s="50" t="str">
        <f>C3143</f>
        <v>R</v>
      </c>
      <c r="P3137" s="50"/>
      <c r="Q3137" s="50" t="str">
        <f>B3137&amp;B3138&amp;B3139&amp;B3140&amp;B3141&amp;B3142</f>
        <v>SBBSSS</v>
      </c>
      <c r="R3137" s="119" t="str">
        <f>C3137&amp;C3138&amp;C3139&amp;C3140&amp;C3141&amp;C3142</f>
        <v>RGGGRG</v>
      </c>
      <c r="S3137" s="119" t="str">
        <f>B3143</f>
        <v>S</v>
      </c>
      <c r="T3137" s="119" t="str">
        <f>C3143</f>
        <v>R</v>
      </c>
      <c r="U3137" s="119"/>
      <c r="V3137" s="119" t="str">
        <f>B3137&amp;B3138&amp;B3139&amp;B3140&amp;B3141</f>
        <v>SBBSS</v>
      </c>
      <c r="W3137" s="119" t="str">
        <f>C3137&amp;C3138&amp;C3139&amp;C3140&amp;C3141</f>
        <v>RGGGR</v>
      </c>
      <c r="X3137" s="119" t="str">
        <f>B3142</f>
        <v>S</v>
      </c>
      <c r="Y3137" s="119" t="str">
        <f>C3142</f>
        <v>G</v>
      </c>
      <c r="Z3137" s="50"/>
      <c r="AC3137" s="50" t="str">
        <f>IF(F3137=$AB$1,H3137&amp;I3137,"")</f>
        <v/>
      </c>
      <c r="AD3137" s="123" t="str">
        <f>IF(F3137=$AB$1,J3137,"")</f>
        <v/>
      </c>
      <c r="AF3137" s="124" t="str">
        <f>IF(G3137=$AE$1,J3137,"")</f>
        <v/>
      </c>
    </row>
    <row r="3138" spans="8:8" ht="35.1">
      <c r="A3138" s="126">
        <v>9.0</v>
      </c>
      <c r="B3138" s="50" t="str">
        <f>IF(A3138&gt;=0,IF(A3138&lt;=4,"S",IF(A3138&lt;=9,"B"," "))," ")</f>
        <v>B</v>
      </c>
      <c r="C3138" s="50" t="str">
        <f>IF(MOD(A3138,2)=0,"R","G")</f>
        <v>G</v>
      </c>
      <c r="D3138" s="50">
        <v>8.0</v>
      </c>
      <c r="F3138" s="50" t="str">
        <f>B3138&amp;B3139&amp;B3140&amp;B3141&amp;B3142&amp;A3143</f>
        <v>BBSSS0</v>
      </c>
      <c r="G3138" s="50" t="str">
        <f>C3138&amp;C3139&amp;C3140&amp;C3141&amp;C3142&amp;A3143</f>
        <v>GGGRG0</v>
      </c>
      <c r="H3138" s="50" t="str">
        <f>B3144</f>
        <v>B</v>
      </c>
      <c r="I3138" s="50" t="str">
        <f>C3144</f>
        <v>G</v>
      </c>
      <c r="J3138" s="50">
        <f>A3144</f>
        <v>5.0</v>
      </c>
      <c r="L3138" s="50" t="str">
        <f>B3138&amp;B3139&amp;B3140&amp;B3141&amp;B3142&amp;A3143</f>
        <v>BBSSS0</v>
      </c>
      <c r="M3138" s="50" t="str">
        <f>C3138&amp;C3139&amp;C3140&amp;C3141&amp;C3142&amp;A3143</f>
        <v>GGGRG0</v>
      </c>
      <c r="N3138" s="50" t="str">
        <f>B3144</f>
        <v>B</v>
      </c>
      <c r="O3138" s="50" t="str">
        <f>C3144</f>
        <v>G</v>
      </c>
      <c r="P3138" s="50"/>
      <c r="Q3138" s="50" t="str">
        <f>B3138&amp;B3139&amp;B3140&amp;B3141&amp;B3142&amp;B3143</f>
        <v>BBSSSS</v>
      </c>
      <c r="R3138" s="119" t="str">
        <f>C3138&amp;C3139&amp;C3140&amp;C3141&amp;C3142&amp;C3143</f>
        <v>GGGRGR</v>
      </c>
      <c r="S3138" s="119" t="str">
        <f>B3144</f>
        <v>B</v>
      </c>
      <c r="T3138" s="119" t="str">
        <f>C3144</f>
        <v>G</v>
      </c>
      <c r="U3138" s="119"/>
      <c r="V3138" s="119" t="str">
        <f>B3138&amp;B3139&amp;B3140&amp;B3141&amp;B3142</f>
        <v>BBSSS</v>
      </c>
      <c r="W3138" s="119" t="str">
        <f>C3138&amp;C3139&amp;C3140&amp;C3141&amp;C3142</f>
        <v>GGGRG</v>
      </c>
      <c r="X3138" s="119" t="str">
        <f>B3143</f>
        <v>S</v>
      </c>
      <c r="Y3138" s="119" t="str">
        <f>C3143</f>
        <v>R</v>
      </c>
      <c r="Z3138" s="50"/>
      <c r="AC3138" s="50" t="str">
        <f>IF(F3138=$AB$1,H3138&amp;I3138,"")</f>
        <v/>
      </c>
      <c r="AD3138" s="123" t="str">
        <f>IF(F3138=$AB$1,J3138,"")</f>
        <v/>
      </c>
      <c r="AF3138" s="124" t="str">
        <f>IF(G3138=$AE$1,J3138,"")</f>
        <v/>
      </c>
    </row>
    <row r="3139" spans="8:8" ht="35.1">
      <c r="A3139" s="126">
        <v>9.0</v>
      </c>
      <c r="B3139" s="50" t="str">
        <f>IF(A3139&gt;=0,IF(A3139&lt;=4,"S",IF(A3139&lt;=9,"B"," "))," ")</f>
        <v>B</v>
      </c>
      <c r="C3139" s="50" t="str">
        <f>IF(MOD(A3139,2)=0,"R","G")</f>
        <v>G</v>
      </c>
      <c r="D3139" s="50">
        <v>9.0</v>
      </c>
      <c r="F3139" s="50" t="str">
        <f>B3139&amp;B3140&amp;B3141&amp;B3142&amp;B3143&amp;A3144</f>
        <v>BSSSS5</v>
      </c>
      <c r="G3139" s="50" t="str">
        <f>C3139&amp;C3140&amp;C3141&amp;C3142&amp;C3143&amp;A3144</f>
        <v>GGRGR5</v>
      </c>
      <c r="H3139" s="50" t="str">
        <f>B3145</f>
        <v>S</v>
      </c>
      <c r="I3139" s="50" t="str">
        <f>C3145</f>
        <v>R</v>
      </c>
      <c r="J3139" s="50">
        <f>A3145</f>
        <v>2.0</v>
      </c>
      <c r="L3139" s="50" t="str">
        <f>B3139&amp;B3140&amp;B3141&amp;B3142&amp;B3143&amp;A3144</f>
        <v>BSSSS5</v>
      </c>
      <c r="M3139" s="50" t="str">
        <f>C3139&amp;C3140&amp;C3141&amp;C3142&amp;C3143&amp;A3144</f>
        <v>GGRGR5</v>
      </c>
      <c r="N3139" s="50" t="str">
        <f>B3145</f>
        <v>S</v>
      </c>
      <c r="O3139" s="50" t="str">
        <f>C3145</f>
        <v>R</v>
      </c>
      <c r="P3139" s="50"/>
      <c r="Q3139" s="50" t="str">
        <f>B3139&amp;B3140&amp;B3141&amp;B3142&amp;B3143&amp;B3144</f>
        <v>BSSSSB</v>
      </c>
      <c r="R3139" s="119" t="str">
        <f>C3139&amp;C3140&amp;C3141&amp;C3142&amp;C3143&amp;C3144</f>
        <v>GGRGRG</v>
      </c>
      <c r="S3139" s="119" t="str">
        <f>B3145</f>
        <v>S</v>
      </c>
      <c r="T3139" s="119" t="str">
        <f>C3145</f>
        <v>R</v>
      </c>
      <c r="U3139" s="119"/>
      <c r="V3139" s="119" t="str">
        <f>B3139&amp;B3140&amp;B3141&amp;B3142&amp;B3143</f>
        <v>BSSSS</v>
      </c>
      <c r="W3139" s="119" t="str">
        <f>C3139&amp;C3140&amp;C3141&amp;C3142&amp;C3143</f>
        <v>GGRGR</v>
      </c>
      <c r="X3139" s="119" t="str">
        <f>B3144</f>
        <v>B</v>
      </c>
      <c r="Y3139" s="119" t="str">
        <f>C3144</f>
        <v>G</v>
      </c>
      <c r="Z3139" s="50"/>
      <c r="AC3139" s="50" t="str">
        <f>IF(F3139=$AB$1,H3139&amp;I3139,"")</f>
        <v/>
      </c>
      <c r="AD3139" s="123" t="str">
        <f>IF(F3139=$AB$1,J3139,"")</f>
        <v/>
      </c>
      <c r="AF3139" s="124" t="str">
        <f>IF(G3139=$AE$1,J3139,"")</f>
        <v/>
      </c>
    </row>
    <row r="3140" spans="8:8" ht="35.1">
      <c r="A3140" s="126">
        <v>1.0</v>
      </c>
      <c r="B3140" s="50" t="str">
        <f>IF(A3140&gt;=0,IF(A3140&lt;=4,"S",IF(A3140&lt;=9,"B"," "))," ")</f>
        <v>S</v>
      </c>
      <c r="C3140" s="50" t="str">
        <f>IF(MOD(A3140,2)=0,"R","G")</f>
        <v>G</v>
      </c>
      <c r="D3140" s="50">
        <v>0.0</v>
      </c>
      <c r="F3140" s="50" t="str">
        <f>B3140&amp;B3141&amp;B3142&amp;B3143&amp;B3144&amp;A3145</f>
        <v>SSSSB2</v>
      </c>
      <c r="G3140" s="50" t="str">
        <f>C3140&amp;C3141&amp;C3142&amp;C3143&amp;C3144&amp;A3145</f>
        <v>GRGRG2</v>
      </c>
      <c r="H3140" s="50" t="str">
        <f>B3146</f>
        <v>S</v>
      </c>
      <c r="I3140" s="50" t="str">
        <f>C3146</f>
        <v>R</v>
      </c>
      <c r="J3140" s="50">
        <f>A3146</f>
        <v>0.0</v>
      </c>
      <c r="L3140" s="50" t="str">
        <f>B3140&amp;B3141&amp;B3142&amp;B3143&amp;B3144&amp;A3145</f>
        <v>SSSSB2</v>
      </c>
      <c r="M3140" s="50" t="str">
        <f>C3140&amp;C3141&amp;C3142&amp;C3143&amp;C3144&amp;A3145</f>
        <v>GRGRG2</v>
      </c>
      <c r="N3140" s="50" t="str">
        <f>B3146</f>
        <v>S</v>
      </c>
      <c r="O3140" s="50" t="str">
        <f>C3146</f>
        <v>R</v>
      </c>
      <c r="P3140" s="50"/>
      <c r="Q3140" s="50" t="str">
        <f>B3140&amp;B3141&amp;B3142&amp;B3143&amp;B3144&amp;B3145</f>
        <v>SSSSBS</v>
      </c>
      <c r="R3140" s="119" t="str">
        <f>C3140&amp;C3141&amp;C3142&amp;C3143&amp;C3144&amp;C3145</f>
        <v>GRGRGR</v>
      </c>
      <c r="S3140" s="119" t="str">
        <f>B3146</f>
        <v>S</v>
      </c>
      <c r="T3140" s="119" t="str">
        <f>C3146</f>
        <v>R</v>
      </c>
      <c r="U3140" s="119"/>
      <c r="V3140" s="119" t="str">
        <f>B3140&amp;B3141&amp;B3142&amp;B3143&amp;B3144</f>
        <v>SSSSB</v>
      </c>
      <c r="W3140" s="119" t="str">
        <f>C3140&amp;C3141&amp;C3142&amp;C3143&amp;C3144</f>
        <v>GRGRG</v>
      </c>
      <c r="X3140" s="119" t="str">
        <f>B3145</f>
        <v>S</v>
      </c>
      <c r="Y3140" s="119" t="str">
        <f>C3145</f>
        <v>R</v>
      </c>
      <c r="Z3140" s="50"/>
      <c r="AC3140" s="50" t="str">
        <f>IF(F3140=$AB$1,H3140&amp;I3140,"")</f>
        <v/>
      </c>
      <c r="AD3140" s="123" t="str">
        <f>IF(F3140=$AB$1,J3140,"")</f>
        <v/>
      </c>
      <c r="AF3140" s="124" t="str">
        <f>IF(G3140=$AE$1,J3140,"")</f>
        <v/>
      </c>
    </row>
    <row r="3141" spans="8:8" ht="35.1">
      <c r="A3141" s="126">
        <v>0.0</v>
      </c>
      <c r="B3141" s="50" t="str">
        <f>IF(A3141&gt;=0,IF(A3141&lt;=4,"S",IF(A3141&lt;=9,"B"," "))," ")</f>
        <v>S</v>
      </c>
      <c r="C3141" s="50" t="str">
        <f>IF(MOD(A3141,2)=0,"R","G")</f>
        <v>R</v>
      </c>
      <c r="D3141" s="50">
        <v>1.0</v>
      </c>
      <c r="F3141" s="50" t="str">
        <f>B3141&amp;B3142&amp;B3143&amp;B3144&amp;B3145&amp;A3146</f>
        <v>SSSBS0</v>
      </c>
      <c r="G3141" s="50" t="str">
        <f>C3141&amp;C3142&amp;C3143&amp;C3144&amp;C3145&amp;A3146</f>
        <v>RGRGR0</v>
      </c>
      <c r="H3141" s="50" t="str">
        <f>B3147</f>
        <v>S</v>
      </c>
      <c r="I3141" s="50" t="str">
        <f>C3147</f>
        <v>R</v>
      </c>
      <c r="J3141" s="50">
        <f>A3147</f>
        <v>0.0</v>
      </c>
      <c r="L3141" s="50" t="str">
        <f>B3141&amp;B3142&amp;B3143&amp;B3144&amp;B3145&amp;A3146</f>
        <v>SSSBS0</v>
      </c>
      <c r="M3141" s="50" t="str">
        <f>C3141&amp;C3142&amp;C3143&amp;C3144&amp;C3145&amp;A3146</f>
        <v>RGRGR0</v>
      </c>
      <c r="N3141" s="50" t="str">
        <f>B3147</f>
        <v>S</v>
      </c>
      <c r="O3141" s="50" t="str">
        <f>C3147</f>
        <v>R</v>
      </c>
      <c r="P3141" s="50"/>
      <c r="Q3141" s="50" t="str">
        <f>B3141&amp;B3142&amp;B3143&amp;B3144&amp;B3145&amp;B3146</f>
        <v>SSSBSS</v>
      </c>
      <c r="R3141" s="119" t="str">
        <f>C3141&amp;C3142&amp;C3143&amp;C3144&amp;C3145&amp;C3146</f>
        <v>RGRGRR</v>
      </c>
      <c r="S3141" s="119" t="str">
        <f>B3147</f>
        <v>S</v>
      </c>
      <c r="T3141" s="119" t="str">
        <f>C3147</f>
        <v>R</v>
      </c>
      <c r="U3141" s="119"/>
      <c r="V3141" s="119" t="str">
        <f>B3141&amp;B3142&amp;B3143&amp;B3144&amp;B3145</f>
        <v>SSSBS</v>
      </c>
      <c r="W3141" s="119" t="str">
        <f>C3141&amp;C3142&amp;C3143&amp;C3144&amp;C3145</f>
        <v>RGRGR</v>
      </c>
      <c r="X3141" s="119" t="str">
        <f>B3146</f>
        <v>S</v>
      </c>
      <c r="Y3141" s="119" t="str">
        <f>C3146</f>
        <v>R</v>
      </c>
      <c r="Z3141" s="50"/>
      <c r="AC3141" s="50" t="str">
        <f>IF(F3141=$AB$1,H3141&amp;I3141,"")</f>
        <v/>
      </c>
      <c r="AD3141" s="123" t="str">
        <f>IF(F3141=$AB$1,J3141,"")</f>
        <v/>
      </c>
      <c r="AF3141" s="124" t="str">
        <f>IF(G3141=$AE$1,J3141,"")</f>
        <v/>
      </c>
    </row>
    <row r="3142" spans="8:8" ht="35.1">
      <c r="A3142" s="126">
        <v>3.0</v>
      </c>
      <c r="B3142" s="50" t="str">
        <f>IF(A3142&gt;=0,IF(A3142&lt;=4,"S",IF(A3142&lt;=9,"B"," "))," ")</f>
        <v>S</v>
      </c>
      <c r="C3142" s="50" t="str">
        <f>IF(MOD(A3142,2)=0,"R","G")</f>
        <v>G</v>
      </c>
      <c r="D3142" s="50">
        <v>2.0</v>
      </c>
      <c r="F3142" s="50" t="str">
        <f>B3142&amp;B3143&amp;B3144&amp;B3145&amp;B3146&amp;A3147</f>
        <v>SSBSS0</v>
      </c>
      <c r="G3142" s="50" t="str">
        <f>C3142&amp;C3143&amp;C3144&amp;C3145&amp;C3146&amp;A3147</f>
        <v>GRGRR0</v>
      </c>
      <c r="H3142" s="50" t="str">
        <f>B3148</f>
        <v>S</v>
      </c>
      <c r="I3142" s="50" t="str">
        <f>C3148</f>
        <v>G</v>
      </c>
      <c r="J3142" s="50">
        <f>A3148</f>
        <v>1.0</v>
      </c>
      <c r="L3142" s="50" t="str">
        <f>B3142&amp;B3143&amp;B3144&amp;B3145&amp;B3146&amp;A3147</f>
        <v>SSBSS0</v>
      </c>
      <c r="M3142" s="50" t="str">
        <f>C3142&amp;C3143&amp;C3144&amp;C3145&amp;C3146&amp;A3147</f>
        <v>GRGRR0</v>
      </c>
      <c r="N3142" s="50" t="str">
        <f>B3148</f>
        <v>S</v>
      </c>
      <c r="O3142" s="50" t="str">
        <f>C3148</f>
        <v>G</v>
      </c>
      <c r="P3142" s="50"/>
      <c r="Q3142" s="50" t="str">
        <f>B3142&amp;B3143&amp;B3144&amp;B3145&amp;B3146&amp;B3147</f>
        <v>SSBSSS</v>
      </c>
      <c r="R3142" s="119" t="str">
        <f>C3142&amp;C3143&amp;C3144&amp;C3145&amp;C3146&amp;C3147</f>
        <v>GRGRRR</v>
      </c>
      <c r="S3142" s="119" t="str">
        <f>B3148</f>
        <v>S</v>
      </c>
      <c r="T3142" s="119" t="str">
        <f>C3148</f>
        <v>G</v>
      </c>
      <c r="U3142" s="119"/>
      <c r="V3142" s="119" t="str">
        <f>B3142&amp;B3143&amp;B3144&amp;B3145&amp;B3146</f>
        <v>SSBSS</v>
      </c>
      <c r="W3142" s="119" t="str">
        <f>C3142&amp;C3143&amp;C3144&amp;C3145&amp;C3146</f>
        <v>GRGRR</v>
      </c>
      <c r="X3142" s="119" t="str">
        <f>B3147</f>
        <v>S</v>
      </c>
      <c r="Y3142" s="119" t="str">
        <f>C3147</f>
        <v>R</v>
      </c>
      <c r="Z3142" s="50"/>
      <c r="AC3142" s="50" t="str">
        <f>IF(F3142=$AB$1,H3142&amp;I3142,"")</f>
        <v/>
      </c>
      <c r="AD3142" s="123" t="str">
        <f>IF(F3142=$AB$1,J3142,"")</f>
        <v/>
      </c>
      <c r="AF3142" s="124" t="str">
        <f>IF(G3142=$AE$1,J3142,"")</f>
        <v/>
      </c>
    </row>
    <row r="3143" spans="8:8" ht="35.1">
      <c r="A3143" s="126">
        <v>0.0</v>
      </c>
      <c r="B3143" s="50" t="str">
        <f>IF(A3143&gt;=0,IF(A3143&lt;=4,"S",IF(A3143&lt;=9,"B"," "))," ")</f>
        <v>S</v>
      </c>
      <c r="C3143" s="50" t="str">
        <f>IF(MOD(A3143,2)=0,"R","G")</f>
        <v>R</v>
      </c>
      <c r="D3143" s="50">
        <v>3.0</v>
      </c>
      <c r="F3143" s="50" t="str">
        <f>B3143&amp;B3144&amp;B3145&amp;B3146&amp;B3147&amp;A3148</f>
        <v>SBSSS1</v>
      </c>
      <c r="G3143" s="50" t="str">
        <f>C3143&amp;C3144&amp;C3145&amp;C3146&amp;C3147&amp;A3148</f>
        <v>RGRRR1</v>
      </c>
      <c r="H3143" s="50" t="str">
        <f>B3149</f>
        <v>S</v>
      </c>
      <c r="I3143" s="50" t="str">
        <f>C3149</f>
        <v>G</v>
      </c>
      <c r="J3143" s="50">
        <f>A3149</f>
        <v>3.0</v>
      </c>
      <c r="L3143" s="50" t="str">
        <f>B3143&amp;B3144&amp;B3145&amp;B3146&amp;B3147&amp;A3148</f>
        <v>SBSSS1</v>
      </c>
      <c r="M3143" s="50" t="str">
        <f>C3143&amp;C3144&amp;C3145&amp;C3146&amp;C3147&amp;A3148</f>
        <v>RGRRR1</v>
      </c>
      <c r="N3143" s="50" t="str">
        <f>B3149</f>
        <v>S</v>
      </c>
      <c r="O3143" s="50" t="str">
        <f>C3149</f>
        <v>G</v>
      </c>
      <c r="P3143" s="50"/>
      <c r="Q3143" s="50" t="str">
        <f>B3143&amp;B3144&amp;B3145&amp;B3146&amp;B3147&amp;B3148</f>
        <v>SBSSSS</v>
      </c>
      <c r="R3143" s="119" t="str">
        <f>C3143&amp;C3144&amp;C3145&amp;C3146&amp;C3147&amp;C3148</f>
        <v>RGRRRG</v>
      </c>
      <c r="S3143" s="119" t="str">
        <f>B3149</f>
        <v>S</v>
      </c>
      <c r="T3143" s="119" t="str">
        <f>C3149</f>
        <v>G</v>
      </c>
      <c r="U3143" s="119"/>
      <c r="V3143" s="119" t="str">
        <f>B3143&amp;B3144&amp;B3145&amp;B3146&amp;B3147</f>
        <v>SBSSS</v>
      </c>
      <c r="W3143" s="119" t="str">
        <f>C3143&amp;C3144&amp;C3145&amp;C3146&amp;C3147</f>
        <v>RGRRR</v>
      </c>
      <c r="X3143" s="119" t="str">
        <f>B3148</f>
        <v>S</v>
      </c>
      <c r="Y3143" s="119" t="str">
        <f>C3148</f>
        <v>G</v>
      </c>
      <c r="Z3143" s="50"/>
      <c r="AC3143" s="50" t="str">
        <f>IF(F3143=$AB$1,H3143&amp;I3143,"")</f>
        <v/>
      </c>
      <c r="AD3143" s="123" t="str">
        <f>IF(F3143=$AB$1,J3143,"")</f>
        <v/>
      </c>
      <c r="AF3143" s="124" t="str">
        <f>IF(G3143=$AE$1,J3143,"")</f>
        <v/>
      </c>
    </row>
    <row r="3144" spans="8:8" ht="35.1">
      <c r="A3144" s="126">
        <v>5.0</v>
      </c>
      <c r="B3144" s="50" t="str">
        <f>IF(A3144&gt;=0,IF(A3144&lt;=4,"S",IF(A3144&lt;=9,"B"," "))," ")</f>
        <v>B</v>
      </c>
      <c r="C3144" s="50" t="str">
        <f>IF(MOD(A3144,2)=0,"R","G")</f>
        <v>G</v>
      </c>
      <c r="D3144" s="50">
        <v>4.0</v>
      </c>
      <c r="F3144" s="50" t="str">
        <f>B3144&amp;B3145&amp;B3146&amp;B3147&amp;B3148&amp;A3149</f>
        <v>BSSSS3</v>
      </c>
      <c r="G3144" s="50" t="str">
        <f>C3144&amp;C3145&amp;C3146&amp;C3147&amp;C3148&amp;A3149</f>
        <v>GRRRG3</v>
      </c>
      <c r="H3144" s="50" t="str">
        <f>B3150</f>
        <v>B</v>
      </c>
      <c r="I3144" s="50" t="str">
        <f>C3150</f>
        <v>R</v>
      </c>
      <c r="J3144" s="50">
        <f>A3150</f>
        <v>6.0</v>
      </c>
      <c r="L3144" s="50" t="str">
        <f>B3144&amp;B3145&amp;B3146&amp;B3147&amp;B3148&amp;A3149</f>
        <v>BSSSS3</v>
      </c>
      <c r="M3144" s="50" t="str">
        <f>C3144&amp;C3145&amp;C3146&amp;C3147&amp;C3148&amp;A3149</f>
        <v>GRRRG3</v>
      </c>
      <c r="N3144" s="50" t="str">
        <f>B3150</f>
        <v>B</v>
      </c>
      <c r="O3144" s="50" t="str">
        <f>C3150</f>
        <v>R</v>
      </c>
      <c r="P3144" s="50"/>
      <c r="Q3144" s="50" t="str">
        <f>B3144&amp;B3145&amp;B3146&amp;B3147&amp;B3148&amp;B3149</f>
        <v>BSSSSS</v>
      </c>
      <c r="R3144" s="119" t="str">
        <f>C3144&amp;C3145&amp;C3146&amp;C3147&amp;C3148&amp;C3149</f>
        <v>GRRRGG</v>
      </c>
      <c r="S3144" s="119" t="str">
        <f>B3150</f>
        <v>B</v>
      </c>
      <c r="T3144" s="119" t="str">
        <f>C3150</f>
        <v>R</v>
      </c>
      <c r="U3144" s="119"/>
      <c r="V3144" s="119" t="str">
        <f>B3144&amp;B3145&amp;B3146&amp;B3147&amp;B3148</f>
        <v>BSSSS</v>
      </c>
      <c r="W3144" s="119" t="str">
        <f>C3144&amp;C3145&amp;C3146&amp;C3147&amp;C3148</f>
        <v>GRRRG</v>
      </c>
      <c r="X3144" s="119" t="str">
        <f>B3149</f>
        <v>S</v>
      </c>
      <c r="Y3144" s="119" t="str">
        <f>C3149</f>
        <v>G</v>
      </c>
      <c r="Z3144" s="50"/>
      <c r="AC3144" s="50" t="str">
        <f>IF(F3144=$AB$1,H3144&amp;I3144,"")</f>
        <v/>
      </c>
      <c r="AD3144" s="123" t="str">
        <f>IF(F3144=$AB$1,J3144,"")</f>
        <v/>
      </c>
      <c r="AF3144" s="124" t="str">
        <f>IF(G3144=$AE$1,J3144,"")</f>
        <v/>
      </c>
    </row>
    <row r="3145" spans="8:8" ht="35.1">
      <c r="A3145" s="126">
        <v>2.0</v>
      </c>
      <c r="B3145" s="50" t="str">
        <f>IF(A3145&gt;=0,IF(A3145&lt;=4,"S",IF(A3145&lt;=9,"B"," "))," ")</f>
        <v>S</v>
      </c>
      <c r="C3145" s="50" t="str">
        <f>IF(MOD(A3145,2)=0,"R","G")</f>
        <v>R</v>
      </c>
      <c r="D3145" s="50">
        <v>5.0</v>
      </c>
      <c r="F3145" s="50" t="str">
        <f>B3145&amp;B3146&amp;B3147&amp;B3148&amp;B3149&amp;A3150</f>
        <v>SSSSS6</v>
      </c>
      <c r="G3145" s="50" t="str">
        <f>C3145&amp;C3146&amp;C3147&amp;C3148&amp;C3149&amp;A3150</f>
        <v>RRRGG6</v>
      </c>
      <c r="H3145" s="50" t="str">
        <f>B3151</f>
        <v>S</v>
      </c>
      <c r="I3145" s="50" t="str">
        <f>C3151</f>
        <v>R</v>
      </c>
      <c r="J3145" s="50">
        <f>A3151</f>
        <v>0.0</v>
      </c>
      <c r="L3145" s="50" t="str">
        <f>B3145&amp;B3146&amp;B3147&amp;B3148&amp;B3149&amp;A3150</f>
        <v>SSSSS6</v>
      </c>
      <c r="M3145" s="50" t="str">
        <f>C3145&amp;C3146&amp;C3147&amp;C3148&amp;C3149&amp;A3150</f>
        <v>RRRGG6</v>
      </c>
      <c r="N3145" s="50" t="str">
        <f>B3151</f>
        <v>S</v>
      </c>
      <c r="O3145" s="50" t="str">
        <f>C3151</f>
        <v>R</v>
      </c>
      <c r="P3145" s="50"/>
      <c r="Q3145" s="50" t="str">
        <f>B3145&amp;B3146&amp;B3147&amp;B3148&amp;B3149&amp;B3150</f>
        <v>SSSSSB</v>
      </c>
      <c r="R3145" s="119" t="str">
        <f>C3145&amp;C3146&amp;C3147&amp;C3148&amp;C3149&amp;C3150</f>
        <v>RRRGGR</v>
      </c>
      <c r="S3145" s="119" t="str">
        <f>B3151</f>
        <v>S</v>
      </c>
      <c r="T3145" s="119" t="str">
        <f>C3151</f>
        <v>R</v>
      </c>
      <c r="U3145" s="119"/>
      <c r="V3145" s="119" t="str">
        <f>B3145&amp;B3146&amp;B3147&amp;B3148&amp;B3149</f>
        <v>SSSSS</v>
      </c>
      <c r="W3145" s="119" t="str">
        <f>C3145&amp;C3146&amp;C3147&amp;C3148&amp;C3149</f>
        <v>RRRGG</v>
      </c>
      <c r="X3145" s="119" t="str">
        <f>B3150</f>
        <v>B</v>
      </c>
      <c r="Y3145" s="119" t="str">
        <f>C3150</f>
        <v>R</v>
      </c>
      <c r="Z3145" s="50"/>
      <c r="AC3145" s="50" t="str">
        <f>IF(F3145=$AB$1,H3145&amp;I3145,"")</f>
        <v/>
      </c>
      <c r="AD3145" s="123" t="str">
        <f>IF(F3145=$AB$1,J3145,"")</f>
        <v/>
      </c>
      <c r="AF3145" s="124" t="str">
        <f>IF(G3145=$AE$1,J3145,"")</f>
        <v/>
      </c>
    </row>
    <row r="3146" spans="8:8" ht="35.1">
      <c r="A3146" s="126">
        <v>0.0</v>
      </c>
      <c r="B3146" s="50" t="str">
        <f>IF(A3146&gt;=0,IF(A3146&lt;=4,"S",IF(A3146&lt;=9,"B"," "))," ")</f>
        <v>S</v>
      </c>
      <c r="C3146" s="50" t="str">
        <f>IF(MOD(A3146,2)=0,"R","G")</f>
        <v>R</v>
      </c>
      <c r="D3146" s="50">
        <v>6.0</v>
      </c>
      <c r="F3146" s="50" t="str">
        <f>B3146&amp;B3147&amp;B3148&amp;B3149&amp;B3150&amp;A3151</f>
        <v>SSSSB0</v>
      </c>
      <c r="G3146" s="50" t="str">
        <f>C3146&amp;C3147&amp;C3148&amp;C3149&amp;C3150&amp;A3151</f>
        <v>RRGGR0</v>
      </c>
      <c r="H3146" s="50" t="str">
        <f>B3152</f>
        <v>S</v>
      </c>
      <c r="I3146" s="50" t="str">
        <f>C3152</f>
        <v>G</v>
      </c>
      <c r="J3146" s="50">
        <f>A3152</f>
        <v>3.0</v>
      </c>
      <c r="L3146" s="50" t="str">
        <f>B3146&amp;B3147&amp;B3148&amp;B3149&amp;B3150&amp;A3151</f>
        <v>SSSSB0</v>
      </c>
      <c r="M3146" s="50" t="str">
        <f>C3146&amp;C3147&amp;C3148&amp;C3149&amp;C3150&amp;A3151</f>
        <v>RRGGR0</v>
      </c>
      <c r="N3146" s="50" t="str">
        <f>B3152</f>
        <v>S</v>
      </c>
      <c r="O3146" s="50" t="str">
        <f>C3152</f>
        <v>G</v>
      </c>
      <c r="P3146" s="50"/>
      <c r="Q3146" s="50" t="str">
        <f>B3146&amp;B3147&amp;B3148&amp;B3149&amp;B3150&amp;B3151</f>
        <v>SSSSBS</v>
      </c>
      <c r="R3146" s="119" t="str">
        <f>C3146&amp;C3147&amp;C3148&amp;C3149&amp;C3150&amp;C3151</f>
        <v>RRGGRR</v>
      </c>
      <c r="S3146" s="119" t="str">
        <f>B3152</f>
        <v>S</v>
      </c>
      <c r="T3146" s="119" t="str">
        <f>C3152</f>
        <v>G</v>
      </c>
      <c r="U3146" s="119"/>
      <c r="V3146" s="119" t="str">
        <f>B3146&amp;B3147&amp;B3148&amp;B3149&amp;B3150</f>
        <v>SSSSB</v>
      </c>
      <c r="W3146" s="119" t="str">
        <f>C3146&amp;C3147&amp;C3148&amp;C3149&amp;C3150</f>
        <v>RRGGR</v>
      </c>
      <c r="X3146" s="119" t="str">
        <f>B3151</f>
        <v>S</v>
      </c>
      <c r="Y3146" s="119" t="str">
        <f>C3151</f>
        <v>R</v>
      </c>
      <c r="Z3146" s="50"/>
      <c r="AC3146" s="50" t="str">
        <f>IF(F3146=$AB$1,H3146&amp;I3146,"")</f>
        <v/>
      </c>
      <c r="AD3146" s="123" t="str">
        <f>IF(F3146=$AB$1,J3146,"")</f>
        <v/>
      </c>
      <c r="AF3146" s="124" t="str">
        <f>IF(G3146=$AE$1,J3146,"")</f>
        <v/>
      </c>
    </row>
    <row r="3147" spans="8:8" ht="35.1">
      <c r="A3147" s="126">
        <v>0.0</v>
      </c>
      <c r="B3147" s="50" t="str">
        <f>IF(A3147&gt;=0,IF(A3147&lt;=4,"S",IF(A3147&lt;=9,"B"," "))," ")</f>
        <v>S</v>
      </c>
      <c r="C3147" s="50" t="str">
        <f>IF(MOD(A3147,2)=0,"R","G")</f>
        <v>R</v>
      </c>
      <c r="D3147" s="50">
        <v>7.0</v>
      </c>
      <c r="F3147" s="50" t="str">
        <f>B3147&amp;B3148&amp;B3149&amp;B3150&amp;B3151&amp;A3152</f>
        <v>SSSBS3</v>
      </c>
      <c r="G3147" s="50" t="str">
        <f>C3147&amp;C3148&amp;C3149&amp;C3150&amp;C3151&amp;A3152</f>
        <v>RGGRR3</v>
      </c>
      <c r="H3147" s="50" t="str">
        <f>B3153</f>
        <v>S</v>
      </c>
      <c r="I3147" s="50" t="str">
        <f>C3153</f>
        <v>R</v>
      </c>
      <c r="J3147" s="50">
        <f>A3153</f>
        <v>2.0</v>
      </c>
      <c r="L3147" s="50" t="str">
        <f>B3147&amp;B3148&amp;B3149&amp;B3150&amp;B3151&amp;A3152</f>
        <v>SSSBS3</v>
      </c>
      <c r="M3147" s="50" t="str">
        <f>C3147&amp;C3148&amp;C3149&amp;C3150&amp;C3151&amp;A3152</f>
        <v>RGGRR3</v>
      </c>
      <c r="N3147" s="50" t="str">
        <f>B3153</f>
        <v>S</v>
      </c>
      <c r="O3147" s="50" t="str">
        <f>C3153</f>
        <v>R</v>
      </c>
      <c r="P3147" s="50"/>
      <c r="Q3147" s="50" t="str">
        <f>B3147&amp;B3148&amp;B3149&amp;B3150&amp;B3151&amp;B3152</f>
        <v>SSSBSS</v>
      </c>
      <c r="R3147" s="119" t="str">
        <f>C3147&amp;C3148&amp;C3149&amp;C3150&amp;C3151&amp;C3152</f>
        <v>RGGRRG</v>
      </c>
      <c r="S3147" s="119" t="str">
        <f>B3153</f>
        <v>S</v>
      </c>
      <c r="T3147" s="119" t="str">
        <f>C3153</f>
        <v>R</v>
      </c>
      <c r="U3147" s="119"/>
      <c r="V3147" s="119" t="str">
        <f>B3147&amp;B3148&amp;B3149&amp;B3150&amp;B3151</f>
        <v>SSSBS</v>
      </c>
      <c r="W3147" s="119" t="str">
        <f>C3147&amp;C3148&amp;C3149&amp;C3150&amp;C3151</f>
        <v>RGGRR</v>
      </c>
      <c r="X3147" s="119" t="str">
        <f>B3152</f>
        <v>S</v>
      </c>
      <c r="Y3147" s="119" t="str">
        <f>C3152</f>
        <v>G</v>
      </c>
      <c r="Z3147" s="50"/>
      <c r="AC3147" s="50" t="str">
        <f>IF(F3147=$AB$1,H3147&amp;I3147,"")</f>
        <v/>
      </c>
      <c r="AD3147" s="123" t="str">
        <f>IF(F3147=$AB$1,J3147,"")</f>
        <v/>
      </c>
      <c r="AF3147" s="124" t="str">
        <f>IF(G3147=$AE$1,J3147,"")</f>
        <v/>
      </c>
    </row>
    <row r="3148" spans="8:8" ht="35.1">
      <c r="A3148" s="126">
        <v>1.0</v>
      </c>
      <c r="B3148" s="50" t="str">
        <f>IF(A3148&gt;=0,IF(A3148&lt;=4,"S",IF(A3148&lt;=9,"B"," "))," ")</f>
        <v>S</v>
      </c>
      <c r="C3148" s="50" t="str">
        <f>IF(MOD(A3148,2)=0,"R","G")</f>
        <v>G</v>
      </c>
      <c r="D3148" s="50">
        <v>8.0</v>
      </c>
      <c r="F3148" s="50" t="str">
        <f>B3148&amp;B3149&amp;B3150&amp;B3151&amp;B3152&amp;A3153</f>
        <v>SSBSS2</v>
      </c>
      <c r="G3148" s="50" t="str">
        <f>C3148&amp;C3149&amp;C3150&amp;C3151&amp;C3152&amp;A3153</f>
        <v>GGRRG2</v>
      </c>
      <c r="H3148" s="50" t="str">
        <f>B3154</f>
        <v>B</v>
      </c>
      <c r="I3148" s="50" t="str">
        <f>C3154</f>
        <v>R</v>
      </c>
      <c r="J3148" s="50">
        <f>A3154</f>
        <v>8.0</v>
      </c>
      <c r="L3148" s="50" t="str">
        <f>B3148&amp;B3149&amp;B3150&amp;B3151&amp;B3152&amp;A3153</f>
        <v>SSBSS2</v>
      </c>
      <c r="M3148" s="50" t="str">
        <f>C3148&amp;C3149&amp;C3150&amp;C3151&amp;C3152&amp;A3153</f>
        <v>GGRRG2</v>
      </c>
      <c r="N3148" s="50" t="str">
        <f>B3154</f>
        <v>B</v>
      </c>
      <c r="O3148" s="50" t="str">
        <f>C3154</f>
        <v>R</v>
      </c>
      <c r="P3148" s="50"/>
      <c r="Q3148" s="50" t="str">
        <f>B3148&amp;B3149&amp;B3150&amp;B3151&amp;B3152&amp;B3153</f>
        <v>SSBSSS</v>
      </c>
      <c r="R3148" s="119" t="str">
        <f>C3148&amp;C3149&amp;C3150&amp;C3151&amp;C3152&amp;C3153</f>
        <v>GGRRGR</v>
      </c>
      <c r="S3148" s="119" t="str">
        <f>B3154</f>
        <v>B</v>
      </c>
      <c r="T3148" s="119" t="str">
        <f>C3154</f>
        <v>R</v>
      </c>
      <c r="U3148" s="119"/>
      <c r="V3148" s="119" t="str">
        <f>B3148&amp;B3149&amp;B3150&amp;B3151&amp;B3152</f>
        <v>SSBSS</v>
      </c>
      <c r="W3148" s="119" t="str">
        <f>C3148&amp;C3149&amp;C3150&amp;C3151&amp;C3152</f>
        <v>GGRRG</v>
      </c>
      <c r="X3148" s="119" t="str">
        <f>B3153</f>
        <v>S</v>
      </c>
      <c r="Y3148" s="119" t="str">
        <f>C3153</f>
        <v>R</v>
      </c>
      <c r="Z3148" s="50"/>
      <c r="AC3148" s="50" t="str">
        <f>IF(F3148=$AB$1,H3148&amp;I3148,"")</f>
        <v/>
      </c>
      <c r="AD3148" s="123" t="str">
        <f>IF(F3148=$AB$1,J3148,"")</f>
        <v/>
      </c>
      <c r="AF3148" s="124" t="str">
        <f>IF(G3148=$AE$1,J3148,"")</f>
        <v/>
      </c>
    </row>
    <row r="3149" spans="8:8" ht="35.1">
      <c r="A3149" s="126">
        <v>3.0</v>
      </c>
      <c r="B3149" s="50" t="str">
        <f>IF(A3149&gt;=0,IF(A3149&lt;=4,"S",IF(A3149&lt;=9,"B"," "))," ")</f>
        <v>S</v>
      </c>
      <c r="C3149" s="50" t="str">
        <f>IF(MOD(A3149,2)=0,"R","G")</f>
        <v>G</v>
      </c>
      <c r="D3149" s="50">
        <v>9.0</v>
      </c>
      <c r="F3149" s="50" t="str">
        <f>B3149&amp;B3150&amp;B3151&amp;B3152&amp;B3153&amp;A3154</f>
        <v>SBSSS8</v>
      </c>
      <c r="G3149" s="50" t="str">
        <f>C3149&amp;C3150&amp;C3151&amp;C3152&amp;C3153&amp;A3154</f>
        <v>GRRGR8</v>
      </c>
      <c r="H3149" s="50" t="str">
        <f>B3155</f>
        <v>S</v>
      </c>
      <c r="I3149" s="50" t="str">
        <f>C3155</f>
        <v>G</v>
      </c>
      <c r="J3149" s="50">
        <f>A3155</f>
        <v>3.0</v>
      </c>
      <c r="L3149" s="50" t="str">
        <f>B3149&amp;B3150&amp;B3151&amp;B3152&amp;B3153&amp;A3154</f>
        <v>SBSSS8</v>
      </c>
      <c r="M3149" s="50" t="str">
        <f>C3149&amp;C3150&amp;C3151&amp;C3152&amp;C3153&amp;A3154</f>
        <v>GRRGR8</v>
      </c>
      <c r="N3149" s="50" t="str">
        <f>B3155</f>
        <v>S</v>
      </c>
      <c r="O3149" s="50" t="str">
        <f>C3155</f>
        <v>G</v>
      </c>
      <c r="P3149" s="50"/>
      <c r="Q3149" s="50" t="str">
        <f>B3149&amp;B3150&amp;B3151&amp;B3152&amp;B3153&amp;B3154</f>
        <v>SBSSSB</v>
      </c>
      <c r="R3149" s="119" t="str">
        <f>C3149&amp;C3150&amp;C3151&amp;C3152&amp;C3153&amp;C3154</f>
        <v>GRRGRR</v>
      </c>
      <c r="S3149" s="119" t="str">
        <f>B3155</f>
        <v>S</v>
      </c>
      <c r="T3149" s="119" t="str">
        <f>C3155</f>
        <v>G</v>
      </c>
      <c r="U3149" s="119"/>
      <c r="V3149" s="119" t="str">
        <f>B3149&amp;B3150&amp;B3151&amp;B3152&amp;B3153</f>
        <v>SBSSS</v>
      </c>
      <c r="W3149" s="119" t="str">
        <f>C3149&amp;C3150&amp;C3151&amp;C3152&amp;C3153</f>
        <v>GRRGR</v>
      </c>
      <c r="X3149" s="119" t="str">
        <f>B3154</f>
        <v>B</v>
      </c>
      <c r="Y3149" s="119" t="str">
        <f>C3154</f>
        <v>R</v>
      </c>
      <c r="Z3149" s="50"/>
      <c r="AC3149" s="50" t="str">
        <f>IF(F3149=$AB$1,H3149&amp;I3149,"")</f>
        <v/>
      </c>
      <c r="AD3149" s="123" t="str">
        <f>IF(F3149=$AB$1,J3149,"")</f>
        <v/>
      </c>
      <c r="AF3149" s="124" t="str">
        <f>IF(G3149=$AE$1,J3149,"")</f>
        <v/>
      </c>
    </row>
    <row r="3150" spans="8:8" ht="35.1">
      <c r="A3150" s="126">
        <v>6.0</v>
      </c>
      <c r="B3150" s="50" t="str">
        <f>IF(A3150&gt;=0,IF(A3150&lt;=4,"S",IF(A3150&lt;=9,"B"," "))," ")</f>
        <v>B</v>
      </c>
      <c r="C3150" s="50" t="str">
        <f>IF(MOD(A3150,2)=0,"R","G")</f>
        <v>R</v>
      </c>
      <c r="D3150" s="50">
        <v>0.0</v>
      </c>
      <c r="F3150" s="50" t="str">
        <f>B3150&amp;B3151&amp;B3152&amp;B3153&amp;B3154&amp;A3155</f>
        <v>BSSSB3</v>
      </c>
      <c r="G3150" s="50" t="str">
        <f>C3150&amp;C3151&amp;C3152&amp;C3153&amp;C3154&amp;A3155</f>
        <v>RRGRR3</v>
      </c>
      <c r="H3150" s="50" t="str">
        <f>B3156</f>
        <v>B</v>
      </c>
      <c r="I3150" s="50" t="str">
        <f>C3156</f>
        <v>G</v>
      </c>
      <c r="J3150" s="50">
        <f>A3156</f>
        <v>5.0</v>
      </c>
      <c r="L3150" s="50" t="str">
        <f>B3150&amp;B3151&amp;B3152&amp;B3153&amp;B3154&amp;A3155</f>
        <v>BSSSB3</v>
      </c>
      <c r="M3150" s="50" t="str">
        <f>C3150&amp;C3151&amp;C3152&amp;C3153&amp;C3154&amp;A3155</f>
        <v>RRGRR3</v>
      </c>
      <c r="N3150" s="50" t="str">
        <f>B3156</f>
        <v>B</v>
      </c>
      <c r="O3150" s="50" t="str">
        <f>C3156</f>
        <v>G</v>
      </c>
      <c r="P3150" s="50"/>
      <c r="Q3150" s="50" t="str">
        <f>B3150&amp;B3151&amp;B3152&amp;B3153&amp;B3154&amp;B3155</f>
        <v>BSSSBS</v>
      </c>
      <c r="R3150" s="119" t="str">
        <f>C3150&amp;C3151&amp;C3152&amp;C3153&amp;C3154&amp;C3155</f>
        <v>RRGRRG</v>
      </c>
      <c r="S3150" s="119" t="str">
        <f>B3156</f>
        <v>B</v>
      </c>
      <c r="T3150" s="119" t="str">
        <f>C3156</f>
        <v>G</v>
      </c>
      <c r="U3150" s="119"/>
      <c r="V3150" s="119" t="str">
        <f>B3150&amp;B3151&amp;B3152&amp;B3153&amp;B3154</f>
        <v>BSSSB</v>
      </c>
      <c r="W3150" s="119" t="str">
        <f>C3150&amp;C3151&amp;C3152&amp;C3153&amp;C3154</f>
        <v>RRGRR</v>
      </c>
      <c r="X3150" s="119" t="str">
        <f>B3155</f>
        <v>S</v>
      </c>
      <c r="Y3150" s="119" t="str">
        <f>C3155</f>
        <v>G</v>
      </c>
      <c r="Z3150" s="50"/>
      <c r="AC3150" s="50" t="str">
        <f>IF(F3150=$AB$1,H3150&amp;I3150,"")</f>
        <v/>
      </c>
      <c r="AD3150" s="123" t="str">
        <f>IF(F3150=$AB$1,J3150,"")</f>
        <v/>
      </c>
      <c r="AF3150" s="124" t="str">
        <f>IF(G3150=$AE$1,J3150,"")</f>
        <v/>
      </c>
    </row>
    <row r="3151" spans="8:8" ht="35.1">
      <c r="A3151" s="126">
        <v>0.0</v>
      </c>
      <c r="B3151" s="50" t="str">
        <f>IF(A3151&gt;=0,IF(A3151&lt;=4,"S",IF(A3151&lt;=9,"B"," "))," ")</f>
        <v>S</v>
      </c>
      <c r="C3151" s="50" t="str">
        <f>IF(MOD(A3151,2)=0,"R","G")</f>
        <v>R</v>
      </c>
      <c r="D3151" s="50">
        <v>1.0</v>
      </c>
      <c r="F3151" s="50" t="str">
        <f>B3151&amp;B3152&amp;B3153&amp;B3154&amp;B3155&amp;A3156</f>
        <v>SSSBS5</v>
      </c>
      <c r="G3151" s="50" t="str">
        <f>C3151&amp;C3152&amp;C3153&amp;C3154&amp;C3155&amp;A3156</f>
        <v>RGRRG5</v>
      </c>
      <c r="H3151" s="50" t="str">
        <f>B3157</f>
        <v>B</v>
      </c>
      <c r="I3151" s="50" t="str">
        <f>C3157</f>
        <v>G</v>
      </c>
      <c r="J3151" s="50">
        <f>A3157</f>
        <v>7.0</v>
      </c>
      <c r="L3151" s="50" t="str">
        <f>B3151&amp;B3152&amp;B3153&amp;B3154&amp;B3155&amp;A3156</f>
        <v>SSSBS5</v>
      </c>
      <c r="M3151" s="50" t="str">
        <f>C3151&amp;C3152&amp;C3153&amp;C3154&amp;C3155&amp;A3156</f>
        <v>RGRRG5</v>
      </c>
      <c r="N3151" s="50" t="str">
        <f>B3157</f>
        <v>B</v>
      </c>
      <c r="O3151" s="50" t="str">
        <f>C3157</f>
        <v>G</v>
      </c>
      <c r="P3151" s="50"/>
      <c r="Q3151" s="50" t="str">
        <f>B3151&amp;B3152&amp;B3153&amp;B3154&amp;B3155&amp;B3156</f>
        <v>SSSBSB</v>
      </c>
      <c r="R3151" s="119" t="str">
        <f>C3151&amp;C3152&amp;C3153&amp;C3154&amp;C3155&amp;C3156</f>
        <v>RGRRGG</v>
      </c>
      <c r="S3151" s="119" t="str">
        <f>B3157</f>
        <v>B</v>
      </c>
      <c r="T3151" s="119" t="str">
        <f>C3157</f>
        <v>G</v>
      </c>
      <c r="U3151" s="119"/>
      <c r="V3151" s="119" t="str">
        <f>B3151&amp;B3152&amp;B3153&amp;B3154&amp;B3155</f>
        <v>SSSBS</v>
      </c>
      <c r="W3151" s="119" t="str">
        <f>C3151&amp;C3152&amp;C3153&amp;C3154&amp;C3155</f>
        <v>RGRRG</v>
      </c>
      <c r="X3151" s="119" t="str">
        <f>B3156</f>
        <v>B</v>
      </c>
      <c r="Y3151" s="119" t="str">
        <f>C3156</f>
        <v>G</v>
      </c>
      <c r="Z3151" s="50"/>
      <c r="AC3151" s="50" t="str">
        <f>IF(F3151=$AB$1,H3151&amp;I3151,"")</f>
        <v/>
      </c>
      <c r="AD3151" s="123" t="str">
        <f>IF(F3151=$AB$1,J3151,"")</f>
        <v/>
      </c>
      <c r="AF3151" s="124" t="str">
        <f>IF(G3151=$AE$1,J3151,"")</f>
        <v/>
      </c>
    </row>
    <row r="3152" spans="8:8" ht="35.1">
      <c r="A3152" s="126">
        <v>3.0</v>
      </c>
      <c r="B3152" s="50" t="str">
        <f>IF(A3152&gt;=0,IF(A3152&lt;=4,"S",IF(A3152&lt;=9,"B"," "))," ")</f>
        <v>S</v>
      </c>
      <c r="C3152" s="50" t="str">
        <f>IF(MOD(A3152,2)=0,"R","G")</f>
        <v>G</v>
      </c>
      <c r="D3152" s="50">
        <v>2.0</v>
      </c>
      <c r="F3152" s="50" t="str">
        <f>B3152&amp;B3153&amp;B3154&amp;B3155&amp;B3156&amp;A3157</f>
        <v>SSBSB7</v>
      </c>
      <c r="G3152" s="50" t="str">
        <f>C3152&amp;C3153&amp;C3154&amp;C3155&amp;C3156&amp;A3157</f>
        <v>GRRGG7</v>
      </c>
      <c r="H3152" s="50" t="str">
        <f>B3158</f>
        <v>B</v>
      </c>
      <c r="I3152" s="50" t="str">
        <f>C3158</f>
        <v>R</v>
      </c>
      <c r="J3152" s="50">
        <f>A3158</f>
        <v>6.0</v>
      </c>
      <c r="L3152" s="50" t="str">
        <f>B3152&amp;B3153&amp;B3154&amp;B3155&amp;B3156&amp;A3157</f>
        <v>SSBSB7</v>
      </c>
      <c r="M3152" s="50" t="str">
        <f>C3152&amp;C3153&amp;C3154&amp;C3155&amp;C3156&amp;A3157</f>
        <v>GRRGG7</v>
      </c>
      <c r="N3152" s="50" t="str">
        <f>B3158</f>
        <v>B</v>
      </c>
      <c r="O3152" s="50" t="str">
        <f>C3158</f>
        <v>R</v>
      </c>
      <c r="P3152" s="50"/>
      <c r="Q3152" s="50" t="str">
        <f>B3152&amp;B3153&amp;B3154&amp;B3155&amp;B3156&amp;B3157</f>
        <v>SSBSBB</v>
      </c>
      <c r="R3152" s="119" t="str">
        <f>C3152&amp;C3153&amp;C3154&amp;C3155&amp;C3156&amp;C3157</f>
        <v>GRRGGG</v>
      </c>
      <c r="S3152" s="119" t="str">
        <f>B3158</f>
        <v>B</v>
      </c>
      <c r="T3152" s="119" t="str">
        <f>C3158</f>
        <v>R</v>
      </c>
      <c r="U3152" s="119"/>
      <c r="V3152" s="119" t="str">
        <f>B3152&amp;B3153&amp;B3154&amp;B3155&amp;B3156</f>
        <v>SSBSB</v>
      </c>
      <c r="W3152" s="119" t="str">
        <f>C3152&amp;C3153&amp;C3154&amp;C3155&amp;C3156</f>
        <v>GRRGG</v>
      </c>
      <c r="X3152" s="119" t="str">
        <f>B3157</f>
        <v>B</v>
      </c>
      <c r="Y3152" s="119" t="str">
        <f>C3157</f>
        <v>G</v>
      </c>
      <c r="Z3152" s="50"/>
      <c r="AC3152" s="50" t="str">
        <f>IF(F3152=$AB$1,H3152&amp;I3152,"")</f>
        <v/>
      </c>
      <c r="AD3152" s="123" t="str">
        <f>IF(F3152=$AB$1,J3152,"")</f>
        <v/>
      </c>
      <c r="AF3152" s="124" t="str">
        <f>IF(G3152=$AE$1,J3152,"")</f>
        <v/>
      </c>
    </row>
    <row r="3153" spans="8:8" ht="35.1">
      <c r="A3153" s="126">
        <v>2.0</v>
      </c>
      <c r="B3153" s="50" t="str">
        <f>IF(A3153&gt;=0,IF(A3153&lt;=4,"S",IF(A3153&lt;=9,"B"," "))," ")</f>
        <v>S</v>
      </c>
      <c r="C3153" s="50" t="str">
        <f>IF(MOD(A3153,2)=0,"R","G")</f>
        <v>R</v>
      </c>
      <c r="D3153" s="50">
        <v>3.0</v>
      </c>
      <c r="F3153" s="50" t="str">
        <f>B3153&amp;B3154&amp;B3155&amp;B3156&amp;B3157&amp;A3158</f>
        <v>SBSBB6</v>
      </c>
      <c r="G3153" s="50" t="str">
        <f>C3153&amp;C3154&amp;C3155&amp;C3156&amp;C3157&amp;A3158</f>
        <v>RRGGG6</v>
      </c>
      <c r="H3153" s="50" t="str">
        <f>B3159</f>
        <v>B</v>
      </c>
      <c r="I3153" s="50" t="str">
        <f>C3159</f>
        <v>G</v>
      </c>
      <c r="J3153" s="50">
        <f>A3159</f>
        <v>9.0</v>
      </c>
      <c r="L3153" s="50" t="str">
        <f>B3153&amp;B3154&amp;B3155&amp;B3156&amp;B3157&amp;A3158</f>
        <v>SBSBB6</v>
      </c>
      <c r="M3153" s="50" t="str">
        <f>C3153&amp;C3154&amp;C3155&amp;C3156&amp;C3157&amp;A3158</f>
        <v>RRGGG6</v>
      </c>
      <c r="N3153" s="50" t="str">
        <f>B3159</f>
        <v>B</v>
      </c>
      <c r="O3153" s="50" t="str">
        <f>C3159</f>
        <v>G</v>
      </c>
      <c r="P3153" s="50"/>
      <c r="Q3153" s="50" t="str">
        <f>B3153&amp;B3154&amp;B3155&amp;B3156&amp;B3157&amp;B3158</f>
        <v>SBSBBB</v>
      </c>
      <c r="R3153" s="119" t="str">
        <f>C3153&amp;C3154&amp;C3155&amp;C3156&amp;C3157&amp;C3158</f>
        <v>RRGGGR</v>
      </c>
      <c r="S3153" s="119" t="str">
        <f>B3159</f>
        <v>B</v>
      </c>
      <c r="T3153" s="119" t="str">
        <f>C3159</f>
        <v>G</v>
      </c>
      <c r="U3153" s="119"/>
      <c r="V3153" s="119" t="str">
        <f>B3153&amp;B3154&amp;B3155&amp;B3156&amp;B3157</f>
        <v>SBSBB</v>
      </c>
      <c r="W3153" s="119" t="str">
        <f>C3153&amp;C3154&amp;C3155&amp;C3156&amp;C3157</f>
        <v>RRGGG</v>
      </c>
      <c r="X3153" s="119" t="str">
        <f>B3158</f>
        <v>B</v>
      </c>
      <c r="Y3153" s="119" t="str">
        <f>C3158</f>
        <v>R</v>
      </c>
      <c r="Z3153" s="50"/>
      <c r="AC3153" s="50" t="str">
        <f>IF(F3153=$AB$1,H3153&amp;I3153,"")</f>
        <v/>
      </c>
      <c r="AD3153" s="123" t="str">
        <f>IF(F3153=$AB$1,J3153,"")</f>
        <v/>
      </c>
      <c r="AF3153" s="124" t="str">
        <f>IF(G3153=$AE$1,J3153,"")</f>
        <v/>
      </c>
    </row>
    <row r="3154" spans="8:8" ht="35.1">
      <c r="A3154" s="126">
        <v>8.0</v>
      </c>
      <c r="B3154" s="50" t="str">
        <f>IF(A3154&gt;=0,IF(A3154&lt;=4,"S",IF(A3154&lt;=9,"B"," "))," ")</f>
        <v>B</v>
      </c>
      <c r="C3154" s="50" t="str">
        <f>IF(MOD(A3154,2)=0,"R","G")</f>
        <v>R</v>
      </c>
      <c r="D3154" s="50">
        <v>4.0</v>
      </c>
      <c r="F3154" s="50" t="str">
        <f>B3154&amp;B3155&amp;B3156&amp;B3157&amp;B3158&amp;A3159</f>
        <v>BSBBB9</v>
      </c>
      <c r="G3154" s="50" t="str">
        <f>C3154&amp;C3155&amp;C3156&amp;C3157&amp;C3158&amp;A3159</f>
        <v>RGGGR9</v>
      </c>
      <c r="H3154" s="50" t="str">
        <f>B3160</f>
        <v>S</v>
      </c>
      <c r="I3154" s="50" t="str">
        <f>C3160</f>
        <v>G</v>
      </c>
      <c r="J3154" s="50">
        <f>A3160</f>
        <v>1.0</v>
      </c>
      <c r="L3154" s="50" t="str">
        <f>B3154&amp;B3155&amp;B3156&amp;B3157&amp;B3158&amp;A3159</f>
        <v>BSBBB9</v>
      </c>
      <c r="M3154" s="50" t="str">
        <f>C3154&amp;C3155&amp;C3156&amp;C3157&amp;C3158&amp;A3159</f>
        <v>RGGGR9</v>
      </c>
      <c r="N3154" s="50" t="str">
        <f>B3160</f>
        <v>S</v>
      </c>
      <c r="O3154" s="50" t="str">
        <f>C3160</f>
        <v>G</v>
      </c>
      <c r="P3154" s="50"/>
      <c r="Q3154" s="50" t="str">
        <f>B3154&amp;B3155&amp;B3156&amp;B3157&amp;B3158&amp;B3159</f>
        <v>BSBBBB</v>
      </c>
      <c r="R3154" s="119" t="str">
        <f>C3154&amp;C3155&amp;C3156&amp;C3157&amp;C3158&amp;C3159</f>
        <v>RGGGRG</v>
      </c>
      <c r="S3154" s="119" t="str">
        <f>B3160</f>
        <v>S</v>
      </c>
      <c r="T3154" s="119" t="str">
        <f>C3160</f>
        <v>G</v>
      </c>
      <c r="U3154" s="119"/>
      <c r="V3154" s="119" t="str">
        <f>B3154&amp;B3155&amp;B3156&amp;B3157&amp;B3158</f>
        <v>BSBBB</v>
      </c>
      <c r="W3154" s="119" t="str">
        <f>C3154&amp;C3155&amp;C3156&amp;C3157&amp;C3158</f>
        <v>RGGGR</v>
      </c>
      <c r="X3154" s="119" t="str">
        <f>B3159</f>
        <v>B</v>
      </c>
      <c r="Y3154" s="119" t="str">
        <f>C3159</f>
        <v>G</v>
      </c>
      <c r="Z3154" s="50"/>
      <c r="AC3154" s="50" t="str">
        <f>IF(F3154=$AB$1,H3154&amp;I3154,"")</f>
        <v/>
      </c>
      <c r="AD3154" s="123" t="str">
        <f>IF(F3154=$AB$1,J3154,"")</f>
        <v/>
      </c>
      <c r="AF3154" s="124" t="str">
        <f>IF(G3154=$AE$1,J3154,"")</f>
        <v/>
      </c>
    </row>
    <row r="3155" spans="8:8" ht="35.1">
      <c r="A3155" s="126">
        <v>3.0</v>
      </c>
      <c r="B3155" s="50" t="str">
        <f>IF(A3155&gt;=0,IF(A3155&lt;=4,"S",IF(A3155&lt;=9,"B"," "))," ")</f>
        <v>S</v>
      </c>
      <c r="C3155" s="50" t="str">
        <f>IF(MOD(A3155,2)=0,"R","G")</f>
        <v>G</v>
      </c>
      <c r="D3155" s="50">
        <v>5.0</v>
      </c>
      <c r="F3155" s="50" t="str">
        <f>B3155&amp;B3156&amp;B3157&amp;B3158&amp;B3159&amp;A3160</f>
        <v>SBBBB1</v>
      </c>
      <c r="G3155" s="50" t="str">
        <f>C3155&amp;C3156&amp;C3157&amp;C3158&amp;C3159&amp;A3160</f>
        <v>GGGRG1</v>
      </c>
      <c r="H3155" s="50" t="str">
        <f>B3161</f>
        <v>S</v>
      </c>
      <c r="I3155" s="50" t="str">
        <f>C3161</f>
        <v>G</v>
      </c>
      <c r="J3155" s="50">
        <f>A3161</f>
        <v>1.0</v>
      </c>
      <c r="L3155" s="50" t="str">
        <f>B3155&amp;B3156&amp;B3157&amp;B3158&amp;B3159&amp;A3160</f>
        <v>SBBBB1</v>
      </c>
      <c r="M3155" s="50" t="str">
        <f>C3155&amp;C3156&amp;C3157&amp;C3158&amp;C3159&amp;A3160</f>
        <v>GGGRG1</v>
      </c>
      <c r="N3155" s="50" t="str">
        <f>B3161</f>
        <v>S</v>
      </c>
      <c r="O3155" s="50" t="str">
        <f>C3161</f>
        <v>G</v>
      </c>
      <c r="P3155" s="50"/>
      <c r="Q3155" s="50" t="str">
        <f>B3155&amp;B3156&amp;B3157&amp;B3158&amp;B3159&amp;B3160</f>
        <v>SBBBBS</v>
      </c>
      <c r="R3155" s="119" t="str">
        <f>C3155&amp;C3156&amp;C3157&amp;C3158&amp;C3159&amp;C3160</f>
        <v>GGGRGG</v>
      </c>
      <c r="S3155" s="119" t="str">
        <f>B3161</f>
        <v>S</v>
      </c>
      <c r="T3155" s="119" t="str">
        <f>C3161</f>
        <v>G</v>
      </c>
      <c r="U3155" s="119"/>
      <c r="V3155" s="119" t="str">
        <f>B3155&amp;B3156&amp;B3157&amp;B3158&amp;B3159</f>
        <v>SBBBB</v>
      </c>
      <c r="W3155" s="119" t="str">
        <f>C3155&amp;C3156&amp;C3157&amp;C3158&amp;C3159</f>
        <v>GGGRG</v>
      </c>
      <c r="X3155" s="119" t="str">
        <f>B3160</f>
        <v>S</v>
      </c>
      <c r="Y3155" s="119" t="str">
        <f>C3160</f>
        <v>G</v>
      </c>
      <c r="Z3155" s="50"/>
      <c r="AC3155" s="50" t="str">
        <f>IF(F3155=$AB$1,H3155&amp;I3155,"")</f>
        <v/>
      </c>
      <c r="AD3155" s="123" t="str">
        <f>IF(F3155=$AB$1,J3155,"")</f>
        <v/>
      </c>
      <c r="AF3155" s="124" t="str">
        <f>IF(G3155=$AE$1,J3155,"")</f>
        <v/>
      </c>
    </row>
    <row r="3156" spans="8:8" ht="35.1">
      <c r="A3156" s="126">
        <v>5.0</v>
      </c>
      <c r="B3156" s="50" t="str">
        <f>IF(A3156&gt;=0,IF(A3156&lt;=4,"S",IF(A3156&lt;=9,"B"," "))," ")</f>
        <v>B</v>
      </c>
      <c r="C3156" s="50" t="str">
        <f>IF(MOD(A3156,2)=0,"R","G")</f>
        <v>G</v>
      </c>
      <c r="D3156" s="50">
        <v>6.0</v>
      </c>
      <c r="F3156" s="50" t="str">
        <f>B3156&amp;B3157&amp;B3158&amp;B3159&amp;B3160&amp;A3161</f>
        <v>BBBBS1</v>
      </c>
      <c r="G3156" s="50" t="str">
        <f>C3156&amp;C3157&amp;C3158&amp;C3159&amp;C3160&amp;A3161</f>
        <v>GGRGG1</v>
      </c>
      <c r="H3156" s="50" t="str">
        <f>B3162</f>
        <v>B</v>
      </c>
      <c r="I3156" s="50" t="str">
        <f>C3162</f>
        <v>G</v>
      </c>
      <c r="J3156" s="50">
        <f>A3162</f>
        <v>5.0</v>
      </c>
      <c r="L3156" s="50" t="str">
        <f>B3156&amp;B3157&amp;B3158&amp;B3159&amp;B3160&amp;A3161</f>
        <v>BBBBS1</v>
      </c>
      <c r="M3156" s="50" t="str">
        <f>C3156&amp;C3157&amp;C3158&amp;C3159&amp;C3160&amp;A3161</f>
        <v>GGRGG1</v>
      </c>
      <c r="N3156" s="50" t="str">
        <f>B3162</f>
        <v>B</v>
      </c>
      <c r="O3156" s="50" t="str">
        <f>C3162</f>
        <v>G</v>
      </c>
      <c r="P3156" s="50"/>
      <c r="Q3156" s="50" t="str">
        <f>B3156&amp;B3157&amp;B3158&amp;B3159&amp;B3160&amp;B3161</f>
        <v>BBBBSS</v>
      </c>
      <c r="R3156" s="119" t="str">
        <f>C3156&amp;C3157&amp;C3158&amp;C3159&amp;C3160&amp;C3161</f>
        <v>GGRGGG</v>
      </c>
      <c r="S3156" s="119" t="str">
        <f>B3162</f>
        <v>B</v>
      </c>
      <c r="T3156" s="119" t="str">
        <f>C3162</f>
        <v>G</v>
      </c>
      <c r="U3156" s="119"/>
      <c r="V3156" s="119" t="str">
        <f>B3156&amp;B3157&amp;B3158&amp;B3159&amp;B3160</f>
        <v>BBBBS</v>
      </c>
      <c r="W3156" s="119" t="str">
        <f>C3156&amp;C3157&amp;C3158&amp;C3159&amp;C3160</f>
        <v>GGRGG</v>
      </c>
      <c r="X3156" s="119" t="str">
        <f>B3161</f>
        <v>S</v>
      </c>
      <c r="Y3156" s="119" t="str">
        <f>C3161</f>
        <v>G</v>
      </c>
      <c r="Z3156" s="50"/>
      <c r="AC3156" s="50" t="str">
        <f>IF(F3156=$AB$1,H3156&amp;I3156,"")</f>
        <v/>
      </c>
      <c r="AD3156" s="123" t="str">
        <f>IF(F3156=$AB$1,J3156,"")</f>
        <v/>
      </c>
      <c r="AF3156" s="124" t="str">
        <f>IF(G3156=$AE$1,J3156,"")</f>
        <v/>
      </c>
    </row>
    <row r="3157" spans="8:8" ht="35.1">
      <c r="A3157" s="126">
        <v>7.0</v>
      </c>
      <c r="B3157" s="50" t="str">
        <f>IF(A3157&gt;=0,IF(A3157&lt;=4,"S",IF(A3157&lt;=9,"B"," "))," ")</f>
        <v>B</v>
      </c>
      <c r="C3157" s="50" t="str">
        <f>IF(MOD(A3157,2)=0,"R","G")</f>
        <v>G</v>
      </c>
      <c r="D3157" s="50">
        <v>7.0</v>
      </c>
      <c r="F3157" s="50" t="str">
        <f>B3157&amp;B3158&amp;B3159&amp;B3160&amp;B3161&amp;A3162</f>
        <v>BBBSS5</v>
      </c>
      <c r="G3157" s="50" t="str">
        <f>C3157&amp;C3158&amp;C3159&amp;C3160&amp;C3161&amp;A3162</f>
        <v>GRGGG5</v>
      </c>
      <c r="H3157" s="50" t="str">
        <f>B3163</f>
        <v>B</v>
      </c>
      <c r="I3157" s="50" t="str">
        <f>C3163</f>
        <v>G</v>
      </c>
      <c r="J3157" s="50">
        <f>A3163</f>
        <v>5.0</v>
      </c>
      <c r="L3157" s="50" t="str">
        <f>B3157&amp;B3158&amp;B3159&amp;B3160&amp;B3161&amp;A3162</f>
        <v>BBBSS5</v>
      </c>
      <c r="M3157" s="50" t="str">
        <f>C3157&amp;C3158&amp;C3159&amp;C3160&amp;C3161&amp;A3162</f>
        <v>GRGGG5</v>
      </c>
      <c r="N3157" s="50" t="str">
        <f>B3163</f>
        <v>B</v>
      </c>
      <c r="O3157" s="50" t="str">
        <f>C3163</f>
        <v>G</v>
      </c>
      <c r="P3157" s="50"/>
      <c r="Q3157" s="50" t="str">
        <f>B3157&amp;B3158&amp;B3159&amp;B3160&amp;B3161&amp;B3162</f>
        <v>BBBSSB</v>
      </c>
      <c r="R3157" s="119" t="str">
        <f>C3157&amp;C3158&amp;C3159&amp;C3160&amp;C3161&amp;C3162</f>
        <v>GRGGGG</v>
      </c>
      <c r="S3157" s="119" t="str">
        <f>B3163</f>
        <v>B</v>
      </c>
      <c r="T3157" s="119" t="str">
        <f>C3163</f>
        <v>G</v>
      </c>
      <c r="U3157" s="119"/>
      <c r="V3157" s="119" t="str">
        <f>B3157&amp;B3158&amp;B3159&amp;B3160&amp;B3161</f>
        <v>BBBSS</v>
      </c>
      <c r="W3157" s="119" t="str">
        <f>C3157&amp;C3158&amp;C3159&amp;C3160&amp;C3161</f>
        <v>GRGGG</v>
      </c>
      <c r="X3157" s="119" t="str">
        <f>B3162</f>
        <v>B</v>
      </c>
      <c r="Y3157" s="119" t="str">
        <f>C3162</f>
        <v>G</v>
      </c>
      <c r="Z3157" s="50"/>
      <c r="AC3157" s="50" t="str">
        <f>IF(F3157=$AB$1,H3157&amp;I3157,"")</f>
        <v/>
      </c>
      <c r="AD3157" s="123" t="str">
        <f>IF(F3157=$AB$1,J3157,"")</f>
        <v/>
      </c>
      <c r="AF3157" s="124" t="str">
        <f>IF(G3157=$AE$1,J3157,"")</f>
        <v/>
      </c>
    </row>
    <row r="3158" spans="8:8" ht="35.1">
      <c r="A3158" s="126">
        <v>6.0</v>
      </c>
      <c r="B3158" s="50" t="str">
        <f>IF(A3158&gt;=0,IF(A3158&lt;=4,"S",IF(A3158&lt;=9,"B"," "))," ")</f>
        <v>B</v>
      </c>
      <c r="C3158" s="50" t="str">
        <f>IF(MOD(A3158,2)=0,"R","G")</f>
        <v>R</v>
      </c>
      <c r="D3158" s="50">
        <v>8.0</v>
      </c>
      <c r="F3158" s="50" t="str">
        <f>B3158&amp;B3159&amp;B3160&amp;B3161&amp;B3162&amp;A3163</f>
        <v>BBSSB5</v>
      </c>
      <c r="G3158" s="50" t="str">
        <f>C3158&amp;C3159&amp;C3160&amp;C3161&amp;C3162&amp;A3163</f>
        <v>RGGGG5</v>
      </c>
      <c r="H3158" s="50" t="str">
        <f>B3164</f>
        <v>S</v>
      </c>
      <c r="I3158" s="50" t="str">
        <f>C3164</f>
        <v>G</v>
      </c>
      <c r="J3158" s="50">
        <f>A3164</f>
        <v>1.0</v>
      </c>
      <c r="L3158" s="50" t="str">
        <f>B3158&amp;B3159&amp;B3160&amp;B3161&amp;B3162&amp;A3163</f>
        <v>BBSSB5</v>
      </c>
      <c r="M3158" s="50" t="str">
        <f>C3158&amp;C3159&amp;C3160&amp;C3161&amp;C3162&amp;A3163</f>
        <v>RGGGG5</v>
      </c>
      <c r="N3158" s="50" t="str">
        <f>B3164</f>
        <v>S</v>
      </c>
      <c r="O3158" s="50" t="str">
        <f>C3164</f>
        <v>G</v>
      </c>
      <c r="P3158" s="50"/>
      <c r="Q3158" s="50" t="str">
        <f>B3158&amp;B3159&amp;B3160&amp;B3161&amp;B3162&amp;B3163</f>
        <v>BBSSBB</v>
      </c>
      <c r="R3158" s="119" t="str">
        <f>C3158&amp;C3159&amp;C3160&amp;C3161&amp;C3162&amp;C3163</f>
        <v>RGGGGG</v>
      </c>
      <c r="S3158" s="119" t="str">
        <f>B3164</f>
        <v>S</v>
      </c>
      <c r="T3158" s="119" t="str">
        <f>C3164</f>
        <v>G</v>
      </c>
      <c r="U3158" s="119"/>
      <c r="V3158" s="119" t="str">
        <f>B3158&amp;B3159&amp;B3160&amp;B3161&amp;B3162</f>
        <v>BBSSB</v>
      </c>
      <c r="W3158" s="119" t="str">
        <f>C3158&amp;C3159&amp;C3160&amp;C3161&amp;C3162</f>
        <v>RGGGG</v>
      </c>
      <c r="X3158" s="119" t="str">
        <f>B3163</f>
        <v>B</v>
      </c>
      <c r="Y3158" s="119" t="str">
        <f>C3163</f>
        <v>G</v>
      </c>
      <c r="Z3158" s="50"/>
      <c r="AC3158" s="50" t="str">
        <f>IF(F3158=$AB$1,H3158&amp;I3158,"")</f>
        <v/>
      </c>
      <c r="AD3158" s="123" t="str">
        <f>IF(F3158=$AB$1,J3158,"")</f>
        <v/>
      </c>
      <c r="AF3158" s="124" t="str">
        <f>IF(G3158=$AE$1,J3158,"")</f>
        <v/>
      </c>
    </row>
    <row r="3159" spans="8:8" ht="35.1">
      <c r="A3159" s="126">
        <v>9.0</v>
      </c>
      <c r="B3159" s="50" t="str">
        <f>IF(A3159&gt;=0,IF(A3159&lt;=4,"S",IF(A3159&lt;=9,"B"," "))," ")</f>
        <v>B</v>
      </c>
      <c r="C3159" s="50" t="str">
        <f>IF(MOD(A3159,2)=0,"R","G")</f>
        <v>G</v>
      </c>
      <c r="D3159" s="50">
        <v>9.0</v>
      </c>
      <c r="F3159" s="50" t="str">
        <f>B3159&amp;B3160&amp;B3161&amp;B3162&amp;B3163&amp;A3164</f>
        <v>BSSBB1</v>
      </c>
      <c r="G3159" s="50" t="str">
        <f>C3159&amp;C3160&amp;C3161&amp;C3162&amp;C3163&amp;A3164</f>
        <v>GGGGG1</v>
      </c>
      <c r="H3159" s="50" t="str">
        <f>B3165</f>
        <v>S</v>
      </c>
      <c r="I3159" s="50" t="str">
        <f>C3165</f>
        <v>R</v>
      </c>
      <c r="J3159" s="50">
        <f>A3165</f>
        <v>4.0</v>
      </c>
      <c r="L3159" s="50" t="str">
        <f>B3159&amp;B3160&amp;B3161&amp;B3162&amp;B3163&amp;A3164</f>
        <v>BSSBB1</v>
      </c>
      <c r="M3159" s="50" t="str">
        <f>C3159&amp;C3160&amp;C3161&amp;C3162&amp;C3163&amp;A3164</f>
        <v>GGGGG1</v>
      </c>
      <c r="N3159" s="50" t="str">
        <f>B3165</f>
        <v>S</v>
      </c>
      <c r="O3159" s="50" t="str">
        <f>C3165</f>
        <v>R</v>
      </c>
      <c r="P3159" s="50"/>
      <c r="Q3159" s="50" t="str">
        <f>B3159&amp;B3160&amp;B3161&amp;B3162&amp;B3163&amp;B3164</f>
        <v>BSSBBS</v>
      </c>
      <c r="R3159" s="119" t="str">
        <f>C3159&amp;C3160&amp;C3161&amp;C3162&amp;C3163&amp;C3164</f>
        <v>GGGGGG</v>
      </c>
      <c r="S3159" s="119" t="str">
        <f>B3165</f>
        <v>S</v>
      </c>
      <c r="T3159" s="119" t="str">
        <f>C3165</f>
        <v>R</v>
      </c>
      <c r="U3159" s="119"/>
      <c r="V3159" s="119" t="str">
        <f>B3159&amp;B3160&amp;B3161&amp;B3162&amp;B3163</f>
        <v>BSSBB</v>
      </c>
      <c r="W3159" s="119" t="str">
        <f>C3159&amp;C3160&amp;C3161&amp;C3162&amp;C3163</f>
        <v>GGGGG</v>
      </c>
      <c r="X3159" s="119" t="str">
        <f>B3164</f>
        <v>S</v>
      </c>
      <c r="Y3159" s="119" t="str">
        <f>C3164</f>
        <v>G</v>
      </c>
      <c r="Z3159" s="50"/>
      <c r="AC3159" s="50" t="str">
        <f>IF(F3159=$AB$1,H3159&amp;I3159,"")</f>
        <v/>
      </c>
      <c r="AD3159" s="123" t="str">
        <f>IF(F3159=$AB$1,J3159,"")</f>
        <v/>
      </c>
      <c r="AF3159" s="124" t="str">
        <f>IF(G3159=$AE$1,J3159,"")</f>
        <v/>
      </c>
    </row>
    <row r="3160" spans="8:8" ht="35.1">
      <c r="A3160" s="126">
        <v>1.0</v>
      </c>
      <c r="B3160" s="50" t="str">
        <f>IF(A3160&gt;=0,IF(A3160&lt;=4,"S",IF(A3160&lt;=9,"B"," "))," ")</f>
        <v>S</v>
      </c>
      <c r="C3160" s="50" t="str">
        <f>IF(MOD(A3160,2)=0,"R","G")</f>
        <v>G</v>
      </c>
      <c r="D3160" s="50">
        <v>0.0</v>
      </c>
      <c r="F3160" s="50" t="str">
        <f>B3160&amp;B3161&amp;B3162&amp;B3163&amp;B3164&amp;A3165</f>
        <v>SSBBS4</v>
      </c>
      <c r="G3160" s="50" t="str">
        <f>C3160&amp;C3161&amp;C3162&amp;C3163&amp;C3164&amp;A3165</f>
        <v>GGGGG4</v>
      </c>
      <c r="H3160" s="50" t="str">
        <f>B3166</f>
        <v>S</v>
      </c>
      <c r="I3160" s="50" t="str">
        <f>C3166</f>
        <v>R</v>
      </c>
      <c r="J3160" s="50">
        <f>A3166</f>
        <v>4.0</v>
      </c>
      <c r="L3160" s="50" t="str">
        <f>B3160&amp;B3161&amp;B3162&amp;B3163&amp;B3164&amp;A3165</f>
        <v>SSBBS4</v>
      </c>
      <c r="M3160" s="50" t="str">
        <f>C3160&amp;C3161&amp;C3162&amp;C3163&amp;C3164&amp;A3165</f>
        <v>GGGGG4</v>
      </c>
      <c r="N3160" s="50" t="str">
        <f>B3166</f>
        <v>S</v>
      </c>
      <c r="O3160" s="50" t="str">
        <f>C3166</f>
        <v>R</v>
      </c>
      <c r="P3160" s="50"/>
      <c r="Q3160" s="50" t="str">
        <f>B3160&amp;B3161&amp;B3162&amp;B3163&amp;B3164&amp;B3165</f>
        <v>SSBBSS</v>
      </c>
      <c r="R3160" s="119" t="str">
        <f>C3160&amp;C3161&amp;C3162&amp;C3163&amp;C3164&amp;C3165</f>
        <v>GGGGGR</v>
      </c>
      <c r="S3160" s="119" t="str">
        <f>B3166</f>
        <v>S</v>
      </c>
      <c r="T3160" s="119" t="str">
        <f>C3166</f>
        <v>R</v>
      </c>
      <c r="U3160" s="119"/>
      <c r="V3160" s="119" t="str">
        <f>B3160&amp;B3161&amp;B3162&amp;B3163&amp;B3164</f>
        <v>SSBBS</v>
      </c>
      <c r="W3160" s="119" t="str">
        <f>C3160&amp;C3161&amp;C3162&amp;C3163&amp;C3164</f>
        <v>GGGGG</v>
      </c>
      <c r="X3160" s="119" t="str">
        <f>B3165</f>
        <v>S</v>
      </c>
      <c r="Y3160" s="119" t="str">
        <f>C3165</f>
        <v>R</v>
      </c>
      <c r="Z3160" s="50"/>
      <c r="AC3160" s="50" t="str">
        <f>IF(F3160=$AB$1,H3160&amp;I3160,"")</f>
        <v/>
      </c>
      <c r="AD3160" s="123" t="str">
        <f>IF(F3160=$AB$1,J3160,"")</f>
        <v/>
      </c>
      <c r="AF3160" s="124" t="str">
        <f>IF(G3160=$AE$1,J3160,"")</f>
        <v/>
      </c>
    </row>
    <row r="3161" spans="8:8" ht="35.1">
      <c r="A3161" s="126">
        <v>1.0</v>
      </c>
      <c r="B3161" s="50" t="str">
        <f>IF(A3161&gt;=0,IF(A3161&lt;=4,"S",IF(A3161&lt;=9,"B"," "))," ")</f>
        <v>S</v>
      </c>
      <c r="C3161" s="50" t="str">
        <f>IF(MOD(A3161,2)=0,"R","G")</f>
        <v>G</v>
      </c>
      <c r="D3161" s="50">
        <v>1.0</v>
      </c>
      <c r="F3161" s="50" t="str">
        <f>B3161&amp;B3162&amp;B3163&amp;B3164&amp;B3165&amp;A3166</f>
        <v>SBBSS4</v>
      </c>
      <c r="G3161" s="50" t="str">
        <f>C3161&amp;C3162&amp;C3163&amp;C3164&amp;C3165&amp;A3166</f>
        <v>GGGGR4</v>
      </c>
      <c r="H3161" s="50" t="str">
        <f>B3167</f>
        <v>S</v>
      </c>
      <c r="I3161" s="50" t="str">
        <f>C3167</f>
        <v>G</v>
      </c>
      <c r="J3161" s="50">
        <f>A3167</f>
        <v>1.0</v>
      </c>
      <c r="L3161" s="50" t="str">
        <f>B3161&amp;B3162&amp;B3163&amp;B3164&amp;B3165&amp;A3166</f>
        <v>SBBSS4</v>
      </c>
      <c r="M3161" s="50" t="str">
        <f>C3161&amp;C3162&amp;C3163&amp;C3164&amp;C3165&amp;A3166</f>
        <v>GGGGR4</v>
      </c>
      <c r="N3161" s="50" t="str">
        <f>B3167</f>
        <v>S</v>
      </c>
      <c r="O3161" s="50" t="str">
        <f>C3167</f>
        <v>G</v>
      </c>
      <c r="P3161" s="50"/>
      <c r="Q3161" s="50" t="str">
        <f>B3161&amp;B3162&amp;B3163&amp;B3164&amp;B3165&amp;B3166</f>
        <v>SBBSSS</v>
      </c>
      <c r="R3161" s="119" t="str">
        <f>C3161&amp;C3162&amp;C3163&amp;C3164&amp;C3165&amp;C3166</f>
        <v>GGGGRR</v>
      </c>
      <c r="S3161" s="119" t="str">
        <f>B3167</f>
        <v>S</v>
      </c>
      <c r="T3161" s="119" t="str">
        <f>C3167</f>
        <v>G</v>
      </c>
      <c r="U3161" s="119"/>
      <c r="V3161" s="119" t="str">
        <f>B3161&amp;B3162&amp;B3163&amp;B3164&amp;B3165</f>
        <v>SBBSS</v>
      </c>
      <c r="W3161" s="119" t="str">
        <f>C3161&amp;C3162&amp;C3163&amp;C3164&amp;C3165</f>
        <v>GGGGR</v>
      </c>
      <c r="X3161" s="119" t="str">
        <f>B3166</f>
        <v>S</v>
      </c>
      <c r="Y3161" s="119" t="str">
        <f>C3166</f>
        <v>R</v>
      </c>
      <c r="Z3161" s="50"/>
      <c r="AC3161" s="50" t="str">
        <f>IF(F3161=$AB$1,H3161&amp;I3161,"")</f>
        <v/>
      </c>
      <c r="AD3161" s="123" t="str">
        <f>IF(F3161=$AB$1,J3161,"")</f>
        <v/>
      </c>
      <c r="AF3161" s="124" t="str">
        <f>IF(G3161=$AE$1,J3161,"")</f>
        <v/>
      </c>
    </row>
    <row r="3162" spans="8:8" ht="35.1">
      <c r="A3162" s="126">
        <v>5.0</v>
      </c>
      <c r="B3162" s="50" t="str">
        <f>IF(A3162&gt;=0,IF(A3162&lt;=4,"S",IF(A3162&lt;=9,"B"," "))," ")</f>
        <v>B</v>
      </c>
      <c r="C3162" s="50" t="str">
        <f>IF(MOD(A3162,2)=0,"R","G")</f>
        <v>G</v>
      </c>
      <c r="D3162" s="50">
        <v>2.0</v>
      </c>
      <c r="F3162" s="50" t="str">
        <f>B3162&amp;B3163&amp;B3164&amp;B3165&amp;B3166&amp;A3167</f>
        <v>BBSSS1</v>
      </c>
      <c r="G3162" s="50" t="str">
        <f>C3162&amp;C3163&amp;C3164&amp;C3165&amp;C3166&amp;A3167</f>
        <v>GGGRR1</v>
      </c>
      <c r="H3162" s="50" t="str">
        <f>B3168</f>
        <v>B</v>
      </c>
      <c r="I3162" s="50" t="str">
        <f>C3168</f>
        <v>G</v>
      </c>
      <c r="J3162" s="50">
        <f>A3168</f>
        <v>9.0</v>
      </c>
      <c r="L3162" s="50" t="str">
        <f>B3162&amp;B3163&amp;B3164&amp;B3165&amp;B3166&amp;A3167</f>
        <v>BBSSS1</v>
      </c>
      <c r="M3162" s="50" t="str">
        <f>C3162&amp;C3163&amp;C3164&amp;C3165&amp;C3166&amp;A3167</f>
        <v>GGGRR1</v>
      </c>
      <c r="N3162" s="50" t="str">
        <f>B3168</f>
        <v>B</v>
      </c>
      <c r="O3162" s="50" t="str">
        <f>C3168</f>
        <v>G</v>
      </c>
      <c r="P3162" s="50"/>
      <c r="Q3162" s="50" t="str">
        <f>B3162&amp;B3163&amp;B3164&amp;B3165&amp;B3166&amp;B3167</f>
        <v>BBSSSS</v>
      </c>
      <c r="R3162" s="119" t="str">
        <f>C3162&amp;C3163&amp;C3164&amp;C3165&amp;C3166&amp;C3167</f>
        <v>GGGRRG</v>
      </c>
      <c r="S3162" s="119" t="str">
        <f>B3168</f>
        <v>B</v>
      </c>
      <c r="T3162" s="119" t="str">
        <f>C3168</f>
        <v>G</v>
      </c>
      <c r="U3162" s="119"/>
      <c r="V3162" s="119" t="str">
        <f>B3162&amp;B3163&amp;B3164&amp;B3165&amp;B3166</f>
        <v>BBSSS</v>
      </c>
      <c r="W3162" s="119" t="str">
        <f>C3162&amp;C3163&amp;C3164&amp;C3165&amp;C3166</f>
        <v>GGGRR</v>
      </c>
      <c r="X3162" s="119" t="str">
        <f>B3167</f>
        <v>S</v>
      </c>
      <c r="Y3162" s="119" t="str">
        <f>C3167</f>
        <v>G</v>
      </c>
      <c r="Z3162" s="50"/>
      <c r="AC3162" s="50" t="str">
        <f>IF(F3162=$AB$1,H3162&amp;I3162,"")</f>
        <v/>
      </c>
      <c r="AD3162" s="123" t="str">
        <f>IF(F3162=$AB$1,J3162,"")</f>
        <v/>
      </c>
      <c r="AF3162" s="124" t="str">
        <f>IF(G3162=$AE$1,J3162,"")</f>
        <v/>
      </c>
    </row>
    <row r="3163" spans="8:8" ht="35.1">
      <c r="A3163" s="126">
        <v>5.0</v>
      </c>
      <c r="B3163" s="50" t="str">
        <f>IF(A3163&gt;=0,IF(A3163&lt;=4,"S",IF(A3163&lt;=9,"B"," "))," ")</f>
        <v>B</v>
      </c>
      <c r="C3163" s="50" t="str">
        <f>IF(MOD(A3163,2)=0,"R","G")</f>
        <v>G</v>
      </c>
      <c r="D3163" s="50">
        <v>3.0</v>
      </c>
      <c r="F3163" s="50" t="str">
        <f>B3163&amp;B3164&amp;B3165&amp;B3166&amp;B3167&amp;A3168</f>
        <v>BSSSS9</v>
      </c>
      <c r="G3163" s="50" t="str">
        <f>C3163&amp;C3164&amp;C3165&amp;C3166&amp;C3167&amp;A3168</f>
        <v>GGRRG9</v>
      </c>
      <c r="H3163" s="50" t="str">
        <f>B3169</f>
        <v>B</v>
      </c>
      <c r="I3163" s="50" t="str">
        <f>C3169</f>
        <v>G</v>
      </c>
      <c r="J3163" s="50">
        <f>A3169</f>
        <v>7.0</v>
      </c>
      <c r="L3163" s="50" t="str">
        <f>B3163&amp;B3164&amp;B3165&amp;B3166&amp;B3167&amp;A3168</f>
        <v>BSSSS9</v>
      </c>
      <c r="M3163" s="50" t="str">
        <f>C3163&amp;C3164&amp;C3165&amp;C3166&amp;C3167&amp;A3168</f>
        <v>GGRRG9</v>
      </c>
      <c r="N3163" s="50" t="str">
        <f>B3169</f>
        <v>B</v>
      </c>
      <c r="O3163" s="50" t="str">
        <f>C3169</f>
        <v>G</v>
      </c>
      <c r="P3163" s="50"/>
      <c r="Q3163" s="50" t="str">
        <f>B3163&amp;B3164&amp;B3165&amp;B3166&amp;B3167&amp;B3168</f>
        <v>BSSSSB</v>
      </c>
      <c r="R3163" s="119" t="str">
        <f>C3163&amp;C3164&amp;C3165&amp;C3166&amp;C3167&amp;C3168</f>
        <v>GGRRGG</v>
      </c>
      <c r="S3163" s="119" t="str">
        <f>B3169</f>
        <v>B</v>
      </c>
      <c r="T3163" s="119" t="str">
        <f>C3169</f>
        <v>G</v>
      </c>
      <c r="U3163" s="119"/>
      <c r="V3163" s="119" t="str">
        <f>B3163&amp;B3164&amp;B3165&amp;B3166&amp;B3167</f>
        <v>BSSSS</v>
      </c>
      <c r="W3163" s="119" t="str">
        <f>C3163&amp;C3164&amp;C3165&amp;C3166&amp;C3167</f>
        <v>GGRRG</v>
      </c>
      <c r="X3163" s="119" t="str">
        <f>B3168</f>
        <v>B</v>
      </c>
      <c r="Y3163" s="119" t="str">
        <f>C3168</f>
        <v>G</v>
      </c>
      <c r="Z3163" s="50"/>
      <c r="AC3163" s="50" t="str">
        <f>IF(F3163=$AB$1,H3163&amp;I3163,"")</f>
        <v/>
      </c>
      <c r="AD3163" s="123" t="str">
        <f>IF(F3163=$AB$1,J3163,"")</f>
        <v/>
      </c>
      <c r="AF3163" s="124" t="str">
        <f>IF(G3163=$AE$1,J3163,"")</f>
        <v/>
      </c>
    </row>
    <row r="3164" spans="8:8" ht="35.1">
      <c r="A3164" s="126">
        <v>1.0</v>
      </c>
      <c r="B3164" s="50" t="str">
        <f>IF(A3164&gt;=0,IF(A3164&lt;=4,"S",IF(A3164&lt;=9,"B"," "))," ")</f>
        <v>S</v>
      </c>
      <c r="C3164" s="50" t="str">
        <f>IF(MOD(A3164,2)=0,"R","G")</f>
        <v>G</v>
      </c>
      <c r="D3164" s="50">
        <v>4.0</v>
      </c>
      <c r="F3164" s="50" t="str">
        <f>B3164&amp;B3165&amp;B3166&amp;B3167&amp;B3168&amp;A3169</f>
        <v>SSSSB7</v>
      </c>
      <c r="G3164" s="50" t="str">
        <f>C3164&amp;C3165&amp;C3166&amp;C3167&amp;C3168&amp;A3169</f>
        <v>GRRGG7</v>
      </c>
      <c r="H3164" s="50" t="str">
        <f>B3170</f>
        <v>B</v>
      </c>
      <c r="I3164" s="50" t="str">
        <f>C3170</f>
        <v>R</v>
      </c>
      <c r="J3164" s="50">
        <f>A3170</f>
        <v>8.0</v>
      </c>
      <c r="L3164" s="50" t="str">
        <f>B3164&amp;B3165&amp;B3166&amp;B3167&amp;B3168&amp;A3169</f>
        <v>SSSSB7</v>
      </c>
      <c r="M3164" s="50" t="str">
        <f>C3164&amp;C3165&amp;C3166&amp;C3167&amp;C3168&amp;A3169</f>
        <v>GRRGG7</v>
      </c>
      <c r="N3164" s="50" t="str">
        <f>B3170</f>
        <v>B</v>
      </c>
      <c r="O3164" s="50" t="str">
        <f>C3170</f>
        <v>R</v>
      </c>
      <c r="P3164" s="50"/>
      <c r="Q3164" s="50" t="str">
        <f>B3164&amp;B3165&amp;B3166&amp;B3167&amp;B3168&amp;B3169</f>
        <v>SSSSBB</v>
      </c>
      <c r="R3164" s="119" t="str">
        <f>C3164&amp;C3165&amp;C3166&amp;C3167&amp;C3168&amp;C3169</f>
        <v>GRRGGG</v>
      </c>
      <c r="S3164" s="119" t="str">
        <f>B3170</f>
        <v>B</v>
      </c>
      <c r="T3164" s="119" t="str">
        <f>C3170</f>
        <v>R</v>
      </c>
      <c r="U3164" s="119"/>
      <c r="V3164" s="119" t="str">
        <f>B3164&amp;B3165&amp;B3166&amp;B3167&amp;B3168</f>
        <v>SSSSB</v>
      </c>
      <c r="W3164" s="119" t="str">
        <f>C3164&amp;C3165&amp;C3166&amp;C3167&amp;C3168</f>
        <v>GRRGG</v>
      </c>
      <c r="X3164" s="119" t="str">
        <f>B3169</f>
        <v>B</v>
      </c>
      <c r="Y3164" s="119" t="str">
        <f>C3169</f>
        <v>G</v>
      </c>
      <c r="Z3164" s="50"/>
      <c r="AC3164" s="50" t="str">
        <f>IF(F3164=$AB$1,H3164&amp;I3164,"")</f>
        <v/>
      </c>
      <c r="AD3164" s="123" t="str">
        <f>IF(F3164=$AB$1,J3164,"")</f>
        <v/>
      </c>
      <c r="AF3164" s="124" t="str">
        <f>IF(G3164=$AE$1,J3164,"")</f>
        <v/>
      </c>
    </row>
    <row r="3165" spans="8:8" ht="35.1">
      <c r="A3165" s="126">
        <v>4.0</v>
      </c>
      <c r="B3165" s="50" t="str">
        <f>IF(A3165&gt;=0,IF(A3165&lt;=4,"S",IF(A3165&lt;=9,"B"," "))," ")</f>
        <v>S</v>
      </c>
      <c r="C3165" s="50" t="str">
        <f>IF(MOD(A3165,2)=0,"R","G")</f>
        <v>R</v>
      </c>
      <c r="D3165" s="50">
        <v>5.0</v>
      </c>
      <c r="F3165" s="50" t="str">
        <f>B3165&amp;B3166&amp;B3167&amp;B3168&amp;B3169&amp;A3170</f>
        <v>SSSBB8</v>
      </c>
      <c r="G3165" s="50" t="str">
        <f>C3165&amp;C3166&amp;C3167&amp;C3168&amp;C3169&amp;A3170</f>
        <v>RRGGG8</v>
      </c>
      <c r="H3165" s="50" t="str">
        <f>B3171</f>
        <v>S</v>
      </c>
      <c r="I3165" s="50" t="str">
        <f>C3171</f>
        <v>G</v>
      </c>
      <c r="J3165" s="50">
        <f>A3171</f>
        <v>3.0</v>
      </c>
      <c r="L3165" s="50" t="str">
        <f>B3165&amp;B3166&amp;B3167&amp;B3168&amp;B3169&amp;A3170</f>
        <v>SSSBB8</v>
      </c>
      <c r="M3165" s="50" t="str">
        <f>C3165&amp;C3166&amp;C3167&amp;C3168&amp;C3169&amp;A3170</f>
        <v>RRGGG8</v>
      </c>
      <c r="N3165" s="50" t="str">
        <f>B3171</f>
        <v>S</v>
      </c>
      <c r="O3165" s="50" t="str">
        <f>C3171</f>
        <v>G</v>
      </c>
      <c r="P3165" s="50"/>
      <c r="Q3165" s="50" t="str">
        <f>B3165&amp;B3166&amp;B3167&amp;B3168&amp;B3169&amp;B3170</f>
        <v>SSSBBB</v>
      </c>
      <c r="R3165" s="119" t="str">
        <f>C3165&amp;C3166&amp;C3167&amp;C3168&amp;C3169&amp;C3170</f>
        <v>RRGGGR</v>
      </c>
      <c r="S3165" s="119" t="str">
        <f>B3171</f>
        <v>S</v>
      </c>
      <c r="T3165" s="119" t="str">
        <f>C3171</f>
        <v>G</v>
      </c>
      <c r="U3165" s="119"/>
      <c r="V3165" s="119" t="str">
        <f>B3165&amp;B3166&amp;B3167&amp;B3168&amp;B3169</f>
        <v>SSSBB</v>
      </c>
      <c r="W3165" s="119" t="str">
        <f>C3165&amp;C3166&amp;C3167&amp;C3168&amp;C3169</f>
        <v>RRGGG</v>
      </c>
      <c r="X3165" s="119" t="str">
        <f>B3170</f>
        <v>B</v>
      </c>
      <c r="Y3165" s="119" t="str">
        <f>C3170</f>
        <v>R</v>
      </c>
      <c r="Z3165" s="50"/>
      <c r="AC3165" s="50" t="str">
        <f>IF(F3165=$AB$1,H3165&amp;I3165,"")</f>
        <v/>
      </c>
      <c r="AD3165" s="123" t="str">
        <f>IF(F3165=$AB$1,J3165,"")</f>
        <v/>
      </c>
      <c r="AF3165" s="124" t="str">
        <f>IF(G3165=$AE$1,J3165,"")</f>
        <v/>
      </c>
    </row>
    <row r="3166" spans="8:8" ht="35.1">
      <c r="A3166" s="126">
        <v>4.0</v>
      </c>
      <c r="B3166" s="50" t="str">
        <f>IF(A3166&gt;=0,IF(A3166&lt;=4,"S",IF(A3166&lt;=9,"B"," "))," ")</f>
        <v>S</v>
      </c>
      <c r="C3166" s="50" t="str">
        <f>IF(MOD(A3166,2)=0,"R","G")</f>
        <v>R</v>
      </c>
      <c r="D3166" s="50">
        <v>6.0</v>
      </c>
      <c r="F3166" s="50" t="str">
        <f>B3166&amp;B3167&amp;B3168&amp;B3169&amp;B3170&amp;A3171</f>
        <v>SSBBB3</v>
      </c>
      <c r="G3166" s="50" t="str">
        <f>C3166&amp;C3167&amp;C3168&amp;C3169&amp;C3170&amp;A3171</f>
        <v>RGGGR3</v>
      </c>
      <c r="H3166" s="50" t="str">
        <f>B3172</f>
        <v>S</v>
      </c>
      <c r="I3166" s="50" t="str">
        <f>C3172</f>
        <v>G</v>
      </c>
      <c r="J3166" s="50">
        <f>A3172</f>
        <v>1.0</v>
      </c>
      <c r="L3166" s="50" t="str">
        <f>B3166&amp;B3167&amp;B3168&amp;B3169&amp;B3170&amp;A3171</f>
        <v>SSBBB3</v>
      </c>
      <c r="M3166" s="50" t="str">
        <f>C3166&amp;C3167&amp;C3168&amp;C3169&amp;C3170&amp;A3171</f>
        <v>RGGGR3</v>
      </c>
      <c r="N3166" s="50" t="str">
        <f>B3172</f>
        <v>S</v>
      </c>
      <c r="O3166" s="50" t="str">
        <f>C3172</f>
        <v>G</v>
      </c>
      <c r="P3166" s="50"/>
      <c r="Q3166" s="50" t="str">
        <f>B3166&amp;B3167&amp;B3168&amp;B3169&amp;B3170&amp;B3171</f>
        <v>SSBBBS</v>
      </c>
      <c r="R3166" s="119" t="str">
        <f>C3166&amp;C3167&amp;C3168&amp;C3169&amp;C3170&amp;C3171</f>
        <v>RGGGRG</v>
      </c>
      <c r="S3166" s="119" t="str">
        <f>B3172</f>
        <v>S</v>
      </c>
      <c r="T3166" s="119" t="str">
        <f>C3172</f>
        <v>G</v>
      </c>
      <c r="U3166" s="119"/>
      <c r="V3166" s="119" t="str">
        <f>B3166&amp;B3167&amp;B3168&amp;B3169&amp;B3170</f>
        <v>SSBBB</v>
      </c>
      <c r="W3166" s="119" t="str">
        <f>C3166&amp;C3167&amp;C3168&amp;C3169&amp;C3170</f>
        <v>RGGGR</v>
      </c>
      <c r="X3166" s="119" t="str">
        <f>B3171</f>
        <v>S</v>
      </c>
      <c r="Y3166" s="119" t="str">
        <f>C3171</f>
        <v>G</v>
      </c>
      <c r="Z3166" s="50"/>
      <c r="AC3166" s="50" t="str">
        <f>IF(F3166=$AB$1,H3166&amp;I3166,"")</f>
        <v/>
      </c>
      <c r="AD3166" s="123" t="str">
        <f>IF(F3166=$AB$1,J3166,"")</f>
        <v/>
      </c>
      <c r="AF3166" s="124" t="str">
        <f>IF(G3166=$AE$1,J3166,"")</f>
        <v/>
      </c>
    </row>
    <row r="3167" spans="8:8" ht="35.1">
      <c r="A3167" s="126">
        <v>1.0</v>
      </c>
      <c r="B3167" s="50" t="str">
        <f>IF(A3167&gt;=0,IF(A3167&lt;=4,"S",IF(A3167&lt;=9,"B"," "))," ")</f>
        <v>S</v>
      </c>
      <c r="C3167" s="50" t="str">
        <f>IF(MOD(A3167,2)=0,"R","G")</f>
        <v>G</v>
      </c>
      <c r="D3167" s="50">
        <v>7.0</v>
      </c>
      <c r="F3167" s="50" t="str">
        <f>B3167&amp;B3168&amp;B3169&amp;B3170&amp;B3171&amp;A3172</f>
        <v>SBBBS1</v>
      </c>
      <c r="G3167" s="50" t="str">
        <f>C3167&amp;C3168&amp;C3169&amp;C3170&amp;C3171&amp;A3172</f>
        <v>GGGRG1</v>
      </c>
      <c r="H3167" s="50" t="str">
        <f>B3173</f>
        <v>B</v>
      </c>
      <c r="I3167" s="50" t="str">
        <f>C3173</f>
        <v>G</v>
      </c>
      <c r="J3167" s="50">
        <f>A3173</f>
        <v>7.0</v>
      </c>
      <c r="L3167" s="50" t="str">
        <f>B3167&amp;B3168&amp;B3169&amp;B3170&amp;B3171&amp;A3172</f>
        <v>SBBBS1</v>
      </c>
      <c r="M3167" s="50" t="str">
        <f>C3167&amp;C3168&amp;C3169&amp;C3170&amp;C3171&amp;A3172</f>
        <v>GGGRG1</v>
      </c>
      <c r="N3167" s="50" t="str">
        <f>B3173</f>
        <v>B</v>
      </c>
      <c r="O3167" s="50" t="str">
        <f>C3173</f>
        <v>G</v>
      </c>
      <c r="P3167" s="50"/>
      <c r="Q3167" s="50" t="str">
        <f>B3167&amp;B3168&amp;B3169&amp;B3170&amp;B3171&amp;B3172</f>
        <v>SBBBSS</v>
      </c>
      <c r="R3167" s="119" t="str">
        <f>C3167&amp;C3168&amp;C3169&amp;C3170&amp;C3171&amp;C3172</f>
        <v>GGGRGG</v>
      </c>
      <c r="S3167" s="119" t="str">
        <f>B3173</f>
        <v>B</v>
      </c>
      <c r="T3167" s="119" t="str">
        <f>C3173</f>
        <v>G</v>
      </c>
      <c r="U3167" s="119"/>
      <c r="V3167" s="119" t="str">
        <f>B3167&amp;B3168&amp;B3169&amp;B3170&amp;B3171</f>
        <v>SBBBS</v>
      </c>
      <c r="W3167" s="119" t="str">
        <f>C3167&amp;C3168&amp;C3169&amp;C3170&amp;C3171</f>
        <v>GGGRG</v>
      </c>
      <c r="X3167" s="119" t="str">
        <f>B3172</f>
        <v>S</v>
      </c>
      <c r="Y3167" s="119" t="str">
        <f>C3172</f>
        <v>G</v>
      </c>
      <c r="Z3167" s="50"/>
      <c r="AC3167" s="50" t="str">
        <f>IF(F3167=$AB$1,H3167&amp;I3167,"")</f>
        <v/>
      </c>
      <c r="AD3167" s="123" t="str">
        <f>IF(F3167=$AB$1,J3167,"")</f>
        <v/>
      </c>
      <c r="AF3167" s="124" t="str">
        <f>IF(G3167=$AE$1,J3167,"")</f>
        <v/>
      </c>
    </row>
    <row r="3168" spans="8:8" ht="35.1">
      <c r="A3168" s="126">
        <v>9.0</v>
      </c>
      <c r="B3168" s="50" t="str">
        <f>IF(A3168&gt;=0,IF(A3168&lt;=4,"S",IF(A3168&lt;=9,"B"," "))," ")</f>
        <v>B</v>
      </c>
      <c r="C3168" s="50" t="str">
        <f>IF(MOD(A3168,2)=0,"R","G")</f>
        <v>G</v>
      </c>
      <c r="D3168" s="50">
        <v>8.0</v>
      </c>
      <c r="F3168" s="50" t="str">
        <f>B3168&amp;B3169&amp;B3170&amp;B3171&amp;B3172&amp;A3173</f>
        <v>BBBSS7</v>
      </c>
      <c r="G3168" s="50" t="str">
        <f>C3168&amp;C3169&amp;C3170&amp;C3171&amp;C3172&amp;A3173</f>
        <v>GGRGG7</v>
      </c>
      <c r="H3168" s="50" t="str">
        <f>B3174</f>
        <v>B</v>
      </c>
      <c r="I3168" s="50" t="str">
        <f>C3174</f>
        <v>G</v>
      </c>
      <c r="J3168" s="50">
        <f>A3174</f>
        <v>7.0</v>
      </c>
      <c r="L3168" s="50" t="str">
        <f>B3168&amp;B3169&amp;B3170&amp;B3171&amp;B3172&amp;A3173</f>
        <v>BBBSS7</v>
      </c>
      <c r="M3168" s="50" t="str">
        <f>C3168&amp;C3169&amp;C3170&amp;C3171&amp;C3172&amp;A3173</f>
        <v>GGRGG7</v>
      </c>
      <c r="N3168" s="50" t="str">
        <f>B3174</f>
        <v>B</v>
      </c>
      <c r="O3168" s="50" t="str">
        <f>C3174</f>
        <v>G</v>
      </c>
      <c r="P3168" s="50"/>
      <c r="Q3168" s="50" t="str">
        <f>B3168&amp;B3169&amp;B3170&amp;B3171&amp;B3172&amp;B3173</f>
        <v>BBBSSB</v>
      </c>
      <c r="R3168" s="119" t="str">
        <f>C3168&amp;C3169&amp;C3170&amp;C3171&amp;C3172&amp;C3173</f>
        <v>GGRGGG</v>
      </c>
      <c r="S3168" s="119" t="str">
        <f>B3174</f>
        <v>B</v>
      </c>
      <c r="T3168" s="119" t="str">
        <f>C3174</f>
        <v>G</v>
      </c>
      <c r="U3168" s="119"/>
      <c r="V3168" s="119" t="str">
        <f>B3168&amp;B3169&amp;B3170&amp;B3171&amp;B3172</f>
        <v>BBBSS</v>
      </c>
      <c r="W3168" s="119" t="str">
        <f>C3168&amp;C3169&amp;C3170&amp;C3171&amp;C3172</f>
        <v>GGRGG</v>
      </c>
      <c r="X3168" s="119" t="str">
        <f>B3173</f>
        <v>B</v>
      </c>
      <c r="Y3168" s="119" t="str">
        <f>C3173</f>
        <v>G</v>
      </c>
      <c r="Z3168" s="50"/>
      <c r="AC3168" s="50" t="str">
        <f>IF(F3168=$AB$1,H3168&amp;I3168,"")</f>
        <v/>
      </c>
      <c r="AD3168" s="123" t="str">
        <f>IF(F3168=$AB$1,J3168,"")</f>
        <v/>
      </c>
      <c r="AF3168" s="124" t="str">
        <f>IF(G3168=$AE$1,J3168,"")</f>
        <v/>
      </c>
    </row>
    <row r="3169" spans="8:8" ht="35.1">
      <c r="A3169" s="126">
        <v>7.0</v>
      </c>
      <c r="B3169" s="50" t="str">
        <f>IF(A3169&gt;=0,IF(A3169&lt;=4,"S",IF(A3169&lt;=9,"B"," "))," ")</f>
        <v>B</v>
      </c>
      <c r="C3169" s="50" t="str">
        <f>IF(MOD(A3169,2)=0,"R","G")</f>
        <v>G</v>
      </c>
      <c r="D3169" s="50">
        <v>9.0</v>
      </c>
      <c r="F3169" s="50" t="str">
        <f>B3169&amp;B3170&amp;B3171&amp;B3172&amp;B3173&amp;A3174</f>
        <v>BBSSB7</v>
      </c>
      <c r="G3169" s="50" t="str">
        <f>C3169&amp;C3170&amp;C3171&amp;C3172&amp;C3173&amp;A3174</f>
        <v>GRGGG7</v>
      </c>
      <c r="H3169" s="50" t="str">
        <f>B3175</f>
        <v>S</v>
      </c>
      <c r="I3169" s="50" t="str">
        <f>C3175</f>
        <v>G</v>
      </c>
      <c r="J3169" s="50">
        <f>A3175</f>
        <v>1.0</v>
      </c>
      <c r="L3169" s="50" t="str">
        <f>B3169&amp;B3170&amp;B3171&amp;B3172&amp;B3173&amp;A3174</f>
        <v>BBSSB7</v>
      </c>
      <c r="M3169" s="50" t="str">
        <f>C3169&amp;C3170&amp;C3171&amp;C3172&amp;C3173&amp;A3174</f>
        <v>GRGGG7</v>
      </c>
      <c r="N3169" s="50" t="str">
        <f>B3175</f>
        <v>S</v>
      </c>
      <c r="O3169" s="50" t="str">
        <f>C3175</f>
        <v>G</v>
      </c>
      <c r="P3169" s="50"/>
      <c r="Q3169" s="50" t="str">
        <f>B3169&amp;B3170&amp;B3171&amp;B3172&amp;B3173&amp;B3174</f>
        <v>BBSSBB</v>
      </c>
      <c r="R3169" s="119" t="str">
        <f>C3169&amp;C3170&amp;C3171&amp;C3172&amp;C3173&amp;C3174</f>
        <v>GRGGGG</v>
      </c>
      <c r="S3169" s="119" t="str">
        <f>B3175</f>
        <v>S</v>
      </c>
      <c r="T3169" s="119" t="str">
        <f>C3175</f>
        <v>G</v>
      </c>
      <c r="U3169" s="119"/>
      <c r="V3169" s="119" t="str">
        <f>B3169&amp;B3170&amp;B3171&amp;B3172&amp;B3173</f>
        <v>BBSSB</v>
      </c>
      <c r="W3169" s="119" t="str">
        <f>C3169&amp;C3170&amp;C3171&amp;C3172&amp;C3173</f>
        <v>GRGGG</v>
      </c>
      <c r="X3169" s="119" t="str">
        <f>B3174</f>
        <v>B</v>
      </c>
      <c r="Y3169" s="119" t="str">
        <f>C3174</f>
        <v>G</v>
      </c>
      <c r="Z3169" s="50"/>
      <c r="AC3169" s="50" t="str">
        <f>IF(F3169=$AB$1,H3169&amp;I3169,"")</f>
        <v/>
      </c>
      <c r="AD3169" s="123" t="str">
        <f>IF(F3169=$AB$1,J3169,"")</f>
        <v/>
      </c>
      <c r="AF3169" s="124" t="str">
        <f>IF(G3169=$AE$1,J3169,"")</f>
        <v/>
      </c>
    </row>
    <row r="3170" spans="8:8" ht="35.1">
      <c r="A3170" s="126">
        <v>8.0</v>
      </c>
      <c r="B3170" s="50" t="str">
        <f>IF(A3170&gt;=0,IF(A3170&lt;=4,"S",IF(A3170&lt;=9,"B"," "))," ")</f>
        <v>B</v>
      </c>
      <c r="C3170" s="50" t="str">
        <f>IF(MOD(A3170,2)=0,"R","G")</f>
        <v>R</v>
      </c>
      <c r="D3170" s="50">
        <v>0.0</v>
      </c>
      <c r="F3170" s="50" t="str">
        <f>B3170&amp;B3171&amp;B3172&amp;B3173&amp;B3174&amp;A3175</f>
        <v>BSSBB1</v>
      </c>
      <c r="G3170" s="50" t="str">
        <f>C3170&amp;C3171&amp;C3172&amp;C3173&amp;C3174&amp;A3175</f>
        <v>RGGGG1</v>
      </c>
      <c r="H3170" s="50" t="str">
        <f>B3176</f>
        <v>B</v>
      </c>
      <c r="I3170" s="50" t="str">
        <f>C3176</f>
        <v>G</v>
      </c>
      <c r="J3170" s="50">
        <f>A3176</f>
        <v>9.0</v>
      </c>
      <c r="L3170" s="50" t="str">
        <f>B3170&amp;B3171&amp;B3172&amp;B3173&amp;B3174&amp;A3175</f>
        <v>BSSBB1</v>
      </c>
      <c r="M3170" s="50" t="str">
        <f>C3170&amp;C3171&amp;C3172&amp;C3173&amp;C3174&amp;A3175</f>
        <v>RGGGG1</v>
      </c>
      <c r="N3170" s="50" t="str">
        <f>B3176</f>
        <v>B</v>
      </c>
      <c r="O3170" s="50" t="str">
        <f>C3176</f>
        <v>G</v>
      </c>
      <c r="P3170" s="50"/>
      <c r="Q3170" s="50" t="str">
        <f>B3170&amp;B3171&amp;B3172&amp;B3173&amp;B3174&amp;B3175</f>
        <v>BSSBBS</v>
      </c>
      <c r="R3170" s="119" t="str">
        <f>C3170&amp;C3171&amp;C3172&amp;C3173&amp;C3174&amp;C3175</f>
        <v>RGGGGG</v>
      </c>
      <c r="S3170" s="119" t="str">
        <f>B3176</f>
        <v>B</v>
      </c>
      <c r="T3170" s="119" t="str">
        <f>C3176</f>
        <v>G</v>
      </c>
      <c r="U3170" s="119"/>
      <c r="V3170" s="119" t="str">
        <f>B3170&amp;B3171&amp;B3172&amp;B3173&amp;B3174</f>
        <v>BSSBB</v>
      </c>
      <c r="W3170" s="119" t="str">
        <f>C3170&amp;C3171&amp;C3172&amp;C3173&amp;C3174</f>
        <v>RGGGG</v>
      </c>
      <c r="X3170" s="119" t="str">
        <f>B3175</f>
        <v>S</v>
      </c>
      <c r="Y3170" s="119" t="str">
        <f>C3175</f>
        <v>G</v>
      </c>
      <c r="Z3170" s="50"/>
      <c r="AC3170" s="50" t="str">
        <f>IF(F3170=$AB$1,H3170&amp;I3170,"")</f>
        <v/>
      </c>
      <c r="AD3170" s="123" t="str">
        <f>IF(F3170=$AB$1,J3170,"")</f>
        <v/>
      </c>
      <c r="AF3170" s="124" t="str">
        <f>IF(G3170=$AE$1,J3170,"")</f>
        <v/>
      </c>
    </row>
    <row r="3171" spans="8:8" ht="35.1">
      <c r="A3171" s="126">
        <v>3.0</v>
      </c>
      <c r="B3171" s="50" t="str">
        <f>IF(A3171&gt;=0,IF(A3171&lt;=4,"S",IF(A3171&lt;=9,"B"," "))," ")</f>
        <v>S</v>
      </c>
      <c r="C3171" s="50" t="str">
        <f>IF(MOD(A3171,2)=0,"R","G")</f>
        <v>G</v>
      </c>
      <c r="D3171" s="50">
        <v>1.0</v>
      </c>
      <c r="F3171" s="50" t="str">
        <f>B3171&amp;B3172&amp;B3173&amp;B3174&amp;B3175&amp;A3176</f>
        <v>SSBBS9</v>
      </c>
      <c r="G3171" s="50" t="str">
        <f>C3171&amp;C3172&amp;C3173&amp;C3174&amp;C3175&amp;A3176</f>
        <v>GGGGG9</v>
      </c>
      <c r="H3171" s="50" t="str">
        <f>B3177</f>
        <v>B</v>
      </c>
      <c r="I3171" s="50" t="str">
        <f>C3177</f>
        <v>R</v>
      </c>
      <c r="J3171" s="50">
        <f>A3177</f>
        <v>8.0</v>
      </c>
      <c r="L3171" s="50" t="str">
        <f>B3171&amp;B3172&amp;B3173&amp;B3174&amp;B3175&amp;A3176</f>
        <v>SSBBS9</v>
      </c>
      <c r="M3171" s="50" t="str">
        <f>C3171&amp;C3172&amp;C3173&amp;C3174&amp;C3175&amp;A3176</f>
        <v>GGGGG9</v>
      </c>
      <c r="N3171" s="50" t="str">
        <f>B3177</f>
        <v>B</v>
      </c>
      <c r="O3171" s="50" t="str">
        <f>C3177</f>
        <v>R</v>
      </c>
      <c r="P3171" s="50"/>
      <c r="Q3171" s="50" t="str">
        <f>B3171&amp;B3172&amp;B3173&amp;B3174&amp;B3175&amp;B3176</f>
        <v>SSBBSB</v>
      </c>
      <c r="R3171" s="119" t="str">
        <f>C3171&amp;C3172&amp;C3173&amp;C3174&amp;C3175&amp;C3176</f>
        <v>GGGGGG</v>
      </c>
      <c r="S3171" s="119" t="str">
        <f>B3177</f>
        <v>B</v>
      </c>
      <c r="T3171" s="119" t="str">
        <f>C3177</f>
        <v>R</v>
      </c>
      <c r="U3171" s="119"/>
      <c r="V3171" s="119" t="str">
        <f>B3171&amp;B3172&amp;B3173&amp;B3174&amp;B3175</f>
        <v>SSBBS</v>
      </c>
      <c r="W3171" s="119" t="str">
        <f>C3171&amp;C3172&amp;C3173&amp;C3174&amp;C3175</f>
        <v>GGGGG</v>
      </c>
      <c r="X3171" s="119" t="str">
        <f>B3176</f>
        <v>B</v>
      </c>
      <c r="Y3171" s="119" t="str">
        <f>C3176</f>
        <v>G</v>
      </c>
      <c r="Z3171" s="50"/>
      <c r="AC3171" s="50" t="str">
        <f>IF(F3171=$AB$1,H3171&amp;I3171,"")</f>
        <v/>
      </c>
      <c r="AD3171" s="123" t="str">
        <f>IF(F3171=$AB$1,J3171,"")</f>
        <v/>
      </c>
      <c r="AF3171" s="124" t="str">
        <f>IF(G3171=$AE$1,J3171,"")</f>
        <v/>
      </c>
    </row>
    <row r="3172" spans="8:8" ht="35.1">
      <c r="A3172" s="126">
        <v>1.0</v>
      </c>
      <c r="B3172" s="50" t="str">
        <f>IF(A3172&gt;=0,IF(A3172&lt;=4,"S",IF(A3172&lt;=9,"B"," "))," ")</f>
        <v>S</v>
      </c>
      <c r="C3172" s="50" t="str">
        <f>IF(MOD(A3172,2)=0,"R","G")</f>
        <v>G</v>
      </c>
      <c r="D3172" s="50">
        <v>2.0</v>
      </c>
      <c r="F3172" s="50" t="str">
        <f>B3172&amp;B3173&amp;B3174&amp;B3175&amp;B3176&amp;A3177</f>
        <v>SBBSB8</v>
      </c>
      <c r="G3172" s="50" t="str">
        <f>C3172&amp;C3173&amp;C3174&amp;C3175&amp;C3176&amp;A3177</f>
        <v>GGGGG8</v>
      </c>
      <c r="H3172" s="50" t="str">
        <f>B3178</f>
        <v>S</v>
      </c>
      <c r="I3172" s="50" t="str">
        <f>C3178</f>
        <v>R</v>
      </c>
      <c r="J3172" s="50">
        <f>A3178</f>
        <v>0.0</v>
      </c>
      <c r="L3172" s="50" t="str">
        <f>B3172&amp;B3173&amp;B3174&amp;B3175&amp;B3176&amp;A3177</f>
        <v>SBBSB8</v>
      </c>
      <c r="M3172" s="50" t="str">
        <f>C3172&amp;C3173&amp;C3174&amp;C3175&amp;C3176&amp;A3177</f>
        <v>GGGGG8</v>
      </c>
      <c r="N3172" s="50" t="str">
        <f>B3178</f>
        <v>S</v>
      </c>
      <c r="O3172" s="50" t="str">
        <f>C3178</f>
        <v>R</v>
      </c>
      <c r="P3172" s="50"/>
      <c r="Q3172" s="50" t="str">
        <f>B3172&amp;B3173&amp;B3174&amp;B3175&amp;B3176&amp;B3177</f>
        <v>SBBSBB</v>
      </c>
      <c r="R3172" s="119" t="str">
        <f>C3172&amp;C3173&amp;C3174&amp;C3175&amp;C3176&amp;C3177</f>
        <v>GGGGGR</v>
      </c>
      <c r="S3172" s="119" t="str">
        <f>B3178</f>
        <v>S</v>
      </c>
      <c r="T3172" s="119" t="str">
        <f>C3178</f>
        <v>R</v>
      </c>
      <c r="U3172" s="119"/>
      <c r="V3172" s="119" t="str">
        <f>B3172&amp;B3173&amp;B3174&amp;B3175&amp;B3176</f>
        <v>SBBSB</v>
      </c>
      <c r="W3172" s="119" t="str">
        <f>C3172&amp;C3173&amp;C3174&amp;C3175&amp;C3176</f>
        <v>GGGGG</v>
      </c>
      <c r="X3172" s="119" t="str">
        <f>B3177</f>
        <v>B</v>
      </c>
      <c r="Y3172" s="119" t="str">
        <f>C3177</f>
        <v>R</v>
      </c>
      <c r="Z3172" s="50"/>
      <c r="AC3172" s="50" t="str">
        <f>IF(F3172=$AB$1,H3172&amp;I3172,"")</f>
        <v/>
      </c>
      <c r="AD3172" s="123" t="str">
        <f>IF(F3172=$AB$1,J3172,"")</f>
        <v/>
      </c>
      <c r="AF3172" s="124" t="str">
        <f>IF(G3172=$AE$1,J3172,"")</f>
        <v/>
      </c>
    </row>
    <row r="3173" spans="8:8" ht="35.1">
      <c r="A3173" s="126">
        <v>7.0</v>
      </c>
      <c r="B3173" s="50" t="str">
        <f>IF(A3173&gt;=0,IF(A3173&lt;=4,"S",IF(A3173&lt;=9,"B"," "))," ")</f>
        <v>B</v>
      </c>
      <c r="C3173" s="50" t="str">
        <f>IF(MOD(A3173,2)=0,"R","G")</f>
        <v>G</v>
      </c>
      <c r="D3173" s="50">
        <v>3.0</v>
      </c>
      <c r="F3173" s="50" t="str">
        <f>B3173&amp;B3174&amp;B3175&amp;B3176&amp;B3177&amp;A3178</f>
        <v>BBSBB0</v>
      </c>
      <c r="G3173" s="50" t="str">
        <f>C3173&amp;C3174&amp;C3175&amp;C3176&amp;C3177&amp;A3178</f>
        <v>GGGGR0</v>
      </c>
      <c r="H3173" s="50" t="str">
        <f>B3179</f>
        <v>B</v>
      </c>
      <c r="I3173" s="50" t="str">
        <f>C3179</f>
        <v>G</v>
      </c>
      <c r="J3173" s="50">
        <f>A3179</f>
        <v>5.0</v>
      </c>
      <c r="L3173" s="50" t="str">
        <f>B3173&amp;B3174&amp;B3175&amp;B3176&amp;B3177&amp;A3178</f>
        <v>BBSBB0</v>
      </c>
      <c r="M3173" s="50" t="str">
        <f>C3173&amp;C3174&amp;C3175&amp;C3176&amp;C3177&amp;A3178</f>
        <v>GGGGR0</v>
      </c>
      <c r="N3173" s="50" t="str">
        <f>B3179</f>
        <v>B</v>
      </c>
      <c r="O3173" s="50" t="str">
        <f>C3179</f>
        <v>G</v>
      </c>
      <c r="P3173" s="50"/>
      <c r="Q3173" s="50" t="str">
        <f>B3173&amp;B3174&amp;B3175&amp;B3176&amp;B3177&amp;B3178</f>
        <v>BBSBBS</v>
      </c>
      <c r="R3173" s="119" t="str">
        <f>C3173&amp;C3174&amp;C3175&amp;C3176&amp;C3177&amp;C3178</f>
        <v>GGGGRR</v>
      </c>
      <c r="S3173" s="119" t="str">
        <f>B3179</f>
        <v>B</v>
      </c>
      <c r="T3173" s="119" t="str">
        <f>C3179</f>
        <v>G</v>
      </c>
      <c r="U3173" s="119"/>
      <c r="V3173" s="119" t="str">
        <f>B3173&amp;B3174&amp;B3175&amp;B3176&amp;B3177</f>
        <v>BBSBB</v>
      </c>
      <c r="W3173" s="119" t="str">
        <f>C3173&amp;C3174&amp;C3175&amp;C3176&amp;C3177</f>
        <v>GGGGR</v>
      </c>
      <c r="X3173" s="119" t="str">
        <f>B3178</f>
        <v>S</v>
      </c>
      <c r="Y3173" s="119" t="str">
        <f>C3178</f>
        <v>R</v>
      </c>
      <c r="Z3173" s="50"/>
      <c r="AC3173" s="50" t="str">
        <f>IF(F3173=$AB$1,H3173&amp;I3173,"")</f>
        <v/>
      </c>
      <c r="AD3173" s="123" t="str">
        <f>IF(F3173=$AB$1,J3173,"")</f>
        <v/>
      </c>
      <c r="AF3173" s="124" t="str">
        <f>IF(G3173=$AE$1,J3173,"")</f>
        <v/>
      </c>
    </row>
    <row r="3174" spans="8:8" ht="35.1">
      <c r="A3174" s="126">
        <v>7.0</v>
      </c>
      <c r="B3174" s="50" t="str">
        <f>IF(A3174&gt;=0,IF(A3174&lt;=4,"S",IF(A3174&lt;=9,"B"," "))," ")</f>
        <v>B</v>
      </c>
      <c r="C3174" s="50" t="str">
        <f>IF(MOD(A3174,2)=0,"R","G")</f>
        <v>G</v>
      </c>
      <c r="D3174" s="50">
        <v>4.0</v>
      </c>
      <c r="F3174" s="50" t="str">
        <f>B3174&amp;B3175&amp;B3176&amp;B3177&amp;B3178&amp;A3179</f>
        <v>BSBBS5</v>
      </c>
      <c r="G3174" s="50" t="str">
        <f>C3174&amp;C3175&amp;C3176&amp;C3177&amp;C3178&amp;A3179</f>
        <v>GGGRR5</v>
      </c>
      <c r="H3174" s="50" t="str">
        <f>B3180</f>
        <v>S</v>
      </c>
      <c r="I3174" s="50" t="str">
        <f>C3180</f>
        <v>G</v>
      </c>
      <c r="J3174" s="50">
        <f>A3180</f>
        <v>1.0</v>
      </c>
      <c r="L3174" s="50" t="str">
        <f>B3174&amp;B3175&amp;B3176&amp;B3177&amp;B3178&amp;A3179</f>
        <v>BSBBS5</v>
      </c>
      <c r="M3174" s="50" t="str">
        <f>C3174&amp;C3175&amp;C3176&amp;C3177&amp;C3178&amp;A3179</f>
        <v>GGGRR5</v>
      </c>
      <c r="N3174" s="50" t="str">
        <f>B3180</f>
        <v>S</v>
      </c>
      <c r="O3174" s="50" t="str">
        <f>C3180</f>
        <v>G</v>
      </c>
      <c r="P3174" s="50"/>
      <c r="Q3174" s="50" t="str">
        <f>B3174&amp;B3175&amp;B3176&amp;B3177&amp;B3178&amp;B3179</f>
        <v>BSBBSB</v>
      </c>
      <c r="R3174" s="119" t="str">
        <f>C3174&amp;C3175&amp;C3176&amp;C3177&amp;C3178&amp;C3179</f>
        <v>GGGRRG</v>
      </c>
      <c r="S3174" s="119" t="str">
        <f>B3180</f>
        <v>S</v>
      </c>
      <c r="T3174" s="119" t="str">
        <f>C3180</f>
        <v>G</v>
      </c>
      <c r="U3174" s="119"/>
      <c r="V3174" s="119" t="str">
        <f>B3174&amp;B3175&amp;B3176&amp;B3177&amp;B3178</f>
        <v>BSBBS</v>
      </c>
      <c r="W3174" s="119" t="str">
        <f>C3174&amp;C3175&amp;C3176&amp;C3177&amp;C3178</f>
        <v>GGGRR</v>
      </c>
      <c r="X3174" s="119" t="str">
        <f>B3179</f>
        <v>B</v>
      </c>
      <c r="Y3174" s="119" t="str">
        <f>C3179</f>
        <v>G</v>
      </c>
      <c r="Z3174" s="50"/>
      <c r="AC3174" s="50" t="str">
        <f>IF(F3174=$AB$1,H3174&amp;I3174,"")</f>
        <v/>
      </c>
      <c r="AD3174" s="123" t="str">
        <f>IF(F3174=$AB$1,J3174,"")</f>
        <v/>
      </c>
      <c r="AF3174" s="124" t="str">
        <f>IF(G3174=$AE$1,J3174,"")</f>
        <v/>
      </c>
    </row>
    <row r="3175" spans="8:8" ht="35.1">
      <c r="A3175" s="126">
        <v>1.0</v>
      </c>
      <c r="B3175" s="50" t="str">
        <f>IF(A3175&gt;=0,IF(A3175&lt;=4,"S",IF(A3175&lt;=9,"B"," "))," ")</f>
        <v>S</v>
      </c>
      <c r="C3175" s="50" t="str">
        <f>IF(MOD(A3175,2)=0,"R","G")</f>
        <v>G</v>
      </c>
      <c r="D3175" s="50">
        <v>5.0</v>
      </c>
      <c r="F3175" s="50" t="str">
        <f>B3175&amp;B3176&amp;B3177&amp;B3178&amp;B3179&amp;A3180</f>
        <v>SBBSB1</v>
      </c>
      <c r="G3175" s="50" t="str">
        <f>C3175&amp;C3176&amp;C3177&amp;C3178&amp;C3179&amp;A3180</f>
        <v>GGRRG1</v>
      </c>
      <c r="H3175" s="50" t="str">
        <f>B3181</f>
        <v>B</v>
      </c>
      <c r="I3175" s="50" t="str">
        <f>C3181</f>
        <v>R</v>
      </c>
      <c r="J3175" s="50">
        <f>A3181</f>
        <v>8.0</v>
      </c>
      <c r="L3175" s="50" t="str">
        <f>B3175&amp;B3176&amp;B3177&amp;B3178&amp;B3179&amp;A3180</f>
        <v>SBBSB1</v>
      </c>
      <c r="M3175" s="50" t="str">
        <f>C3175&amp;C3176&amp;C3177&amp;C3178&amp;C3179&amp;A3180</f>
        <v>GGRRG1</v>
      </c>
      <c r="N3175" s="50" t="str">
        <f>B3181</f>
        <v>B</v>
      </c>
      <c r="O3175" s="50" t="str">
        <f>C3181</f>
        <v>R</v>
      </c>
      <c r="P3175" s="50"/>
      <c r="Q3175" s="50" t="str">
        <f>B3175&amp;B3176&amp;B3177&amp;B3178&amp;B3179&amp;B3180</f>
        <v>SBBSBS</v>
      </c>
      <c r="R3175" s="119" t="str">
        <f>C3175&amp;C3176&amp;C3177&amp;C3178&amp;C3179&amp;C3180</f>
        <v>GGRRGG</v>
      </c>
      <c r="S3175" s="119" t="str">
        <f>B3181</f>
        <v>B</v>
      </c>
      <c r="T3175" s="119" t="str">
        <f>C3181</f>
        <v>R</v>
      </c>
      <c r="U3175" s="119"/>
      <c r="V3175" s="119" t="str">
        <f>B3175&amp;B3176&amp;B3177&amp;B3178&amp;B3179</f>
        <v>SBBSB</v>
      </c>
      <c r="W3175" s="119" t="str">
        <f>C3175&amp;C3176&amp;C3177&amp;C3178&amp;C3179</f>
        <v>GGRRG</v>
      </c>
      <c r="X3175" s="119" t="str">
        <f>B3180</f>
        <v>S</v>
      </c>
      <c r="Y3175" s="119" t="str">
        <f>C3180</f>
        <v>G</v>
      </c>
      <c r="Z3175" s="50"/>
      <c r="AC3175" s="50" t="str">
        <f>IF(F3175=$AB$1,H3175&amp;I3175,"")</f>
        <v/>
      </c>
      <c r="AD3175" s="123" t="str">
        <f>IF(F3175=$AB$1,J3175,"")</f>
        <v/>
      </c>
      <c r="AF3175" s="124" t="str">
        <f>IF(G3175=$AE$1,J3175,"")</f>
        <v/>
      </c>
    </row>
    <row r="3176" spans="8:8" ht="35.1">
      <c r="A3176" s="126">
        <v>9.0</v>
      </c>
      <c r="B3176" s="50" t="str">
        <f>IF(A3176&gt;=0,IF(A3176&lt;=4,"S",IF(A3176&lt;=9,"B"," "))," ")</f>
        <v>B</v>
      </c>
      <c r="C3176" s="50" t="str">
        <f>IF(MOD(A3176,2)=0,"R","G")</f>
        <v>G</v>
      </c>
      <c r="D3176" s="50">
        <v>6.0</v>
      </c>
      <c r="F3176" s="50" t="str">
        <f>B3176&amp;B3177&amp;B3178&amp;B3179&amp;B3180&amp;A3181</f>
        <v>BBSBS8</v>
      </c>
      <c r="G3176" s="50" t="str">
        <f>C3176&amp;C3177&amp;C3178&amp;C3179&amp;C3180&amp;A3181</f>
        <v>GRRGG8</v>
      </c>
      <c r="H3176" s="50" t="str">
        <f>B3182</f>
        <v>S</v>
      </c>
      <c r="I3176" s="50" t="str">
        <f>C3182</f>
        <v>R</v>
      </c>
      <c r="J3176" s="50">
        <f>A3182</f>
        <v>2.0</v>
      </c>
      <c r="L3176" s="50" t="str">
        <f>B3176&amp;B3177&amp;B3178&amp;B3179&amp;B3180&amp;A3181</f>
        <v>BBSBS8</v>
      </c>
      <c r="M3176" s="50" t="str">
        <f>C3176&amp;C3177&amp;C3178&amp;C3179&amp;C3180&amp;A3181</f>
        <v>GRRGG8</v>
      </c>
      <c r="N3176" s="50" t="str">
        <f>B3182</f>
        <v>S</v>
      </c>
      <c r="O3176" s="50" t="str">
        <f>C3182</f>
        <v>R</v>
      </c>
      <c r="P3176" s="50"/>
      <c r="Q3176" s="50" t="str">
        <f>B3176&amp;B3177&amp;B3178&amp;B3179&amp;B3180&amp;B3181</f>
        <v>BBSBSB</v>
      </c>
      <c r="R3176" s="119" t="str">
        <f>C3176&amp;C3177&amp;C3178&amp;C3179&amp;C3180&amp;C3181</f>
        <v>GRRGGR</v>
      </c>
      <c r="S3176" s="119" t="str">
        <f>B3182</f>
        <v>S</v>
      </c>
      <c r="T3176" s="119" t="str">
        <f>C3182</f>
        <v>R</v>
      </c>
      <c r="U3176" s="119"/>
      <c r="V3176" s="119" t="str">
        <f>B3176&amp;B3177&amp;B3178&amp;B3179&amp;B3180</f>
        <v>BBSBS</v>
      </c>
      <c r="W3176" s="119" t="str">
        <f>C3176&amp;C3177&amp;C3178&amp;C3179&amp;C3180</f>
        <v>GRRGG</v>
      </c>
      <c r="X3176" s="119" t="str">
        <f>B3181</f>
        <v>B</v>
      </c>
      <c r="Y3176" s="119" t="str">
        <f>C3181</f>
        <v>R</v>
      </c>
      <c r="Z3176" s="50"/>
      <c r="AC3176" s="50" t="str">
        <f>IF(F3176=$AB$1,H3176&amp;I3176,"")</f>
        <v/>
      </c>
      <c r="AD3176" s="123" t="str">
        <f>IF(F3176=$AB$1,J3176,"")</f>
        <v/>
      </c>
      <c r="AF3176" s="124" t="str">
        <f>IF(G3176=$AE$1,J3176,"")</f>
        <v/>
      </c>
    </row>
    <row r="3177" spans="8:8" ht="35.1">
      <c r="A3177" s="126">
        <v>8.0</v>
      </c>
      <c r="B3177" s="50" t="str">
        <f>IF(A3177&gt;=0,IF(A3177&lt;=4,"S",IF(A3177&lt;=9,"B"," "))," ")</f>
        <v>B</v>
      </c>
      <c r="C3177" s="50" t="str">
        <f>IF(MOD(A3177,2)=0,"R","G")</f>
        <v>R</v>
      </c>
      <c r="D3177" s="50">
        <v>7.0</v>
      </c>
      <c r="F3177" s="50" t="str">
        <f>B3177&amp;B3178&amp;B3179&amp;B3180&amp;B3181&amp;A3182</f>
        <v>BSBSB2</v>
      </c>
      <c r="G3177" s="50" t="str">
        <f>C3177&amp;C3178&amp;C3179&amp;C3180&amp;C3181&amp;A3182</f>
        <v>RRGGR2</v>
      </c>
      <c r="H3177" s="50" t="str">
        <f>B3183</f>
        <v>S</v>
      </c>
      <c r="I3177" s="50" t="str">
        <f>C3183</f>
        <v>R</v>
      </c>
      <c r="J3177" s="50">
        <f>A3183</f>
        <v>4.0</v>
      </c>
      <c r="L3177" s="50" t="str">
        <f>B3177&amp;B3178&amp;B3179&amp;B3180&amp;B3181&amp;A3182</f>
        <v>BSBSB2</v>
      </c>
      <c r="M3177" s="50" t="str">
        <f>C3177&amp;C3178&amp;C3179&amp;C3180&amp;C3181&amp;A3182</f>
        <v>RRGGR2</v>
      </c>
      <c r="N3177" s="50" t="str">
        <f>B3183</f>
        <v>S</v>
      </c>
      <c r="O3177" s="50" t="str">
        <f>C3183</f>
        <v>R</v>
      </c>
      <c r="P3177" s="50"/>
      <c r="Q3177" s="50" t="str">
        <f>B3177&amp;B3178&amp;B3179&amp;B3180&amp;B3181&amp;B3182</f>
        <v>BSBSBS</v>
      </c>
      <c r="R3177" s="119" t="str">
        <f>C3177&amp;C3178&amp;C3179&amp;C3180&amp;C3181&amp;C3182</f>
        <v>RRGGRR</v>
      </c>
      <c r="S3177" s="119" t="str">
        <f>B3183</f>
        <v>S</v>
      </c>
      <c r="T3177" s="119" t="str">
        <f>C3183</f>
        <v>R</v>
      </c>
      <c r="U3177" s="119"/>
      <c r="V3177" s="119" t="str">
        <f>B3177&amp;B3178&amp;B3179&amp;B3180&amp;B3181</f>
        <v>BSBSB</v>
      </c>
      <c r="W3177" s="119" t="str">
        <f>C3177&amp;C3178&amp;C3179&amp;C3180&amp;C3181</f>
        <v>RRGGR</v>
      </c>
      <c r="X3177" s="119" t="str">
        <f>B3182</f>
        <v>S</v>
      </c>
      <c r="Y3177" s="119" t="str">
        <f>C3182</f>
        <v>R</v>
      </c>
      <c r="Z3177" s="50"/>
      <c r="AC3177" s="50" t="str">
        <f>IF(F3177=$AB$1,H3177&amp;I3177,"")</f>
        <v/>
      </c>
      <c r="AD3177" s="123" t="str">
        <f>IF(F3177=$AB$1,J3177,"")</f>
        <v/>
      </c>
      <c r="AF3177" s="124" t="str">
        <f>IF(G3177=$AE$1,J3177,"")</f>
        <v/>
      </c>
    </row>
    <row r="3178" spans="8:8" ht="35.1">
      <c r="A3178" s="126">
        <v>0.0</v>
      </c>
      <c r="B3178" s="50" t="str">
        <f>IF(A3178&gt;=0,IF(A3178&lt;=4,"S",IF(A3178&lt;=9,"B"," "))," ")</f>
        <v>S</v>
      </c>
      <c r="C3178" s="50" t="str">
        <f>IF(MOD(A3178,2)=0,"R","G")</f>
        <v>R</v>
      </c>
      <c r="D3178" s="50">
        <v>8.0</v>
      </c>
      <c r="F3178" s="50" t="str">
        <f>B3178&amp;B3179&amp;B3180&amp;B3181&amp;B3182&amp;A3183</f>
        <v>SBSBS4</v>
      </c>
      <c r="G3178" s="50" t="str">
        <f>C3178&amp;C3179&amp;C3180&amp;C3181&amp;C3182&amp;A3183</f>
        <v>RGGRR4</v>
      </c>
      <c r="H3178" s="50" t="str">
        <f>B3184</f>
        <v>B</v>
      </c>
      <c r="I3178" s="50" t="str">
        <f>C3184</f>
        <v>R</v>
      </c>
      <c r="J3178" s="50">
        <f>A3184</f>
        <v>6.0</v>
      </c>
      <c r="L3178" s="50" t="str">
        <f>B3178&amp;B3179&amp;B3180&amp;B3181&amp;B3182&amp;A3183</f>
        <v>SBSBS4</v>
      </c>
      <c r="M3178" s="50" t="str">
        <f>C3178&amp;C3179&amp;C3180&amp;C3181&amp;C3182&amp;A3183</f>
        <v>RGGRR4</v>
      </c>
      <c r="N3178" s="50" t="str">
        <f>B3184</f>
        <v>B</v>
      </c>
      <c r="O3178" s="50" t="str">
        <f>C3184</f>
        <v>R</v>
      </c>
      <c r="P3178" s="50"/>
      <c r="Q3178" s="50" t="str">
        <f>B3178&amp;B3179&amp;B3180&amp;B3181&amp;B3182&amp;B3183</f>
        <v>SBSBSS</v>
      </c>
      <c r="R3178" s="119" t="str">
        <f>C3178&amp;C3179&amp;C3180&amp;C3181&amp;C3182&amp;C3183</f>
        <v>RGGRRR</v>
      </c>
      <c r="S3178" s="119" t="str">
        <f>B3184</f>
        <v>B</v>
      </c>
      <c r="T3178" s="119" t="str">
        <f>C3184</f>
        <v>R</v>
      </c>
      <c r="U3178" s="119"/>
      <c r="V3178" s="119" t="str">
        <f>B3178&amp;B3179&amp;B3180&amp;B3181&amp;B3182</f>
        <v>SBSBS</v>
      </c>
      <c r="W3178" s="119" t="str">
        <f>C3178&amp;C3179&amp;C3180&amp;C3181&amp;C3182</f>
        <v>RGGRR</v>
      </c>
      <c r="X3178" s="119" t="str">
        <f>B3183</f>
        <v>S</v>
      </c>
      <c r="Y3178" s="119" t="str">
        <f>C3183</f>
        <v>R</v>
      </c>
      <c r="Z3178" s="50"/>
      <c r="AC3178" s="50" t="str">
        <f>IF(F3178=$AB$1,H3178&amp;I3178,"")</f>
        <v/>
      </c>
      <c r="AD3178" s="123" t="str">
        <f>IF(F3178=$AB$1,J3178,"")</f>
        <v/>
      </c>
      <c r="AF3178" s="124" t="str">
        <f>IF(G3178=$AE$1,J3178,"")</f>
        <v/>
      </c>
    </row>
    <row r="3179" spans="8:8" ht="35.1">
      <c r="A3179" s="126">
        <v>5.0</v>
      </c>
      <c r="B3179" s="50" t="str">
        <f>IF(A3179&gt;=0,IF(A3179&lt;=4,"S",IF(A3179&lt;=9,"B"," "))," ")</f>
        <v>B</v>
      </c>
      <c r="C3179" s="50" t="str">
        <f>IF(MOD(A3179,2)=0,"R","G")</f>
        <v>G</v>
      </c>
      <c r="D3179" s="50">
        <v>9.0</v>
      </c>
      <c r="F3179" s="50" t="str">
        <f>B3179&amp;B3180&amp;B3181&amp;B3182&amp;B3183&amp;A3184</f>
        <v>BSBSS6</v>
      </c>
      <c r="G3179" s="50" t="str">
        <f>C3179&amp;C3180&amp;C3181&amp;C3182&amp;C3183&amp;A3184</f>
        <v>GGRRR6</v>
      </c>
      <c r="H3179" s="50" t="str">
        <f>B3185</f>
        <v>S</v>
      </c>
      <c r="I3179" s="50" t="str">
        <f>C3185</f>
        <v>G</v>
      </c>
      <c r="J3179" s="50">
        <f>A3185</f>
        <v>3.0</v>
      </c>
      <c r="L3179" s="50" t="str">
        <f>B3179&amp;B3180&amp;B3181&amp;B3182&amp;B3183&amp;A3184</f>
        <v>BSBSS6</v>
      </c>
      <c r="M3179" s="50" t="str">
        <f>C3179&amp;C3180&amp;C3181&amp;C3182&amp;C3183&amp;A3184</f>
        <v>GGRRR6</v>
      </c>
      <c r="N3179" s="50" t="str">
        <f>B3185</f>
        <v>S</v>
      </c>
      <c r="O3179" s="50" t="str">
        <f>C3185</f>
        <v>G</v>
      </c>
      <c r="P3179" s="50"/>
      <c r="Q3179" s="50" t="str">
        <f>B3179&amp;B3180&amp;B3181&amp;B3182&amp;B3183&amp;B3184</f>
        <v>BSBSSB</v>
      </c>
      <c r="R3179" s="119" t="str">
        <f>C3179&amp;C3180&amp;C3181&amp;C3182&amp;C3183&amp;C3184</f>
        <v>GGRRRR</v>
      </c>
      <c r="S3179" s="119" t="str">
        <f>B3185</f>
        <v>S</v>
      </c>
      <c r="T3179" s="119" t="str">
        <f>C3185</f>
        <v>G</v>
      </c>
      <c r="U3179" s="119"/>
      <c r="V3179" s="119" t="str">
        <f>B3179&amp;B3180&amp;B3181&amp;B3182&amp;B3183</f>
        <v>BSBSS</v>
      </c>
      <c r="W3179" s="119" t="str">
        <f>C3179&amp;C3180&amp;C3181&amp;C3182&amp;C3183</f>
        <v>GGRRR</v>
      </c>
      <c r="X3179" s="119" t="str">
        <f>B3184</f>
        <v>B</v>
      </c>
      <c r="Y3179" s="119" t="str">
        <f>C3184</f>
        <v>R</v>
      </c>
      <c r="Z3179" s="50"/>
      <c r="AC3179" s="50" t="str">
        <f>IF(F3179=$AB$1,H3179&amp;I3179,"")</f>
        <v/>
      </c>
      <c r="AD3179" s="123" t="str">
        <f>IF(F3179=$AB$1,J3179,"")</f>
        <v/>
      </c>
      <c r="AF3179" s="124" t="str">
        <f>IF(G3179=$AE$1,J3179,"")</f>
        <v/>
      </c>
    </row>
    <row r="3180" spans="8:8" ht="35.1">
      <c r="A3180" s="126">
        <v>1.0</v>
      </c>
      <c r="B3180" s="50" t="str">
        <f>IF(A3180&gt;=0,IF(A3180&lt;=4,"S",IF(A3180&lt;=9,"B"," "))," ")</f>
        <v>S</v>
      </c>
      <c r="C3180" s="50" t="str">
        <f>IF(MOD(A3180,2)=0,"R","G")</f>
        <v>G</v>
      </c>
      <c r="D3180" s="50">
        <v>0.0</v>
      </c>
      <c r="F3180" s="50" t="str">
        <f>B3180&amp;B3181&amp;B3182&amp;B3183&amp;B3184&amp;A3185</f>
        <v>SBSSB3</v>
      </c>
      <c r="G3180" s="50" t="str">
        <f>C3180&amp;C3181&amp;C3182&amp;C3183&amp;C3184&amp;A3185</f>
        <v>GRRRR3</v>
      </c>
      <c r="H3180" s="50" t="str">
        <f>B3186</f>
        <v>S</v>
      </c>
      <c r="I3180" s="50" t="str">
        <f>C3186</f>
        <v>R</v>
      </c>
      <c r="J3180" s="50">
        <f>A3186</f>
        <v>0.0</v>
      </c>
      <c r="L3180" s="50" t="str">
        <f>B3180&amp;B3181&amp;B3182&amp;B3183&amp;B3184&amp;A3185</f>
        <v>SBSSB3</v>
      </c>
      <c r="M3180" s="50" t="str">
        <f>C3180&amp;C3181&amp;C3182&amp;C3183&amp;C3184&amp;A3185</f>
        <v>GRRRR3</v>
      </c>
      <c r="N3180" s="50" t="str">
        <f>B3186</f>
        <v>S</v>
      </c>
      <c r="O3180" s="50" t="str">
        <f>C3186</f>
        <v>R</v>
      </c>
      <c r="P3180" s="50"/>
      <c r="Q3180" s="50" t="str">
        <f>B3180&amp;B3181&amp;B3182&amp;B3183&amp;B3184&amp;B3185</f>
        <v>SBSSBS</v>
      </c>
      <c r="R3180" s="119" t="str">
        <f>C3180&amp;C3181&amp;C3182&amp;C3183&amp;C3184&amp;C3185</f>
        <v>GRRRRG</v>
      </c>
      <c r="S3180" s="119" t="str">
        <f>B3186</f>
        <v>S</v>
      </c>
      <c r="T3180" s="119" t="str">
        <f>C3186</f>
        <v>R</v>
      </c>
      <c r="U3180" s="119"/>
      <c r="V3180" s="119" t="str">
        <f>B3180&amp;B3181&amp;B3182&amp;B3183&amp;B3184</f>
        <v>SBSSB</v>
      </c>
      <c r="W3180" s="119" t="str">
        <f>C3180&amp;C3181&amp;C3182&amp;C3183&amp;C3184</f>
        <v>GRRRR</v>
      </c>
      <c r="X3180" s="119" t="str">
        <f>B3185</f>
        <v>S</v>
      </c>
      <c r="Y3180" s="119" t="str">
        <f>C3185</f>
        <v>G</v>
      </c>
      <c r="Z3180" s="50"/>
      <c r="AC3180" s="50" t="str">
        <f>IF(F3180=$AB$1,H3180&amp;I3180,"")</f>
        <v/>
      </c>
      <c r="AD3180" s="123" t="str">
        <f>IF(F3180=$AB$1,J3180,"")</f>
        <v/>
      </c>
      <c r="AF3180" s="124" t="str">
        <f>IF(G3180=$AE$1,J3180,"")</f>
        <v/>
      </c>
    </row>
    <row r="3181" spans="8:8" ht="35.1">
      <c r="A3181" s="126">
        <v>8.0</v>
      </c>
      <c r="B3181" s="50" t="str">
        <f>IF(A3181&gt;=0,IF(A3181&lt;=4,"S",IF(A3181&lt;=9,"B"," "))," ")</f>
        <v>B</v>
      </c>
      <c r="C3181" s="50" t="str">
        <f>IF(MOD(A3181,2)=0,"R","G")</f>
        <v>R</v>
      </c>
      <c r="D3181" s="50">
        <v>1.0</v>
      </c>
      <c r="F3181" s="50" t="str">
        <f>B3181&amp;B3182&amp;B3183&amp;B3184&amp;B3185&amp;A3186</f>
        <v>BSSBS0</v>
      </c>
      <c r="G3181" s="50" t="str">
        <f>C3181&amp;C3182&amp;C3183&amp;C3184&amp;C3185&amp;A3186</f>
        <v>RRRRG0</v>
      </c>
      <c r="H3181" s="50" t="str">
        <f>B3187</f>
        <v>B</v>
      </c>
      <c r="I3181" s="50" t="str">
        <f>C3187</f>
        <v>G</v>
      </c>
      <c r="J3181" s="50">
        <f>A3187</f>
        <v>9.0</v>
      </c>
      <c r="L3181" s="50" t="str">
        <f>B3181&amp;B3182&amp;B3183&amp;B3184&amp;B3185&amp;A3186</f>
        <v>BSSBS0</v>
      </c>
      <c r="M3181" s="50" t="str">
        <f>C3181&amp;C3182&amp;C3183&amp;C3184&amp;C3185&amp;A3186</f>
        <v>RRRRG0</v>
      </c>
      <c r="N3181" s="50" t="str">
        <f>B3187</f>
        <v>B</v>
      </c>
      <c r="O3181" s="50" t="str">
        <f>C3187</f>
        <v>G</v>
      </c>
      <c r="P3181" s="50"/>
      <c r="Q3181" s="50" t="str">
        <f>B3181&amp;B3182&amp;B3183&amp;B3184&amp;B3185&amp;B3186</f>
        <v>BSSBSS</v>
      </c>
      <c r="R3181" s="119" t="str">
        <f>C3181&amp;C3182&amp;C3183&amp;C3184&amp;C3185&amp;C3186</f>
        <v>RRRRGR</v>
      </c>
      <c r="S3181" s="119" t="str">
        <f>B3187</f>
        <v>B</v>
      </c>
      <c r="T3181" s="119" t="str">
        <f>C3187</f>
        <v>G</v>
      </c>
      <c r="U3181" s="119"/>
      <c r="V3181" s="119" t="str">
        <f>B3181&amp;B3182&amp;B3183&amp;B3184&amp;B3185</f>
        <v>BSSBS</v>
      </c>
      <c r="W3181" s="119" t="str">
        <f>C3181&amp;C3182&amp;C3183&amp;C3184&amp;C3185</f>
        <v>RRRRG</v>
      </c>
      <c r="X3181" s="119" t="str">
        <f>B3186</f>
        <v>S</v>
      </c>
      <c r="Y3181" s="119" t="str">
        <f>C3186</f>
        <v>R</v>
      </c>
      <c r="Z3181" s="50"/>
      <c r="AC3181" s="50" t="str">
        <f>IF(F3181=$AB$1,H3181&amp;I3181,"")</f>
        <v/>
      </c>
      <c r="AD3181" s="123" t="str">
        <f>IF(F3181=$AB$1,J3181,"")</f>
        <v/>
      </c>
      <c r="AF3181" s="124" t="str">
        <f>IF(G3181=$AE$1,J3181,"")</f>
        <v/>
      </c>
    </row>
    <row r="3182" spans="8:8" ht="35.1">
      <c r="A3182" s="126">
        <v>2.0</v>
      </c>
      <c r="B3182" s="50" t="str">
        <f>IF(A3182&gt;=0,IF(A3182&lt;=4,"S",IF(A3182&lt;=9,"B"," "))," ")</f>
        <v>S</v>
      </c>
      <c r="C3182" s="50" t="str">
        <f>IF(MOD(A3182,2)=0,"R","G")</f>
        <v>R</v>
      </c>
      <c r="D3182" s="50">
        <v>2.0</v>
      </c>
      <c r="F3182" s="50" t="str">
        <f>B3182&amp;B3183&amp;B3184&amp;B3185&amp;B3186&amp;A3187</f>
        <v>SSBSS9</v>
      </c>
      <c r="G3182" s="50" t="str">
        <f>C3182&amp;C3183&amp;C3184&amp;C3185&amp;C3186&amp;A3187</f>
        <v>RRRGR9</v>
      </c>
      <c r="H3182" s="50" t="str">
        <f>B3188</f>
        <v>B</v>
      </c>
      <c r="I3182" s="50" t="str">
        <f>C3188</f>
        <v>G</v>
      </c>
      <c r="J3182" s="50">
        <f>A3188</f>
        <v>5.0</v>
      </c>
      <c r="L3182" s="50" t="str">
        <f>B3182&amp;B3183&amp;B3184&amp;B3185&amp;B3186&amp;A3187</f>
        <v>SSBSS9</v>
      </c>
      <c r="M3182" s="50" t="str">
        <f>C3182&amp;C3183&amp;C3184&amp;C3185&amp;C3186&amp;A3187</f>
        <v>RRRGR9</v>
      </c>
      <c r="N3182" s="50" t="str">
        <f>B3188</f>
        <v>B</v>
      </c>
      <c r="O3182" s="50" t="str">
        <f>C3188</f>
        <v>G</v>
      </c>
      <c r="P3182" s="50"/>
      <c r="Q3182" s="50" t="str">
        <f>B3182&amp;B3183&amp;B3184&amp;B3185&amp;B3186&amp;B3187</f>
        <v>SSBSSB</v>
      </c>
      <c r="R3182" s="119" t="str">
        <f>C3182&amp;C3183&amp;C3184&amp;C3185&amp;C3186&amp;C3187</f>
        <v>RRRGRG</v>
      </c>
      <c r="S3182" s="119" t="str">
        <f>B3188</f>
        <v>B</v>
      </c>
      <c r="T3182" s="119" t="str">
        <f>C3188</f>
        <v>G</v>
      </c>
      <c r="U3182" s="119"/>
      <c r="V3182" s="119" t="str">
        <f>B3182&amp;B3183&amp;B3184&amp;B3185&amp;B3186</f>
        <v>SSBSS</v>
      </c>
      <c r="W3182" s="119" t="str">
        <f>C3182&amp;C3183&amp;C3184&amp;C3185&amp;C3186</f>
        <v>RRRGR</v>
      </c>
      <c r="X3182" s="119" t="str">
        <f>B3187</f>
        <v>B</v>
      </c>
      <c r="Y3182" s="119" t="str">
        <f>C3187</f>
        <v>G</v>
      </c>
      <c r="Z3182" s="50"/>
      <c r="AC3182" s="50" t="str">
        <f>IF(F3182=$AB$1,H3182&amp;I3182,"")</f>
        <v/>
      </c>
      <c r="AD3182" s="123" t="str">
        <f>IF(F3182=$AB$1,J3182,"")</f>
        <v/>
      </c>
      <c r="AF3182" s="124" t="str">
        <f>IF(G3182=$AE$1,J3182,"")</f>
        <v/>
      </c>
    </row>
    <row r="3183" spans="8:8" ht="35.1">
      <c r="A3183" s="126">
        <v>4.0</v>
      </c>
      <c r="B3183" s="50" t="str">
        <f>IF(A3183&gt;=0,IF(A3183&lt;=4,"S",IF(A3183&lt;=9,"B"," "))," ")</f>
        <v>S</v>
      </c>
      <c r="C3183" s="50" t="str">
        <f>IF(MOD(A3183,2)=0,"R","G")</f>
        <v>R</v>
      </c>
      <c r="D3183" s="50">
        <v>3.0</v>
      </c>
      <c r="F3183" s="50" t="str">
        <f>B3183&amp;B3184&amp;B3185&amp;B3186&amp;B3187&amp;A3188</f>
        <v>SBSSB5</v>
      </c>
      <c r="G3183" s="50" t="str">
        <f>C3183&amp;C3184&amp;C3185&amp;C3186&amp;C3187&amp;A3188</f>
        <v>RRGRG5</v>
      </c>
      <c r="H3183" s="50" t="str">
        <f>B3189</f>
        <v>S</v>
      </c>
      <c r="I3183" s="50" t="str">
        <f>C3189</f>
        <v>R</v>
      </c>
      <c r="J3183" s="50">
        <f>A3189</f>
        <v>2.0</v>
      </c>
      <c r="L3183" s="50" t="str">
        <f>B3183&amp;B3184&amp;B3185&amp;B3186&amp;B3187&amp;A3188</f>
        <v>SBSSB5</v>
      </c>
      <c r="M3183" s="50" t="str">
        <f>C3183&amp;C3184&amp;C3185&amp;C3186&amp;C3187&amp;A3188</f>
        <v>RRGRG5</v>
      </c>
      <c r="N3183" s="50" t="str">
        <f>B3189</f>
        <v>S</v>
      </c>
      <c r="O3183" s="50" t="str">
        <f>C3189</f>
        <v>R</v>
      </c>
      <c r="P3183" s="50"/>
      <c r="Q3183" s="50" t="str">
        <f>B3183&amp;B3184&amp;B3185&amp;B3186&amp;B3187&amp;B3188</f>
        <v>SBSSBB</v>
      </c>
      <c r="R3183" s="119" t="str">
        <f>C3183&amp;C3184&amp;C3185&amp;C3186&amp;C3187&amp;C3188</f>
        <v>RRGRGG</v>
      </c>
      <c r="S3183" s="119" t="str">
        <f>B3189</f>
        <v>S</v>
      </c>
      <c r="T3183" s="119" t="str">
        <f>C3189</f>
        <v>R</v>
      </c>
      <c r="U3183" s="119"/>
      <c r="V3183" s="119" t="str">
        <f>B3183&amp;B3184&amp;B3185&amp;B3186&amp;B3187</f>
        <v>SBSSB</v>
      </c>
      <c r="W3183" s="119" t="str">
        <f>C3183&amp;C3184&amp;C3185&amp;C3186&amp;C3187</f>
        <v>RRGRG</v>
      </c>
      <c r="X3183" s="119" t="str">
        <f>B3188</f>
        <v>B</v>
      </c>
      <c r="Y3183" s="119" t="str">
        <f>C3188</f>
        <v>G</v>
      </c>
      <c r="Z3183" s="50"/>
      <c r="AC3183" s="50" t="str">
        <f>IF(F3183=$AB$1,H3183&amp;I3183,"")</f>
        <v/>
      </c>
      <c r="AD3183" s="123" t="str">
        <f>IF(F3183=$AB$1,J3183,"")</f>
        <v/>
      </c>
      <c r="AF3183" s="124" t="str">
        <f>IF(G3183=$AE$1,J3183,"")</f>
        <v/>
      </c>
    </row>
    <row r="3184" spans="8:8" ht="35.1">
      <c r="A3184" s="126">
        <v>6.0</v>
      </c>
      <c r="B3184" s="50" t="str">
        <f>IF(A3184&gt;=0,IF(A3184&lt;=4,"S",IF(A3184&lt;=9,"B"," "))," ")</f>
        <v>B</v>
      </c>
      <c r="C3184" s="50" t="str">
        <f>IF(MOD(A3184,2)=0,"R","G")</f>
        <v>R</v>
      </c>
      <c r="D3184" s="50">
        <v>4.0</v>
      </c>
      <c r="F3184" s="50" t="str">
        <f>B3184&amp;B3185&amp;B3186&amp;B3187&amp;B3188&amp;A3189</f>
        <v>BSSBB2</v>
      </c>
      <c r="G3184" s="50" t="str">
        <f>C3184&amp;C3185&amp;C3186&amp;C3187&amp;C3188&amp;A3189</f>
        <v>RGRGG2</v>
      </c>
      <c r="H3184" s="50" t="str">
        <f>B3190</f>
        <v>S</v>
      </c>
      <c r="I3184" s="50" t="str">
        <f>C3190</f>
        <v>R</v>
      </c>
      <c r="J3184" s="50">
        <f>A3190</f>
        <v>4.0</v>
      </c>
      <c r="L3184" s="50" t="str">
        <f>B3184&amp;B3185&amp;B3186&amp;B3187&amp;B3188&amp;A3189</f>
        <v>BSSBB2</v>
      </c>
      <c r="M3184" s="50" t="str">
        <f>C3184&amp;C3185&amp;C3186&amp;C3187&amp;C3188&amp;A3189</f>
        <v>RGRGG2</v>
      </c>
      <c r="N3184" s="50" t="str">
        <f>B3190</f>
        <v>S</v>
      </c>
      <c r="O3184" s="50" t="str">
        <f>C3190</f>
        <v>R</v>
      </c>
      <c r="P3184" s="50"/>
      <c r="Q3184" s="50" t="str">
        <f>B3184&amp;B3185&amp;B3186&amp;B3187&amp;B3188&amp;B3189</f>
        <v>BSSBBS</v>
      </c>
      <c r="R3184" s="119" t="str">
        <f>C3184&amp;C3185&amp;C3186&amp;C3187&amp;C3188&amp;C3189</f>
        <v>RGRGGR</v>
      </c>
      <c r="S3184" s="119" t="str">
        <f>B3190</f>
        <v>S</v>
      </c>
      <c r="T3184" s="119" t="str">
        <f>C3190</f>
        <v>R</v>
      </c>
      <c r="U3184" s="119"/>
      <c r="V3184" s="119" t="str">
        <f>B3184&amp;B3185&amp;B3186&amp;B3187&amp;B3188</f>
        <v>BSSBB</v>
      </c>
      <c r="W3184" s="119" t="str">
        <f>C3184&amp;C3185&amp;C3186&amp;C3187&amp;C3188</f>
        <v>RGRGG</v>
      </c>
      <c r="X3184" s="119" t="str">
        <f>B3189</f>
        <v>S</v>
      </c>
      <c r="Y3184" s="119" t="str">
        <f>C3189</f>
        <v>R</v>
      </c>
      <c r="Z3184" s="50"/>
      <c r="AC3184" s="50" t="str">
        <f>IF(F3184=$AB$1,H3184&amp;I3184,"")</f>
        <v/>
      </c>
      <c r="AD3184" s="123" t="str">
        <f>IF(F3184=$AB$1,J3184,"")</f>
        <v/>
      </c>
      <c r="AF3184" s="124" t="str">
        <f>IF(G3184=$AE$1,J3184,"")</f>
        <v/>
      </c>
    </row>
    <row r="3185" spans="8:8" ht="35.1">
      <c r="A3185" s="126">
        <v>3.0</v>
      </c>
      <c r="B3185" s="50" t="str">
        <f>IF(A3185&gt;=0,IF(A3185&lt;=4,"S",IF(A3185&lt;=9,"B"," "))," ")</f>
        <v>S</v>
      </c>
      <c r="C3185" s="50" t="str">
        <f>IF(MOD(A3185,2)=0,"R","G")</f>
        <v>G</v>
      </c>
      <c r="D3185" s="50">
        <v>5.0</v>
      </c>
      <c r="F3185" s="50" t="str">
        <f>B3185&amp;B3186&amp;B3187&amp;B3188&amp;B3189&amp;A3190</f>
        <v>SSBBS4</v>
      </c>
      <c r="G3185" s="50" t="str">
        <f>C3185&amp;C3186&amp;C3187&amp;C3188&amp;C3189&amp;A3190</f>
        <v>GRGGR4</v>
      </c>
      <c r="H3185" s="50" t="str">
        <f>B3191</f>
        <v>B</v>
      </c>
      <c r="I3185" s="50" t="str">
        <f>C3191</f>
        <v>G</v>
      </c>
      <c r="J3185" s="50">
        <f>A3191</f>
        <v>9.0</v>
      </c>
      <c r="L3185" s="50" t="str">
        <f>B3185&amp;B3186&amp;B3187&amp;B3188&amp;B3189&amp;A3190</f>
        <v>SSBBS4</v>
      </c>
      <c r="M3185" s="50" t="str">
        <f>C3185&amp;C3186&amp;C3187&amp;C3188&amp;C3189&amp;A3190</f>
        <v>GRGGR4</v>
      </c>
      <c r="N3185" s="50" t="str">
        <f>B3191</f>
        <v>B</v>
      </c>
      <c r="O3185" s="50" t="str">
        <f>C3191</f>
        <v>G</v>
      </c>
      <c r="P3185" s="50"/>
      <c r="Q3185" s="50" t="str">
        <f>B3185&amp;B3186&amp;B3187&amp;B3188&amp;B3189&amp;B3190</f>
        <v>SSBBSS</v>
      </c>
      <c r="R3185" s="119" t="str">
        <f>C3185&amp;C3186&amp;C3187&amp;C3188&amp;C3189&amp;C3190</f>
        <v>GRGGRR</v>
      </c>
      <c r="S3185" s="119" t="str">
        <f>B3191</f>
        <v>B</v>
      </c>
      <c r="T3185" s="119" t="str">
        <f>C3191</f>
        <v>G</v>
      </c>
      <c r="U3185" s="119"/>
      <c r="V3185" s="119" t="str">
        <f>B3185&amp;B3186&amp;B3187&amp;B3188&amp;B3189</f>
        <v>SSBBS</v>
      </c>
      <c r="W3185" s="119" t="str">
        <f>C3185&amp;C3186&amp;C3187&amp;C3188&amp;C3189</f>
        <v>GRGGR</v>
      </c>
      <c r="X3185" s="119" t="str">
        <f>B3190</f>
        <v>S</v>
      </c>
      <c r="Y3185" s="119" t="str">
        <f>C3190</f>
        <v>R</v>
      </c>
      <c r="Z3185" s="50"/>
      <c r="AC3185" s="50" t="str">
        <f>IF(F3185=$AB$1,H3185&amp;I3185,"")</f>
        <v/>
      </c>
      <c r="AD3185" s="123" t="str">
        <f>IF(F3185=$AB$1,J3185,"")</f>
        <v/>
      </c>
      <c r="AF3185" s="124" t="str">
        <f>IF(G3185=$AE$1,J3185,"")</f>
        <v/>
      </c>
    </row>
    <row r="3186" spans="8:8" ht="35.1">
      <c r="A3186" s="126">
        <v>0.0</v>
      </c>
      <c r="B3186" s="50" t="str">
        <f>IF(A3186&gt;=0,IF(A3186&lt;=4,"S",IF(A3186&lt;=9,"B"," "))," ")</f>
        <v>S</v>
      </c>
      <c r="C3186" s="50" t="str">
        <f>IF(MOD(A3186,2)=0,"R","G")</f>
        <v>R</v>
      </c>
      <c r="D3186" s="50">
        <v>6.0</v>
      </c>
      <c r="F3186" s="50" t="str">
        <f>B3186&amp;B3187&amp;B3188&amp;B3189&amp;B3190&amp;A3191</f>
        <v>SBBSS9</v>
      </c>
      <c r="G3186" s="50" t="str">
        <f>C3186&amp;C3187&amp;C3188&amp;C3189&amp;C3190&amp;A3191</f>
        <v>RGGRR9</v>
      </c>
      <c r="H3186" s="50" t="str">
        <f>B3192</f>
        <v>S</v>
      </c>
      <c r="I3186" s="50" t="str">
        <f>C3192</f>
        <v>R</v>
      </c>
      <c r="J3186" s="50">
        <f>A3192</f>
        <v>2.0</v>
      </c>
      <c r="L3186" s="50" t="str">
        <f>B3186&amp;B3187&amp;B3188&amp;B3189&amp;B3190&amp;A3191</f>
        <v>SBBSS9</v>
      </c>
      <c r="M3186" s="50" t="str">
        <f>C3186&amp;C3187&amp;C3188&amp;C3189&amp;C3190&amp;A3191</f>
        <v>RGGRR9</v>
      </c>
      <c r="N3186" s="50" t="str">
        <f>B3192</f>
        <v>S</v>
      </c>
      <c r="O3186" s="50" t="str">
        <f>C3192</f>
        <v>R</v>
      </c>
      <c r="P3186" s="50"/>
      <c r="Q3186" s="50" t="str">
        <f>B3186&amp;B3187&amp;B3188&amp;B3189&amp;B3190&amp;B3191</f>
        <v>SBBSSB</v>
      </c>
      <c r="R3186" s="119" t="str">
        <f>C3186&amp;C3187&amp;C3188&amp;C3189&amp;C3190&amp;C3191</f>
        <v>RGGRRG</v>
      </c>
      <c r="S3186" s="119" t="str">
        <f>B3192</f>
        <v>S</v>
      </c>
      <c r="T3186" s="119" t="str">
        <f>C3192</f>
        <v>R</v>
      </c>
      <c r="U3186" s="119"/>
      <c r="V3186" s="119" t="str">
        <f>B3186&amp;B3187&amp;B3188&amp;B3189&amp;B3190</f>
        <v>SBBSS</v>
      </c>
      <c r="W3186" s="119" t="str">
        <f>C3186&amp;C3187&amp;C3188&amp;C3189&amp;C3190</f>
        <v>RGGRR</v>
      </c>
      <c r="X3186" s="119" t="str">
        <f>B3191</f>
        <v>B</v>
      </c>
      <c r="Y3186" s="119" t="str">
        <f>C3191</f>
        <v>G</v>
      </c>
      <c r="Z3186" s="50"/>
      <c r="AC3186" s="50" t="str">
        <f>IF(F3186=$AB$1,H3186&amp;I3186,"")</f>
        <v/>
      </c>
      <c r="AD3186" s="123" t="str">
        <f>IF(F3186=$AB$1,J3186,"")</f>
        <v/>
      </c>
      <c r="AF3186" s="124" t="str">
        <f>IF(G3186=$AE$1,J3186,"")</f>
        <v/>
      </c>
    </row>
    <row r="3187" spans="8:8" ht="35.1">
      <c r="A3187" s="126">
        <v>9.0</v>
      </c>
      <c r="B3187" s="50" t="str">
        <f>IF(A3187&gt;=0,IF(A3187&lt;=4,"S",IF(A3187&lt;=9,"B"," "))," ")</f>
        <v>B</v>
      </c>
      <c r="C3187" s="50" t="str">
        <f>IF(MOD(A3187,2)=0,"R","G")</f>
        <v>G</v>
      </c>
      <c r="D3187" s="50">
        <v>7.0</v>
      </c>
      <c r="F3187" s="50" t="str">
        <f>B3187&amp;B3188&amp;B3189&amp;B3190&amp;B3191&amp;A3192</f>
        <v>BBSSB2</v>
      </c>
      <c r="G3187" s="50" t="str">
        <f>C3187&amp;C3188&amp;C3189&amp;C3190&amp;C3191&amp;A3192</f>
        <v>GGRRG2</v>
      </c>
      <c r="H3187" s="50" t="str">
        <f>B3193</f>
        <v>B</v>
      </c>
      <c r="I3187" s="50" t="str">
        <f>C3193</f>
        <v>G</v>
      </c>
      <c r="J3187" s="50">
        <f>A3193</f>
        <v>5.0</v>
      </c>
      <c r="L3187" s="50" t="str">
        <f>B3187&amp;B3188&amp;B3189&amp;B3190&amp;B3191&amp;A3192</f>
        <v>BBSSB2</v>
      </c>
      <c r="M3187" s="50" t="str">
        <f>C3187&amp;C3188&amp;C3189&amp;C3190&amp;C3191&amp;A3192</f>
        <v>GGRRG2</v>
      </c>
      <c r="N3187" s="50" t="str">
        <f>B3193</f>
        <v>B</v>
      </c>
      <c r="O3187" s="50" t="str">
        <f>C3193</f>
        <v>G</v>
      </c>
      <c r="P3187" s="50"/>
      <c r="Q3187" s="50" t="str">
        <f>B3187&amp;B3188&amp;B3189&amp;B3190&amp;B3191&amp;B3192</f>
        <v>BBSSBS</v>
      </c>
      <c r="R3187" s="119" t="str">
        <f>C3187&amp;C3188&amp;C3189&amp;C3190&amp;C3191&amp;C3192</f>
        <v>GGRRGR</v>
      </c>
      <c r="S3187" s="119" t="str">
        <f>B3193</f>
        <v>B</v>
      </c>
      <c r="T3187" s="119" t="str">
        <f>C3193</f>
        <v>G</v>
      </c>
      <c r="U3187" s="119"/>
      <c r="V3187" s="119" t="str">
        <f>B3187&amp;B3188&amp;B3189&amp;B3190&amp;B3191</f>
        <v>BBSSB</v>
      </c>
      <c r="W3187" s="119" t="str">
        <f>C3187&amp;C3188&amp;C3189&amp;C3190&amp;C3191</f>
        <v>GGRRG</v>
      </c>
      <c r="X3187" s="119" t="str">
        <f>B3192</f>
        <v>S</v>
      </c>
      <c r="Y3187" s="119" t="str">
        <f>C3192</f>
        <v>R</v>
      </c>
      <c r="Z3187" s="50"/>
      <c r="AC3187" s="50" t="str">
        <f>IF(F3187=$AB$1,H3187&amp;I3187,"")</f>
        <v/>
      </c>
      <c r="AD3187" s="123" t="str">
        <f>IF(F3187=$AB$1,J3187,"")</f>
        <v/>
      </c>
      <c r="AF3187" s="124" t="str">
        <f>IF(G3187=$AE$1,J3187,"")</f>
        <v/>
      </c>
    </row>
    <row r="3188" spans="8:8" ht="35.1">
      <c r="A3188" s="126">
        <v>5.0</v>
      </c>
      <c r="B3188" s="50" t="str">
        <f>IF(A3188&gt;=0,IF(A3188&lt;=4,"S",IF(A3188&lt;=9,"B"," "))," ")</f>
        <v>B</v>
      </c>
      <c r="C3188" s="50" t="str">
        <f>IF(MOD(A3188,2)=0,"R","G")</f>
        <v>G</v>
      </c>
      <c r="D3188" s="50">
        <v>8.0</v>
      </c>
      <c r="F3188" s="50" t="str">
        <f>B3188&amp;B3189&amp;B3190&amp;B3191&amp;B3192&amp;A3193</f>
        <v>BSSBS5</v>
      </c>
      <c r="G3188" s="50" t="str">
        <f>C3188&amp;C3189&amp;C3190&amp;C3191&amp;C3192&amp;A3193</f>
        <v>GRRGR5</v>
      </c>
      <c r="H3188" s="50" t="str">
        <f>B3194</f>
        <v>S</v>
      </c>
      <c r="I3188" s="50" t="str">
        <f>C3194</f>
        <v>R</v>
      </c>
      <c r="J3188" s="50">
        <f>A3194</f>
        <v>4.0</v>
      </c>
      <c r="L3188" s="50" t="str">
        <f>B3188&amp;B3189&amp;B3190&amp;B3191&amp;B3192&amp;A3193</f>
        <v>BSSBS5</v>
      </c>
      <c r="M3188" s="50" t="str">
        <f>C3188&amp;C3189&amp;C3190&amp;C3191&amp;C3192&amp;A3193</f>
        <v>GRRGR5</v>
      </c>
      <c r="N3188" s="50" t="str">
        <f>B3194</f>
        <v>S</v>
      </c>
      <c r="O3188" s="50" t="str">
        <f>C3194</f>
        <v>R</v>
      </c>
      <c r="P3188" s="50"/>
      <c r="Q3188" s="50" t="str">
        <f>B3188&amp;B3189&amp;B3190&amp;B3191&amp;B3192&amp;B3193</f>
        <v>BSSBSB</v>
      </c>
      <c r="R3188" s="119" t="str">
        <f>C3188&amp;C3189&amp;C3190&amp;C3191&amp;C3192&amp;C3193</f>
        <v>GRRGRG</v>
      </c>
      <c r="S3188" s="119" t="str">
        <f>B3194</f>
        <v>S</v>
      </c>
      <c r="T3188" s="119" t="str">
        <f>C3194</f>
        <v>R</v>
      </c>
      <c r="U3188" s="119"/>
      <c r="V3188" s="119" t="str">
        <f>B3188&amp;B3189&amp;B3190&amp;B3191&amp;B3192</f>
        <v>BSSBS</v>
      </c>
      <c r="W3188" s="119" t="str">
        <f>C3188&amp;C3189&amp;C3190&amp;C3191&amp;C3192</f>
        <v>GRRGR</v>
      </c>
      <c r="X3188" s="119" t="str">
        <f>B3193</f>
        <v>B</v>
      </c>
      <c r="Y3188" s="119" t="str">
        <f>C3193</f>
        <v>G</v>
      </c>
      <c r="Z3188" s="50"/>
      <c r="AC3188" s="50" t="str">
        <f>IF(F3188=$AB$1,H3188&amp;I3188,"")</f>
        <v/>
      </c>
      <c r="AD3188" s="123" t="str">
        <f>IF(F3188=$AB$1,J3188,"")</f>
        <v/>
      </c>
      <c r="AF3188" s="124" t="str">
        <f>IF(G3188=$AE$1,J3188,"")</f>
        <v/>
      </c>
    </row>
    <row r="3189" spans="8:8" ht="35.1">
      <c r="A3189" s="126">
        <v>2.0</v>
      </c>
      <c r="B3189" s="50" t="str">
        <f>IF(A3189&gt;=0,IF(A3189&lt;=4,"S",IF(A3189&lt;=9,"B"," "))," ")</f>
        <v>S</v>
      </c>
      <c r="C3189" s="50" t="str">
        <f>IF(MOD(A3189,2)=0,"R","G")</f>
        <v>R</v>
      </c>
      <c r="D3189" s="50">
        <v>9.0</v>
      </c>
      <c r="F3189" s="50" t="str">
        <f>B3189&amp;B3190&amp;B3191&amp;B3192&amp;B3193&amp;A3194</f>
        <v>SSBSB4</v>
      </c>
      <c r="G3189" s="50" t="str">
        <f>C3189&amp;C3190&amp;C3191&amp;C3192&amp;C3193&amp;A3194</f>
        <v>RRGRG4</v>
      </c>
      <c r="H3189" s="50" t="str">
        <f>B3195</f>
        <v>S</v>
      </c>
      <c r="I3189" s="50" t="str">
        <f>C3195</f>
        <v>G</v>
      </c>
      <c r="J3189" s="50">
        <f>A3195</f>
        <v>3.0</v>
      </c>
      <c r="L3189" s="50" t="str">
        <f>B3189&amp;B3190&amp;B3191&amp;B3192&amp;B3193&amp;A3194</f>
        <v>SSBSB4</v>
      </c>
      <c r="M3189" s="50" t="str">
        <f>C3189&amp;C3190&amp;C3191&amp;C3192&amp;C3193&amp;A3194</f>
        <v>RRGRG4</v>
      </c>
      <c r="N3189" s="50" t="str">
        <f>B3195</f>
        <v>S</v>
      </c>
      <c r="O3189" s="50" t="str">
        <f>C3195</f>
        <v>G</v>
      </c>
      <c r="P3189" s="50"/>
      <c r="Q3189" s="50" t="str">
        <f>B3189&amp;B3190&amp;B3191&amp;B3192&amp;B3193&amp;B3194</f>
        <v>SSBSBS</v>
      </c>
      <c r="R3189" s="119" t="str">
        <f>C3189&amp;C3190&amp;C3191&amp;C3192&amp;C3193&amp;C3194</f>
        <v>RRGRGR</v>
      </c>
      <c r="S3189" s="119" t="str">
        <f>B3195</f>
        <v>S</v>
      </c>
      <c r="T3189" s="119" t="str">
        <f>C3195</f>
        <v>G</v>
      </c>
      <c r="U3189" s="119"/>
      <c r="V3189" s="119" t="str">
        <f>B3189&amp;B3190&amp;B3191&amp;B3192&amp;B3193</f>
        <v>SSBSB</v>
      </c>
      <c r="W3189" s="119" t="str">
        <f>C3189&amp;C3190&amp;C3191&amp;C3192&amp;C3193</f>
        <v>RRGRG</v>
      </c>
      <c r="X3189" s="119" t="str">
        <f>B3194</f>
        <v>S</v>
      </c>
      <c r="Y3189" s="119" t="str">
        <f>C3194</f>
        <v>R</v>
      </c>
      <c r="Z3189" s="50"/>
      <c r="AC3189" s="50" t="str">
        <f>IF(F3189=$AB$1,H3189&amp;I3189,"")</f>
        <v/>
      </c>
      <c r="AD3189" s="123" t="str">
        <f>IF(F3189=$AB$1,J3189,"")</f>
        <v/>
      </c>
      <c r="AF3189" s="124" t="str">
        <f>IF(G3189=$AE$1,J3189,"")</f>
        <v/>
      </c>
    </row>
    <row r="3190" spans="8:8" ht="35.1">
      <c r="A3190" s="126">
        <v>4.0</v>
      </c>
      <c r="B3190" s="50" t="str">
        <f>IF(A3190&gt;=0,IF(A3190&lt;=4,"S",IF(A3190&lt;=9,"B"," "))," ")</f>
        <v>S</v>
      </c>
      <c r="C3190" s="50" t="str">
        <f>IF(MOD(A3190,2)=0,"R","G")</f>
        <v>R</v>
      </c>
      <c r="D3190" s="50">
        <v>0.0</v>
      </c>
      <c r="F3190" s="50" t="str">
        <f>B3190&amp;B3191&amp;B3192&amp;B3193&amp;B3194&amp;A3195</f>
        <v>SBSBS3</v>
      </c>
      <c r="G3190" s="50" t="str">
        <f>C3190&amp;C3191&amp;C3192&amp;C3193&amp;C3194&amp;A3195</f>
        <v>RGRGR3</v>
      </c>
      <c r="H3190" s="50" t="str">
        <f>B3196</f>
        <v>S</v>
      </c>
      <c r="I3190" s="50" t="str">
        <f>C3196</f>
        <v>R</v>
      </c>
      <c r="J3190" s="50">
        <f>A3196</f>
        <v>4.0</v>
      </c>
      <c r="L3190" s="50" t="str">
        <f>B3190&amp;B3191&amp;B3192&amp;B3193&amp;B3194&amp;A3195</f>
        <v>SBSBS3</v>
      </c>
      <c r="M3190" s="50" t="str">
        <f>C3190&amp;C3191&amp;C3192&amp;C3193&amp;C3194&amp;A3195</f>
        <v>RGRGR3</v>
      </c>
      <c r="N3190" s="50" t="str">
        <f>B3196</f>
        <v>S</v>
      </c>
      <c r="O3190" s="50" t="str">
        <f>C3196</f>
        <v>R</v>
      </c>
      <c r="P3190" s="50"/>
      <c r="Q3190" s="50" t="str">
        <f>B3190&amp;B3191&amp;B3192&amp;B3193&amp;B3194&amp;B3195</f>
        <v>SBSBSS</v>
      </c>
      <c r="R3190" s="119" t="str">
        <f>C3190&amp;C3191&amp;C3192&amp;C3193&amp;C3194&amp;C3195</f>
        <v>RGRGRG</v>
      </c>
      <c r="S3190" s="119" t="str">
        <f>B3196</f>
        <v>S</v>
      </c>
      <c r="T3190" s="119" t="str">
        <f>C3196</f>
        <v>R</v>
      </c>
      <c r="U3190" s="119"/>
      <c r="V3190" s="119" t="str">
        <f>B3190&amp;B3191&amp;B3192&amp;B3193&amp;B3194</f>
        <v>SBSBS</v>
      </c>
      <c r="W3190" s="119" t="str">
        <f>C3190&amp;C3191&amp;C3192&amp;C3193&amp;C3194</f>
        <v>RGRGR</v>
      </c>
      <c r="X3190" s="119" t="str">
        <f>B3195</f>
        <v>S</v>
      </c>
      <c r="Y3190" s="119" t="str">
        <f>C3195</f>
        <v>G</v>
      </c>
      <c r="Z3190" s="50"/>
      <c r="AC3190" s="50" t="str">
        <f>IF(F3190=$AB$1,H3190&amp;I3190,"")</f>
        <v/>
      </c>
      <c r="AD3190" s="123" t="str">
        <f>IF(F3190=$AB$1,J3190,"")</f>
        <v/>
      </c>
      <c r="AF3190" s="124" t="str">
        <f>IF(G3190=$AE$1,J3190,"")</f>
        <v/>
      </c>
    </row>
    <row r="3191" spans="8:8" ht="35.1">
      <c r="A3191" s="126">
        <v>9.0</v>
      </c>
      <c r="B3191" s="50" t="str">
        <f>IF(A3191&gt;=0,IF(A3191&lt;=4,"S",IF(A3191&lt;=9,"B"," "))," ")</f>
        <v>B</v>
      </c>
      <c r="C3191" s="50" t="str">
        <f>IF(MOD(A3191,2)=0,"R","G")</f>
        <v>G</v>
      </c>
      <c r="D3191" s="50">
        <v>1.0</v>
      </c>
      <c r="F3191" s="50" t="str">
        <f>B3191&amp;B3192&amp;B3193&amp;B3194&amp;B3195&amp;A3196</f>
        <v>BSBSS4</v>
      </c>
      <c r="G3191" s="50" t="str">
        <f>C3191&amp;C3192&amp;C3193&amp;C3194&amp;C3195&amp;A3196</f>
        <v>GRGRG4</v>
      </c>
      <c r="H3191" s="50" t="str">
        <f>B3197</f>
        <v>B</v>
      </c>
      <c r="I3191" s="50" t="str">
        <f>C3197</f>
        <v>G</v>
      </c>
      <c r="J3191" s="50">
        <f>A3197</f>
        <v>7.0</v>
      </c>
      <c r="L3191" s="50" t="str">
        <f>B3191&amp;B3192&amp;B3193&amp;B3194&amp;B3195&amp;A3196</f>
        <v>BSBSS4</v>
      </c>
      <c r="M3191" s="50" t="str">
        <f>C3191&amp;C3192&amp;C3193&amp;C3194&amp;C3195&amp;A3196</f>
        <v>GRGRG4</v>
      </c>
      <c r="N3191" s="50" t="str">
        <f>B3197</f>
        <v>B</v>
      </c>
      <c r="O3191" s="50" t="str">
        <f>C3197</f>
        <v>G</v>
      </c>
      <c r="P3191" s="50"/>
      <c r="Q3191" s="50" t="str">
        <f>B3191&amp;B3192&amp;B3193&amp;B3194&amp;B3195&amp;B3196</f>
        <v>BSBSSS</v>
      </c>
      <c r="R3191" s="119" t="str">
        <f>C3191&amp;C3192&amp;C3193&amp;C3194&amp;C3195&amp;C3196</f>
        <v>GRGRGR</v>
      </c>
      <c r="S3191" s="119" t="str">
        <f>B3197</f>
        <v>B</v>
      </c>
      <c r="T3191" s="119" t="str">
        <f>C3197</f>
        <v>G</v>
      </c>
      <c r="U3191" s="119"/>
      <c r="V3191" s="119" t="str">
        <f>B3191&amp;B3192&amp;B3193&amp;B3194&amp;B3195</f>
        <v>BSBSS</v>
      </c>
      <c r="W3191" s="119" t="str">
        <f>C3191&amp;C3192&amp;C3193&amp;C3194&amp;C3195</f>
        <v>GRGRG</v>
      </c>
      <c r="X3191" s="119" t="str">
        <f>B3196</f>
        <v>S</v>
      </c>
      <c r="Y3191" s="119" t="str">
        <f>C3196</f>
        <v>R</v>
      </c>
      <c r="Z3191" s="50"/>
      <c r="AC3191" s="50" t="str">
        <f>IF(F3191=$AB$1,H3191&amp;I3191,"")</f>
        <v/>
      </c>
      <c r="AD3191" s="123" t="str">
        <f>IF(F3191=$AB$1,J3191,"")</f>
        <v/>
      </c>
      <c r="AF3191" s="124" t="str">
        <f>IF(G3191=$AE$1,J3191,"")</f>
        <v/>
      </c>
    </row>
    <row r="3192" spans="8:8" ht="35.1">
      <c r="A3192" s="126">
        <v>2.0</v>
      </c>
      <c r="B3192" s="50" t="str">
        <f>IF(A3192&gt;=0,IF(A3192&lt;=4,"S",IF(A3192&lt;=9,"B"," "))," ")</f>
        <v>S</v>
      </c>
      <c r="C3192" s="50" t="str">
        <f>IF(MOD(A3192,2)=0,"R","G")</f>
        <v>R</v>
      </c>
      <c r="D3192" s="50">
        <v>2.0</v>
      </c>
      <c r="F3192" s="50" t="str">
        <f>B3192&amp;B3193&amp;B3194&amp;B3195&amp;B3196&amp;A3197</f>
        <v>SBSSS7</v>
      </c>
      <c r="G3192" s="50" t="str">
        <f>C3192&amp;C3193&amp;C3194&amp;C3195&amp;C3196&amp;A3197</f>
        <v>RGRGR7</v>
      </c>
      <c r="H3192" s="50" t="str">
        <f>B3198</f>
        <v>S</v>
      </c>
      <c r="I3192" s="50" t="str">
        <f>C3198</f>
        <v>R</v>
      </c>
      <c r="J3192" s="50">
        <f>A3198</f>
        <v>4.0</v>
      </c>
      <c r="L3192" s="50" t="str">
        <f>B3192&amp;B3193&amp;B3194&amp;B3195&amp;B3196&amp;A3197</f>
        <v>SBSSS7</v>
      </c>
      <c r="M3192" s="50" t="str">
        <f>C3192&amp;C3193&amp;C3194&amp;C3195&amp;C3196&amp;A3197</f>
        <v>RGRGR7</v>
      </c>
      <c r="N3192" s="50" t="str">
        <f>B3198</f>
        <v>S</v>
      </c>
      <c r="O3192" s="50" t="str">
        <f>C3198</f>
        <v>R</v>
      </c>
      <c r="P3192" s="50"/>
      <c r="Q3192" s="50" t="str">
        <f>B3192&amp;B3193&amp;B3194&amp;B3195&amp;B3196&amp;B3197</f>
        <v>SBSSSB</v>
      </c>
      <c r="R3192" s="119" t="str">
        <f>C3192&amp;C3193&amp;C3194&amp;C3195&amp;C3196&amp;C3197</f>
        <v>RGRGRG</v>
      </c>
      <c r="S3192" s="119" t="str">
        <f>B3198</f>
        <v>S</v>
      </c>
      <c r="T3192" s="119" t="str">
        <f>C3198</f>
        <v>R</v>
      </c>
      <c r="U3192" s="119"/>
      <c r="V3192" s="119" t="str">
        <f>B3192&amp;B3193&amp;B3194&amp;B3195&amp;B3196</f>
        <v>SBSSS</v>
      </c>
      <c r="W3192" s="119" t="str">
        <f>C3192&amp;C3193&amp;C3194&amp;C3195&amp;C3196</f>
        <v>RGRGR</v>
      </c>
      <c r="X3192" s="119" t="str">
        <f>B3197</f>
        <v>B</v>
      </c>
      <c r="Y3192" s="119" t="str">
        <f>C3197</f>
        <v>G</v>
      </c>
      <c r="Z3192" s="50"/>
      <c r="AC3192" s="50" t="str">
        <f>IF(F3192=$AB$1,H3192&amp;I3192,"")</f>
        <v/>
      </c>
      <c r="AD3192" s="123" t="str">
        <f>IF(F3192=$AB$1,J3192,"")</f>
        <v/>
      </c>
      <c r="AF3192" s="124" t="str">
        <f>IF(G3192=$AE$1,J3192,"")</f>
        <v/>
      </c>
    </row>
    <row r="3193" spans="8:8" ht="35.1">
      <c r="A3193" s="126">
        <v>5.0</v>
      </c>
      <c r="B3193" s="50" t="str">
        <f>IF(A3193&gt;=0,IF(A3193&lt;=4,"S",IF(A3193&lt;=9,"B"," "))," ")</f>
        <v>B</v>
      </c>
      <c r="C3193" s="50" t="str">
        <f>IF(MOD(A3193,2)=0,"R","G")</f>
        <v>G</v>
      </c>
      <c r="D3193" s="50">
        <v>3.0</v>
      </c>
      <c r="F3193" s="50" t="str">
        <f>B3193&amp;B3194&amp;B3195&amp;B3196&amp;B3197&amp;A3198</f>
        <v>BSSSB4</v>
      </c>
      <c r="G3193" s="50" t="str">
        <f>C3193&amp;C3194&amp;C3195&amp;C3196&amp;C3197&amp;A3198</f>
        <v>GRGRG4</v>
      </c>
      <c r="H3193" s="50" t="str">
        <f>B3199</f>
        <v>B</v>
      </c>
      <c r="I3193" s="50" t="str">
        <f>C3199</f>
        <v>G</v>
      </c>
      <c r="J3193" s="50">
        <f>A3199</f>
        <v>5.0</v>
      </c>
      <c r="L3193" s="50" t="str">
        <f>B3193&amp;B3194&amp;B3195&amp;B3196&amp;B3197&amp;A3198</f>
        <v>BSSSB4</v>
      </c>
      <c r="M3193" s="50" t="str">
        <f>C3193&amp;C3194&amp;C3195&amp;C3196&amp;C3197&amp;A3198</f>
        <v>GRGRG4</v>
      </c>
      <c r="N3193" s="50" t="str">
        <f>B3199</f>
        <v>B</v>
      </c>
      <c r="O3193" s="50" t="str">
        <f>C3199</f>
        <v>G</v>
      </c>
      <c r="P3193" s="50"/>
      <c r="Q3193" s="50" t="str">
        <f>B3193&amp;B3194&amp;B3195&amp;B3196&amp;B3197&amp;B3198</f>
        <v>BSSSBS</v>
      </c>
      <c r="R3193" s="119" t="str">
        <f>C3193&amp;C3194&amp;C3195&amp;C3196&amp;C3197&amp;C3198</f>
        <v>GRGRGR</v>
      </c>
      <c r="S3193" s="119" t="str">
        <f>B3199</f>
        <v>B</v>
      </c>
      <c r="T3193" s="119" t="str">
        <f>C3199</f>
        <v>G</v>
      </c>
      <c r="U3193" s="119"/>
      <c r="V3193" s="119" t="str">
        <f>B3193&amp;B3194&amp;B3195&amp;B3196&amp;B3197</f>
        <v>BSSSB</v>
      </c>
      <c r="W3193" s="119" t="str">
        <f>C3193&amp;C3194&amp;C3195&amp;C3196&amp;C3197</f>
        <v>GRGRG</v>
      </c>
      <c r="X3193" s="119" t="str">
        <f>B3198</f>
        <v>S</v>
      </c>
      <c r="Y3193" s="119" t="str">
        <f>C3198</f>
        <v>R</v>
      </c>
      <c r="Z3193" s="50"/>
      <c r="AC3193" s="50" t="str">
        <f>IF(F3193=$AB$1,H3193&amp;I3193,"")</f>
        <v/>
      </c>
      <c r="AD3193" s="123" t="str">
        <f>IF(F3193=$AB$1,J3193,"")</f>
        <v/>
      </c>
      <c r="AF3193" s="124" t="str">
        <f>IF(G3193=$AE$1,J3193,"")</f>
        <v/>
      </c>
    </row>
    <row r="3194" spans="8:8" ht="35.1">
      <c r="A3194" s="126">
        <v>4.0</v>
      </c>
      <c r="B3194" s="50" t="str">
        <f>IF(A3194&gt;=0,IF(A3194&lt;=4,"S",IF(A3194&lt;=9,"B"," "))," ")</f>
        <v>S</v>
      </c>
      <c r="C3194" s="50" t="str">
        <f>IF(MOD(A3194,2)=0,"R","G")</f>
        <v>R</v>
      </c>
      <c r="D3194" s="50">
        <v>4.0</v>
      </c>
      <c r="F3194" s="50" t="str">
        <f>B3194&amp;B3195&amp;B3196&amp;B3197&amp;B3198&amp;A3199</f>
        <v>SSSBS5</v>
      </c>
      <c r="G3194" s="50" t="str">
        <f>C3194&amp;C3195&amp;C3196&amp;C3197&amp;C3198&amp;A3199</f>
        <v>RGRGR5</v>
      </c>
      <c r="H3194" s="50" t="str">
        <f>B3200</f>
        <v>B</v>
      </c>
      <c r="I3194" s="50" t="str">
        <f>C3200</f>
        <v>R</v>
      </c>
      <c r="J3194" s="50">
        <f>A3200</f>
        <v>8.0</v>
      </c>
      <c r="L3194" s="50" t="str">
        <f>B3194&amp;B3195&amp;B3196&amp;B3197&amp;B3198&amp;A3199</f>
        <v>SSSBS5</v>
      </c>
      <c r="M3194" s="50" t="str">
        <f>C3194&amp;C3195&amp;C3196&amp;C3197&amp;C3198&amp;A3199</f>
        <v>RGRGR5</v>
      </c>
      <c r="N3194" s="50" t="str">
        <f>B3200</f>
        <v>B</v>
      </c>
      <c r="O3194" s="50" t="str">
        <f>C3200</f>
        <v>R</v>
      </c>
      <c r="P3194" s="50"/>
      <c r="Q3194" s="50" t="str">
        <f>B3194&amp;B3195&amp;B3196&amp;B3197&amp;B3198&amp;B3199</f>
        <v>SSSBSB</v>
      </c>
      <c r="R3194" s="119" t="str">
        <f>C3194&amp;C3195&amp;C3196&amp;C3197&amp;C3198&amp;C3199</f>
        <v>RGRGRG</v>
      </c>
      <c r="S3194" s="119" t="str">
        <f>B3200</f>
        <v>B</v>
      </c>
      <c r="T3194" s="119" t="str">
        <f>C3200</f>
        <v>R</v>
      </c>
      <c r="U3194" s="119"/>
      <c r="V3194" s="119" t="str">
        <f>B3194&amp;B3195&amp;B3196&amp;B3197&amp;B3198</f>
        <v>SSSBS</v>
      </c>
      <c r="W3194" s="119" t="str">
        <f>C3194&amp;C3195&amp;C3196&amp;C3197&amp;C3198</f>
        <v>RGRGR</v>
      </c>
      <c r="X3194" s="119" t="str">
        <f>B3199</f>
        <v>B</v>
      </c>
      <c r="Y3194" s="119" t="str">
        <f>C3199</f>
        <v>G</v>
      </c>
      <c r="Z3194" s="50"/>
      <c r="AC3194" s="50" t="str">
        <f>IF(F3194=$AB$1,H3194&amp;I3194,"")</f>
        <v/>
      </c>
      <c r="AD3194" s="123" t="str">
        <f>IF(F3194=$AB$1,J3194,"")</f>
        <v/>
      </c>
      <c r="AF3194" s="124" t="str">
        <f>IF(G3194=$AE$1,J3194,"")</f>
        <v/>
      </c>
    </row>
    <row r="3195" spans="8:8" ht="35.1">
      <c r="A3195" s="126">
        <v>3.0</v>
      </c>
      <c r="B3195" s="50" t="str">
        <f>IF(A3195&gt;=0,IF(A3195&lt;=4,"S",IF(A3195&lt;=9,"B"," "))," ")</f>
        <v>S</v>
      </c>
      <c r="C3195" s="50" t="str">
        <f>IF(MOD(A3195,2)=0,"R","G")</f>
        <v>G</v>
      </c>
      <c r="D3195" s="50">
        <v>5.0</v>
      </c>
      <c r="F3195" s="50" t="str">
        <f>B3195&amp;B3196&amp;B3197&amp;B3198&amp;B3199&amp;A3200</f>
        <v>SSBSB8</v>
      </c>
      <c r="G3195" s="50" t="str">
        <f>C3195&amp;C3196&amp;C3197&amp;C3198&amp;C3199&amp;A3200</f>
        <v>GRGRG8</v>
      </c>
      <c r="H3195" s="50" t="str">
        <f>B3201</f>
        <v>B</v>
      </c>
      <c r="I3195" s="50" t="str">
        <f>C3201</f>
        <v>R</v>
      </c>
      <c r="J3195" s="50">
        <f>A3201</f>
        <v>8.0</v>
      </c>
      <c r="L3195" s="50" t="str">
        <f>B3195&amp;B3196&amp;B3197&amp;B3198&amp;B3199&amp;A3200</f>
        <v>SSBSB8</v>
      </c>
      <c r="M3195" s="50" t="str">
        <f>C3195&amp;C3196&amp;C3197&amp;C3198&amp;C3199&amp;A3200</f>
        <v>GRGRG8</v>
      </c>
      <c r="N3195" s="50" t="str">
        <f>B3201</f>
        <v>B</v>
      </c>
      <c r="O3195" s="50" t="str">
        <f>C3201</f>
        <v>R</v>
      </c>
      <c r="P3195" s="50"/>
      <c r="Q3195" s="50" t="str">
        <f>B3195&amp;B3196&amp;B3197&amp;B3198&amp;B3199&amp;B3200</f>
        <v>SSBSBB</v>
      </c>
      <c r="R3195" s="119" t="str">
        <f>C3195&amp;C3196&amp;C3197&amp;C3198&amp;C3199&amp;C3200</f>
        <v>GRGRGR</v>
      </c>
      <c r="S3195" s="119" t="str">
        <f>B3201</f>
        <v>B</v>
      </c>
      <c r="T3195" s="119" t="str">
        <f>C3201</f>
        <v>R</v>
      </c>
      <c r="U3195" s="119"/>
      <c r="V3195" s="119" t="str">
        <f>B3195&amp;B3196&amp;B3197&amp;B3198&amp;B3199</f>
        <v>SSBSB</v>
      </c>
      <c r="W3195" s="119" t="str">
        <f>C3195&amp;C3196&amp;C3197&amp;C3198&amp;C3199</f>
        <v>GRGRG</v>
      </c>
      <c r="X3195" s="119" t="str">
        <f>B3200</f>
        <v>B</v>
      </c>
      <c r="Y3195" s="119" t="str">
        <f>C3200</f>
        <v>R</v>
      </c>
      <c r="Z3195" s="50"/>
      <c r="AC3195" s="50" t="str">
        <f>IF(F3195=$AB$1,H3195&amp;I3195,"")</f>
        <v/>
      </c>
      <c r="AD3195" s="123" t="str">
        <f>IF(F3195=$AB$1,J3195,"")</f>
        <v/>
      </c>
      <c r="AF3195" s="124" t="str">
        <f>IF(G3195=$AE$1,J3195,"")</f>
        <v/>
      </c>
    </row>
    <row r="3196" spans="8:8" ht="35.1">
      <c r="A3196" s="126">
        <v>4.0</v>
      </c>
      <c r="B3196" s="50" t="str">
        <f>IF(A3196&gt;=0,IF(A3196&lt;=4,"S",IF(A3196&lt;=9,"B"," "))," ")</f>
        <v>S</v>
      </c>
      <c r="C3196" s="50" t="str">
        <f>IF(MOD(A3196,2)=0,"R","G")</f>
        <v>R</v>
      </c>
      <c r="D3196" s="50">
        <v>6.0</v>
      </c>
      <c r="F3196" s="50" t="str">
        <f>B3196&amp;B3197&amp;B3198&amp;B3199&amp;B3200&amp;A3201</f>
        <v>SBSBB8</v>
      </c>
      <c r="G3196" s="50" t="str">
        <f>C3196&amp;C3197&amp;C3198&amp;C3199&amp;C3200&amp;A3201</f>
        <v>RGRGR8</v>
      </c>
      <c r="H3196" s="50" t="str">
        <f>B3202</f>
        <v>S</v>
      </c>
      <c r="I3196" s="50" t="str">
        <f>C3202</f>
        <v>R</v>
      </c>
      <c r="J3196" s="50">
        <f>A3202</f>
        <v>0.0</v>
      </c>
      <c r="L3196" s="50" t="str">
        <f>B3196&amp;B3197&amp;B3198&amp;B3199&amp;B3200&amp;A3201</f>
        <v>SBSBB8</v>
      </c>
      <c r="M3196" s="50" t="str">
        <f>C3196&amp;C3197&amp;C3198&amp;C3199&amp;C3200&amp;A3201</f>
        <v>RGRGR8</v>
      </c>
      <c r="N3196" s="50" t="str">
        <f>B3202</f>
        <v>S</v>
      </c>
      <c r="O3196" s="50" t="str">
        <f>C3202</f>
        <v>R</v>
      </c>
      <c r="P3196" s="50"/>
      <c r="Q3196" s="50" t="str">
        <f>B3196&amp;B3197&amp;B3198&amp;B3199&amp;B3200&amp;B3201</f>
        <v>SBSBBB</v>
      </c>
      <c r="R3196" s="119" t="str">
        <f>C3196&amp;C3197&amp;C3198&amp;C3199&amp;C3200&amp;C3201</f>
        <v>RGRGRR</v>
      </c>
      <c r="S3196" s="119" t="str">
        <f>B3202</f>
        <v>S</v>
      </c>
      <c r="T3196" s="119" t="str">
        <f>C3202</f>
        <v>R</v>
      </c>
      <c r="U3196" s="119"/>
      <c r="V3196" s="119" t="str">
        <f>B3196&amp;B3197&amp;B3198&amp;B3199&amp;B3200</f>
        <v>SBSBB</v>
      </c>
      <c r="W3196" s="119" t="str">
        <f>C3196&amp;C3197&amp;C3198&amp;C3199&amp;C3200</f>
        <v>RGRGR</v>
      </c>
      <c r="X3196" s="119" t="str">
        <f>B3201</f>
        <v>B</v>
      </c>
      <c r="Y3196" s="119" t="str">
        <f>C3201</f>
        <v>R</v>
      </c>
      <c r="Z3196" s="50"/>
      <c r="AC3196" s="50" t="str">
        <f>IF(F3196=$AB$1,H3196&amp;I3196,"")</f>
        <v/>
      </c>
      <c r="AD3196" s="123" t="str">
        <f>IF(F3196=$AB$1,J3196,"")</f>
        <v/>
      </c>
      <c r="AF3196" s="124" t="str">
        <f>IF(G3196=$AE$1,J3196,"")</f>
        <v/>
      </c>
    </row>
    <row r="3197" spans="8:8" ht="35.1">
      <c r="A3197" s="126">
        <v>7.0</v>
      </c>
      <c r="B3197" s="50" t="str">
        <f>IF(A3197&gt;=0,IF(A3197&lt;=4,"S",IF(A3197&lt;=9,"B"," "))," ")</f>
        <v>B</v>
      </c>
      <c r="C3197" s="50" t="str">
        <f>IF(MOD(A3197,2)=0,"R","G")</f>
        <v>G</v>
      </c>
      <c r="D3197" s="50">
        <v>7.0</v>
      </c>
      <c r="F3197" s="50" t="str">
        <f>B3197&amp;B3198&amp;B3199&amp;B3200&amp;B3201&amp;A3202</f>
        <v>BSBBB0</v>
      </c>
      <c r="G3197" s="50" t="str">
        <f>C3197&amp;C3198&amp;C3199&amp;C3200&amp;C3201&amp;A3202</f>
        <v>GRGRR0</v>
      </c>
      <c r="H3197" s="50" t="str">
        <f>B3203</f>
        <v>B</v>
      </c>
      <c r="I3197" s="50" t="str">
        <f>C3203</f>
        <v>G</v>
      </c>
      <c r="J3197" s="50">
        <f>A3203</f>
        <v>9.0</v>
      </c>
      <c r="L3197" s="50" t="str">
        <f>B3197&amp;B3198&amp;B3199&amp;B3200&amp;B3201&amp;A3202</f>
        <v>BSBBB0</v>
      </c>
      <c r="M3197" s="50" t="str">
        <f>C3197&amp;C3198&amp;C3199&amp;C3200&amp;C3201&amp;A3202</f>
        <v>GRGRR0</v>
      </c>
      <c r="N3197" s="50" t="str">
        <f>B3203</f>
        <v>B</v>
      </c>
      <c r="O3197" s="50" t="str">
        <f>C3203</f>
        <v>G</v>
      </c>
      <c r="P3197" s="50"/>
      <c r="Q3197" s="50" t="str">
        <f>B3197&amp;B3198&amp;B3199&amp;B3200&amp;B3201&amp;B3202</f>
        <v>BSBBBS</v>
      </c>
      <c r="R3197" s="119" t="str">
        <f>C3197&amp;C3198&amp;C3199&amp;C3200&amp;C3201&amp;C3202</f>
        <v>GRGRRR</v>
      </c>
      <c r="S3197" s="119" t="str">
        <f>B3203</f>
        <v>B</v>
      </c>
      <c r="T3197" s="119" t="str">
        <f>C3203</f>
        <v>G</v>
      </c>
      <c r="U3197" s="119"/>
      <c r="V3197" s="119" t="str">
        <f>B3197&amp;B3198&amp;B3199&amp;B3200&amp;B3201</f>
        <v>BSBBB</v>
      </c>
      <c r="W3197" s="119" t="str">
        <f>C3197&amp;C3198&amp;C3199&amp;C3200&amp;C3201</f>
        <v>GRGRR</v>
      </c>
      <c r="X3197" s="119" t="str">
        <f>B3202</f>
        <v>S</v>
      </c>
      <c r="Y3197" s="119" t="str">
        <f>C3202</f>
        <v>R</v>
      </c>
      <c r="Z3197" s="50"/>
      <c r="AC3197" s="50" t="str">
        <f>IF(F3197=$AB$1,H3197&amp;I3197,"")</f>
        <v/>
      </c>
      <c r="AD3197" s="123" t="str">
        <f>IF(F3197=$AB$1,J3197,"")</f>
        <v/>
      </c>
      <c r="AF3197" s="124" t="str">
        <f>IF(G3197=$AE$1,J3197,"")</f>
        <v/>
      </c>
    </row>
    <row r="3198" spans="8:8" ht="35.1">
      <c r="A3198" s="126">
        <v>4.0</v>
      </c>
      <c r="B3198" s="50" t="str">
        <f>IF(A3198&gt;=0,IF(A3198&lt;=4,"S",IF(A3198&lt;=9,"B"," "))," ")</f>
        <v>S</v>
      </c>
      <c r="C3198" s="50" t="str">
        <f>IF(MOD(A3198,2)=0,"R","G")</f>
        <v>R</v>
      </c>
      <c r="D3198" s="50">
        <v>8.0</v>
      </c>
      <c r="F3198" s="50" t="str">
        <f>B3198&amp;B3199&amp;B3200&amp;B3201&amp;B3202&amp;A3203</f>
        <v>SBBBS9</v>
      </c>
      <c r="G3198" s="50" t="str">
        <f>C3198&amp;C3199&amp;C3200&amp;C3201&amp;C3202&amp;A3203</f>
        <v>RGRRR9</v>
      </c>
      <c r="H3198" s="50" t="str">
        <f>B3204</f>
        <v>B</v>
      </c>
      <c r="I3198" s="50" t="str">
        <f>C3204</f>
        <v>R</v>
      </c>
      <c r="J3198" s="50">
        <f>A3204</f>
        <v>8.0</v>
      </c>
      <c r="L3198" s="50" t="str">
        <f>B3198&amp;B3199&amp;B3200&amp;B3201&amp;B3202&amp;A3203</f>
        <v>SBBBS9</v>
      </c>
      <c r="M3198" s="50" t="str">
        <f>C3198&amp;C3199&amp;C3200&amp;C3201&amp;C3202&amp;A3203</f>
        <v>RGRRR9</v>
      </c>
      <c r="N3198" s="50" t="str">
        <f>B3204</f>
        <v>B</v>
      </c>
      <c r="O3198" s="50" t="str">
        <f>C3204</f>
        <v>R</v>
      </c>
      <c r="P3198" s="50"/>
      <c r="Q3198" s="50" t="str">
        <f>B3198&amp;B3199&amp;B3200&amp;B3201&amp;B3202&amp;B3203</f>
        <v>SBBBSB</v>
      </c>
      <c r="R3198" s="119" t="str">
        <f>C3198&amp;C3199&amp;C3200&amp;C3201&amp;C3202&amp;C3203</f>
        <v>RGRRRG</v>
      </c>
      <c r="S3198" s="119" t="str">
        <f>B3204</f>
        <v>B</v>
      </c>
      <c r="T3198" s="119" t="str">
        <f>C3204</f>
        <v>R</v>
      </c>
      <c r="U3198" s="119"/>
      <c r="V3198" s="119" t="str">
        <f>B3198&amp;B3199&amp;B3200&amp;B3201&amp;B3202</f>
        <v>SBBBS</v>
      </c>
      <c r="W3198" s="119" t="str">
        <f>C3198&amp;C3199&amp;C3200&amp;C3201&amp;C3202</f>
        <v>RGRRR</v>
      </c>
      <c r="X3198" s="119" t="str">
        <f>B3203</f>
        <v>B</v>
      </c>
      <c r="Y3198" s="119" t="str">
        <f>C3203</f>
        <v>G</v>
      </c>
      <c r="Z3198" s="50"/>
      <c r="AC3198" s="50" t="str">
        <f>IF(F3198=$AB$1,H3198&amp;I3198,"")</f>
        <v/>
      </c>
      <c r="AD3198" s="123" t="str">
        <f>IF(F3198=$AB$1,J3198,"")</f>
        <v/>
      </c>
      <c r="AF3198" s="124" t="str">
        <f>IF(G3198=$AE$1,J3198,"")</f>
        <v/>
      </c>
    </row>
    <row r="3199" spans="8:8" ht="35.1">
      <c r="A3199" s="126">
        <v>5.0</v>
      </c>
      <c r="B3199" s="50" t="str">
        <f>IF(A3199&gt;=0,IF(A3199&lt;=4,"S",IF(A3199&lt;=9,"B"," "))," ")</f>
        <v>B</v>
      </c>
      <c r="C3199" s="50" t="str">
        <f>IF(MOD(A3199,2)=0,"R","G")</f>
        <v>G</v>
      </c>
      <c r="D3199" s="50">
        <v>9.0</v>
      </c>
      <c r="F3199" s="50" t="str">
        <f>B3199&amp;B3200&amp;B3201&amp;B3202&amp;B3203&amp;A3204</f>
        <v>BBBSB8</v>
      </c>
      <c r="G3199" s="50" t="str">
        <f>C3199&amp;C3200&amp;C3201&amp;C3202&amp;C3203&amp;A3204</f>
        <v>GRRRG8</v>
      </c>
      <c r="H3199" s="50" t="str">
        <f>B3205</f>
        <v>B</v>
      </c>
      <c r="I3199" s="50" t="str">
        <f>C3205</f>
        <v>R</v>
      </c>
      <c r="J3199" s="50">
        <f>A3205</f>
        <v>8.0</v>
      </c>
      <c r="L3199" s="50" t="str">
        <f>B3199&amp;B3200&amp;B3201&amp;B3202&amp;B3203&amp;A3204</f>
        <v>BBBSB8</v>
      </c>
      <c r="M3199" s="50" t="str">
        <f>C3199&amp;C3200&amp;C3201&amp;C3202&amp;C3203&amp;A3204</f>
        <v>GRRRG8</v>
      </c>
      <c r="N3199" s="50" t="str">
        <f>B3205</f>
        <v>B</v>
      </c>
      <c r="O3199" s="50" t="str">
        <f>C3205</f>
        <v>R</v>
      </c>
      <c r="P3199" s="50"/>
      <c r="Q3199" s="50" t="str">
        <f>B3199&amp;B3200&amp;B3201&amp;B3202&amp;B3203&amp;B3204</f>
        <v>BBBSBB</v>
      </c>
      <c r="R3199" s="119" t="str">
        <f>C3199&amp;C3200&amp;C3201&amp;C3202&amp;C3203&amp;C3204</f>
        <v>GRRRGR</v>
      </c>
      <c r="S3199" s="119" t="str">
        <f>B3205</f>
        <v>B</v>
      </c>
      <c r="T3199" s="119" t="str">
        <f>C3205</f>
        <v>R</v>
      </c>
      <c r="U3199" s="119"/>
      <c r="V3199" s="119" t="str">
        <f>B3199&amp;B3200&amp;B3201&amp;B3202&amp;B3203</f>
        <v>BBBSB</v>
      </c>
      <c r="W3199" s="119" t="str">
        <f>C3199&amp;C3200&amp;C3201&amp;C3202&amp;C3203</f>
        <v>GRRRG</v>
      </c>
      <c r="X3199" s="119" t="str">
        <f>B3204</f>
        <v>B</v>
      </c>
      <c r="Y3199" s="119" t="str">
        <f>C3204</f>
        <v>R</v>
      </c>
      <c r="Z3199" s="50"/>
      <c r="AC3199" s="50" t="str">
        <f>IF(F3199=$AB$1,H3199&amp;I3199,"")</f>
        <v/>
      </c>
      <c r="AD3199" s="123" t="str">
        <f>IF(F3199=$AB$1,J3199,"")</f>
        <v/>
      </c>
      <c r="AF3199" s="124" t="str">
        <f>IF(G3199=$AE$1,J3199,"")</f>
        <v/>
      </c>
    </row>
    <row r="3200" spans="8:8" ht="35.1">
      <c r="A3200" s="126">
        <v>8.0</v>
      </c>
      <c r="B3200" s="50" t="str">
        <f>IF(A3200&gt;=0,IF(A3200&lt;=4,"S",IF(A3200&lt;=9,"B"," "))," ")</f>
        <v>B</v>
      </c>
      <c r="C3200" s="50" t="str">
        <f>IF(MOD(A3200,2)=0,"R","G")</f>
        <v>R</v>
      </c>
      <c r="D3200" s="50">
        <v>0.0</v>
      </c>
      <c r="F3200" s="50" t="str">
        <f>B3200&amp;B3201&amp;B3202&amp;B3203&amp;B3204&amp;A3205</f>
        <v>BBSBB8</v>
      </c>
      <c r="G3200" s="50" t="str">
        <f>C3200&amp;C3201&amp;C3202&amp;C3203&amp;C3204&amp;A3205</f>
        <v>RRRGR8</v>
      </c>
      <c r="H3200" s="50" t="str">
        <f>B3206</f>
        <v>S</v>
      </c>
      <c r="I3200" s="50" t="str">
        <f>C3206</f>
        <v>G</v>
      </c>
      <c r="J3200" s="50">
        <f>A3206</f>
        <v>1.0</v>
      </c>
      <c r="L3200" s="50" t="str">
        <f>B3200&amp;B3201&amp;B3202&amp;B3203&amp;B3204&amp;A3205</f>
        <v>BBSBB8</v>
      </c>
      <c r="M3200" s="50" t="str">
        <f>C3200&amp;C3201&amp;C3202&amp;C3203&amp;C3204&amp;A3205</f>
        <v>RRRGR8</v>
      </c>
      <c r="N3200" s="50" t="str">
        <f>B3206</f>
        <v>S</v>
      </c>
      <c r="O3200" s="50" t="str">
        <f>C3206</f>
        <v>G</v>
      </c>
      <c r="P3200" s="50"/>
      <c r="Q3200" s="50" t="str">
        <f>B3200&amp;B3201&amp;B3202&amp;B3203&amp;B3204&amp;B3205</f>
        <v>BBSBBB</v>
      </c>
      <c r="R3200" s="119" t="str">
        <f>C3200&amp;C3201&amp;C3202&amp;C3203&amp;C3204&amp;C3205</f>
        <v>RRRGRR</v>
      </c>
      <c r="S3200" s="119" t="str">
        <f>B3206</f>
        <v>S</v>
      </c>
      <c r="T3200" s="119" t="str">
        <f>C3206</f>
        <v>G</v>
      </c>
      <c r="U3200" s="119"/>
      <c r="V3200" s="119" t="str">
        <f>B3200&amp;B3201&amp;B3202&amp;B3203&amp;B3204</f>
        <v>BBSBB</v>
      </c>
      <c r="W3200" s="119" t="str">
        <f>C3200&amp;C3201&amp;C3202&amp;C3203&amp;C3204</f>
        <v>RRRGR</v>
      </c>
      <c r="X3200" s="119" t="str">
        <f>B3205</f>
        <v>B</v>
      </c>
      <c r="Y3200" s="119" t="str">
        <f>C3205</f>
        <v>R</v>
      </c>
      <c r="Z3200" s="50"/>
      <c r="AC3200" s="50" t="str">
        <f>IF(F3200=$AB$1,H3200&amp;I3200,"")</f>
        <v/>
      </c>
      <c r="AD3200" s="123" t="str">
        <f>IF(F3200=$AB$1,J3200,"")</f>
        <v/>
      </c>
      <c r="AF3200" s="124" t="str">
        <f>IF(G3200=$AE$1,J3200,"")</f>
        <v/>
      </c>
    </row>
    <row r="3201" spans="8:8" ht="35.1">
      <c r="A3201" s="126">
        <v>8.0</v>
      </c>
      <c r="B3201" s="50" t="str">
        <f>IF(A3201&gt;=0,IF(A3201&lt;=4,"S",IF(A3201&lt;=9,"B"," "))," ")</f>
        <v>B</v>
      </c>
      <c r="C3201" s="50" t="str">
        <f>IF(MOD(A3201,2)=0,"R","G")</f>
        <v>R</v>
      </c>
      <c r="D3201" s="50">
        <v>1.0</v>
      </c>
      <c r="F3201" s="50" t="str">
        <f>B3201&amp;B3202&amp;B3203&amp;B3204&amp;B3205&amp;A3206</f>
        <v>BSBBB1</v>
      </c>
      <c r="G3201" s="50" t="str">
        <f>C3201&amp;C3202&amp;C3203&amp;C3204&amp;C3205&amp;A3206</f>
        <v>RRGRR1</v>
      </c>
      <c r="H3201" s="50" t="str">
        <f>B3207</f>
        <v>S</v>
      </c>
      <c r="I3201" s="50" t="str">
        <f>C3207</f>
        <v>G</v>
      </c>
      <c r="J3201" s="50">
        <f>A3207</f>
        <v>3.0</v>
      </c>
      <c r="L3201" s="50" t="str">
        <f>B3201&amp;B3202&amp;B3203&amp;B3204&amp;B3205&amp;A3206</f>
        <v>BSBBB1</v>
      </c>
      <c r="M3201" s="50" t="str">
        <f>C3201&amp;C3202&amp;C3203&amp;C3204&amp;C3205&amp;A3206</f>
        <v>RRGRR1</v>
      </c>
      <c r="N3201" s="50" t="str">
        <f>B3207</f>
        <v>S</v>
      </c>
      <c r="O3201" s="50" t="str">
        <f>C3207</f>
        <v>G</v>
      </c>
      <c r="P3201" s="50"/>
      <c r="Q3201" s="50" t="str">
        <f>B3201&amp;B3202&amp;B3203&amp;B3204&amp;B3205&amp;B3206</f>
        <v>BSBBBS</v>
      </c>
      <c r="R3201" s="119" t="str">
        <f>C3201&amp;C3202&amp;C3203&amp;C3204&amp;C3205&amp;C3206</f>
        <v>RRGRRG</v>
      </c>
      <c r="S3201" s="119" t="str">
        <f>B3207</f>
        <v>S</v>
      </c>
      <c r="T3201" s="119" t="str">
        <f>C3207</f>
        <v>G</v>
      </c>
      <c r="U3201" s="119"/>
      <c r="V3201" s="119" t="str">
        <f>B3201&amp;B3202&amp;B3203&amp;B3204&amp;B3205</f>
        <v>BSBBB</v>
      </c>
      <c r="W3201" s="119" t="str">
        <f>C3201&amp;C3202&amp;C3203&amp;C3204&amp;C3205</f>
        <v>RRGRR</v>
      </c>
      <c r="X3201" s="119" t="str">
        <f>B3206</f>
        <v>S</v>
      </c>
      <c r="Y3201" s="119" t="str">
        <f>C3206</f>
        <v>G</v>
      </c>
      <c r="Z3201" s="50"/>
      <c r="AC3201" s="50" t="str">
        <f>IF(F3201=$AB$1,H3201&amp;I3201,"")</f>
        <v/>
      </c>
      <c r="AD3201" s="123" t="str">
        <f>IF(F3201=$AB$1,J3201,"")</f>
        <v/>
      </c>
      <c r="AF3201" s="124" t="str">
        <f>IF(G3201=$AE$1,J3201,"")</f>
        <v/>
      </c>
    </row>
    <row r="3202" spans="8:8" ht="35.1">
      <c r="A3202" s="126">
        <v>0.0</v>
      </c>
      <c r="B3202" s="50" t="str">
        <f>IF(A3202&gt;=0,IF(A3202&lt;=4,"S",IF(A3202&lt;=9,"B"," "))," ")</f>
        <v>S</v>
      </c>
      <c r="C3202" s="50" t="str">
        <f>IF(MOD(A3202,2)=0,"R","G")</f>
        <v>R</v>
      </c>
      <c r="D3202" s="50">
        <v>2.0</v>
      </c>
      <c r="F3202" s="50" t="str">
        <f>B3202&amp;B3203&amp;B3204&amp;B3205&amp;B3206&amp;A3207</f>
        <v>SBBBS3</v>
      </c>
      <c r="G3202" s="50" t="str">
        <f>C3202&amp;C3203&amp;C3204&amp;C3205&amp;C3206&amp;A3207</f>
        <v>RGRRG3</v>
      </c>
      <c r="H3202" s="50" t="str">
        <f>B3208</f>
        <v>B</v>
      </c>
      <c r="I3202" s="50" t="str">
        <f>C3208</f>
        <v>G</v>
      </c>
      <c r="J3202" s="50">
        <f>A3208</f>
        <v>9.0</v>
      </c>
      <c r="L3202" s="50" t="str">
        <f>B3202&amp;B3203&amp;B3204&amp;B3205&amp;B3206&amp;A3207</f>
        <v>SBBBS3</v>
      </c>
      <c r="M3202" s="50" t="str">
        <f>C3202&amp;C3203&amp;C3204&amp;C3205&amp;C3206&amp;A3207</f>
        <v>RGRRG3</v>
      </c>
      <c r="N3202" s="50" t="str">
        <f>B3208</f>
        <v>B</v>
      </c>
      <c r="O3202" s="50" t="str">
        <f>C3208</f>
        <v>G</v>
      </c>
      <c r="P3202" s="50"/>
      <c r="Q3202" s="50" t="str">
        <f>B3202&amp;B3203&amp;B3204&amp;B3205&amp;B3206&amp;B3207</f>
        <v>SBBBSS</v>
      </c>
      <c r="R3202" s="119" t="str">
        <f>C3202&amp;C3203&amp;C3204&amp;C3205&amp;C3206&amp;C3207</f>
        <v>RGRRGG</v>
      </c>
      <c r="S3202" s="119" t="str">
        <f>B3208</f>
        <v>B</v>
      </c>
      <c r="T3202" s="119" t="str">
        <f>C3208</f>
        <v>G</v>
      </c>
      <c r="U3202" s="119"/>
      <c r="V3202" s="119" t="str">
        <f>B3202&amp;B3203&amp;B3204&amp;B3205&amp;B3206</f>
        <v>SBBBS</v>
      </c>
      <c r="W3202" s="119" t="str">
        <f>C3202&amp;C3203&amp;C3204&amp;C3205&amp;C3206</f>
        <v>RGRRG</v>
      </c>
      <c r="X3202" s="119" t="str">
        <f>B3207</f>
        <v>S</v>
      </c>
      <c r="Y3202" s="119" t="str">
        <f>C3207</f>
        <v>G</v>
      </c>
      <c r="Z3202" s="50"/>
      <c r="AC3202" s="50" t="str">
        <f>IF(F3202=$AB$1,H3202&amp;I3202,"")</f>
        <v/>
      </c>
      <c r="AD3202" s="123" t="str">
        <f>IF(F3202=$AB$1,J3202,"")</f>
        <v/>
      </c>
      <c r="AF3202" s="124" t="str">
        <f>IF(G3202=$AE$1,J3202,"")</f>
        <v/>
      </c>
    </row>
    <row r="3203" spans="8:8" ht="35.1">
      <c r="A3203" s="126">
        <v>9.0</v>
      </c>
      <c r="B3203" s="50" t="str">
        <f>IF(A3203&gt;=0,IF(A3203&lt;=4,"S",IF(A3203&lt;=9,"B"," "))," ")</f>
        <v>B</v>
      </c>
      <c r="C3203" s="50" t="str">
        <f>IF(MOD(A3203,2)=0,"R","G")</f>
        <v>G</v>
      </c>
      <c r="D3203" s="50">
        <v>3.0</v>
      </c>
      <c r="F3203" s="50" t="str">
        <f>B3203&amp;B3204&amp;B3205&amp;B3206&amp;B3207&amp;A3208</f>
        <v>BBBSS9</v>
      </c>
      <c r="G3203" s="50" t="str">
        <f>C3203&amp;C3204&amp;C3205&amp;C3206&amp;C3207&amp;A3208</f>
        <v>GRRGG9</v>
      </c>
      <c r="H3203" s="50" t="str">
        <f>B3209</f>
        <v>S</v>
      </c>
      <c r="I3203" s="50" t="str">
        <f>C3209</f>
        <v>G</v>
      </c>
      <c r="J3203" s="50">
        <f>A3209</f>
        <v>3.0</v>
      </c>
      <c r="L3203" s="50" t="str">
        <f>B3203&amp;B3204&amp;B3205&amp;B3206&amp;B3207&amp;A3208</f>
        <v>BBBSS9</v>
      </c>
      <c r="M3203" s="50" t="str">
        <f>C3203&amp;C3204&amp;C3205&amp;C3206&amp;C3207&amp;A3208</f>
        <v>GRRGG9</v>
      </c>
      <c r="N3203" s="50" t="str">
        <f>B3209</f>
        <v>S</v>
      </c>
      <c r="O3203" s="50" t="str">
        <f>C3209</f>
        <v>G</v>
      </c>
      <c r="P3203" s="50"/>
      <c r="Q3203" s="50" t="str">
        <f>B3203&amp;B3204&amp;B3205&amp;B3206&amp;B3207&amp;B3208</f>
        <v>BBBSSB</v>
      </c>
      <c r="R3203" s="119" t="str">
        <f>C3203&amp;C3204&amp;C3205&amp;C3206&amp;C3207&amp;C3208</f>
        <v>GRRGGG</v>
      </c>
      <c r="S3203" s="119" t="str">
        <f>B3209</f>
        <v>S</v>
      </c>
      <c r="T3203" s="119" t="str">
        <f>C3209</f>
        <v>G</v>
      </c>
      <c r="U3203" s="119"/>
      <c r="V3203" s="119" t="str">
        <f>B3203&amp;B3204&amp;B3205&amp;B3206&amp;B3207</f>
        <v>BBBSS</v>
      </c>
      <c r="W3203" s="119" t="str">
        <f>C3203&amp;C3204&amp;C3205&amp;C3206&amp;C3207</f>
        <v>GRRGG</v>
      </c>
      <c r="X3203" s="119" t="str">
        <f>B3208</f>
        <v>B</v>
      </c>
      <c r="Y3203" s="119" t="str">
        <f>C3208</f>
        <v>G</v>
      </c>
      <c r="Z3203" s="50"/>
      <c r="AC3203" s="50" t="str">
        <f>IF(F3203=$AB$1,H3203&amp;I3203,"")</f>
        <v/>
      </c>
      <c r="AD3203" s="123" t="str">
        <f>IF(F3203=$AB$1,J3203,"")</f>
        <v/>
      </c>
      <c r="AF3203" s="124" t="str">
        <f>IF(G3203=$AE$1,J3203,"")</f>
        <v/>
      </c>
    </row>
    <row r="3204" spans="8:8" ht="35.1">
      <c r="A3204" s="126">
        <v>8.0</v>
      </c>
      <c r="B3204" s="50" t="str">
        <f>IF(A3204&gt;=0,IF(A3204&lt;=4,"S",IF(A3204&lt;=9,"B"," "))," ")</f>
        <v>B</v>
      </c>
      <c r="C3204" s="50" t="str">
        <f>IF(MOD(A3204,2)=0,"R","G")</f>
        <v>R</v>
      </c>
      <c r="D3204" s="50">
        <v>4.0</v>
      </c>
      <c r="F3204" s="50" t="str">
        <f>B3204&amp;B3205&amp;B3206&amp;B3207&amp;B3208&amp;A3209</f>
        <v>BBSSB3</v>
      </c>
      <c r="G3204" s="50" t="str">
        <f>C3204&amp;C3205&amp;C3206&amp;C3207&amp;C3208&amp;A3209</f>
        <v>RRGGG3</v>
      </c>
      <c r="H3204" s="50" t="str">
        <f>B3210</f>
        <v>B</v>
      </c>
      <c r="I3204" s="50" t="str">
        <f>C3210</f>
        <v>R</v>
      </c>
      <c r="J3204" s="50">
        <f>A3210</f>
        <v>8.0</v>
      </c>
      <c r="L3204" s="50" t="str">
        <f>B3204&amp;B3205&amp;B3206&amp;B3207&amp;B3208&amp;A3209</f>
        <v>BBSSB3</v>
      </c>
      <c r="M3204" s="50" t="str">
        <f>C3204&amp;C3205&amp;C3206&amp;C3207&amp;C3208&amp;A3209</f>
        <v>RRGGG3</v>
      </c>
      <c r="N3204" s="50" t="str">
        <f>B3210</f>
        <v>B</v>
      </c>
      <c r="O3204" s="50" t="str">
        <f>C3210</f>
        <v>R</v>
      </c>
      <c r="P3204" s="50"/>
      <c r="Q3204" s="50" t="str">
        <f>B3204&amp;B3205&amp;B3206&amp;B3207&amp;B3208&amp;B3209</f>
        <v>BBSSBS</v>
      </c>
      <c r="R3204" s="119" t="str">
        <f>C3204&amp;C3205&amp;C3206&amp;C3207&amp;C3208&amp;C3209</f>
        <v>RRGGGG</v>
      </c>
      <c r="S3204" s="119" t="str">
        <f>B3210</f>
        <v>B</v>
      </c>
      <c r="T3204" s="119" t="str">
        <f>C3210</f>
        <v>R</v>
      </c>
      <c r="U3204" s="119"/>
      <c r="V3204" s="119" t="str">
        <f>B3204&amp;B3205&amp;B3206&amp;B3207&amp;B3208</f>
        <v>BBSSB</v>
      </c>
      <c r="W3204" s="119" t="str">
        <f>C3204&amp;C3205&amp;C3206&amp;C3207&amp;C3208</f>
        <v>RRGGG</v>
      </c>
      <c r="X3204" s="119" t="str">
        <f>B3209</f>
        <v>S</v>
      </c>
      <c r="Y3204" s="119" t="str">
        <f>C3209</f>
        <v>G</v>
      </c>
      <c r="Z3204" s="50"/>
      <c r="AC3204" s="50" t="str">
        <f>IF(F3204=$AB$1,H3204&amp;I3204,"")</f>
        <v/>
      </c>
      <c r="AD3204" s="123" t="str">
        <f>IF(F3204=$AB$1,J3204,"")</f>
        <v/>
      </c>
      <c r="AF3204" s="124" t="str">
        <f>IF(G3204=$AE$1,J3204,"")</f>
        <v/>
      </c>
    </row>
    <row r="3205" spans="8:8" ht="35.1">
      <c r="A3205" s="126">
        <v>8.0</v>
      </c>
      <c r="B3205" s="50" t="str">
        <f>IF(A3205&gt;=0,IF(A3205&lt;=4,"S",IF(A3205&lt;=9,"B"," "))," ")</f>
        <v>B</v>
      </c>
      <c r="C3205" s="50" t="str">
        <f>IF(MOD(A3205,2)=0,"R","G")</f>
        <v>R</v>
      </c>
      <c r="D3205" s="50">
        <v>5.0</v>
      </c>
      <c r="F3205" s="50" t="str">
        <f>B3205&amp;B3206&amp;B3207&amp;B3208&amp;B3209&amp;A3210</f>
        <v>BSSBS8</v>
      </c>
      <c r="G3205" s="50" t="str">
        <f>C3205&amp;C3206&amp;C3207&amp;C3208&amp;C3209&amp;A3210</f>
        <v>RGGGG8</v>
      </c>
      <c r="H3205" s="50" t="str">
        <f>B3211</f>
        <v>B</v>
      </c>
      <c r="I3205" s="50" t="str">
        <f>C3211</f>
        <v>R</v>
      </c>
      <c r="J3205" s="50">
        <f>A3211</f>
        <v>6.0</v>
      </c>
      <c r="L3205" s="50" t="str">
        <f>B3205&amp;B3206&amp;B3207&amp;B3208&amp;B3209&amp;A3210</f>
        <v>BSSBS8</v>
      </c>
      <c r="M3205" s="50" t="str">
        <f>C3205&amp;C3206&amp;C3207&amp;C3208&amp;C3209&amp;A3210</f>
        <v>RGGGG8</v>
      </c>
      <c r="N3205" s="50" t="str">
        <f>B3211</f>
        <v>B</v>
      </c>
      <c r="O3205" s="50" t="str">
        <f>C3211</f>
        <v>R</v>
      </c>
      <c r="P3205" s="50"/>
      <c r="Q3205" s="50" t="str">
        <f>B3205&amp;B3206&amp;B3207&amp;B3208&amp;B3209&amp;B3210</f>
        <v>BSSBSB</v>
      </c>
      <c r="R3205" s="119" t="str">
        <f>C3205&amp;C3206&amp;C3207&amp;C3208&amp;C3209&amp;C3210</f>
        <v>RGGGGR</v>
      </c>
      <c r="S3205" s="119" t="str">
        <f>B3211</f>
        <v>B</v>
      </c>
      <c r="T3205" s="119" t="str">
        <f>C3211</f>
        <v>R</v>
      </c>
      <c r="U3205" s="119"/>
      <c r="V3205" s="119" t="str">
        <f>B3205&amp;B3206&amp;B3207&amp;B3208&amp;B3209</f>
        <v>BSSBS</v>
      </c>
      <c r="W3205" s="119" t="str">
        <f>C3205&amp;C3206&amp;C3207&amp;C3208&amp;C3209</f>
        <v>RGGGG</v>
      </c>
      <c r="X3205" s="119" t="str">
        <f>B3210</f>
        <v>B</v>
      </c>
      <c r="Y3205" s="119" t="str">
        <f>C3210</f>
        <v>R</v>
      </c>
      <c r="Z3205" s="50"/>
      <c r="AC3205" s="50" t="str">
        <f>IF(F3205=$AB$1,H3205&amp;I3205,"")</f>
        <v/>
      </c>
      <c r="AD3205" s="123" t="str">
        <f>IF(F3205=$AB$1,J3205,"")</f>
        <v/>
      </c>
      <c r="AF3205" s="124" t="str">
        <f>IF(G3205=$AE$1,J3205,"")</f>
        <v/>
      </c>
    </row>
    <row r="3206" spans="8:8" ht="35.1">
      <c r="A3206" s="126">
        <v>1.0</v>
      </c>
      <c r="B3206" s="50" t="str">
        <f>IF(A3206&gt;=0,IF(A3206&lt;=4,"S",IF(A3206&lt;=9,"B"," "))," ")</f>
        <v>S</v>
      </c>
      <c r="C3206" s="50" t="str">
        <f>IF(MOD(A3206,2)=0,"R","G")</f>
        <v>G</v>
      </c>
      <c r="D3206" s="50">
        <v>6.0</v>
      </c>
      <c r="F3206" s="50" t="str">
        <f>B3206&amp;B3207&amp;B3208&amp;B3209&amp;B3210&amp;A3211</f>
        <v>SSBSB6</v>
      </c>
      <c r="G3206" s="50" t="str">
        <f>C3206&amp;C3207&amp;C3208&amp;C3209&amp;C3210&amp;A3211</f>
        <v>GGGGR6</v>
      </c>
      <c r="H3206" s="50" t="str">
        <f>B3212</f>
        <v>B</v>
      </c>
      <c r="I3206" s="50" t="str">
        <f>C3212</f>
        <v>G</v>
      </c>
      <c r="J3206" s="50">
        <f>A3212</f>
        <v>5.0</v>
      </c>
      <c r="L3206" s="50" t="str">
        <f>B3206&amp;B3207&amp;B3208&amp;B3209&amp;B3210&amp;A3211</f>
        <v>SSBSB6</v>
      </c>
      <c r="M3206" s="50" t="str">
        <f>C3206&amp;C3207&amp;C3208&amp;C3209&amp;C3210&amp;A3211</f>
        <v>GGGGR6</v>
      </c>
      <c r="N3206" s="50" t="str">
        <f>B3212</f>
        <v>B</v>
      </c>
      <c r="O3206" s="50" t="str">
        <f>C3212</f>
        <v>G</v>
      </c>
      <c r="P3206" s="50"/>
      <c r="Q3206" s="50" t="str">
        <f>B3206&amp;B3207&amp;B3208&amp;B3209&amp;B3210&amp;B3211</f>
        <v>SSBSBB</v>
      </c>
      <c r="R3206" s="119" t="str">
        <f>C3206&amp;C3207&amp;C3208&amp;C3209&amp;C3210&amp;C3211</f>
        <v>GGGGRR</v>
      </c>
      <c r="S3206" s="119" t="str">
        <f>B3212</f>
        <v>B</v>
      </c>
      <c r="T3206" s="119" t="str">
        <f>C3212</f>
        <v>G</v>
      </c>
      <c r="U3206" s="119"/>
      <c r="V3206" s="119" t="str">
        <f>B3206&amp;B3207&amp;B3208&amp;B3209&amp;B3210</f>
        <v>SSBSB</v>
      </c>
      <c r="W3206" s="119" t="str">
        <f>C3206&amp;C3207&amp;C3208&amp;C3209&amp;C3210</f>
        <v>GGGGR</v>
      </c>
      <c r="X3206" s="119" t="str">
        <f>B3211</f>
        <v>B</v>
      </c>
      <c r="Y3206" s="119" t="str">
        <f>C3211</f>
        <v>R</v>
      </c>
      <c r="Z3206" s="50"/>
      <c r="AC3206" s="50" t="str">
        <f>IF(F3206=$AB$1,H3206&amp;I3206,"")</f>
        <v/>
      </c>
      <c r="AD3206" s="123" t="str">
        <f>IF(F3206=$AB$1,J3206,"")</f>
        <v/>
      </c>
      <c r="AF3206" s="124" t="str">
        <f>IF(G3206=$AE$1,J3206,"")</f>
        <v/>
      </c>
    </row>
    <row r="3207" spans="8:8" ht="35.1">
      <c r="A3207" s="126">
        <v>3.0</v>
      </c>
      <c r="B3207" s="50" t="str">
        <f>IF(A3207&gt;=0,IF(A3207&lt;=4,"S",IF(A3207&lt;=9,"B"," "))," ")</f>
        <v>S</v>
      </c>
      <c r="C3207" s="50" t="str">
        <f>IF(MOD(A3207,2)=0,"R","G")</f>
        <v>G</v>
      </c>
      <c r="D3207" s="50">
        <v>7.0</v>
      </c>
      <c r="F3207" s="50" t="str">
        <f>B3207&amp;B3208&amp;B3209&amp;B3210&amp;B3211&amp;A3212</f>
        <v>SBSBB5</v>
      </c>
      <c r="G3207" s="50" t="str">
        <f>C3207&amp;C3208&amp;C3209&amp;C3210&amp;C3211&amp;A3212</f>
        <v>GGGRR5</v>
      </c>
      <c r="H3207" s="50" t="str">
        <f>B3213</f>
        <v>S</v>
      </c>
      <c r="I3207" s="50" t="str">
        <f>C3213</f>
        <v>R</v>
      </c>
      <c r="J3207" s="50">
        <f>A3213</f>
        <v>4.0</v>
      </c>
      <c r="L3207" s="50" t="str">
        <f>B3207&amp;B3208&amp;B3209&amp;B3210&amp;B3211&amp;A3212</f>
        <v>SBSBB5</v>
      </c>
      <c r="M3207" s="50" t="str">
        <f>C3207&amp;C3208&amp;C3209&amp;C3210&amp;C3211&amp;A3212</f>
        <v>GGGRR5</v>
      </c>
      <c r="N3207" s="50" t="str">
        <f>B3213</f>
        <v>S</v>
      </c>
      <c r="O3207" s="50" t="str">
        <f>C3213</f>
        <v>R</v>
      </c>
      <c r="P3207" s="50"/>
      <c r="Q3207" s="50" t="str">
        <f>B3207&amp;B3208&amp;B3209&amp;B3210&amp;B3211&amp;B3212</f>
        <v>SBSBBB</v>
      </c>
      <c r="R3207" s="119" t="str">
        <f>C3207&amp;C3208&amp;C3209&amp;C3210&amp;C3211&amp;C3212</f>
        <v>GGGRRG</v>
      </c>
      <c r="S3207" s="119" t="str">
        <f>B3213</f>
        <v>S</v>
      </c>
      <c r="T3207" s="119" t="str">
        <f>C3213</f>
        <v>R</v>
      </c>
      <c r="U3207" s="119"/>
      <c r="V3207" s="119" t="str">
        <f>B3207&amp;B3208&amp;B3209&amp;B3210&amp;B3211</f>
        <v>SBSBB</v>
      </c>
      <c r="W3207" s="119" t="str">
        <f>C3207&amp;C3208&amp;C3209&amp;C3210&amp;C3211</f>
        <v>GGGRR</v>
      </c>
      <c r="X3207" s="119" t="str">
        <f>B3212</f>
        <v>B</v>
      </c>
      <c r="Y3207" s="119" t="str">
        <f>C3212</f>
        <v>G</v>
      </c>
      <c r="Z3207" s="50"/>
      <c r="AC3207" s="50" t="str">
        <f>IF(F3207=$AB$1,H3207&amp;I3207,"")</f>
        <v/>
      </c>
      <c r="AD3207" s="123" t="str">
        <f>IF(F3207=$AB$1,J3207,"")</f>
        <v/>
      </c>
      <c r="AF3207" s="124" t="str">
        <f>IF(G3207=$AE$1,J3207,"")</f>
        <v/>
      </c>
    </row>
    <row r="3208" spans="8:8" ht="35.1">
      <c r="A3208" s="126">
        <v>9.0</v>
      </c>
      <c r="B3208" s="50" t="str">
        <f>IF(A3208&gt;=0,IF(A3208&lt;=4,"S",IF(A3208&lt;=9,"B"," "))," ")</f>
        <v>B</v>
      </c>
      <c r="C3208" s="50" t="str">
        <f>IF(MOD(A3208,2)=0,"R","G")</f>
        <v>G</v>
      </c>
      <c r="D3208" s="50">
        <v>8.0</v>
      </c>
      <c r="F3208" s="50" t="str">
        <f>B3208&amp;B3209&amp;B3210&amp;B3211&amp;B3212&amp;A3213</f>
        <v>BSBBB4</v>
      </c>
      <c r="G3208" s="50" t="str">
        <f>C3208&amp;C3209&amp;C3210&amp;C3211&amp;C3212&amp;A3213</f>
        <v>GGRRG4</v>
      </c>
      <c r="H3208" s="50" t="str">
        <f>B3214</f>
        <v>S</v>
      </c>
      <c r="I3208" s="50" t="str">
        <f>C3214</f>
        <v>G</v>
      </c>
      <c r="J3208" s="50">
        <f>A3214</f>
        <v>3.0</v>
      </c>
      <c r="L3208" s="50" t="str">
        <f>B3208&amp;B3209&amp;B3210&amp;B3211&amp;B3212&amp;A3213</f>
        <v>BSBBB4</v>
      </c>
      <c r="M3208" s="50" t="str">
        <f>C3208&amp;C3209&amp;C3210&amp;C3211&amp;C3212&amp;A3213</f>
        <v>GGRRG4</v>
      </c>
      <c r="N3208" s="50" t="str">
        <f>B3214</f>
        <v>S</v>
      </c>
      <c r="O3208" s="50" t="str">
        <f>C3214</f>
        <v>G</v>
      </c>
      <c r="P3208" s="50"/>
      <c r="Q3208" s="50" t="str">
        <f>B3208&amp;B3209&amp;B3210&amp;B3211&amp;B3212&amp;B3213</f>
        <v>BSBBBS</v>
      </c>
      <c r="R3208" s="119" t="str">
        <f>C3208&amp;C3209&amp;C3210&amp;C3211&amp;C3212&amp;C3213</f>
        <v>GGRRGR</v>
      </c>
      <c r="S3208" s="119" t="str">
        <f>B3214</f>
        <v>S</v>
      </c>
      <c r="T3208" s="119" t="str">
        <f>C3214</f>
        <v>G</v>
      </c>
      <c r="U3208" s="119"/>
      <c r="V3208" s="119" t="str">
        <f>B3208&amp;B3209&amp;B3210&amp;B3211&amp;B3212</f>
        <v>BSBBB</v>
      </c>
      <c r="W3208" s="119" t="str">
        <f>C3208&amp;C3209&amp;C3210&amp;C3211&amp;C3212</f>
        <v>GGRRG</v>
      </c>
      <c r="X3208" s="119" t="str">
        <f>B3213</f>
        <v>S</v>
      </c>
      <c r="Y3208" s="119" t="str">
        <f>C3213</f>
        <v>R</v>
      </c>
      <c r="Z3208" s="50"/>
      <c r="AC3208" s="50" t="str">
        <f>IF(F3208=$AB$1,H3208&amp;I3208,"")</f>
        <v/>
      </c>
      <c r="AD3208" s="123" t="str">
        <f>IF(F3208=$AB$1,J3208,"")</f>
        <v/>
      </c>
      <c r="AF3208" s="124" t="str">
        <f>IF(G3208=$AE$1,J3208,"")</f>
        <v/>
      </c>
    </row>
    <row r="3209" spans="8:8" ht="35.1">
      <c r="A3209" s="126">
        <v>3.0</v>
      </c>
      <c r="B3209" s="50" t="str">
        <f>IF(A3209&gt;=0,IF(A3209&lt;=4,"S",IF(A3209&lt;=9,"B"," "))," ")</f>
        <v>S</v>
      </c>
      <c r="C3209" s="50" t="str">
        <f>IF(MOD(A3209,2)=0,"R","G")</f>
        <v>G</v>
      </c>
      <c r="D3209" s="50">
        <v>9.0</v>
      </c>
      <c r="F3209" s="50" t="str">
        <f>B3209&amp;B3210&amp;B3211&amp;B3212&amp;B3213&amp;A3214</f>
        <v>SBBBS3</v>
      </c>
      <c r="G3209" s="50" t="str">
        <f>C3209&amp;C3210&amp;C3211&amp;C3212&amp;C3213&amp;A3214</f>
        <v>GRRGR3</v>
      </c>
      <c r="H3209" s="50" t="str">
        <f>B3215</f>
        <v>S</v>
      </c>
      <c r="I3209" s="50" t="str">
        <f>C3215</f>
        <v>R</v>
      </c>
      <c r="J3209" s="50">
        <f>A3215</f>
        <v>4.0</v>
      </c>
      <c r="L3209" s="50" t="str">
        <f>B3209&amp;B3210&amp;B3211&amp;B3212&amp;B3213&amp;A3214</f>
        <v>SBBBS3</v>
      </c>
      <c r="M3209" s="50" t="str">
        <f>C3209&amp;C3210&amp;C3211&amp;C3212&amp;C3213&amp;A3214</f>
        <v>GRRGR3</v>
      </c>
      <c r="N3209" s="50" t="str">
        <f>B3215</f>
        <v>S</v>
      </c>
      <c r="O3209" s="50" t="str">
        <f>C3215</f>
        <v>R</v>
      </c>
      <c r="P3209" s="50"/>
      <c r="Q3209" s="50" t="str">
        <f>B3209&amp;B3210&amp;B3211&amp;B3212&amp;B3213&amp;B3214</f>
        <v>SBBBSS</v>
      </c>
      <c r="R3209" s="119" t="str">
        <f>C3209&amp;C3210&amp;C3211&amp;C3212&amp;C3213&amp;C3214</f>
        <v>GRRGRG</v>
      </c>
      <c r="S3209" s="119" t="str">
        <f>B3215</f>
        <v>S</v>
      </c>
      <c r="T3209" s="119" t="str">
        <f>C3215</f>
        <v>R</v>
      </c>
      <c r="U3209" s="119"/>
      <c r="V3209" s="119" t="str">
        <f>B3209&amp;B3210&amp;B3211&amp;B3212&amp;B3213</f>
        <v>SBBBS</v>
      </c>
      <c r="W3209" s="119" t="str">
        <f>C3209&amp;C3210&amp;C3211&amp;C3212&amp;C3213</f>
        <v>GRRGR</v>
      </c>
      <c r="X3209" s="119" t="str">
        <f>B3214</f>
        <v>S</v>
      </c>
      <c r="Y3209" s="119" t="str">
        <f>C3214</f>
        <v>G</v>
      </c>
      <c r="Z3209" s="50"/>
      <c r="AC3209" s="50" t="str">
        <f>IF(F3209=$AB$1,H3209&amp;I3209,"")</f>
        <v/>
      </c>
      <c r="AD3209" s="123" t="str">
        <f>IF(F3209=$AB$1,J3209,"")</f>
        <v/>
      </c>
      <c r="AF3209" s="124" t="str">
        <f>IF(G3209=$AE$1,J3209,"")</f>
        <v/>
      </c>
    </row>
    <row r="3210" spans="8:8" ht="35.1">
      <c r="A3210" s="126">
        <v>8.0</v>
      </c>
      <c r="B3210" s="50" t="str">
        <f>IF(A3210&gt;=0,IF(A3210&lt;=4,"S",IF(A3210&lt;=9,"B"," "))," ")</f>
        <v>B</v>
      </c>
      <c r="C3210" s="50" t="str">
        <f>IF(MOD(A3210,2)=0,"R","G")</f>
        <v>R</v>
      </c>
      <c r="D3210" s="50">
        <v>0.0</v>
      </c>
      <c r="F3210" s="50" t="str">
        <f>B3210&amp;B3211&amp;B3212&amp;B3213&amp;B3214&amp;A3215</f>
        <v>BBBSS4</v>
      </c>
      <c r="G3210" s="50" t="str">
        <f>C3210&amp;C3211&amp;C3212&amp;C3213&amp;C3214&amp;A3215</f>
        <v>RRGRG4</v>
      </c>
      <c r="H3210" s="50" t="str">
        <f>B3216</f>
        <v>S</v>
      </c>
      <c r="I3210" s="50" t="str">
        <f>C3216</f>
        <v>R</v>
      </c>
      <c r="J3210" s="50">
        <f>A3216</f>
        <v>0.0</v>
      </c>
      <c r="L3210" s="50" t="str">
        <f>B3210&amp;B3211&amp;B3212&amp;B3213&amp;B3214&amp;A3215</f>
        <v>BBBSS4</v>
      </c>
      <c r="M3210" s="50" t="str">
        <f>C3210&amp;C3211&amp;C3212&amp;C3213&amp;C3214&amp;A3215</f>
        <v>RRGRG4</v>
      </c>
      <c r="N3210" s="50" t="str">
        <f>B3216</f>
        <v>S</v>
      </c>
      <c r="O3210" s="50" t="str">
        <f>C3216</f>
        <v>R</v>
      </c>
      <c r="P3210" s="50"/>
      <c r="Q3210" s="50" t="str">
        <f>B3210&amp;B3211&amp;B3212&amp;B3213&amp;B3214&amp;B3215</f>
        <v>BBBSSS</v>
      </c>
      <c r="R3210" s="119" t="str">
        <f>C3210&amp;C3211&amp;C3212&amp;C3213&amp;C3214&amp;C3215</f>
        <v>RRGRGR</v>
      </c>
      <c r="S3210" s="119" t="str">
        <f>B3216</f>
        <v>S</v>
      </c>
      <c r="T3210" s="119" t="str">
        <f>C3216</f>
        <v>R</v>
      </c>
      <c r="U3210" s="119"/>
      <c r="V3210" s="119" t="str">
        <f>B3210&amp;B3211&amp;B3212&amp;B3213&amp;B3214</f>
        <v>BBBSS</v>
      </c>
      <c r="W3210" s="119" t="str">
        <f>C3210&amp;C3211&amp;C3212&amp;C3213&amp;C3214</f>
        <v>RRGRG</v>
      </c>
      <c r="X3210" s="119" t="str">
        <f>B3215</f>
        <v>S</v>
      </c>
      <c r="Y3210" s="119" t="str">
        <f>C3215</f>
        <v>R</v>
      </c>
      <c r="Z3210" s="50"/>
      <c r="AC3210" s="50" t="str">
        <f>IF(F3210=$AB$1,H3210&amp;I3210,"")</f>
        <v/>
      </c>
      <c r="AD3210" s="123" t="str">
        <f>IF(F3210=$AB$1,J3210,"")</f>
        <v/>
      </c>
      <c r="AF3210" s="124" t="str">
        <f>IF(G3210=$AE$1,J3210,"")</f>
        <v/>
      </c>
    </row>
    <row r="3211" spans="8:8" ht="35.1">
      <c r="A3211" s="126">
        <v>6.0</v>
      </c>
      <c r="B3211" s="50" t="str">
        <f>IF(A3211&gt;=0,IF(A3211&lt;=4,"S",IF(A3211&lt;=9,"B"," "))," ")</f>
        <v>B</v>
      </c>
      <c r="C3211" s="50" t="str">
        <f>IF(MOD(A3211,2)=0,"R","G")</f>
        <v>R</v>
      </c>
      <c r="D3211" s="50">
        <v>1.0</v>
      </c>
      <c r="F3211" s="50" t="str">
        <f>B3211&amp;B3212&amp;B3213&amp;B3214&amp;B3215&amp;A3216</f>
        <v>BBSSS0</v>
      </c>
      <c r="G3211" s="50" t="str">
        <f>C3211&amp;C3212&amp;C3213&amp;C3214&amp;C3215&amp;A3216</f>
        <v>RGRGR0</v>
      </c>
      <c r="H3211" s="50" t="str">
        <f>B3217</f>
        <v>B</v>
      </c>
      <c r="I3211" s="50" t="str">
        <f>C3217</f>
        <v>G</v>
      </c>
      <c r="J3211" s="50">
        <f>A3217</f>
        <v>7.0</v>
      </c>
      <c r="L3211" s="50" t="str">
        <f>B3211&amp;B3212&amp;B3213&amp;B3214&amp;B3215&amp;A3216</f>
        <v>BBSSS0</v>
      </c>
      <c r="M3211" s="50" t="str">
        <f>C3211&amp;C3212&amp;C3213&amp;C3214&amp;C3215&amp;A3216</f>
        <v>RGRGR0</v>
      </c>
      <c r="N3211" s="50" t="str">
        <f>B3217</f>
        <v>B</v>
      </c>
      <c r="O3211" s="50" t="str">
        <f>C3217</f>
        <v>G</v>
      </c>
      <c r="P3211" s="50"/>
      <c r="Q3211" s="50" t="str">
        <f>B3211&amp;B3212&amp;B3213&amp;B3214&amp;B3215&amp;B3216</f>
        <v>BBSSSS</v>
      </c>
      <c r="R3211" s="119" t="str">
        <f>C3211&amp;C3212&amp;C3213&amp;C3214&amp;C3215&amp;C3216</f>
        <v>RGRGRR</v>
      </c>
      <c r="S3211" s="119" t="str">
        <f>B3217</f>
        <v>B</v>
      </c>
      <c r="T3211" s="119" t="str">
        <f>C3217</f>
        <v>G</v>
      </c>
      <c r="U3211" s="119"/>
      <c r="V3211" s="119" t="str">
        <f>B3211&amp;B3212&amp;B3213&amp;B3214&amp;B3215</f>
        <v>BBSSS</v>
      </c>
      <c r="W3211" s="119" t="str">
        <f>C3211&amp;C3212&amp;C3213&amp;C3214&amp;C3215</f>
        <v>RGRGR</v>
      </c>
      <c r="X3211" s="119" t="str">
        <f>B3216</f>
        <v>S</v>
      </c>
      <c r="Y3211" s="119" t="str">
        <f>C3216</f>
        <v>R</v>
      </c>
      <c r="Z3211" s="50"/>
      <c r="AC3211" s="50" t="str">
        <f>IF(F3211=$AB$1,H3211&amp;I3211,"")</f>
        <v/>
      </c>
      <c r="AD3211" s="123" t="str">
        <f>IF(F3211=$AB$1,J3211,"")</f>
        <v/>
      </c>
      <c r="AF3211" s="124" t="str">
        <f>IF(G3211=$AE$1,J3211,"")</f>
        <v/>
      </c>
    </row>
    <row r="3212" spans="8:8" ht="35.1">
      <c r="A3212" s="126">
        <v>5.0</v>
      </c>
      <c r="B3212" s="50" t="str">
        <f>IF(A3212&gt;=0,IF(A3212&lt;=4,"S",IF(A3212&lt;=9,"B"," "))," ")</f>
        <v>B</v>
      </c>
      <c r="C3212" s="50" t="str">
        <f>IF(MOD(A3212,2)=0,"R","G")</f>
        <v>G</v>
      </c>
      <c r="D3212" s="50">
        <v>2.0</v>
      </c>
      <c r="F3212" s="50" t="str">
        <f>B3212&amp;B3213&amp;B3214&amp;B3215&amp;B3216&amp;A3217</f>
        <v>BSSSS7</v>
      </c>
      <c r="G3212" s="50" t="str">
        <f>C3212&amp;C3213&amp;C3214&amp;C3215&amp;C3216&amp;A3217</f>
        <v>GRGRR7</v>
      </c>
      <c r="H3212" s="50" t="str">
        <f>B3218</f>
        <v>B</v>
      </c>
      <c r="I3212" s="50" t="str">
        <f>C3218</f>
        <v>R</v>
      </c>
      <c r="J3212" s="50">
        <f>A3218</f>
        <v>6.0</v>
      </c>
      <c r="L3212" s="50" t="str">
        <f>B3212&amp;B3213&amp;B3214&amp;B3215&amp;B3216&amp;A3217</f>
        <v>BSSSS7</v>
      </c>
      <c r="M3212" s="50" t="str">
        <f>C3212&amp;C3213&amp;C3214&amp;C3215&amp;C3216&amp;A3217</f>
        <v>GRGRR7</v>
      </c>
      <c r="N3212" s="50" t="str">
        <f>B3218</f>
        <v>B</v>
      </c>
      <c r="O3212" s="50" t="str">
        <f>C3218</f>
        <v>R</v>
      </c>
      <c r="P3212" s="50"/>
      <c r="Q3212" s="50" t="str">
        <f>B3212&amp;B3213&amp;B3214&amp;B3215&amp;B3216&amp;B3217</f>
        <v>BSSSSB</v>
      </c>
      <c r="R3212" s="119" t="str">
        <f>C3212&amp;C3213&amp;C3214&amp;C3215&amp;C3216&amp;C3217</f>
        <v>GRGRRG</v>
      </c>
      <c r="S3212" s="119" t="str">
        <f>B3218</f>
        <v>B</v>
      </c>
      <c r="T3212" s="119" t="str">
        <f>C3218</f>
        <v>R</v>
      </c>
      <c r="U3212" s="119"/>
      <c r="V3212" s="119" t="str">
        <f>B3212&amp;B3213&amp;B3214&amp;B3215&amp;B3216</f>
        <v>BSSSS</v>
      </c>
      <c r="W3212" s="119" t="str">
        <f>C3212&amp;C3213&amp;C3214&amp;C3215&amp;C3216</f>
        <v>GRGRR</v>
      </c>
      <c r="X3212" s="119" t="str">
        <f>B3217</f>
        <v>B</v>
      </c>
      <c r="Y3212" s="119" t="str">
        <f>C3217</f>
        <v>G</v>
      </c>
      <c r="Z3212" s="50"/>
      <c r="AC3212" s="50" t="str">
        <f>IF(F3212=$AB$1,H3212&amp;I3212,"")</f>
        <v/>
      </c>
      <c r="AD3212" s="123" t="str">
        <f>IF(F3212=$AB$1,J3212,"")</f>
        <v/>
      </c>
      <c r="AF3212" s="124" t="str">
        <f>IF(G3212=$AE$1,J3212,"")</f>
        <v/>
      </c>
    </row>
    <row r="3213" spans="8:8" ht="35.1">
      <c r="A3213" s="126">
        <v>4.0</v>
      </c>
      <c r="B3213" s="50" t="str">
        <f>IF(A3213&gt;=0,IF(A3213&lt;=4,"S",IF(A3213&lt;=9,"B"," "))," ")</f>
        <v>S</v>
      </c>
      <c r="C3213" s="50" t="str">
        <f>IF(MOD(A3213,2)=0,"R","G")</f>
        <v>R</v>
      </c>
      <c r="D3213" s="50">
        <v>3.0</v>
      </c>
      <c r="F3213" s="50" t="str">
        <f>B3213&amp;B3214&amp;B3215&amp;B3216&amp;B3217&amp;A3218</f>
        <v>SSSSB6</v>
      </c>
      <c r="G3213" s="50" t="str">
        <f>C3213&amp;C3214&amp;C3215&amp;C3216&amp;C3217&amp;A3218</f>
        <v>RGRRG6</v>
      </c>
      <c r="H3213" s="50" t="str">
        <f>B3219</f>
        <v>S</v>
      </c>
      <c r="I3213" s="50" t="str">
        <f>C3219</f>
        <v>R</v>
      </c>
      <c r="J3213" s="50">
        <f>A3219</f>
        <v>4.0</v>
      </c>
      <c r="L3213" s="50" t="str">
        <f>B3213&amp;B3214&amp;B3215&amp;B3216&amp;B3217&amp;A3218</f>
        <v>SSSSB6</v>
      </c>
      <c r="M3213" s="50" t="str">
        <f>C3213&amp;C3214&amp;C3215&amp;C3216&amp;C3217&amp;A3218</f>
        <v>RGRRG6</v>
      </c>
      <c r="N3213" s="50" t="str">
        <f>B3219</f>
        <v>S</v>
      </c>
      <c r="O3213" s="50" t="str">
        <f>C3219</f>
        <v>R</v>
      </c>
      <c r="P3213" s="50"/>
      <c r="Q3213" s="50" t="str">
        <f>B3213&amp;B3214&amp;B3215&amp;B3216&amp;B3217&amp;B3218</f>
        <v>SSSSBB</v>
      </c>
      <c r="R3213" s="119" t="str">
        <f>C3213&amp;C3214&amp;C3215&amp;C3216&amp;C3217&amp;C3218</f>
        <v>RGRRGR</v>
      </c>
      <c r="S3213" s="119" t="str">
        <f>B3219</f>
        <v>S</v>
      </c>
      <c r="T3213" s="119" t="str">
        <f>C3219</f>
        <v>R</v>
      </c>
      <c r="U3213" s="119"/>
      <c r="V3213" s="119" t="str">
        <f>B3213&amp;B3214&amp;B3215&amp;B3216&amp;B3217</f>
        <v>SSSSB</v>
      </c>
      <c r="W3213" s="119" t="str">
        <f>C3213&amp;C3214&amp;C3215&amp;C3216&amp;C3217</f>
        <v>RGRRG</v>
      </c>
      <c r="X3213" s="119" t="str">
        <f>B3218</f>
        <v>B</v>
      </c>
      <c r="Y3213" s="119" t="str">
        <f>C3218</f>
        <v>R</v>
      </c>
      <c r="Z3213" s="50"/>
      <c r="AC3213" s="50" t="str">
        <f>IF(F3213=$AB$1,H3213&amp;I3213,"")</f>
        <v/>
      </c>
      <c r="AD3213" s="123" t="str">
        <f>IF(F3213=$AB$1,J3213,"")</f>
        <v/>
      </c>
      <c r="AF3213" s="124" t="str">
        <f>IF(G3213=$AE$1,J3213,"")</f>
        <v/>
      </c>
    </row>
    <row r="3214" spans="8:8" ht="35.1">
      <c r="A3214" s="126">
        <v>3.0</v>
      </c>
      <c r="B3214" s="50" t="str">
        <f>IF(A3214&gt;=0,IF(A3214&lt;=4,"S",IF(A3214&lt;=9,"B"," "))," ")</f>
        <v>S</v>
      </c>
      <c r="C3214" s="50" t="str">
        <f>IF(MOD(A3214,2)=0,"R","G")</f>
        <v>G</v>
      </c>
      <c r="D3214" s="50">
        <v>4.0</v>
      </c>
      <c r="F3214" s="50" t="str">
        <f>B3214&amp;B3215&amp;B3216&amp;B3217&amp;B3218&amp;A3219</f>
        <v>SSSBB4</v>
      </c>
      <c r="G3214" s="50" t="str">
        <f>C3214&amp;C3215&amp;C3216&amp;C3217&amp;C3218&amp;A3219</f>
        <v>GRRGR4</v>
      </c>
      <c r="H3214" s="50" t="str">
        <f>B3220</f>
        <v>B</v>
      </c>
      <c r="I3214" s="50" t="str">
        <f>C3220</f>
        <v>R</v>
      </c>
      <c r="J3214" s="50">
        <f>A3220</f>
        <v>8.0</v>
      </c>
      <c r="L3214" s="50" t="str">
        <f>B3214&amp;B3215&amp;B3216&amp;B3217&amp;B3218&amp;A3219</f>
        <v>SSSBB4</v>
      </c>
      <c r="M3214" s="50" t="str">
        <f>C3214&amp;C3215&amp;C3216&amp;C3217&amp;C3218&amp;A3219</f>
        <v>GRRGR4</v>
      </c>
      <c r="N3214" s="50" t="str">
        <f>B3220</f>
        <v>B</v>
      </c>
      <c r="O3214" s="50" t="str">
        <f>C3220</f>
        <v>R</v>
      </c>
      <c r="P3214" s="50"/>
      <c r="Q3214" s="50" t="str">
        <f>B3214&amp;B3215&amp;B3216&amp;B3217&amp;B3218&amp;B3219</f>
        <v>SSSBBS</v>
      </c>
      <c r="R3214" s="119" t="str">
        <f>C3214&amp;C3215&amp;C3216&amp;C3217&amp;C3218&amp;C3219</f>
        <v>GRRGRR</v>
      </c>
      <c r="S3214" s="119" t="str">
        <f>B3220</f>
        <v>B</v>
      </c>
      <c r="T3214" s="119" t="str">
        <f>C3220</f>
        <v>R</v>
      </c>
      <c r="U3214" s="119"/>
      <c r="V3214" s="119" t="str">
        <f>B3214&amp;B3215&amp;B3216&amp;B3217&amp;B3218</f>
        <v>SSSBB</v>
      </c>
      <c r="W3214" s="119" t="str">
        <f>C3214&amp;C3215&amp;C3216&amp;C3217&amp;C3218</f>
        <v>GRRGR</v>
      </c>
      <c r="X3214" s="119" t="str">
        <f>B3219</f>
        <v>S</v>
      </c>
      <c r="Y3214" s="119" t="str">
        <f>C3219</f>
        <v>R</v>
      </c>
      <c r="Z3214" s="50"/>
      <c r="AC3214" s="50" t="str">
        <f>IF(F3214=$AB$1,H3214&amp;I3214,"")</f>
        <v/>
      </c>
      <c r="AD3214" s="123" t="str">
        <f>IF(F3214=$AB$1,J3214,"")</f>
        <v/>
      </c>
      <c r="AF3214" s="124" t="str">
        <f>IF(G3214=$AE$1,J3214,"")</f>
        <v/>
      </c>
    </row>
    <row r="3215" spans="8:8" ht="35.1">
      <c r="A3215" s="126">
        <v>4.0</v>
      </c>
      <c r="B3215" s="50" t="str">
        <f>IF(A3215&gt;=0,IF(A3215&lt;=4,"S",IF(A3215&lt;=9,"B"," "))," ")</f>
        <v>S</v>
      </c>
      <c r="C3215" s="50" t="str">
        <f>IF(MOD(A3215,2)=0,"R","G")</f>
        <v>R</v>
      </c>
      <c r="D3215" s="50">
        <v>5.0</v>
      </c>
      <c r="F3215" s="50" t="str">
        <f>B3215&amp;B3216&amp;B3217&amp;B3218&amp;B3219&amp;A3220</f>
        <v>SSBBS8</v>
      </c>
      <c r="G3215" s="50" t="str">
        <f>C3215&amp;C3216&amp;C3217&amp;C3218&amp;C3219&amp;A3220</f>
        <v>RRGRR8</v>
      </c>
      <c r="H3215" s="50" t="str">
        <f>B3221</f>
        <v>B</v>
      </c>
      <c r="I3215" s="50" t="str">
        <f>C3221</f>
        <v>G</v>
      </c>
      <c r="J3215" s="50">
        <f>A3221</f>
        <v>9.0</v>
      </c>
      <c r="L3215" s="50" t="str">
        <f>B3215&amp;B3216&amp;B3217&amp;B3218&amp;B3219&amp;A3220</f>
        <v>SSBBS8</v>
      </c>
      <c r="M3215" s="50" t="str">
        <f>C3215&amp;C3216&amp;C3217&amp;C3218&amp;C3219&amp;A3220</f>
        <v>RRGRR8</v>
      </c>
      <c r="N3215" s="50" t="str">
        <f>B3221</f>
        <v>B</v>
      </c>
      <c r="O3215" s="50" t="str">
        <f>C3221</f>
        <v>G</v>
      </c>
      <c r="P3215" s="50"/>
      <c r="Q3215" s="50" t="str">
        <f>B3215&amp;B3216&amp;B3217&amp;B3218&amp;B3219&amp;B3220</f>
        <v>SSBBSB</v>
      </c>
      <c r="R3215" s="119" t="str">
        <f>C3215&amp;C3216&amp;C3217&amp;C3218&amp;C3219&amp;C3220</f>
        <v>RRGRRR</v>
      </c>
      <c r="S3215" s="119" t="str">
        <f>B3221</f>
        <v>B</v>
      </c>
      <c r="T3215" s="119" t="str">
        <f>C3221</f>
        <v>G</v>
      </c>
      <c r="U3215" s="119"/>
      <c r="V3215" s="119" t="str">
        <f>B3215&amp;B3216&amp;B3217&amp;B3218&amp;B3219</f>
        <v>SSBBS</v>
      </c>
      <c r="W3215" s="119" t="str">
        <f>C3215&amp;C3216&amp;C3217&amp;C3218&amp;C3219</f>
        <v>RRGRR</v>
      </c>
      <c r="X3215" s="119" t="str">
        <f>B3220</f>
        <v>B</v>
      </c>
      <c r="Y3215" s="119" t="str">
        <f>C3220</f>
        <v>R</v>
      </c>
      <c r="Z3215" s="50"/>
      <c r="AC3215" s="50" t="str">
        <f>IF(F3215=$AB$1,H3215&amp;I3215,"")</f>
        <v/>
      </c>
      <c r="AD3215" s="123" t="str">
        <f>IF(F3215=$AB$1,J3215,"")</f>
        <v/>
      </c>
      <c r="AF3215" s="124" t="str">
        <f>IF(G3215=$AE$1,J3215,"")</f>
        <v/>
      </c>
    </row>
    <row r="3216" spans="8:8" ht="35.1">
      <c r="A3216" s="126">
        <v>0.0</v>
      </c>
      <c r="B3216" s="50" t="str">
        <f>IF(A3216&gt;=0,IF(A3216&lt;=4,"S",IF(A3216&lt;=9,"B"," "))," ")</f>
        <v>S</v>
      </c>
      <c r="C3216" s="50" t="str">
        <f>IF(MOD(A3216,2)=0,"R","G")</f>
        <v>R</v>
      </c>
      <c r="D3216" s="50">
        <v>6.0</v>
      </c>
      <c r="F3216" s="50" t="str">
        <f>B3216&amp;B3217&amp;B3218&amp;B3219&amp;B3220&amp;A3221</f>
        <v>SBBSB9</v>
      </c>
      <c r="G3216" s="50" t="str">
        <f>C3216&amp;C3217&amp;C3218&amp;C3219&amp;C3220&amp;A3221</f>
        <v>RGRRR9</v>
      </c>
      <c r="H3216" s="50" t="str">
        <f>B3222</f>
        <v>B</v>
      </c>
      <c r="I3216" s="50" t="str">
        <f>C3222</f>
        <v>G</v>
      </c>
      <c r="J3216" s="50">
        <f>A3222</f>
        <v>7.0</v>
      </c>
      <c r="L3216" s="50" t="str">
        <f>B3216&amp;B3217&amp;B3218&amp;B3219&amp;B3220&amp;A3221</f>
        <v>SBBSB9</v>
      </c>
      <c r="M3216" s="50" t="str">
        <f>C3216&amp;C3217&amp;C3218&amp;C3219&amp;C3220&amp;A3221</f>
        <v>RGRRR9</v>
      </c>
      <c r="N3216" s="50" t="str">
        <f>B3222</f>
        <v>B</v>
      </c>
      <c r="O3216" s="50" t="str">
        <f>C3222</f>
        <v>G</v>
      </c>
      <c r="P3216" s="50"/>
      <c r="Q3216" s="50" t="str">
        <f>B3216&amp;B3217&amp;B3218&amp;B3219&amp;B3220&amp;B3221</f>
        <v>SBBSBB</v>
      </c>
      <c r="R3216" s="119" t="str">
        <f>C3216&amp;C3217&amp;C3218&amp;C3219&amp;C3220&amp;C3221</f>
        <v>RGRRRG</v>
      </c>
      <c r="S3216" s="119" t="str">
        <f>B3222</f>
        <v>B</v>
      </c>
      <c r="T3216" s="119" t="str">
        <f>C3222</f>
        <v>G</v>
      </c>
      <c r="U3216" s="119"/>
      <c r="V3216" s="119" t="str">
        <f>B3216&amp;B3217&amp;B3218&amp;B3219&amp;B3220</f>
        <v>SBBSB</v>
      </c>
      <c r="W3216" s="119" t="str">
        <f>C3216&amp;C3217&amp;C3218&amp;C3219&amp;C3220</f>
        <v>RGRRR</v>
      </c>
      <c r="X3216" s="119" t="str">
        <f>B3221</f>
        <v>B</v>
      </c>
      <c r="Y3216" s="119" t="str">
        <f>C3221</f>
        <v>G</v>
      </c>
      <c r="Z3216" s="50"/>
      <c r="AC3216" s="50" t="str">
        <f>IF(F3216=$AB$1,H3216&amp;I3216,"")</f>
        <v/>
      </c>
      <c r="AD3216" s="123" t="str">
        <f>IF(F3216=$AB$1,J3216,"")</f>
        <v/>
      </c>
      <c r="AF3216" s="124" t="str">
        <f>IF(G3216=$AE$1,J3216,"")</f>
        <v/>
      </c>
    </row>
    <row r="3217" spans="8:8" ht="35.1">
      <c r="A3217" s="126">
        <v>7.0</v>
      </c>
      <c r="B3217" s="50" t="str">
        <f>IF(A3217&gt;=0,IF(A3217&lt;=4,"S",IF(A3217&lt;=9,"B"," "))," ")</f>
        <v>B</v>
      </c>
      <c r="C3217" s="50" t="str">
        <f>IF(MOD(A3217,2)=0,"R","G")</f>
        <v>G</v>
      </c>
      <c r="D3217" s="50">
        <v>7.0</v>
      </c>
      <c r="F3217" s="50" t="str">
        <f>B3217&amp;B3218&amp;B3219&amp;B3220&amp;B3221&amp;A3222</f>
        <v>BBSBB7</v>
      </c>
      <c r="G3217" s="50" t="str">
        <f>C3217&amp;C3218&amp;C3219&amp;C3220&amp;C3221&amp;A3222</f>
        <v>GRRRG7</v>
      </c>
      <c r="H3217" s="50" t="str">
        <f>B3223</f>
        <v>S</v>
      </c>
      <c r="I3217" s="50" t="str">
        <f>C3223</f>
        <v>R</v>
      </c>
      <c r="J3217" s="50">
        <f>A3223</f>
        <v>0.0</v>
      </c>
      <c r="L3217" s="50" t="str">
        <f>B3217&amp;B3218&amp;B3219&amp;B3220&amp;B3221&amp;A3222</f>
        <v>BBSBB7</v>
      </c>
      <c r="M3217" s="50" t="str">
        <f>C3217&amp;C3218&amp;C3219&amp;C3220&amp;C3221&amp;A3222</f>
        <v>GRRRG7</v>
      </c>
      <c r="N3217" s="50" t="str">
        <f>B3223</f>
        <v>S</v>
      </c>
      <c r="O3217" s="50" t="str">
        <f>C3223</f>
        <v>R</v>
      </c>
      <c r="P3217" s="50"/>
      <c r="Q3217" s="50" t="str">
        <f>B3217&amp;B3218&amp;B3219&amp;B3220&amp;B3221&amp;B3222</f>
        <v>BBSBBB</v>
      </c>
      <c r="R3217" s="119" t="str">
        <f>C3217&amp;C3218&amp;C3219&amp;C3220&amp;C3221&amp;C3222</f>
        <v>GRRRGG</v>
      </c>
      <c r="S3217" s="119" t="str">
        <f>B3223</f>
        <v>S</v>
      </c>
      <c r="T3217" s="119" t="str">
        <f>C3223</f>
        <v>R</v>
      </c>
      <c r="U3217" s="119"/>
      <c r="V3217" s="119" t="str">
        <f>B3217&amp;B3218&amp;B3219&amp;B3220&amp;B3221</f>
        <v>BBSBB</v>
      </c>
      <c r="W3217" s="119" t="str">
        <f>C3217&amp;C3218&amp;C3219&amp;C3220&amp;C3221</f>
        <v>GRRRG</v>
      </c>
      <c r="X3217" s="119" t="str">
        <f>B3222</f>
        <v>B</v>
      </c>
      <c r="Y3217" s="119" t="str">
        <f>C3222</f>
        <v>G</v>
      </c>
      <c r="Z3217" s="50"/>
      <c r="AC3217" s="50" t="str">
        <f>IF(F3217=$AB$1,H3217&amp;I3217,"")</f>
        <v/>
      </c>
      <c r="AD3217" s="123" t="str">
        <f>IF(F3217=$AB$1,J3217,"")</f>
        <v/>
      </c>
      <c r="AF3217" s="124" t="str">
        <f>IF(G3217=$AE$1,J3217,"")</f>
        <v/>
      </c>
    </row>
    <row r="3218" spans="8:8" ht="35.1">
      <c r="A3218" s="126">
        <v>6.0</v>
      </c>
      <c r="B3218" s="50" t="str">
        <f>IF(A3218&gt;=0,IF(A3218&lt;=4,"S",IF(A3218&lt;=9,"B"," "))," ")</f>
        <v>B</v>
      </c>
      <c r="C3218" s="50" t="str">
        <f>IF(MOD(A3218,2)=0,"R","G")</f>
        <v>R</v>
      </c>
      <c r="D3218" s="50">
        <v>8.0</v>
      </c>
      <c r="F3218" s="50" t="str">
        <f>B3218&amp;B3219&amp;B3220&amp;B3221&amp;B3222&amp;A3223</f>
        <v>BSBBB0</v>
      </c>
      <c r="G3218" s="50" t="str">
        <f>C3218&amp;C3219&amp;C3220&amp;C3221&amp;C3222&amp;A3223</f>
        <v>RRRGG0</v>
      </c>
      <c r="H3218" s="50" t="str">
        <f>B3224</f>
        <v>S</v>
      </c>
      <c r="I3218" s="50" t="str">
        <f>C3224</f>
        <v>G</v>
      </c>
      <c r="J3218" s="50">
        <f>A3224</f>
        <v>3.0</v>
      </c>
      <c r="L3218" s="50" t="str">
        <f>B3218&amp;B3219&amp;B3220&amp;B3221&amp;B3222&amp;A3223</f>
        <v>BSBBB0</v>
      </c>
      <c r="M3218" s="50" t="str">
        <f>C3218&amp;C3219&amp;C3220&amp;C3221&amp;C3222&amp;A3223</f>
        <v>RRRGG0</v>
      </c>
      <c r="N3218" s="50" t="str">
        <f>B3224</f>
        <v>S</v>
      </c>
      <c r="O3218" s="50" t="str">
        <f>C3224</f>
        <v>G</v>
      </c>
      <c r="P3218" s="50"/>
      <c r="Q3218" s="50" t="str">
        <f>B3218&amp;B3219&amp;B3220&amp;B3221&amp;B3222&amp;B3223</f>
        <v>BSBBBS</v>
      </c>
      <c r="R3218" s="119" t="str">
        <f>C3218&amp;C3219&amp;C3220&amp;C3221&amp;C3222&amp;C3223</f>
        <v>RRRGGR</v>
      </c>
      <c r="S3218" s="119" t="str">
        <f>B3224</f>
        <v>S</v>
      </c>
      <c r="T3218" s="119" t="str">
        <f>C3224</f>
        <v>G</v>
      </c>
      <c r="U3218" s="119"/>
      <c r="V3218" s="119" t="str">
        <f>B3218&amp;B3219&amp;B3220&amp;B3221&amp;B3222</f>
        <v>BSBBB</v>
      </c>
      <c r="W3218" s="119" t="str">
        <f>C3218&amp;C3219&amp;C3220&amp;C3221&amp;C3222</f>
        <v>RRRGG</v>
      </c>
      <c r="X3218" s="119" t="str">
        <f>B3223</f>
        <v>S</v>
      </c>
      <c r="Y3218" s="119" t="str">
        <f>C3223</f>
        <v>R</v>
      </c>
      <c r="Z3218" s="50"/>
      <c r="AC3218" s="50" t="str">
        <f>IF(F3218=$AB$1,H3218&amp;I3218,"")</f>
        <v/>
      </c>
      <c r="AD3218" s="123" t="str">
        <f>IF(F3218=$AB$1,J3218,"")</f>
        <v/>
      </c>
      <c r="AF3218" s="124" t="str">
        <f>IF(G3218=$AE$1,J3218,"")</f>
        <v/>
      </c>
    </row>
    <row r="3219" spans="8:8" ht="35.1">
      <c r="A3219" s="126">
        <v>4.0</v>
      </c>
      <c r="B3219" s="50" t="str">
        <f>IF(A3219&gt;=0,IF(A3219&lt;=4,"S",IF(A3219&lt;=9,"B"," "))," ")</f>
        <v>S</v>
      </c>
      <c r="C3219" s="50" t="str">
        <f>IF(MOD(A3219,2)=0,"R","G")</f>
        <v>R</v>
      </c>
      <c r="D3219" s="50">
        <v>9.0</v>
      </c>
      <c r="F3219" s="50" t="str">
        <f>B3219&amp;B3220&amp;B3221&amp;B3222&amp;B3223&amp;A3224</f>
        <v>SBBBS3</v>
      </c>
      <c r="G3219" s="50" t="str">
        <f>C3219&amp;C3220&amp;C3221&amp;C3222&amp;C3223&amp;A3224</f>
        <v>RRGGR3</v>
      </c>
      <c r="H3219" s="50" t="str">
        <f>B3225</f>
        <v>S</v>
      </c>
      <c r="I3219" s="50" t="str">
        <f>C3225</f>
        <v>R</v>
      </c>
      <c r="J3219" s="50">
        <f>A3225</f>
        <v>0.0</v>
      </c>
      <c r="L3219" s="50" t="str">
        <f>B3219&amp;B3220&amp;B3221&amp;B3222&amp;B3223&amp;A3224</f>
        <v>SBBBS3</v>
      </c>
      <c r="M3219" s="50" t="str">
        <f>C3219&amp;C3220&amp;C3221&amp;C3222&amp;C3223&amp;A3224</f>
        <v>RRGGR3</v>
      </c>
      <c r="N3219" s="50" t="str">
        <f>B3225</f>
        <v>S</v>
      </c>
      <c r="O3219" s="50" t="str">
        <f>C3225</f>
        <v>R</v>
      </c>
      <c r="P3219" s="50"/>
      <c r="Q3219" s="50" t="str">
        <f>B3219&amp;B3220&amp;B3221&amp;B3222&amp;B3223&amp;B3224</f>
        <v>SBBBSS</v>
      </c>
      <c r="R3219" s="119" t="str">
        <f>C3219&amp;C3220&amp;C3221&amp;C3222&amp;C3223&amp;C3224</f>
        <v>RRGGRG</v>
      </c>
      <c r="S3219" s="119" t="str">
        <f>B3225</f>
        <v>S</v>
      </c>
      <c r="T3219" s="119" t="str">
        <f>C3225</f>
        <v>R</v>
      </c>
      <c r="U3219" s="119"/>
      <c r="V3219" s="119" t="str">
        <f>B3219&amp;B3220&amp;B3221&amp;B3222&amp;B3223</f>
        <v>SBBBS</v>
      </c>
      <c r="W3219" s="119" t="str">
        <f>C3219&amp;C3220&amp;C3221&amp;C3222&amp;C3223</f>
        <v>RRGGR</v>
      </c>
      <c r="X3219" s="119" t="str">
        <f>B3224</f>
        <v>S</v>
      </c>
      <c r="Y3219" s="119" t="str">
        <f>C3224</f>
        <v>G</v>
      </c>
      <c r="Z3219" s="50"/>
      <c r="AC3219" s="50" t="str">
        <f>IF(F3219=$AB$1,H3219&amp;I3219,"")</f>
        <v/>
      </c>
      <c r="AD3219" s="123" t="str">
        <f>IF(F3219=$AB$1,J3219,"")</f>
        <v/>
      </c>
      <c r="AF3219" s="124" t="str">
        <f>IF(G3219=$AE$1,J3219,"")</f>
        <v/>
      </c>
    </row>
    <row r="3220" spans="8:8" ht="35.1">
      <c r="A3220" s="126">
        <v>8.0</v>
      </c>
      <c r="B3220" s="50" t="str">
        <f>IF(A3220&gt;=0,IF(A3220&lt;=4,"S",IF(A3220&lt;=9,"B"," "))," ")</f>
        <v>B</v>
      </c>
      <c r="C3220" s="50" t="str">
        <f>IF(MOD(A3220,2)=0,"R","G")</f>
        <v>R</v>
      </c>
      <c r="D3220" s="50">
        <v>0.0</v>
      </c>
      <c r="F3220" s="50" t="str">
        <f>B3220&amp;B3221&amp;B3222&amp;B3223&amp;B3224&amp;A3225</f>
        <v>BBBSS0</v>
      </c>
      <c r="G3220" s="50" t="str">
        <f>C3220&amp;C3221&amp;C3222&amp;C3223&amp;C3224&amp;A3225</f>
        <v>RGGRG0</v>
      </c>
      <c r="H3220" s="50" t="str">
        <f>B3226</f>
        <v>S</v>
      </c>
      <c r="I3220" s="50" t="str">
        <f>C3226</f>
        <v>G</v>
      </c>
      <c r="J3220" s="50">
        <f>A3226</f>
        <v>1.0</v>
      </c>
      <c r="L3220" s="50" t="str">
        <f>B3220&amp;B3221&amp;B3222&amp;B3223&amp;B3224&amp;A3225</f>
        <v>BBBSS0</v>
      </c>
      <c r="M3220" s="50" t="str">
        <f>C3220&amp;C3221&amp;C3222&amp;C3223&amp;C3224&amp;A3225</f>
        <v>RGGRG0</v>
      </c>
      <c r="N3220" s="50" t="str">
        <f>B3226</f>
        <v>S</v>
      </c>
      <c r="O3220" s="50" t="str">
        <f>C3226</f>
        <v>G</v>
      </c>
      <c r="P3220" s="50"/>
      <c r="Q3220" s="50" t="str">
        <f>B3220&amp;B3221&amp;B3222&amp;B3223&amp;B3224&amp;B3225</f>
        <v>BBBSSS</v>
      </c>
      <c r="R3220" s="119" t="str">
        <f>C3220&amp;C3221&amp;C3222&amp;C3223&amp;C3224&amp;C3225</f>
        <v>RGGRGR</v>
      </c>
      <c r="S3220" s="119" t="str">
        <f>B3226</f>
        <v>S</v>
      </c>
      <c r="T3220" s="119" t="str">
        <f>C3226</f>
        <v>G</v>
      </c>
      <c r="U3220" s="119"/>
      <c r="V3220" s="119" t="str">
        <f>B3220&amp;B3221&amp;B3222&amp;B3223&amp;B3224</f>
        <v>BBBSS</v>
      </c>
      <c r="W3220" s="119" t="str">
        <f>C3220&amp;C3221&amp;C3222&amp;C3223&amp;C3224</f>
        <v>RGGRG</v>
      </c>
      <c r="X3220" s="119" t="str">
        <f>B3225</f>
        <v>S</v>
      </c>
      <c r="Y3220" s="119" t="str">
        <f>C3225</f>
        <v>R</v>
      </c>
      <c r="Z3220" s="50"/>
      <c r="AC3220" s="50" t="str">
        <f>IF(F3220=$AB$1,H3220&amp;I3220,"")</f>
        <v/>
      </c>
      <c r="AD3220" s="123" t="str">
        <f>IF(F3220=$AB$1,J3220,"")</f>
        <v/>
      </c>
      <c r="AF3220" s="124" t="str">
        <f>IF(G3220=$AE$1,J3220,"")</f>
        <v/>
      </c>
    </row>
    <row r="3221" spans="8:8" ht="35.1">
      <c r="A3221" s="126">
        <v>9.0</v>
      </c>
      <c r="B3221" s="50" t="str">
        <f>IF(A3221&gt;=0,IF(A3221&lt;=4,"S",IF(A3221&lt;=9,"B"," "))," ")</f>
        <v>B</v>
      </c>
      <c r="C3221" s="50" t="str">
        <f>IF(MOD(A3221,2)=0,"R","G")</f>
        <v>G</v>
      </c>
      <c r="D3221" s="50">
        <v>1.0</v>
      </c>
      <c r="F3221" s="50" t="str">
        <f>B3221&amp;B3222&amp;B3223&amp;B3224&amp;B3225&amp;A3226</f>
        <v>BBSSS1</v>
      </c>
      <c r="G3221" s="50" t="str">
        <f>C3221&amp;C3222&amp;C3223&amp;C3224&amp;C3225&amp;A3226</f>
        <v>GGRGR1</v>
      </c>
      <c r="H3221" s="50" t="str">
        <f>B3227</f>
        <v>S</v>
      </c>
      <c r="I3221" s="50" t="str">
        <f>C3227</f>
        <v>R</v>
      </c>
      <c r="J3221" s="50">
        <f>A3227</f>
        <v>2.0</v>
      </c>
      <c r="L3221" s="50" t="str">
        <f>B3221&amp;B3222&amp;B3223&amp;B3224&amp;B3225&amp;A3226</f>
        <v>BBSSS1</v>
      </c>
      <c r="M3221" s="50" t="str">
        <f>C3221&amp;C3222&amp;C3223&amp;C3224&amp;C3225&amp;A3226</f>
        <v>GGRGR1</v>
      </c>
      <c r="N3221" s="50" t="str">
        <f>B3227</f>
        <v>S</v>
      </c>
      <c r="O3221" s="50" t="str">
        <f>C3227</f>
        <v>R</v>
      </c>
      <c r="P3221" s="50"/>
      <c r="Q3221" s="50" t="str">
        <f>B3221&amp;B3222&amp;B3223&amp;B3224&amp;B3225&amp;B3226</f>
        <v>BBSSSS</v>
      </c>
      <c r="R3221" s="119" t="str">
        <f>C3221&amp;C3222&amp;C3223&amp;C3224&amp;C3225&amp;C3226</f>
        <v>GGRGRG</v>
      </c>
      <c r="S3221" s="119" t="str">
        <f>B3227</f>
        <v>S</v>
      </c>
      <c r="T3221" s="119" t="str">
        <f>C3227</f>
        <v>R</v>
      </c>
      <c r="U3221" s="119"/>
      <c r="V3221" s="119" t="str">
        <f>B3221&amp;B3222&amp;B3223&amp;B3224&amp;B3225</f>
        <v>BBSSS</v>
      </c>
      <c r="W3221" s="119" t="str">
        <f>C3221&amp;C3222&amp;C3223&amp;C3224&amp;C3225</f>
        <v>GGRGR</v>
      </c>
      <c r="X3221" s="119" t="str">
        <f>B3226</f>
        <v>S</v>
      </c>
      <c r="Y3221" s="119" t="str">
        <f>C3226</f>
        <v>G</v>
      </c>
      <c r="Z3221" s="50"/>
      <c r="AC3221" s="50" t="str">
        <f>IF(F3221=$AB$1,H3221&amp;I3221,"")</f>
        <v/>
      </c>
      <c r="AD3221" s="123" t="str">
        <f>IF(F3221=$AB$1,J3221,"")</f>
        <v/>
      </c>
      <c r="AF3221" s="124" t="str">
        <f>IF(G3221=$AE$1,J3221,"")</f>
        <v/>
      </c>
    </row>
    <row r="3222" spans="8:8" ht="35.1">
      <c r="A3222" s="126">
        <v>7.0</v>
      </c>
      <c r="B3222" s="50" t="str">
        <f>IF(A3222&gt;=0,IF(A3222&lt;=4,"S",IF(A3222&lt;=9,"B"," "))," ")</f>
        <v>B</v>
      </c>
      <c r="C3222" s="50" t="str">
        <f>IF(MOD(A3222,2)=0,"R","G")</f>
        <v>G</v>
      </c>
      <c r="D3222" s="50">
        <v>2.0</v>
      </c>
      <c r="F3222" s="50" t="str">
        <f>B3222&amp;B3223&amp;B3224&amp;B3225&amp;B3226&amp;A3227</f>
        <v>BSSSS2</v>
      </c>
      <c r="G3222" s="50" t="str">
        <f>C3222&amp;C3223&amp;C3224&amp;C3225&amp;C3226&amp;A3227</f>
        <v>GRGRG2</v>
      </c>
      <c r="H3222" s="50" t="str">
        <f>B3228</f>
        <v>S</v>
      </c>
      <c r="I3222" s="50" t="str">
        <f>C3228</f>
        <v>G</v>
      </c>
      <c r="J3222" s="50">
        <f>A3228</f>
        <v>3.0</v>
      </c>
      <c r="L3222" s="50" t="str">
        <f>B3222&amp;B3223&amp;B3224&amp;B3225&amp;B3226&amp;A3227</f>
        <v>BSSSS2</v>
      </c>
      <c r="M3222" s="50" t="str">
        <f>C3222&amp;C3223&amp;C3224&amp;C3225&amp;C3226&amp;A3227</f>
        <v>GRGRG2</v>
      </c>
      <c r="N3222" s="50" t="str">
        <f>B3228</f>
        <v>S</v>
      </c>
      <c r="O3222" s="50" t="str">
        <f>C3228</f>
        <v>G</v>
      </c>
      <c r="P3222" s="50"/>
      <c r="Q3222" s="50" t="str">
        <f>B3222&amp;B3223&amp;B3224&amp;B3225&amp;B3226&amp;B3227</f>
        <v>BSSSSS</v>
      </c>
      <c r="R3222" s="119" t="str">
        <f>C3222&amp;C3223&amp;C3224&amp;C3225&amp;C3226&amp;C3227</f>
        <v>GRGRGR</v>
      </c>
      <c r="S3222" s="119" t="str">
        <f>B3228</f>
        <v>S</v>
      </c>
      <c r="T3222" s="119" t="str">
        <f>C3228</f>
        <v>G</v>
      </c>
      <c r="U3222" s="119"/>
      <c r="V3222" s="119" t="str">
        <f>B3222&amp;B3223&amp;B3224&amp;B3225&amp;B3226</f>
        <v>BSSSS</v>
      </c>
      <c r="W3222" s="119" t="str">
        <f>C3222&amp;C3223&amp;C3224&amp;C3225&amp;C3226</f>
        <v>GRGRG</v>
      </c>
      <c r="X3222" s="119" t="str">
        <f>B3227</f>
        <v>S</v>
      </c>
      <c r="Y3222" s="119" t="str">
        <f>C3227</f>
        <v>R</v>
      </c>
      <c r="Z3222" s="50"/>
      <c r="AC3222" s="50" t="str">
        <f>IF(F3222=$AB$1,H3222&amp;I3222,"")</f>
        <v/>
      </c>
      <c r="AD3222" s="123" t="str">
        <f>IF(F3222=$AB$1,J3222,"")</f>
        <v/>
      </c>
      <c r="AF3222" s="124" t="str">
        <f>IF(G3222=$AE$1,J3222,"")</f>
        <v/>
      </c>
    </row>
    <row r="3223" spans="8:8" ht="35.1">
      <c r="A3223" s="126">
        <v>0.0</v>
      </c>
      <c r="B3223" s="50" t="str">
        <f>IF(A3223&gt;=0,IF(A3223&lt;=4,"S",IF(A3223&lt;=9,"B"," "))," ")</f>
        <v>S</v>
      </c>
      <c r="C3223" s="50" t="str">
        <f>IF(MOD(A3223,2)=0,"R","G")</f>
        <v>R</v>
      </c>
      <c r="D3223" s="50">
        <v>3.0</v>
      </c>
      <c r="F3223" s="50" t="str">
        <f>B3223&amp;B3224&amp;B3225&amp;B3226&amp;B3227&amp;A3228</f>
        <v>SSSSS3</v>
      </c>
      <c r="G3223" s="50" t="str">
        <f>C3223&amp;C3224&amp;C3225&amp;C3226&amp;C3227&amp;A3228</f>
        <v>RGRGR3</v>
      </c>
      <c r="H3223" s="50" t="str">
        <f>B3229</f>
        <v>S</v>
      </c>
      <c r="I3223" s="50" t="str">
        <f>C3229</f>
        <v>R</v>
      </c>
      <c r="J3223" s="50">
        <f>A3229</f>
        <v>2.0</v>
      </c>
      <c r="L3223" s="50" t="str">
        <f>B3223&amp;B3224&amp;B3225&amp;B3226&amp;B3227&amp;A3228</f>
        <v>SSSSS3</v>
      </c>
      <c r="M3223" s="50" t="str">
        <f>C3223&amp;C3224&amp;C3225&amp;C3226&amp;C3227&amp;A3228</f>
        <v>RGRGR3</v>
      </c>
      <c r="N3223" s="50" t="str">
        <f>B3229</f>
        <v>S</v>
      </c>
      <c r="O3223" s="50" t="str">
        <f>C3229</f>
        <v>R</v>
      </c>
      <c r="P3223" s="50"/>
      <c r="Q3223" s="50" t="str">
        <f>B3223&amp;B3224&amp;B3225&amp;B3226&amp;B3227&amp;B3228</f>
        <v>SSSSSS</v>
      </c>
      <c r="R3223" s="119" t="str">
        <f>C3223&amp;C3224&amp;C3225&amp;C3226&amp;C3227&amp;C3228</f>
        <v>RGRGRG</v>
      </c>
      <c r="S3223" s="119" t="str">
        <f>B3229</f>
        <v>S</v>
      </c>
      <c r="T3223" s="119" t="str">
        <f>C3229</f>
        <v>R</v>
      </c>
      <c r="U3223" s="119"/>
      <c r="V3223" s="119" t="str">
        <f>B3223&amp;B3224&amp;B3225&amp;B3226&amp;B3227</f>
        <v>SSSSS</v>
      </c>
      <c r="W3223" s="119" t="str">
        <f>C3223&amp;C3224&amp;C3225&amp;C3226&amp;C3227</f>
        <v>RGRGR</v>
      </c>
      <c r="X3223" s="119" t="str">
        <f>B3228</f>
        <v>S</v>
      </c>
      <c r="Y3223" s="119" t="str">
        <f>C3228</f>
        <v>G</v>
      </c>
      <c r="Z3223" s="50"/>
      <c r="AC3223" s="50" t="str">
        <f>IF(F3223=$AB$1,H3223&amp;I3223,"")</f>
        <v/>
      </c>
      <c r="AD3223" s="123" t="str">
        <f>IF(F3223=$AB$1,J3223,"")</f>
        <v/>
      </c>
      <c r="AF3223" s="124" t="str">
        <f>IF(G3223=$AE$1,J3223,"")</f>
        <v/>
      </c>
    </row>
    <row r="3224" spans="8:8" ht="35.1">
      <c r="A3224" s="126">
        <v>3.0</v>
      </c>
      <c r="B3224" s="50" t="str">
        <f>IF(A3224&gt;=0,IF(A3224&lt;=4,"S",IF(A3224&lt;=9,"B"," "))," ")</f>
        <v>S</v>
      </c>
      <c r="C3224" s="50" t="str">
        <f>IF(MOD(A3224,2)=0,"R","G")</f>
        <v>G</v>
      </c>
      <c r="D3224" s="50">
        <v>4.0</v>
      </c>
      <c r="F3224" s="50" t="str">
        <f>B3224&amp;B3225&amp;B3226&amp;B3227&amp;B3228&amp;A3229</f>
        <v>SSSSS2</v>
      </c>
      <c r="G3224" s="50" t="str">
        <f>C3224&amp;C3225&amp;C3226&amp;C3227&amp;C3228&amp;A3229</f>
        <v>GRGRG2</v>
      </c>
      <c r="H3224" s="50" t="str">
        <f>B3230</f>
        <v>S</v>
      </c>
      <c r="I3224" s="50" t="str">
        <f>C3230</f>
        <v>G</v>
      </c>
      <c r="J3224" s="50">
        <f>A3230</f>
        <v>3.0</v>
      </c>
      <c r="L3224" s="50" t="str">
        <f>B3224&amp;B3225&amp;B3226&amp;B3227&amp;B3228&amp;A3229</f>
        <v>SSSSS2</v>
      </c>
      <c r="M3224" s="50" t="str">
        <f>C3224&amp;C3225&amp;C3226&amp;C3227&amp;C3228&amp;A3229</f>
        <v>GRGRG2</v>
      </c>
      <c r="N3224" s="50" t="str">
        <f>B3230</f>
        <v>S</v>
      </c>
      <c r="O3224" s="50" t="str">
        <f>C3230</f>
        <v>G</v>
      </c>
      <c r="P3224" s="50"/>
      <c r="Q3224" s="50" t="str">
        <f>B3224&amp;B3225&amp;B3226&amp;B3227&amp;B3228&amp;B3229</f>
        <v>SSSSSS</v>
      </c>
      <c r="R3224" s="119" t="str">
        <f>C3224&amp;C3225&amp;C3226&amp;C3227&amp;C3228&amp;C3229</f>
        <v>GRGRGR</v>
      </c>
      <c r="S3224" s="119" t="str">
        <f>B3230</f>
        <v>S</v>
      </c>
      <c r="T3224" s="119" t="str">
        <f>C3230</f>
        <v>G</v>
      </c>
      <c r="U3224" s="119"/>
      <c r="V3224" s="119" t="str">
        <f>B3224&amp;B3225&amp;B3226&amp;B3227&amp;B3228</f>
        <v>SSSSS</v>
      </c>
      <c r="W3224" s="119" t="str">
        <f>C3224&amp;C3225&amp;C3226&amp;C3227&amp;C3228</f>
        <v>GRGRG</v>
      </c>
      <c r="X3224" s="119" t="str">
        <f>B3229</f>
        <v>S</v>
      </c>
      <c r="Y3224" s="119" t="str">
        <f>C3229</f>
        <v>R</v>
      </c>
      <c r="Z3224" s="50"/>
      <c r="AC3224" s="50" t="str">
        <f>IF(F3224=$AB$1,H3224&amp;I3224,"")</f>
        <v/>
      </c>
      <c r="AD3224" s="123" t="str">
        <f>IF(F3224=$AB$1,J3224,"")</f>
        <v/>
      </c>
      <c r="AF3224" s="124" t="str">
        <f>IF(G3224=$AE$1,J3224,"")</f>
        <v/>
      </c>
    </row>
    <row r="3225" spans="8:8" ht="35.1">
      <c r="A3225" s="126">
        <v>0.0</v>
      </c>
      <c r="B3225" s="50" t="str">
        <f>IF(A3225&gt;=0,IF(A3225&lt;=4,"S",IF(A3225&lt;=9,"B"," "))," ")</f>
        <v>S</v>
      </c>
      <c r="C3225" s="50" t="str">
        <f>IF(MOD(A3225,2)=0,"R","G")</f>
        <v>R</v>
      </c>
      <c r="D3225" s="50">
        <v>5.0</v>
      </c>
      <c r="F3225" s="50" t="str">
        <f>B3225&amp;B3226&amp;B3227&amp;B3228&amp;B3229&amp;A3230</f>
        <v>SSSSS3</v>
      </c>
      <c r="G3225" s="50" t="str">
        <f>C3225&amp;C3226&amp;C3227&amp;C3228&amp;C3229&amp;A3230</f>
        <v>RGRGR3</v>
      </c>
      <c r="H3225" s="50" t="str">
        <f>B3231</f>
        <v>B</v>
      </c>
      <c r="I3225" s="50" t="str">
        <f>C3231</f>
        <v>G</v>
      </c>
      <c r="J3225" s="50">
        <f>A3231</f>
        <v>7.0</v>
      </c>
      <c r="L3225" s="50" t="str">
        <f>B3225&amp;B3226&amp;B3227&amp;B3228&amp;B3229&amp;A3230</f>
        <v>SSSSS3</v>
      </c>
      <c r="M3225" s="50" t="str">
        <f>C3225&amp;C3226&amp;C3227&amp;C3228&amp;C3229&amp;A3230</f>
        <v>RGRGR3</v>
      </c>
      <c r="N3225" s="50" t="str">
        <f>B3231</f>
        <v>B</v>
      </c>
      <c r="O3225" s="50" t="str">
        <f>C3231</f>
        <v>G</v>
      </c>
      <c r="P3225" s="50"/>
      <c r="Q3225" s="50" t="str">
        <f>B3225&amp;B3226&amp;B3227&amp;B3228&amp;B3229&amp;B3230</f>
        <v>SSSSSS</v>
      </c>
      <c r="R3225" s="119" t="str">
        <f>C3225&amp;C3226&amp;C3227&amp;C3228&amp;C3229&amp;C3230</f>
        <v>RGRGRG</v>
      </c>
      <c r="S3225" s="119" t="str">
        <f>B3231</f>
        <v>B</v>
      </c>
      <c r="T3225" s="119" t="str">
        <f>C3231</f>
        <v>G</v>
      </c>
      <c r="U3225" s="119"/>
      <c r="V3225" s="119" t="str">
        <f>B3225&amp;B3226&amp;B3227&amp;B3228&amp;B3229</f>
        <v>SSSSS</v>
      </c>
      <c r="W3225" s="119" t="str">
        <f>C3225&amp;C3226&amp;C3227&amp;C3228&amp;C3229</f>
        <v>RGRGR</v>
      </c>
      <c r="X3225" s="119" t="str">
        <f>B3230</f>
        <v>S</v>
      </c>
      <c r="Y3225" s="119" t="str">
        <f>C3230</f>
        <v>G</v>
      </c>
      <c r="Z3225" s="50"/>
      <c r="AC3225" s="50" t="str">
        <f>IF(F3225=$AB$1,H3225&amp;I3225,"")</f>
        <v/>
      </c>
      <c r="AD3225" s="123" t="str">
        <f>IF(F3225=$AB$1,J3225,"")</f>
        <v/>
      </c>
      <c r="AF3225" s="124" t="str">
        <f>IF(G3225=$AE$1,J3225,"")</f>
        <v/>
      </c>
    </row>
    <row r="3226" spans="8:8" ht="35.1">
      <c r="A3226" s="126">
        <v>1.0</v>
      </c>
      <c r="B3226" s="50" t="str">
        <f>IF(A3226&gt;=0,IF(A3226&lt;=4,"S",IF(A3226&lt;=9,"B"," "))," ")</f>
        <v>S</v>
      </c>
      <c r="C3226" s="50" t="str">
        <f>IF(MOD(A3226,2)=0,"R","G")</f>
        <v>G</v>
      </c>
      <c r="D3226" s="50">
        <v>6.0</v>
      </c>
      <c r="F3226" s="50" t="str">
        <f>B3226&amp;B3227&amp;B3228&amp;B3229&amp;B3230&amp;A3231</f>
        <v>SSSSS7</v>
      </c>
      <c r="G3226" s="50" t="str">
        <f>C3226&amp;C3227&amp;C3228&amp;C3229&amp;C3230&amp;A3231</f>
        <v>GRGRG7</v>
      </c>
      <c r="H3226" s="50" t="str">
        <f>B3232</f>
        <v>B</v>
      </c>
      <c r="I3226" s="50" t="str">
        <f>C3232</f>
        <v>R</v>
      </c>
      <c r="J3226" s="50">
        <f>A3232</f>
        <v>6.0</v>
      </c>
      <c r="L3226" s="50" t="str">
        <f>B3226&amp;B3227&amp;B3228&amp;B3229&amp;B3230&amp;A3231</f>
        <v>SSSSS7</v>
      </c>
      <c r="M3226" s="50" t="str">
        <f>C3226&amp;C3227&amp;C3228&amp;C3229&amp;C3230&amp;A3231</f>
        <v>GRGRG7</v>
      </c>
      <c r="N3226" s="50" t="str">
        <f>B3232</f>
        <v>B</v>
      </c>
      <c r="O3226" s="50" t="str">
        <f>C3232</f>
        <v>R</v>
      </c>
      <c r="P3226" s="50"/>
      <c r="Q3226" s="50" t="str">
        <f>B3226&amp;B3227&amp;B3228&amp;B3229&amp;B3230&amp;B3231</f>
        <v>SSSSSB</v>
      </c>
      <c r="R3226" s="119" t="str">
        <f>C3226&amp;C3227&amp;C3228&amp;C3229&amp;C3230&amp;C3231</f>
        <v>GRGRGG</v>
      </c>
      <c r="S3226" s="119" t="str">
        <f>B3232</f>
        <v>B</v>
      </c>
      <c r="T3226" s="119" t="str">
        <f>C3232</f>
        <v>R</v>
      </c>
      <c r="U3226" s="119"/>
      <c r="V3226" s="119" t="str">
        <f>B3226&amp;B3227&amp;B3228&amp;B3229&amp;B3230</f>
        <v>SSSSS</v>
      </c>
      <c r="W3226" s="119" t="str">
        <f>C3226&amp;C3227&amp;C3228&amp;C3229&amp;C3230</f>
        <v>GRGRG</v>
      </c>
      <c r="X3226" s="119" t="str">
        <f>B3231</f>
        <v>B</v>
      </c>
      <c r="Y3226" s="119" t="str">
        <f>C3231</f>
        <v>G</v>
      </c>
      <c r="Z3226" s="50"/>
      <c r="AC3226" s="50" t="str">
        <f>IF(F3226=$AB$1,H3226&amp;I3226,"")</f>
        <v/>
      </c>
      <c r="AD3226" s="123" t="str">
        <f>IF(F3226=$AB$1,J3226,"")</f>
        <v/>
      </c>
      <c r="AF3226" s="124" t="str">
        <f>IF(G3226=$AE$1,J3226,"")</f>
        <v/>
      </c>
    </row>
    <row r="3227" spans="8:8" ht="35.1">
      <c r="A3227" s="126">
        <v>2.0</v>
      </c>
      <c r="B3227" s="50" t="str">
        <f>IF(A3227&gt;=0,IF(A3227&lt;=4,"S",IF(A3227&lt;=9,"B"," "))," ")</f>
        <v>S</v>
      </c>
      <c r="C3227" s="50" t="str">
        <f>IF(MOD(A3227,2)=0,"R","G")</f>
        <v>R</v>
      </c>
      <c r="D3227" s="50">
        <v>7.0</v>
      </c>
      <c r="F3227" s="50" t="str">
        <f>B3227&amp;B3228&amp;B3229&amp;B3230&amp;B3231&amp;A3232</f>
        <v>SSSSB6</v>
      </c>
      <c r="G3227" s="50" t="str">
        <f>C3227&amp;C3228&amp;C3229&amp;C3230&amp;C3231&amp;A3232</f>
        <v>RGRGG6</v>
      </c>
      <c r="H3227" s="50" t="str">
        <f>B3233</f>
        <v>S</v>
      </c>
      <c r="I3227" s="50" t="str">
        <f>C3233</f>
        <v>R</v>
      </c>
      <c r="J3227" s="50">
        <f>A3233</f>
        <v>2.0</v>
      </c>
      <c r="L3227" s="50" t="str">
        <f>B3227&amp;B3228&amp;B3229&amp;B3230&amp;B3231&amp;A3232</f>
        <v>SSSSB6</v>
      </c>
      <c r="M3227" s="50" t="str">
        <f>C3227&amp;C3228&amp;C3229&amp;C3230&amp;C3231&amp;A3232</f>
        <v>RGRGG6</v>
      </c>
      <c r="N3227" s="50" t="str">
        <f>B3233</f>
        <v>S</v>
      </c>
      <c r="O3227" s="50" t="str">
        <f>C3233</f>
        <v>R</v>
      </c>
      <c r="P3227" s="50"/>
      <c r="Q3227" s="50" t="str">
        <f>B3227&amp;B3228&amp;B3229&amp;B3230&amp;B3231&amp;B3232</f>
        <v>SSSSBB</v>
      </c>
      <c r="R3227" s="119" t="str">
        <f>C3227&amp;C3228&amp;C3229&amp;C3230&amp;C3231&amp;C3232</f>
        <v>RGRGGR</v>
      </c>
      <c r="S3227" s="119" t="str">
        <f>B3233</f>
        <v>S</v>
      </c>
      <c r="T3227" s="119" t="str">
        <f>C3233</f>
        <v>R</v>
      </c>
      <c r="U3227" s="119"/>
      <c r="V3227" s="119" t="str">
        <f>B3227&amp;B3228&amp;B3229&amp;B3230&amp;B3231</f>
        <v>SSSSB</v>
      </c>
      <c r="W3227" s="119" t="str">
        <f>C3227&amp;C3228&amp;C3229&amp;C3230&amp;C3231</f>
        <v>RGRGG</v>
      </c>
      <c r="X3227" s="119" t="str">
        <f>B3232</f>
        <v>B</v>
      </c>
      <c r="Y3227" s="119" t="str">
        <f>C3232</f>
        <v>R</v>
      </c>
      <c r="Z3227" s="50"/>
      <c r="AC3227" s="50" t="str">
        <f>IF(F3227=$AB$1,H3227&amp;I3227,"")</f>
        <v/>
      </c>
      <c r="AD3227" s="123" t="str">
        <f>IF(F3227=$AB$1,J3227,"")</f>
        <v/>
      </c>
      <c r="AF3227" s="124" t="str">
        <f>IF(G3227=$AE$1,J3227,"")</f>
        <v/>
      </c>
    </row>
    <row r="3228" spans="8:8" ht="35.1">
      <c r="A3228" s="126">
        <v>3.0</v>
      </c>
      <c r="B3228" s="50" t="str">
        <f>IF(A3228&gt;=0,IF(A3228&lt;=4,"S",IF(A3228&lt;=9,"B"," "))," ")</f>
        <v>S</v>
      </c>
      <c r="C3228" s="50" t="str">
        <f>IF(MOD(A3228,2)=0,"R","G")</f>
        <v>G</v>
      </c>
      <c r="D3228" s="50">
        <v>8.0</v>
      </c>
      <c r="F3228" s="50" t="str">
        <f>B3228&amp;B3229&amp;B3230&amp;B3231&amp;B3232&amp;A3233</f>
        <v>SSSBB2</v>
      </c>
      <c r="G3228" s="50" t="str">
        <f>C3228&amp;C3229&amp;C3230&amp;C3231&amp;C3232&amp;A3233</f>
        <v>GRGGR2</v>
      </c>
      <c r="H3228" s="50" t="str">
        <f>B3234</f>
        <v>B</v>
      </c>
      <c r="I3228" s="50" t="str">
        <f>C3234</f>
        <v>G</v>
      </c>
      <c r="J3228" s="50">
        <f>A3234</f>
        <v>7.0</v>
      </c>
      <c r="L3228" s="50" t="str">
        <f>B3228&amp;B3229&amp;B3230&amp;B3231&amp;B3232&amp;A3233</f>
        <v>SSSBB2</v>
      </c>
      <c r="M3228" s="50" t="str">
        <f>C3228&amp;C3229&amp;C3230&amp;C3231&amp;C3232&amp;A3233</f>
        <v>GRGGR2</v>
      </c>
      <c r="N3228" s="50" t="str">
        <f>B3234</f>
        <v>B</v>
      </c>
      <c r="O3228" s="50" t="str">
        <f>C3234</f>
        <v>G</v>
      </c>
      <c r="P3228" s="50"/>
      <c r="Q3228" s="50" t="str">
        <f>B3228&amp;B3229&amp;B3230&amp;B3231&amp;B3232&amp;B3233</f>
        <v>SSSBBS</v>
      </c>
      <c r="R3228" s="119" t="str">
        <f>C3228&amp;C3229&amp;C3230&amp;C3231&amp;C3232&amp;C3233</f>
        <v>GRGGRR</v>
      </c>
      <c r="S3228" s="119" t="str">
        <f>B3234</f>
        <v>B</v>
      </c>
      <c r="T3228" s="119" t="str">
        <f>C3234</f>
        <v>G</v>
      </c>
      <c r="U3228" s="119"/>
      <c r="V3228" s="119" t="str">
        <f>B3228&amp;B3229&amp;B3230&amp;B3231&amp;B3232</f>
        <v>SSSBB</v>
      </c>
      <c r="W3228" s="119" t="str">
        <f>C3228&amp;C3229&amp;C3230&amp;C3231&amp;C3232</f>
        <v>GRGGR</v>
      </c>
      <c r="X3228" s="119" t="str">
        <f>B3233</f>
        <v>S</v>
      </c>
      <c r="Y3228" s="119" t="str">
        <f>C3233</f>
        <v>R</v>
      </c>
      <c r="Z3228" s="50"/>
      <c r="AC3228" s="50" t="str">
        <f>IF(F3228=$AB$1,H3228&amp;I3228,"")</f>
        <v/>
      </c>
      <c r="AD3228" s="123" t="str">
        <f>IF(F3228=$AB$1,J3228,"")</f>
        <v/>
      </c>
      <c r="AF3228" s="124" t="str">
        <f>IF(G3228=$AE$1,J3228,"")</f>
        <v/>
      </c>
    </row>
    <row r="3229" spans="8:8" ht="35.1">
      <c r="A3229" s="126">
        <v>2.0</v>
      </c>
      <c r="B3229" s="50" t="str">
        <f>IF(A3229&gt;=0,IF(A3229&lt;=4,"S",IF(A3229&lt;=9,"B"," "))," ")</f>
        <v>S</v>
      </c>
      <c r="C3229" s="50" t="str">
        <f>IF(MOD(A3229,2)=0,"R","G")</f>
        <v>R</v>
      </c>
      <c r="D3229" s="50">
        <v>9.0</v>
      </c>
      <c r="F3229" s="50" t="str">
        <f>B3229&amp;B3230&amp;B3231&amp;B3232&amp;B3233&amp;A3234</f>
        <v>SSBBS7</v>
      </c>
      <c r="G3229" s="50" t="str">
        <f>C3229&amp;C3230&amp;C3231&amp;C3232&amp;C3233&amp;A3234</f>
        <v>RGGRR7</v>
      </c>
      <c r="H3229" s="50" t="str">
        <f>B3235</f>
        <v>B</v>
      </c>
      <c r="I3229" s="50" t="str">
        <f>C3235</f>
        <v>R</v>
      </c>
      <c r="J3229" s="50">
        <f>A3235</f>
        <v>8.0</v>
      </c>
      <c r="L3229" s="50" t="str">
        <f>B3229&amp;B3230&amp;B3231&amp;B3232&amp;B3233&amp;A3234</f>
        <v>SSBBS7</v>
      </c>
      <c r="M3229" s="50" t="str">
        <f>C3229&amp;C3230&amp;C3231&amp;C3232&amp;C3233&amp;A3234</f>
        <v>RGGRR7</v>
      </c>
      <c r="N3229" s="50" t="str">
        <f>B3235</f>
        <v>B</v>
      </c>
      <c r="O3229" s="50" t="str">
        <f>C3235</f>
        <v>R</v>
      </c>
      <c r="P3229" s="50"/>
      <c r="Q3229" s="50" t="str">
        <f>B3229&amp;B3230&amp;B3231&amp;B3232&amp;B3233&amp;B3234</f>
        <v>SSBBSB</v>
      </c>
      <c r="R3229" s="119" t="str">
        <f>C3229&amp;C3230&amp;C3231&amp;C3232&amp;C3233&amp;C3234</f>
        <v>RGGRRG</v>
      </c>
      <c r="S3229" s="119" t="str">
        <f>B3235</f>
        <v>B</v>
      </c>
      <c r="T3229" s="119" t="str">
        <f>C3235</f>
        <v>R</v>
      </c>
      <c r="U3229" s="119"/>
      <c r="V3229" s="119" t="str">
        <f>B3229&amp;B3230&amp;B3231&amp;B3232&amp;B3233</f>
        <v>SSBBS</v>
      </c>
      <c r="W3229" s="119" t="str">
        <f>C3229&amp;C3230&amp;C3231&amp;C3232&amp;C3233</f>
        <v>RGGRR</v>
      </c>
      <c r="X3229" s="119" t="str">
        <f>B3234</f>
        <v>B</v>
      </c>
      <c r="Y3229" s="119" t="str">
        <f>C3234</f>
        <v>G</v>
      </c>
      <c r="Z3229" s="50"/>
      <c r="AC3229" s="50" t="str">
        <f>IF(F3229=$AB$1,H3229&amp;I3229,"")</f>
        <v/>
      </c>
      <c r="AD3229" s="123" t="str">
        <f>IF(F3229=$AB$1,J3229,"")</f>
        <v/>
      </c>
      <c r="AF3229" s="124" t="str">
        <f>IF(G3229=$AE$1,J3229,"")</f>
        <v/>
      </c>
    </row>
    <row r="3230" spans="8:8" ht="35.1">
      <c r="A3230" s="126">
        <v>3.0</v>
      </c>
      <c r="B3230" s="50" t="str">
        <f>IF(A3230&gt;=0,IF(A3230&lt;=4,"S",IF(A3230&lt;=9,"B"," "))," ")</f>
        <v>S</v>
      </c>
      <c r="C3230" s="50" t="str">
        <f>IF(MOD(A3230,2)=0,"R","G")</f>
        <v>G</v>
      </c>
      <c r="D3230" s="50">
        <v>0.0</v>
      </c>
      <c r="F3230" s="50" t="str">
        <f>B3230&amp;B3231&amp;B3232&amp;B3233&amp;B3234&amp;A3235</f>
        <v>SBBSB8</v>
      </c>
      <c r="G3230" s="50" t="str">
        <f>C3230&amp;C3231&amp;C3232&amp;C3233&amp;C3234&amp;A3235</f>
        <v>GGRRG8</v>
      </c>
      <c r="H3230" s="50" t="str">
        <f>B3236</f>
        <v>B</v>
      </c>
      <c r="I3230" s="50" t="str">
        <f>C3236</f>
        <v>R</v>
      </c>
      <c r="J3230" s="50">
        <f>A3236</f>
        <v>6.0</v>
      </c>
      <c r="L3230" s="50" t="str">
        <f>B3230&amp;B3231&amp;B3232&amp;B3233&amp;B3234&amp;A3235</f>
        <v>SBBSB8</v>
      </c>
      <c r="M3230" s="50" t="str">
        <f>C3230&amp;C3231&amp;C3232&amp;C3233&amp;C3234&amp;A3235</f>
        <v>GGRRG8</v>
      </c>
      <c r="N3230" s="50" t="str">
        <f>B3236</f>
        <v>B</v>
      </c>
      <c r="O3230" s="50" t="str">
        <f>C3236</f>
        <v>R</v>
      </c>
      <c r="P3230" s="50"/>
      <c r="Q3230" s="50" t="str">
        <f>B3230&amp;B3231&amp;B3232&amp;B3233&amp;B3234&amp;B3235</f>
        <v>SBBSBB</v>
      </c>
      <c r="R3230" s="119" t="str">
        <f>C3230&amp;C3231&amp;C3232&amp;C3233&amp;C3234&amp;C3235</f>
        <v>GGRRGR</v>
      </c>
      <c r="S3230" s="119" t="str">
        <f>B3236</f>
        <v>B</v>
      </c>
      <c r="T3230" s="119" t="str">
        <f>C3236</f>
        <v>R</v>
      </c>
      <c r="U3230" s="119"/>
      <c r="V3230" s="119" t="str">
        <f>B3230&amp;B3231&amp;B3232&amp;B3233&amp;B3234</f>
        <v>SBBSB</v>
      </c>
      <c r="W3230" s="119" t="str">
        <f>C3230&amp;C3231&amp;C3232&amp;C3233&amp;C3234</f>
        <v>GGRRG</v>
      </c>
      <c r="X3230" s="119" t="str">
        <f>B3235</f>
        <v>B</v>
      </c>
      <c r="Y3230" s="119" t="str">
        <f>C3235</f>
        <v>R</v>
      </c>
      <c r="Z3230" s="50"/>
      <c r="AC3230" s="50" t="str">
        <f>IF(F3230=$AB$1,H3230&amp;I3230,"")</f>
        <v/>
      </c>
      <c r="AD3230" s="123" t="str">
        <f>IF(F3230=$AB$1,J3230,"")</f>
        <v/>
      </c>
      <c r="AF3230" s="124" t="str">
        <f>IF(G3230=$AE$1,J3230,"")</f>
        <v/>
      </c>
    </row>
    <row r="3231" spans="8:8" ht="35.1">
      <c r="A3231" s="126">
        <v>7.0</v>
      </c>
      <c r="B3231" s="50" t="str">
        <f>IF(A3231&gt;=0,IF(A3231&lt;=4,"S",IF(A3231&lt;=9,"B"," "))," ")</f>
        <v>B</v>
      </c>
      <c r="C3231" s="50" t="str">
        <f>IF(MOD(A3231,2)=0,"R","G")</f>
        <v>G</v>
      </c>
      <c r="D3231" s="50">
        <v>1.0</v>
      </c>
      <c r="F3231" s="50" t="str">
        <f>B3231&amp;B3232&amp;B3233&amp;B3234&amp;B3235&amp;A3236</f>
        <v>BBSBB6</v>
      </c>
      <c r="G3231" s="50" t="str">
        <f>C3231&amp;C3232&amp;C3233&amp;C3234&amp;C3235&amp;A3236</f>
        <v>GRRGR6</v>
      </c>
      <c r="H3231" s="50" t="str">
        <f>B3237</f>
        <v>S</v>
      </c>
      <c r="I3231" s="50" t="str">
        <f>C3237</f>
        <v>G</v>
      </c>
      <c r="J3231" s="50">
        <f>A3237</f>
        <v>3.0</v>
      </c>
      <c r="L3231" s="50" t="str">
        <f>B3231&amp;B3232&amp;B3233&amp;B3234&amp;B3235&amp;A3236</f>
        <v>BBSBB6</v>
      </c>
      <c r="M3231" s="50" t="str">
        <f>C3231&amp;C3232&amp;C3233&amp;C3234&amp;C3235&amp;A3236</f>
        <v>GRRGR6</v>
      </c>
      <c r="N3231" s="50" t="str">
        <f>B3237</f>
        <v>S</v>
      </c>
      <c r="O3231" s="50" t="str">
        <f>C3237</f>
        <v>G</v>
      </c>
      <c r="P3231" s="50"/>
      <c r="Q3231" s="50" t="str">
        <f>B3231&amp;B3232&amp;B3233&amp;B3234&amp;B3235&amp;B3236</f>
        <v>BBSBBB</v>
      </c>
      <c r="R3231" s="119" t="str">
        <f>C3231&amp;C3232&amp;C3233&amp;C3234&amp;C3235&amp;C3236</f>
        <v>GRRGRR</v>
      </c>
      <c r="S3231" s="119" t="str">
        <f>B3237</f>
        <v>S</v>
      </c>
      <c r="T3231" s="119" t="str">
        <f>C3237</f>
        <v>G</v>
      </c>
      <c r="U3231" s="119"/>
      <c r="V3231" s="119" t="str">
        <f>B3231&amp;B3232&amp;B3233&amp;B3234&amp;B3235</f>
        <v>BBSBB</v>
      </c>
      <c r="W3231" s="119" t="str">
        <f>C3231&amp;C3232&amp;C3233&amp;C3234&amp;C3235</f>
        <v>GRRGR</v>
      </c>
      <c r="X3231" s="119" t="str">
        <f>B3236</f>
        <v>B</v>
      </c>
      <c r="Y3231" s="119" t="str">
        <f>C3236</f>
        <v>R</v>
      </c>
      <c r="Z3231" s="50"/>
      <c r="AC3231" s="50" t="str">
        <f>IF(F3231=$AB$1,H3231&amp;I3231,"")</f>
        <v/>
      </c>
      <c r="AD3231" s="123" t="str">
        <f>IF(F3231=$AB$1,J3231,"")</f>
        <v/>
      </c>
      <c r="AF3231" s="124" t="str">
        <f>IF(G3231=$AE$1,J3231,"")</f>
        <v/>
      </c>
    </row>
    <row r="3232" spans="8:8" ht="35.1">
      <c r="A3232" s="126">
        <v>6.0</v>
      </c>
      <c r="B3232" s="50" t="str">
        <f>IF(A3232&gt;=0,IF(A3232&lt;=4,"S",IF(A3232&lt;=9,"B"," "))," ")</f>
        <v>B</v>
      </c>
      <c r="C3232" s="50" t="str">
        <f>IF(MOD(A3232,2)=0,"R","G")</f>
        <v>R</v>
      </c>
      <c r="D3232" s="50">
        <v>2.0</v>
      </c>
      <c r="F3232" s="50" t="str">
        <f>B3232&amp;B3233&amp;B3234&amp;B3235&amp;B3236&amp;A3237</f>
        <v>BSBBB3</v>
      </c>
      <c r="G3232" s="50" t="str">
        <f>C3232&amp;C3233&amp;C3234&amp;C3235&amp;C3236&amp;A3237</f>
        <v>RRGRR3</v>
      </c>
      <c r="H3232" s="50" t="str">
        <f>B3238</f>
        <v>B</v>
      </c>
      <c r="I3232" s="50" t="str">
        <f>C3238</f>
        <v>G</v>
      </c>
      <c r="J3232" s="50">
        <f>A3238</f>
        <v>9.0</v>
      </c>
      <c r="L3232" s="50" t="str">
        <f>B3232&amp;B3233&amp;B3234&amp;B3235&amp;B3236&amp;A3237</f>
        <v>BSBBB3</v>
      </c>
      <c r="M3232" s="50" t="str">
        <f>C3232&amp;C3233&amp;C3234&amp;C3235&amp;C3236&amp;A3237</f>
        <v>RRGRR3</v>
      </c>
      <c r="N3232" s="50" t="str">
        <f>B3238</f>
        <v>B</v>
      </c>
      <c r="O3232" s="50" t="str">
        <f>C3238</f>
        <v>G</v>
      </c>
      <c r="P3232" s="50"/>
      <c r="Q3232" s="50" t="str">
        <f>B3232&amp;B3233&amp;B3234&amp;B3235&amp;B3236&amp;B3237</f>
        <v>BSBBBS</v>
      </c>
      <c r="R3232" s="119" t="str">
        <f>C3232&amp;C3233&amp;C3234&amp;C3235&amp;C3236&amp;C3237</f>
        <v>RRGRRG</v>
      </c>
      <c r="S3232" s="119" t="str">
        <f>B3238</f>
        <v>B</v>
      </c>
      <c r="T3232" s="119" t="str">
        <f>C3238</f>
        <v>G</v>
      </c>
      <c r="U3232" s="119"/>
      <c r="V3232" s="119" t="str">
        <f>B3232&amp;B3233&amp;B3234&amp;B3235&amp;B3236</f>
        <v>BSBBB</v>
      </c>
      <c r="W3232" s="119" t="str">
        <f>C3232&amp;C3233&amp;C3234&amp;C3235&amp;C3236</f>
        <v>RRGRR</v>
      </c>
      <c r="X3232" s="119" t="str">
        <f>B3237</f>
        <v>S</v>
      </c>
      <c r="Y3232" s="119" t="str">
        <f>C3237</f>
        <v>G</v>
      </c>
      <c r="Z3232" s="50"/>
      <c r="AC3232" s="50" t="str">
        <f>IF(F3232=$AB$1,H3232&amp;I3232,"")</f>
        <v/>
      </c>
      <c r="AD3232" s="123" t="str">
        <f>IF(F3232=$AB$1,J3232,"")</f>
        <v/>
      </c>
      <c r="AF3232" s="124" t="str">
        <f>IF(G3232=$AE$1,J3232,"")</f>
        <v/>
      </c>
    </row>
    <row r="3233" spans="8:8" ht="35.1">
      <c r="A3233" s="126">
        <v>2.0</v>
      </c>
      <c r="B3233" s="50" t="str">
        <f>IF(A3233&gt;=0,IF(A3233&lt;=4,"S",IF(A3233&lt;=9,"B"," "))," ")</f>
        <v>S</v>
      </c>
      <c r="C3233" s="50" t="str">
        <f>IF(MOD(A3233,2)=0,"R","G")</f>
        <v>R</v>
      </c>
      <c r="D3233" s="50">
        <v>3.0</v>
      </c>
      <c r="F3233" s="50" t="str">
        <f>B3233&amp;B3234&amp;B3235&amp;B3236&amp;B3237&amp;A3238</f>
        <v>SBBBS9</v>
      </c>
      <c r="G3233" s="50" t="str">
        <f>C3233&amp;C3234&amp;C3235&amp;C3236&amp;C3237&amp;A3238</f>
        <v>RGRRG9</v>
      </c>
      <c r="H3233" s="50" t="str">
        <f>B3239</f>
        <v>B</v>
      </c>
      <c r="I3233" s="50" t="str">
        <f>C3239</f>
        <v>G</v>
      </c>
      <c r="J3233" s="50">
        <f>A3239</f>
        <v>9.0</v>
      </c>
      <c r="L3233" s="50" t="str">
        <f>B3233&amp;B3234&amp;B3235&amp;B3236&amp;B3237&amp;A3238</f>
        <v>SBBBS9</v>
      </c>
      <c r="M3233" s="50" t="str">
        <f>C3233&amp;C3234&amp;C3235&amp;C3236&amp;C3237&amp;A3238</f>
        <v>RGRRG9</v>
      </c>
      <c r="N3233" s="50" t="str">
        <f>B3239</f>
        <v>B</v>
      </c>
      <c r="O3233" s="50" t="str">
        <f>C3239</f>
        <v>G</v>
      </c>
      <c r="P3233" s="50"/>
      <c r="Q3233" s="50" t="str">
        <f>B3233&amp;B3234&amp;B3235&amp;B3236&amp;B3237&amp;B3238</f>
        <v>SBBBSB</v>
      </c>
      <c r="R3233" s="119" t="str">
        <f>C3233&amp;C3234&amp;C3235&amp;C3236&amp;C3237&amp;C3238</f>
        <v>RGRRGG</v>
      </c>
      <c r="S3233" s="119" t="str">
        <f>B3239</f>
        <v>B</v>
      </c>
      <c r="T3233" s="119" t="str">
        <f>C3239</f>
        <v>G</v>
      </c>
      <c r="U3233" s="119"/>
      <c r="V3233" s="119" t="str">
        <f>B3233&amp;B3234&amp;B3235&amp;B3236&amp;B3237</f>
        <v>SBBBS</v>
      </c>
      <c r="W3233" s="119" t="str">
        <f>C3233&amp;C3234&amp;C3235&amp;C3236&amp;C3237</f>
        <v>RGRRG</v>
      </c>
      <c r="X3233" s="119" t="str">
        <f>B3238</f>
        <v>B</v>
      </c>
      <c r="Y3233" s="119" t="str">
        <f>C3238</f>
        <v>G</v>
      </c>
      <c r="Z3233" s="50"/>
      <c r="AC3233" s="50" t="str">
        <f>IF(F3233=$AB$1,H3233&amp;I3233,"")</f>
        <v/>
      </c>
      <c r="AD3233" s="123" t="str">
        <f>IF(F3233=$AB$1,J3233,"")</f>
        <v/>
      </c>
      <c r="AF3233" s="124" t="str">
        <f>IF(G3233=$AE$1,J3233,"")</f>
        <v/>
      </c>
    </row>
    <row r="3234" spans="8:8" ht="35.1">
      <c r="A3234" s="126">
        <v>7.0</v>
      </c>
      <c r="B3234" s="50" t="str">
        <f>IF(A3234&gt;=0,IF(A3234&lt;=4,"S",IF(A3234&lt;=9,"B"," "))," ")</f>
        <v>B</v>
      </c>
      <c r="C3234" s="50" t="str">
        <f>IF(MOD(A3234,2)=0,"R","G")</f>
        <v>G</v>
      </c>
      <c r="D3234" s="50">
        <v>4.0</v>
      </c>
      <c r="F3234" s="50" t="str">
        <f>B3234&amp;B3235&amp;B3236&amp;B3237&amp;B3238&amp;A3239</f>
        <v>BBBSB9</v>
      </c>
      <c r="G3234" s="50" t="str">
        <f>C3234&amp;C3235&amp;C3236&amp;C3237&amp;C3238&amp;A3239</f>
        <v>GRRGG9</v>
      </c>
      <c r="H3234" s="50" t="str">
        <f>B3240</f>
        <v>S</v>
      </c>
      <c r="I3234" s="50" t="str">
        <f>C3240</f>
        <v>G</v>
      </c>
      <c r="J3234" s="50">
        <f>A3240</f>
        <v>3.0</v>
      </c>
      <c r="L3234" s="50" t="str">
        <f>B3234&amp;B3235&amp;B3236&amp;B3237&amp;B3238&amp;A3239</f>
        <v>BBBSB9</v>
      </c>
      <c r="M3234" s="50" t="str">
        <f>C3234&amp;C3235&amp;C3236&amp;C3237&amp;C3238&amp;A3239</f>
        <v>GRRGG9</v>
      </c>
      <c r="N3234" s="50" t="str">
        <f>B3240</f>
        <v>S</v>
      </c>
      <c r="O3234" s="50" t="str">
        <f>C3240</f>
        <v>G</v>
      </c>
      <c r="P3234" s="50"/>
      <c r="Q3234" s="50" t="str">
        <f>B3234&amp;B3235&amp;B3236&amp;B3237&amp;B3238&amp;B3239</f>
        <v>BBBSBB</v>
      </c>
      <c r="R3234" s="119" t="str">
        <f>C3234&amp;C3235&amp;C3236&amp;C3237&amp;C3238&amp;C3239</f>
        <v>GRRGGG</v>
      </c>
      <c r="S3234" s="119" t="str">
        <f>B3240</f>
        <v>S</v>
      </c>
      <c r="T3234" s="119" t="str">
        <f>C3240</f>
        <v>G</v>
      </c>
      <c r="U3234" s="119"/>
      <c r="V3234" s="119" t="str">
        <f>B3234&amp;B3235&amp;B3236&amp;B3237&amp;B3238</f>
        <v>BBBSB</v>
      </c>
      <c r="W3234" s="119" t="str">
        <f>C3234&amp;C3235&amp;C3236&amp;C3237&amp;C3238</f>
        <v>GRRGG</v>
      </c>
      <c r="X3234" s="119" t="str">
        <f>B3239</f>
        <v>B</v>
      </c>
      <c r="Y3234" s="119" t="str">
        <f>C3239</f>
        <v>G</v>
      </c>
      <c r="Z3234" s="50"/>
      <c r="AC3234" s="50" t="str">
        <f>IF(F3234=$AB$1,H3234&amp;I3234,"")</f>
        <v/>
      </c>
      <c r="AD3234" s="123" t="str">
        <f>IF(F3234=$AB$1,J3234,"")</f>
        <v/>
      </c>
      <c r="AF3234" s="124" t="str">
        <f>IF(G3234=$AE$1,J3234,"")</f>
        <v/>
      </c>
    </row>
    <row r="3235" spans="8:8" ht="35.1">
      <c r="A3235" s="126">
        <v>8.0</v>
      </c>
      <c r="B3235" s="50" t="str">
        <f>IF(A3235&gt;=0,IF(A3235&lt;=4,"S",IF(A3235&lt;=9,"B"," "))," ")</f>
        <v>B</v>
      </c>
      <c r="C3235" s="50" t="str">
        <f>IF(MOD(A3235,2)=0,"R","G")</f>
        <v>R</v>
      </c>
      <c r="D3235" s="50">
        <v>5.0</v>
      </c>
      <c r="F3235" s="50" t="str">
        <f>B3235&amp;B3236&amp;B3237&amp;B3238&amp;B3239&amp;A3240</f>
        <v>BBSBB3</v>
      </c>
      <c r="G3235" s="50" t="str">
        <f>C3235&amp;C3236&amp;C3237&amp;C3238&amp;C3239&amp;A3240</f>
        <v>RRGGG3</v>
      </c>
      <c r="H3235" s="50" t="str">
        <f>B3241</f>
        <v>B</v>
      </c>
      <c r="I3235" s="50" t="str">
        <f>C3241</f>
        <v>G</v>
      </c>
      <c r="J3235" s="50">
        <f>A3241</f>
        <v>5.0</v>
      </c>
      <c r="L3235" s="50" t="str">
        <f>B3235&amp;B3236&amp;B3237&amp;B3238&amp;B3239&amp;A3240</f>
        <v>BBSBB3</v>
      </c>
      <c r="M3235" s="50" t="str">
        <f>C3235&amp;C3236&amp;C3237&amp;C3238&amp;C3239&amp;A3240</f>
        <v>RRGGG3</v>
      </c>
      <c r="N3235" s="50" t="str">
        <f>B3241</f>
        <v>B</v>
      </c>
      <c r="O3235" s="50" t="str">
        <f>C3241</f>
        <v>G</v>
      </c>
      <c r="P3235" s="50"/>
      <c r="Q3235" s="50" t="str">
        <f>B3235&amp;B3236&amp;B3237&amp;B3238&amp;B3239&amp;B3240</f>
        <v>BBSBBS</v>
      </c>
      <c r="R3235" s="119" t="str">
        <f>C3235&amp;C3236&amp;C3237&amp;C3238&amp;C3239&amp;C3240</f>
        <v>RRGGGG</v>
      </c>
      <c r="S3235" s="119" t="str">
        <f>B3241</f>
        <v>B</v>
      </c>
      <c r="T3235" s="119" t="str">
        <f>C3241</f>
        <v>G</v>
      </c>
      <c r="U3235" s="119"/>
      <c r="V3235" s="119" t="str">
        <f>B3235&amp;B3236&amp;B3237&amp;B3238&amp;B3239</f>
        <v>BBSBB</v>
      </c>
      <c r="W3235" s="119" t="str">
        <f>C3235&amp;C3236&amp;C3237&amp;C3238&amp;C3239</f>
        <v>RRGGG</v>
      </c>
      <c r="X3235" s="119" t="str">
        <f>B3240</f>
        <v>S</v>
      </c>
      <c r="Y3235" s="119" t="str">
        <f>C3240</f>
        <v>G</v>
      </c>
      <c r="Z3235" s="50"/>
      <c r="AC3235" s="50" t="str">
        <f>IF(F3235=$AB$1,H3235&amp;I3235,"")</f>
        <v/>
      </c>
      <c r="AD3235" s="123" t="str">
        <f>IF(F3235=$AB$1,J3235,"")</f>
        <v/>
      </c>
      <c r="AF3235" s="124" t="str">
        <f>IF(G3235=$AE$1,J3235,"")</f>
        <v/>
      </c>
    </row>
    <row r="3236" spans="8:8" ht="35.1">
      <c r="A3236" s="126">
        <v>6.0</v>
      </c>
      <c r="B3236" s="50" t="str">
        <f>IF(A3236&gt;=0,IF(A3236&lt;=4,"S",IF(A3236&lt;=9,"B"," "))," ")</f>
        <v>B</v>
      </c>
      <c r="C3236" s="50" t="str">
        <f>IF(MOD(A3236,2)=0,"R","G")</f>
        <v>R</v>
      </c>
      <c r="D3236" s="50">
        <v>6.0</v>
      </c>
      <c r="F3236" s="50" t="str">
        <f>B3236&amp;B3237&amp;B3238&amp;B3239&amp;B3240&amp;A3241</f>
        <v>BSBBS5</v>
      </c>
      <c r="G3236" s="50" t="str">
        <f>C3236&amp;C3237&amp;C3238&amp;C3239&amp;C3240&amp;A3241</f>
        <v>RGGGG5</v>
      </c>
      <c r="H3236" s="50" t="str">
        <f>B3242</f>
        <v>S</v>
      </c>
      <c r="I3236" s="50" t="str">
        <f>C3242</f>
        <v>G</v>
      </c>
      <c r="J3236" s="50">
        <f>A3242</f>
        <v>1.0</v>
      </c>
      <c r="L3236" s="50" t="str">
        <f>B3236&amp;B3237&amp;B3238&amp;B3239&amp;B3240&amp;A3241</f>
        <v>BSBBS5</v>
      </c>
      <c r="M3236" s="50" t="str">
        <f>C3236&amp;C3237&amp;C3238&amp;C3239&amp;C3240&amp;A3241</f>
        <v>RGGGG5</v>
      </c>
      <c r="N3236" s="50" t="str">
        <f>B3242</f>
        <v>S</v>
      </c>
      <c r="O3236" s="50" t="str">
        <f>C3242</f>
        <v>G</v>
      </c>
      <c r="P3236" s="50"/>
      <c r="Q3236" s="50" t="str">
        <f>B3236&amp;B3237&amp;B3238&amp;B3239&amp;B3240&amp;B3241</f>
        <v>BSBBSB</v>
      </c>
      <c r="R3236" s="119" t="str">
        <f>C3236&amp;C3237&amp;C3238&amp;C3239&amp;C3240&amp;C3241</f>
        <v>RGGGGG</v>
      </c>
      <c r="S3236" s="119" t="str">
        <f>B3242</f>
        <v>S</v>
      </c>
      <c r="T3236" s="119" t="str">
        <f>C3242</f>
        <v>G</v>
      </c>
      <c r="U3236" s="119"/>
      <c r="V3236" s="119" t="str">
        <f>B3236&amp;B3237&amp;B3238&amp;B3239&amp;B3240</f>
        <v>BSBBS</v>
      </c>
      <c r="W3236" s="119" t="str">
        <f>C3236&amp;C3237&amp;C3238&amp;C3239&amp;C3240</f>
        <v>RGGGG</v>
      </c>
      <c r="X3236" s="119" t="str">
        <f>B3241</f>
        <v>B</v>
      </c>
      <c r="Y3236" s="119" t="str">
        <f>C3241</f>
        <v>G</v>
      </c>
      <c r="Z3236" s="50"/>
      <c r="AC3236" s="50" t="str">
        <f>IF(F3236=$AB$1,H3236&amp;I3236,"")</f>
        <v/>
      </c>
      <c r="AD3236" s="123" t="str">
        <f>IF(F3236=$AB$1,J3236,"")</f>
        <v/>
      </c>
      <c r="AF3236" s="124" t="str">
        <f>IF(G3236=$AE$1,J3236,"")</f>
        <v/>
      </c>
    </row>
    <row r="3237" spans="8:8" ht="35.1">
      <c r="A3237" s="126">
        <v>3.0</v>
      </c>
      <c r="B3237" s="50" t="str">
        <f>IF(A3237&gt;=0,IF(A3237&lt;=4,"S",IF(A3237&lt;=9,"B"," "))," ")</f>
        <v>S</v>
      </c>
      <c r="C3237" s="50" t="str">
        <f>IF(MOD(A3237,2)=0,"R","G")</f>
        <v>G</v>
      </c>
      <c r="D3237" s="50">
        <v>7.0</v>
      </c>
      <c r="F3237" s="50" t="str">
        <f>B3237&amp;B3238&amp;B3239&amp;B3240&amp;B3241&amp;A3242</f>
        <v>SBBSB1</v>
      </c>
      <c r="G3237" s="50" t="str">
        <f>C3237&amp;C3238&amp;C3239&amp;C3240&amp;C3241&amp;A3242</f>
        <v>GGGGG1</v>
      </c>
      <c r="H3237" s="50" t="str">
        <f>B3243</f>
        <v>S</v>
      </c>
      <c r="I3237" s="50" t="str">
        <f>C3243</f>
        <v>R</v>
      </c>
      <c r="J3237" s="50">
        <f>A3243</f>
        <v>4.0</v>
      </c>
      <c r="L3237" s="50" t="str">
        <f>B3237&amp;B3238&amp;B3239&amp;B3240&amp;B3241&amp;A3242</f>
        <v>SBBSB1</v>
      </c>
      <c r="M3237" s="50" t="str">
        <f>C3237&amp;C3238&amp;C3239&amp;C3240&amp;C3241&amp;A3242</f>
        <v>GGGGG1</v>
      </c>
      <c r="N3237" s="50" t="str">
        <f>B3243</f>
        <v>S</v>
      </c>
      <c r="O3237" s="50" t="str">
        <f>C3243</f>
        <v>R</v>
      </c>
      <c r="P3237" s="50"/>
      <c r="Q3237" s="50" t="str">
        <f>B3237&amp;B3238&amp;B3239&amp;B3240&amp;B3241&amp;B3242</f>
        <v>SBBSBS</v>
      </c>
      <c r="R3237" s="119" t="str">
        <f>C3237&amp;C3238&amp;C3239&amp;C3240&amp;C3241&amp;C3242</f>
        <v>GGGGGG</v>
      </c>
      <c r="S3237" s="119" t="str">
        <f>B3243</f>
        <v>S</v>
      </c>
      <c r="T3237" s="119" t="str">
        <f>C3243</f>
        <v>R</v>
      </c>
      <c r="U3237" s="119"/>
      <c r="V3237" s="119" t="str">
        <f>B3237&amp;B3238&amp;B3239&amp;B3240&amp;B3241</f>
        <v>SBBSB</v>
      </c>
      <c r="W3237" s="119" t="str">
        <f>C3237&amp;C3238&amp;C3239&amp;C3240&amp;C3241</f>
        <v>GGGGG</v>
      </c>
      <c r="X3237" s="119" t="str">
        <f>B3242</f>
        <v>S</v>
      </c>
      <c r="Y3237" s="119" t="str">
        <f>C3242</f>
        <v>G</v>
      </c>
      <c r="Z3237" s="50"/>
      <c r="AC3237" s="50" t="str">
        <f>IF(F3237=$AB$1,H3237&amp;I3237,"")</f>
        <v/>
      </c>
      <c r="AD3237" s="123" t="str">
        <f>IF(F3237=$AB$1,J3237,"")</f>
        <v/>
      </c>
      <c r="AF3237" s="124" t="str">
        <f>IF(G3237=$AE$1,J3237,"")</f>
        <v/>
      </c>
    </row>
    <row r="3238" spans="8:8" ht="35.1">
      <c r="A3238" s="126">
        <v>9.0</v>
      </c>
      <c r="B3238" s="50" t="str">
        <f>IF(A3238&gt;=0,IF(A3238&lt;=4,"S",IF(A3238&lt;=9,"B"," "))," ")</f>
        <v>B</v>
      </c>
      <c r="C3238" s="50" t="str">
        <f>IF(MOD(A3238,2)=0,"R","G")</f>
        <v>G</v>
      </c>
      <c r="D3238" s="50">
        <v>8.0</v>
      </c>
      <c r="F3238" s="50" t="str">
        <f>B3238&amp;B3239&amp;B3240&amp;B3241&amp;B3242&amp;A3243</f>
        <v>BBSBS4</v>
      </c>
      <c r="G3238" s="50" t="str">
        <f>C3238&amp;C3239&amp;C3240&amp;C3241&amp;C3242&amp;A3243</f>
        <v>GGGGG4</v>
      </c>
      <c r="H3238" s="50" t="str">
        <f>B3244</f>
        <v>S</v>
      </c>
      <c r="I3238" s="50" t="str">
        <f>C3244</f>
        <v>G</v>
      </c>
      <c r="J3238" s="50">
        <f>A3244</f>
        <v>1.0</v>
      </c>
      <c r="L3238" s="50" t="str">
        <f>B3238&amp;B3239&amp;B3240&amp;B3241&amp;B3242&amp;A3243</f>
        <v>BBSBS4</v>
      </c>
      <c r="M3238" s="50" t="str">
        <f>C3238&amp;C3239&amp;C3240&amp;C3241&amp;C3242&amp;A3243</f>
        <v>GGGGG4</v>
      </c>
      <c r="N3238" s="50" t="str">
        <f>B3244</f>
        <v>S</v>
      </c>
      <c r="O3238" s="50" t="str">
        <f>C3244</f>
        <v>G</v>
      </c>
      <c r="P3238" s="50"/>
      <c r="Q3238" s="50" t="str">
        <f>B3238&amp;B3239&amp;B3240&amp;B3241&amp;B3242&amp;B3243</f>
        <v>BBSBSS</v>
      </c>
      <c r="R3238" s="119" t="str">
        <f>C3238&amp;C3239&amp;C3240&amp;C3241&amp;C3242&amp;C3243</f>
        <v>GGGGGR</v>
      </c>
      <c r="S3238" s="119" t="str">
        <f>B3244</f>
        <v>S</v>
      </c>
      <c r="T3238" s="119" t="str">
        <f>C3244</f>
        <v>G</v>
      </c>
      <c r="U3238" s="119"/>
      <c r="V3238" s="119" t="str">
        <f>B3238&amp;B3239&amp;B3240&amp;B3241&amp;B3242</f>
        <v>BBSBS</v>
      </c>
      <c r="W3238" s="119" t="str">
        <f>C3238&amp;C3239&amp;C3240&amp;C3241&amp;C3242</f>
        <v>GGGGG</v>
      </c>
      <c r="X3238" s="119" t="str">
        <f>B3243</f>
        <v>S</v>
      </c>
      <c r="Y3238" s="119" t="str">
        <f>C3243</f>
        <v>R</v>
      </c>
      <c r="Z3238" s="50"/>
      <c r="AC3238" s="50" t="str">
        <f>IF(F3238=$AB$1,H3238&amp;I3238,"")</f>
        <v/>
      </c>
      <c r="AD3238" s="123" t="str">
        <f>IF(F3238=$AB$1,J3238,"")</f>
        <v/>
      </c>
      <c r="AF3238" s="124" t="str">
        <f>IF(G3238=$AE$1,J3238,"")</f>
        <v/>
      </c>
    </row>
    <row r="3239" spans="8:8" ht="35.1">
      <c r="A3239" s="126">
        <v>9.0</v>
      </c>
      <c r="B3239" s="50" t="str">
        <f>IF(A3239&gt;=0,IF(A3239&lt;=4,"S",IF(A3239&lt;=9,"B"," "))," ")</f>
        <v>B</v>
      </c>
      <c r="C3239" s="50" t="str">
        <f>IF(MOD(A3239,2)=0,"R","G")</f>
        <v>G</v>
      </c>
      <c r="D3239" s="50">
        <v>9.0</v>
      </c>
      <c r="F3239" s="50" t="str">
        <f>B3239&amp;B3240&amp;B3241&amp;B3242&amp;B3243&amp;A3244</f>
        <v>BSBSS1</v>
      </c>
      <c r="G3239" s="50" t="str">
        <f>C3239&amp;C3240&amp;C3241&amp;C3242&amp;C3243&amp;A3244</f>
        <v>GGGGR1</v>
      </c>
      <c r="H3239" s="50" t="str">
        <f>B3245</f>
        <v>B</v>
      </c>
      <c r="I3239" s="50" t="str">
        <f>C3245</f>
        <v>R</v>
      </c>
      <c r="J3239" s="50">
        <f>A3245</f>
        <v>6.0</v>
      </c>
      <c r="L3239" s="50" t="str">
        <f>B3239&amp;B3240&amp;B3241&amp;B3242&amp;B3243&amp;A3244</f>
        <v>BSBSS1</v>
      </c>
      <c r="M3239" s="50" t="str">
        <f>C3239&amp;C3240&amp;C3241&amp;C3242&amp;C3243&amp;A3244</f>
        <v>GGGGR1</v>
      </c>
      <c r="N3239" s="50" t="str">
        <f>B3245</f>
        <v>B</v>
      </c>
      <c r="O3239" s="50" t="str">
        <f>C3245</f>
        <v>R</v>
      </c>
      <c r="P3239" s="50"/>
      <c r="Q3239" s="50" t="str">
        <f>B3239&amp;B3240&amp;B3241&amp;B3242&amp;B3243&amp;B3244</f>
        <v>BSBSSS</v>
      </c>
      <c r="R3239" s="119" t="str">
        <f>C3239&amp;C3240&amp;C3241&amp;C3242&amp;C3243&amp;C3244</f>
        <v>GGGGRG</v>
      </c>
      <c r="S3239" s="119" t="str">
        <f>B3245</f>
        <v>B</v>
      </c>
      <c r="T3239" s="119" t="str">
        <f>C3245</f>
        <v>R</v>
      </c>
      <c r="U3239" s="119"/>
      <c r="V3239" s="119" t="str">
        <f>B3239&amp;B3240&amp;B3241&amp;B3242&amp;B3243</f>
        <v>BSBSS</v>
      </c>
      <c r="W3239" s="119" t="str">
        <f>C3239&amp;C3240&amp;C3241&amp;C3242&amp;C3243</f>
        <v>GGGGR</v>
      </c>
      <c r="X3239" s="119" t="str">
        <f>B3244</f>
        <v>S</v>
      </c>
      <c r="Y3239" s="119" t="str">
        <f>C3244</f>
        <v>G</v>
      </c>
      <c r="Z3239" s="50"/>
      <c r="AC3239" s="50" t="str">
        <f>IF(F3239=$AB$1,H3239&amp;I3239,"")</f>
        <v/>
      </c>
      <c r="AD3239" s="123" t="str">
        <f>IF(F3239=$AB$1,J3239,"")</f>
        <v/>
      </c>
      <c r="AF3239" s="124" t="str">
        <f>IF(G3239=$AE$1,J3239,"")</f>
        <v/>
      </c>
    </row>
    <row r="3240" spans="8:8" ht="35.1">
      <c r="A3240" s="126">
        <v>3.0</v>
      </c>
      <c r="B3240" s="50" t="str">
        <f>IF(A3240&gt;=0,IF(A3240&lt;=4,"S",IF(A3240&lt;=9,"B"," "))," ")</f>
        <v>S</v>
      </c>
      <c r="C3240" s="50" t="str">
        <f>IF(MOD(A3240,2)=0,"R","G")</f>
        <v>G</v>
      </c>
      <c r="D3240" s="50">
        <v>0.0</v>
      </c>
      <c r="F3240" s="50" t="str">
        <f>B3240&amp;B3241&amp;B3242&amp;B3243&amp;B3244&amp;A3245</f>
        <v>SBSSS6</v>
      </c>
      <c r="G3240" s="50" t="str">
        <f>C3240&amp;C3241&amp;C3242&amp;C3243&amp;C3244&amp;A3245</f>
        <v>GGGRG6</v>
      </c>
      <c r="H3240" s="50" t="str">
        <f>B3246</f>
        <v>B</v>
      </c>
      <c r="I3240" s="50" t="str">
        <f>C3246</f>
        <v>G</v>
      </c>
      <c r="J3240" s="50">
        <f>A3246</f>
        <v>5.0</v>
      </c>
      <c r="L3240" s="50" t="str">
        <f>B3240&amp;B3241&amp;B3242&amp;B3243&amp;B3244&amp;A3245</f>
        <v>SBSSS6</v>
      </c>
      <c r="M3240" s="50" t="str">
        <f>C3240&amp;C3241&amp;C3242&amp;C3243&amp;C3244&amp;A3245</f>
        <v>GGGRG6</v>
      </c>
      <c r="N3240" s="50" t="str">
        <f>B3246</f>
        <v>B</v>
      </c>
      <c r="O3240" s="50" t="str">
        <f>C3246</f>
        <v>G</v>
      </c>
      <c r="P3240" s="50"/>
      <c r="Q3240" s="50" t="str">
        <f>B3240&amp;B3241&amp;B3242&amp;B3243&amp;B3244&amp;B3245</f>
        <v>SBSSSB</v>
      </c>
      <c r="R3240" s="119" t="str">
        <f>C3240&amp;C3241&amp;C3242&amp;C3243&amp;C3244&amp;C3245</f>
        <v>GGGRGR</v>
      </c>
      <c r="S3240" s="119" t="str">
        <f>B3246</f>
        <v>B</v>
      </c>
      <c r="T3240" s="119" t="str">
        <f>C3246</f>
        <v>G</v>
      </c>
      <c r="U3240" s="119"/>
      <c r="V3240" s="119" t="str">
        <f>B3240&amp;B3241&amp;B3242&amp;B3243&amp;B3244</f>
        <v>SBSSS</v>
      </c>
      <c r="W3240" s="119" t="str">
        <f>C3240&amp;C3241&amp;C3242&amp;C3243&amp;C3244</f>
        <v>GGGRG</v>
      </c>
      <c r="X3240" s="119" t="str">
        <f>B3245</f>
        <v>B</v>
      </c>
      <c r="Y3240" s="119" t="str">
        <f>C3245</f>
        <v>R</v>
      </c>
      <c r="Z3240" s="50"/>
      <c r="AC3240" s="50" t="str">
        <f>IF(F3240=$AB$1,H3240&amp;I3240,"")</f>
        <v/>
      </c>
      <c r="AD3240" s="123" t="str">
        <f>IF(F3240=$AB$1,J3240,"")</f>
        <v/>
      </c>
      <c r="AF3240" s="124" t="str">
        <f>IF(G3240=$AE$1,J3240,"")</f>
        <v/>
      </c>
    </row>
    <row r="3241" spans="8:8" ht="35.1">
      <c r="A3241" s="126">
        <v>5.0</v>
      </c>
      <c r="B3241" s="50" t="str">
        <f>IF(A3241&gt;=0,IF(A3241&lt;=4,"S",IF(A3241&lt;=9,"B"," "))," ")</f>
        <v>B</v>
      </c>
      <c r="C3241" s="50" t="str">
        <f>IF(MOD(A3241,2)=0,"R","G")</f>
        <v>G</v>
      </c>
      <c r="D3241" s="50">
        <v>1.0</v>
      </c>
      <c r="F3241" s="50" t="str">
        <f>B3241&amp;B3242&amp;B3243&amp;B3244&amp;B3245&amp;A3246</f>
        <v>BSSSB5</v>
      </c>
      <c r="G3241" s="50" t="str">
        <f>C3241&amp;C3242&amp;C3243&amp;C3244&amp;C3245&amp;A3246</f>
        <v>GGRGR5</v>
      </c>
      <c r="H3241" s="50" t="str">
        <f>B3247</f>
        <v>B</v>
      </c>
      <c r="I3241" s="50" t="str">
        <f>C3247</f>
        <v>G</v>
      </c>
      <c r="J3241" s="50">
        <f>A3247</f>
        <v>5.0</v>
      </c>
      <c r="L3241" s="50" t="str">
        <f>B3241&amp;B3242&amp;B3243&amp;B3244&amp;B3245&amp;A3246</f>
        <v>BSSSB5</v>
      </c>
      <c r="M3241" s="50" t="str">
        <f>C3241&amp;C3242&amp;C3243&amp;C3244&amp;C3245&amp;A3246</f>
        <v>GGRGR5</v>
      </c>
      <c r="N3241" s="50" t="str">
        <f>B3247</f>
        <v>B</v>
      </c>
      <c r="O3241" s="50" t="str">
        <f>C3247</f>
        <v>G</v>
      </c>
      <c r="P3241" s="50"/>
      <c r="Q3241" s="50" t="str">
        <f>B3241&amp;B3242&amp;B3243&amp;B3244&amp;B3245&amp;B3246</f>
        <v>BSSSBB</v>
      </c>
      <c r="R3241" s="119" t="str">
        <f>C3241&amp;C3242&amp;C3243&amp;C3244&amp;C3245&amp;C3246</f>
        <v>GGRGRG</v>
      </c>
      <c r="S3241" s="119" t="str">
        <f>B3247</f>
        <v>B</v>
      </c>
      <c r="T3241" s="119" t="str">
        <f>C3247</f>
        <v>G</v>
      </c>
      <c r="U3241" s="119"/>
      <c r="V3241" s="119" t="str">
        <f>B3241&amp;B3242&amp;B3243&amp;B3244&amp;B3245</f>
        <v>BSSSB</v>
      </c>
      <c r="W3241" s="119" t="str">
        <f>C3241&amp;C3242&amp;C3243&amp;C3244&amp;C3245</f>
        <v>GGRGR</v>
      </c>
      <c r="X3241" s="119" t="str">
        <f>B3246</f>
        <v>B</v>
      </c>
      <c r="Y3241" s="119" t="str">
        <f>C3246</f>
        <v>G</v>
      </c>
      <c r="Z3241" s="50"/>
      <c r="AC3241" s="50" t="str">
        <f>IF(F3241=$AB$1,H3241&amp;I3241,"")</f>
        <v/>
      </c>
      <c r="AD3241" s="123" t="str">
        <f>IF(F3241=$AB$1,J3241,"")</f>
        <v/>
      </c>
      <c r="AF3241" s="124" t="str">
        <f>IF(G3241=$AE$1,J3241,"")</f>
        <v/>
      </c>
    </row>
    <row r="3242" spans="8:8" ht="35.1">
      <c r="A3242" s="126">
        <v>1.0</v>
      </c>
      <c r="B3242" s="50" t="str">
        <f>IF(A3242&gt;=0,IF(A3242&lt;=4,"S",IF(A3242&lt;=9,"B"," "))," ")</f>
        <v>S</v>
      </c>
      <c r="C3242" s="50" t="str">
        <f>IF(MOD(A3242,2)=0,"R","G")</f>
        <v>G</v>
      </c>
      <c r="D3242" s="50">
        <v>2.0</v>
      </c>
      <c r="F3242" s="50" t="str">
        <f>B3242&amp;B3243&amp;B3244&amp;B3245&amp;B3246&amp;A3247</f>
        <v>SSSBB5</v>
      </c>
      <c r="G3242" s="50" t="str">
        <f>C3242&amp;C3243&amp;C3244&amp;C3245&amp;C3246&amp;A3247</f>
        <v>GRGRG5</v>
      </c>
      <c r="H3242" s="50" t="str">
        <f>B3248</f>
        <v>B</v>
      </c>
      <c r="I3242" s="50" t="str">
        <f>C3248</f>
        <v>G</v>
      </c>
      <c r="J3242" s="50">
        <f>A3248</f>
        <v>5.0</v>
      </c>
      <c r="L3242" s="50" t="str">
        <f>B3242&amp;B3243&amp;B3244&amp;B3245&amp;B3246&amp;A3247</f>
        <v>SSSBB5</v>
      </c>
      <c r="M3242" s="50" t="str">
        <f>C3242&amp;C3243&amp;C3244&amp;C3245&amp;C3246&amp;A3247</f>
        <v>GRGRG5</v>
      </c>
      <c r="N3242" s="50" t="str">
        <f>B3248</f>
        <v>B</v>
      </c>
      <c r="O3242" s="50" t="str">
        <f>C3248</f>
        <v>G</v>
      </c>
      <c r="P3242" s="50"/>
      <c r="Q3242" s="50" t="str">
        <f>B3242&amp;B3243&amp;B3244&amp;B3245&amp;B3246&amp;B3247</f>
        <v>SSSBBB</v>
      </c>
      <c r="R3242" s="119" t="str">
        <f>C3242&amp;C3243&amp;C3244&amp;C3245&amp;C3246&amp;C3247</f>
        <v>GRGRGG</v>
      </c>
      <c r="S3242" s="119" t="str">
        <f>B3248</f>
        <v>B</v>
      </c>
      <c r="T3242" s="119" t="str">
        <f>C3248</f>
        <v>G</v>
      </c>
      <c r="U3242" s="119"/>
      <c r="V3242" s="119" t="str">
        <f>B3242&amp;B3243&amp;B3244&amp;B3245&amp;B3246</f>
        <v>SSSBB</v>
      </c>
      <c r="W3242" s="119" t="str">
        <f>C3242&amp;C3243&amp;C3244&amp;C3245&amp;C3246</f>
        <v>GRGRG</v>
      </c>
      <c r="X3242" s="119" t="str">
        <f>B3247</f>
        <v>B</v>
      </c>
      <c r="Y3242" s="119" t="str">
        <f>C3247</f>
        <v>G</v>
      </c>
      <c r="Z3242" s="50"/>
      <c r="AC3242" s="50" t="str">
        <f>IF(F3242=$AB$1,H3242&amp;I3242,"")</f>
        <v/>
      </c>
      <c r="AD3242" s="123" t="str">
        <f>IF(F3242=$AB$1,J3242,"")</f>
        <v/>
      </c>
      <c r="AF3242" s="124" t="str">
        <f>IF(G3242=$AE$1,J3242,"")</f>
        <v/>
      </c>
    </row>
    <row r="3243" spans="8:8" ht="35.1">
      <c r="A3243" s="126">
        <v>4.0</v>
      </c>
      <c r="B3243" s="50" t="str">
        <f>IF(A3243&gt;=0,IF(A3243&lt;=4,"S",IF(A3243&lt;=9,"B"," "))," ")</f>
        <v>S</v>
      </c>
      <c r="C3243" s="50" t="str">
        <f>IF(MOD(A3243,2)=0,"R","G")</f>
        <v>R</v>
      </c>
      <c r="D3243" s="50">
        <v>3.0</v>
      </c>
      <c r="F3243" s="50" t="str">
        <f>B3243&amp;B3244&amp;B3245&amp;B3246&amp;B3247&amp;A3248</f>
        <v>SSBBB5</v>
      </c>
      <c r="G3243" s="50" t="str">
        <f>C3243&amp;C3244&amp;C3245&amp;C3246&amp;C3247&amp;A3248</f>
        <v>RGRGG5</v>
      </c>
      <c r="H3243" s="50" t="str">
        <f>B3249</f>
        <v>S</v>
      </c>
      <c r="I3243" s="50" t="str">
        <f>C3249</f>
        <v>R</v>
      </c>
      <c r="J3243" s="50">
        <f>A3249</f>
        <v>0.0</v>
      </c>
      <c r="L3243" s="50" t="str">
        <f>B3243&amp;B3244&amp;B3245&amp;B3246&amp;B3247&amp;A3248</f>
        <v>SSBBB5</v>
      </c>
      <c r="M3243" s="50" t="str">
        <f>C3243&amp;C3244&amp;C3245&amp;C3246&amp;C3247&amp;A3248</f>
        <v>RGRGG5</v>
      </c>
      <c r="N3243" s="50" t="str">
        <f>B3249</f>
        <v>S</v>
      </c>
      <c r="O3243" s="50" t="str">
        <f>C3249</f>
        <v>R</v>
      </c>
      <c r="P3243" s="50"/>
      <c r="Q3243" s="50" t="str">
        <f>B3243&amp;B3244&amp;B3245&amp;B3246&amp;B3247&amp;B3248</f>
        <v>SSBBBB</v>
      </c>
      <c r="R3243" s="119" t="str">
        <f>C3243&amp;C3244&amp;C3245&amp;C3246&amp;C3247&amp;C3248</f>
        <v>RGRGGG</v>
      </c>
      <c r="S3243" s="119" t="str">
        <f>B3249</f>
        <v>S</v>
      </c>
      <c r="T3243" s="119" t="str">
        <f>C3249</f>
        <v>R</v>
      </c>
      <c r="U3243" s="119"/>
      <c r="V3243" s="119" t="str">
        <f>B3243&amp;B3244&amp;B3245&amp;B3246&amp;B3247</f>
        <v>SSBBB</v>
      </c>
      <c r="W3243" s="119" t="str">
        <f>C3243&amp;C3244&amp;C3245&amp;C3246&amp;C3247</f>
        <v>RGRGG</v>
      </c>
      <c r="X3243" s="119" t="str">
        <f>B3248</f>
        <v>B</v>
      </c>
      <c r="Y3243" s="119" t="str">
        <f>C3248</f>
        <v>G</v>
      </c>
      <c r="Z3243" s="50"/>
      <c r="AC3243" s="50" t="str">
        <f>IF(F3243=$AB$1,H3243&amp;I3243,"")</f>
        <v/>
      </c>
      <c r="AD3243" s="123" t="str">
        <f>IF(F3243=$AB$1,J3243,"")</f>
        <v/>
      </c>
      <c r="AF3243" s="124" t="str">
        <f>IF(G3243=$AE$1,J3243,"")</f>
        <v/>
      </c>
    </row>
    <row r="3244" spans="8:8" ht="35.1">
      <c r="A3244" s="126">
        <v>1.0</v>
      </c>
      <c r="B3244" s="50" t="str">
        <f>IF(A3244&gt;=0,IF(A3244&lt;=4,"S",IF(A3244&lt;=9,"B"," "))," ")</f>
        <v>S</v>
      </c>
      <c r="C3244" s="50" t="str">
        <f>IF(MOD(A3244,2)=0,"R","G")</f>
        <v>G</v>
      </c>
      <c r="D3244" s="50">
        <v>4.0</v>
      </c>
      <c r="F3244" s="50" t="str">
        <f>B3244&amp;B3245&amp;B3246&amp;B3247&amp;B3248&amp;A3249</f>
        <v>SBBBB0</v>
      </c>
      <c r="G3244" s="50" t="str">
        <f>C3244&amp;C3245&amp;C3246&amp;C3247&amp;C3248&amp;A3249</f>
        <v>GRGGG0</v>
      </c>
      <c r="H3244" s="50" t="str">
        <f>B3250</f>
        <v>B</v>
      </c>
      <c r="I3244" s="50" t="str">
        <f>C3250</f>
        <v>G</v>
      </c>
      <c r="J3244" s="50">
        <f>A3250</f>
        <v>9.0</v>
      </c>
      <c r="L3244" s="50" t="str">
        <f>B3244&amp;B3245&amp;B3246&amp;B3247&amp;B3248&amp;A3249</f>
        <v>SBBBB0</v>
      </c>
      <c r="M3244" s="50" t="str">
        <f>C3244&amp;C3245&amp;C3246&amp;C3247&amp;C3248&amp;A3249</f>
        <v>GRGGG0</v>
      </c>
      <c r="N3244" s="50" t="str">
        <f>B3250</f>
        <v>B</v>
      </c>
      <c r="O3244" s="50" t="str">
        <f>C3250</f>
        <v>G</v>
      </c>
      <c r="P3244" s="50"/>
      <c r="Q3244" s="50" t="str">
        <f>B3244&amp;B3245&amp;B3246&amp;B3247&amp;B3248&amp;B3249</f>
        <v>SBBBBS</v>
      </c>
      <c r="R3244" s="119" t="str">
        <f>C3244&amp;C3245&amp;C3246&amp;C3247&amp;C3248&amp;C3249</f>
        <v>GRGGGR</v>
      </c>
      <c r="S3244" s="119" t="str">
        <f>B3250</f>
        <v>B</v>
      </c>
      <c r="T3244" s="119" t="str">
        <f>C3250</f>
        <v>G</v>
      </c>
      <c r="U3244" s="119"/>
      <c r="V3244" s="119" t="str">
        <f>B3244&amp;B3245&amp;B3246&amp;B3247&amp;B3248</f>
        <v>SBBBB</v>
      </c>
      <c r="W3244" s="119" t="str">
        <f>C3244&amp;C3245&amp;C3246&amp;C3247&amp;C3248</f>
        <v>GRGGG</v>
      </c>
      <c r="X3244" s="119" t="str">
        <f>B3249</f>
        <v>S</v>
      </c>
      <c r="Y3244" s="119" t="str">
        <f>C3249</f>
        <v>R</v>
      </c>
      <c r="Z3244" s="50"/>
      <c r="AC3244" s="50" t="str">
        <f>IF(F3244=$AB$1,H3244&amp;I3244,"")</f>
        <v/>
      </c>
      <c r="AD3244" s="123" t="str">
        <f>IF(F3244=$AB$1,J3244,"")</f>
        <v/>
      </c>
      <c r="AF3244" s="124" t="str">
        <f>IF(G3244=$AE$1,J3244,"")</f>
        <v/>
      </c>
    </row>
    <row r="3245" spans="8:8" ht="35.1">
      <c r="A3245" s="126">
        <v>6.0</v>
      </c>
      <c r="B3245" s="50" t="str">
        <f>IF(A3245&gt;=0,IF(A3245&lt;=4,"S",IF(A3245&lt;=9,"B"," "))," ")</f>
        <v>B</v>
      </c>
      <c r="C3245" s="50" t="str">
        <f>IF(MOD(A3245,2)=0,"R","G")</f>
        <v>R</v>
      </c>
      <c r="D3245" s="50">
        <v>5.0</v>
      </c>
      <c r="F3245" s="50" t="str">
        <f>B3245&amp;B3246&amp;B3247&amp;B3248&amp;B3249&amp;A3250</f>
        <v>BBBBS9</v>
      </c>
      <c r="G3245" s="50" t="str">
        <f>C3245&amp;C3246&amp;C3247&amp;C3248&amp;C3249&amp;A3250</f>
        <v>RGGGR9</v>
      </c>
      <c r="H3245" s="50" t="str">
        <f>B3251</f>
        <v>B</v>
      </c>
      <c r="I3245" s="50" t="str">
        <f>C3251</f>
        <v>R</v>
      </c>
      <c r="J3245" s="50">
        <f>A3251</f>
        <v>8.0</v>
      </c>
      <c r="L3245" s="50" t="str">
        <f>B3245&amp;B3246&amp;B3247&amp;B3248&amp;B3249&amp;A3250</f>
        <v>BBBBS9</v>
      </c>
      <c r="M3245" s="50" t="str">
        <f>C3245&amp;C3246&amp;C3247&amp;C3248&amp;C3249&amp;A3250</f>
        <v>RGGGR9</v>
      </c>
      <c r="N3245" s="50" t="str">
        <f>B3251</f>
        <v>B</v>
      </c>
      <c r="O3245" s="50" t="str">
        <f>C3251</f>
        <v>R</v>
      </c>
      <c r="P3245" s="50"/>
      <c r="Q3245" s="50" t="str">
        <f>B3245&amp;B3246&amp;B3247&amp;B3248&amp;B3249&amp;B3250</f>
        <v>BBBBSB</v>
      </c>
      <c r="R3245" s="119" t="str">
        <f>C3245&amp;C3246&amp;C3247&amp;C3248&amp;C3249&amp;C3250</f>
        <v>RGGGRG</v>
      </c>
      <c r="S3245" s="119" t="str">
        <f>B3251</f>
        <v>B</v>
      </c>
      <c r="T3245" s="119" t="str">
        <f>C3251</f>
        <v>R</v>
      </c>
      <c r="U3245" s="119"/>
      <c r="V3245" s="119" t="str">
        <f>B3245&amp;B3246&amp;B3247&amp;B3248&amp;B3249</f>
        <v>BBBBS</v>
      </c>
      <c r="W3245" s="119" t="str">
        <f>C3245&amp;C3246&amp;C3247&amp;C3248&amp;C3249</f>
        <v>RGGGR</v>
      </c>
      <c r="X3245" s="119" t="str">
        <f>B3250</f>
        <v>B</v>
      </c>
      <c r="Y3245" s="119" t="str">
        <f>C3250</f>
        <v>G</v>
      </c>
      <c r="Z3245" s="50"/>
      <c r="AC3245" s="50" t="str">
        <f>IF(F3245=$AB$1,H3245&amp;I3245,"")</f>
        <v/>
      </c>
      <c r="AD3245" s="123" t="str">
        <f>IF(F3245=$AB$1,J3245,"")</f>
        <v/>
      </c>
      <c r="AF3245" s="124" t="str">
        <f>IF(G3245=$AE$1,J3245,"")</f>
        <v/>
      </c>
    </row>
    <row r="3246" spans="8:8" ht="35.1">
      <c r="A3246" s="126">
        <v>5.0</v>
      </c>
      <c r="B3246" s="50" t="str">
        <f>IF(A3246&gt;=0,IF(A3246&lt;=4,"S",IF(A3246&lt;=9,"B"," "))," ")</f>
        <v>B</v>
      </c>
      <c r="C3246" s="50" t="str">
        <f>IF(MOD(A3246,2)=0,"R","G")</f>
        <v>G</v>
      </c>
      <c r="D3246" s="50">
        <v>6.0</v>
      </c>
      <c r="F3246" s="50" t="str">
        <f>B3246&amp;B3247&amp;B3248&amp;B3249&amp;B3250&amp;A3251</f>
        <v>BBBSB8</v>
      </c>
      <c r="G3246" s="50" t="str">
        <f>C3246&amp;C3247&amp;C3248&amp;C3249&amp;C3250&amp;A3251</f>
        <v>GGGRG8</v>
      </c>
      <c r="H3246" s="50" t="str">
        <f>B3252</f>
        <v>B</v>
      </c>
      <c r="I3246" s="50" t="str">
        <f>C3252</f>
        <v>G</v>
      </c>
      <c r="J3246" s="50">
        <f>A3252</f>
        <v>7.0</v>
      </c>
      <c r="L3246" s="50" t="str">
        <f>B3246&amp;B3247&amp;B3248&amp;B3249&amp;B3250&amp;A3251</f>
        <v>BBBSB8</v>
      </c>
      <c r="M3246" s="50" t="str">
        <f>C3246&amp;C3247&amp;C3248&amp;C3249&amp;C3250&amp;A3251</f>
        <v>GGGRG8</v>
      </c>
      <c r="N3246" s="50" t="str">
        <f>B3252</f>
        <v>B</v>
      </c>
      <c r="O3246" s="50" t="str">
        <f>C3252</f>
        <v>G</v>
      </c>
      <c r="P3246" s="50"/>
      <c r="Q3246" s="50" t="str">
        <f>B3246&amp;B3247&amp;B3248&amp;B3249&amp;B3250&amp;B3251</f>
        <v>BBBSBB</v>
      </c>
      <c r="R3246" s="119" t="str">
        <f>C3246&amp;C3247&amp;C3248&amp;C3249&amp;C3250&amp;C3251</f>
        <v>GGGRGR</v>
      </c>
      <c r="S3246" s="119" t="str">
        <f>B3252</f>
        <v>B</v>
      </c>
      <c r="T3246" s="119" t="str">
        <f>C3252</f>
        <v>G</v>
      </c>
      <c r="U3246" s="119"/>
      <c r="V3246" s="119" t="str">
        <f>B3246&amp;B3247&amp;B3248&amp;B3249&amp;B3250</f>
        <v>BBBSB</v>
      </c>
      <c r="W3246" s="119" t="str">
        <f>C3246&amp;C3247&amp;C3248&amp;C3249&amp;C3250</f>
        <v>GGGRG</v>
      </c>
      <c r="X3246" s="119" t="str">
        <f>B3251</f>
        <v>B</v>
      </c>
      <c r="Y3246" s="119" t="str">
        <f>C3251</f>
        <v>R</v>
      </c>
      <c r="Z3246" s="50"/>
      <c r="AC3246" s="50" t="str">
        <f>IF(F3246=$AB$1,H3246&amp;I3246,"")</f>
        <v/>
      </c>
      <c r="AD3246" s="123" t="str">
        <f>IF(F3246=$AB$1,J3246,"")</f>
        <v/>
      </c>
      <c r="AF3246" s="124" t="str">
        <f>IF(G3246=$AE$1,J3246,"")</f>
        <v/>
      </c>
    </row>
    <row r="3247" spans="8:8" ht="35.1">
      <c r="A3247" s="126">
        <v>5.0</v>
      </c>
      <c r="B3247" s="50" t="str">
        <f>IF(A3247&gt;=0,IF(A3247&lt;=4,"S",IF(A3247&lt;=9,"B"," "))," ")</f>
        <v>B</v>
      </c>
      <c r="C3247" s="50" t="str">
        <f>IF(MOD(A3247,2)=0,"R","G")</f>
        <v>G</v>
      </c>
      <c r="D3247" s="50">
        <v>7.0</v>
      </c>
      <c r="F3247" s="50" t="str">
        <f>B3247&amp;B3248&amp;B3249&amp;B3250&amp;B3251&amp;A3252</f>
        <v>BBSBB7</v>
      </c>
      <c r="G3247" s="50" t="str">
        <f>C3247&amp;C3248&amp;C3249&amp;C3250&amp;C3251&amp;A3252</f>
        <v>GGRGR7</v>
      </c>
      <c r="H3247" s="50" t="str">
        <f>B3253</f>
        <v>B</v>
      </c>
      <c r="I3247" s="50" t="str">
        <f>C3253</f>
        <v>G</v>
      </c>
      <c r="J3247" s="50">
        <f>A3253</f>
        <v>7.0</v>
      </c>
      <c r="L3247" s="50" t="str">
        <f>B3247&amp;B3248&amp;B3249&amp;B3250&amp;B3251&amp;A3252</f>
        <v>BBSBB7</v>
      </c>
      <c r="M3247" s="50" t="str">
        <f>C3247&amp;C3248&amp;C3249&amp;C3250&amp;C3251&amp;A3252</f>
        <v>GGRGR7</v>
      </c>
      <c r="N3247" s="50" t="str">
        <f>B3253</f>
        <v>B</v>
      </c>
      <c r="O3247" s="50" t="str">
        <f>C3253</f>
        <v>G</v>
      </c>
      <c r="P3247" s="50"/>
      <c r="Q3247" s="50" t="str">
        <f>B3247&amp;B3248&amp;B3249&amp;B3250&amp;B3251&amp;B3252</f>
        <v>BBSBBB</v>
      </c>
      <c r="R3247" s="119" t="str">
        <f>C3247&amp;C3248&amp;C3249&amp;C3250&amp;C3251&amp;C3252</f>
        <v>GGRGRG</v>
      </c>
      <c r="S3247" s="119" t="str">
        <f>B3253</f>
        <v>B</v>
      </c>
      <c r="T3247" s="119" t="str">
        <f>C3253</f>
        <v>G</v>
      </c>
      <c r="U3247" s="119"/>
      <c r="V3247" s="119" t="str">
        <f>B3247&amp;B3248&amp;B3249&amp;B3250&amp;B3251</f>
        <v>BBSBB</v>
      </c>
      <c r="W3247" s="119" t="str">
        <f>C3247&amp;C3248&amp;C3249&amp;C3250&amp;C3251</f>
        <v>GGRGR</v>
      </c>
      <c r="X3247" s="119" t="str">
        <f>B3252</f>
        <v>B</v>
      </c>
      <c r="Y3247" s="119" t="str">
        <f>C3252</f>
        <v>G</v>
      </c>
      <c r="Z3247" s="50"/>
      <c r="AC3247" s="50" t="str">
        <f>IF(F3247=$AB$1,H3247&amp;I3247,"")</f>
        <v/>
      </c>
      <c r="AD3247" s="123" t="str">
        <f>IF(F3247=$AB$1,J3247,"")</f>
        <v/>
      </c>
      <c r="AF3247" s="124" t="str">
        <f>IF(G3247=$AE$1,J3247,"")</f>
        <v/>
      </c>
    </row>
    <row r="3248" spans="8:8" ht="35.1">
      <c r="A3248" s="126">
        <v>5.0</v>
      </c>
      <c r="B3248" s="50" t="str">
        <f>IF(A3248&gt;=0,IF(A3248&lt;=4,"S",IF(A3248&lt;=9,"B"," "))," ")</f>
        <v>B</v>
      </c>
      <c r="C3248" s="50" t="str">
        <f>IF(MOD(A3248,2)=0,"R","G")</f>
        <v>G</v>
      </c>
      <c r="D3248" s="50">
        <v>8.0</v>
      </c>
      <c r="F3248" s="50" t="str">
        <f>B3248&amp;B3249&amp;B3250&amp;B3251&amp;B3252&amp;A3253</f>
        <v>BSBBB7</v>
      </c>
      <c r="G3248" s="50" t="str">
        <f>C3248&amp;C3249&amp;C3250&amp;C3251&amp;C3252&amp;A3253</f>
        <v>GRGRG7</v>
      </c>
      <c r="H3248" s="50" t="str">
        <f>B3254</f>
        <v>S</v>
      </c>
      <c r="I3248" s="50" t="str">
        <f>C3254</f>
        <v>R</v>
      </c>
      <c r="J3248" s="50">
        <f>A3254</f>
        <v>2.0</v>
      </c>
      <c r="L3248" s="50" t="str">
        <f>B3248&amp;B3249&amp;B3250&amp;B3251&amp;B3252&amp;A3253</f>
        <v>BSBBB7</v>
      </c>
      <c r="M3248" s="50" t="str">
        <f>C3248&amp;C3249&amp;C3250&amp;C3251&amp;C3252&amp;A3253</f>
        <v>GRGRG7</v>
      </c>
      <c r="N3248" s="50" t="str">
        <f>B3254</f>
        <v>S</v>
      </c>
      <c r="O3248" s="50" t="str">
        <f>C3254</f>
        <v>R</v>
      </c>
      <c r="P3248" s="50"/>
      <c r="Q3248" s="50" t="str">
        <f>B3248&amp;B3249&amp;B3250&amp;B3251&amp;B3252&amp;B3253</f>
        <v>BSBBBB</v>
      </c>
      <c r="R3248" s="119" t="str">
        <f>C3248&amp;C3249&amp;C3250&amp;C3251&amp;C3252&amp;C3253</f>
        <v>GRGRGG</v>
      </c>
      <c r="S3248" s="119" t="str">
        <f>B3254</f>
        <v>S</v>
      </c>
      <c r="T3248" s="119" t="str">
        <f>C3254</f>
        <v>R</v>
      </c>
      <c r="U3248" s="119"/>
      <c r="V3248" s="119" t="str">
        <f>B3248&amp;B3249&amp;B3250&amp;B3251&amp;B3252</f>
        <v>BSBBB</v>
      </c>
      <c r="W3248" s="119" t="str">
        <f>C3248&amp;C3249&amp;C3250&amp;C3251&amp;C3252</f>
        <v>GRGRG</v>
      </c>
      <c r="X3248" s="119" t="str">
        <f>B3253</f>
        <v>B</v>
      </c>
      <c r="Y3248" s="119" t="str">
        <f>C3253</f>
        <v>G</v>
      </c>
      <c r="Z3248" s="50"/>
      <c r="AC3248" s="50" t="str">
        <f>IF(F3248=$AB$1,H3248&amp;I3248,"")</f>
        <v/>
      </c>
      <c r="AD3248" s="123" t="str">
        <f>IF(F3248=$AB$1,J3248,"")</f>
        <v/>
      </c>
      <c r="AF3248" s="124" t="str">
        <f>IF(G3248=$AE$1,J3248,"")</f>
        <v/>
      </c>
    </row>
    <row r="3249" spans="8:8" ht="35.1">
      <c r="A3249" s="126">
        <v>0.0</v>
      </c>
      <c r="B3249" s="50" t="str">
        <f>IF(A3249&gt;=0,IF(A3249&lt;=4,"S",IF(A3249&lt;=9,"B"," "))," ")</f>
        <v>S</v>
      </c>
      <c r="C3249" s="50" t="str">
        <f>IF(MOD(A3249,2)=0,"R","G")</f>
        <v>R</v>
      </c>
      <c r="D3249" s="50">
        <v>9.0</v>
      </c>
      <c r="F3249" s="50" t="str">
        <f>B3249&amp;B3250&amp;B3251&amp;B3252&amp;B3253&amp;A3254</f>
        <v>SBBBB2</v>
      </c>
      <c r="G3249" s="50" t="str">
        <f>C3249&amp;C3250&amp;C3251&amp;C3252&amp;C3253&amp;A3254</f>
        <v>RGRGG2</v>
      </c>
      <c r="H3249" s="50" t="str">
        <f>B3255</f>
        <v>B</v>
      </c>
      <c r="I3249" s="50" t="str">
        <f>C3255</f>
        <v>G</v>
      </c>
      <c r="J3249" s="50">
        <f>A3255</f>
        <v>5.0</v>
      </c>
      <c r="L3249" s="50" t="str">
        <f>B3249&amp;B3250&amp;B3251&amp;B3252&amp;B3253&amp;A3254</f>
        <v>SBBBB2</v>
      </c>
      <c r="M3249" s="50" t="str">
        <f>C3249&amp;C3250&amp;C3251&amp;C3252&amp;C3253&amp;A3254</f>
        <v>RGRGG2</v>
      </c>
      <c r="N3249" s="50" t="str">
        <f>B3255</f>
        <v>B</v>
      </c>
      <c r="O3249" s="50" t="str">
        <f>C3255</f>
        <v>G</v>
      </c>
      <c r="P3249" s="50"/>
      <c r="Q3249" s="50" t="str">
        <f>B3249&amp;B3250&amp;B3251&amp;B3252&amp;B3253&amp;B3254</f>
        <v>SBBBBS</v>
      </c>
      <c r="R3249" s="119" t="str">
        <f>C3249&amp;C3250&amp;C3251&amp;C3252&amp;C3253&amp;C3254</f>
        <v>RGRGGR</v>
      </c>
      <c r="S3249" s="119" t="str">
        <f>B3255</f>
        <v>B</v>
      </c>
      <c r="T3249" s="119" t="str">
        <f>C3255</f>
        <v>G</v>
      </c>
      <c r="U3249" s="119"/>
      <c r="V3249" s="119" t="str">
        <f>B3249&amp;B3250&amp;B3251&amp;B3252&amp;B3253</f>
        <v>SBBBB</v>
      </c>
      <c r="W3249" s="119" t="str">
        <f>C3249&amp;C3250&amp;C3251&amp;C3252&amp;C3253</f>
        <v>RGRGG</v>
      </c>
      <c r="X3249" s="119" t="str">
        <f>B3254</f>
        <v>S</v>
      </c>
      <c r="Y3249" s="119" t="str">
        <f>C3254</f>
        <v>R</v>
      </c>
      <c r="Z3249" s="50"/>
      <c r="AC3249" s="50" t="str">
        <f>IF(F3249=$AB$1,H3249&amp;I3249,"")</f>
        <v/>
      </c>
      <c r="AD3249" s="123" t="str">
        <f>IF(F3249=$AB$1,J3249,"")</f>
        <v/>
      </c>
      <c r="AF3249" s="124" t="str">
        <f>IF(G3249=$AE$1,J3249,"")</f>
        <v/>
      </c>
    </row>
    <row r="3250" spans="8:8" ht="35.1">
      <c r="A3250" s="126">
        <v>9.0</v>
      </c>
      <c r="B3250" s="50" t="str">
        <f>IF(A3250&gt;=0,IF(A3250&lt;=4,"S",IF(A3250&lt;=9,"B"," "))," ")</f>
        <v>B</v>
      </c>
      <c r="C3250" s="50" t="str">
        <f>IF(MOD(A3250,2)=0,"R","G")</f>
        <v>G</v>
      </c>
      <c r="D3250" s="50">
        <v>0.0</v>
      </c>
      <c r="F3250" s="50" t="str">
        <f>B3250&amp;B3251&amp;B3252&amp;B3253&amp;B3254&amp;A3255</f>
        <v>BBBBS5</v>
      </c>
      <c r="G3250" s="50" t="str">
        <f>C3250&amp;C3251&amp;C3252&amp;C3253&amp;C3254&amp;A3255</f>
        <v>GRGGR5</v>
      </c>
      <c r="H3250" s="50" t="str">
        <f>B3256</f>
        <v>S</v>
      </c>
      <c r="I3250" s="50" t="str">
        <f>C3256</f>
        <v>G</v>
      </c>
      <c r="J3250" s="50">
        <f>A3256</f>
        <v>1.0</v>
      </c>
      <c r="L3250" s="50" t="str">
        <f>B3250&amp;B3251&amp;B3252&amp;B3253&amp;B3254&amp;A3255</f>
        <v>BBBBS5</v>
      </c>
      <c r="M3250" s="50" t="str">
        <f>C3250&amp;C3251&amp;C3252&amp;C3253&amp;C3254&amp;A3255</f>
        <v>GRGGR5</v>
      </c>
      <c r="N3250" s="50" t="str">
        <f>B3256</f>
        <v>S</v>
      </c>
      <c r="O3250" s="50" t="str">
        <f>C3256</f>
        <v>G</v>
      </c>
      <c r="P3250" s="50"/>
      <c r="Q3250" s="50" t="str">
        <f>B3250&amp;B3251&amp;B3252&amp;B3253&amp;B3254&amp;B3255</f>
        <v>BBBBSB</v>
      </c>
      <c r="R3250" s="119" t="str">
        <f>C3250&amp;C3251&amp;C3252&amp;C3253&amp;C3254&amp;C3255</f>
        <v>GRGGRG</v>
      </c>
      <c r="S3250" s="119" t="str">
        <f>B3256</f>
        <v>S</v>
      </c>
      <c r="T3250" s="119" t="str">
        <f>C3256</f>
        <v>G</v>
      </c>
      <c r="U3250" s="119"/>
      <c r="V3250" s="119" t="str">
        <f>B3250&amp;B3251&amp;B3252&amp;B3253&amp;B3254</f>
        <v>BBBBS</v>
      </c>
      <c r="W3250" s="119" t="str">
        <f>C3250&amp;C3251&amp;C3252&amp;C3253&amp;C3254</f>
        <v>GRGGR</v>
      </c>
      <c r="X3250" s="119" t="str">
        <f>B3255</f>
        <v>B</v>
      </c>
      <c r="Y3250" s="119" t="str">
        <f>C3255</f>
        <v>G</v>
      </c>
      <c r="Z3250" s="50"/>
      <c r="AC3250" s="50" t="str">
        <f>IF(F3250=$AB$1,H3250&amp;I3250,"")</f>
        <v/>
      </c>
      <c r="AD3250" s="123" t="str">
        <f>IF(F3250=$AB$1,J3250,"")</f>
        <v/>
      </c>
      <c r="AF3250" s="124" t="str">
        <f>IF(G3250=$AE$1,J3250,"")</f>
        <v/>
      </c>
    </row>
    <row r="3251" spans="8:8" ht="35.1">
      <c r="A3251" s="126">
        <v>8.0</v>
      </c>
      <c r="B3251" s="50" t="str">
        <f>IF(A3251&gt;=0,IF(A3251&lt;=4,"S",IF(A3251&lt;=9,"B"," "))," ")</f>
        <v>B</v>
      </c>
      <c r="C3251" s="50" t="str">
        <f>IF(MOD(A3251,2)=0,"R","G")</f>
        <v>R</v>
      </c>
      <c r="D3251" s="50">
        <v>1.0</v>
      </c>
      <c r="F3251" s="50" t="str">
        <f>B3251&amp;B3252&amp;B3253&amp;B3254&amp;B3255&amp;A3256</f>
        <v>BBBSB1</v>
      </c>
      <c r="G3251" s="50" t="str">
        <f>C3251&amp;C3252&amp;C3253&amp;C3254&amp;C3255&amp;A3256</f>
        <v>RGGRG1</v>
      </c>
      <c r="H3251" s="50" t="str">
        <f>B3257</f>
        <v>B</v>
      </c>
      <c r="I3251" s="50" t="str">
        <f>C3257</f>
        <v>G</v>
      </c>
      <c r="J3251" s="50">
        <f>A3257</f>
        <v>9.0</v>
      </c>
      <c r="L3251" s="50" t="str">
        <f>B3251&amp;B3252&amp;B3253&amp;B3254&amp;B3255&amp;A3256</f>
        <v>BBBSB1</v>
      </c>
      <c r="M3251" s="50" t="str">
        <f>C3251&amp;C3252&amp;C3253&amp;C3254&amp;C3255&amp;A3256</f>
        <v>RGGRG1</v>
      </c>
      <c r="N3251" s="50" t="str">
        <f>B3257</f>
        <v>B</v>
      </c>
      <c r="O3251" s="50" t="str">
        <f>C3257</f>
        <v>G</v>
      </c>
      <c r="P3251" s="50"/>
      <c r="Q3251" s="50" t="str">
        <f>B3251&amp;B3252&amp;B3253&amp;B3254&amp;B3255&amp;B3256</f>
        <v>BBBSBS</v>
      </c>
      <c r="R3251" s="119" t="str">
        <f>C3251&amp;C3252&amp;C3253&amp;C3254&amp;C3255&amp;C3256</f>
        <v>RGGRGG</v>
      </c>
      <c r="S3251" s="119" t="str">
        <f>B3257</f>
        <v>B</v>
      </c>
      <c r="T3251" s="119" t="str">
        <f>C3257</f>
        <v>G</v>
      </c>
      <c r="U3251" s="119"/>
      <c r="V3251" s="119" t="str">
        <f>B3251&amp;B3252&amp;B3253&amp;B3254&amp;B3255</f>
        <v>BBBSB</v>
      </c>
      <c r="W3251" s="119" t="str">
        <f>C3251&amp;C3252&amp;C3253&amp;C3254&amp;C3255</f>
        <v>RGGRG</v>
      </c>
      <c r="X3251" s="119" t="str">
        <f>B3256</f>
        <v>S</v>
      </c>
      <c r="Y3251" s="119" t="str">
        <f>C3256</f>
        <v>G</v>
      </c>
      <c r="Z3251" s="50"/>
      <c r="AC3251" s="50" t="str">
        <f>IF(F3251=$AB$1,H3251&amp;I3251,"")</f>
        <v/>
      </c>
      <c r="AD3251" s="123" t="str">
        <f>IF(F3251=$AB$1,J3251,"")</f>
        <v/>
      </c>
      <c r="AF3251" s="124" t="str">
        <f>IF(G3251=$AE$1,J3251,"")</f>
        <v/>
      </c>
    </row>
    <row r="3252" spans="8:8" ht="35.1">
      <c r="A3252" s="126">
        <v>7.0</v>
      </c>
      <c r="B3252" s="50" t="str">
        <f>IF(A3252&gt;=0,IF(A3252&lt;=4,"S",IF(A3252&lt;=9,"B"," "))," ")</f>
        <v>B</v>
      </c>
      <c r="C3252" s="50" t="str">
        <f>IF(MOD(A3252,2)=0,"R","G")</f>
        <v>G</v>
      </c>
      <c r="D3252" s="50">
        <v>2.0</v>
      </c>
      <c r="F3252" s="50" t="str">
        <f>B3252&amp;B3253&amp;B3254&amp;B3255&amp;B3256&amp;A3257</f>
        <v>BBSBS9</v>
      </c>
      <c r="G3252" s="50" t="str">
        <f>C3252&amp;C3253&amp;C3254&amp;C3255&amp;C3256&amp;A3257</f>
        <v>GGRGG9</v>
      </c>
      <c r="H3252" s="50" t="str">
        <f>B3258</f>
        <v>B</v>
      </c>
      <c r="I3252" s="50" t="str">
        <f>C3258</f>
        <v>R</v>
      </c>
      <c r="J3252" s="50">
        <f>A3258</f>
        <v>6.0</v>
      </c>
      <c r="L3252" s="50" t="str">
        <f>B3252&amp;B3253&amp;B3254&amp;B3255&amp;B3256&amp;A3257</f>
        <v>BBSBS9</v>
      </c>
      <c r="M3252" s="50" t="str">
        <f>C3252&amp;C3253&amp;C3254&amp;C3255&amp;C3256&amp;A3257</f>
        <v>GGRGG9</v>
      </c>
      <c r="N3252" s="50" t="str">
        <f>B3258</f>
        <v>B</v>
      </c>
      <c r="O3252" s="50" t="str">
        <f>C3258</f>
        <v>R</v>
      </c>
      <c r="P3252" s="50"/>
      <c r="Q3252" s="50" t="str">
        <f>B3252&amp;B3253&amp;B3254&amp;B3255&amp;B3256&amp;B3257</f>
        <v>BBSBSB</v>
      </c>
      <c r="R3252" s="119" t="str">
        <f>C3252&amp;C3253&amp;C3254&amp;C3255&amp;C3256&amp;C3257</f>
        <v>GGRGGG</v>
      </c>
      <c r="S3252" s="119" t="str">
        <f>B3258</f>
        <v>B</v>
      </c>
      <c r="T3252" s="119" t="str">
        <f>C3258</f>
        <v>R</v>
      </c>
      <c r="U3252" s="119"/>
      <c r="V3252" s="119" t="str">
        <f>B3252&amp;B3253&amp;B3254&amp;B3255&amp;B3256</f>
        <v>BBSBS</v>
      </c>
      <c r="W3252" s="119" t="str">
        <f>C3252&amp;C3253&amp;C3254&amp;C3255&amp;C3256</f>
        <v>GGRGG</v>
      </c>
      <c r="X3252" s="119" t="str">
        <f>B3257</f>
        <v>B</v>
      </c>
      <c r="Y3252" s="119" t="str">
        <f>C3257</f>
        <v>G</v>
      </c>
      <c r="Z3252" s="50"/>
      <c r="AC3252" s="50" t="str">
        <f>IF(F3252=$AB$1,H3252&amp;I3252,"")</f>
        <v/>
      </c>
      <c r="AD3252" s="123" t="str">
        <f>IF(F3252=$AB$1,J3252,"")</f>
        <v/>
      </c>
      <c r="AF3252" s="124" t="str">
        <f>IF(G3252=$AE$1,J3252,"")</f>
        <v/>
      </c>
    </row>
    <row r="3253" spans="8:8" ht="35.1">
      <c r="A3253" s="126">
        <v>7.0</v>
      </c>
      <c r="B3253" s="50" t="str">
        <f>IF(A3253&gt;=0,IF(A3253&lt;=4,"S",IF(A3253&lt;=9,"B"," "))," ")</f>
        <v>B</v>
      </c>
      <c r="C3253" s="50" t="str">
        <f>IF(MOD(A3253,2)=0,"R","G")</f>
        <v>G</v>
      </c>
      <c r="D3253" s="50">
        <v>3.0</v>
      </c>
      <c r="F3253" s="50" t="str">
        <f>B3253&amp;B3254&amp;B3255&amp;B3256&amp;B3257&amp;A3258</f>
        <v>BSBSB6</v>
      </c>
      <c r="G3253" s="50" t="str">
        <f>C3253&amp;C3254&amp;C3255&amp;C3256&amp;C3257&amp;A3258</f>
        <v>GRGGG6</v>
      </c>
      <c r="H3253" s="50" t="str">
        <f>B3259</f>
        <v>B</v>
      </c>
      <c r="I3253" s="50" t="str">
        <f>C3259</f>
        <v>R</v>
      </c>
      <c r="J3253" s="50">
        <f>A3259</f>
        <v>8.0</v>
      </c>
      <c r="L3253" s="50" t="str">
        <f>B3253&amp;B3254&amp;B3255&amp;B3256&amp;B3257&amp;A3258</f>
        <v>BSBSB6</v>
      </c>
      <c r="M3253" s="50" t="str">
        <f>C3253&amp;C3254&amp;C3255&amp;C3256&amp;C3257&amp;A3258</f>
        <v>GRGGG6</v>
      </c>
      <c r="N3253" s="50" t="str">
        <f>B3259</f>
        <v>B</v>
      </c>
      <c r="O3253" s="50" t="str">
        <f>C3259</f>
        <v>R</v>
      </c>
      <c r="P3253" s="50"/>
      <c r="Q3253" s="50" t="str">
        <f>B3253&amp;B3254&amp;B3255&amp;B3256&amp;B3257&amp;B3258</f>
        <v>BSBSBB</v>
      </c>
      <c r="R3253" s="119" t="str">
        <f>C3253&amp;C3254&amp;C3255&amp;C3256&amp;C3257&amp;C3258</f>
        <v>GRGGGR</v>
      </c>
      <c r="S3253" s="119" t="str">
        <f>B3259</f>
        <v>B</v>
      </c>
      <c r="T3253" s="119" t="str">
        <f>C3259</f>
        <v>R</v>
      </c>
      <c r="U3253" s="119"/>
      <c r="V3253" s="119" t="str">
        <f>B3253&amp;B3254&amp;B3255&amp;B3256&amp;B3257</f>
        <v>BSBSB</v>
      </c>
      <c r="W3253" s="119" t="str">
        <f>C3253&amp;C3254&amp;C3255&amp;C3256&amp;C3257</f>
        <v>GRGGG</v>
      </c>
      <c r="X3253" s="119" t="str">
        <f>B3258</f>
        <v>B</v>
      </c>
      <c r="Y3253" s="119" t="str">
        <f>C3258</f>
        <v>R</v>
      </c>
      <c r="Z3253" s="50"/>
      <c r="AC3253" s="50" t="str">
        <f>IF(F3253=$AB$1,H3253&amp;I3253,"")</f>
        <v/>
      </c>
      <c r="AD3253" s="123" t="str">
        <f>IF(F3253=$AB$1,J3253,"")</f>
        <v/>
      </c>
      <c r="AF3253" s="124" t="str">
        <f>IF(G3253=$AE$1,J3253,"")</f>
        <v/>
      </c>
    </row>
    <row r="3254" spans="8:8" ht="35.1">
      <c r="A3254" s="126">
        <v>2.0</v>
      </c>
      <c r="B3254" s="50" t="str">
        <f>IF(A3254&gt;=0,IF(A3254&lt;=4,"S",IF(A3254&lt;=9,"B"," "))," ")</f>
        <v>S</v>
      </c>
      <c r="C3254" s="50" t="str">
        <f>IF(MOD(A3254,2)=0,"R","G")</f>
        <v>R</v>
      </c>
      <c r="D3254" s="50">
        <v>4.0</v>
      </c>
      <c r="F3254" s="50" t="str">
        <f>B3254&amp;B3255&amp;B3256&amp;B3257&amp;B3258&amp;A3259</f>
        <v>SBSBB8</v>
      </c>
      <c r="G3254" s="50" t="str">
        <f>C3254&amp;C3255&amp;C3256&amp;C3257&amp;C3258&amp;A3259</f>
        <v>RGGGR8</v>
      </c>
      <c r="H3254" s="50" t="str">
        <f>B3260</f>
        <v>S</v>
      </c>
      <c r="I3254" s="50" t="str">
        <f>C3260</f>
        <v>G</v>
      </c>
      <c r="J3254" s="50">
        <f>A3260</f>
        <v>1.0</v>
      </c>
      <c r="L3254" s="50" t="str">
        <f>B3254&amp;B3255&amp;B3256&amp;B3257&amp;B3258&amp;A3259</f>
        <v>SBSBB8</v>
      </c>
      <c r="M3254" s="50" t="str">
        <f>C3254&amp;C3255&amp;C3256&amp;C3257&amp;C3258&amp;A3259</f>
        <v>RGGGR8</v>
      </c>
      <c r="N3254" s="50" t="str">
        <f>B3260</f>
        <v>S</v>
      </c>
      <c r="O3254" s="50" t="str">
        <f>C3260</f>
        <v>G</v>
      </c>
      <c r="P3254" s="50"/>
      <c r="Q3254" s="50" t="str">
        <f>B3254&amp;B3255&amp;B3256&amp;B3257&amp;B3258&amp;B3259</f>
        <v>SBSBBB</v>
      </c>
      <c r="R3254" s="119" t="str">
        <f>C3254&amp;C3255&amp;C3256&amp;C3257&amp;C3258&amp;C3259</f>
        <v>RGGGRR</v>
      </c>
      <c r="S3254" s="119" t="str">
        <f>B3260</f>
        <v>S</v>
      </c>
      <c r="T3254" s="119" t="str">
        <f>C3260</f>
        <v>G</v>
      </c>
      <c r="U3254" s="119"/>
      <c r="V3254" s="119" t="str">
        <f>B3254&amp;B3255&amp;B3256&amp;B3257&amp;B3258</f>
        <v>SBSBB</v>
      </c>
      <c r="W3254" s="119" t="str">
        <f>C3254&amp;C3255&amp;C3256&amp;C3257&amp;C3258</f>
        <v>RGGGR</v>
      </c>
      <c r="X3254" s="119" t="str">
        <f>B3259</f>
        <v>B</v>
      </c>
      <c r="Y3254" s="119" t="str">
        <f>C3259</f>
        <v>R</v>
      </c>
      <c r="Z3254" s="50"/>
      <c r="AC3254" s="50" t="str">
        <f>IF(F3254=$AB$1,H3254&amp;I3254,"")</f>
        <v/>
      </c>
      <c r="AD3254" s="123" t="str">
        <f>IF(F3254=$AB$1,J3254,"")</f>
        <v/>
      </c>
      <c r="AF3254" s="124" t="str">
        <f>IF(G3254=$AE$1,J3254,"")</f>
        <v/>
      </c>
    </row>
    <row r="3255" spans="8:8" ht="35.1">
      <c r="A3255" s="126">
        <v>5.0</v>
      </c>
      <c r="B3255" s="50" t="str">
        <f>IF(A3255&gt;=0,IF(A3255&lt;=4,"S",IF(A3255&lt;=9,"B"," "))," ")</f>
        <v>B</v>
      </c>
      <c r="C3255" s="50" t="str">
        <f>IF(MOD(A3255,2)=0,"R","G")</f>
        <v>G</v>
      </c>
      <c r="D3255" s="50">
        <v>5.0</v>
      </c>
      <c r="F3255" s="50" t="str">
        <f>B3255&amp;B3256&amp;B3257&amp;B3258&amp;B3259&amp;A3260</f>
        <v>BSBBB1</v>
      </c>
      <c r="G3255" s="50" t="str">
        <f>C3255&amp;C3256&amp;C3257&amp;C3258&amp;C3259&amp;A3260</f>
        <v>GGGRR1</v>
      </c>
      <c r="H3255" s="50" t="str">
        <f>B3261</f>
        <v>B</v>
      </c>
      <c r="I3255" s="50" t="str">
        <f>C3261</f>
        <v>R</v>
      </c>
      <c r="J3255" s="50">
        <f>A3261</f>
        <v>8.0</v>
      </c>
      <c r="L3255" s="50" t="str">
        <f>B3255&amp;B3256&amp;B3257&amp;B3258&amp;B3259&amp;A3260</f>
        <v>BSBBB1</v>
      </c>
      <c r="M3255" s="50" t="str">
        <f>C3255&amp;C3256&amp;C3257&amp;C3258&amp;C3259&amp;A3260</f>
        <v>GGGRR1</v>
      </c>
      <c r="N3255" s="50" t="str">
        <f>B3261</f>
        <v>B</v>
      </c>
      <c r="O3255" s="50" t="str">
        <f>C3261</f>
        <v>R</v>
      </c>
      <c r="P3255" s="50"/>
      <c r="Q3255" s="50" t="str">
        <f>B3255&amp;B3256&amp;B3257&amp;B3258&amp;B3259&amp;B3260</f>
        <v>BSBBBS</v>
      </c>
      <c r="R3255" s="119" t="str">
        <f>C3255&amp;C3256&amp;C3257&amp;C3258&amp;C3259&amp;C3260</f>
        <v>GGGRRG</v>
      </c>
      <c r="S3255" s="119" t="str">
        <f>B3261</f>
        <v>B</v>
      </c>
      <c r="T3255" s="119" t="str">
        <f>C3261</f>
        <v>R</v>
      </c>
      <c r="U3255" s="119"/>
      <c r="V3255" s="119" t="str">
        <f>B3255&amp;B3256&amp;B3257&amp;B3258&amp;B3259</f>
        <v>BSBBB</v>
      </c>
      <c r="W3255" s="119" t="str">
        <f>C3255&amp;C3256&amp;C3257&amp;C3258&amp;C3259</f>
        <v>GGGRR</v>
      </c>
      <c r="X3255" s="119" t="str">
        <f>B3260</f>
        <v>S</v>
      </c>
      <c r="Y3255" s="119" t="str">
        <f>C3260</f>
        <v>G</v>
      </c>
      <c r="Z3255" s="50"/>
      <c r="AC3255" s="50" t="str">
        <f>IF(F3255=$AB$1,H3255&amp;I3255,"")</f>
        <v/>
      </c>
      <c r="AD3255" s="123" t="str">
        <f>IF(F3255=$AB$1,J3255,"")</f>
        <v/>
      </c>
      <c r="AF3255" s="124" t="str">
        <f>IF(G3255=$AE$1,J3255,"")</f>
        <v/>
      </c>
    </row>
    <row r="3256" spans="8:8" ht="35.1">
      <c r="A3256" s="126">
        <v>1.0</v>
      </c>
      <c r="B3256" s="50" t="str">
        <f>IF(A3256&gt;=0,IF(A3256&lt;=4,"S",IF(A3256&lt;=9,"B"," "))," ")</f>
        <v>S</v>
      </c>
      <c r="C3256" s="50" t="str">
        <f>IF(MOD(A3256,2)=0,"R","G")</f>
        <v>G</v>
      </c>
      <c r="D3256" s="50">
        <v>6.0</v>
      </c>
      <c r="F3256" s="50" t="str">
        <f>B3256&amp;B3257&amp;B3258&amp;B3259&amp;B3260&amp;A3261</f>
        <v>SBBBS8</v>
      </c>
      <c r="G3256" s="50" t="str">
        <f>C3256&amp;C3257&amp;C3258&amp;C3259&amp;C3260&amp;A3261</f>
        <v>GGRRG8</v>
      </c>
      <c r="H3256" s="50" t="str">
        <f>B3262</f>
        <v>B</v>
      </c>
      <c r="I3256" s="50" t="str">
        <f>C3262</f>
        <v>G</v>
      </c>
      <c r="J3256" s="50">
        <f>A3262</f>
        <v>5.0</v>
      </c>
      <c r="L3256" s="50" t="str">
        <f>B3256&amp;B3257&amp;B3258&amp;B3259&amp;B3260&amp;A3261</f>
        <v>SBBBS8</v>
      </c>
      <c r="M3256" s="50" t="str">
        <f>C3256&amp;C3257&amp;C3258&amp;C3259&amp;C3260&amp;A3261</f>
        <v>GGRRG8</v>
      </c>
      <c r="N3256" s="50" t="str">
        <f>B3262</f>
        <v>B</v>
      </c>
      <c r="O3256" s="50" t="str">
        <f>C3262</f>
        <v>G</v>
      </c>
      <c r="P3256" s="50"/>
      <c r="Q3256" s="50" t="str">
        <f>B3256&amp;B3257&amp;B3258&amp;B3259&amp;B3260&amp;B3261</f>
        <v>SBBBSB</v>
      </c>
      <c r="R3256" s="119" t="str">
        <f>C3256&amp;C3257&amp;C3258&amp;C3259&amp;C3260&amp;C3261</f>
        <v>GGRRGR</v>
      </c>
      <c r="S3256" s="119" t="str">
        <f>B3262</f>
        <v>B</v>
      </c>
      <c r="T3256" s="119" t="str">
        <f>C3262</f>
        <v>G</v>
      </c>
      <c r="U3256" s="119"/>
      <c r="V3256" s="119" t="str">
        <f>B3256&amp;B3257&amp;B3258&amp;B3259&amp;B3260</f>
        <v>SBBBS</v>
      </c>
      <c r="W3256" s="119" t="str">
        <f>C3256&amp;C3257&amp;C3258&amp;C3259&amp;C3260</f>
        <v>GGRRG</v>
      </c>
      <c r="X3256" s="119" t="str">
        <f>B3261</f>
        <v>B</v>
      </c>
      <c r="Y3256" s="119" t="str">
        <f>C3261</f>
        <v>R</v>
      </c>
      <c r="Z3256" s="50"/>
      <c r="AC3256" s="50" t="str">
        <f>IF(F3256=$AB$1,H3256&amp;I3256,"")</f>
        <v/>
      </c>
      <c r="AD3256" s="123" t="str">
        <f>IF(F3256=$AB$1,J3256,"")</f>
        <v/>
      </c>
      <c r="AF3256" s="124" t="str">
        <f>IF(G3256=$AE$1,J3256,"")</f>
        <v/>
      </c>
    </row>
    <row r="3257" spans="8:8" ht="35.1">
      <c r="A3257" s="126">
        <v>9.0</v>
      </c>
      <c r="B3257" s="50" t="str">
        <f>IF(A3257&gt;=0,IF(A3257&lt;=4,"S",IF(A3257&lt;=9,"B"," "))," ")</f>
        <v>B</v>
      </c>
      <c r="C3257" s="50" t="str">
        <f>IF(MOD(A3257,2)=0,"R","G")</f>
        <v>G</v>
      </c>
      <c r="D3257" s="50">
        <v>7.0</v>
      </c>
      <c r="F3257" s="50" t="str">
        <f>B3257&amp;B3258&amp;B3259&amp;B3260&amp;B3261&amp;A3262</f>
        <v>BBBSB5</v>
      </c>
      <c r="G3257" s="50" t="str">
        <f>C3257&amp;C3258&amp;C3259&amp;C3260&amp;C3261&amp;A3262</f>
        <v>GRRGR5</v>
      </c>
      <c r="H3257" s="50" t="str">
        <f>B3263</f>
        <v>S</v>
      </c>
      <c r="I3257" s="50" t="str">
        <f>C3263</f>
        <v>G</v>
      </c>
      <c r="J3257" s="50">
        <f>A3263</f>
        <v>1.0</v>
      </c>
      <c r="L3257" s="50" t="str">
        <f>B3257&amp;B3258&amp;B3259&amp;B3260&amp;B3261&amp;A3262</f>
        <v>BBBSB5</v>
      </c>
      <c r="M3257" s="50" t="str">
        <f>C3257&amp;C3258&amp;C3259&amp;C3260&amp;C3261&amp;A3262</f>
        <v>GRRGR5</v>
      </c>
      <c r="N3257" s="50" t="str">
        <f>B3263</f>
        <v>S</v>
      </c>
      <c r="O3257" s="50" t="str">
        <f>C3263</f>
        <v>G</v>
      </c>
      <c r="P3257" s="50"/>
      <c r="Q3257" s="50" t="str">
        <f>B3257&amp;B3258&amp;B3259&amp;B3260&amp;B3261&amp;B3262</f>
        <v>BBBSBB</v>
      </c>
      <c r="R3257" s="119" t="str">
        <f>C3257&amp;C3258&amp;C3259&amp;C3260&amp;C3261&amp;C3262</f>
        <v>GRRGRG</v>
      </c>
      <c r="S3257" s="119" t="str">
        <f>B3263</f>
        <v>S</v>
      </c>
      <c r="T3257" s="119" t="str">
        <f>C3263</f>
        <v>G</v>
      </c>
      <c r="U3257" s="119"/>
      <c r="V3257" s="119" t="str">
        <f>B3257&amp;B3258&amp;B3259&amp;B3260&amp;B3261</f>
        <v>BBBSB</v>
      </c>
      <c r="W3257" s="119" t="str">
        <f>C3257&amp;C3258&amp;C3259&amp;C3260&amp;C3261</f>
        <v>GRRGR</v>
      </c>
      <c r="X3257" s="119" t="str">
        <f>B3262</f>
        <v>B</v>
      </c>
      <c r="Y3257" s="119" t="str">
        <f>C3262</f>
        <v>G</v>
      </c>
      <c r="Z3257" s="50"/>
      <c r="AC3257" s="50" t="str">
        <f>IF(F3257=$AB$1,H3257&amp;I3257,"")</f>
        <v/>
      </c>
      <c r="AD3257" s="123" t="str">
        <f>IF(F3257=$AB$1,J3257,"")</f>
        <v/>
      </c>
      <c r="AF3257" s="124" t="str">
        <f>IF(G3257=$AE$1,J3257,"")</f>
        <v/>
      </c>
    </row>
    <row r="3258" spans="8:8" ht="35.1">
      <c r="A3258" s="126">
        <v>6.0</v>
      </c>
      <c r="B3258" s="50" t="str">
        <f>IF(A3258&gt;=0,IF(A3258&lt;=4,"S",IF(A3258&lt;=9,"B"," "))," ")</f>
        <v>B</v>
      </c>
      <c r="C3258" s="50" t="str">
        <f>IF(MOD(A3258,2)=0,"R","G")</f>
        <v>R</v>
      </c>
      <c r="D3258" s="50">
        <v>8.0</v>
      </c>
      <c r="F3258" s="50" t="str">
        <f>B3258&amp;B3259&amp;B3260&amp;B3261&amp;B3262&amp;A3263</f>
        <v>BBSBB1</v>
      </c>
      <c r="G3258" s="50" t="str">
        <f>C3258&amp;C3259&amp;C3260&amp;C3261&amp;C3262&amp;A3263</f>
        <v>RRGRG1</v>
      </c>
      <c r="H3258" s="50" t="str">
        <f>B3264</f>
        <v>B</v>
      </c>
      <c r="I3258" s="50" t="str">
        <f>C3264</f>
        <v>G</v>
      </c>
      <c r="J3258" s="50">
        <f>A3264</f>
        <v>7.0</v>
      </c>
      <c r="L3258" s="50" t="str">
        <f>B3258&amp;B3259&amp;B3260&amp;B3261&amp;B3262&amp;A3263</f>
        <v>BBSBB1</v>
      </c>
      <c r="M3258" s="50" t="str">
        <f>C3258&amp;C3259&amp;C3260&amp;C3261&amp;C3262&amp;A3263</f>
        <v>RRGRG1</v>
      </c>
      <c r="N3258" s="50" t="str">
        <f>B3264</f>
        <v>B</v>
      </c>
      <c r="O3258" s="50" t="str">
        <f>C3264</f>
        <v>G</v>
      </c>
      <c r="P3258" s="50"/>
      <c r="Q3258" s="50" t="str">
        <f>B3258&amp;B3259&amp;B3260&amp;B3261&amp;B3262&amp;B3263</f>
        <v>BBSBBS</v>
      </c>
      <c r="R3258" s="119" t="str">
        <f>C3258&amp;C3259&amp;C3260&amp;C3261&amp;C3262&amp;C3263</f>
        <v>RRGRGG</v>
      </c>
      <c r="S3258" s="119" t="str">
        <f>B3264</f>
        <v>B</v>
      </c>
      <c r="T3258" s="119" t="str">
        <f>C3264</f>
        <v>G</v>
      </c>
      <c r="U3258" s="119"/>
      <c r="V3258" s="119" t="str">
        <f>B3258&amp;B3259&amp;B3260&amp;B3261&amp;B3262</f>
        <v>BBSBB</v>
      </c>
      <c r="W3258" s="119" t="str">
        <f>C3258&amp;C3259&amp;C3260&amp;C3261&amp;C3262</f>
        <v>RRGRG</v>
      </c>
      <c r="X3258" s="119" t="str">
        <f>B3263</f>
        <v>S</v>
      </c>
      <c r="Y3258" s="119" t="str">
        <f>C3263</f>
        <v>G</v>
      </c>
      <c r="Z3258" s="50"/>
      <c r="AC3258" s="50" t="str">
        <f>IF(F3258=$AB$1,H3258&amp;I3258,"")</f>
        <v/>
      </c>
      <c r="AD3258" s="123" t="str">
        <f>IF(F3258=$AB$1,J3258,"")</f>
        <v/>
      </c>
      <c r="AF3258" s="124" t="str">
        <f>IF(G3258=$AE$1,J3258,"")</f>
        <v/>
      </c>
    </row>
    <row r="3259" spans="8:8" ht="35.1">
      <c r="A3259" s="126">
        <v>8.0</v>
      </c>
      <c r="B3259" s="50" t="str">
        <f>IF(A3259&gt;=0,IF(A3259&lt;=4,"S",IF(A3259&lt;=9,"B"," "))," ")</f>
        <v>B</v>
      </c>
      <c r="C3259" s="50" t="str">
        <f>IF(MOD(A3259,2)=0,"R","G")</f>
        <v>R</v>
      </c>
      <c r="D3259" s="50">
        <v>9.0</v>
      </c>
      <c r="F3259" s="50" t="str">
        <f>B3259&amp;B3260&amp;B3261&amp;B3262&amp;B3263&amp;A3264</f>
        <v>BSBBS7</v>
      </c>
      <c r="G3259" s="50" t="str">
        <f>C3259&amp;C3260&amp;C3261&amp;C3262&amp;C3263&amp;A3264</f>
        <v>RGRGG7</v>
      </c>
      <c r="H3259" s="50" t="str">
        <f>B3265</f>
        <v>S</v>
      </c>
      <c r="I3259" s="50" t="str">
        <f>C3265</f>
        <v>R</v>
      </c>
      <c r="J3259" s="50">
        <f>A3265</f>
        <v>4.0</v>
      </c>
      <c r="L3259" s="50" t="str">
        <f>B3259&amp;B3260&amp;B3261&amp;B3262&amp;B3263&amp;A3264</f>
        <v>BSBBS7</v>
      </c>
      <c r="M3259" s="50" t="str">
        <f>C3259&amp;C3260&amp;C3261&amp;C3262&amp;C3263&amp;A3264</f>
        <v>RGRGG7</v>
      </c>
      <c r="N3259" s="50" t="str">
        <f>B3265</f>
        <v>S</v>
      </c>
      <c r="O3259" s="50" t="str">
        <f>C3265</f>
        <v>R</v>
      </c>
      <c r="P3259" s="50"/>
      <c r="Q3259" s="50" t="str">
        <f>B3259&amp;B3260&amp;B3261&amp;B3262&amp;B3263&amp;B3264</f>
        <v>BSBBSB</v>
      </c>
      <c r="R3259" s="119" t="str">
        <f>C3259&amp;C3260&amp;C3261&amp;C3262&amp;C3263&amp;C3264</f>
        <v>RGRGGG</v>
      </c>
      <c r="S3259" s="119" t="str">
        <f>B3265</f>
        <v>S</v>
      </c>
      <c r="T3259" s="119" t="str">
        <f>C3265</f>
        <v>R</v>
      </c>
      <c r="U3259" s="119"/>
      <c r="V3259" s="119" t="str">
        <f>B3259&amp;B3260&amp;B3261&amp;B3262&amp;B3263</f>
        <v>BSBBS</v>
      </c>
      <c r="W3259" s="119" t="str">
        <f>C3259&amp;C3260&amp;C3261&amp;C3262&amp;C3263</f>
        <v>RGRGG</v>
      </c>
      <c r="X3259" s="119" t="str">
        <f>B3264</f>
        <v>B</v>
      </c>
      <c r="Y3259" s="119" t="str">
        <f>C3264</f>
        <v>G</v>
      </c>
      <c r="Z3259" s="50"/>
      <c r="AC3259" s="50" t="str">
        <f>IF(F3259=$AB$1,H3259&amp;I3259,"")</f>
        <v/>
      </c>
      <c r="AD3259" s="123" t="str">
        <f>IF(F3259=$AB$1,J3259,"")</f>
        <v/>
      </c>
      <c r="AF3259" s="124" t="str">
        <f>IF(G3259=$AE$1,J3259,"")</f>
        <v/>
      </c>
    </row>
    <row r="3260" spans="8:8" ht="35.1">
      <c r="A3260" s="126">
        <v>1.0</v>
      </c>
      <c r="B3260" s="50" t="str">
        <f>IF(A3260&gt;=0,IF(A3260&lt;=4,"S",IF(A3260&lt;=9,"B"," "))," ")</f>
        <v>S</v>
      </c>
      <c r="C3260" s="50" t="str">
        <f>IF(MOD(A3260,2)=0,"R","G")</f>
        <v>G</v>
      </c>
      <c r="D3260" s="50">
        <v>0.0</v>
      </c>
      <c r="F3260" s="50" t="str">
        <f>B3260&amp;B3261&amp;B3262&amp;B3263&amp;B3264&amp;A3265</f>
        <v>SBBSB4</v>
      </c>
      <c r="G3260" s="50" t="str">
        <f>C3260&amp;C3261&amp;C3262&amp;C3263&amp;C3264&amp;A3265</f>
        <v>GRGGG4</v>
      </c>
      <c r="H3260" s="50" t="str">
        <f>B3266</f>
        <v>B</v>
      </c>
      <c r="I3260" s="50" t="str">
        <f>C3266</f>
        <v>R</v>
      </c>
      <c r="J3260" s="50">
        <f>A3266</f>
        <v>8.0</v>
      </c>
      <c r="L3260" s="50" t="str">
        <f>B3260&amp;B3261&amp;B3262&amp;B3263&amp;B3264&amp;A3265</f>
        <v>SBBSB4</v>
      </c>
      <c r="M3260" s="50" t="str">
        <f>C3260&amp;C3261&amp;C3262&amp;C3263&amp;C3264&amp;A3265</f>
        <v>GRGGG4</v>
      </c>
      <c r="N3260" s="50" t="str">
        <f>B3266</f>
        <v>B</v>
      </c>
      <c r="O3260" s="50" t="str">
        <f>C3266</f>
        <v>R</v>
      </c>
      <c r="P3260" s="50"/>
      <c r="Q3260" s="50" t="str">
        <f>B3260&amp;B3261&amp;B3262&amp;B3263&amp;B3264&amp;B3265</f>
        <v>SBBSBS</v>
      </c>
      <c r="R3260" s="119" t="str">
        <f>C3260&amp;C3261&amp;C3262&amp;C3263&amp;C3264&amp;C3265</f>
        <v>GRGGGR</v>
      </c>
      <c r="S3260" s="119" t="str">
        <f>B3266</f>
        <v>B</v>
      </c>
      <c r="T3260" s="119" t="str">
        <f>C3266</f>
        <v>R</v>
      </c>
      <c r="U3260" s="119"/>
      <c r="V3260" s="119" t="str">
        <f>B3260&amp;B3261&amp;B3262&amp;B3263&amp;B3264</f>
        <v>SBBSB</v>
      </c>
      <c r="W3260" s="119" t="str">
        <f>C3260&amp;C3261&amp;C3262&amp;C3263&amp;C3264</f>
        <v>GRGGG</v>
      </c>
      <c r="X3260" s="119" t="str">
        <f>B3265</f>
        <v>S</v>
      </c>
      <c r="Y3260" s="119" t="str">
        <f>C3265</f>
        <v>R</v>
      </c>
      <c r="Z3260" s="50"/>
      <c r="AC3260" s="50" t="str">
        <f>IF(F3260=$AB$1,H3260&amp;I3260,"")</f>
        <v/>
      </c>
      <c r="AD3260" s="123" t="str">
        <f>IF(F3260=$AB$1,J3260,"")</f>
        <v/>
      </c>
      <c r="AF3260" s="124" t="str">
        <f>IF(G3260=$AE$1,J3260,"")</f>
        <v/>
      </c>
    </row>
    <row r="3261" spans="8:8" ht="35.1">
      <c r="A3261" s="126">
        <v>8.0</v>
      </c>
      <c r="B3261" s="50" t="str">
        <f>IF(A3261&gt;=0,IF(A3261&lt;=4,"S",IF(A3261&lt;=9,"B"," "))," ")</f>
        <v>B</v>
      </c>
      <c r="C3261" s="50" t="str">
        <f>IF(MOD(A3261,2)=0,"R","G")</f>
        <v>R</v>
      </c>
      <c r="D3261" s="50">
        <v>1.0</v>
      </c>
      <c r="F3261" s="50" t="str">
        <f>B3261&amp;B3262&amp;B3263&amp;B3264&amp;B3265&amp;A3266</f>
        <v>BBSBS8</v>
      </c>
      <c r="G3261" s="50" t="str">
        <f>C3261&amp;C3262&amp;C3263&amp;C3264&amp;C3265&amp;A3266</f>
        <v>RGGGR8</v>
      </c>
      <c r="H3261" s="50" t="str">
        <f>B3267</f>
        <v>B</v>
      </c>
      <c r="I3261" s="50" t="str">
        <f>C3267</f>
        <v>R</v>
      </c>
      <c r="J3261" s="50">
        <f>A3267</f>
        <v>6.0</v>
      </c>
      <c r="L3261" s="50" t="str">
        <f>B3261&amp;B3262&amp;B3263&amp;B3264&amp;B3265&amp;A3266</f>
        <v>BBSBS8</v>
      </c>
      <c r="M3261" s="50" t="str">
        <f>C3261&amp;C3262&amp;C3263&amp;C3264&amp;C3265&amp;A3266</f>
        <v>RGGGR8</v>
      </c>
      <c r="N3261" s="50" t="str">
        <f>B3267</f>
        <v>B</v>
      </c>
      <c r="O3261" s="50" t="str">
        <f>C3267</f>
        <v>R</v>
      </c>
      <c r="P3261" s="50"/>
      <c r="Q3261" s="50" t="str">
        <f>B3261&amp;B3262&amp;B3263&amp;B3264&amp;B3265&amp;B3266</f>
        <v>BBSBSB</v>
      </c>
      <c r="R3261" s="119" t="str">
        <f>C3261&amp;C3262&amp;C3263&amp;C3264&amp;C3265&amp;C3266</f>
        <v>RGGGRR</v>
      </c>
      <c r="S3261" s="119" t="str">
        <f>B3267</f>
        <v>B</v>
      </c>
      <c r="T3261" s="119" t="str">
        <f>C3267</f>
        <v>R</v>
      </c>
      <c r="U3261" s="119"/>
      <c r="V3261" s="119" t="str">
        <f>B3261&amp;B3262&amp;B3263&amp;B3264&amp;B3265</f>
        <v>BBSBS</v>
      </c>
      <c r="W3261" s="119" t="str">
        <f>C3261&amp;C3262&amp;C3263&amp;C3264&amp;C3265</f>
        <v>RGGGR</v>
      </c>
      <c r="X3261" s="119" t="str">
        <f>B3266</f>
        <v>B</v>
      </c>
      <c r="Y3261" s="119" t="str">
        <f>C3266</f>
        <v>R</v>
      </c>
      <c r="Z3261" s="50"/>
      <c r="AC3261" s="50" t="str">
        <f>IF(F3261=$AB$1,H3261&amp;I3261,"")</f>
        <v/>
      </c>
      <c r="AD3261" s="123" t="str">
        <f>IF(F3261=$AB$1,J3261,"")</f>
        <v/>
      </c>
      <c r="AF3261" s="124" t="str">
        <f>IF(G3261=$AE$1,J3261,"")</f>
        <v/>
      </c>
    </row>
    <row r="3262" spans="8:8" ht="35.1">
      <c r="A3262" s="126">
        <v>5.0</v>
      </c>
      <c r="B3262" s="50" t="str">
        <f>IF(A3262&gt;=0,IF(A3262&lt;=4,"S",IF(A3262&lt;=9,"B"," "))," ")</f>
        <v>B</v>
      </c>
      <c r="C3262" s="50" t="str">
        <f>IF(MOD(A3262,2)=0,"R","G")</f>
        <v>G</v>
      </c>
      <c r="D3262" s="50">
        <v>2.0</v>
      </c>
      <c r="F3262" s="50" t="str">
        <f>B3262&amp;B3263&amp;B3264&amp;B3265&amp;B3266&amp;A3267</f>
        <v>BSBSB6</v>
      </c>
      <c r="G3262" s="50" t="str">
        <f>C3262&amp;C3263&amp;C3264&amp;C3265&amp;C3266&amp;A3267</f>
        <v>GGGRR6</v>
      </c>
      <c r="H3262" s="50" t="str">
        <f>B3268</f>
        <v>B</v>
      </c>
      <c r="I3262" s="50" t="str">
        <f>C3268</f>
        <v>R</v>
      </c>
      <c r="J3262" s="50">
        <f>A3268</f>
        <v>8.0</v>
      </c>
      <c r="L3262" s="50" t="str">
        <f>B3262&amp;B3263&amp;B3264&amp;B3265&amp;B3266&amp;A3267</f>
        <v>BSBSB6</v>
      </c>
      <c r="M3262" s="50" t="str">
        <f>C3262&amp;C3263&amp;C3264&amp;C3265&amp;C3266&amp;A3267</f>
        <v>GGGRR6</v>
      </c>
      <c r="N3262" s="50" t="str">
        <f>B3268</f>
        <v>B</v>
      </c>
      <c r="O3262" s="50" t="str">
        <f>C3268</f>
        <v>R</v>
      </c>
      <c r="P3262" s="50"/>
      <c r="Q3262" s="50" t="str">
        <f>B3262&amp;B3263&amp;B3264&amp;B3265&amp;B3266&amp;B3267</f>
        <v>BSBSBB</v>
      </c>
      <c r="R3262" s="119" t="str">
        <f>C3262&amp;C3263&amp;C3264&amp;C3265&amp;C3266&amp;C3267</f>
        <v>GGGRRR</v>
      </c>
      <c r="S3262" s="119" t="str">
        <f>B3268</f>
        <v>B</v>
      </c>
      <c r="T3262" s="119" t="str">
        <f>C3268</f>
        <v>R</v>
      </c>
      <c r="U3262" s="119"/>
      <c r="V3262" s="119" t="str">
        <f>B3262&amp;B3263&amp;B3264&amp;B3265&amp;B3266</f>
        <v>BSBSB</v>
      </c>
      <c r="W3262" s="119" t="str">
        <f>C3262&amp;C3263&amp;C3264&amp;C3265&amp;C3266</f>
        <v>GGGRR</v>
      </c>
      <c r="X3262" s="119" t="str">
        <f>B3267</f>
        <v>B</v>
      </c>
      <c r="Y3262" s="119" t="str">
        <f>C3267</f>
        <v>R</v>
      </c>
      <c r="Z3262" s="50"/>
      <c r="AC3262" s="50" t="str">
        <f>IF(F3262=$AB$1,H3262&amp;I3262,"")</f>
        <v/>
      </c>
      <c r="AD3262" s="123" t="str">
        <f>IF(F3262=$AB$1,J3262,"")</f>
        <v/>
      </c>
      <c r="AF3262" s="124" t="str">
        <f>IF(G3262=$AE$1,J3262,"")</f>
        <v/>
      </c>
    </row>
    <row r="3263" spans="8:8" ht="35.1">
      <c r="A3263" s="126">
        <v>1.0</v>
      </c>
      <c r="B3263" s="50" t="str">
        <f>IF(A3263&gt;=0,IF(A3263&lt;=4,"S",IF(A3263&lt;=9,"B"," "))," ")</f>
        <v>S</v>
      </c>
      <c r="C3263" s="50" t="str">
        <f>IF(MOD(A3263,2)=0,"R","G")</f>
        <v>G</v>
      </c>
      <c r="D3263" s="50">
        <v>3.0</v>
      </c>
      <c r="F3263" s="50" t="str">
        <f>B3263&amp;B3264&amp;B3265&amp;B3266&amp;B3267&amp;A3268</f>
        <v>SBSBB8</v>
      </c>
      <c r="G3263" s="50" t="str">
        <f>C3263&amp;C3264&amp;C3265&amp;C3266&amp;C3267&amp;A3268</f>
        <v>GGRRR8</v>
      </c>
      <c r="H3263" s="50" t="str">
        <f>B3269</f>
        <v>S</v>
      </c>
      <c r="I3263" s="50" t="str">
        <f>C3269</f>
        <v>R</v>
      </c>
      <c r="J3263" s="50">
        <f>A3269</f>
        <v>0.0</v>
      </c>
      <c r="L3263" s="50" t="str">
        <f>B3263&amp;B3264&amp;B3265&amp;B3266&amp;B3267&amp;A3268</f>
        <v>SBSBB8</v>
      </c>
      <c r="M3263" s="50" t="str">
        <f>C3263&amp;C3264&amp;C3265&amp;C3266&amp;C3267&amp;A3268</f>
        <v>GGRRR8</v>
      </c>
      <c r="N3263" s="50" t="str">
        <f>B3269</f>
        <v>S</v>
      </c>
      <c r="O3263" s="50" t="str">
        <f>C3269</f>
        <v>R</v>
      </c>
      <c r="P3263" s="50"/>
      <c r="Q3263" s="50" t="str">
        <f>B3263&amp;B3264&amp;B3265&amp;B3266&amp;B3267&amp;B3268</f>
        <v>SBSBBB</v>
      </c>
      <c r="R3263" s="119" t="str">
        <f>C3263&amp;C3264&amp;C3265&amp;C3266&amp;C3267&amp;C3268</f>
        <v>GGRRRR</v>
      </c>
      <c r="S3263" s="119" t="str">
        <f>B3269</f>
        <v>S</v>
      </c>
      <c r="T3263" s="119" t="str">
        <f>C3269</f>
        <v>R</v>
      </c>
      <c r="U3263" s="119"/>
      <c r="V3263" s="119" t="str">
        <f>B3263&amp;B3264&amp;B3265&amp;B3266&amp;B3267</f>
        <v>SBSBB</v>
      </c>
      <c r="W3263" s="119" t="str">
        <f>C3263&amp;C3264&amp;C3265&amp;C3266&amp;C3267</f>
        <v>GGRRR</v>
      </c>
      <c r="X3263" s="119" t="str">
        <f>B3268</f>
        <v>B</v>
      </c>
      <c r="Y3263" s="119" t="str">
        <f>C3268</f>
        <v>R</v>
      </c>
      <c r="Z3263" s="50"/>
      <c r="AC3263" s="50" t="str">
        <f>IF(F3263=$AB$1,H3263&amp;I3263,"")</f>
        <v/>
      </c>
      <c r="AD3263" s="123" t="str">
        <f>IF(F3263=$AB$1,J3263,"")</f>
        <v/>
      </c>
      <c r="AF3263" s="124" t="str">
        <f>IF(G3263=$AE$1,J3263,"")</f>
        <v/>
      </c>
    </row>
    <row r="3264" spans="8:8" ht="35.1">
      <c r="A3264" s="126">
        <v>7.0</v>
      </c>
      <c r="B3264" s="50" t="str">
        <f>IF(A3264&gt;=0,IF(A3264&lt;=4,"S",IF(A3264&lt;=9,"B"," "))," ")</f>
        <v>B</v>
      </c>
      <c r="C3264" s="50" t="str">
        <f>IF(MOD(A3264,2)=0,"R","G")</f>
        <v>G</v>
      </c>
      <c r="D3264" s="50">
        <v>4.0</v>
      </c>
      <c r="F3264" s="50" t="str">
        <f>B3264&amp;B3265&amp;B3266&amp;B3267&amp;B3268&amp;A3269</f>
        <v>BSBBB0</v>
      </c>
      <c r="G3264" s="50" t="str">
        <f>C3264&amp;C3265&amp;C3266&amp;C3267&amp;C3268&amp;A3269</f>
        <v>GRRRR0</v>
      </c>
      <c r="H3264" s="50" t="str">
        <f>B3270</f>
        <v>B</v>
      </c>
      <c r="I3264" s="50" t="str">
        <f>C3270</f>
        <v>G</v>
      </c>
      <c r="J3264" s="50">
        <f>A3270</f>
        <v>9.0</v>
      </c>
      <c r="L3264" s="50" t="str">
        <f>B3264&amp;B3265&amp;B3266&amp;B3267&amp;B3268&amp;A3269</f>
        <v>BSBBB0</v>
      </c>
      <c r="M3264" s="50" t="str">
        <f>C3264&amp;C3265&amp;C3266&amp;C3267&amp;C3268&amp;A3269</f>
        <v>GRRRR0</v>
      </c>
      <c r="N3264" s="50" t="str">
        <f>B3270</f>
        <v>B</v>
      </c>
      <c r="O3264" s="50" t="str">
        <f>C3270</f>
        <v>G</v>
      </c>
      <c r="P3264" s="50"/>
      <c r="Q3264" s="50" t="str">
        <f>B3264&amp;B3265&amp;B3266&amp;B3267&amp;B3268&amp;B3269</f>
        <v>BSBBBS</v>
      </c>
      <c r="R3264" s="119" t="str">
        <f>C3264&amp;C3265&amp;C3266&amp;C3267&amp;C3268&amp;C3269</f>
        <v>GRRRRR</v>
      </c>
      <c r="S3264" s="119" t="str">
        <f>B3270</f>
        <v>B</v>
      </c>
      <c r="T3264" s="119" t="str">
        <f>C3270</f>
        <v>G</v>
      </c>
      <c r="U3264" s="119"/>
      <c r="V3264" s="119" t="str">
        <f>B3264&amp;B3265&amp;B3266&amp;B3267&amp;B3268</f>
        <v>BSBBB</v>
      </c>
      <c r="W3264" s="119" t="str">
        <f>C3264&amp;C3265&amp;C3266&amp;C3267&amp;C3268</f>
        <v>GRRRR</v>
      </c>
      <c r="X3264" s="119" t="str">
        <f>B3269</f>
        <v>S</v>
      </c>
      <c r="Y3264" s="119" t="str">
        <f>C3269</f>
        <v>R</v>
      </c>
      <c r="Z3264" s="50"/>
      <c r="AC3264" s="50" t="str">
        <f>IF(F3264=$AB$1,H3264&amp;I3264,"")</f>
        <v/>
      </c>
      <c r="AD3264" s="123" t="str">
        <f>IF(F3264=$AB$1,J3264,"")</f>
        <v/>
      </c>
      <c r="AF3264" s="124" t="str">
        <f>IF(G3264=$AE$1,J3264,"")</f>
        <v/>
      </c>
    </row>
    <row r="3265" spans="8:8" ht="35.1">
      <c r="A3265" s="126">
        <v>4.0</v>
      </c>
      <c r="B3265" s="50" t="str">
        <f>IF(A3265&gt;=0,IF(A3265&lt;=4,"S",IF(A3265&lt;=9,"B"," "))," ")</f>
        <v>S</v>
      </c>
      <c r="C3265" s="50" t="str">
        <f>IF(MOD(A3265,2)=0,"R","G")</f>
        <v>R</v>
      </c>
      <c r="D3265" s="50">
        <v>5.0</v>
      </c>
      <c r="F3265" s="50" t="str">
        <f>B3265&amp;B3266&amp;B3267&amp;B3268&amp;B3269&amp;A3270</f>
        <v>SBBBS9</v>
      </c>
      <c r="G3265" s="50" t="str">
        <f>C3265&amp;C3266&amp;C3267&amp;C3268&amp;C3269&amp;A3270</f>
        <v>RRRRR9</v>
      </c>
      <c r="H3265" s="50" t="str">
        <f>B3271</f>
        <v>B</v>
      </c>
      <c r="I3265" s="50" t="str">
        <f>C3271</f>
        <v>R</v>
      </c>
      <c r="J3265" s="50">
        <f>A3271</f>
        <v>8.0</v>
      </c>
      <c r="L3265" s="50" t="str">
        <f>B3265&amp;B3266&amp;B3267&amp;B3268&amp;B3269&amp;A3270</f>
        <v>SBBBS9</v>
      </c>
      <c r="M3265" s="50" t="str">
        <f>C3265&amp;C3266&amp;C3267&amp;C3268&amp;C3269&amp;A3270</f>
        <v>RRRRR9</v>
      </c>
      <c r="N3265" s="50" t="str">
        <f>B3271</f>
        <v>B</v>
      </c>
      <c r="O3265" s="50" t="str">
        <f>C3271</f>
        <v>R</v>
      </c>
      <c r="P3265" s="50"/>
      <c r="Q3265" s="50" t="str">
        <f>B3265&amp;B3266&amp;B3267&amp;B3268&amp;B3269&amp;B3270</f>
        <v>SBBBSB</v>
      </c>
      <c r="R3265" s="119" t="str">
        <f>C3265&amp;C3266&amp;C3267&amp;C3268&amp;C3269&amp;C3270</f>
        <v>RRRRRG</v>
      </c>
      <c r="S3265" s="119" t="str">
        <f>B3271</f>
        <v>B</v>
      </c>
      <c r="T3265" s="119" t="str">
        <f>C3271</f>
        <v>R</v>
      </c>
      <c r="U3265" s="119"/>
      <c r="V3265" s="119" t="str">
        <f>B3265&amp;B3266&amp;B3267&amp;B3268&amp;B3269</f>
        <v>SBBBS</v>
      </c>
      <c r="W3265" s="119" t="str">
        <f>C3265&amp;C3266&amp;C3267&amp;C3268&amp;C3269</f>
        <v>RRRRR</v>
      </c>
      <c r="X3265" s="119" t="str">
        <f>B3270</f>
        <v>B</v>
      </c>
      <c r="Y3265" s="119" t="str">
        <f>C3270</f>
        <v>G</v>
      </c>
      <c r="Z3265" s="50"/>
      <c r="AC3265" s="50" t="str">
        <f>IF(F3265=$AB$1,H3265&amp;I3265,"")</f>
        <v/>
      </c>
      <c r="AD3265" s="123" t="str">
        <f>IF(F3265=$AB$1,J3265,"")</f>
        <v/>
      </c>
      <c r="AF3265" s="124" t="str">
        <f>IF(G3265=$AE$1,J3265,"")</f>
        <v/>
      </c>
    </row>
    <row r="3266" spans="8:8" ht="35.1">
      <c r="A3266" s="126">
        <v>8.0</v>
      </c>
      <c r="B3266" s="50" t="str">
        <f>IF(A3266&gt;=0,IF(A3266&lt;=4,"S",IF(A3266&lt;=9,"B"," "))," ")</f>
        <v>B</v>
      </c>
      <c r="C3266" s="50" t="str">
        <f>IF(MOD(A3266,2)=0,"R","G")</f>
        <v>R</v>
      </c>
      <c r="D3266" s="50">
        <v>6.0</v>
      </c>
      <c r="F3266" s="50" t="str">
        <f>B3266&amp;B3267&amp;B3268&amp;B3269&amp;B3270&amp;A3271</f>
        <v>BBBSB8</v>
      </c>
      <c r="G3266" s="50" t="str">
        <f>C3266&amp;C3267&amp;C3268&amp;C3269&amp;C3270&amp;A3271</f>
        <v>RRRRG8</v>
      </c>
      <c r="H3266" s="50" t="str">
        <f>B3272</f>
        <v>S</v>
      </c>
      <c r="I3266" s="50" t="str">
        <f>C3272</f>
        <v>G</v>
      </c>
      <c r="J3266" s="50">
        <f>A3272</f>
        <v>1.0</v>
      </c>
      <c r="L3266" s="50" t="str">
        <f>B3266&amp;B3267&amp;B3268&amp;B3269&amp;B3270&amp;A3271</f>
        <v>BBBSB8</v>
      </c>
      <c r="M3266" s="50" t="str">
        <f>C3266&amp;C3267&amp;C3268&amp;C3269&amp;C3270&amp;A3271</f>
        <v>RRRRG8</v>
      </c>
      <c r="N3266" s="50" t="str">
        <f>B3272</f>
        <v>S</v>
      </c>
      <c r="O3266" s="50" t="str">
        <f>C3272</f>
        <v>G</v>
      </c>
      <c r="P3266" s="50"/>
      <c r="Q3266" s="50" t="str">
        <f>B3266&amp;B3267&amp;B3268&amp;B3269&amp;B3270&amp;B3271</f>
        <v>BBBSBB</v>
      </c>
      <c r="R3266" s="119" t="str">
        <f>C3266&amp;C3267&amp;C3268&amp;C3269&amp;C3270&amp;C3271</f>
        <v>RRRRGR</v>
      </c>
      <c r="S3266" s="119" t="str">
        <f>B3272</f>
        <v>S</v>
      </c>
      <c r="T3266" s="119" t="str">
        <f>C3272</f>
        <v>G</v>
      </c>
      <c r="U3266" s="119"/>
      <c r="V3266" s="119" t="str">
        <f>B3266&amp;B3267&amp;B3268&amp;B3269&amp;B3270</f>
        <v>BBBSB</v>
      </c>
      <c r="W3266" s="119" t="str">
        <f>C3266&amp;C3267&amp;C3268&amp;C3269&amp;C3270</f>
        <v>RRRRG</v>
      </c>
      <c r="X3266" s="119" t="str">
        <f>B3271</f>
        <v>B</v>
      </c>
      <c r="Y3266" s="119" t="str">
        <f>C3271</f>
        <v>R</v>
      </c>
      <c r="Z3266" s="50"/>
      <c r="AC3266" s="50" t="str">
        <f>IF(F3266=$AB$1,H3266&amp;I3266,"")</f>
        <v/>
      </c>
      <c r="AD3266" s="123" t="str">
        <f>IF(F3266=$AB$1,J3266,"")</f>
        <v/>
      </c>
      <c r="AF3266" s="124" t="str">
        <f>IF(G3266=$AE$1,J3266,"")</f>
        <v/>
      </c>
    </row>
    <row r="3267" spans="8:8" ht="35.1">
      <c r="A3267" s="126">
        <v>6.0</v>
      </c>
      <c r="B3267" s="50" t="str">
        <f>IF(A3267&gt;=0,IF(A3267&lt;=4,"S",IF(A3267&lt;=9,"B"," "))," ")</f>
        <v>B</v>
      </c>
      <c r="C3267" s="50" t="str">
        <f>IF(MOD(A3267,2)=0,"R","G")</f>
        <v>R</v>
      </c>
      <c r="D3267" s="50">
        <v>7.0</v>
      </c>
      <c r="F3267" s="50" t="str">
        <f>B3267&amp;B3268&amp;B3269&amp;B3270&amp;B3271&amp;A3272</f>
        <v>BBSBB1</v>
      </c>
      <c r="G3267" s="50" t="str">
        <f>C3267&amp;C3268&amp;C3269&amp;C3270&amp;C3271&amp;A3272</f>
        <v>RRRGR1</v>
      </c>
      <c r="H3267" s="50" t="str">
        <f>B3273</f>
        <v>B</v>
      </c>
      <c r="I3267" s="50" t="str">
        <f>C3273</f>
        <v>G</v>
      </c>
      <c r="J3267" s="50">
        <f>A3273</f>
        <v>5.0</v>
      </c>
      <c r="L3267" s="50" t="str">
        <f>B3267&amp;B3268&amp;B3269&amp;B3270&amp;B3271&amp;A3272</f>
        <v>BBSBB1</v>
      </c>
      <c r="M3267" s="50" t="str">
        <f>C3267&amp;C3268&amp;C3269&amp;C3270&amp;C3271&amp;A3272</f>
        <v>RRRGR1</v>
      </c>
      <c r="N3267" s="50" t="str">
        <f>B3273</f>
        <v>B</v>
      </c>
      <c r="O3267" s="50" t="str">
        <f>C3273</f>
        <v>G</v>
      </c>
      <c r="P3267" s="50"/>
      <c r="Q3267" s="50" t="str">
        <f>B3267&amp;B3268&amp;B3269&amp;B3270&amp;B3271&amp;B3272</f>
        <v>BBSBBS</v>
      </c>
      <c r="R3267" s="119" t="str">
        <f>C3267&amp;C3268&amp;C3269&amp;C3270&amp;C3271&amp;C3272</f>
        <v>RRRGRG</v>
      </c>
      <c r="S3267" s="119" t="str">
        <f>B3273</f>
        <v>B</v>
      </c>
      <c r="T3267" s="119" t="str">
        <f>C3273</f>
        <v>G</v>
      </c>
      <c r="U3267" s="119"/>
      <c r="V3267" s="119" t="str">
        <f>B3267&amp;B3268&amp;B3269&amp;B3270&amp;B3271</f>
        <v>BBSBB</v>
      </c>
      <c r="W3267" s="119" t="str">
        <f>C3267&amp;C3268&amp;C3269&amp;C3270&amp;C3271</f>
        <v>RRRGR</v>
      </c>
      <c r="X3267" s="119" t="str">
        <f>B3272</f>
        <v>S</v>
      </c>
      <c r="Y3267" s="119" t="str">
        <f>C3272</f>
        <v>G</v>
      </c>
      <c r="Z3267" s="50"/>
      <c r="AC3267" s="50" t="str">
        <f>IF(F3267=$AB$1,H3267&amp;I3267,"")</f>
        <v/>
      </c>
      <c r="AD3267" s="123" t="str">
        <f>IF(F3267=$AB$1,J3267,"")</f>
        <v/>
      </c>
      <c r="AF3267" s="124" t="str">
        <f>IF(G3267=$AE$1,J3267,"")</f>
        <v/>
      </c>
    </row>
    <row r="3268" spans="8:8" ht="35.1">
      <c r="A3268" s="126">
        <v>8.0</v>
      </c>
      <c r="B3268" s="50" t="str">
        <f>IF(A3268&gt;=0,IF(A3268&lt;=4,"S",IF(A3268&lt;=9,"B"," "))," ")</f>
        <v>B</v>
      </c>
      <c r="C3268" s="50" t="str">
        <f>IF(MOD(A3268,2)=0,"R","G")</f>
        <v>R</v>
      </c>
      <c r="D3268" s="50">
        <v>8.0</v>
      </c>
      <c r="F3268" s="50" t="str">
        <f>B3268&amp;B3269&amp;B3270&amp;B3271&amp;B3272&amp;A3273</f>
        <v>BSBBS5</v>
      </c>
      <c r="G3268" s="50" t="str">
        <f>C3268&amp;C3269&amp;C3270&amp;C3271&amp;C3272&amp;A3273</f>
        <v>RRGRG5</v>
      </c>
      <c r="H3268" s="50" t="str">
        <f>B3274</f>
        <v>B</v>
      </c>
      <c r="I3268" s="50" t="str">
        <f>C3274</f>
        <v>G</v>
      </c>
      <c r="J3268" s="50">
        <f>A3274</f>
        <v>9.0</v>
      </c>
      <c r="L3268" s="50" t="str">
        <f>B3268&amp;B3269&amp;B3270&amp;B3271&amp;B3272&amp;A3273</f>
        <v>BSBBS5</v>
      </c>
      <c r="M3268" s="50" t="str">
        <f>C3268&amp;C3269&amp;C3270&amp;C3271&amp;C3272&amp;A3273</f>
        <v>RRGRG5</v>
      </c>
      <c r="N3268" s="50" t="str">
        <f>B3274</f>
        <v>B</v>
      </c>
      <c r="O3268" s="50" t="str">
        <f>C3274</f>
        <v>G</v>
      </c>
      <c r="P3268" s="50"/>
      <c r="Q3268" s="50" t="str">
        <f>B3268&amp;B3269&amp;B3270&amp;B3271&amp;B3272&amp;B3273</f>
        <v>BSBBSB</v>
      </c>
      <c r="R3268" s="119" t="str">
        <f>C3268&amp;C3269&amp;C3270&amp;C3271&amp;C3272&amp;C3273</f>
        <v>RRGRGG</v>
      </c>
      <c r="S3268" s="119" t="str">
        <f>B3274</f>
        <v>B</v>
      </c>
      <c r="T3268" s="119" t="str">
        <f>C3274</f>
        <v>G</v>
      </c>
      <c r="U3268" s="119"/>
      <c r="V3268" s="119" t="str">
        <f>B3268&amp;B3269&amp;B3270&amp;B3271&amp;B3272</f>
        <v>BSBBS</v>
      </c>
      <c r="W3268" s="119" t="str">
        <f>C3268&amp;C3269&amp;C3270&amp;C3271&amp;C3272</f>
        <v>RRGRG</v>
      </c>
      <c r="X3268" s="119" t="str">
        <f>B3273</f>
        <v>B</v>
      </c>
      <c r="Y3268" s="119" t="str">
        <f>C3273</f>
        <v>G</v>
      </c>
      <c r="Z3268" s="50"/>
      <c r="AC3268" s="50" t="str">
        <f>IF(F3268=$AB$1,H3268&amp;I3268,"")</f>
        <v/>
      </c>
      <c r="AD3268" s="123" t="str">
        <f>IF(F3268=$AB$1,J3268,"")</f>
        <v/>
      </c>
      <c r="AF3268" s="124" t="str">
        <f>IF(G3268=$AE$1,J3268,"")</f>
        <v/>
      </c>
    </row>
    <row r="3269" spans="8:8" ht="35.1">
      <c r="A3269" s="126">
        <v>0.0</v>
      </c>
      <c r="B3269" s="50" t="str">
        <f>IF(A3269&gt;=0,IF(A3269&lt;=4,"S",IF(A3269&lt;=9,"B"," "))," ")</f>
        <v>S</v>
      </c>
      <c r="C3269" s="50" t="str">
        <f>IF(MOD(A3269,2)=0,"R","G")</f>
        <v>R</v>
      </c>
      <c r="D3269" s="50">
        <v>9.0</v>
      </c>
      <c r="F3269" s="50" t="str">
        <f>B3269&amp;B3270&amp;B3271&amp;B3272&amp;B3273&amp;A3274</f>
        <v>SBBSB9</v>
      </c>
      <c r="G3269" s="50" t="str">
        <f>C3269&amp;C3270&amp;C3271&amp;C3272&amp;C3273&amp;A3274</f>
        <v>RGRGG9</v>
      </c>
      <c r="H3269" s="50" t="str">
        <f>B3275</f>
        <v>B</v>
      </c>
      <c r="I3269" s="50" t="str">
        <f>C3275</f>
        <v>G</v>
      </c>
      <c r="J3269" s="50">
        <f>A3275</f>
        <v>5.0</v>
      </c>
      <c r="L3269" s="50" t="str">
        <f>B3269&amp;B3270&amp;B3271&amp;B3272&amp;B3273&amp;A3274</f>
        <v>SBBSB9</v>
      </c>
      <c r="M3269" s="50" t="str">
        <f>C3269&amp;C3270&amp;C3271&amp;C3272&amp;C3273&amp;A3274</f>
        <v>RGRGG9</v>
      </c>
      <c r="N3269" s="50" t="str">
        <f>B3275</f>
        <v>B</v>
      </c>
      <c r="O3269" s="50" t="str">
        <f>C3275</f>
        <v>G</v>
      </c>
      <c r="P3269" s="50"/>
      <c r="Q3269" s="50" t="str">
        <f>B3269&amp;B3270&amp;B3271&amp;B3272&amp;B3273&amp;B3274</f>
        <v>SBBSBB</v>
      </c>
      <c r="R3269" s="119" t="str">
        <f>C3269&amp;C3270&amp;C3271&amp;C3272&amp;C3273&amp;C3274</f>
        <v>RGRGGG</v>
      </c>
      <c r="S3269" s="119" t="str">
        <f>B3275</f>
        <v>B</v>
      </c>
      <c r="T3269" s="119" t="str">
        <f>C3275</f>
        <v>G</v>
      </c>
      <c r="U3269" s="119"/>
      <c r="V3269" s="119" t="str">
        <f>B3269&amp;B3270&amp;B3271&amp;B3272&amp;B3273</f>
        <v>SBBSB</v>
      </c>
      <c r="W3269" s="119" t="str">
        <f>C3269&amp;C3270&amp;C3271&amp;C3272&amp;C3273</f>
        <v>RGRGG</v>
      </c>
      <c r="X3269" s="119" t="str">
        <f>B3274</f>
        <v>B</v>
      </c>
      <c r="Y3269" s="119" t="str">
        <f>C3274</f>
        <v>G</v>
      </c>
      <c r="Z3269" s="50"/>
      <c r="AC3269" s="50" t="str">
        <f>IF(F3269=$AB$1,H3269&amp;I3269,"")</f>
        <v/>
      </c>
      <c r="AD3269" s="123" t="str">
        <f>IF(F3269=$AB$1,J3269,"")</f>
        <v/>
      </c>
      <c r="AF3269" s="124" t="str">
        <f>IF(G3269=$AE$1,J3269,"")</f>
        <v/>
      </c>
    </row>
    <row r="3270" spans="8:8" ht="35.1">
      <c r="A3270" s="126">
        <v>9.0</v>
      </c>
      <c r="B3270" s="50" t="str">
        <f>IF(A3270&gt;=0,IF(A3270&lt;=4,"S",IF(A3270&lt;=9,"B"," "))," ")</f>
        <v>B</v>
      </c>
      <c r="C3270" s="50" t="str">
        <f>IF(MOD(A3270,2)=0,"R","G")</f>
        <v>G</v>
      </c>
      <c r="D3270" s="50">
        <v>0.0</v>
      </c>
      <c r="F3270" s="50" t="str">
        <f>B3270&amp;B3271&amp;B3272&amp;B3273&amp;B3274&amp;A3275</f>
        <v>BBSBB5</v>
      </c>
      <c r="G3270" s="50" t="str">
        <f>C3270&amp;C3271&amp;C3272&amp;C3273&amp;C3274&amp;A3275</f>
        <v>GRGGG5</v>
      </c>
      <c r="H3270" s="50" t="str">
        <f>B3276</f>
        <v>B</v>
      </c>
      <c r="I3270" s="50" t="str">
        <f>C3276</f>
        <v>G</v>
      </c>
      <c r="J3270" s="50">
        <f>A3276</f>
        <v>9.0</v>
      </c>
      <c r="L3270" s="50" t="str">
        <f>B3270&amp;B3271&amp;B3272&amp;B3273&amp;B3274&amp;A3275</f>
        <v>BBSBB5</v>
      </c>
      <c r="M3270" s="50" t="str">
        <f>C3270&amp;C3271&amp;C3272&amp;C3273&amp;C3274&amp;A3275</f>
        <v>GRGGG5</v>
      </c>
      <c r="N3270" s="50" t="str">
        <f>B3276</f>
        <v>B</v>
      </c>
      <c r="O3270" s="50" t="str">
        <f>C3276</f>
        <v>G</v>
      </c>
      <c r="P3270" s="50"/>
      <c r="Q3270" s="50" t="str">
        <f>B3270&amp;B3271&amp;B3272&amp;B3273&amp;B3274&amp;B3275</f>
        <v>BBSBBB</v>
      </c>
      <c r="R3270" s="119" t="str">
        <f>C3270&amp;C3271&amp;C3272&amp;C3273&amp;C3274&amp;C3275</f>
        <v>GRGGGG</v>
      </c>
      <c r="S3270" s="119" t="str">
        <f>B3276</f>
        <v>B</v>
      </c>
      <c r="T3270" s="119" t="str">
        <f>C3276</f>
        <v>G</v>
      </c>
      <c r="U3270" s="119"/>
      <c r="V3270" s="119" t="str">
        <f>B3270&amp;B3271&amp;B3272&amp;B3273&amp;B3274</f>
        <v>BBSBB</v>
      </c>
      <c r="W3270" s="119" t="str">
        <f>C3270&amp;C3271&amp;C3272&amp;C3273&amp;C3274</f>
        <v>GRGGG</v>
      </c>
      <c r="X3270" s="119" t="str">
        <f>B3275</f>
        <v>B</v>
      </c>
      <c r="Y3270" s="119" t="str">
        <f>C3275</f>
        <v>G</v>
      </c>
      <c r="Z3270" s="50"/>
      <c r="AC3270" s="50" t="str">
        <f>IF(F3270=$AB$1,H3270&amp;I3270,"")</f>
        <v/>
      </c>
      <c r="AD3270" s="123" t="str">
        <f>IF(F3270=$AB$1,J3270,"")</f>
        <v/>
      </c>
      <c r="AF3270" s="124" t="str">
        <f>IF(G3270=$AE$1,J3270,"")</f>
        <v/>
      </c>
    </row>
    <row r="3271" spans="8:8" ht="35.1">
      <c r="A3271" s="126">
        <v>8.0</v>
      </c>
      <c r="B3271" s="50" t="str">
        <f>IF(A3271&gt;=0,IF(A3271&lt;=4,"S",IF(A3271&lt;=9,"B"," "))," ")</f>
        <v>B</v>
      </c>
      <c r="C3271" s="50" t="str">
        <f>IF(MOD(A3271,2)=0,"R","G")</f>
        <v>R</v>
      </c>
      <c r="D3271" s="50">
        <v>1.0</v>
      </c>
      <c r="F3271" s="50" t="str">
        <f>B3271&amp;B3272&amp;B3273&amp;B3274&amp;B3275&amp;A3276</f>
        <v>BSBBB9</v>
      </c>
      <c r="G3271" s="50" t="str">
        <f>C3271&amp;C3272&amp;C3273&amp;C3274&amp;C3275&amp;A3276</f>
        <v>RGGGG9</v>
      </c>
      <c r="H3271" s="50" t="str">
        <f>B3277</f>
        <v>S</v>
      </c>
      <c r="I3271" s="50" t="str">
        <f>C3277</f>
        <v>R</v>
      </c>
      <c r="J3271" s="50">
        <f>A3277</f>
        <v>0.0</v>
      </c>
      <c r="L3271" s="50" t="str">
        <f>B3271&amp;B3272&amp;B3273&amp;B3274&amp;B3275&amp;A3276</f>
        <v>BSBBB9</v>
      </c>
      <c r="M3271" s="50" t="str">
        <f>C3271&amp;C3272&amp;C3273&amp;C3274&amp;C3275&amp;A3276</f>
        <v>RGGGG9</v>
      </c>
      <c r="N3271" s="50" t="str">
        <f>B3277</f>
        <v>S</v>
      </c>
      <c r="O3271" s="50" t="str">
        <f>C3277</f>
        <v>R</v>
      </c>
      <c r="P3271" s="50"/>
      <c r="Q3271" s="50" t="str">
        <f>B3271&amp;B3272&amp;B3273&amp;B3274&amp;B3275&amp;B3276</f>
        <v>BSBBBB</v>
      </c>
      <c r="R3271" s="119" t="str">
        <f>C3271&amp;C3272&amp;C3273&amp;C3274&amp;C3275&amp;C3276</f>
        <v>RGGGGG</v>
      </c>
      <c r="S3271" s="119" t="str">
        <f>B3277</f>
        <v>S</v>
      </c>
      <c r="T3271" s="119" t="str">
        <f>C3277</f>
        <v>R</v>
      </c>
      <c r="U3271" s="119"/>
      <c r="V3271" s="119" t="str">
        <f>B3271&amp;B3272&amp;B3273&amp;B3274&amp;B3275</f>
        <v>BSBBB</v>
      </c>
      <c r="W3271" s="119" t="str">
        <f>C3271&amp;C3272&amp;C3273&amp;C3274&amp;C3275</f>
        <v>RGGGG</v>
      </c>
      <c r="X3271" s="119" t="str">
        <f>B3276</f>
        <v>B</v>
      </c>
      <c r="Y3271" s="119" t="str">
        <f>C3276</f>
        <v>G</v>
      </c>
      <c r="Z3271" s="50"/>
      <c r="AC3271" s="50" t="str">
        <f>IF(F3271=$AB$1,H3271&amp;I3271,"")</f>
        <v/>
      </c>
      <c r="AD3271" s="123" t="str">
        <f>IF(F3271=$AB$1,J3271,"")</f>
        <v/>
      </c>
      <c r="AF3271" s="124" t="str">
        <f>IF(G3271=$AE$1,J3271,"")</f>
        <v/>
      </c>
    </row>
    <row r="3272" spans="8:8" ht="35.1">
      <c r="A3272" s="126">
        <v>1.0</v>
      </c>
      <c r="B3272" s="50" t="str">
        <f>IF(A3272&gt;=0,IF(A3272&lt;=4,"S",IF(A3272&lt;=9,"B"," "))," ")</f>
        <v>S</v>
      </c>
      <c r="C3272" s="50" t="str">
        <f>IF(MOD(A3272,2)=0,"R","G")</f>
        <v>G</v>
      </c>
      <c r="D3272" s="50">
        <v>2.0</v>
      </c>
      <c r="F3272" s="50" t="str">
        <f>B3272&amp;B3273&amp;B3274&amp;B3275&amp;B3276&amp;A3277</f>
        <v>SBBBB0</v>
      </c>
      <c r="G3272" s="50" t="str">
        <f>C3272&amp;C3273&amp;C3274&amp;C3275&amp;C3276&amp;A3277</f>
        <v>GGGGG0</v>
      </c>
      <c r="H3272" s="50" t="str">
        <f>B3278</f>
        <v>B</v>
      </c>
      <c r="I3272" s="50" t="str">
        <f>C3278</f>
        <v>R</v>
      </c>
      <c r="J3272" s="50">
        <f>A3278</f>
        <v>6.0</v>
      </c>
      <c r="L3272" s="50" t="str">
        <f>B3272&amp;B3273&amp;B3274&amp;B3275&amp;B3276&amp;A3277</f>
        <v>SBBBB0</v>
      </c>
      <c r="M3272" s="50" t="str">
        <f>C3272&amp;C3273&amp;C3274&amp;C3275&amp;C3276&amp;A3277</f>
        <v>GGGGG0</v>
      </c>
      <c r="N3272" s="50" t="str">
        <f>B3278</f>
        <v>B</v>
      </c>
      <c r="O3272" s="50" t="str">
        <f>C3278</f>
        <v>R</v>
      </c>
      <c r="P3272" s="50"/>
      <c r="Q3272" s="50" t="str">
        <f>B3272&amp;B3273&amp;B3274&amp;B3275&amp;B3276&amp;B3277</f>
        <v>SBBBBS</v>
      </c>
      <c r="R3272" s="119" t="str">
        <f>C3272&amp;C3273&amp;C3274&amp;C3275&amp;C3276&amp;C3277</f>
        <v>GGGGGR</v>
      </c>
      <c r="S3272" s="119" t="str">
        <f>B3278</f>
        <v>B</v>
      </c>
      <c r="T3272" s="119" t="str">
        <f>C3278</f>
        <v>R</v>
      </c>
      <c r="U3272" s="119"/>
      <c r="V3272" s="119" t="str">
        <f>B3272&amp;B3273&amp;B3274&amp;B3275&amp;B3276</f>
        <v>SBBBB</v>
      </c>
      <c r="W3272" s="119" t="str">
        <f>C3272&amp;C3273&amp;C3274&amp;C3275&amp;C3276</f>
        <v>GGGGG</v>
      </c>
      <c r="X3272" s="119" t="str">
        <f>B3277</f>
        <v>S</v>
      </c>
      <c r="Y3272" s="119" t="str">
        <f>C3277</f>
        <v>R</v>
      </c>
      <c r="Z3272" s="50"/>
      <c r="AC3272" s="50" t="str">
        <f>IF(F3272=$AB$1,H3272&amp;I3272,"")</f>
        <v/>
      </c>
      <c r="AD3272" s="123" t="str">
        <f>IF(F3272=$AB$1,J3272,"")</f>
        <v/>
      </c>
      <c r="AF3272" s="124" t="str">
        <f>IF(G3272=$AE$1,J3272,"")</f>
        <v/>
      </c>
    </row>
    <row r="3273" spans="8:8" ht="35.1">
      <c r="A3273" s="126">
        <v>5.0</v>
      </c>
      <c r="B3273" s="50" t="str">
        <f>IF(A3273&gt;=0,IF(A3273&lt;=4,"S",IF(A3273&lt;=9,"B"," "))," ")</f>
        <v>B</v>
      </c>
      <c r="C3273" s="50" t="str">
        <f>IF(MOD(A3273,2)=0,"R","G")</f>
        <v>G</v>
      </c>
      <c r="D3273" s="50">
        <v>3.0</v>
      </c>
      <c r="F3273" s="50" t="str">
        <f>B3273&amp;B3274&amp;B3275&amp;B3276&amp;B3277&amp;A3278</f>
        <v>BBBBS6</v>
      </c>
      <c r="G3273" s="50" t="str">
        <f>C3273&amp;C3274&amp;C3275&amp;C3276&amp;C3277&amp;A3278</f>
        <v>GGGGR6</v>
      </c>
      <c r="H3273" s="50" t="str">
        <f>B3279</f>
        <v>B</v>
      </c>
      <c r="I3273" s="50" t="str">
        <f>C3279</f>
        <v>G</v>
      </c>
      <c r="J3273" s="50">
        <f>A3279</f>
        <v>5.0</v>
      </c>
      <c r="L3273" s="50" t="str">
        <f>B3273&amp;B3274&amp;B3275&amp;B3276&amp;B3277&amp;A3278</f>
        <v>BBBBS6</v>
      </c>
      <c r="M3273" s="50" t="str">
        <f>C3273&amp;C3274&amp;C3275&amp;C3276&amp;C3277&amp;A3278</f>
        <v>GGGGR6</v>
      </c>
      <c r="N3273" s="50" t="str">
        <f>B3279</f>
        <v>B</v>
      </c>
      <c r="O3273" s="50" t="str">
        <f>C3279</f>
        <v>G</v>
      </c>
      <c r="P3273" s="50"/>
      <c r="Q3273" s="50" t="str">
        <f>B3273&amp;B3274&amp;B3275&amp;B3276&amp;B3277&amp;B3278</f>
        <v>BBBBSB</v>
      </c>
      <c r="R3273" s="119" t="str">
        <f>C3273&amp;C3274&amp;C3275&amp;C3276&amp;C3277&amp;C3278</f>
        <v>GGGGRR</v>
      </c>
      <c r="S3273" s="119" t="str">
        <f>B3279</f>
        <v>B</v>
      </c>
      <c r="T3273" s="119" t="str">
        <f>C3279</f>
        <v>G</v>
      </c>
      <c r="U3273" s="119"/>
      <c r="V3273" s="119" t="str">
        <f>B3273&amp;B3274&amp;B3275&amp;B3276&amp;B3277</f>
        <v>BBBBS</v>
      </c>
      <c r="W3273" s="119" t="str">
        <f>C3273&amp;C3274&amp;C3275&amp;C3276&amp;C3277</f>
        <v>GGGGR</v>
      </c>
      <c r="X3273" s="119" t="str">
        <f>B3278</f>
        <v>B</v>
      </c>
      <c r="Y3273" s="119" t="str">
        <f>C3278</f>
        <v>R</v>
      </c>
      <c r="Z3273" s="50"/>
      <c r="AC3273" s="50" t="str">
        <f>IF(F3273=$AB$1,H3273&amp;I3273,"")</f>
        <v/>
      </c>
      <c r="AD3273" s="123" t="str">
        <f>IF(F3273=$AB$1,J3273,"")</f>
        <v/>
      </c>
      <c r="AF3273" s="124" t="str">
        <f>IF(G3273=$AE$1,J3273,"")</f>
        <v/>
      </c>
    </row>
    <row r="3274" spans="8:8" ht="35.1">
      <c r="A3274" s="126">
        <v>9.0</v>
      </c>
      <c r="B3274" s="50" t="str">
        <f>IF(A3274&gt;=0,IF(A3274&lt;=4,"S",IF(A3274&lt;=9,"B"," "))," ")</f>
        <v>B</v>
      </c>
      <c r="C3274" s="50" t="str">
        <f>IF(MOD(A3274,2)=0,"R","G")</f>
        <v>G</v>
      </c>
      <c r="D3274" s="50">
        <v>4.0</v>
      </c>
      <c r="F3274" s="50" t="str">
        <f>B3274&amp;B3275&amp;B3276&amp;B3277&amp;B3278&amp;A3279</f>
        <v>BBBSB5</v>
      </c>
      <c r="G3274" s="50" t="str">
        <f>C3274&amp;C3275&amp;C3276&amp;C3277&amp;C3278&amp;A3279</f>
        <v>GGGRR5</v>
      </c>
      <c r="H3274" s="50" t="str">
        <f>B3280</f>
        <v>S</v>
      </c>
      <c r="I3274" s="50" t="str">
        <f>C3280</f>
        <v>G</v>
      </c>
      <c r="J3274" s="50">
        <f>A3280</f>
        <v>1.0</v>
      </c>
      <c r="L3274" s="50" t="str">
        <f>B3274&amp;B3275&amp;B3276&amp;B3277&amp;B3278&amp;A3279</f>
        <v>BBBSB5</v>
      </c>
      <c r="M3274" s="50" t="str">
        <f>C3274&amp;C3275&amp;C3276&amp;C3277&amp;C3278&amp;A3279</f>
        <v>GGGRR5</v>
      </c>
      <c r="N3274" s="50" t="str">
        <f>B3280</f>
        <v>S</v>
      </c>
      <c r="O3274" s="50" t="str">
        <f>C3280</f>
        <v>G</v>
      </c>
      <c r="P3274" s="50"/>
      <c r="Q3274" s="50" t="str">
        <f>B3274&amp;B3275&amp;B3276&amp;B3277&amp;B3278&amp;B3279</f>
        <v>BBBSBB</v>
      </c>
      <c r="R3274" s="119" t="str">
        <f>C3274&amp;C3275&amp;C3276&amp;C3277&amp;C3278&amp;C3279</f>
        <v>GGGRRG</v>
      </c>
      <c r="S3274" s="119" t="str">
        <f>B3280</f>
        <v>S</v>
      </c>
      <c r="T3274" s="119" t="str">
        <f>C3280</f>
        <v>G</v>
      </c>
      <c r="U3274" s="119"/>
      <c r="V3274" s="119" t="str">
        <f>B3274&amp;B3275&amp;B3276&amp;B3277&amp;B3278</f>
        <v>BBBSB</v>
      </c>
      <c r="W3274" s="119" t="str">
        <f>C3274&amp;C3275&amp;C3276&amp;C3277&amp;C3278</f>
        <v>GGGRR</v>
      </c>
      <c r="X3274" s="119" t="str">
        <f>B3279</f>
        <v>B</v>
      </c>
      <c r="Y3274" s="119" t="str">
        <f>C3279</f>
        <v>G</v>
      </c>
      <c r="Z3274" s="50"/>
      <c r="AC3274" s="50" t="str">
        <f>IF(F3274=$AB$1,H3274&amp;I3274,"")</f>
        <v/>
      </c>
      <c r="AD3274" s="123" t="str">
        <f>IF(F3274=$AB$1,J3274,"")</f>
        <v/>
      </c>
      <c r="AF3274" s="124" t="str">
        <f>IF(G3274=$AE$1,J3274,"")</f>
        <v/>
      </c>
    </row>
    <row r="3275" spans="8:8" ht="35.1">
      <c r="A3275" s="126">
        <v>5.0</v>
      </c>
      <c r="B3275" s="50" t="str">
        <f>IF(A3275&gt;=0,IF(A3275&lt;=4,"S",IF(A3275&lt;=9,"B"," "))," ")</f>
        <v>B</v>
      </c>
      <c r="C3275" s="50" t="str">
        <f>IF(MOD(A3275,2)=0,"R","G")</f>
        <v>G</v>
      </c>
      <c r="D3275" s="50">
        <v>5.0</v>
      </c>
      <c r="F3275" s="50" t="str">
        <f>B3275&amp;B3276&amp;B3277&amp;B3278&amp;B3279&amp;A3280</f>
        <v>BBSBB1</v>
      </c>
      <c r="G3275" s="50" t="str">
        <f>C3275&amp;C3276&amp;C3277&amp;C3278&amp;C3279&amp;A3280</f>
        <v>GGRRG1</v>
      </c>
      <c r="H3275" s="50" t="str">
        <f>B3281</f>
        <v>B</v>
      </c>
      <c r="I3275" s="50" t="str">
        <f>C3281</f>
        <v>R</v>
      </c>
      <c r="J3275" s="50">
        <f>A3281</f>
        <v>8.0</v>
      </c>
      <c r="L3275" s="50" t="str">
        <f>B3275&amp;B3276&amp;B3277&amp;B3278&amp;B3279&amp;A3280</f>
        <v>BBSBB1</v>
      </c>
      <c r="M3275" s="50" t="str">
        <f>C3275&amp;C3276&amp;C3277&amp;C3278&amp;C3279&amp;A3280</f>
        <v>GGRRG1</v>
      </c>
      <c r="N3275" s="50" t="str">
        <f>B3281</f>
        <v>B</v>
      </c>
      <c r="O3275" s="50" t="str">
        <f>C3281</f>
        <v>R</v>
      </c>
      <c r="P3275" s="50"/>
      <c r="Q3275" s="50" t="str">
        <f>B3275&amp;B3276&amp;B3277&amp;B3278&amp;B3279&amp;B3280</f>
        <v>BBSBBS</v>
      </c>
      <c r="R3275" s="119" t="str">
        <f>C3275&amp;C3276&amp;C3277&amp;C3278&amp;C3279&amp;C3280</f>
        <v>GGRRGG</v>
      </c>
      <c r="S3275" s="119" t="str">
        <f>B3281</f>
        <v>B</v>
      </c>
      <c r="T3275" s="119" t="str">
        <f>C3281</f>
        <v>R</v>
      </c>
      <c r="U3275" s="119"/>
      <c r="V3275" s="119" t="str">
        <f>B3275&amp;B3276&amp;B3277&amp;B3278&amp;B3279</f>
        <v>BBSBB</v>
      </c>
      <c r="W3275" s="119" t="str">
        <f>C3275&amp;C3276&amp;C3277&amp;C3278&amp;C3279</f>
        <v>GGRRG</v>
      </c>
      <c r="X3275" s="119" t="str">
        <f>B3280</f>
        <v>S</v>
      </c>
      <c r="Y3275" s="119" t="str">
        <f>C3280</f>
        <v>G</v>
      </c>
      <c r="Z3275" s="50"/>
      <c r="AC3275" s="50" t="str">
        <f>IF(F3275=$AB$1,H3275&amp;I3275,"")</f>
        <v/>
      </c>
      <c r="AD3275" s="123" t="str">
        <f>IF(F3275=$AB$1,J3275,"")</f>
        <v/>
      </c>
      <c r="AF3275" s="124" t="str">
        <f>IF(G3275=$AE$1,J3275,"")</f>
        <v/>
      </c>
    </row>
    <row r="3276" spans="8:8" ht="35.1">
      <c r="A3276" s="126">
        <v>9.0</v>
      </c>
      <c r="B3276" s="50" t="str">
        <f>IF(A3276&gt;=0,IF(A3276&lt;=4,"S",IF(A3276&lt;=9,"B"," "))," ")</f>
        <v>B</v>
      </c>
      <c r="C3276" s="50" t="str">
        <f>IF(MOD(A3276,2)=0,"R","G")</f>
        <v>G</v>
      </c>
      <c r="D3276" s="50">
        <v>6.0</v>
      </c>
      <c r="F3276" s="50" t="str">
        <f>B3276&amp;B3277&amp;B3278&amp;B3279&amp;B3280&amp;A3281</f>
        <v>BSBBS8</v>
      </c>
      <c r="G3276" s="50" t="str">
        <f>C3276&amp;C3277&amp;C3278&amp;C3279&amp;C3280&amp;A3281</f>
        <v>GRRGG8</v>
      </c>
      <c r="H3276" s="50" t="str">
        <f>B3282</f>
        <v>S</v>
      </c>
      <c r="I3276" s="50" t="str">
        <f>C3282</f>
        <v>R</v>
      </c>
      <c r="J3276" s="50">
        <f>A3282</f>
        <v>4.0</v>
      </c>
      <c r="L3276" s="50" t="str">
        <f>B3276&amp;B3277&amp;B3278&amp;B3279&amp;B3280&amp;A3281</f>
        <v>BSBBS8</v>
      </c>
      <c r="M3276" s="50" t="str">
        <f>C3276&amp;C3277&amp;C3278&amp;C3279&amp;C3280&amp;A3281</f>
        <v>GRRGG8</v>
      </c>
      <c r="N3276" s="50" t="str">
        <f>B3282</f>
        <v>S</v>
      </c>
      <c r="O3276" s="50" t="str">
        <f>C3282</f>
        <v>R</v>
      </c>
      <c r="P3276" s="50"/>
      <c r="Q3276" s="50" t="str">
        <f>B3276&amp;B3277&amp;B3278&amp;B3279&amp;B3280&amp;B3281</f>
        <v>BSBBSB</v>
      </c>
      <c r="R3276" s="119" t="str">
        <f>C3276&amp;C3277&amp;C3278&amp;C3279&amp;C3280&amp;C3281</f>
        <v>GRRGGR</v>
      </c>
      <c r="S3276" s="119" t="str">
        <f>B3282</f>
        <v>S</v>
      </c>
      <c r="T3276" s="119" t="str">
        <f>C3282</f>
        <v>R</v>
      </c>
      <c r="U3276" s="119"/>
      <c r="V3276" s="119" t="str">
        <f>B3276&amp;B3277&amp;B3278&amp;B3279&amp;B3280</f>
        <v>BSBBS</v>
      </c>
      <c r="W3276" s="119" t="str">
        <f>C3276&amp;C3277&amp;C3278&amp;C3279&amp;C3280</f>
        <v>GRRGG</v>
      </c>
      <c r="X3276" s="119" t="str">
        <f>B3281</f>
        <v>B</v>
      </c>
      <c r="Y3276" s="119" t="str">
        <f>C3281</f>
        <v>R</v>
      </c>
      <c r="Z3276" s="50"/>
      <c r="AC3276" s="50" t="str">
        <f>IF(F3276=$AB$1,H3276&amp;I3276,"")</f>
        <v/>
      </c>
      <c r="AD3276" s="123" t="str">
        <f>IF(F3276=$AB$1,J3276,"")</f>
        <v/>
      </c>
      <c r="AF3276" s="124" t="str">
        <f>IF(G3276=$AE$1,J3276,"")</f>
        <v/>
      </c>
    </row>
    <row r="3277" spans="8:8" ht="35.1">
      <c r="A3277" s="126">
        <v>0.0</v>
      </c>
      <c r="B3277" s="50" t="str">
        <f>IF(A3277&gt;=0,IF(A3277&lt;=4,"S",IF(A3277&lt;=9,"B"," "))," ")</f>
        <v>S</v>
      </c>
      <c r="C3277" s="50" t="str">
        <f>IF(MOD(A3277,2)=0,"R","G")</f>
        <v>R</v>
      </c>
      <c r="D3277" s="50">
        <v>7.0</v>
      </c>
      <c r="F3277" s="50" t="str">
        <f>B3277&amp;B3278&amp;B3279&amp;B3280&amp;B3281&amp;A3282</f>
        <v>SBBSB4</v>
      </c>
      <c r="G3277" s="50" t="str">
        <f>C3277&amp;C3278&amp;C3279&amp;C3280&amp;C3281&amp;A3282</f>
        <v>RRGGR4</v>
      </c>
      <c r="H3277" s="50" t="str">
        <f>B3283</f>
        <v>S</v>
      </c>
      <c r="I3277" s="50" t="str">
        <f>C3283</f>
        <v>G</v>
      </c>
      <c r="J3277" s="50">
        <f>A3283</f>
        <v>1.0</v>
      </c>
      <c r="L3277" s="50" t="str">
        <f>B3277&amp;B3278&amp;B3279&amp;B3280&amp;B3281&amp;A3282</f>
        <v>SBBSB4</v>
      </c>
      <c r="M3277" s="50" t="str">
        <f>C3277&amp;C3278&amp;C3279&amp;C3280&amp;C3281&amp;A3282</f>
        <v>RRGGR4</v>
      </c>
      <c r="N3277" s="50" t="str">
        <f>B3283</f>
        <v>S</v>
      </c>
      <c r="O3277" s="50" t="str">
        <f>C3283</f>
        <v>G</v>
      </c>
      <c r="P3277" s="50"/>
      <c r="Q3277" s="50" t="str">
        <f>B3277&amp;B3278&amp;B3279&amp;B3280&amp;B3281&amp;B3282</f>
        <v>SBBSBS</v>
      </c>
      <c r="R3277" s="119" t="str">
        <f>C3277&amp;C3278&amp;C3279&amp;C3280&amp;C3281&amp;C3282</f>
        <v>RRGGRR</v>
      </c>
      <c r="S3277" s="119" t="str">
        <f>B3283</f>
        <v>S</v>
      </c>
      <c r="T3277" s="119" t="str">
        <f>C3283</f>
        <v>G</v>
      </c>
      <c r="U3277" s="119"/>
      <c r="V3277" s="119" t="str">
        <f>B3277&amp;B3278&amp;B3279&amp;B3280&amp;B3281</f>
        <v>SBBSB</v>
      </c>
      <c r="W3277" s="119" t="str">
        <f>C3277&amp;C3278&amp;C3279&amp;C3280&amp;C3281</f>
        <v>RRGGR</v>
      </c>
      <c r="X3277" s="119" t="str">
        <f>B3282</f>
        <v>S</v>
      </c>
      <c r="Y3277" s="119" t="str">
        <f>C3282</f>
        <v>R</v>
      </c>
      <c r="Z3277" s="50"/>
      <c r="AC3277" s="50" t="str">
        <f>IF(F3277=$AB$1,H3277&amp;I3277,"")</f>
        <v/>
      </c>
      <c r="AD3277" s="123" t="str">
        <f>IF(F3277=$AB$1,J3277,"")</f>
        <v/>
      </c>
      <c r="AF3277" s="124" t="str">
        <f>IF(G3277=$AE$1,J3277,"")</f>
        <v/>
      </c>
    </row>
    <row r="3278" spans="8:8" ht="35.1">
      <c r="A3278" s="126">
        <v>6.0</v>
      </c>
      <c r="B3278" s="50" t="str">
        <f>IF(A3278&gt;=0,IF(A3278&lt;=4,"S",IF(A3278&lt;=9,"B"," "))," ")</f>
        <v>B</v>
      </c>
      <c r="C3278" s="50" t="str">
        <f>IF(MOD(A3278,2)=0,"R","G")</f>
        <v>R</v>
      </c>
      <c r="D3278" s="50">
        <v>8.0</v>
      </c>
      <c r="F3278" s="50" t="str">
        <f>B3278&amp;B3279&amp;B3280&amp;B3281&amp;B3282&amp;A3283</f>
        <v>BBSBS1</v>
      </c>
      <c r="G3278" s="50" t="str">
        <f>C3278&amp;C3279&amp;C3280&amp;C3281&amp;C3282&amp;A3283</f>
        <v>RGGRR1</v>
      </c>
      <c r="H3278" s="50" t="str">
        <f>B3284</f>
        <v>B</v>
      </c>
      <c r="I3278" s="50" t="str">
        <f>C3284</f>
        <v>G</v>
      </c>
      <c r="J3278" s="50">
        <f>A3284</f>
        <v>5.0</v>
      </c>
      <c r="L3278" s="50" t="str">
        <f>B3278&amp;B3279&amp;B3280&amp;B3281&amp;B3282&amp;A3283</f>
        <v>BBSBS1</v>
      </c>
      <c r="M3278" s="50" t="str">
        <f>C3278&amp;C3279&amp;C3280&amp;C3281&amp;C3282&amp;A3283</f>
        <v>RGGRR1</v>
      </c>
      <c r="N3278" s="50" t="str">
        <f>B3284</f>
        <v>B</v>
      </c>
      <c r="O3278" s="50" t="str">
        <f>C3284</f>
        <v>G</v>
      </c>
      <c r="P3278" s="50"/>
      <c r="Q3278" s="50" t="str">
        <f>B3278&amp;B3279&amp;B3280&amp;B3281&amp;B3282&amp;B3283</f>
        <v>BBSBSS</v>
      </c>
      <c r="R3278" s="119" t="str">
        <f>C3278&amp;C3279&amp;C3280&amp;C3281&amp;C3282&amp;C3283</f>
        <v>RGGRRG</v>
      </c>
      <c r="S3278" s="119" t="str">
        <f>B3284</f>
        <v>B</v>
      </c>
      <c r="T3278" s="119" t="str">
        <f>C3284</f>
        <v>G</v>
      </c>
      <c r="U3278" s="119"/>
      <c r="V3278" s="119" t="str">
        <f>B3278&amp;B3279&amp;B3280&amp;B3281&amp;B3282</f>
        <v>BBSBS</v>
      </c>
      <c r="W3278" s="119" t="str">
        <f>C3278&amp;C3279&amp;C3280&amp;C3281&amp;C3282</f>
        <v>RGGRR</v>
      </c>
      <c r="X3278" s="119" t="str">
        <f>B3283</f>
        <v>S</v>
      </c>
      <c r="Y3278" s="119" t="str">
        <f>C3283</f>
        <v>G</v>
      </c>
      <c r="Z3278" s="50"/>
      <c r="AC3278" s="50" t="str">
        <f>IF(F3278=$AB$1,H3278&amp;I3278,"")</f>
        <v/>
      </c>
      <c r="AD3278" s="123" t="str">
        <f>IF(F3278=$AB$1,J3278,"")</f>
        <v/>
      </c>
      <c r="AF3278" s="124" t="str">
        <f>IF(G3278=$AE$1,J3278,"")</f>
        <v/>
      </c>
    </row>
    <row r="3279" spans="8:8" ht="35.1">
      <c r="A3279" s="126">
        <v>5.0</v>
      </c>
      <c r="B3279" s="50" t="str">
        <f>IF(A3279&gt;=0,IF(A3279&lt;=4,"S",IF(A3279&lt;=9,"B"," "))," ")</f>
        <v>B</v>
      </c>
      <c r="C3279" s="50" t="str">
        <f>IF(MOD(A3279,2)=0,"R","G")</f>
        <v>G</v>
      </c>
      <c r="D3279" s="50">
        <v>9.0</v>
      </c>
      <c r="F3279" s="50" t="str">
        <f>B3279&amp;B3280&amp;B3281&amp;B3282&amp;B3283&amp;A3284</f>
        <v>BSBSS5</v>
      </c>
      <c r="G3279" s="50" t="str">
        <f>C3279&amp;C3280&amp;C3281&amp;C3282&amp;C3283&amp;A3284</f>
        <v>GGRRG5</v>
      </c>
      <c r="H3279" s="50" t="str">
        <f>B3285</f>
        <v>S</v>
      </c>
      <c r="I3279" s="50" t="str">
        <f>C3285</f>
        <v>G</v>
      </c>
      <c r="J3279" s="50">
        <f>A3285</f>
        <v>1.0</v>
      </c>
      <c r="L3279" s="50" t="str">
        <f>B3279&amp;B3280&amp;B3281&amp;B3282&amp;B3283&amp;A3284</f>
        <v>BSBSS5</v>
      </c>
      <c r="M3279" s="50" t="str">
        <f>C3279&amp;C3280&amp;C3281&amp;C3282&amp;C3283&amp;A3284</f>
        <v>GGRRG5</v>
      </c>
      <c r="N3279" s="50" t="str">
        <f>B3285</f>
        <v>S</v>
      </c>
      <c r="O3279" s="50" t="str">
        <f>C3285</f>
        <v>G</v>
      </c>
      <c r="P3279" s="50"/>
      <c r="Q3279" s="50" t="str">
        <f>B3279&amp;B3280&amp;B3281&amp;B3282&amp;B3283&amp;B3284</f>
        <v>BSBSSB</v>
      </c>
      <c r="R3279" s="119" t="str">
        <f>C3279&amp;C3280&amp;C3281&amp;C3282&amp;C3283&amp;C3284</f>
        <v>GGRRGG</v>
      </c>
      <c r="S3279" s="119" t="str">
        <f>B3285</f>
        <v>S</v>
      </c>
      <c r="T3279" s="119" t="str">
        <f>C3285</f>
        <v>G</v>
      </c>
      <c r="U3279" s="119"/>
      <c r="V3279" s="119" t="str">
        <f>B3279&amp;B3280&amp;B3281&amp;B3282&amp;B3283</f>
        <v>BSBSS</v>
      </c>
      <c r="W3279" s="119" t="str">
        <f>C3279&amp;C3280&amp;C3281&amp;C3282&amp;C3283</f>
        <v>GGRRG</v>
      </c>
      <c r="X3279" s="119" t="str">
        <f>B3284</f>
        <v>B</v>
      </c>
      <c r="Y3279" s="119" t="str">
        <f>C3284</f>
        <v>G</v>
      </c>
      <c r="Z3279" s="50"/>
      <c r="AC3279" s="50" t="str">
        <f>IF(F3279=$AB$1,H3279&amp;I3279,"")</f>
        <v/>
      </c>
      <c r="AD3279" s="123" t="str">
        <f>IF(F3279=$AB$1,J3279,"")</f>
        <v/>
      </c>
      <c r="AF3279" s="124" t="str">
        <f>IF(G3279=$AE$1,J3279,"")</f>
        <v/>
      </c>
    </row>
    <row r="3280" spans="8:8" ht="35.1">
      <c r="A3280" s="126">
        <v>1.0</v>
      </c>
      <c r="B3280" s="50" t="str">
        <f>IF(A3280&gt;=0,IF(A3280&lt;=4,"S",IF(A3280&lt;=9,"B"," "))," ")</f>
        <v>S</v>
      </c>
      <c r="C3280" s="50" t="str">
        <f>IF(MOD(A3280,2)=0,"R","G")</f>
        <v>G</v>
      </c>
      <c r="D3280" s="50">
        <v>0.0</v>
      </c>
      <c r="F3280" s="50" t="str">
        <f>B3280&amp;B3281&amp;B3282&amp;B3283&amp;B3284&amp;A3285</f>
        <v>SBSSB1</v>
      </c>
      <c r="G3280" s="50" t="str">
        <f>C3280&amp;C3281&amp;C3282&amp;C3283&amp;C3284&amp;A3285</f>
        <v>GRRGG1</v>
      </c>
      <c r="H3280" s="50" t="str">
        <f>B3286</f>
        <v>B</v>
      </c>
      <c r="I3280" s="50" t="str">
        <f>C3286</f>
        <v>G</v>
      </c>
      <c r="J3280" s="50">
        <f>A3286</f>
        <v>9.0</v>
      </c>
      <c r="L3280" s="50" t="str">
        <f>B3280&amp;B3281&amp;B3282&amp;B3283&amp;B3284&amp;A3285</f>
        <v>SBSSB1</v>
      </c>
      <c r="M3280" s="50" t="str">
        <f>C3280&amp;C3281&amp;C3282&amp;C3283&amp;C3284&amp;A3285</f>
        <v>GRRGG1</v>
      </c>
      <c r="N3280" s="50" t="str">
        <f>B3286</f>
        <v>B</v>
      </c>
      <c r="O3280" s="50" t="str">
        <f>C3286</f>
        <v>G</v>
      </c>
      <c r="P3280" s="50"/>
      <c r="Q3280" s="50" t="str">
        <f>B3280&amp;B3281&amp;B3282&amp;B3283&amp;B3284&amp;B3285</f>
        <v>SBSSBS</v>
      </c>
      <c r="R3280" s="119" t="str">
        <f>C3280&amp;C3281&amp;C3282&amp;C3283&amp;C3284&amp;C3285</f>
        <v>GRRGGG</v>
      </c>
      <c r="S3280" s="119" t="str">
        <f>B3286</f>
        <v>B</v>
      </c>
      <c r="T3280" s="119" t="str">
        <f>C3286</f>
        <v>G</v>
      </c>
      <c r="U3280" s="119"/>
      <c r="V3280" s="119" t="str">
        <f>B3280&amp;B3281&amp;B3282&amp;B3283&amp;B3284</f>
        <v>SBSSB</v>
      </c>
      <c r="W3280" s="119" t="str">
        <f>C3280&amp;C3281&amp;C3282&amp;C3283&amp;C3284</f>
        <v>GRRGG</v>
      </c>
      <c r="X3280" s="119" t="str">
        <f>B3285</f>
        <v>S</v>
      </c>
      <c r="Y3280" s="119" t="str">
        <f>C3285</f>
        <v>G</v>
      </c>
      <c r="Z3280" s="50"/>
      <c r="AC3280" s="50" t="str">
        <f>IF(F3280=$AB$1,H3280&amp;I3280,"")</f>
        <v/>
      </c>
      <c r="AD3280" s="123" t="str">
        <f>IF(F3280=$AB$1,J3280,"")</f>
        <v/>
      </c>
      <c r="AF3280" s="124" t="str">
        <f>IF(G3280=$AE$1,J3280,"")</f>
        <v/>
      </c>
    </row>
    <row r="3281" spans="8:8" ht="35.1">
      <c r="A3281" s="126">
        <v>8.0</v>
      </c>
      <c r="B3281" s="50" t="str">
        <f>IF(A3281&gt;=0,IF(A3281&lt;=4,"S",IF(A3281&lt;=9,"B"," "))," ")</f>
        <v>B</v>
      </c>
      <c r="C3281" s="50" t="str">
        <f>IF(MOD(A3281,2)=0,"R","G")</f>
        <v>R</v>
      </c>
      <c r="D3281" s="50">
        <v>1.0</v>
      </c>
      <c r="F3281" s="50" t="str">
        <f>B3281&amp;B3282&amp;B3283&amp;B3284&amp;B3285&amp;A3286</f>
        <v>BSSBS9</v>
      </c>
      <c r="G3281" s="50" t="str">
        <f>C3281&amp;C3282&amp;C3283&amp;C3284&amp;C3285&amp;A3286</f>
        <v>RRGGG9</v>
      </c>
      <c r="H3281" s="50" t="str">
        <f>B3287</f>
        <v>B</v>
      </c>
      <c r="I3281" s="50" t="str">
        <f>C3287</f>
        <v>R</v>
      </c>
      <c r="J3281" s="50">
        <f>A3287</f>
        <v>8.0</v>
      </c>
      <c r="L3281" s="50" t="str">
        <f>B3281&amp;B3282&amp;B3283&amp;B3284&amp;B3285&amp;A3286</f>
        <v>BSSBS9</v>
      </c>
      <c r="M3281" s="50" t="str">
        <f>C3281&amp;C3282&amp;C3283&amp;C3284&amp;C3285&amp;A3286</f>
        <v>RRGGG9</v>
      </c>
      <c r="N3281" s="50" t="str">
        <f>B3287</f>
        <v>B</v>
      </c>
      <c r="O3281" s="50" t="str">
        <f>C3287</f>
        <v>R</v>
      </c>
      <c r="P3281" s="50"/>
      <c r="Q3281" s="50" t="str">
        <f>B3281&amp;B3282&amp;B3283&amp;B3284&amp;B3285&amp;B3286</f>
        <v>BSSBSB</v>
      </c>
      <c r="R3281" s="119" t="str">
        <f>C3281&amp;C3282&amp;C3283&amp;C3284&amp;C3285&amp;C3286</f>
        <v>RRGGGG</v>
      </c>
      <c r="S3281" s="119" t="str">
        <f>B3287</f>
        <v>B</v>
      </c>
      <c r="T3281" s="119" t="str">
        <f>C3287</f>
        <v>R</v>
      </c>
      <c r="U3281" s="119"/>
      <c r="V3281" s="119" t="str">
        <f>B3281&amp;B3282&amp;B3283&amp;B3284&amp;B3285</f>
        <v>BSSBS</v>
      </c>
      <c r="W3281" s="119" t="str">
        <f>C3281&amp;C3282&amp;C3283&amp;C3284&amp;C3285</f>
        <v>RRGGG</v>
      </c>
      <c r="X3281" s="119" t="str">
        <f>B3286</f>
        <v>B</v>
      </c>
      <c r="Y3281" s="119" t="str">
        <f>C3286</f>
        <v>G</v>
      </c>
      <c r="Z3281" s="50"/>
      <c r="AC3281" s="50" t="str">
        <f>IF(F3281=$AB$1,H3281&amp;I3281,"")</f>
        <v/>
      </c>
      <c r="AD3281" s="123" t="str">
        <f>IF(F3281=$AB$1,J3281,"")</f>
        <v/>
      </c>
      <c r="AF3281" s="124" t="str">
        <f>IF(G3281=$AE$1,J3281,"")</f>
        <v/>
      </c>
    </row>
    <row r="3282" spans="8:8" ht="35.1">
      <c r="A3282" s="126">
        <v>4.0</v>
      </c>
      <c r="B3282" s="50" t="str">
        <f>IF(A3282&gt;=0,IF(A3282&lt;=4,"S",IF(A3282&lt;=9,"B"," "))," ")</f>
        <v>S</v>
      </c>
      <c r="C3282" s="50" t="str">
        <f>IF(MOD(A3282,2)=0,"R","G")</f>
        <v>R</v>
      </c>
      <c r="D3282" s="50">
        <v>2.0</v>
      </c>
      <c r="F3282" s="50" t="str">
        <f>B3282&amp;B3283&amp;B3284&amp;B3285&amp;B3286&amp;A3287</f>
        <v>SSBSB8</v>
      </c>
      <c r="G3282" s="50" t="str">
        <f>C3282&amp;C3283&amp;C3284&amp;C3285&amp;C3286&amp;A3287</f>
        <v>RGGGG8</v>
      </c>
      <c r="H3282" s="50" t="str">
        <f>B3288</f>
        <v>S</v>
      </c>
      <c r="I3282" s="50" t="str">
        <f>C3288</f>
        <v>R</v>
      </c>
      <c r="J3282" s="50">
        <f>A3288</f>
        <v>0.0</v>
      </c>
      <c r="L3282" s="50" t="str">
        <f>B3282&amp;B3283&amp;B3284&amp;B3285&amp;B3286&amp;A3287</f>
        <v>SSBSB8</v>
      </c>
      <c r="M3282" s="50" t="str">
        <f>C3282&amp;C3283&amp;C3284&amp;C3285&amp;C3286&amp;A3287</f>
        <v>RGGGG8</v>
      </c>
      <c r="N3282" s="50" t="str">
        <f>B3288</f>
        <v>S</v>
      </c>
      <c r="O3282" s="50" t="str">
        <f>C3288</f>
        <v>R</v>
      </c>
      <c r="P3282" s="50"/>
      <c r="Q3282" s="50" t="str">
        <f>B3282&amp;B3283&amp;B3284&amp;B3285&amp;B3286&amp;B3287</f>
        <v>SSBSBB</v>
      </c>
      <c r="R3282" s="119" t="str">
        <f>C3282&amp;C3283&amp;C3284&amp;C3285&amp;C3286&amp;C3287</f>
        <v>RGGGGR</v>
      </c>
      <c r="S3282" s="119" t="str">
        <f>B3288</f>
        <v>S</v>
      </c>
      <c r="T3282" s="119" t="str">
        <f>C3288</f>
        <v>R</v>
      </c>
      <c r="U3282" s="119"/>
      <c r="V3282" s="119" t="str">
        <f>B3282&amp;B3283&amp;B3284&amp;B3285&amp;B3286</f>
        <v>SSBSB</v>
      </c>
      <c r="W3282" s="119" t="str">
        <f>C3282&amp;C3283&amp;C3284&amp;C3285&amp;C3286</f>
        <v>RGGGG</v>
      </c>
      <c r="X3282" s="119" t="str">
        <f>B3287</f>
        <v>B</v>
      </c>
      <c r="Y3282" s="119" t="str">
        <f>C3287</f>
        <v>R</v>
      </c>
      <c r="Z3282" s="50"/>
      <c r="AC3282" s="50" t="str">
        <f>IF(F3282=$AB$1,H3282&amp;I3282,"")</f>
        <v/>
      </c>
      <c r="AD3282" s="123" t="str">
        <f>IF(F3282=$AB$1,J3282,"")</f>
        <v/>
      </c>
      <c r="AF3282" s="124" t="str">
        <f>IF(G3282=$AE$1,J3282,"")</f>
        <v/>
      </c>
    </row>
    <row r="3283" spans="8:8" ht="35.1">
      <c r="A3283" s="126">
        <v>1.0</v>
      </c>
      <c r="B3283" s="50" t="str">
        <f>IF(A3283&gt;=0,IF(A3283&lt;=4,"S",IF(A3283&lt;=9,"B"," "))," ")</f>
        <v>S</v>
      </c>
      <c r="C3283" s="50" t="str">
        <f>IF(MOD(A3283,2)=0,"R","G")</f>
        <v>G</v>
      </c>
      <c r="D3283" s="50">
        <v>3.0</v>
      </c>
      <c r="F3283" s="50" t="str">
        <f>B3283&amp;B3284&amp;B3285&amp;B3286&amp;B3287&amp;A3288</f>
        <v>SBSBB0</v>
      </c>
      <c r="G3283" s="50" t="str">
        <f>C3283&amp;C3284&amp;C3285&amp;C3286&amp;C3287&amp;A3288</f>
        <v>GGGGR0</v>
      </c>
      <c r="H3283" s="50" t="str">
        <f>B3289</f>
        <v>S</v>
      </c>
      <c r="I3283" s="50" t="str">
        <f>C3289</f>
        <v>G</v>
      </c>
      <c r="J3283" s="50">
        <f>A3289</f>
        <v>1.0</v>
      </c>
      <c r="L3283" s="50" t="str">
        <f>B3283&amp;B3284&amp;B3285&amp;B3286&amp;B3287&amp;A3288</f>
        <v>SBSBB0</v>
      </c>
      <c r="M3283" s="50" t="str">
        <f>C3283&amp;C3284&amp;C3285&amp;C3286&amp;C3287&amp;A3288</f>
        <v>GGGGR0</v>
      </c>
      <c r="N3283" s="50" t="str">
        <f>B3289</f>
        <v>S</v>
      </c>
      <c r="O3283" s="50" t="str">
        <f>C3289</f>
        <v>G</v>
      </c>
      <c r="P3283" s="50"/>
      <c r="Q3283" s="50" t="str">
        <f>B3283&amp;B3284&amp;B3285&amp;B3286&amp;B3287&amp;B3288</f>
        <v>SBSBBS</v>
      </c>
      <c r="R3283" s="119" t="str">
        <f>C3283&amp;C3284&amp;C3285&amp;C3286&amp;C3287&amp;C3288</f>
        <v>GGGGRR</v>
      </c>
      <c r="S3283" s="119" t="str">
        <f>B3289</f>
        <v>S</v>
      </c>
      <c r="T3283" s="119" t="str">
        <f>C3289</f>
        <v>G</v>
      </c>
      <c r="U3283" s="119"/>
      <c r="V3283" s="119" t="str">
        <f>B3283&amp;B3284&amp;B3285&amp;B3286&amp;B3287</f>
        <v>SBSBB</v>
      </c>
      <c r="W3283" s="119" t="str">
        <f>C3283&amp;C3284&amp;C3285&amp;C3286&amp;C3287</f>
        <v>GGGGR</v>
      </c>
      <c r="X3283" s="119" t="str">
        <f>B3288</f>
        <v>S</v>
      </c>
      <c r="Y3283" s="119" t="str">
        <f>C3288</f>
        <v>R</v>
      </c>
      <c r="Z3283" s="50"/>
      <c r="AC3283" s="50" t="str">
        <f>IF(F3283=$AB$1,H3283&amp;I3283,"")</f>
        <v/>
      </c>
      <c r="AD3283" s="123" t="str">
        <f>IF(F3283=$AB$1,J3283,"")</f>
        <v/>
      </c>
      <c r="AF3283" s="124" t="str">
        <f>IF(G3283=$AE$1,J3283,"")</f>
        <v/>
      </c>
    </row>
    <row r="3284" spans="8:8" ht="35.1">
      <c r="A3284" s="126">
        <v>5.0</v>
      </c>
      <c r="B3284" s="50" t="str">
        <f>IF(A3284&gt;=0,IF(A3284&lt;=4,"S",IF(A3284&lt;=9,"B"," "))," ")</f>
        <v>B</v>
      </c>
      <c r="C3284" s="50" t="str">
        <f>IF(MOD(A3284,2)=0,"R","G")</f>
        <v>G</v>
      </c>
      <c r="D3284" s="50">
        <v>4.0</v>
      </c>
      <c r="F3284" s="50" t="str">
        <f>B3284&amp;B3285&amp;B3286&amp;B3287&amp;B3288&amp;A3289</f>
        <v>BSBBS1</v>
      </c>
      <c r="G3284" s="50" t="str">
        <f>C3284&amp;C3285&amp;C3286&amp;C3287&amp;C3288&amp;A3289</f>
        <v>GGGRR1</v>
      </c>
      <c r="H3284" s="50" t="str">
        <f>B3290</f>
        <v>S</v>
      </c>
      <c r="I3284" s="50" t="str">
        <f>C3290</f>
        <v>R</v>
      </c>
      <c r="J3284" s="50">
        <f>A3290</f>
        <v>4.0</v>
      </c>
      <c r="L3284" s="50" t="str">
        <f>B3284&amp;B3285&amp;B3286&amp;B3287&amp;B3288&amp;A3289</f>
        <v>BSBBS1</v>
      </c>
      <c r="M3284" s="50" t="str">
        <f>C3284&amp;C3285&amp;C3286&amp;C3287&amp;C3288&amp;A3289</f>
        <v>GGGRR1</v>
      </c>
      <c r="N3284" s="50" t="str">
        <f>B3290</f>
        <v>S</v>
      </c>
      <c r="O3284" s="50" t="str">
        <f>C3290</f>
        <v>R</v>
      </c>
      <c r="P3284" s="50"/>
      <c r="Q3284" s="50" t="str">
        <f>B3284&amp;B3285&amp;B3286&amp;B3287&amp;B3288&amp;B3289</f>
        <v>BSBBSS</v>
      </c>
      <c r="R3284" s="119" t="str">
        <f>C3284&amp;C3285&amp;C3286&amp;C3287&amp;C3288&amp;C3289</f>
        <v>GGGRRG</v>
      </c>
      <c r="S3284" s="119" t="str">
        <f>B3290</f>
        <v>S</v>
      </c>
      <c r="T3284" s="119" t="str">
        <f>C3290</f>
        <v>R</v>
      </c>
      <c r="U3284" s="119"/>
      <c r="V3284" s="119" t="str">
        <f>B3284&amp;B3285&amp;B3286&amp;B3287&amp;B3288</f>
        <v>BSBBS</v>
      </c>
      <c r="W3284" s="119" t="str">
        <f>C3284&amp;C3285&amp;C3286&amp;C3287&amp;C3288</f>
        <v>GGGRR</v>
      </c>
      <c r="X3284" s="119" t="str">
        <f>B3289</f>
        <v>S</v>
      </c>
      <c r="Y3284" s="119" t="str">
        <f>C3289</f>
        <v>G</v>
      </c>
      <c r="Z3284" s="50"/>
      <c r="AC3284" s="50" t="str">
        <f>IF(F3284=$AB$1,H3284&amp;I3284,"")</f>
        <v/>
      </c>
      <c r="AD3284" s="123" t="str">
        <f>IF(F3284=$AB$1,J3284,"")</f>
        <v/>
      </c>
      <c r="AF3284" s="124" t="str">
        <f>IF(G3284=$AE$1,J3284,"")</f>
        <v/>
      </c>
    </row>
    <row r="3285" spans="8:8" ht="35.1">
      <c r="A3285" s="126">
        <v>1.0</v>
      </c>
      <c r="B3285" s="50" t="str">
        <f>IF(A3285&gt;=0,IF(A3285&lt;=4,"S",IF(A3285&lt;=9,"B"," "))," ")</f>
        <v>S</v>
      </c>
      <c r="C3285" s="50" t="str">
        <f>IF(MOD(A3285,2)=0,"R","G")</f>
        <v>G</v>
      </c>
      <c r="D3285" s="50">
        <v>5.0</v>
      </c>
      <c r="F3285" s="50" t="str">
        <f>B3285&amp;B3286&amp;B3287&amp;B3288&amp;B3289&amp;A3290</f>
        <v>SBBSS4</v>
      </c>
      <c r="G3285" s="50" t="str">
        <f>C3285&amp;C3286&amp;C3287&amp;C3288&amp;C3289&amp;A3290</f>
        <v>GGRRG4</v>
      </c>
      <c r="H3285" s="50" t="str">
        <f>B3291</f>
        <v>S</v>
      </c>
      <c r="I3285" s="50" t="str">
        <f>C3291</f>
        <v>R</v>
      </c>
      <c r="J3285" s="50">
        <f>A3291</f>
        <v>4.0</v>
      </c>
      <c r="L3285" s="50" t="str">
        <f>B3285&amp;B3286&amp;B3287&amp;B3288&amp;B3289&amp;A3290</f>
        <v>SBBSS4</v>
      </c>
      <c r="M3285" s="50" t="str">
        <f>C3285&amp;C3286&amp;C3287&amp;C3288&amp;C3289&amp;A3290</f>
        <v>GGRRG4</v>
      </c>
      <c r="N3285" s="50" t="str">
        <f>B3291</f>
        <v>S</v>
      </c>
      <c r="O3285" s="50" t="str">
        <f>C3291</f>
        <v>R</v>
      </c>
      <c r="P3285" s="50"/>
      <c r="Q3285" s="50" t="str">
        <f>B3285&amp;B3286&amp;B3287&amp;B3288&amp;B3289&amp;B3290</f>
        <v>SBBSSS</v>
      </c>
      <c r="R3285" s="119" t="str">
        <f>C3285&amp;C3286&amp;C3287&amp;C3288&amp;C3289&amp;C3290</f>
        <v>GGRRGR</v>
      </c>
      <c r="S3285" s="119" t="str">
        <f>B3291</f>
        <v>S</v>
      </c>
      <c r="T3285" s="119" t="str">
        <f>C3291</f>
        <v>R</v>
      </c>
      <c r="U3285" s="119"/>
      <c r="V3285" s="119" t="str">
        <f>B3285&amp;B3286&amp;B3287&amp;B3288&amp;B3289</f>
        <v>SBBSS</v>
      </c>
      <c r="W3285" s="119" t="str">
        <f>C3285&amp;C3286&amp;C3287&amp;C3288&amp;C3289</f>
        <v>GGRRG</v>
      </c>
      <c r="X3285" s="119" t="str">
        <f>B3290</f>
        <v>S</v>
      </c>
      <c r="Y3285" s="119" t="str">
        <f>C3290</f>
        <v>R</v>
      </c>
      <c r="Z3285" s="50"/>
      <c r="AC3285" s="50" t="str">
        <f>IF(F3285=$AB$1,H3285&amp;I3285,"")</f>
        <v/>
      </c>
      <c r="AD3285" s="123" t="str">
        <f>IF(F3285=$AB$1,J3285,"")</f>
        <v/>
      </c>
      <c r="AF3285" s="124" t="str">
        <f>IF(G3285=$AE$1,J3285,"")</f>
        <v/>
      </c>
    </row>
    <row r="3286" spans="8:8" ht="35.1">
      <c r="A3286" s="126">
        <v>9.0</v>
      </c>
      <c r="B3286" s="50" t="str">
        <f>IF(A3286&gt;=0,IF(A3286&lt;=4,"S",IF(A3286&lt;=9,"B"," "))," ")</f>
        <v>B</v>
      </c>
      <c r="C3286" s="50" t="str">
        <f>IF(MOD(A3286,2)=0,"R","G")</f>
        <v>G</v>
      </c>
      <c r="D3286" s="50">
        <v>6.0</v>
      </c>
      <c r="F3286" s="50" t="str">
        <f>B3286&amp;B3287&amp;B3288&amp;B3289&amp;B3290&amp;A3291</f>
        <v>BBSSS4</v>
      </c>
      <c r="G3286" s="50" t="str">
        <f>C3286&amp;C3287&amp;C3288&amp;C3289&amp;C3290&amp;A3291</f>
        <v>GRRGR4</v>
      </c>
      <c r="H3286" s="50" t="str">
        <f>B3292</f>
        <v>B</v>
      </c>
      <c r="I3286" s="50" t="str">
        <f>C3292</f>
        <v>G</v>
      </c>
      <c r="J3286" s="50">
        <f>A3292</f>
        <v>9.0</v>
      </c>
      <c r="L3286" s="50" t="str">
        <f>B3286&amp;B3287&amp;B3288&amp;B3289&amp;B3290&amp;A3291</f>
        <v>BBSSS4</v>
      </c>
      <c r="M3286" s="50" t="str">
        <f>C3286&amp;C3287&amp;C3288&amp;C3289&amp;C3290&amp;A3291</f>
        <v>GRRGR4</v>
      </c>
      <c r="N3286" s="50" t="str">
        <f>B3292</f>
        <v>B</v>
      </c>
      <c r="O3286" s="50" t="str">
        <f>C3292</f>
        <v>G</v>
      </c>
      <c r="P3286" s="50"/>
      <c r="Q3286" s="50" t="str">
        <f>B3286&amp;B3287&amp;B3288&amp;B3289&amp;B3290&amp;B3291</f>
        <v>BBSSSS</v>
      </c>
      <c r="R3286" s="119" t="str">
        <f>C3286&amp;C3287&amp;C3288&amp;C3289&amp;C3290&amp;C3291</f>
        <v>GRRGRR</v>
      </c>
      <c r="S3286" s="119" t="str">
        <f>B3292</f>
        <v>B</v>
      </c>
      <c r="T3286" s="119" t="str">
        <f>C3292</f>
        <v>G</v>
      </c>
      <c r="U3286" s="119"/>
      <c r="V3286" s="119" t="str">
        <f>B3286&amp;B3287&amp;B3288&amp;B3289&amp;B3290</f>
        <v>BBSSS</v>
      </c>
      <c r="W3286" s="119" t="str">
        <f>C3286&amp;C3287&amp;C3288&amp;C3289&amp;C3290</f>
        <v>GRRGR</v>
      </c>
      <c r="X3286" s="119" t="str">
        <f>B3291</f>
        <v>S</v>
      </c>
      <c r="Y3286" s="119" t="str">
        <f>C3291</f>
        <v>R</v>
      </c>
      <c r="Z3286" s="50"/>
      <c r="AC3286" s="50" t="str">
        <f>IF(F3286=$AB$1,H3286&amp;I3286,"")</f>
        <v/>
      </c>
      <c r="AD3286" s="123" t="str">
        <f>IF(F3286=$AB$1,J3286,"")</f>
        <v/>
      </c>
      <c r="AF3286" s="124" t="str">
        <f>IF(G3286=$AE$1,J3286,"")</f>
        <v/>
      </c>
    </row>
    <row r="3287" spans="8:8" ht="35.1">
      <c r="A3287" s="126">
        <v>8.0</v>
      </c>
      <c r="B3287" s="50" t="str">
        <f>IF(A3287&gt;=0,IF(A3287&lt;=4,"S",IF(A3287&lt;=9,"B"," "))," ")</f>
        <v>B</v>
      </c>
      <c r="C3287" s="50" t="str">
        <f>IF(MOD(A3287,2)=0,"R","G")</f>
        <v>R</v>
      </c>
      <c r="D3287" s="50">
        <v>7.0</v>
      </c>
      <c r="F3287" s="50" t="str">
        <f>B3287&amp;B3288&amp;B3289&amp;B3290&amp;B3291&amp;A3292</f>
        <v>BSSSS9</v>
      </c>
      <c r="G3287" s="50" t="str">
        <f>C3287&amp;C3288&amp;C3289&amp;C3290&amp;C3291&amp;A3292</f>
        <v>RRGRR9</v>
      </c>
      <c r="H3287" s="50" t="str">
        <f>B3293</f>
        <v>S</v>
      </c>
      <c r="I3287" s="50" t="str">
        <f>C3293</f>
        <v>G</v>
      </c>
      <c r="J3287" s="50">
        <f>A3293</f>
        <v>1.0</v>
      </c>
      <c r="L3287" s="50" t="str">
        <f>B3287&amp;B3288&amp;B3289&amp;B3290&amp;B3291&amp;A3292</f>
        <v>BSSSS9</v>
      </c>
      <c r="M3287" s="50" t="str">
        <f>C3287&amp;C3288&amp;C3289&amp;C3290&amp;C3291&amp;A3292</f>
        <v>RRGRR9</v>
      </c>
      <c r="N3287" s="50" t="str">
        <f>B3293</f>
        <v>S</v>
      </c>
      <c r="O3287" s="50" t="str">
        <f>C3293</f>
        <v>G</v>
      </c>
      <c r="P3287" s="50"/>
      <c r="Q3287" s="50" t="str">
        <f>B3287&amp;B3288&amp;B3289&amp;B3290&amp;B3291&amp;B3292</f>
        <v>BSSSSB</v>
      </c>
      <c r="R3287" s="119" t="str">
        <f>C3287&amp;C3288&amp;C3289&amp;C3290&amp;C3291&amp;C3292</f>
        <v>RRGRRG</v>
      </c>
      <c r="S3287" s="119" t="str">
        <f>B3293</f>
        <v>S</v>
      </c>
      <c r="T3287" s="119" t="str">
        <f>C3293</f>
        <v>G</v>
      </c>
      <c r="U3287" s="119"/>
      <c r="V3287" s="119" t="str">
        <f>B3287&amp;B3288&amp;B3289&amp;B3290&amp;B3291</f>
        <v>BSSSS</v>
      </c>
      <c r="W3287" s="119" t="str">
        <f>C3287&amp;C3288&amp;C3289&amp;C3290&amp;C3291</f>
        <v>RRGRR</v>
      </c>
      <c r="X3287" s="119" t="str">
        <f>B3292</f>
        <v>B</v>
      </c>
      <c r="Y3287" s="119" t="str">
        <f>C3292</f>
        <v>G</v>
      </c>
      <c r="Z3287" s="50"/>
      <c r="AC3287" s="50" t="str">
        <f>IF(F3287=$AB$1,H3287&amp;I3287,"")</f>
        <v/>
      </c>
      <c r="AD3287" s="123" t="str">
        <f>IF(F3287=$AB$1,J3287,"")</f>
        <v/>
      </c>
      <c r="AF3287" s="124" t="str">
        <f>IF(G3287=$AE$1,J3287,"")</f>
        <v/>
      </c>
    </row>
    <row r="3288" spans="8:8" ht="35.1">
      <c r="A3288" s="126">
        <v>0.0</v>
      </c>
      <c r="B3288" s="50" t="str">
        <f>IF(A3288&gt;=0,IF(A3288&lt;=4,"S",IF(A3288&lt;=9,"B"," "))," ")</f>
        <v>S</v>
      </c>
      <c r="C3288" s="50" t="str">
        <f>IF(MOD(A3288,2)=0,"R","G")</f>
        <v>R</v>
      </c>
      <c r="D3288" s="50">
        <v>8.0</v>
      </c>
      <c r="F3288" s="50" t="str">
        <f>B3288&amp;B3289&amp;B3290&amp;B3291&amp;B3292&amp;A3293</f>
        <v>SSSSB1</v>
      </c>
      <c r="G3288" s="50" t="str">
        <f>C3288&amp;C3289&amp;C3290&amp;C3291&amp;C3292&amp;A3293</f>
        <v>RGRRG1</v>
      </c>
      <c r="H3288" s="50" t="str">
        <f>B3294</f>
        <v>B</v>
      </c>
      <c r="I3288" s="50" t="str">
        <f>C3294</f>
        <v>G</v>
      </c>
      <c r="J3288" s="50">
        <f>A3294</f>
        <v>9.0</v>
      </c>
      <c r="L3288" s="50" t="str">
        <f>B3288&amp;B3289&amp;B3290&amp;B3291&amp;B3292&amp;A3293</f>
        <v>SSSSB1</v>
      </c>
      <c r="M3288" s="50" t="str">
        <f>C3288&amp;C3289&amp;C3290&amp;C3291&amp;C3292&amp;A3293</f>
        <v>RGRRG1</v>
      </c>
      <c r="N3288" s="50" t="str">
        <f>B3294</f>
        <v>B</v>
      </c>
      <c r="O3288" s="50" t="str">
        <f>C3294</f>
        <v>G</v>
      </c>
      <c r="P3288" s="50"/>
      <c r="Q3288" s="50" t="str">
        <f>B3288&amp;B3289&amp;B3290&amp;B3291&amp;B3292&amp;B3293</f>
        <v>SSSSBS</v>
      </c>
      <c r="R3288" s="119" t="str">
        <f>C3288&amp;C3289&amp;C3290&amp;C3291&amp;C3292&amp;C3293</f>
        <v>RGRRGG</v>
      </c>
      <c r="S3288" s="119" t="str">
        <f>B3294</f>
        <v>B</v>
      </c>
      <c r="T3288" s="119" t="str">
        <f>C3294</f>
        <v>G</v>
      </c>
      <c r="U3288" s="119"/>
      <c r="V3288" s="119" t="str">
        <f>B3288&amp;B3289&amp;B3290&amp;B3291&amp;B3292</f>
        <v>SSSSB</v>
      </c>
      <c r="W3288" s="119" t="str">
        <f>C3288&amp;C3289&amp;C3290&amp;C3291&amp;C3292</f>
        <v>RGRRG</v>
      </c>
      <c r="X3288" s="119" t="str">
        <f>B3293</f>
        <v>S</v>
      </c>
      <c r="Y3288" s="119" t="str">
        <f>C3293</f>
        <v>G</v>
      </c>
      <c r="Z3288" s="50"/>
      <c r="AC3288" s="50" t="str">
        <f>IF(F3288=$AB$1,H3288&amp;I3288,"")</f>
        <v/>
      </c>
      <c r="AD3288" s="123" t="str">
        <f>IF(F3288=$AB$1,J3288,"")</f>
        <v/>
      </c>
      <c r="AF3288" s="124" t="str">
        <f>IF(G3288=$AE$1,J3288,"")</f>
        <v/>
      </c>
    </row>
    <row r="3289" spans="8:8" ht="35.1">
      <c r="A3289" s="126">
        <v>1.0</v>
      </c>
      <c r="B3289" s="50" t="str">
        <f>IF(A3289&gt;=0,IF(A3289&lt;=4,"S",IF(A3289&lt;=9,"B"," "))," ")</f>
        <v>S</v>
      </c>
      <c r="C3289" s="50" t="str">
        <f>IF(MOD(A3289,2)=0,"R","G")</f>
        <v>G</v>
      </c>
      <c r="D3289" s="50">
        <v>9.0</v>
      </c>
      <c r="F3289" s="50" t="str">
        <f>B3289&amp;B3290&amp;B3291&amp;B3292&amp;B3293&amp;A3294</f>
        <v>SSSBS9</v>
      </c>
      <c r="G3289" s="50" t="str">
        <f>C3289&amp;C3290&amp;C3291&amp;C3292&amp;C3293&amp;A3294</f>
        <v>GRRGG9</v>
      </c>
      <c r="H3289" s="50" t="str">
        <f>B3295</f>
        <v>S</v>
      </c>
      <c r="I3289" s="50" t="str">
        <f>C3295</f>
        <v>G</v>
      </c>
      <c r="J3289" s="50">
        <f>A3295</f>
        <v>3.0</v>
      </c>
      <c r="L3289" s="50" t="str">
        <f>B3289&amp;B3290&amp;B3291&amp;B3292&amp;B3293&amp;A3294</f>
        <v>SSSBS9</v>
      </c>
      <c r="M3289" s="50" t="str">
        <f>C3289&amp;C3290&amp;C3291&amp;C3292&amp;C3293&amp;A3294</f>
        <v>GRRGG9</v>
      </c>
      <c r="N3289" s="50" t="str">
        <f>B3295</f>
        <v>S</v>
      </c>
      <c r="O3289" s="50" t="str">
        <f>C3295</f>
        <v>G</v>
      </c>
      <c r="P3289" s="50"/>
      <c r="Q3289" s="50" t="str">
        <f>B3289&amp;B3290&amp;B3291&amp;B3292&amp;B3293&amp;B3294</f>
        <v>SSSBSB</v>
      </c>
      <c r="R3289" s="119" t="str">
        <f>C3289&amp;C3290&amp;C3291&amp;C3292&amp;C3293&amp;C3294</f>
        <v>GRRGGG</v>
      </c>
      <c r="S3289" s="119" t="str">
        <f>B3295</f>
        <v>S</v>
      </c>
      <c r="T3289" s="119" t="str">
        <f>C3295</f>
        <v>G</v>
      </c>
      <c r="U3289" s="119"/>
      <c r="V3289" s="119" t="str">
        <f>B3289&amp;B3290&amp;B3291&amp;B3292&amp;B3293</f>
        <v>SSSBS</v>
      </c>
      <c r="W3289" s="119" t="str">
        <f>C3289&amp;C3290&amp;C3291&amp;C3292&amp;C3293</f>
        <v>GRRGG</v>
      </c>
      <c r="X3289" s="119" t="str">
        <f>B3294</f>
        <v>B</v>
      </c>
      <c r="Y3289" s="119" t="str">
        <f>C3294</f>
        <v>G</v>
      </c>
      <c r="Z3289" s="50"/>
      <c r="AC3289" s="50" t="str">
        <f>IF(F3289=$AB$1,H3289&amp;I3289,"")</f>
        <v/>
      </c>
      <c r="AD3289" s="123" t="str">
        <f>IF(F3289=$AB$1,J3289,"")</f>
        <v/>
      </c>
      <c r="AF3289" s="124" t="str">
        <f>IF(G3289=$AE$1,J3289,"")</f>
        <v/>
      </c>
    </row>
    <row r="3290" spans="8:8" ht="35.1">
      <c r="A3290" s="126">
        <v>4.0</v>
      </c>
      <c r="B3290" s="50" t="str">
        <f>IF(A3290&gt;=0,IF(A3290&lt;=4,"S",IF(A3290&lt;=9,"B"," "))," ")</f>
        <v>S</v>
      </c>
      <c r="C3290" s="50" t="str">
        <f>IF(MOD(A3290,2)=0,"R","G")</f>
        <v>R</v>
      </c>
      <c r="D3290" s="50">
        <v>0.0</v>
      </c>
      <c r="F3290" s="50" t="str">
        <f>B3290&amp;B3291&amp;B3292&amp;B3293&amp;B3294&amp;A3295</f>
        <v>SSBSB3</v>
      </c>
      <c r="G3290" s="50" t="str">
        <f>C3290&amp;C3291&amp;C3292&amp;C3293&amp;C3294&amp;A3295</f>
        <v>RRGGG3</v>
      </c>
      <c r="H3290" s="50" t="str">
        <f>B3296</f>
        <v>B</v>
      </c>
      <c r="I3290" s="50" t="str">
        <f>C3296</f>
        <v>G</v>
      </c>
      <c r="J3290" s="50">
        <f>A3296</f>
        <v>9.0</v>
      </c>
      <c r="L3290" s="50" t="str">
        <f>B3290&amp;B3291&amp;B3292&amp;B3293&amp;B3294&amp;A3295</f>
        <v>SSBSB3</v>
      </c>
      <c r="M3290" s="50" t="str">
        <f>C3290&amp;C3291&amp;C3292&amp;C3293&amp;C3294&amp;A3295</f>
        <v>RRGGG3</v>
      </c>
      <c r="N3290" s="50" t="str">
        <f>B3296</f>
        <v>B</v>
      </c>
      <c r="O3290" s="50" t="str">
        <f>C3296</f>
        <v>G</v>
      </c>
      <c r="P3290" s="50"/>
      <c r="Q3290" s="50" t="str">
        <f>B3290&amp;B3291&amp;B3292&amp;B3293&amp;B3294&amp;B3295</f>
        <v>SSBSBS</v>
      </c>
      <c r="R3290" s="119" t="str">
        <f>C3290&amp;C3291&amp;C3292&amp;C3293&amp;C3294&amp;C3295</f>
        <v>RRGGGG</v>
      </c>
      <c r="S3290" s="119" t="str">
        <f>B3296</f>
        <v>B</v>
      </c>
      <c r="T3290" s="119" t="str">
        <f>C3296</f>
        <v>G</v>
      </c>
      <c r="U3290" s="119"/>
      <c r="V3290" s="119" t="str">
        <f>B3290&amp;B3291&amp;B3292&amp;B3293&amp;B3294</f>
        <v>SSBSB</v>
      </c>
      <c r="W3290" s="119" t="str">
        <f>C3290&amp;C3291&amp;C3292&amp;C3293&amp;C3294</f>
        <v>RRGGG</v>
      </c>
      <c r="X3290" s="119" t="str">
        <f>B3295</f>
        <v>S</v>
      </c>
      <c r="Y3290" s="119" t="str">
        <f>C3295</f>
        <v>G</v>
      </c>
      <c r="Z3290" s="50"/>
      <c r="AC3290" s="50" t="str">
        <f>IF(F3290=$AB$1,H3290&amp;I3290,"")</f>
        <v/>
      </c>
      <c r="AD3290" s="123" t="str">
        <f>IF(F3290=$AB$1,J3290,"")</f>
        <v/>
      </c>
      <c r="AF3290" s="124" t="str">
        <f>IF(G3290=$AE$1,J3290,"")</f>
        <v/>
      </c>
    </row>
    <row r="3291" spans="8:8" ht="35.1">
      <c r="A3291" s="126">
        <v>4.0</v>
      </c>
      <c r="B3291" s="50" t="str">
        <f>IF(A3291&gt;=0,IF(A3291&lt;=4,"S",IF(A3291&lt;=9,"B"," "))," ")</f>
        <v>S</v>
      </c>
      <c r="C3291" s="50" t="str">
        <f>IF(MOD(A3291,2)=0,"R","G")</f>
        <v>R</v>
      </c>
      <c r="D3291" s="50">
        <v>1.0</v>
      </c>
      <c r="F3291" s="50" t="str">
        <f>B3291&amp;B3292&amp;B3293&amp;B3294&amp;B3295&amp;A3296</f>
        <v>SBSBS9</v>
      </c>
      <c r="G3291" s="50" t="str">
        <f>C3291&amp;C3292&amp;C3293&amp;C3294&amp;C3295&amp;A3296</f>
        <v>RGGGG9</v>
      </c>
      <c r="H3291" s="50" t="str">
        <f>B3297</f>
        <v>B</v>
      </c>
      <c r="I3291" s="50" t="str">
        <f>C3297</f>
        <v>G</v>
      </c>
      <c r="J3291" s="50">
        <f>A3297</f>
        <v>5.0</v>
      </c>
      <c r="L3291" s="50" t="str">
        <f>B3291&amp;B3292&amp;B3293&amp;B3294&amp;B3295&amp;A3296</f>
        <v>SBSBS9</v>
      </c>
      <c r="M3291" s="50" t="str">
        <f>C3291&amp;C3292&amp;C3293&amp;C3294&amp;C3295&amp;A3296</f>
        <v>RGGGG9</v>
      </c>
      <c r="N3291" s="50" t="str">
        <f>B3297</f>
        <v>B</v>
      </c>
      <c r="O3291" s="50" t="str">
        <f>C3297</f>
        <v>G</v>
      </c>
      <c r="P3291" s="50"/>
      <c r="Q3291" s="50" t="str">
        <f>B3291&amp;B3292&amp;B3293&amp;B3294&amp;B3295&amp;B3296</f>
        <v>SBSBSB</v>
      </c>
      <c r="R3291" s="119" t="str">
        <f>C3291&amp;C3292&amp;C3293&amp;C3294&amp;C3295&amp;C3296</f>
        <v>RGGGGG</v>
      </c>
      <c r="S3291" s="119" t="str">
        <f>B3297</f>
        <v>B</v>
      </c>
      <c r="T3291" s="119" t="str">
        <f>C3297</f>
        <v>G</v>
      </c>
      <c r="U3291" s="119"/>
      <c r="V3291" s="119" t="str">
        <f>B3291&amp;B3292&amp;B3293&amp;B3294&amp;B3295</f>
        <v>SBSBS</v>
      </c>
      <c r="W3291" s="119" t="str">
        <f>C3291&amp;C3292&amp;C3293&amp;C3294&amp;C3295</f>
        <v>RGGGG</v>
      </c>
      <c r="X3291" s="119" t="str">
        <f>B3296</f>
        <v>B</v>
      </c>
      <c r="Y3291" s="119" t="str">
        <f>C3296</f>
        <v>G</v>
      </c>
      <c r="Z3291" s="50"/>
      <c r="AC3291" s="50" t="str">
        <f>IF(F3291=$AB$1,H3291&amp;I3291,"")</f>
        <v/>
      </c>
      <c r="AD3291" s="123" t="str">
        <f>IF(F3291=$AB$1,J3291,"")</f>
        <v/>
      </c>
      <c r="AF3291" s="124" t="str">
        <f>IF(G3291=$AE$1,J3291,"")</f>
        <v/>
      </c>
    </row>
    <row r="3292" spans="8:8" ht="35.1">
      <c r="A3292" s="126">
        <v>9.0</v>
      </c>
      <c r="B3292" s="50" t="str">
        <f>IF(A3292&gt;=0,IF(A3292&lt;=4,"S",IF(A3292&lt;=9,"B"," "))," ")</f>
        <v>B</v>
      </c>
      <c r="C3292" s="50" t="str">
        <f>IF(MOD(A3292,2)=0,"R","G")</f>
        <v>G</v>
      </c>
      <c r="D3292" s="50">
        <v>2.0</v>
      </c>
      <c r="F3292" s="50" t="str">
        <f>B3292&amp;B3293&amp;B3294&amp;B3295&amp;B3296&amp;A3297</f>
        <v>BSBSB5</v>
      </c>
      <c r="G3292" s="50" t="str">
        <f>C3292&amp;C3293&amp;C3294&amp;C3295&amp;C3296&amp;A3297</f>
        <v>GGGGG5</v>
      </c>
      <c r="H3292" s="50" t="str">
        <f>B3298</f>
        <v>B</v>
      </c>
      <c r="I3292" s="50" t="str">
        <f>C3298</f>
        <v>G</v>
      </c>
      <c r="J3292" s="50">
        <f>A3298</f>
        <v>5.0</v>
      </c>
      <c r="L3292" s="50" t="str">
        <f>B3292&amp;B3293&amp;B3294&amp;B3295&amp;B3296&amp;A3297</f>
        <v>BSBSB5</v>
      </c>
      <c r="M3292" s="50" t="str">
        <f>C3292&amp;C3293&amp;C3294&amp;C3295&amp;C3296&amp;A3297</f>
        <v>GGGGG5</v>
      </c>
      <c r="N3292" s="50" t="str">
        <f>B3298</f>
        <v>B</v>
      </c>
      <c r="O3292" s="50" t="str">
        <f>C3298</f>
        <v>G</v>
      </c>
      <c r="P3292" s="50"/>
      <c r="Q3292" s="50" t="str">
        <f>B3292&amp;B3293&amp;B3294&amp;B3295&amp;B3296&amp;B3297</f>
        <v>BSBSBB</v>
      </c>
      <c r="R3292" s="119" t="str">
        <f>C3292&amp;C3293&amp;C3294&amp;C3295&amp;C3296&amp;C3297</f>
        <v>GGGGGG</v>
      </c>
      <c r="S3292" s="119" t="str">
        <f>B3298</f>
        <v>B</v>
      </c>
      <c r="T3292" s="119" t="str">
        <f>C3298</f>
        <v>G</v>
      </c>
      <c r="U3292" s="119"/>
      <c r="V3292" s="119" t="str">
        <f>B3292&amp;B3293&amp;B3294&amp;B3295&amp;B3296</f>
        <v>BSBSB</v>
      </c>
      <c r="W3292" s="119" t="str">
        <f>C3292&amp;C3293&amp;C3294&amp;C3295&amp;C3296</f>
        <v>GGGGG</v>
      </c>
      <c r="X3292" s="119" t="str">
        <f>B3297</f>
        <v>B</v>
      </c>
      <c r="Y3292" s="119" t="str">
        <f>C3297</f>
        <v>G</v>
      </c>
      <c r="Z3292" s="50"/>
      <c r="AC3292" s="50" t="str">
        <f>IF(F3292=$AB$1,H3292&amp;I3292,"")</f>
        <v/>
      </c>
      <c r="AD3292" s="123" t="str">
        <f>IF(F3292=$AB$1,J3292,"")</f>
        <v/>
      </c>
      <c r="AF3292" s="124" t="str">
        <f>IF(G3292=$AE$1,J3292,"")</f>
        <v/>
      </c>
    </row>
    <row r="3293" spans="8:8" ht="35.1">
      <c r="A3293" s="126">
        <v>1.0</v>
      </c>
      <c r="B3293" s="50" t="str">
        <f>IF(A3293&gt;=0,IF(A3293&lt;=4,"S",IF(A3293&lt;=9,"B"," "))," ")</f>
        <v>S</v>
      </c>
      <c r="C3293" s="50" t="str">
        <f>IF(MOD(A3293,2)=0,"R","G")</f>
        <v>G</v>
      </c>
      <c r="D3293" s="50">
        <v>3.0</v>
      </c>
      <c r="F3293" s="50" t="str">
        <f>B3293&amp;B3294&amp;B3295&amp;B3296&amp;B3297&amp;A3298</f>
        <v>SBSBB5</v>
      </c>
      <c r="G3293" s="50" t="str">
        <f>C3293&amp;C3294&amp;C3295&amp;C3296&amp;C3297&amp;A3298</f>
        <v>GGGGG5</v>
      </c>
      <c r="H3293" s="50" t="str">
        <f>B3299</f>
        <v>S</v>
      </c>
      <c r="I3293" s="50" t="str">
        <f>C3299</f>
        <v>R</v>
      </c>
      <c r="J3293" s="50">
        <f>A3299</f>
        <v>0.0</v>
      </c>
      <c r="L3293" s="50" t="str">
        <f>B3293&amp;B3294&amp;B3295&amp;B3296&amp;B3297&amp;A3298</f>
        <v>SBSBB5</v>
      </c>
      <c r="M3293" s="50" t="str">
        <f>C3293&amp;C3294&amp;C3295&amp;C3296&amp;C3297&amp;A3298</f>
        <v>GGGGG5</v>
      </c>
      <c r="N3293" s="50" t="str">
        <f>B3299</f>
        <v>S</v>
      </c>
      <c r="O3293" s="50" t="str">
        <f>C3299</f>
        <v>R</v>
      </c>
      <c r="P3293" s="50"/>
      <c r="Q3293" s="50" t="str">
        <f>B3293&amp;B3294&amp;B3295&amp;B3296&amp;B3297&amp;B3298</f>
        <v>SBSBBB</v>
      </c>
      <c r="R3293" s="119" t="str">
        <f>C3293&amp;C3294&amp;C3295&amp;C3296&amp;C3297&amp;C3298</f>
        <v>GGGGGG</v>
      </c>
      <c r="S3293" s="119" t="str">
        <f>B3299</f>
        <v>S</v>
      </c>
      <c r="T3293" s="119" t="str">
        <f>C3299</f>
        <v>R</v>
      </c>
      <c r="U3293" s="119"/>
      <c r="V3293" s="119" t="str">
        <f>B3293&amp;B3294&amp;B3295&amp;B3296&amp;B3297</f>
        <v>SBSBB</v>
      </c>
      <c r="W3293" s="119" t="str">
        <f>C3293&amp;C3294&amp;C3295&amp;C3296&amp;C3297</f>
        <v>GGGGG</v>
      </c>
      <c r="X3293" s="119" t="str">
        <f>B3298</f>
        <v>B</v>
      </c>
      <c r="Y3293" s="119" t="str">
        <f>C3298</f>
        <v>G</v>
      </c>
      <c r="Z3293" s="50"/>
      <c r="AC3293" s="50" t="str">
        <f>IF(F3293=$AB$1,H3293&amp;I3293,"")</f>
        <v/>
      </c>
      <c r="AD3293" s="123" t="str">
        <f>IF(F3293=$AB$1,J3293,"")</f>
        <v/>
      </c>
      <c r="AF3293" s="124" t="str">
        <f>IF(G3293=$AE$1,J3293,"")</f>
        <v/>
      </c>
    </row>
    <row r="3294" spans="8:8" ht="35.1">
      <c r="A3294" s="126">
        <v>9.0</v>
      </c>
      <c r="B3294" s="50" t="str">
        <f>IF(A3294&gt;=0,IF(A3294&lt;=4,"S",IF(A3294&lt;=9,"B"," "))," ")</f>
        <v>B</v>
      </c>
      <c r="C3294" s="50" t="str">
        <f>IF(MOD(A3294,2)=0,"R","G")</f>
        <v>G</v>
      </c>
      <c r="D3294" s="50">
        <v>4.0</v>
      </c>
      <c r="F3294" s="50" t="str">
        <f>B3294&amp;B3295&amp;B3296&amp;B3297&amp;B3298&amp;A3299</f>
        <v>BSBBB0</v>
      </c>
      <c r="G3294" s="50" t="str">
        <f>C3294&amp;C3295&amp;C3296&amp;C3297&amp;C3298&amp;A3299</f>
        <v>GGGGG0</v>
      </c>
      <c r="H3294" s="50" t="str">
        <f>B3300</f>
        <v>B</v>
      </c>
      <c r="I3294" s="50" t="str">
        <f>C3300</f>
        <v>G</v>
      </c>
      <c r="J3294" s="50">
        <f>A3300</f>
        <v>9.0</v>
      </c>
      <c r="L3294" s="50" t="str">
        <f>B3294&amp;B3295&amp;B3296&amp;B3297&amp;B3298&amp;A3299</f>
        <v>BSBBB0</v>
      </c>
      <c r="M3294" s="50" t="str">
        <f>C3294&amp;C3295&amp;C3296&amp;C3297&amp;C3298&amp;A3299</f>
        <v>GGGGG0</v>
      </c>
      <c r="N3294" s="50" t="str">
        <f>B3300</f>
        <v>B</v>
      </c>
      <c r="O3294" s="50" t="str">
        <f>C3300</f>
        <v>G</v>
      </c>
      <c r="P3294" s="50"/>
      <c r="Q3294" s="50" t="str">
        <f>B3294&amp;B3295&amp;B3296&amp;B3297&amp;B3298&amp;B3299</f>
        <v>BSBBBS</v>
      </c>
      <c r="R3294" s="119" t="str">
        <f>C3294&amp;C3295&amp;C3296&amp;C3297&amp;C3298&amp;C3299</f>
        <v>GGGGGR</v>
      </c>
      <c r="S3294" s="119" t="str">
        <f>B3300</f>
        <v>B</v>
      </c>
      <c r="T3294" s="119" t="str">
        <f>C3300</f>
        <v>G</v>
      </c>
      <c r="U3294" s="119"/>
      <c r="V3294" s="119" t="str">
        <f>B3294&amp;B3295&amp;B3296&amp;B3297&amp;B3298</f>
        <v>BSBBB</v>
      </c>
      <c r="W3294" s="119" t="str">
        <f>C3294&amp;C3295&amp;C3296&amp;C3297&amp;C3298</f>
        <v>GGGGG</v>
      </c>
      <c r="X3294" s="119" t="str">
        <f>B3299</f>
        <v>S</v>
      </c>
      <c r="Y3294" s="119" t="str">
        <f>C3299</f>
        <v>R</v>
      </c>
      <c r="Z3294" s="50"/>
      <c r="AC3294" s="50" t="str">
        <f>IF(F3294=$AB$1,H3294&amp;I3294,"")</f>
        <v/>
      </c>
      <c r="AD3294" s="123" t="str">
        <f>IF(F3294=$AB$1,J3294,"")</f>
        <v/>
      </c>
      <c r="AF3294" s="124" t="str">
        <f>IF(G3294=$AE$1,J3294,"")</f>
        <v/>
      </c>
    </row>
    <row r="3295" spans="8:8" ht="35.1">
      <c r="A3295" s="126">
        <v>3.0</v>
      </c>
      <c r="B3295" s="50" t="str">
        <f>IF(A3295&gt;=0,IF(A3295&lt;=4,"S",IF(A3295&lt;=9,"B"," "))," ")</f>
        <v>S</v>
      </c>
      <c r="C3295" s="50" t="str">
        <f>IF(MOD(A3295,2)=0,"R","G")</f>
        <v>G</v>
      </c>
      <c r="D3295" s="50">
        <v>5.0</v>
      </c>
      <c r="F3295" s="50" t="str">
        <f>B3295&amp;B3296&amp;B3297&amp;B3298&amp;B3299&amp;A3300</f>
        <v>SBBBS9</v>
      </c>
      <c r="G3295" s="50" t="str">
        <f>C3295&amp;C3296&amp;C3297&amp;C3298&amp;C3299&amp;A3300</f>
        <v>GGGGR9</v>
      </c>
      <c r="H3295" s="50" t="str">
        <f>B3301</f>
        <v>S</v>
      </c>
      <c r="I3295" s="50" t="str">
        <f>C3301</f>
        <v>R</v>
      </c>
      <c r="J3295" s="50">
        <f>A3301</f>
        <v>2.0</v>
      </c>
      <c r="L3295" s="50" t="str">
        <f>B3295&amp;B3296&amp;B3297&amp;B3298&amp;B3299&amp;A3300</f>
        <v>SBBBS9</v>
      </c>
      <c r="M3295" s="50" t="str">
        <f>C3295&amp;C3296&amp;C3297&amp;C3298&amp;C3299&amp;A3300</f>
        <v>GGGGR9</v>
      </c>
      <c r="N3295" s="50" t="str">
        <f>B3301</f>
        <v>S</v>
      </c>
      <c r="O3295" s="50" t="str">
        <f>C3301</f>
        <v>R</v>
      </c>
      <c r="P3295" s="50"/>
      <c r="Q3295" s="50" t="str">
        <f>B3295&amp;B3296&amp;B3297&amp;B3298&amp;B3299&amp;B3300</f>
        <v>SBBBSB</v>
      </c>
      <c r="R3295" s="119" t="str">
        <f>C3295&amp;C3296&amp;C3297&amp;C3298&amp;C3299&amp;C3300</f>
        <v>GGGGRG</v>
      </c>
      <c r="S3295" s="119" t="str">
        <f>B3301</f>
        <v>S</v>
      </c>
      <c r="T3295" s="119" t="str">
        <f>C3301</f>
        <v>R</v>
      </c>
      <c r="U3295" s="119"/>
      <c r="V3295" s="119" t="str">
        <f>B3295&amp;B3296&amp;B3297&amp;B3298&amp;B3299</f>
        <v>SBBBS</v>
      </c>
      <c r="W3295" s="119" t="str">
        <f>C3295&amp;C3296&amp;C3297&amp;C3298&amp;C3299</f>
        <v>GGGGR</v>
      </c>
      <c r="X3295" s="119" t="str">
        <f>B3300</f>
        <v>B</v>
      </c>
      <c r="Y3295" s="119" t="str">
        <f>C3300</f>
        <v>G</v>
      </c>
      <c r="Z3295" s="50"/>
      <c r="AC3295" s="50" t="str">
        <f>IF(F3295=$AB$1,H3295&amp;I3295,"")</f>
        <v/>
      </c>
      <c r="AD3295" s="123" t="str">
        <f>IF(F3295=$AB$1,J3295,"")</f>
        <v/>
      </c>
      <c r="AF3295" s="124" t="str">
        <f>IF(G3295=$AE$1,J3295,"")</f>
        <v/>
      </c>
    </row>
    <row r="3296" spans="8:8" ht="35.1">
      <c r="A3296" s="126">
        <v>9.0</v>
      </c>
      <c r="B3296" s="50" t="str">
        <f>IF(A3296&gt;=0,IF(A3296&lt;=4,"S",IF(A3296&lt;=9,"B"," "))," ")</f>
        <v>B</v>
      </c>
      <c r="C3296" s="50" t="str">
        <f>IF(MOD(A3296,2)=0,"R","G")</f>
        <v>G</v>
      </c>
      <c r="D3296" s="50">
        <v>6.0</v>
      </c>
      <c r="F3296" s="50" t="str">
        <f>B3296&amp;B3297&amp;B3298&amp;B3299&amp;B3300&amp;A3301</f>
        <v>BBBSB2</v>
      </c>
      <c r="G3296" s="50" t="str">
        <f>C3296&amp;C3297&amp;C3298&amp;C3299&amp;C3300&amp;A3301</f>
        <v>GGGRG2</v>
      </c>
      <c r="H3296" s="50" t="str">
        <f>B3302</f>
        <v>S</v>
      </c>
      <c r="I3296" s="50" t="str">
        <f>C3302</f>
        <v>G</v>
      </c>
      <c r="J3296" s="50">
        <f>A3302</f>
        <v>1.0</v>
      </c>
      <c r="L3296" s="50" t="str">
        <f>B3296&amp;B3297&amp;B3298&amp;B3299&amp;B3300&amp;A3301</f>
        <v>BBBSB2</v>
      </c>
      <c r="M3296" s="50" t="str">
        <f>C3296&amp;C3297&amp;C3298&amp;C3299&amp;C3300&amp;A3301</f>
        <v>GGGRG2</v>
      </c>
      <c r="N3296" s="50" t="str">
        <f>B3302</f>
        <v>S</v>
      </c>
      <c r="O3296" s="50" t="str">
        <f>C3302</f>
        <v>G</v>
      </c>
      <c r="P3296" s="50"/>
      <c r="Q3296" s="50" t="str">
        <f>B3296&amp;B3297&amp;B3298&amp;B3299&amp;B3300&amp;B3301</f>
        <v>BBBSBS</v>
      </c>
      <c r="R3296" s="119" t="str">
        <f>C3296&amp;C3297&amp;C3298&amp;C3299&amp;C3300&amp;C3301</f>
        <v>GGGRGR</v>
      </c>
      <c r="S3296" s="119" t="str">
        <f>B3302</f>
        <v>S</v>
      </c>
      <c r="T3296" s="119" t="str">
        <f>C3302</f>
        <v>G</v>
      </c>
      <c r="U3296" s="119"/>
      <c r="V3296" s="119" t="str">
        <f>B3296&amp;B3297&amp;B3298&amp;B3299&amp;B3300</f>
        <v>BBBSB</v>
      </c>
      <c r="W3296" s="119" t="str">
        <f>C3296&amp;C3297&amp;C3298&amp;C3299&amp;C3300</f>
        <v>GGGRG</v>
      </c>
      <c r="X3296" s="119" t="str">
        <f>B3301</f>
        <v>S</v>
      </c>
      <c r="Y3296" s="119" t="str">
        <f>C3301</f>
        <v>R</v>
      </c>
      <c r="Z3296" s="50"/>
      <c r="AC3296" s="50" t="str">
        <f>IF(F3296=$AB$1,H3296&amp;I3296,"")</f>
        <v/>
      </c>
      <c r="AD3296" s="123" t="str">
        <f>IF(F3296=$AB$1,J3296,"")</f>
        <v/>
      </c>
      <c r="AF3296" s="124" t="str">
        <f>IF(G3296=$AE$1,J3296,"")</f>
        <v/>
      </c>
    </row>
    <row r="3297" spans="8:8" ht="35.1">
      <c r="A3297" s="126">
        <v>5.0</v>
      </c>
      <c r="B3297" s="50" t="str">
        <f>IF(A3297&gt;=0,IF(A3297&lt;=4,"S",IF(A3297&lt;=9,"B"," "))," ")</f>
        <v>B</v>
      </c>
      <c r="C3297" s="50" t="str">
        <f>IF(MOD(A3297,2)=0,"R","G")</f>
        <v>G</v>
      </c>
      <c r="D3297" s="50">
        <v>7.0</v>
      </c>
      <c r="F3297" s="50" t="str">
        <f>B3297&amp;B3298&amp;B3299&amp;B3300&amp;B3301&amp;A3302</f>
        <v>BBSBS1</v>
      </c>
      <c r="G3297" s="50" t="str">
        <f>C3297&amp;C3298&amp;C3299&amp;C3300&amp;C3301&amp;A3302</f>
        <v>GGRGR1</v>
      </c>
      <c r="H3297" s="50" t="str">
        <f>B3303</f>
        <v>S</v>
      </c>
      <c r="I3297" s="50" t="str">
        <f>C3303</f>
        <v>G</v>
      </c>
      <c r="J3297" s="50">
        <f>A3303</f>
        <v>1.0</v>
      </c>
      <c r="L3297" s="50" t="str">
        <f>B3297&amp;B3298&amp;B3299&amp;B3300&amp;B3301&amp;A3302</f>
        <v>BBSBS1</v>
      </c>
      <c r="M3297" s="50" t="str">
        <f>C3297&amp;C3298&amp;C3299&amp;C3300&amp;C3301&amp;A3302</f>
        <v>GGRGR1</v>
      </c>
      <c r="N3297" s="50" t="str">
        <f>B3303</f>
        <v>S</v>
      </c>
      <c r="O3297" s="50" t="str">
        <f>C3303</f>
        <v>G</v>
      </c>
      <c r="P3297" s="50"/>
      <c r="Q3297" s="50" t="str">
        <f>B3297&amp;B3298&amp;B3299&amp;B3300&amp;B3301&amp;B3302</f>
        <v>BBSBSS</v>
      </c>
      <c r="R3297" s="119" t="str">
        <f>C3297&amp;C3298&amp;C3299&amp;C3300&amp;C3301&amp;C3302</f>
        <v>GGRGRG</v>
      </c>
      <c r="S3297" s="119" t="str">
        <f>B3303</f>
        <v>S</v>
      </c>
      <c r="T3297" s="119" t="str">
        <f>C3303</f>
        <v>G</v>
      </c>
      <c r="U3297" s="119"/>
      <c r="V3297" s="119" t="str">
        <f>B3297&amp;B3298&amp;B3299&amp;B3300&amp;B3301</f>
        <v>BBSBS</v>
      </c>
      <c r="W3297" s="119" t="str">
        <f>C3297&amp;C3298&amp;C3299&amp;C3300&amp;C3301</f>
        <v>GGRGR</v>
      </c>
      <c r="X3297" s="119" t="str">
        <f>B3302</f>
        <v>S</v>
      </c>
      <c r="Y3297" s="119" t="str">
        <f>C3302</f>
        <v>G</v>
      </c>
      <c r="Z3297" s="50"/>
      <c r="AC3297" s="50" t="str">
        <f>IF(F3297=$AB$1,H3297&amp;I3297,"")</f>
        <v/>
      </c>
      <c r="AD3297" s="123" t="str">
        <f>IF(F3297=$AB$1,J3297,"")</f>
        <v/>
      </c>
      <c r="AF3297" s="124" t="str">
        <f>IF(G3297=$AE$1,J3297,"")</f>
        <v/>
      </c>
    </row>
    <row r="3298" spans="8:8" ht="35.1">
      <c r="A3298" s="126">
        <v>5.0</v>
      </c>
      <c r="B3298" s="50" t="str">
        <f>IF(A3298&gt;=0,IF(A3298&lt;=4,"S",IF(A3298&lt;=9,"B"," "))," ")</f>
        <v>B</v>
      </c>
      <c r="C3298" s="50" t="str">
        <f>IF(MOD(A3298,2)=0,"R","G")</f>
        <v>G</v>
      </c>
      <c r="D3298" s="50">
        <v>8.0</v>
      </c>
      <c r="F3298" s="50" t="str">
        <f>B3298&amp;B3299&amp;B3300&amp;B3301&amp;B3302&amp;A3303</f>
        <v>BSBSS1</v>
      </c>
      <c r="G3298" s="50" t="str">
        <f>C3298&amp;C3299&amp;C3300&amp;C3301&amp;C3302&amp;A3303</f>
        <v>GRGRG1</v>
      </c>
      <c r="H3298" s="50" t="str">
        <f>B3304</f>
        <v>S</v>
      </c>
      <c r="I3298" s="50" t="str">
        <f>C3304</f>
        <v>G</v>
      </c>
      <c r="J3298" s="50">
        <f>A3304</f>
        <v>1.0</v>
      </c>
      <c r="L3298" s="50" t="str">
        <f>B3298&amp;B3299&amp;B3300&amp;B3301&amp;B3302&amp;A3303</f>
        <v>BSBSS1</v>
      </c>
      <c r="M3298" s="50" t="str">
        <f>C3298&amp;C3299&amp;C3300&amp;C3301&amp;C3302&amp;A3303</f>
        <v>GRGRG1</v>
      </c>
      <c r="N3298" s="50" t="str">
        <f>B3304</f>
        <v>S</v>
      </c>
      <c r="O3298" s="50" t="str">
        <f>C3304</f>
        <v>G</v>
      </c>
      <c r="P3298" s="50"/>
      <c r="Q3298" s="50" t="str">
        <f>B3298&amp;B3299&amp;B3300&amp;B3301&amp;B3302&amp;B3303</f>
        <v>BSBSSS</v>
      </c>
      <c r="R3298" s="119" t="str">
        <f>C3298&amp;C3299&amp;C3300&amp;C3301&amp;C3302&amp;C3303</f>
        <v>GRGRGG</v>
      </c>
      <c r="S3298" s="119" t="str">
        <f>B3304</f>
        <v>S</v>
      </c>
      <c r="T3298" s="119" t="str">
        <f>C3304</f>
        <v>G</v>
      </c>
      <c r="U3298" s="119"/>
      <c r="V3298" s="119" t="str">
        <f>B3298&amp;B3299&amp;B3300&amp;B3301&amp;B3302</f>
        <v>BSBSS</v>
      </c>
      <c r="W3298" s="119" t="str">
        <f>C3298&amp;C3299&amp;C3300&amp;C3301&amp;C3302</f>
        <v>GRGRG</v>
      </c>
      <c r="X3298" s="119" t="str">
        <f>B3303</f>
        <v>S</v>
      </c>
      <c r="Y3298" s="119" t="str">
        <f>C3303</f>
        <v>G</v>
      </c>
      <c r="Z3298" s="50"/>
      <c r="AC3298" s="50" t="str">
        <f>IF(F3298=$AB$1,H3298&amp;I3298,"")</f>
        <v/>
      </c>
      <c r="AD3298" s="123" t="str">
        <f>IF(F3298=$AB$1,J3298,"")</f>
        <v/>
      </c>
      <c r="AF3298" s="124" t="str">
        <f>IF(G3298=$AE$1,J3298,"")</f>
        <v/>
      </c>
    </row>
    <row r="3299" spans="8:8" ht="35.1">
      <c r="A3299" s="126">
        <v>0.0</v>
      </c>
      <c r="B3299" s="50" t="str">
        <f>IF(A3299&gt;=0,IF(A3299&lt;=4,"S",IF(A3299&lt;=9,"B"," "))," ")</f>
        <v>S</v>
      </c>
      <c r="C3299" s="50" t="str">
        <f>IF(MOD(A3299,2)=0,"R","G")</f>
        <v>R</v>
      </c>
      <c r="D3299" s="50">
        <v>9.0</v>
      </c>
      <c r="F3299" s="50" t="str">
        <f>B3299&amp;B3300&amp;B3301&amp;B3302&amp;B3303&amp;A3304</f>
        <v>SBSSS1</v>
      </c>
      <c r="G3299" s="50" t="str">
        <f>C3299&amp;C3300&amp;C3301&amp;C3302&amp;C3303&amp;A3304</f>
        <v>RGRGG1</v>
      </c>
      <c r="H3299" s="50" t="str">
        <f>B3305</f>
        <v>S</v>
      </c>
      <c r="I3299" s="50" t="str">
        <f>C3305</f>
        <v>R</v>
      </c>
      <c r="J3299" s="50">
        <f>A3305</f>
        <v>0.0</v>
      </c>
      <c r="L3299" s="50" t="str">
        <f>B3299&amp;B3300&amp;B3301&amp;B3302&amp;B3303&amp;A3304</f>
        <v>SBSSS1</v>
      </c>
      <c r="M3299" s="50" t="str">
        <f>C3299&amp;C3300&amp;C3301&amp;C3302&amp;C3303&amp;A3304</f>
        <v>RGRGG1</v>
      </c>
      <c r="N3299" s="50" t="str">
        <f>B3305</f>
        <v>S</v>
      </c>
      <c r="O3299" s="50" t="str">
        <f>C3305</f>
        <v>R</v>
      </c>
      <c r="P3299" s="50"/>
      <c r="Q3299" s="50" t="str">
        <f>B3299&amp;B3300&amp;B3301&amp;B3302&amp;B3303&amp;B3304</f>
        <v>SBSSSS</v>
      </c>
      <c r="R3299" s="119" t="str">
        <f>C3299&amp;C3300&amp;C3301&amp;C3302&amp;C3303&amp;C3304</f>
        <v>RGRGGG</v>
      </c>
      <c r="S3299" s="119" t="str">
        <f>B3305</f>
        <v>S</v>
      </c>
      <c r="T3299" s="119" t="str">
        <f>C3305</f>
        <v>R</v>
      </c>
      <c r="U3299" s="119"/>
      <c r="V3299" s="119" t="str">
        <f>B3299&amp;B3300&amp;B3301&amp;B3302&amp;B3303</f>
        <v>SBSSS</v>
      </c>
      <c r="W3299" s="119" t="str">
        <f>C3299&amp;C3300&amp;C3301&amp;C3302&amp;C3303</f>
        <v>RGRGG</v>
      </c>
      <c r="X3299" s="119" t="str">
        <f>B3304</f>
        <v>S</v>
      </c>
      <c r="Y3299" s="119" t="str">
        <f>C3304</f>
        <v>G</v>
      </c>
      <c r="Z3299" s="50"/>
      <c r="AC3299" s="50" t="str">
        <f>IF(F3299=$AB$1,H3299&amp;I3299,"")</f>
        <v/>
      </c>
      <c r="AD3299" s="123" t="str">
        <f>IF(F3299=$AB$1,J3299,"")</f>
        <v/>
      </c>
      <c r="AF3299" s="124" t="str">
        <f>IF(G3299=$AE$1,J3299,"")</f>
        <v/>
      </c>
    </row>
    <row r="3300" spans="8:8" ht="35.1">
      <c r="A3300" s="126">
        <v>9.0</v>
      </c>
      <c r="B3300" s="50" t="str">
        <f>IF(A3300&gt;=0,IF(A3300&lt;=4,"S",IF(A3300&lt;=9,"B"," "))," ")</f>
        <v>B</v>
      </c>
      <c r="C3300" s="50" t="str">
        <f>IF(MOD(A3300,2)=0,"R","G")</f>
        <v>G</v>
      </c>
      <c r="D3300" s="50">
        <v>0.0</v>
      </c>
      <c r="F3300" s="50" t="str">
        <f>B3300&amp;B3301&amp;B3302&amp;B3303&amp;B3304&amp;A3305</f>
        <v>BSSSS0</v>
      </c>
      <c r="G3300" s="50" t="str">
        <f>C3300&amp;C3301&amp;C3302&amp;C3303&amp;C3304&amp;A3305</f>
        <v>GRGGG0</v>
      </c>
      <c r="H3300" s="50" t="str">
        <f>B3306</f>
        <v>B</v>
      </c>
      <c r="I3300" s="50" t="str">
        <f>C3306</f>
        <v>R</v>
      </c>
      <c r="J3300" s="50">
        <f>A3306</f>
        <v>8.0</v>
      </c>
      <c r="L3300" s="50" t="str">
        <f>B3300&amp;B3301&amp;B3302&amp;B3303&amp;B3304&amp;A3305</f>
        <v>BSSSS0</v>
      </c>
      <c r="M3300" s="50" t="str">
        <f>C3300&amp;C3301&amp;C3302&amp;C3303&amp;C3304&amp;A3305</f>
        <v>GRGGG0</v>
      </c>
      <c r="N3300" s="50" t="str">
        <f>B3306</f>
        <v>B</v>
      </c>
      <c r="O3300" s="50" t="str">
        <f>C3306</f>
        <v>R</v>
      </c>
      <c r="P3300" s="50"/>
      <c r="Q3300" s="50" t="str">
        <f>B3300&amp;B3301&amp;B3302&amp;B3303&amp;B3304&amp;B3305</f>
        <v>BSSSSS</v>
      </c>
      <c r="R3300" s="119" t="str">
        <f>C3300&amp;C3301&amp;C3302&amp;C3303&amp;C3304&amp;C3305</f>
        <v>GRGGGR</v>
      </c>
      <c r="S3300" s="119" t="str">
        <f>B3306</f>
        <v>B</v>
      </c>
      <c r="T3300" s="119" t="str">
        <f>C3306</f>
        <v>R</v>
      </c>
      <c r="U3300" s="119"/>
      <c r="V3300" s="119" t="str">
        <f>B3300&amp;B3301&amp;B3302&amp;B3303&amp;B3304</f>
        <v>BSSSS</v>
      </c>
      <c r="W3300" s="119" t="str">
        <f>C3300&amp;C3301&amp;C3302&amp;C3303&amp;C3304</f>
        <v>GRGGG</v>
      </c>
      <c r="X3300" s="119" t="str">
        <f>B3305</f>
        <v>S</v>
      </c>
      <c r="Y3300" s="119" t="str">
        <f>C3305</f>
        <v>R</v>
      </c>
      <c r="Z3300" s="50"/>
      <c r="AC3300" s="50" t="str">
        <f>IF(F3300=$AB$1,H3300&amp;I3300,"")</f>
        <v/>
      </c>
      <c r="AD3300" s="123" t="str">
        <f>IF(F3300=$AB$1,J3300,"")</f>
        <v/>
      </c>
      <c r="AF3300" s="124" t="str">
        <f>IF(G3300=$AE$1,J3300,"")</f>
        <v/>
      </c>
    </row>
    <row r="3301" spans="8:8" ht="35.1">
      <c r="A3301" s="126">
        <v>2.0</v>
      </c>
      <c r="B3301" s="50" t="str">
        <f>IF(A3301&gt;=0,IF(A3301&lt;=4,"S",IF(A3301&lt;=9,"B"," "))," ")</f>
        <v>S</v>
      </c>
      <c r="C3301" s="50" t="str">
        <f>IF(MOD(A3301,2)=0,"R","G")</f>
        <v>R</v>
      </c>
      <c r="D3301" s="50">
        <v>1.0</v>
      </c>
      <c r="F3301" s="50" t="str">
        <f>B3301&amp;B3302&amp;B3303&amp;B3304&amp;B3305&amp;A3306</f>
        <v>SSSSS8</v>
      </c>
      <c r="G3301" s="50" t="str">
        <f>C3301&amp;C3302&amp;C3303&amp;C3304&amp;C3305&amp;A3306</f>
        <v>RGGGR8</v>
      </c>
      <c r="H3301" s="50" t="str">
        <f>B3307</f>
        <v>S</v>
      </c>
      <c r="I3301" s="50" t="str">
        <f>C3307</f>
        <v>G</v>
      </c>
      <c r="J3301" s="50">
        <f>A3307</f>
        <v>3.0</v>
      </c>
      <c r="L3301" s="50" t="str">
        <f>B3301&amp;B3302&amp;B3303&amp;B3304&amp;B3305&amp;A3306</f>
        <v>SSSSS8</v>
      </c>
      <c r="M3301" s="50" t="str">
        <f>C3301&amp;C3302&amp;C3303&amp;C3304&amp;C3305&amp;A3306</f>
        <v>RGGGR8</v>
      </c>
      <c r="N3301" s="50" t="str">
        <f>B3307</f>
        <v>S</v>
      </c>
      <c r="O3301" s="50" t="str">
        <f>C3307</f>
        <v>G</v>
      </c>
      <c r="P3301" s="50"/>
      <c r="Q3301" s="50" t="str">
        <f>B3301&amp;B3302&amp;B3303&amp;B3304&amp;B3305&amp;B3306</f>
        <v>SSSSSB</v>
      </c>
      <c r="R3301" s="119" t="str">
        <f>C3301&amp;C3302&amp;C3303&amp;C3304&amp;C3305&amp;C3306</f>
        <v>RGGGRR</v>
      </c>
      <c r="S3301" s="119" t="str">
        <f>B3307</f>
        <v>S</v>
      </c>
      <c r="T3301" s="119" t="str">
        <f>C3307</f>
        <v>G</v>
      </c>
      <c r="U3301" s="119"/>
      <c r="V3301" s="119" t="str">
        <f>B3301&amp;B3302&amp;B3303&amp;B3304&amp;B3305</f>
        <v>SSSSS</v>
      </c>
      <c r="W3301" s="119" t="str">
        <f>C3301&amp;C3302&amp;C3303&amp;C3304&amp;C3305</f>
        <v>RGGGR</v>
      </c>
      <c r="X3301" s="119" t="str">
        <f>B3306</f>
        <v>B</v>
      </c>
      <c r="Y3301" s="119" t="str">
        <f>C3306</f>
        <v>R</v>
      </c>
      <c r="Z3301" s="50"/>
      <c r="AC3301" s="50" t="str">
        <f>IF(F3301=$AB$1,H3301&amp;I3301,"")</f>
        <v/>
      </c>
      <c r="AD3301" s="123" t="str">
        <f>IF(F3301=$AB$1,J3301,"")</f>
        <v/>
      </c>
      <c r="AF3301" s="124" t="str">
        <f>IF(G3301=$AE$1,J3301,"")</f>
        <v/>
      </c>
    </row>
    <row r="3302" spans="8:8" ht="35.1">
      <c r="A3302" s="126">
        <v>1.0</v>
      </c>
      <c r="B3302" s="50" t="str">
        <f>IF(A3302&gt;=0,IF(A3302&lt;=4,"S",IF(A3302&lt;=9,"B"," "))," ")</f>
        <v>S</v>
      </c>
      <c r="C3302" s="50" t="str">
        <f>IF(MOD(A3302,2)=0,"R","G")</f>
        <v>G</v>
      </c>
      <c r="D3302" s="50">
        <v>2.0</v>
      </c>
      <c r="F3302" s="50" t="str">
        <f>B3302&amp;B3303&amp;B3304&amp;B3305&amp;B3306&amp;A3307</f>
        <v>SSSSB3</v>
      </c>
      <c r="G3302" s="50" t="str">
        <f>C3302&amp;C3303&amp;C3304&amp;C3305&amp;C3306&amp;A3307</f>
        <v>GGGRR3</v>
      </c>
      <c r="H3302" s="50" t="str">
        <f>B3308</f>
        <v>B</v>
      </c>
      <c r="I3302" s="50" t="str">
        <f>C3308</f>
        <v>R</v>
      </c>
      <c r="J3302" s="50">
        <f>A3308</f>
        <v>6.0</v>
      </c>
      <c r="L3302" s="50" t="str">
        <f>B3302&amp;B3303&amp;B3304&amp;B3305&amp;B3306&amp;A3307</f>
        <v>SSSSB3</v>
      </c>
      <c r="M3302" s="50" t="str">
        <f>C3302&amp;C3303&amp;C3304&amp;C3305&amp;C3306&amp;A3307</f>
        <v>GGGRR3</v>
      </c>
      <c r="N3302" s="50" t="str">
        <f>B3308</f>
        <v>B</v>
      </c>
      <c r="O3302" s="50" t="str">
        <f>C3308</f>
        <v>R</v>
      </c>
      <c r="P3302" s="50"/>
      <c r="Q3302" s="50" t="str">
        <f>B3302&amp;B3303&amp;B3304&amp;B3305&amp;B3306&amp;B3307</f>
        <v>SSSSBS</v>
      </c>
      <c r="R3302" s="119" t="str">
        <f>C3302&amp;C3303&amp;C3304&amp;C3305&amp;C3306&amp;C3307</f>
        <v>GGGRRG</v>
      </c>
      <c r="S3302" s="119" t="str">
        <f>B3308</f>
        <v>B</v>
      </c>
      <c r="T3302" s="119" t="str">
        <f>C3308</f>
        <v>R</v>
      </c>
      <c r="U3302" s="119"/>
      <c r="V3302" s="119" t="str">
        <f>B3302&amp;B3303&amp;B3304&amp;B3305&amp;B3306</f>
        <v>SSSSB</v>
      </c>
      <c r="W3302" s="119" t="str">
        <f>C3302&amp;C3303&amp;C3304&amp;C3305&amp;C3306</f>
        <v>GGGRR</v>
      </c>
      <c r="X3302" s="119" t="str">
        <f>B3307</f>
        <v>S</v>
      </c>
      <c r="Y3302" s="119" t="str">
        <f>C3307</f>
        <v>G</v>
      </c>
      <c r="Z3302" s="50"/>
      <c r="AC3302" s="50" t="str">
        <f>IF(F3302=$AB$1,H3302&amp;I3302,"")</f>
        <v>BR</v>
      </c>
      <c r="AD3302" s="123">
        <f>IF(F3302=$AB$1,J3302,"")</f>
        <v>6.0</v>
      </c>
      <c r="AF3302" s="124" t="str">
        <f>IF(G3302=$AE$1,J3302,"")</f>
        <v/>
      </c>
    </row>
    <row r="3303" spans="8:8" ht="35.1">
      <c r="A3303" s="126">
        <v>1.0</v>
      </c>
      <c r="B3303" s="50" t="str">
        <f>IF(A3303&gt;=0,IF(A3303&lt;=4,"S",IF(A3303&lt;=9,"B"," "))," ")</f>
        <v>S</v>
      </c>
      <c r="C3303" s="50" t="str">
        <f>IF(MOD(A3303,2)=0,"R","G")</f>
        <v>G</v>
      </c>
      <c r="D3303" s="50">
        <v>3.0</v>
      </c>
      <c r="F3303" s="50" t="str">
        <f>B3303&amp;B3304&amp;B3305&amp;B3306&amp;B3307&amp;A3308</f>
        <v>SSSBS6</v>
      </c>
      <c r="G3303" s="50" t="str">
        <f>C3303&amp;C3304&amp;C3305&amp;C3306&amp;C3307&amp;A3308</f>
        <v>GGRRG6</v>
      </c>
      <c r="H3303" s="50" t="str">
        <f>B3309</f>
        <v>B</v>
      </c>
      <c r="I3303" s="50" t="str">
        <f>C3309</f>
        <v>R</v>
      </c>
      <c r="J3303" s="50">
        <f>A3309</f>
        <v>8.0</v>
      </c>
      <c r="L3303" s="50" t="str">
        <f>B3303&amp;B3304&amp;B3305&amp;B3306&amp;B3307&amp;A3308</f>
        <v>SSSBS6</v>
      </c>
      <c r="M3303" s="50" t="str">
        <f>C3303&amp;C3304&amp;C3305&amp;C3306&amp;C3307&amp;A3308</f>
        <v>GGRRG6</v>
      </c>
      <c r="N3303" s="50" t="str">
        <f>B3309</f>
        <v>B</v>
      </c>
      <c r="O3303" s="50" t="str">
        <f>C3309</f>
        <v>R</v>
      </c>
      <c r="P3303" s="50"/>
      <c r="Q3303" s="50" t="str">
        <f>B3303&amp;B3304&amp;B3305&amp;B3306&amp;B3307&amp;B3308</f>
        <v>SSSBSB</v>
      </c>
      <c r="R3303" s="119" t="str">
        <f>C3303&amp;C3304&amp;C3305&amp;C3306&amp;C3307&amp;C3308</f>
        <v>GGRRGR</v>
      </c>
      <c r="S3303" s="119" t="str">
        <f>B3309</f>
        <v>B</v>
      </c>
      <c r="T3303" s="119" t="str">
        <f>C3309</f>
        <v>R</v>
      </c>
      <c r="U3303" s="119"/>
      <c r="V3303" s="119" t="str">
        <f>B3303&amp;B3304&amp;B3305&amp;B3306&amp;B3307</f>
        <v>SSSBS</v>
      </c>
      <c r="W3303" s="119" t="str">
        <f>C3303&amp;C3304&amp;C3305&amp;C3306&amp;C3307</f>
        <v>GGRRG</v>
      </c>
      <c r="X3303" s="119" t="str">
        <f>B3308</f>
        <v>B</v>
      </c>
      <c r="Y3303" s="119" t="str">
        <f>C3308</f>
        <v>R</v>
      </c>
      <c r="Z3303" s="50"/>
      <c r="AC3303" s="50" t="str">
        <f>IF(F3303=$AB$1,H3303&amp;I3303,"")</f>
        <v/>
      </c>
      <c r="AD3303" s="123" t="str">
        <f>IF(F3303=$AB$1,J3303,"")</f>
        <v/>
      </c>
      <c r="AF3303" s="124" t="str">
        <f>IF(G3303=$AE$1,J3303,"")</f>
        <v/>
      </c>
    </row>
    <row r="3304" spans="8:8" ht="35.1">
      <c r="A3304" s="126">
        <v>1.0</v>
      </c>
      <c r="B3304" s="50" t="str">
        <f>IF(A3304&gt;=0,IF(A3304&lt;=4,"S",IF(A3304&lt;=9,"B"," "))," ")</f>
        <v>S</v>
      </c>
      <c r="C3304" s="50" t="str">
        <f>IF(MOD(A3304,2)=0,"R","G")</f>
        <v>G</v>
      </c>
      <c r="D3304" s="50">
        <v>4.0</v>
      </c>
      <c r="F3304" s="50" t="str">
        <f>B3304&amp;B3305&amp;B3306&amp;B3307&amp;B3308&amp;A3309</f>
        <v>SSBSB8</v>
      </c>
      <c r="G3304" s="50" t="str">
        <f>C3304&amp;C3305&amp;C3306&amp;C3307&amp;C3308&amp;A3309</f>
        <v>GRRGR8</v>
      </c>
      <c r="H3304" s="50" t="str">
        <f>B3310</f>
        <v>S</v>
      </c>
      <c r="I3304" s="50" t="str">
        <f>C3310</f>
        <v>R</v>
      </c>
      <c r="J3304" s="50">
        <f>A3310</f>
        <v>4.0</v>
      </c>
      <c r="L3304" s="50" t="str">
        <f>B3304&amp;B3305&amp;B3306&amp;B3307&amp;B3308&amp;A3309</f>
        <v>SSBSB8</v>
      </c>
      <c r="M3304" s="50" t="str">
        <f>C3304&amp;C3305&amp;C3306&amp;C3307&amp;C3308&amp;A3309</f>
        <v>GRRGR8</v>
      </c>
      <c r="N3304" s="50" t="str">
        <f>B3310</f>
        <v>S</v>
      </c>
      <c r="O3304" s="50" t="str">
        <f>C3310</f>
        <v>R</v>
      </c>
      <c r="P3304" s="50"/>
      <c r="Q3304" s="50" t="str">
        <f>B3304&amp;B3305&amp;B3306&amp;B3307&amp;B3308&amp;B3309</f>
        <v>SSBSBB</v>
      </c>
      <c r="R3304" s="119" t="str">
        <f>C3304&amp;C3305&amp;C3306&amp;C3307&amp;C3308&amp;C3309</f>
        <v>GRRGRR</v>
      </c>
      <c r="S3304" s="119" t="str">
        <f>B3310</f>
        <v>S</v>
      </c>
      <c r="T3304" s="119" t="str">
        <f>C3310</f>
        <v>R</v>
      </c>
      <c r="U3304" s="119"/>
      <c r="V3304" s="119" t="str">
        <f>B3304&amp;B3305&amp;B3306&amp;B3307&amp;B3308</f>
        <v>SSBSB</v>
      </c>
      <c r="W3304" s="119" t="str">
        <f>C3304&amp;C3305&amp;C3306&amp;C3307&amp;C3308</f>
        <v>GRRGR</v>
      </c>
      <c r="X3304" s="119" t="str">
        <f>B3309</f>
        <v>B</v>
      </c>
      <c r="Y3304" s="119" t="str">
        <f>C3309</f>
        <v>R</v>
      </c>
      <c r="Z3304" s="50"/>
      <c r="AC3304" s="50" t="str">
        <f>IF(F3304=$AB$1,H3304&amp;I3304,"")</f>
        <v/>
      </c>
      <c r="AD3304" s="123" t="str">
        <f>IF(F3304=$AB$1,J3304,"")</f>
        <v/>
      </c>
      <c r="AF3304" s="124" t="str">
        <f>IF(G3304=$AE$1,J3304,"")</f>
        <v/>
      </c>
    </row>
    <row r="3305" spans="8:8" ht="35.1">
      <c r="A3305" s="126">
        <v>0.0</v>
      </c>
      <c r="B3305" s="50" t="str">
        <f>IF(A3305&gt;=0,IF(A3305&lt;=4,"S",IF(A3305&lt;=9,"B"," "))," ")</f>
        <v>S</v>
      </c>
      <c r="C3305" s="50" t="str">
        <f>IF(MOD(A3305,2)=0,"R","G")</f>
        <v>R</v>
      </c>
      <c r="D3305" s="50">
        <v>5.0</v>
      </c>
      <c r="F3305" s="50" t="str">
        <f>B3305&amp;B3306&amp;B3307&amp;B3308&amp;B3309&amp;A3310</f>
        <v>SBSBB4</v>
      </c>
      <c r="G3305" s="50" t="str">
        <f>C3305&amp;C3306&amp;C3307&amp;C3308&amp;C3309&amp;A3310</f>
        <v>RRGRR4</v>
      </c>
      <c r="H3305" s="50" t="str">
        <f>B3311</f>
        <v>B</v>
      </c>
      <c r="I3305" s="50" t="str">
        <f>C3311</f>
        <v>G</v>
      </c>
      <c r="J3305" s="50">
        <f>A3311</f>
        <v>5.0</v>
      </c>
      <c r="L3305" s="50" t="str">
        <f>B3305&amp;B3306&amp;B3307&amp;B3308&amp;B3309&amp;A3310</f>
        <v>SBSBB4</v>
      </c>
      <c r="M3305" s="50" t="str">
        <f>C3305&amp;C3306&amp;C3307&amp;C3308&amp;C3309&amp;A3310</f>
        <v>RRGRR4</v>
      </c>
      <c r="N3305" s="50" t="str">
        <f>B3311</f>
        <v>B</v>
      </c>
      <c r="O3305" s="50" t="str">
        <f>C3311</f>
        <v>G</v>
      </c>
      <c r="P3305" s="50"/>
      <c r="Q3305" s="50" t="str">
        <f>B3305&amp;B3306&amp;B3307&amp;B3308&amp;B3309&amp;B3310</f>
        <v>SBSBBS</v>
      </c>
      <c r="R3305" s="119" t="str">
        <f>C3305&amp;C3306&amp;C3307&amp;C3308&amp;C3309&amp;C3310</f>
        <v>RRGRRR</v>
      </c>
      <c r="S3305" s="119" t="str">
        <f>B3311</f>
        <v>B</v>
      </c>
      <c r="T3305" s="119" t="str">
        <f>C3311</f>
        <v>G</v>
      </c>
      <c r="U3305" s="119"/>
      <c r="V3305" s="119" t="str">
        <f>B3305&amp;B3306&amp;B3307&amp;B3308&amp;B3309</f>
        <v>SBSBB</v>
      </c>
      <c r="W3305" s="119" t="str">
        <f>C3305&amp;C3306&amp;C3307&amp;C3308&amp;C3309</f>
        <v>RRGRR</v>
      </c>
      <c r="X3305" s="119" t="str">
        <f>B3310</f>
        <v>S</v>
      </c>
      <c r="Y3305" s="119" t="str">
        <f>C3310</f>
        <v>R</v>
      </c>
      <c r="Z3305" s="50"/>
      <c r="AC3305" s="50" t="str">
        <f>IF(F3305=$AB$1,H3305&amp;I3305,"")</f>
        <v/>
      </c>
      <c r="AD3305" s="123" t="str">
        <f>IF(F3305=$AB$1,J3305,"")</f>
        <v/>
      </c>
      <c r="AF3305" s="124" t="str">
        <f>IF(G3305=$AE$1,J3305,"")</f>
        <v/>
      </c>
    </row>
    <row r="3306" spans="8:8" ht="35.1">
      <c r="A3306" s="126">
        <v>8.0</v>
      </c>
      <c r="B3306" s="50" t="str">
        <f>IF(A3306&gt;=0,IF(A3306&lt;=4,"S",IF(A3306&lt;=9,"B"," "))," ")</f>
        <v>B</v>
      </c>
      <c r="C3306" s="50" t="str">
        <f>IF(MOD(A3306,2)=0,"R","G")</f>
        <v>R</v>
      </c>
      <c r="D3306" s="50">
        <v>6.0</v>
      </c>
      <c r="F3306" s="50" t="str">
        <f>B3306&amp;B3307&amp;B3308&amp;B3309&amp;B3310&amp;A3311</f>
        <v>BSBBS5</v>
      </c>
      <c r="G3306" s="50" t="str">
        <f>C3306&amp;C3307&amp;C3308&amp;C3309&amp;C3310&amp;A3311</f>
        <v>RGRRR5</v>
      </c>
      <c r="H3306" s="50" t="str">
        <f>B3312</f>
        <v>S</v>
      </c>
      <c r="I3306" s="50" t="str">
        <f>C3312</f>
        <v>G</v>
      </c>
      <c r="J3306" s="50">
        <f>A3312</f>
        <v>3.0</v>
      </c>
      <c r="L3306" s="50" t="str">
        <f>B3306&amp;B3307&amp;B3308&amp;B3309&amp;B3310&amp;A3311</f>
        <v>BSBBS5</v>
      </c>
      <c r="M3306" s="50" t="str">
        <f>C3306&amp;C3307&amp;C3308&amp;C3309&amp;C3310&amp;A3311</f>
        <v>RGRRR5</v>
      </c>
      <c r="N3306" s="50" t="str">
        <f>B3312</f>
        <v>S</v>
      </c>
      <c r="O3306" s="50" t="str">
        <f>C3312</f>
        <v>G</v>
      </c>
      <c r="P3306" s="50"/>
      <c r="Q3306" s="50" t="str">
        <f>B3306&amp;B3307&amp;B3308&amp;B3309&amp;B3310&amp;B3311</f>
        <v>BSBBSB</v>
      </c>
      <c r="R3306" s="119" t="str">
        <f>C3306&amp;C3307&amp;C3308&amp;C3309&amp;C3310&amp;C3311</f>
        <v>RGRRRG</v>
      </c>
      <c r="S3306" s="119" t="str">
        <f>B3312</f>
        <v>S</v>
      </c>
      <c r="T3306" s="119" t="str">
        <f>C3312</f>
        <v>G</v>
      </c>
      <c r="U3306" s="119"/>
      <c r="V3306" s="119" t="str">
        <f>B3306&amp;B3307&amp;B3308&amp;B3309&amp;B3310</f>
        <v>BSBBS</v>
      </c>
      <c r="W3306" s="119" t="str">
        <f>C3306&amp;C3307&amp;C3308&amp;C3309&amp;C3310</f>
        <v>RGRRR</v>
      </c>
      <c r="X3306" s="119" t="str">
        <f>B3311</f>
        <v>B</v>
      </c>
      <c r="Y3306" s="119" t="str">
        <f>C3311</f>
        <v>G</v>
      </c>
      <c r="Z3306" s="50"/>
      <c r="AC3306" s="50" t="str">
        <f>IF(F3306=$AB$1,H3306&amp;I3306,"")</f>
        <v/>
      </c>
      <c r="AD3306" s="123" t="str">
        <f>IF(F3306=$AB$1,J3306,"")</f>
        <v/>
      </c>
      <c r="AF3306" s="124" t="str">
        <f>IF(G3306=$AE$1,J3306,"")</f>
        <v/>
      </c>
    </row>
    <row r="3307" spans="8:8" ht="35.1">
      <c r="A3307" s="126">
        <v>3.0</v>
      </c>
      <c r="B3307" s="50" t="str">
        <f>IF(A3307&gt;=0,IF(A3307&lt;=4,"S",IF(A3307&lt;=9,"B"," "))," ")</f>
        <v>S</v>
      </c>
      <c r="C3307" s="50" t="str">
        <f>IF(MOD(A3307,2)=0,"R","G")</f>
        <v>G</v>
      </c>
      <c r="D3307" s="50">
        <v>7.0</v>
      </c>
      <c r="F3307" s="50" t="str">
        <f>B3307&amp;B3308&amp;B3309&amp;B3310&amp;B3311&amp;A3312</f>
        <v>SBBSB3</v>
      </c>
      <c r="G3307" s="50" t="str">
        <f>C3307&amp;C3308&amp;C3309&amp;C3310&amp;C3311&amp;A3312</f>
        <v>GRRRG3</v>
      </c>
      <c r="H3307" s="50" t="str">
        <f>B3313</f>
        <v>B</v>
      </c>
      <c r="I3307" s="50" t="str">
        <f>C3313</f>
        <v>R</v>
      </c>
      <c r="J3307" s="50">
        <f>A3313</f>
        <v>8.0</v>
      </c>
      <c r="L3307" s="50" t="str">
        <f>B3307&amp;B3308&amp;B3309&amp;B3310&amp;B3311&amp;A3312</f>
        <v>SBBSB3</v>
      </c>
      <c r="M3307" s="50" t="str">
        <f>C3307&amp;C3308&amp;C3309&amp;C3310&amp;C3311&amp;A3312</f>
        <v>GRRRG3</v>
      </c>
      <c r="N3307" s="50" t="str">
        <f>B3313</f>
        <v>B</v>
      </c>
      <c r="O3307" s="50" t="str">
        <f>C3313</f>
        <v>R</v>
      </c>
      <c r="P3307" s="50"/>
      <c r="Q3307" s="50" t="str">
        <f>B3307&amp;B3308&amp;B3309&amp;B3310&amp;B3311&amp;B3312</f>
        <v>SBBSBS</v>
      </c>
      <c r="R3307" s="119" t="str">
        <f>C3307&amp;C3308&amp;C3309&amp;C3310&amp;C3311&amp;C3312</f>
        <v>GRRRGG</v>
      </c>
      <c r="S3307" s="119" t="str">
        <f>B3313</f>
        <v>B</v>
      </c>
      <c r="T3307" s="119" t="str">
        <f>C3313</f>
        <v>R</v>
      </c>
      <c r="U3307" s="119"/>
      <c r="V3307" s="119" t="str">
        <f>B3307&amp;B3308&amp;B3309&amp;B3310&amp;B3311</f>
        <v>SBBSB</v>
      </c>
      <c r="W3307" s="119" t="str">
        <f>C3307&amp;C3308&amp;C3309&amp;C3310&amp;C3311</f>
        <v>GRRRG</v>
      </c>
      <c r="X3307" s="119" t="str">
        <f>B3312</f>
        <v>S</v>
      </c>
      <c r="Y3307" s="119" t="str">
        <f>C3312</f>
        <v>G</v>
      </c>
      <c r="Z3307" s="50"/>
      <c r="AC3307" s="50" t="str">
        <f>IF(F3307=$AB$1,H3307&amp;I3307,"")</f>
        <v/>
      </c>
      <c r="AD3307" s="123" t="str">
        <f>IF(F3307=$AB$1,J3307,"")</f>
        <v/>
      </c>
      <c r="AF3307" s="124" t="str">
        <f>IF(G3307=$AE$1,J3307,"")</f>
        <v/>
      </c>
    </row>
    <row r="3308" spans="8:8" ht="35.1">
      <c r="A3308" s="126">
        <v>6.0</v>
      </c>
      <c r="B3308" s="50" t="str">
        <f>IF(A3308&gt;=0,IF(A3308&lt;=4,"S",IF(A3308&lt;=9,"B"," "))," ")</f>
        <v>B</v>
      </c>
      <c r="C3308" s="50" t="str">
        <f>IF(MOD(A3308,2)=0,"R","G")</f>
        <v>R</v>
      </c>
      <c r="D3308" s="50">
        <v>8.0</v>
      </c>
      <c r="F3308" s="50" t="str">
        <f>B3308&amp;B3309&amp;B3310&amp;B3311&amp;B3312&amp;A3313</f>
        <v>BBSBS8</v>
      </c>
      <c r="G3308" s="50" t="str">
        <f>C3308&amp;C3309&amp;C3310&amp;C3311&amp;C3312&amp;A3313</f>
        <v>RRRGG8</v>
      </c>
      <c r="H3308" s="50" t="str">
        <f>B3314</f>
        <v>S</v>
      </c>
      <c r="I3308" s="50" t="str">
        <f>C3314</f>
        <v>G</v>
      </c>
      <c r="J3308" s="50">
        <f>A3314</f>
        <v>1.0</v>
      </c>
      <c r="L3308" s="50" t="str">
        <f>B3308&amp;B3309&amp;B3310&amp;B3311&amp;B3312&amp;A3313</f>
        <v>BBSBS8</v>
      </c>
      <c r="M3308" s="50" t="str">
        <f>C3308&amp;C3309&amp;C3310&amp;C3311&amp;C3312&amp;A3313</f>
        <v>RRRGG8</v>
      </c>
      <c r="N3308" s="50" t="str">
        <f>B3314</f>
        <v>S</v>
      </c>
      <c r="O3308" s="50" t="str">
        <f>C3314</f>
        <v>G</v>
      </c>
      <c r="P3308" s="50"/>
      <c r="Q3308" s="50" t="str">
        <f>B3308&amp;B3309&amp;B3310&amp;B3311&amp;B3312&amp;B3313</f>
        <v>BBSBSB</v>
      </c>
      <c r="R3308" s="119" t="str">
        <f>C3308&amp;C3309&amp;C3310&amp;C3311&amp;C3312&amp;C3313</f>
        <v>RRRGGR</v>
      </c>
      <c r="S3308" s="119" t="str">
        <f>B3314</f>
        <v>S</v>
      </c>
      <c r="T3308" s="119" t="str">
        <f>C3314</f>
        <v>G</v>
      </c>
      <c r="U3308" s="119"/>
      <c r="V3308" s="119" t="str">
        <f>B3308&amp;B3309&amp;B3310&amp;B3311&amp;B3312</f>
        <v>BBSBS</v>
      </c>
      <c r="W3308" s="119" t="str">
        <f>C3308&amp;C3309&amp;C3310&amp;C3311&amp;C3312</f>
        <v>RRRGG</v>
      </c>
      <c r="X3308" s="119" t="str">
        <f>B3313</f>
        <v>B</v>
      </c>
      <c r="Y3308" s="119" t="str">
        <f>C3313</f>
        <v>R</v>
      </c>
      <c r="Z3308" s="50"/>
      <c r="AC3308" s="50" t="str">
        <f>IF(F3308=$AB$1,H3308&amp;I3308,"")</f>
        <v/>
      </c>
      <c r="AD3308" s="123" t="str">
        <f>IF(F3308=$AB$1,J3308,"")</f>
        <v/>
      </c>
      <c r="AF3308" s="124" t="str">
        <f>IF(G3308=$AE$1,J3308,"")</f>
        <v/>
      </c>
    </row>
    <row r="3309" spans="8:8" ht="35.1">
      <c r="A3309" s="126">
        <v>8.0</v>
      </c>
      <c r="B3309" s="50" t="str">
        <f>IF(A3309&gt;=0,IF(A3309&lt;=4,"S",IF(A3309&lt;=9,"B"," "))," ")</f>
        <v>B</v>
      </c>
      <c r="C3309" s="50" t="str">
        <f>IF(MOD(A3309,2)=0,"R","G")</f>
        <v>R</v>
      </c>
      <c r="D3309" s="50">
        <v>9.0</v>
      </c>
      <c r="F3309" s="50" t="str">
        <f>B3309&amp;B3310&amp;B3311&amp;B3312&amp;B3313&amp;A3314</f>
        <v>BSBSB1</v>
      </c>
      <c r="G3309" s="50" t="str">
        <f>C3309&amp;C3310&amp;C3311&amp;C3312&amp;C3313&amp;A3314</f>
        <v>RRGGR1</v>
      </c>
      <c r="H3309" s="50" t="str">
        <f>B3315</f>
        <v>B</v>
      </c>
      <c r="I3309" s="50" t="str">
        <f>C3315</f>
        <v>G</v>
      </c>
      <c r="J3309" s="50">
        <f>A3315</f>
        <v>7.0</v>
      </c>
      <c r="L3309" s="50" t="str">
        <f>B3309&amp;B3310&amp;B3311&amp;B3312&amp;B3313&amp;A3314</f>
        <v>BSBSB1</v>
      </c>
      <c r="M3309" s="50" t="str">
        <f>C3309&amp;C3310&amp;C3311&amp;C3312&amp;C3313&amp;A3314</f>
        <v>RRGGR1</v>
      </c>
      <c r="N3309" s="50" t="str">
        <f>B3315</f>
        <v>B</v>
      </c>
      <c r="O3309" s="50" t="str">
        <f>C3315</f>
        <v>G</v>
      </c>
      <c r="P3309" s="50"/>
      <c r="Q3309" s="50" t="str">
        <f>B3309&amp;B3310&amp;B3311&amp;B3312&amp;B3313&amp;B3314</f>
        <v>BSBSBS</v>
      </c>
      <c r="R3309" s="119" t="str">
        <f>C3309&amp;C3310&amp;C3311&amp;C3312&amp;C3313&amp;C3314</f>
        <v>RRGGRG</v>
      </c>
      <c r="S3309" s="119" t="str">
        <f>B3315</f>
        <v>B</v>
      </c>
      <c r="T3309" s="119" t="str">
        <f>C3315</f>
        <v>G</v>
      </c>
      <c r="U3309" s="119"/>
      <c r="V3309" s="119" t="str">
        <f>B3309&amp;B3310&amp;B3311&amp;B3312&amp;B3313</f>
        <v>BSBSB</v>
      </c>
      <c r="W3309" s="119" t="str">
        <f>C3309&amp;C3310&amp;C3311&amp;C3312&amp;C3313</f>
        <v>RRGGR</v>
      </c>
      <c r="X3309" s="119" t="str">
        <f>B3314</f>
        <v>S</v>
      </c>
      <c r="Y3309" s="119" t="str">
        <f>C3314</f>
        <v>G</v>
      </c>
      <c r="Z3309" s="50"/>
      <c r="AC3309" s="50" t="str">
        <f>IF(F3309=$AB$1,H3309&amp;I3309,"")</f>
        <v/>
      </c>
      <c r="AD3309" s="123" t="str">
        <f>IF(F3309=$AB$1,J3309,"")</f>
        <v/>
      </c>
      <c r="AF3309" s="124" t="str">
        <f>IF(G3309=$AE$1,J3309,"")</f>
        <v/>
      </c>
    </row>
    <row r="3310" spans="8:8" ht="35.1">
      <c r="A3310" s="126">
        <v>4.0</v>
      </c>
      <c r="B3310" s="50" t="str">
        <f>IF(A3310&gt;=0,IF(A3310&lt;=4,"S",IF(A3310&lt;=9,"B"," "))," ")</f>
        <v>S</v>
      </c>
      <c r="C3310" s="50" t="str">
        <f>IF(MOD(A3310,2)=0,"R","G")</f>
        <v>R</v>
      </c>
      <c r="D3310" s="50">
        <v>0.0</v>
      </c>
      <c r="F3310" s="50" t="str">
        <f>B3310&amp;B3311&amp;B3312&amp;B3313&amp;B3314&amp;A3315</f>
        <v>SBSBS7</v>
      </c>
      <c r="G3310" s="50" t="str">
        <f>C3310&amp;C3311&amp;C3312&amp;C3313&amp;C3314&amp;A3315</f>
        <v>RGGRG7</v>
      </c>
      <c r="H3310" s="50" t="str">
        <f>B3316</f>
        <v>B</v>
      </c>
      <c r="I3310" s="50" t="str">
        <f>C3316</f>
        <v>G</v>
      </c>
      <c r="J3310" s="50">
        <f>A3316</f>
        <v>9.0</v>
      </c>
      <c r="L3310" s="50" t="str">
        <f>B3310&amp;B3311&amp;B3312&amp;B3313&amp;B3314&amp;A3315</f>
        <v>SBSBS7</v>
      </c>
      <c r="M3310" s="50" t="str">
        <f>C3310&amp;C3311&amp;C3312&amp;C3313&amp;C3314&amp;A3315</f>
        <v>RGGRG7</v>
      </c>
      <c r="N3310" s="50" t="str">
        <f>B3316</f>
        <v>B</v>
      </c>
      <c r="O3310" s="50" t="str">
        <f>C3316</f>
        <v>G</v>
      </c>
      <c r="P3310" s="50"/>
      <c r="Q3310" s="50" t="str">
        <f>B3310&amp;B3311&amp;B3312&amp;B3313&amp;B3314&amp;B3315</f>
        <v>SBSBSB</v>
      </c>
      <c r="R3310" s="119" t="str">
        <f>C3310&amp;C3311&amp;C3312&amp;C3313&amp;C3314&amp;C3315</f>
        <v>RGGRGG</v>
      </c>
      <c r="S3310" s="119" t="str">
        <f>B3316</f>
        <v>B</v>
      </c>
      <c r="T3310" s="119" t="str">
        <f>C3316</f>
        <v>G</v>
      </c>
      <c r="U3310" s="119"/>
      <c r="V3310" s="119" t="str">
        <f>B3310&amp;B3311&amp;B3312&amp;B3313&amp;B3314</f>
        <v>SBSBS</v>
      </c>
      <c r="W3310" s="119" t="str">
        <f>C3310&amp;C3311&amp;C3312&amp;C3313&amp;C3314</f>
        <v>RGGRG</v>
      </c>
      <c r="X3310" s="119" t="str">
        <f>B3315</f>
        <v>B</v>
      </c>
      <c r="Y3310" s="119" t="str">
        <f>C3315</f>
        <v>G</v>
      </c>
      <c r="Z3310" s="50"/>
      <c r="AC3310" s="50" t="str">
        <f>IF(F3310=$AB$1,H3310&amp;I3310,"")</f>
        <v/>
      </c>
      <c r="AD3310" s="123" t="str">
        <f>IF(F3310=$AB$1,J3310,"")</f>
        <v/>
      </c>
      <c r="AF3310" s="124" t="str">
        <f>IF(G3310=$AE$1,J3310,"")</f>
        <v/>
      </c>
    </row>
    <row r="3311" spans="8:8" ht="35.1">
      <c r="A3311" s="126">
        <v>5.0</v>
      </c>
      <c r="B3311" s="50" t="str">
        <f>IF(A3311&gt;=0,IF(A3311&lt;=4,"S",IF(A3311&lt;=9,"B"," "))," ")</f>
        <v>B</v>
      </c>
      <c r="C3311" s="50" t="str">
        <f>IF(MOD(A3311,2)=0,"R","G")</f>
        <v>G</v>
      </c>
      <c r="D3311" s="50">
        <v>1.0</v>
      </c>
      <c r="F3311" s="50" t="str">
        <f>B3311&amp;B3312&amp;B3313&amp;B3314&amp;B3315&amp;A3316</f>
        <v>BSBSB9</v>
      </c>
      <c r="G3311" s="50" t="str">
        <f>C3311&amp;C3312&amp;C3313&amp;C3314&amp;C3315&amp;A3316</f>
        <v>GGRGG9</v>
      </c>
      <c r="H3311" s="50" t="str">
        <f>B3317</f>
        <v>S</v>
      </c>
      <c r="I3311" s="50" t="str">
        <f>C3317</f>
        <v>G</v>
      </c>
      <c r="J3311" s="50">
        <f>A3317</f>
        <v>3.0</v>
      </c>
      <c r="L3311" s="50" t="str">
        <f>B3311&amp;B3312&amp;B3313&amp;B3314&amp;B3315&amp;A3316</f>
        <v>BSBSB9</v>
      </c>
      <c r="M3311" s="50" t="str">
        <f>C3311&amp;C3312&amp;C3313&amp;C3314&amp;C3315&amp;A3316</f>
        <v>GGRGG9</v>
      </c>
      <c r="N3311" s="50" t="str">
        <f>B3317</f>
        <v>S</v>
      </c>
      <c r="O3311" s="50" t="str">
        <f>C3317</f>
        <v>G</v>
      </c>
      <c r="P3311" s="50"/>
      <c r="Q3311" s="50" t="str">
        <f>B3311&amp;B3312&amp;B3313&amp;B3314&amp;B3315&amp;B3316</f>
        <v>BSBSBB</v>
      </c>
      <c r="R3311" s="119" t="str">
        <f>C3311&amp;C3312&amp;C3313&amp;C3314&amp;C3315&amp;C3316</f>
        <v>GGRGGG</v>
      </c>
      <c r="S3311" s="119" t="str">
        <f>B3317</f>
        <v>S</v>
      </c>
      <c r="T3311" s="119" t="str">
        <f>C3317</f>
        <v>G</v>
      </c>
      <c r="U3311" s="119"/>
      <c r="V3311" s="119" t="str">
        <f>B3311&amp;B3312&amp;B3313&amp;B3314&amp;B3315</f>
        <v>BSBSB</v>
      </c>
      <c r="W3311" s="119" t="str">
        <f>C3311&amp;C3312&amp;C3313&amp;C3314&amp;C3315</f>
        <v>GGRGG</v>
      </c>
      <c r="X3311" s="119" t="str">
        <f>B3316</f>
        <v>B</v>
      </c>
      <c r="Y3311" s="119" t="str">
        <f>C3316</f>
        <v>G</v>
      </c>
      <c r="Z3311" s="50"/>
      <c r="AC3311" s="50" t="str">
        <f>IF(F3311=$AB$1,H3311&amp;I3311,"")</f>
        <v/>
      </c>
      <c r="AD3311" s="123" t="str">
        <f>IF(F3311=$AB$1,J3311,"")</f>
        <v/>
      </c>
      <c r="AF3311" s="124" t="str">
        <f>IF(G3311=$AE$1,J3311,"")</f>
        <v/>
      </c>
    </row>
    <row r="3312" spans="8:8" ht="35.1">
      <c r="A3312" s="126">
        <v>3.0</v>
      </c>
      <c r="B3312" s="50" t="str">
        <f>IF(A3312&gt;=0,IF(A3312&lt;=4,"S",IF(A3312&lt;=9,"B"," "))," ")</f>
        <v>S</v>
      </c>
      <c r="C3312" s="50" t="str">
        <f>IF(MOD(A3312,2)=0,"R","G")</f>
        <v>G</v>
      </c>
      <c r="D3312" s="50">
        <v>2.0</v>
      </c>
      <c r="F3312" s="50" t="str">
        <f>B3312&amp;B3313&amp;B3314&amp;B3315&amp;B3316&amp;A3317</f>
        <v>SBSBB3</v>
      </c>
      <c r="G3312" s="50" t="str">
        <f>C3312&amp;C3313&amp;C3314&amp;C3315&amp;C3316&amp;A3317</f>
        <v>GRGGG3</v>
      </c>
      <c r="H3312" s="50" t="str">
        <f>B3318</f>
        <v>B</v>
      </c>
      <c r="I3312" s="50" t="str">
        <f>C3318</f>
        <v>G</v>
      </c>
      <c r="J3312" s="50">
        <f>A3318</f>
        <v>9.0</v>
      </c>
      <c r="L3312" s="50" t="str">
        <f>B3312&amp;B3313&amp;B3314&amp;B3315&amp;B3316&amp;A3317</f>
        <v>SBSBB3</v>
      </c>
      <c r="M3312" s="50" t="str">
        <f>C3312&amp;C3313&amp;C3314&amp;C3315&amp;C3316&amp;A3317</f>
        <v>GRGGG3</v>
      </c>
      <c r="N3312" s="50" t="str">
        <f>B3318</f>
        <v>B</v>
      </c>
      <c r="O3312" s="50" t="str">
        <f>C3318</f>
        <v>G</v>
      </c>
      <c r="P3312" s="50"/>
      <c r="Q3312" s="50" t="str">
        <f>B3312&amp;B3313&amp;B3314&amp;B3315&amp;B3316&amp;B3317</f>
        <v>SBSBBS</v>
      </c>
      <c r="R3312" s="119" t="str">
        <f>C3312&amp;C3313&amp;C3314&amp;C3315&amp;C3316&amp;C3317</f>
        <v>GRGGGG</v>
      </c>
      <c r="S3312" s="119" t="str">
        <f>B3318</f>
        <v>B</v>
      </c>
      <c r="T3312" s="119" t="str">
        <f>C3318</f>
        <v>G</v>
      </c>
      <c r="U3312" s="119"/>
      <c r="V3312" s="119" t="str">
        <f>B3312&amp;B3313&amp;B3314&amp;B3315&amp;B3316</f>
        <v>SBSBB</v>
      </c>
      <c r="W3312" s="119" t="str">
        <f>C3312&amp;C3313&amp;C3314&amp;C3315&amp;C3316</f>
        <v>GRGGG</v>
      </c>
      <c r="X3312" s="119" t="str">
        <f>B3317</f>
        <v>S</v>
      </c>
      <c r="Y3312" s="119" t="str">
        <f>C3317</f>
        <v>G</v>
      </c>
      <c r="Z3312" s="50"/>
      <c r="AC3312" s="50" t="str">
        <f>IF(F3312=$AB$1,H3312&amp;I3312,"")</f>
        <v/>
      </c>
      <c r="AD3312" s="123" t="str">
        <f>IF(F3312=$AB$1,J3312,"")</f>
        <v/>
      </c>
      <c r="AF3312" s="124" t="str">
        <f>IF(G3312=$AE$1,J3312,"")</f>
        <v/>
      </c>
    </row>
    <row r="3313" spans="8:8" ht="35.1">
      <c r="A3313" s="126">
        <v>8.0</v>
      </c>
      <c r="B3313" s="50" t="str">
        <f>IF(A3313&gt;=0,IF(A3313&lt;=4,"S",IF(A3313&lt;=9,"B"," "))," ")</f>
        <v>B</v>
      </c>
      <c r="C3313" s="50" t="str">
        <f>IF(MOD(A3313,2)=0,"R","G")</f>
        <v>R</v>
      </c>
      <c r="D3313" s="50">
        <v>3.0</v>
      </c>
      <c r="F3313" s="50" t="str">
        <f>B3313&amp;B3314&amp;B3315&amp;B3316&amp;B3317&amp;A3318</f>
        <v>BSBBS9</v>
      </c>
      <c r="G3313" s="50" t="str">
        <f>C3313&amp;C3314&amp;C3315&amp;C3316&amp;C3317&amp;A3318</f>
        <v>RGGGG9</v>
      </c>
      <c r="H3313" s="50" t="str">
        <f>B3319</f>
        <v>S</v>
      </c>
      <c r="I3313" s="50" t="str">
        <f>C3319</f>
        <v>R</v>
      </c>
      <c r="J3313" s="50">
        <f>A3319</f>
        <v>2.0</v>
      </c>
      <c r="L3313" s="50" t="str">
        <f>B3313&amp;B3314&amp;B3315&amp;B3316&amp;B3317&amp;A3318</f>
        <v>BSBBS9</v>
      </c>
      <c r="M3313" s="50" t="str">
        <f>C3313&amp;C3314&amp;C3315&amp;C3316&amp;C3317&amp;A3318</f>
        <v>RGGGG9</v>
      </c>
      <c r="N3313" s="50" t="str">
        <f>B3319</f>
        <v>S</v>
      </c>
      <c r="O3313" s="50" t="str">
        <f>C3319</f>
        <v>R</v>
      </c>
      <c r="P3313" s="50"/>
      <c r="Q3313" s="50" t="str">
        <f>B3313&amp;B3314&amp;B3315&amp;B3316&amp;B3317&amp;B3318</f>
        <v>BSBBSB</v>
      </c>
      <c r="R3313" s="119" t="str">
        <f>C3313&amp;C3314&amp;C3315&amp;C3316&amp;C3317&amp;C3318</f>
        <v>RGGGGG</v>
      </c>
      <c r="S3313" s="119" t="str">
        <f>B3319</f>
        <v>S</v>
      </c>
      <c r="T3313" s="119" t="str">
        <f>C3319</f>
        <v>R</v>
      </c>
      <c r="U3313" s="119"/>
      <c r="V3313" s="119" t="str">
        <f>B3313&amp;B3314&amp;B3315&amp;B3316&amp;B3317</f>
        <v>BSBBS</v>
      </c>
      <c r="W3313" s="119" t="str">
        <f>C3313&amp;C3314&amp;C3315&amp;C3316&amp;C3317</f>
        <v>RGGGG</v>
      </c>
      <c r="X3313" s="119" t="str">
        <f>B3318</f>
        <v>B</v>
      </c>
      <c r="Y3313" s="119" t="str">
        <f>C3318</f>
        <v>G</v>
      </c>
      <c r="Z3313" s="50"/>
      <c r="AC3313" s="50" t="str">
        <f>IF(F3313=$AB$1,H3313&amp;I3313,"")</f>
        <v/>
      </c>
      <c r="AD3313" s="123" t="str">
        <f>IF(F3313=$AB$1,J3313,"")</f>
        <v/>
      </c>
      <c r="AF3313" s="124" t="str">
        <f>IF(G3313=$AE$1,J3313,"")</f>
        <v/>
      </c>
    </row>
    <row r="3314" spans="8:8" ht="35.1">
      <c r="A3314" s="126">
        <v>1.0</v>
      </c>
      <c r="B3314" s="50" t="str">
        <f>IF(A3314&gt;=0,IF(A3314&lt;=4,"S",IF(A3314&lt;=9,"B"," "))," ")</f>
        <v>S</v>
      </c>
      <c r="C3314" s="50" t="str">
        <f>IF(MOD(A3314,2)=0,"R","G")</f>
        <v>G</v>
      </c>
      <c r="D3314" s="50">
        <v>4.0</v>
      </c>
      <c r="F3314" s="50" t="str">
        <f>B3314&amp;B3315&amp;B3316&amp;B3317&amp;B3318&amp;A3319</f>
        <v>SBBSB2</v>
      </c>
      <c r="G3314" s="50" t="str">
        <f>C3314&amp;C3315&amp;C3316&amp;C3317&amp;C3318&amp;A3319</f>
        <v>GGGGG2</v>
      </c>
      <c r="H3314" s="50" t="str">
        <f>B3320</f>
        <v>B</v>
      </c>
      <c r="I3314" s="50" t="str">
        <f>C3320</f>
        <v>R</v>
      </c>
      <c r="J3314" s="50">
        <f>A3320</f>
        <v>8.0</v>
      </c>
      <c r="L3314" s="50" t="str">
        <f>B3314&amp;B3315&amp;B3316&amp;B3317&amp;B3318&amp;A3319</f>
        <v>SBBSB2</v>
      </c>
      <c r="M3314" s="50" t="str">
        <f>C3314&amp;C3315&amp;C3316&amp;C3317&amp;C3318&amp;A3319</f>
        <v>GGGGG2</v>
      </c>
      <c r="N3314" s="50" t="str">
        <f>B3320</f>
        <v>B</v>
      </c>
      <c r="O3314" s="50" t="str">
        <f>C3320</f>
        <v>R</v>
      </c>
      <c r="P3314" s="50"/>
      <c r="Q3314" s="50" t="str">
        <f>B3314&amp;B3315&amp;B3316&amp;B3317&amp;B3318&amp;B3319</f>
        <v>SBBSBS</v>
      </c>
      <c r="R3314" s="119" t="str">
        <f>C3314&amp;C3315&amp;C3316&amp;C3317&amp;C3318&amp;C3319</f>
        <v>GGGGGR</v>
      </c>
      <c r="S3314" s="119" t="str">
        <f>B3320</f>
        <v>B</v>
      </c>
      <c r="T3314" s="119" t="str">
        <f>C3320</f>
        <v>R</v>
      </c>
      <c r="U3314" s="119"/>
      <c r="V3314" s="119" t="str">
        <f>B3314&amp;B3315&amp;B3316&amp;B3317&amp;B3318</f>
        <v>SBBSB</v>
      </c>
      <c r="W3314" s="119" t="str">
        <f>C3314&amp;C3315&amp;C3316&amp;C3317&amp;C3318</f>
        <v>GGGGG</v>
      </c>
      <c r="X3314" s="119" t="str">
        <f>B3319</f>
        <v>S</v>
      </c>
      <c r="Y3314" s="119" t="str">
        <f>C3319</f>
        <v>R</v>
      </c>
      <c r="Z3314" s="50"/>
      <c r="AC3314" s="50" t="str">
        <f>IF(F3314=$AB$1,H3314&amp;I3314,"")</f>
        <v/>
      </c>
      <c r="AD3314" s="123" t="str">
        <f>IF(F3314=$AB$1,J3314,"")</f>
        <v/>
      </c>
      <c r="AF3314" s="124" t="str">
        <f>IF(G3314=$AE$1,J3314,"")</f>
        <v/>
      </c>
    </row>
    <row r="3315" spans="8:8" ht="35.1">
      <c r="A3315" s="126">
        <v>7.0</v>
      </c>
      <c r="B3315" s="50" t="str">
        <f>IF(A3315&gt;=0,IF(A3315&lt;=4,"S",IF(A3315&lt;=9,"B"," "))," ")</f>
        <v>B</v>
      </c>
      <c r="C3315" s="50" t="str">
        <f>IF(MOD(A3315,2)=0,"R","G")</f>
        <v>G</v>
      </c>
      <c r="D3315" s="50">
        <v>5.0</v>
      </c>
      <c r="F3315" s="50" t="str">
        <f>B3315&amp;B3316&amp;B3317&amp;B3318&amp;B3319&amp;A3320</f>
        <v>BBSBS8</v>
      </c>
      <c r="G3315" s="50" t="str">
        <f>C3315&amp;C3316&amp;C3317&amp;C3318&amp;C3319&amp;A3320</f>
        <v>GGGGR8</v>
      </c>
      <c r="H3315" s="50" t="str">
        <f>B3321</f>
        <v>B</v>
      </c>
      <c r="I3315" s="50" t="str">
        <f>C3321</f>
        <v>G</v>
      </c>
      <c r="J3315" s="50">
        <f>A3321</f>
        <v>7.0</v>
      </c>
      <c r="L3315" s="50" t="str">
        <f>B3315&amp;B3316&amp;B3317&amp;B3318&amp;B3319&amp;A3320</f>
        <v>BBSBS8</v>
      </c>
      <c r="M3315" s="50" t="str">
        <f>C3315&amp;C3316&amp;C3317&amp;C3318&amp;C3319&amp;A3320</f>
        <v>GGGGR8</v>
      </c>
      <c r="N3315" s="50" t="str">
        <f>B3321</f>
        <v>B</v>
      </c>
      <c r="O3315" s="50" t="str">
        <f>C3321</f>
        <v>G</v>
      </c>
      <c r="P3315" s="50"/>
      <c r="Q3315" s="50" t="str">
        <f>B3315&amp;B3316&amp;B3317&amp;B3318&amp;B3319&amp;B3320</f>
        <v>BBSBSB</v>
      </c>
      <c r="R3315" s="119" t="str">
        <f>C3315&amp;C3316&amp;C3317&amp;C3318&amp;C3319&amp;C3320</f>
        <v>GGGGRR</v>
      </c>
      <c r="S3315" s="119" t="str">
        <f>B3321</f>
        <v>B</v>
      </c>
      <c r="T3315" s="119" t="str">
        <f>C3321</f>
        <v>G</v>
      </c>
      <c r="U3315" s="119"/>
      <c r="V3315" s="119" t="str">
        <f>B3315&amp;B3316&amp;B3317&amp;B3318&amp;B3319</f>
        <v>BBSBS</v>
      </c>
      <c r="W3315" s="119" t="str">
        <f>C3315&amp;C3316&amp;C3317&amp;C3318&amp;C3319</f>
        <v>GGGGR</v>
      </c>
      <c r="X3315" s="119" t="str">
        <f>B3320</f>
        <v>B</v>
      </c>
      <c r="Y3315" s="119" t="str">
        <f>C3320</f>
        <v>R</v>
      </c>
      <c r="Z3315" s="50"/>
      <c r="AC3315" s="50" t="str">
        <f>IF(F3315=$AB$1,H3315&amp;I3315,"")</f>
        <v/>
      </c>
      <c r="AD3315" s="123" t="str">
        <f>IF(F3315=$AB$1,J3315,"")</f>
        <v/>
      </c>
      <c r="AF3315" s="124" t="str">
        <f>IF(G3315=$AE$1,J3315,"")</f>
        <v/>
      </c>
    </row>
    <row r="3316" spans="8:8" ht="35.1">
      <c r="A3316" s="126">
        <v>9.0</v>
      </c>
      <c r="B3316" s="50" t="str">
        <f>IF(A3316&gt;=0,IF(A3316&lt;=4,"S",IF(A3316&lt;=9,"B"," "))," ")</f>
        <v>B</v>
      </c>
      <c r="C3316" s="50" t="str">
        <f>IF(MOD(A3316,2)=0,"R","G")</f>
        <v>G</v>
      </c>
      <c r="D3316" s="50">
        <v>6.0</v>
      </c>
      <c r="F3316" s="50" t="str">
        <f>B3316&amp;B3317&amp;B3318&amp;B3319&amp;B3320&amp;A3321</f>
        <v>BSBSB7</v>
      </c>
      <c r="G3316" s="50" t="str">
        <f>C3316&amp;C3317&amp;C3318&amp;C3319&amp;C3320&amp;A3321</f>
        <v>GGGRR7</v>
      </c>
      <c r="H3316" s="50" t="str">
        <f>B3322</f>
        <v>B</v>
      </c>
      <c r="I3316" s="50" t="str">
        <f>C3322</f>
        <v>R</v>
      </c>
      <c r="J3316" s="50">
        <f>A3322</f>
        <v>6.0</v>
      </c>
      <c r="L3316" s="50" t="str">
        <f>B3316&amp;B3317&amp;B3318&amp;B3319&amp;B3320&amp;A3321</f>
        <v>BSBSB7</v>
      </c>
      <c r="M3316" s="50" t="str">
        <f>C3316&amp;C3317&amp;C3318&amp;C3319&amp;C3320&amp;A3321</f>
        <v>GGGRR7</v>
      </c>
      <c r="N3316" s="50" t="str">
        <f>B3322</f>
        <v>B</v>
      </c>
      <c r="O3316" s="50" t="str">
        <f>C3322</f>
        <v>R</v>
      </c>
      <c r="P3316" s="50"/>
      <c r="Q3316" s="50" t="str">
        <f>B3316&amp;B3317&amp;B3318&amp;B3319&amp;B3320&amp;B3321</f>
        <v>BSBSBB</v>
      </c>
      <c r="R3316" s="119" t="str">
        <f>C3316&amp;C3317&amp;C3318&amp;C3319&amp;C3320&amp;C3321</f>
        <v>GGGRRG</v>
      </c>
      <c r="S3316" s="119" t="str">
        <f>B3322</f>
        <v>B</v>
      </c>
      <c r="T3316" s="119" t="str">
        <f>C3322</f>
        <v>R</v>
      </c>
      <c r="U3316" s="119"/>
      <c r="V3316" s="119" t="str">
        <f>B3316&amp;B3317&amp;B3318&amp;B3319&amp;B3320</f>
        <v>BSBSB</v>
      </c>
      <c r="W3316" s="119" t="str">
        <f>C3316&amp;C3317&amp;C3318&amp;C3319&amp;C3320</f>
        <v>GGGRR</v>
      </c>
      <c r="X3316" s="119" t="str">
        <f>B3321</f>
        <v>B</v>
      </c>
      <c r="Y3316" s="119" t="str">
        <f>C3321</f>
        <v>G</v>
      </c>
      <c r="Z3316" s="50"/>
      <c r="AC3316" s="50" t="str">
        <f>IF(F3316=$AB$1,H3316&amp;I3316,"")</f>
        <v/>
      </c>
      <c r="AD3316" s="123" t="str">
        <f>IF(F3316=$AB$1,J3316,"")</f>
        <v/>
      </c>
      <c r="AF3316" s="124" t="str">
        <f>IF(G3316=$AE$1,J3316,"")</f>
        <v/>
      </c>
    </row>
    <row r="3317" spans="8:8" ht="35.1">
      <c r="A3317" s="126">
        <v>3.0</v>
      </c>
      <c r="B3317" s="50" t="str">
        <f>IF(A3317&gt;=0,IF(A3317&lt;=4,"S",IF(A3317&lt;=9,"B"," "))," ")</f>
        <v>S</v>
      </c>
      <c r="C3317" s="50" t="str">
        <f>IF(MOD(A3317,2)=0,"R","G")</f>
        <v>G</v>
      </c>
      <c r="D3317" s="50">
        <v>7.0</v>
      </c>
      <c r="F3317" s="50" t="str">
        <f>B3317&amp;B3318&amp;B3319&amp;B3320&amp;B3321&amp;A3322</f>
        <v>SBSBB6</v>
      </c>
      <c r="G3317" s="50" t="str">
        <f>C3317&amp;C3318&amp;C3319&amp;C3320&amp;C3321&amp;A3322</f>
        <v>GGRRG6</v>
      </c>
      <c r="H3317" s="50" t="str">
        <f>B3323</f>
        <v>B</v>
      </c>
      <c r="I3317" s="50" t="str">
        <f>C3323</f>
        <v>G</v>
      </c>
      <c r="J3317" s="50">
        <f>A3323</f>
        <v>5.0</v>
      </c>
      <c r="L3317" s="50" t="str">
        <f>B3317&amp;B3318&amp;B3319&amp;B3320&amp;B3321&amp;A3322</f>
        <v>SBSBB6</v>
      </c>
      <c r="M3317" s="50" t="str">
        <f>C3317&amp;C3318&amp;C3319&amp;C3320&amp;C3321&amp;A3322</f>
        <v>GGRRG6</v>
      </c>
      <c r="N3317" s="50" t="str">
        <f>B3323</f>
        <v>B</v>
      </c>
      <c r="O3317" s="50" t="str">
        <f>C3323</f>
        <v>G</v>
      </c>
      <c r="P3317" s="50"/>
      <c r="Q3317" s="50" t="str">
        <f>B3317&amp;B3318&amp;B3319&amp;B3320&amp;B3321&amp;B3322</f>
        <v>SBSBBB</v>
      </c>
      <c r="R3317" s="119" t="str">
        <f>C3317&amp;C3318&amp;C3319&amp;C3320&amp;C3321&amp;C3322</f>
        <v>GGRRGR</v>
      </c>
      <c r="S3317" s="119" t="str">
        <f>B3323</f>
        <v>B</v>
      </c>
      <c r="T3317" s="119" t="str">
        <f>C3323</f>
        <v>G</v>
      </c>
      <c r="U3317" s="119"/>
      <c r="V3317" s="119" t="str">
        <f>B3317&amp;B3318&amp;B3319&amp;B3320&amp;B3321</f>
        <v>SBSBB</v>
      </c>
      <c r="W3317" s="119" t="str">
        <f>C3317&amp;C3318&amp;C3319&amp;C3320&amp;C3321</f>
        <v>GGRRG</v>
      </c>
      <c r="X3317" s="119" t="str">
        <f>B3322</f>
        <v>B</v>
      </c>
      <c r="Y3317" s="119" t="str">
        <f>C3322</f>
        <v>R</v>
      </c>
      <c r="Z3317" s="50"/>
      <c r="AC3317" s="50" t="str">
        <f>IF(F3317=$AB$1,H3317&amp;I3317,"")</f>
        <v/>
      </c>
      <c r="AD3317" s="123" t="str">
        <f>IF(F3317=$AB$1,J3317,"")</f>
        <v/>
      </c>
      <c r="AF3317" s="124" t="str">
        <f>IF(G3317=$AE$1,J3317,"")</f>
        <v/>
      </c>
    </row>
    <row r="3318" spans="8:8" ht="35.1">
      <c r="A3318" s="126">
        <v>9.0</v>
      </c>
      <c r="B3318" s="50" t="str">
        <f>IF(A3318&gt;=0,IF(A3318&lt;=4,"S",IF(A3318&lt;=9,"B"," "))," ")</f>
        <v>B</v>
      </c>
      <c r="C3318" s="50" t="str">
        <f>IF(MOD(A3318,2)=0,"R","G")</f>
        <v>G</v>
      </c>
      <c r="D3318" s="50">
        <v>8.0</v>
      </c>
      <c r="F3318" s="50" t="str">
        <f>B3318&amp;B3319&amp;B3320&amp;B3321&amp;B3322&amp;A3323</f>
        <v>BSBBB5</v>
      </c>
      <c r="G3318" s="50" t="str">
        <f>C3318&amp;C3319&amp;C3320&amp;C3321&amp;C3322&amp;A3323</f>
        <v>GRRGR5</v>
      </c>
      <c r="H3318" s="50" t="str">
        <f>B3324</f>
        <v>B</v>
      </c>
      <c r="I3318" s="50" t="str">
        <f>C3324</f>
        <v>G</v>
      </c>
      <c r="J3318" s="50">
        <f>A3324</f>
        <v>9.0</v>
      </c>
      <c r="L3318" s="50" t="str">
        <f>B3318&amp;B3319&amp;B3320&amp;B3321&amp;B3322&amp;A3323</f>
        <v>BSBBB5</v>
      </c>
      <c r="M3318" s="50" t="str">
        <f>C3318&amp;C3319&amp;C3320&amp;C3321&amp;C3322&amp;A3323</f>
        <v>GRRGR5</v>
      </c>
      <c r="N3318" s="50" t="str">
        <f>B3324</f>
        <v>B</v>
      </c>
      <c r="O3318" s="50" t="str">
        <f>C3324</f>
        <v>G</v>
      </c>
      <c r="P3318" s="50"/>
      <c r="Q3318" s="50" t="str">
        <f>B3318&amp;B3319&amp;B3320&amp;B3321&amp;B3322&amp;B3323</f>
        <v>BSBBBB</v>
      </c>
      <c r="R3318" s="119" t="str">
        <f>C3318&amp;C3319&amp;C3320&amp;C3321&amp;C3322&amp;C3323</f>
        <v>GRRGRG</v>
      </c>
      <c r="S3318" s="119" t="str">
        <f>B3324</f>
        <v>B</v>
      </c>
      <c r="T3318" s="119" t="str">
        <f>C3324</f>
        <v>G</v>
      </c>
      <c r="U3318" s="119"/>
      <c r="V3318" s="119" t="str">
        <f>B3318&amp;B3319&amp;B3320&amp;B3321&amp;B3322</f>
        <v>BSBBB</v>
      </c>
      <c r="W3318" s="119" t="str">
        <f>C3318&amp;C3319&amp;C3320&amp;C3321&amp;C3322</f>
        <v>GRRGR</v>
      </c>
      <c r="X3318" s="119" t="str">
        <f>B3323</f>
        <v>B</v>
      </c>
      <c r="Y3318" s="119" t="str">
        <f>C3323</f>
        <v>G</v>
      </c>
      <c r="Z3318" s="50"/>
      <c r="AC3318" s="50" t="str">
        <f>IF(F3318=$AB$1,H3318&amp;I3318,"")</f>
        <v/>
      </c>
      <c r="AD3318" s="123" t="str">
        <f>IF(F3318=$AB$1,J3318,"")</f>
        <v/>
      </c>
      <c r="AF3318" s="124" t="str">
        <f>IF(G3318=$AE$1,J3318,"")</f>
        <v/>
      </c>
    </row>
    <row r="3319" spans="8:8" ht="35.1">
      <c r="A3319" s="126">
        <v>2.0</v>
      </c>
      <c r="B3319" s="50" t="str">
        <f>IF(A3319&gt;=0,IF(A3319&lt;=4,"S",IF(A3319&lt;=9,"B"," "))," ")</f>
        <v>S</v>
      </c>
      <c r="C3319" s="50" t="str">
        <f>IF(MOD(A3319,2)=0,"R","G")</f>
        <v>R</v>
      </c>
      <c r="D3319" s="50">
        <v>9.0</v>
      </c>
      <c r="F3319" s="50" t="str">
        <f>B3319&amp;B3320&amp;B3321&amp;B3322&amp;B3323&amp;A3324</f>
        <v>SBBBB9</v>
      </c>
      <c r="G3319" s="50" t="str">
        <f>C3319&amp;C3320&amp;C3321&amp;C3322&amp;C3323&amp;A3324</f>
        <v>RRGRG9</v>
      </c>
      <c r="H3319" s="50" t="str">
        <f>B3325</f>
        <v>B</v>
      </c>
      <c r="I3319" s="50" t="str">
        <f>C3325</f>
        <v>R</v>
      </c>
      <c r="J3319" s="50">
        <f>A3325</f>
        <v>8.0</v>
      </c>
      <c r="L3319" s="50" t="str">
        <f>B3319&amp;B3320&amp;B3321&amp;B3322&amp;B3323&amp;A3324</f>
        <v>SBBBB9</v>
      </c>
      <c r="M3319" s="50" t="str">
        <f>C3319&amp;C3320&amp;C3321&amp;C3322&amp;C3323&amp;A3324</f>
        <v>RRGRG9</v>
      </c>
      <c r="N3319" s="50" t="str">
        <f>B3325</f>
        <v>B</v>
      </c>
      <c r="O3319" s="50" t="str">
        <f>C3325</f>
        <v>R</v>
      </c>
      <c r="P3319" s="50"/>
      <c r="Q3319" s="50" t="str">
        <f>B3319&amp;B3320&amp;B3321&amp;B3322&amp;B3323&amp;B3324</f>
        <v>SBBBBB</v>
      </c>
      <c r="R3319" s="119" t="str">
        <f>C3319&amp;C3320&amp;C3321&amp;C3322&amp;C3323&amp;C3324</f>
        <v>RRGRGG</v>
      </c>
      <c r="S3319" s="119" t="str">
        <f>B3325</f>
        <v>B</v>
      </c>
      <c r="T3319" s="119" t="str">
        <f>C3325</f>
        <v>R</v>
      </c>
      <c r="U3319" s="119"/>
      <c r="V3319" s="119" t="str">
        <f>B3319&amp;B3320&amp;B3321&amp;B3322&amp;B3323</f>
        <v>SBBBB</v>
      </c>
      <c r="W3319" s="119" t="str">
        <f>C3319&amp;C3320&amp;C3321&amp;C3322&amp;C3323</f>
        <v>RRGRG</v>
      </c>
      <c r="X3319" s="119" t="str">
        <f>B3324</f>
        <v>B</v>
      </c>
      <c r="Y3319" s="119" t="str">
        <f>C3324</f>
        <v>G</v>
      </c>
      <c r="Z3319" s="50"/>
      <c r="AC3319" s="50" t="str">
        <f>IF(F3319=$AB$1,H3319&amp;I3319,"")</f>
        <v/>
      </c>
      <c r="AD3319" s="123" t="str">
        <f>IF(F3319=$AB$1,J3319,"")</f>
        <v/>
      </c>
      <c r="AF3319" s="124" t="str">
        <f>IF(G3319=$AE$1,J3319,"")</f>
        <v/>
      </c>
    </row>
    <row r="3320" spans="8:8" ht="35.1">
      <c r="A3320" s="126">
        <v>8.0</v>
      </c>
      <c r="B3320" s="50" t="str">
        <f>IF(A3320&gt;=0,IF(A3320&lt;=4,"S",IF(A3320&lt;=9,"B"," "))," ")</f>
        <v>B</v>
      </c>
      <c r="C3320" s="50" t="str">
        <f>IF(MOD(A3320,2)=0,"R","G")</f>
        <v>R</v>
      </c>
      <c r="D3320" s="50">
        <v>0.0</v>
      </c>
      <c r="F3320" s="50" t="str">
        <f>B3320&amp;B3321&amp;B3322&amp;B3323&amp;B3324&amp;A3325</f>
        <v>BBBBB8</v>
      </c>
      <c r="G3320" s="50" t="str">
        <f>C3320&amp;C3321&amp;C3322&amp;C3323&amp;C3324&amp;A3325</f>
        <v>RGRGG8</v>
      </c>
      <c r="H3320" s="50" t="str">
        <f>B3326</f>
        <v>B</v>
      </c>
      <c r="I3320" s="50" t="str">
        <f>C3326</f>
        <v>R</v>
      </c>
      <c r="J3320" s="50">
        <f>A3326</f>
        <v>8.0</v>
      </c>
      <c r="L3320" s="50" t="str">
        <f>B3320&amp;B3321&amp;B3322&amp;B3323&amp;B3324&amp;A3325</f>
        <v>BBBBB8</v>
      </c>
      <c r="M3320" s="50" t="str">
        <f>C3320&amp;C3321&amp;C3322&amp;C3323&amp;C3324&amp;A3325</f>
        <v>RGRGG8</v>
      </c>
      <c r="N3320" s="50" t="str">
        <f>B3326</f>
        <v>B</v>
      </c>
      <c r="O3320" s="50" t="str">
        <f>C3326</f>
        <v>R</v>
      </c>
      <c r="P3320" s="50"/>
      <c r="Q3320" s="50" t="str">
        <f>B3320&amp;B3321&amp;B3322&amp;B3323&amp;B3324&amp;B3325</f>
        <v>BBBBBB</v>
      </c>
      <c r="R3320" s="119" t="str">
        <f>C3320&amp;C3321&amp;C3322&amp;C3323&amp;C3324&amp;C3325</f>
        <v>RGRGGR</v>
      </c>
      <c r="S3320" s="119" t="str">
        <f>B3326</f>
        <v>B</v>
      </c>
      <c r="T3320" s="119" t="str">
        <f>C3326</f>
        <v>R</v>
      </c>
      <c r="U3320" s="119"/>
      <c r="V3320" s="119" t="str">
        <f>B3320&amp;B3321&amp;B3322&amp;B3323&amp;B3324</f>
        <v>BBBBB</v>
      </c>
      <c r="W3320" s="119" t="str">
        <f>C3320&amp;C3321&amp;C3322&amp;C3323&amp;C3324</f>
        <v>RGRGG</v>
      </c>
      <c r="X3320" s="119" t="str">
        <f>B3325</f>
        <v>B</v>
      </c>
      <c r="Y3320" s="119" t="str">
        <f>C3325</f>
        <v>R</v>
      </c>
      <c r="Z3320" s="50"/>
      <c r="AC3320" s="50" t="str">
        <f>IF(F3320=$AB$1,H3320&amp;I3320,"")</f>
        <v/>
      </c>
      <c r="AD3320" s="123" t="str">
        <f>IF(F3320=$AB$1,J3320,"")</f>
        <v/>
      </c>
      <c r="AF3320" s="124" t="str">
        <f>IF(G3320=$AE$1,J3320,"")</f>
        <v/>
      </c>
    </row>
    <row r="3321" spans="8:8" ht="35.1">
      <c r="A3321" s="126">
        <v>7.0</v>
      </c>
      <c r="B3321" s="50" t="str">
        <f>IF(A3321&gt;=0,IF(A3321&lt;=4,"S",IF(A3321&lt;=9,"B"," "))," ")</f>
        <v>B</v>
      </c>
      <c r="C3321" s="50" t="str">
        <f>IF(MOD(A3321,2)=0,"R","G")</f>
        <v>G</v>
      </c>
      <c r="D3321" s="50">
        <v>1.0</v>
      </c>
      <c r="F3321" s="50" t="str">
        <f>B3321&amp;B3322&amp;B3323&amp;B3324&amp;B3325&amp;A3326</f>
        <v>BBBBB8</v>
      </c>
      <c r="G3321" s="50" t="str">
        <f>C3321&amp;C3322&amp;C3323&amp;C3324&amp;C3325&amp;A3326</f>
        <v>GRGGR8</v>
      </c>
      <c r="H3321" s="50" t="str">
        <f>B3327</f>
        <v>S</v>
      </c>
      <c r="I3321" s="50" t="str">
        <f>C3327</f>
        <v>G</v>
      </c>
      <c r="J3321" s="50">
        <f>A3327</f>
        <v>1.0</v>
      </c>
      <c r="L3321" s="50" t="str">
        <f>B3321&amp;B3322&amp;B3323&amp;B3324&amp;B3325&amp;A3326</f>
        <v>BBBBB8</v>
      </c>
      <c r="M3321" s="50" t="str">
        <f>C3321&amp;C3322&amp;C3323&amp;C3324&amp;C3325&amp;A3326</f>
        <v>GRGGR8</v>
      </c>
      <c r="N3321" s="50" t="str">
        <f>B3327</f>
        <v>S</v>
      </c>
      <c r="O3321" s="50" t="str">
        <f>C3327</f>
        <v>G</v>
      </c>
      <c r="P3321" s="50"/>
      <c r="Q3321" s="50" t="str">
        <f>B3321&amp;B3322&amp;B3323&amp;B3324&amp;B3325&amp;B3326</f>
        <v>BBBBBB</v>
      </c>
      <c r="R3321" s="119" t="str">
        <f>C3321&amp;C3322&amp;C3323&amp;C3324&amp;C3325&amp;C3326</f>
        <v>GRGGRR</v>
      </c>
      <c r="S3321" s="119" t="str">
        <f>B3327</f>
        <v>S</v>
      </c>
      <c r="T3321" s="119" t="str">
        <f>C3327</f>
        <v>G</v>
      </c>
      <c r="U3321" s="119"/>
      <c r="V3321" s="119" t="str">
        <f>B3321&amp;B3322&amp;B3323&amp;B3324&amp;B3325</f>
        <v>BBBBB</v>
      </c>
      <c r="W3321" s="119" t="str">
        <f>C3321&amp;C3322&amp;C3323&amp;C3324&amp;C3325</f>
        <v>GRGGR</v>
      </c>
      <c r="X3321" s="119" t="str">
        <f>B3326</f>
        <v>B</v>
      </c>
      <c r="Y3321" s="119" t="str">
        <f>C3326</f>
        <v>R</v>
      </c>
      <c r="Z3321" s="50"/>
      <c r="AC3321" s="50" t="str">
        <f>IF(F3321=$AB$1,H3321&amp;I3321,"")</f>
        <v/>
      </c>
      <c r="AD3321" s="123" t="str">
        <f>IF(F3321=$AB$1,J3321,"")</f>
        <v/>
      </c>
      <c r="AF3321" s="124" t="str">
        <f>IF(G3321=$AE$1,J3321,"")</f>
        <v/>
      </c>
    </row>
    <row r="3322" spans="8:8" ht="35.1">
      <c r="A3322" s="126">
        <v>6.0</v>
      </c>
      <c r="B3322" s="50" t="str">
        <f>IF(A3322&gt;=0,IF(A3322&lt;=4,"S",IF(A3322&lt;=9,"B"," "))," ")</f>
        <v>B</v>
      </c>
      <c r="C3322" s="50" t="str">
        <f>IF(MOD(A3322,2)=0,"R","G")</f>
        <v>R</v>
      </c>
      <c r="D3322" s="50">
        <v>2.0</v>
      </c>
      <c r="F3322" s="50" t="str">
        <f>B3322&amp;B3323&amp;B3324&amp;B3325&amp;B3326&amp;A3327</f>
        <v>BBBBB1</v>
      </c>
      <c r="G3322" s="50" t="str">
        <f>C3322&amp;C3323&amp;C3324&amp;C3325&amp;C3326&amp;A3327</f>
        <v>RGGRR1</v>
      </c>
      <c r="H3322" s="50" t="str">
        <f>B3328</f>
        <v>S</v>
      </c>
      <c r="I3322" s="50" t="str">
        <f>C3328</f>
        <v>G</v>
      </c>
      <c r="J3322" s="50">
        <f>A3328</f>
        <v>3.0</v>
      </c>
      <c r="L3322" s="50" t="str">
        <f>B3322&amp;B3323&amp;B3324&amp;B3325&amp;B3326&amp;A3327</f>
        <v>BBBBB1</v>
      </c>
      <c r="M3322" s="50" t="str">
        <f>C3322&amp;C3323&amp;C3324&amp;C3325&amp;C3326&amp;A3327</f>
        <v>RGGRR1</v>
      </c>
      <c r="N3322" s="50" t="str">
        <f>B3328</f>
        <v>S</v>
      </c>
      <c r="O3322" s="50" t="str">
        <f>C3328</f>
        <v>G</v>
      </c>
      <c r="P3322" s="50"/>
      <c r="Q3322" s="50" t="str">
        <f>B3322&amp;B3323&amp;B3324&amp;B3325&amp;B3326&amp;B3327</f>
        <v>BBBBBS</v>
      </c>
      <c r="R3322" s="119" t="str">
        <f>C3322&amp;C3323&amp;C3324&amp;C3325&amp;C3326&amp;C3327</f>
        <v>RGGRRG</v>
      </c>
      <c r="S3322" s="119" t="str">
        <f>B3328</f>
        <v>S</v>
      </c>
      <c r="T3322" s="119" t="str">
        <f>C3328</f>
        <v>G</v>
      </c>
      <c r="U3322" s="119"/>
      <c r="V3322" s="119" t="str">
        <f>B3322&amp;B3323&amp;B3324&amp;B3325&amp;B3326</f>
        <v>BBBBB</v>
      </c>
      <c r="W3322" s="119" t="str">
        <f>C3322&amp;C3323&amp;C3324&amp;C3325&amp;C3326</f>
        <v>RGGRR</v>
      </c>
      <c r="X3322" s="119" t="str">
        <f>B3327</f>
        <v>S</v>
      </c>
      <c r="Y3322" s="119" t="str">
        <f>C3327</f>
        <v>G</v>
      </c>
      <c r="Z3322" s="50"/>
      <c r="AC3322" s="50" t="str">
        <f>IF(F3322=$AB$1,H3322&amp;I3322,"")</f>
        <v/>
      </c>
      <c r="AD3322" s="123" t="str">
        <f>IF(F3322=$AB$1,J3322,"")</f>
        <v/>
      </c>
      <c r="AF3322" s="124" t="str">
        <f>IF(G3322=$AE$1,J3322,"")</f>
        <v/>
      </c>
    </row>
    <row r="3323" spans="8:8" ht="35.1">
      <c r="A3323" s="126">
        <v>5.0</v>
      </c>
      <c r="B3323" s="50" t="str">
        <f>IF(A3323&gt;=0,IF(A3323&lt;=4,"S",IF(A3323&lt;=9,"B"," "))," ")</f>
        <v>B</v>
      </c>
      <c r="C3323" s="50" t="str">
        <f>IF(MOD(A3323,2)=0,"R","G")</f>
        <v>G</v>
      </c>
      <c r="D3323" s="50">
        <v>3.0</v>
      </c>
      <c r="F3323" s="50" t="str">
        <f>B3323&amp;B3324&amp;B3325&amp;B3326&amp;B3327&amp;A3328</f>
        <v>BBBBS3</v>
      </c>
      <c r="G3323" s="50" t="str">
        <f>C3323&amp;C3324&amp;C3325&amp;C3326&amp;C3327&amp;A3328</f>
        <v>GGRRG3</v>
      </c>
      <c r="H3323" s="50" t="str">
        <f>B3329</f>
        <v>S</v>
      </c>
      <c r="I3323" s="50" t="str">
        <f>C3329</f>
        <v>R</v>
      </c>
      <c r="J3323" s="50">
        <f>A3329</f>
        <v>4.0</v>
      </c>
      <c r="L3323" s="50" t="str">
        <f>B3323&amp;B3324&amp;B3325&amp;B3326&amp;B3327&amp;A3328</f>
        <v>BBBBS3</v>
      </c>
      <c r="M3323" s="50" t="str">
        <f>C3323&amp;C3324&amp;C3325&amp;C3326&amp;C3327&amp;A3328</f>
        <v>GGRRG3</v>
      </c>
      <c r="N3323" s="50" t="str">
        <f>B3329</f>
        <v>S</v>
      </c>
      <c r="O3323" s="50" t="str">
        <f>C3329</f>
        <v>R</v>
      </c>
      <c r="P3323" s="50"/>
      <c r="Q3323" s="50" t="str">
        <f>B3323&amp;B3324&amp;B3325&amp;B3326&amp;B3327&amp;B3328</f>
        <v>BBBBSS</v>
      </c>
      <c r="R3323" s="119" t="str">
        <f>C3323&amp;C3324&amp;C3325&amp;C3326&amp;C3327&amp;C3328</f>
        <v>GGRRGG</v>
      </c>
      <c r="S3323" s="119" t="str">
        <f>B3329</f>
        <v>S</v>
      </c>
      <c r="T3323" s="119" t="str">
        <f>C3329</f>
        <v>R</v>
      </c>
      <c r="U3323" s="119"/>
      <c r="V3323" s="119" t="str">
        <f>B3323&amp;B3324&amp;B3325&amp;B3326&amp;B3327</f>
        <v>BBBBS</v>
      </c>
      <c r="W3323" s="119" t="str">
        <f>C3323&amp;C3324&amp;C3325&amp;C3326&amp;C3327</f>
        <v>GGRRG</v>
      </c>
      <c r="X3323" s="119" t="str">
        <f>B3328</f>
        <v>S</v>
      </c>
      <c r="Y3323" s="119" t="str">
        <f>C3328</f>
        <v>G</v>
      </c>
      <c r="Z3323" s="50"/>
      <c r="AC3323" s="50" t="str">
        <f>IF(F3323=$AB$1,H3323&amp;I3323,"")</f>
        <v/>
      </c>
      <c r="AD3323" s="123" t="str">
        <f>IF(F3323=$AB$1,J3323,"")</f>
        <v/>
      </c>
      <c r="AF3323" s="124" t="str">
        <f>IF(G3323=$AE$1,J3323,"")</f>
        <v/>
      </c>
    </row>
    <row r="3324" spans="8:8" ht="35.1">
      <c r="A3324" s="126">
        <v>9.0</v>
      </c>
      <c r="B3324" s="50" t="str">
        <f>IF(A3324&gt;=0,IF(A3324&lt;=4,"S",IF(A3324&lt;=9,"B"," "))," ")</f>
        <v>B</v>
      </c>
      <c r="C3324" s="50" t="str">
        <f>IF(MOD(A3324,2)=0,"R","G")</f>
        <v>G</v>
      </c>
      <c r="D3324" s="50">
        <v>4.0</v>
      </c>
      <c r="F3324" s="50" t="str">
        <f>B3324&amp;B3325&amp;B3326&amp;B3327&amp;B3328&amp;A3329</f>
        <v>BBBSS4</v>
      </c>
      <c r="G3324" s="50" t="str">
        <f>C3324&amp;C3325&amp;C3326&amp;C3327&amp;C3328&amp;A3329</f>
        <v>GRRGG4</v>
      </c>
      <c r="H3324" s="50" t="str">
        <f>B3330</f>
        <v>B</v>
      </c>
      <c r="I3324" s="50" t="str">
        <f>C3330</f>
        <v>G</v>
      </c>
      <c r="J3324" s="50">
        <f>A3330</f>
        <v>9.0</v>
      </c>
      <c r="L3324" s="50" t="str">
        <f>B3324&amp;B3325&amp;B3326&amp;B3327&amp;B3328&amp;A3329</f>
        <v>BBBSS4</v>
      </c>
      <c r="M3324" s="50" t="str">
        <f>C3324&amp;C3325&amp;C3326&amp;C3327&amp;C3328&amp;A3329</f>
        <v>GRRGG4</v>
      </c>
      <c r="N3324" s="50" t="str">
        <f>B3330</f>
        <v>B</v>
      </c>
      <c r="O3324" s="50" t="str">
        <f>C3330</f>
        <v>G</v>
      </c>
      <c r="P3324" s="50"/>
      <c r="Q3324" s="50" t="str">
        <f>B3324&amp;B3325&amp;B3326&amp;B3327&amp;B3328&amp;B3329</f>
        <v>BBBSSS</v>
      </c>
      <c r="R3324" s="119" t="str">
        <f>C3324&amp;C3325&amp;C3326&amp;C3327&amp;C3328&amp;C3329</f>
        <v>GRRGGR</v>
      </c>
      <c r="S3324" s="119" t="str">
        <f>B3330</f>
        <v>B</v>
      </c>
      <c r="T3324" s="119" t="str">
        <f>C3330</f>
        <v>G</v>
      </c>
      <c r="U3324" s="119"/>
      <c r="V3324" s="119" t="str">
        <f>B3324&amp;B3325&amp;B3326&amp;B3327&amp;B3328</f>
        <v>BBBSS</v>
      </c>
      <c r="W3324" s="119" t="str">
        <f>C3324&amp;C3325&amp;C3326&amp;C3327&amp;C3328</f>
        <v>GRRGG</v>
      </c>
      <c r="X3324" s="119" t="str">
        <f>B3329</f>
        <v>S</v>
      </c>
      <c r="Y3324" s="119" t="str">
        <f>C3329</f>
        <v>R</v>
      </c>
      <c r="Z3324" s="50"/>
      <c r="AC3324" s="50" t="str">
        <f>IF(F3324=$AB$1,H3324&amp;I3324,"")</f>
        <v/>
      </c>
      <c r="AD3324" s="123" t="str">
        <f>IF(F3324=$AB$1,J3324,"")</f>
        <v/>
      </c>
      <c r="AF3324" s="124" t="str">
        <f>IF(G3324=$AE$1,J3324,"")</f>
        <v/>
      </c>
    </row>
    <row r="3325" spans="8:8" ht="35.1">
      <c r="A3325" s="126">
        <v>8.0</v>
      </c>
      <c r="B3325" s="50" t="str">
        <f>IF(A3325&gt;=0,IF(A3325&lt;=4,"S",IF(A3325&lt;=9,"B"," "))," ")</f>
        <v>B</v>
      </c>
      <c r="C3325" s="50" t="str">
        <f>IF(MOD(A3325,2)=0,"R","G")</f>
        <v>R</v>
      </c>
      <c r="D3325" s="50">
        <v>5.0</v>
      </c>
      <c r="F3325" s="50" t="str">
        <f>B3325&amp;B3326&amp;B3327&amp;B3328&amp;B3329&amp;A3330</f>
        <v>BBSSS9</v>
      </c>
      <c r="G3325" s="50" t="str">
        <f>C3325&amp;C3326&amp;C3327&amp;C3328&amp;C3329&amp;A3330</f>
        <v>RRGGR9</v>
      </c>
      <c r="H3325" s="50" t="str">
        <f>B3331</f>
        <v>S</v>
      </c>
      <c r="I3325" s="50" t="str">
        <f>C3331</f>
        <v>G</v>
      </c>
      <c r="J3325" s="50">
        <f>A3331</f>
        <v>3.0</v>
      </c>
      <c r="L3325" s="50" t="str">
        <f>B3325&amp;B3326&amp;B3327&amp;B3328&amp;B3329&amp;A3330</f>
        <v>BBSSS9</v>
      </c>
      <c r="M3325" s="50" t="str">
        <f>C3325&amp;C3326&amp;C3327&amp;C3328&amp;C3329&amp;A3330</f>
        <v>RRGGR9</v>
      </c>
      <c r="N3325" s="50" t="str">
        <f>B3331</f>
        <v>S</v>
      </c>
      <c r="O3325" s="50" t="str">
        <f>C3331</f>
        <v>G</v>
      </c>
      <c r="P3325" s="50"/>
      <c r="Q3325" s="50" t="str">
        <f>B3325&amp;B3326&amp;B3327&amp;B3328&amp;B3329&amp;B3330</f>
        <v>BBSSSB</v>
      </c>
      <c r="R3325" s="119" t="str">
        <f>C3325&amp;C3326&amp;C3327&amp;C3328&amp;C3329&amp;C3330</f>
        <v>RRGGRG</v>
      </c>
      <c r="S3325" s="119" t="str">
        <f>B3331</f>
        <v>S</v>
      </c>
      <c r="T3325" s="119" t="str">
        <f>C3331</f>
        <v>G</v>
      </c>
      <c r="U3325" s="119"/>
      <c r="V3325" s="119" t="str">
        <f>B3325&amp;B3326&amp;B3327&amp;B3328&amp;B3329</f>
        <v>BBSSS</v>
      </c>
      <c r="W3325" s="119" t="str">
        <f>C3325&amp;C3326&amp;C3327&amp;C3328&amp;C3329</f>
        <v>RRGGR</v>
      </c>
      <c r="X3325" s="119" t="str">
        <f>B3330</f>
        <v>B</v>
      </c>
      <c r="Y3325" s="119" t="str">
        <f>C3330</f>
        <v>G</v>
      </c>
      <c r="Z3325" s="50"/>
      <c r="AC3325" s="50" t="str">
        <f>IF(F3325=$AB$1,H3325&amp;I3325,"")</f>
        <v/>
      </c>
      <c r="AD3325" s="123" t="str">
        <f>IF(F3325=$AB$1,J3325,"")</f>
        <v/>
      </c>
      <c r="AF3325" s="124" t="str">
        <f>IF(G3325=$AE$1,J3325,"")</f>
        <v/>
      </c>
    </row>
    <row r="3326" spans="8:8" ht="35.1">
      <c r="A3326" s="126">
        <v>8.0</v>
      </c>
      <c r="B3326" s="50" t="str">
        <f>IF(A3326&gt;=0,IF(A3326&lt;=4,"S",IF(A3326&lt;=9,"B"," "))," ")</f>
        <v>B</v>
      </c>
      <c r="C3326" s="50" t="str">
        <f>IF(MOD(A3326,2)=0,"R","G")</f>
        <v>R</v>
      </c>
      <c r="D3326" s="50">
        <v>6.0</v>
      </c>
      <c r="F3326" s="50" t="str">
        <f>B3326&amp;B3327&amp;B3328&amp;B3329&amp;B3330&amp;A3331</f>
        <v>BSSSB3</v>
      </c>
      <c r="G3326" s="50" t="str">
        <f>C3326&amp;C3327&amp;C3328&amp;C3329&amp;C3330&amp;A3331</f>
        <v>RGGRG3</v>
      </c>
      <c r="H3326" s="50" t="str">
        <f>B3332</f>
        <v>S</v>
      </c>
      <c r="I3326" s="50" t="str">
        <f>C3332</f>
        <v>R</v>
      </c>
      <c r="J3326" s="50">
        <f>A3332</f>
        <v>4.0</v>
      </c>
      <c r="L3326" s="50" t="str">
        <f>B3326&amp;B3327&amp;B3328&amp;B3329&amp;B3330&amp;A3331</f>
        <v>BSSSB3</v>
      </c>
      <c r="M3326" s="50" t="str">
        <f>C3326&amp;C3327&amp;C3328&amp;C3329&amp;C3330&amp;A3331</f>
        <v>RGGRG3</v>
      </c>
      <c r="N3326" s="50" t="str">
        <f>B3332</f>
        <v>S</v>
      </c>
      <c r="O3326" s="50" t="str">
        <f>C3332</f>
        <v>R</v>
      </c>
      <c r="P3326" s="50"/>
      <c r="Q3326" s="50" t="str">
        <f>B3326&amp;B3327&amp;B3328&amp;B3329&amp;B3330&amp;B3331</f>
        <v>BSSSBS</v>
      </c>
      <c r="R3326" s="119" t="str">
        <f>C3326&amp;C3327&amp;C3328&amp;C3329&amp;C3330&amp;C3331</f>
        <v>RGGRGG</v>
      </c>
      <c r="S3326" s="119" t="str">
        <f>B3332</f>
        <v>S</v>
      </c>
      <c r="T3326" s="119" t="str">
        <f>C3332</f>
        <v>R</v>
      </c>
      <c r="U3326" s="119"/>
      <c r="V3326" s="119" t="str">
        <f>B3326&amp;B3327&amp;B3328&amp;B3329&amp;B3330</f>
        <v>BSSSB</v>
      </c>
      <c r="W3326" s="119" t="str">
        <f>C3326&amp;C3327&amp;C3328&amp;C3329&amp;C3330</f>
        <v>RGGRG</v>
      </c>
      <c r="X3326" s="119" t="str">
        <f>B3331</f>
        <v>S</v>
      </c>
      <c r="Y3326" s="119" t="str">
        <f>C3331</f>
        <v>G</v>
      </c>
      <c r="Z3326" s="50"/>
      <c r="AC3326" s="50" t="str">
        <f>IF(F3326=$AB$1,H3326&amp;I3326,"")</f>
        <v/>
      </c>
      <c r="AD3326" s="123" t="str">
        <f>IF(F3326=$AB$1,J3326,"")</f>
        <v/>
      </c>
      <c r="AF3326" s="124" t="str">
        <f>IF(G3326=$AE$1,J3326,"")</f>
        <v/>
      </c>
    </row>
    <row r="3327" spans="8:8" ht="35.1">
      <c r="A3327" s="126">
        <v>1.0</v>
      </c>
      <c r="B3327" s="50" t="str">
        <f>IF(A3327&gt;=0,IF(A3327&lt;=4,"S",IF(A3327&lt;=9,"B"," "))," ")</f>
        <v>S</v>
      </c>
      <c r="C3327" s="50" t="str">
        <f>IF(MOD(A3327,2)=0,"R","G")</f>
        <v>G</v>
      </c>
      <c r="D3327" s="50">
        <v>7.0</v>
      </c>
      <c r="F3327" s="50" t="str">
        <f>B3327&amp;B3328&amp;B3329&amp;B3330&amp;B3331&amp;A3332</f>
        <v>SSSBS4</v>
      </c>
      <c r="G3327" s="50" t="str">
        <f>C3327&amp;C3328&amp;C3329&amp;C3330&amp;C3331&amp;A3332</f>
        <v>GGRGG4</v>
      </c>
      <c r="H3327" s="50" t="str">
        <f>B3333</f>
        <v>B</v>
      </c>
      <c r="I3327" s="50" t="str">
        <f>C3333</f>
        <v>G</v>
      </c>
      <c r="J3327" s="50">
        <f>A3333</f>
        <v>9.0</v>
      </c>
      <c r="L3327" s="50" t="str">
        <f>B3327&amp;B3328&amp;B3329&amp;B3330&amp;B3331&amp;A3332</f>
        <v>SSSBS4</v>
      </c>
      <c r="M3327" s="50" t="str">
        <f>C3327&amp;C3328&amp;C3329&amp;C3330&amp;C3331&amp;A3332</f>
        <v>GGRGG4</v>
      </c>
      <c r="N3327" s="50" t="str">
        <f>B3333</f>
        <v>B</v>
      </c>
      <c r="O3327" s="50" t="str">
        <f>C3333</f>
        <v>G</v>
      </c>
      <c r="P3327" s="50"/>
      <c r="Q3327" s="50" t="str">
        <f>B3327&amp;B3328&amp;B3329&amp;B3330&amp;B3331&amp;B3332</f>
        <v>SSSBSS</v>
      </c>
      <c r="R3327" s="119" t="str">
        <f>C3327&amp;C3328&amp;C3329&amp;C3330&amp;C3331&amp;C3332</f>
        <v>GGRGGR</v>
      </c>
      <c r="S3327" s="119" t="str">
        <f>B3333</f>
        <v>B</v>
      </c>
      <c r="T3327" s="119" t="str">
        <f>C3333</f>
        <v>G</v>
      </c>
      <c r="U3327" s="119"/>
      <c r="V3327" s="119" t="str">
        <f>B3327&amp;B3328&amp;B3329&amp;B3330&amp;B3331</f>
        <v>SSSBS</v>
      </c>
      <c r="W3327" s="119" t="str">
        <f>C3327&amp;C3328&amp;C3329&amp;C3330&amp;C3331</f>
        <v>GGRGG</v>
      </c>
      <c r="X3327" s="119" t="str">
        <f>B3332</f>
        <v>S</v>
      </c>
      <c r="Y3327" s="119" t="str">
        <f>C3332</f>
        <v>R</v>
      </c>
      <c r="Z3327" s="50"/>
      <c r="AC3327" s="50" t="str">
        <f>IF(F3327=$AB$1,H3327&amp;I3327,"")</f>
        <v/>
      </c>
      <c r="AD3327" s="123" t="str">
        <f>IF(F3327=$AB$1,J3327,"")</f>
        <v/>
      </c>
      <c r="AF3327" s="124" t="str">
        <f>IF(G3327=$AE$1,J3327,"")</f>
        <v/>
      </c>
    </row>
    <row r="3328" spans="8:8" ht="35.1">
      <c r="A3328" s="126">
        <v>3.0</v>
      </c>
      <c r="B3328" s="50" t="str">
        <f>IF(A3328&gt;=0,IF(A3328&lt;=4,"S",IF(A3328&lt;=9,"B"," "))," ")</f>
        <v>S</v>
      </c>
      <c r="C3328" s="50" t="str">
        <f>IF(MOD(A3328,2)=0,"R","G")</f>
        <v>G</v>
      </c>
      <c r="D3328" s="50">
        <v>8.0</v>
      </c>
      <c r="F3328" s="50" t="str">
        <f>B3328&amp;B3329&amp;B3330&amp;B3331&amp;B3332&amp;A3333</f>
        <v>SSBSS9</v>
      </c>
      <c r="G3328" s="50" t="str">
        <f>C3328&amp;C3329&amp;C3330&amp;C3331&amp;C3332&amp;A3333</f>
        <v>GRGGR9</v>
      </c>
      <c r="H3328" s="50" t="str">
        <f>B3334</f>
        <v>B</v>
      </c>
      <c r="I3328" s="50" t="str">
        <f>C3334</f>
        <v>R</v>
      </c>
      <c r="J3328" s="50">
        <f>A3334</f>
        <v>8.0</v>
      </c>
      <c r="L3328" s="50" t="str">
        <f>B3328&amp;B3329&amp;B3330&amp;B3331&amp;B3332&amp;A3333</f>
        <v>SSBSS9</v>
      </c>
      <c r="M3328" s="50" t="str">
        <f>C3328&amp;C3329&amp;C3330&amp;C3331&amp;C3332&amp;A3333</f>
        <v>GRGGR9</v>
      </c>
      <c r="N3328" s="50" t="str">
        <f>B3334</f>
        <v>B</v>
      </c>
      <c r="O3328" s="50" t="str">
        <f>C3334</f>
        <v>R</v>
      </c>
      <c r="P3328" s="50"/>
      <c r="Q3328" s="50" t="str">
        <f>B3328&amp;B3329&amp;B3330&amp;B3331&amp;B3332&amp;B3333</f>
        <v>SSBSSB</v>
      </c>
      <c r="R3328" s="119" t="str">
        <f>C3328&amp;C3329&amp;C3330&amp;C3331&amp;C3332&amp;C3333</f>
        <v>GRGGRG</v>
      </c>
      <c r="S3328" s="119" t="str">
        <f>B3334</f>
        <v>B</v>
      </c>
      <c r="T3328" s="119" t="str">
        <f>C3334</f>
        <v>R</v>
      </c>
      <c r="U3328" s="119"/>
      <c r="V3328" s="119" t="str">
        <f>B3328&amp;B3329&amp;B3330&amp;B3331&amp;B3332</f>
        <v>SSBSS</v>
      </c>
      <c r="W3328" s="119" t="str">
        <f>C3328&amp;C3329&amp;C3330&amp;C3331&amp;C3332</f>
        <v>GRGGR</v>
      </c>
      <c r="X3328" s="119" t="str">
        <f>B3333</f>
        <v>B</v>
      </c>
      <c r="Y3328" s="119" t="str">
        <f>C3333</f>
        <v>G</v>
      </c>
      <c r="Z3328" s="50"/>
      <c r="AC3328" s="50" t="str">
        <f>IF(F3328=$AB$1,H3328&amp;I3328,"")</f>
        <v/>
      </c>
      <c r="AD3328" s="123" t="str">
        <f>IF(F3328=$AB$1,J3328,"")</f>
        <v/>
      </c>
      <c r="AF3328" s="124" t="str">
        <f>IF(G3328=$AE$1,J3328,"")</f>
        <v/>
      </c>
    </row>
    <row r="3329" spans="8:8" ht="35.1">
      <c r="A3329" s="126">
        <v>4.0</v>
      </c>
      <c r="B3329" s="50" t="str">
        <f>IF(A3329&gt;=0,IF(A3329&lt;=4,"S",IF(A3329&lt;=9,"B"," "))," ")</f>
        <v>S</v>
      </c>
      <c r="C3329" s="50" t="str">
        <f>IF(MOD(A3329,2)=0,"R","G")</f>
        <v>R</v>
      </c>
      <c r="D3329" s="50">
        <v>9.0</v>
      </c>
      <c r="F3329" s="50" t="str">
        <f>B3329&amp;B3330&amp;B3331&amp;B3332&amp;B3333&amp;A3334</f>
        <v>SBSSB8</v>
      </c>
      <c r="G3329" s="50" t="str">
        <f>C3329&amp;C3330&amp;C3331&amp;C3332&amp;C3333&amp;A3334</f>
        <v>RGGRG8</v>
      </c>
      <c r="H3329" s="50" t="str">
        <f>B3335</f>
        <v>B</v>
      </c>
      <c r="I3329" s="50" t="str">
        <f>C3335</f>
        <v>R</v>
      </c>
      <c r="J3329" s="50">
        <f>A3335</f>
        <v>6.0</v>
      </c>
      <c r="L3329" s="50" t="str">
        <f>B3329&amp;B3330&amp;B3331&amp;B3332&amp;B3333&amp;A3334</f>
        <v>SBSSB8</v>
      </c>
      <c r="M3329" s="50" t="str">
        <f>C3329&amp;C3330&amp;C3331&amp;C3332&amp;C3333&amp;A3334</f>
        <v>RGGRG8</v>
      </c>
      <c r="N3329" s="50" t="str">
        <f>B3335</f>
        <v>B</v>
      </c>
      <c r="O3329" s="50" t="str">
        <f>C3335</f>
        <v>R</v>
      </c>
      <c r="P3329" s="50"/>
      <c r="Q3329" s="50" t="str">
        <f>B3329&amp;B3330&amp;B3331&amp;B3332&amp;B3333&amp;B3334</f>
        <v>SBSSBB</v>
      </c>
      <c r="R3329" s="119" t="str">
        <f>C3329&amp;C3330&amp;C3331&amp;C3332&amp;C3333&amp;C3334</f>
        <v>RGGRGR</v>
      </c>
      <c r="S3329" s="119" t="str">
        <f>B3335</f>
        <v>B</v>
      </c>
      <c r="T3329" s="119" t="str">
        <f>C3335</f>
        <v>R</v>
      </c>
      <c r="U3329" s="119"/>
      <c r="V3329" s="119" t="str">
        <f>B3329&amp;B3330&amp;B3331&amp;B3332&amp;B3333</f>
        <v>SBSSB</v>
      </c>
      <c r="W3329" s="119" t="str">
        <f>C3329&amp;C3330&amp;C3331&amp;C3332&amp;C3333</f>
        <v>RGGRG</v>
      </c>
      <c r="X3329" s="119" t="str">
        <f>B3334</f>
        <v>B</v>
      </c>
      <c r="Y3329" s="119" t="str">
        <f>C3334</f>
        <v>R</v>
      </c>
      <c r="Z3329" s="50"/>
      <c r="AC3329" s="50" t="str">
        <f>IF(F3329=$AB$1,H3329&amp;I3329,"")</f>
        <v/>
      </c>
      <c r="AD3329" s="123" t="str">
        <f>IF(F3329=$AB$1,J3329,"")</f>
        <v/>
      </c>
      <c r="AF3329" s="124" t="str">
        <f>IF(G3329=$AE$1,J3329,"")</f>
        <v/>
      </c>
    </row>
    <row r="3330" spans="8:8" ht="35.1">
      <c r="A3330" s="126">
        <v>9.0</v>
      </c>
      <c r="B3330" s="50" t="str">
        <f>IF(A3330&gt;=0,IF(A3330&lt;=4,"S",IF(A3330&lt;=9,"B"," "))," ")</f>
        <v>B</v>
      </c>
      <c r="C3330" s="50" t="str">
        <f>IF(MOD(A3330,2)=0,"R","G")</f>
        <v>G</v>
      </c>
      <c r="D3330" s="50">
        <v>0.0</v>
      </c>
      <c r="F3330" s="50" t="str">
        <f>B3330&amp;B3331&amp;B3332&amp;B3333&amp;B3334&amp;A3335</f>
        <v>BSSBB6</v>
      </c>
      <c r="G3330" s="50" t="str">
        <f>C3330&amp;C3331&amp;C3332&amp;C3333&amp;C3334&amp;A3335</f>
        <v>GGRGR6</v>
      </c>
      <c r="H3330" s="50" t="str">
        <f>B3336</f>
        <v>B</v>
      </c>
      <c r="I3330" s="50" t="str">
        <f>C3336</f>
        <v>G</v>
      </c>
      <c r="J3330" s="50">
        <f>A3336</f>
        <v>5.0</v>
      </c>
      <c r="L3330" s="50" t="str">
        <f>B3330&amp;B3331&amp;B3332&amp;B3333&amp;B3334&amp;A3335</f>
        <v>BSSBB6</v>
      </c>
      <c r="M3330" s="50" t="str">
        <f>C3330&amp;C3331&amp;C3332&amp;C3333&amp;C3334&amp;A3335</f>
        <v>GGRGR6</v>
      </c>
      <c r="N3330" s="50" t="str">
        <f>B3336</f>
        <v>B</v>
      </c>
      <c r="O3330" s="50" t="str">
        <f>C3336</f>
        <v>G</v>
      </c>
      <c r="P3330" s="50"/>
      <c r="Q3330" s="50" t="str">
        <f>B3330&amp;B3331&amp;B3332&amp;B3333&amp;B3334&amp;B3335</f>
        <v>BSSBBB</v>
      </c>
      <c r="R3330" s="119" t="str">
        <f>C3330&amp;C3331&amp;C3332&amp;C3333&amp;C3334&amp;C3335</f>
        <v>GGRGRR</v>
      </c>
      <c r="S3330" s="119" t="str">
        <f>B3336</f>
        <v>B</v>
      </c>
      <c r="T3330" s="119" t="str">
        <f>C3336</f>
        <v>G</v>
      </c>
      <c r="U3330" s="119"/>
      <c r="V3330" s="119" t="str">
        <f>B3330&amp;B3331&amp;B3332&amp;B3333&amp;B3334</f>
        <v>BSSBB</v>
      </c>
      <c r="W3330" s="119" t="str">
        <f>C3330&amp;C3331&amp;C3332&amp;C3333&amp;C3334</f>
        <v>GGRGR</v>
      </c>
      <c r="X3330" s="119" t="str">
        <f>B3335</f>
        <v>B</v>
      </c>
      <c r="Y3330" s="119" t="str">
        <f>C3335</f>
        <v>R</v>
      </c>
      <c r="Z3330" s="50"/>
      <c r="AC3330" s="50" t="str">
        <f>IF(F3330=$AB$1,H3330&amp;I3330,"")</f>
        <v/>
      </c>
      <c r="AD3330" s="123" t="str">
        <f>IF(F3330=$AB$1,J3330,"")</f>
        <v/>
      </c>
      <c r="AF3330" s="124" t="str">
        <f>IF(G3330=$AE$1,J3330,"")</f>
        <v/>
      </c>
    </row>
    <row r="3331" spans="8:8" ht="35.1">
      <c r="A3331" s="126">
        <v>3.0</v>
      </c>
      <c r="B3331" s="50" t="str">
        <f>IF(A3331&gt;=0,IF(A3331&lt;=4,"S",IF(A3331&lt;=9,"B"," "))," ")</f>
        <v>S</v>
      </c>
      <c r="C3331" s="50" t="str">
        <f>IF(MOD(A3331,2)=0,"R","G")</f>
        <v>G</v>
      </c>
      <c r="D3331" s="50">
        <v>1.0</v>
      </c>
      <c r="F3331" s="50" t="str">
        <f>B3331&amp;B3332&amp;B3333&amp;B3334&amp;B3335&amp;A3336</f>
        <v>SSBBB5</v>
      </c>
      <c r="G3331" s="50" t="str">
        <f>C3331&amp;C3332&amp;C3333&amp;C3334&amp;C3335&amp;A3336</f>
        <v>GRGRR5</v>
      </c>
      <c r="H3331" s="50" t="str">
        <f>B3337</f>
        <v>B</v>
      </c>
      <c r="I3331" s="50" t="str">
        <f>C3337</f>
        <v>G</v>
      </c>
      <c r="J3331" s="50">
        <f>A3337</f>
        <v>7.0</v>
      </c>
      <c r="L3331" s="50" t="str">
        <f>B3331&amp;B3332&amp;B3333&amp;B3334&amp;B3335&amp;A3336</f>
        <v>SSBBB5</v>
      </c>
      <c r="M3331" s="50" t="str">
        <f>C3331&amp;C3332&amp;C3333&amp;C3334&amp;C3335&amp;A3336</f>
        <v>GRGRR5</v>
      </c>
      <c r="N3331" s="50" t="str">
        <f>B3337</f>
        <v>B</v>
      </c>
      <c r="O3331" s="50" t="str">
        <f>C3337</f>
        <v>G</v>
      </c>
      <c r="P3331" s="50"/>
      <c r="Q3331" s="50" t="str">
        <f>B3331&amp;B3332&amp;B3333&amp;B3334&amp;B3335&amp;B3336</f>
        <v>SSBBBB</v>
      </c>
      <c r="R3331" s="119" t="str">
        <f>C3331&amp;C3332&amp;C3333&amp;C3334&amp;C3335&amp;C3336</f>
        <v>GRGRRG</v>
      </c>
      <c r="S3331" s="119" t="str">
        <f>B3337</f>
        <v>B</v>
      </c>
      <c r="T3331" s="119" t="str">
        <f>C3337</f>
        <v>G</v>
      </c>
      <c r="U3331" s="119"/>
      <c r="V3331" s="119" t="str">
        <f>B3331&amp;B3332&amp;B3333&amp;B3334&amp;B3335</f>
        <v>SSBBB</v>
      </c>
      <c r="W3331" s="119" t="str">
        <f>C3331&amp;C3332&amp;C3333&amp;C3334&amp;C3335</f>
        <v>GRGRR</v>
      </c>
      <c r="X3331" s="119" t="str">
        <f>B3336</f>
        <v>B</v>
      </c>
      <c r="Y3331" s="119" t="str">
        <f>C3336</f>
        <v>G</v>
      </c>
      <c r="Z3331" s="50"/>
      <c r="AC3331" s="50" t="str">
        <f>IF(F3331=$AB$1,H3331&amp;I3331,"")</f>
        <v/>
      </c>
      <c r="AD3331" s="123" t="str">
        <f>IF(F3331=$AB$1,J3331,"")</f>
        <v/>
      </c>
      <c r="AF3331" s="124" t="str">
        <f>IF(G3331=$AE$1,J3331,"")</f>
        <v/>
      </c>
    </row>
    <row r="3332" spans="8:8" ht="35.1">
      <c r="A3332" s="126">
        <v>4.0</v>
      </c>
      <c r="B3332" s="50" t="str">
        <f>IF(A3332&gt;=0,IF(A3332&lt;=4,"S",IF(A3332&lt;=9,"B"," "))," ")</f>
        <v>S</v>
      </c>
      <c r="C3332" s="50" t="str">
        <f>IF(MOD(A3332,2)=0,"R","G")</f>
        <v>R</v>
      </c>
      <c r="D3332" s="50">
        <v>2.0</v>
      </c>
      <c r="F3332" s="50" t="str">
        <f>B3332&amp;B3333&amp;B3334&amp;B3335&amp;B3336&amp;A3337</f>
        <v>SBBBB7</v>
      </c>
      <c r="G3332" s="50" t="str">
        <f>C3332&amp;C3333&amp;C3334&amp;C3335&amp;C3336&amp;A3337</f>
        <v>RGRRG7</v>
      </c>
      <c r="H3332" s="50" t="str">
        <f>B3338</f>
        <v>B</v>
      </c>
      <c r="I3332" s="50" t="str">
        <f>C3338</f>
        <v>R</v>
      </c>
      <c r="J3332" s="50">
        <f>A3338</f>
        <v>6.0</v>
      </c>
      <c r="L3332" s="50" t="str">
        <f>B3332&amp;B3333&amp;B3334&amp;B3335&amp;B3336&amp;A3337</f>
        <v>SBBBB7</v>
      </c>
      <c r="M3332" s="50" t="str">
        <f>C3332&amp;C3333&amp;C3334&amp;C3335&amp;C3336&amp;A3337</f>
        <v>RGRRG7</v>
      </c>
      <c r="N3332" s="50" t="str">
        <f>B3338</f>
        <v>B</v>
      </c>
      <c r="O3332" s="50" t="str">
        <f>C3338</f>
        <v>R</v>
      </c>
      <c r="P3332" s="50"/>
      <c r="Q3332" s="50" t="str">
        <f>B3332&amp;B3333&amp;B3334&amp;B3335&amp;B3336&amp;B3337</f>
        <v>SBBBBB</v>
      </c>
      <c r="R3332" s="119" t="str">
        <f>C3332&amp;C3333&amp;C3334&amp;C3335&amp;C3336&amp;C3337</f>
        <v>RGRRGG</v>
      </c>
      <c r="S3332" s="119" t="str">
        <f>B3338</f>
        <v>B</v>
      </c>
      <c r="T3332" s="119" t="str">
        <f>C3338</f>
        <v>R</v>
      </c>
      <c r="U3332" s="119"/>
      <c r="V3332" s="119" t="str">
        <f>B3332&amp;B3333&amp;B3334&amp;B3335&amp;B3336</f>
        <v>SBBBB</v>
      </c>
      <c r="W3332" s="119" t="str">
        <f>C3332&amp;C3333&amp;C3334&amp;C3335&amp;C3336</f>
        <v>RGRRG</v>
      </c>
      <c r="X3332" s="119" t="str">
        <f>B3337</f>
        <v>B</v>
      </c>
      <c r="Y3332" s="119" t="str">
        <f>C3337</f>
        <v>G</v>
      </c>
      <c r="Z3332" s="50"/>
      <c r="AC3332" s="50" t="str">
        <f>IF(F3332=$AB$1,H3332&amp;I3332,"")</f>
        <v/>
      </c>
      <c r="AD3332" s="123" t="str">
        <f>IF(F3332=$AB$1,J3332,"")</f>
        <v/>
      </c>
      <c r="AF3332" s="124" t="str">
        <f>IF(G3332=$AE$1,J3332,"")</f>
        <v/>
      </c>
    </row>
    <row r="3333" spans="8:8" ht="35.1">
      <c r="A3333" s="126">
        <v>9.0</v>
      </c>
      <c r="B3333" s="50" t="str">
        <f>IF(A3333&gt;=0,IF(A3333&lt;=4,"S",IF(A3333&lt;=9,"B"," "))," ")</f>
        <v>B</v>
      </c>
      <c r="C3333" s="50" t="str">
        <f>IF(MOD(A3333,2)=0,"R","G")</f>
        <v>G</v>
      </c>
      <c r="D3333" s="50">
        <v>3.0</v>
      </c>
      <c r="F3333" s="50" t="str">
        <f>B3333&amp;B3334&amp;B3335&amp;B3336&amp;B3337&amp;A3338</f>
        <v>BBBBB6</v>
      </c>
      <c r="G3333" s="50" t="str">
        <f>C3333&amp;C3334&amp;C3335&amp;C3336&amp;C3337&amp;A3338</f>
        <v>GRRGG6</v>
      </c>
      <c r="H3333" s="50" t="str">
        <f>B3339</f>
        <v>S</v>
      </c>
      <c r="I3333" s="50" t="str">
        <f>C3339</f>
        <v>R</v>
      </c>
      <c r="J3333" s="50">
        <f>A3339</f>
        <v>2.0</v>
      </c>
      <c r="L3333" s="50" t="str">
        <f>B3333&amp;B3334&amp;B3335&amp;B3336&amp;B3337&amp;A3338</f>
        <v>BBBBB6</v>
      </c>
      <c r="M3333" s="50" t="str">
        <f>C3333&amp;C3334&amp;C3335&amp;C3336&amp;C3337&amp;A3338</f>
        <v>GRRGG6</v>
      </c>
      <c r="N3333" s="50" t="str">
        <f>B3339</f>
        <v>S</v>
      </c>
      <c r="O3333" s="50" t="str">
        <f>C3339</f>
        <v>R</v>
      </c>
      <c r="P3333" s="50"/>
      <c r="Q3333" s="50" t="str">
        <f>B3333&amp;B3334&amp;B3335&amp;B3336&amp;B3337&amp;B3338</f>
        <v>BBBBBB</v>
      </c>
      <c r="R3333" s="119" t="str">
        <f>C3333&amp;C3334&amp;C3335&amp;C3336&amp;C3337&amp;C3338</f>
        <v>GRRGGR</v>
      </c>
      <c r="S3333" s="119" t="str">
        <f>B3339</f>
        <v>S</v>
      </c>
      <c r="T3333" s="119" t="str">
        <f>C3339</f>
        <v>R</v>
      </c>
      <c r="U3333" s="119"/>
      <c r="V3333" s="119" t="str">
        <f>B3333&amp;B3334&amp;B3335&amp;B3336&amp;B3337</f>
        <v>BBBBB</v>
      </c>
      <c r="W3333" s="119" t="str">
        <f>C3333&amp;C3334&amp;C3335&amp;C3336&amp;C3337</f>
        <v>GRRGG</v>
      </c>
      <c r="X3333" s="119" t="str">
        <f>B3338</f>
        <v>B</v>
      </c>
      <c r="Y3333" s="119" t="str">
        <f>C3338</f>
        <v>R</v>
      </c>
      <c r="Z3333" s="50"/>
      <c r="AC3333" s="50" t="str">
        <f>IF(F3333=$AB$1,H3333&amp;I3333,"")</f>
        <v/>
      </c>
      <c r="AD3333" s="123" t="str">
        <f>IF(F3333=$AB$1,J3333,"")</f>
        <v/>
      </c>
      <c r="AF3333" s="124" t="str">
        <f>IF(G3333=$AE$1,J3333,"")</f>
        <v/>
      </c>
    </row>
    <row r="3334" spans="8:8" ht="35.1">
      <c r="A3334" s="126">
        <v>8.0</v>
      </c>
      <c r="B3334" s="50" t="str">
        <f>IF(A3334&gt;=0,IF(A3334&lt;=4,"S",IF(A3334&lt;=9,"B"," "))," ")</f>
        <v>B</v>
      </c>
      <c r="C3334" s="50" t="str">
        <f>IF(MOD(A3334,2)=0,"R","G")</f>
        <v>R</v>
      </c>
      <c r="D3334" s="50">
        <v>4.0</v>
      </c>
      <c r="F3334" s="50" t="str">
        <f>B3334&amp;B3335&amp;B3336&amp;B3337&amp;B3338&amp;A3339</f>
        <v>BBBBB2</v>
      </c>
      <c r="G3334" s="50" t="str">
        <f>C3334&amp;C3335&amp;C3336&amp;C3337&amp;C3338&amp;A3339</f>
        <v>RRGGR2</v>
      </c>
      <c r="H3334" s="50" t="str">
        <f>B3340</f>
        <v>B</v>
      </c>
      <c r="I3334" s="50" t="str">
        <f>C3340</f>
        <v>R</v>
      </c>
      <c r="J3334" s="50">
        <f>A3340</f>
        <v>8.0</v>
      </c>
      <c r="L3334" s="50" t="str">
        <f>B3334&amp;B3335&amp;B3336&amp;B3337&amp;B3338&amp;A3339</f>
        <v>BBBBB2</v>
      </c>
      <c r="M3334" s="50" t="str">
        <f>C3334&amp;C3335&amp;C3336&amp;C3337&amp;C3338&amp;A3339</f>
        <v>RRGGR2</v>
      </c>
      <c r="N3334" s="50" t="str">
        <f>B3340</f>
        <v>B</v>
      </c>
      <c r="O3334" s="50" t="str">
        <f>C3340</f>
        <v>R</v>
      </c>
      <c r="P3334" s="50"/>
      <c r="Q3334" s="50" t="str">
        <f>B3334&amp;B3335&amp;B3336&amp;B3337&amp;B3338&amp;B3339</f>
        <v>BBBBBS</v>
      </c>
      <c r="R3334" s="119" t="str">
        <f>C3334&amp;C3335&amp;C3336&amp;C3337&amp;C3338&amp;C3339</f>
        <v>RRGGRR</v>
      </c>
      <c r="S3334" s="119" t="str">
        <f>B3340</f>
        <v>B</v>
      </c>
      <c r="T3334" s="119" t="str">
        <f>C3340</f>
        <v>R</v>
      </c>
      <c r="U3334" s="119"/>
      <c r="V3334" s="119" t="str">
        <f>B3334&amp;B3335&amp;B3336&amp;B3337&amp;B3338</f>
        <v>BBBBB</v>
      </c>
      <c r="W3334" s="119" t="str">
        <f>C3334&amp;C3335&amp;C3336&amp;C3337&amp;C3338</f>
        <v>RRGGR</v>
      </c>
      <c r="X3334" s="119" t="str">
        <f>B3339</f>
        <v>S</v>
      </c>
      <c r="Y3334" s="119" t="str">
        <f>C3339</f>
        <v>R</v>
      </c>
      <c r="Z3334" s="50"/>
      <c r="AC3334" s="50" t="str">
        <f>IF(F3334=$AB$1,H3334&amp;I3334,"")</f>
        <v/>
      </c>
      <c r="AD3334" s="123" t="str">
        <f>IF(F3334=$AB$1,J3334,"")</f>
        <v/>
      </c>
      <c r="AF3334" s="124" t="str">
        <f>IF(G3334=$AE$1,J3334,"")</f>
        <v/>
      </c>
    </row>
    <row r="3335" spans="8:8" ht="35.1">
      <c r="A3335" s="126">
        <v>6.0</v>
      </c>
      <c r="B3335" s="50" t="str">
        <f>IF(A3335&gt;=0,IF(A3335&lt;=4,"S",IF(A3335&lt;=9,"B"," "))," ")</f>
        <v>B</v>
      </c>
      <c r="C3335" s="50" t="str">
        <f>IF(MOD(A3335,2)=0,"R","G")</f>
        <v>R</v>
      </c>
      <c r="D3335" s="50">
        <v>5.0</v>
      </c>
      <c r="F3335" s="50" t="str">
        <f>B3335&amp;B3336&amp;B3337&amp;B3338&amp;B3339&amp;A3340</f>
        <v>BBBBS8</v>
      </c>
      <c r="G3335" s="50" t="str">
        <f>C3335&amp;C3336&amp;C3337&amp;C3338&amp;C3339&amp;A3340</f>
        <v>RGGRR8</v>
      </c>
      <c r="H3335" s="50" t="str">
        <f>B3341</f>
        <v>S</v>
      </c>
      <c r="I3335" s="50" t="str">
        <f>C3341</f>
        <v>R</v>
      </c>
      <c r="J3335" s="50">
        <f>A3341</f>
        <v>0.0</v>
      </c>
      <c r="L3335" s="50" t="str">
        <f>B3335&amp;B3336&amp;B3337&amp;B3338&amp;B3339&amp;A3340</f>
        <v>BBBBS8</v>
      </c>
      <c r="M3335" s="50" t="str">
        <f>C3335&amp;C3336&amp;C3337&amp;C3338&amp;C3339&amp;A3340</f>
        <v>RGGRR8</v>
      </c>
      <c r="N3335" s="50" t="str">
        <f>B3341</f>
        <v>S</v>
      </c>
      <c r="O3335" s="50" t="str">
        <f>C3341</f>
        <v>R</v>
      </c>
      <c r="P3335" s="50"/>
      <c r="Q3335" s="50" t="str">
        <f>B3335&amp;B3336&amp;B3337&amp;B3338&amp;B3339&amp;B3340</f>
        <v>BBBBSB</v>
      </c>
      <c r="R3335" s="119" t="str">
        <f>C3335&amp;C3336&amp;C3337&amp;C3338&amp;C3339&amp;C3340</f>
        <v>RGGRRR</v>
      </c>
      <c r="S3335" s="119" t="str">
        <f>B3341</f>
        <v>S</v>
      </c>
      <c r="T3335" s="119" t="str">
        <f>C3341</f>
        <v>R</v>
      </c>
      <c r="U3335" s="119"/>
      <c r="V3335" s="119" t="str">
        <f>B3335&amp;B3336&amp;B3337&amp;B3338&amp;B3339</f>
        <v>BBBBS</v>
      </c>
      <c r="W3335" s="119" t="str">
        <f>C3335&amp;C3336&amp;C3337&amp;C3338&amp;C3339</f>
        <v>RGGRR</v>
      </c>
      <c r="X3335" s="119" t="str">
        <f>B3340</f>
        <v>B</v>
      </c>
      <c r="Y3335" s="119" t="str">
        <f>C3340</f>
        <v>R</v>
      </c>
      <c r="Z3335" s="50"/>
      <c r="AC3335" s="50" t="str">
        <f>IF(F3335=$AB$1,H3335&amp;I3335,"")</f>
        <v/>
      </c>
      <c r="AD3335" s="123" t="str">
        <f>IF(F3335=$AB$1,J3335,"")</f>
        <v/>
      </c>
      <c r="AF3335" s="124" t="str">
        <f>IF(G3335=$AE$1,J3335,"")</f>
        <v/>
      </c>
    </row>
    <row r="3336" spans="8:8" ht="35.1">
      <c r="A3336" s="126">
        <v>5.0</v>
      </c>
      <c r="B3336" s="50" t="str">
        <f>IF(A3336&gt;=0,IF(A3336&lt;=4,"S",IF(A3336&lt;=9,"B"," "))," ")</f>
        <v>B</v>
      </c>
      <c r="C3336" s="50" t="str">
        <f>IF(MOD(A3336,2)=0,"R","G")</f>
        <v>G</v>
      </c>
      <c r="D3336" s="50">
        <v>6.0</v>
      </c>
      <c r="F3336" s="50" t="str">
        <f>B3336&amp;B3337&amp;B3338&amp;B3339&amp;B3340&amp;A3341</f>
        <v>BBBSB0</v>
      </c>
      <c r="G3336" s="50" t="str">
        <f>C3336&amp;C3337&amp;C3338&amp;C3339&amp;C3340&amp;A3341</f>
        <v>GGRRR0</v>
      </c>
      <c r="H3336" s="50" t="str">
        <f>B3342</f>
        <v>S</v>
      </c>
      <c r="I3336" s="50" t="str">
        <f>C3342</f>
        <v>R</v>
      </c>
      <c r="J3336" s="50">
        <f>A3342</f>
        <v>0.0</v>
      </c>
      <c r="L3336" s="50" t="str">
        <f>B3336&amp;B3337&amp;B3338&amp;B3339&amp;B3340&amp;A3341</f>
        <v>BBBSB0</v>
      </c>
      <c r="M3336" s="50" t="str">
        <f>C3336&amp;C3337&amp;C3338&amp;C3339&amp;C3340&amp;A3341</f>
        <v>GGRRR0</v>
      </c>
      <c r="N3336" s="50" t="str">
        <f>B3342</f>
        <v>S</v>
      </c>
      <c r="O3336" s="50" t="str">
        <f>C3342</f>
        <v>R</v>
      </c>
      <c r="P3336" s="50"/>
      <c r="Q3336" s="50" t="str">
        <f>B3336&amp;B3337&amp;B3338&amp;B3339&amp;B3340&amp;B3341</f>
        <v>BBBSBS</v>
      </c>
      <c r="R3336" s="119" t="str">
        <f>C3336&amp;C3337&amp;C3338&amp;C3339&amp;C3340&amp;C3341</f>
        <v>GGRRRR</v>
      </c>
      <c r="S3336" s="119" t="str">
        <f>B3342</f>
        <v>S</v>
      </c>
      <c r="T3336" s="119" t="str">
        <f>C3342</f>
        <v>R</v>
      </c>
      <c r="U3336" s="119"/>
      <c r="V3336" s="119" t="str">
        <f>B3336&amp;B3337&amp;B3338&amp;B3339&amp;B3340</f>
        <v>BBBSB</v>
      </c>
      <c r="W3336" s="119" t="str">
        <f>C3336&amp;C3337&amp;C3338&amp;C3339&amp;C3340</f>
        <v>GGRRR</v>
      </c>
      <c r="X3336" s="119" t="str">
        <f>B3341</f>
        <v>S</v>
      </c>
      <c r="Y3336" s="119" t="str">
        <f>C3341</f>
        <v>R</v>
      </c>
      <c r="Z3336" s="50"/>
      <c r="AC3336" s="50" t="str">
        <f>IF(F3336=$AB$1,H3336&amp;I3336,"")</f>
        <v/>
      </c>
      <c r="AD3336" s="123" t="str">
        <f>IF(F3336=$AB$1,J3336,"")</f>
        <v/>
      </c>
      <c r="AF3336" s="124" t="str">
        <f>IF(G3336=$AE$1,J3336,"")</f>
        <v/>
      </c>
    </row>
    <row r="3337" spans="8:8" ht="35.1">
      <c r="A3337" s="126">
        <v>7.0</v>
      </c>
      <c r="B3337" s="50" t="str">
        <f>IF(A3337&gt;=0,IF(A3337&lt;=4,"S",IF(A3337&lt;=9,"B"," "))," ")</f>
        <v>B</v>
      </c>
      <c r="C3337" s="50" t="str">
        <f>IF(MOD(A3337,2)=0,"R","G")</f>
        <v>G</v>
      </c>
      <c r="D3337" s="50">
        <v>7.0</v>
      </c>
      <c r="F3337" s="50" t="str">
        <f>B3337&amp;B3338&amp;B3339&amp;B3340&amp;B3341&amp;A3342</f>
        <v>BBSBS0</v>
      </c>
      <c r="G3337" s="50" t="str">
        <f>C3337&amp;C3338&amp;C3339&amp;C3340&amp;C3341&amp;A3342</f>
        <v>GRRRR0</v>
      </c>
      <c r="H3337" s="50" t="str">
        <f>B3343</f>
        <v>B</v>
      </c>
      <c r="I3337" s="50" t="str">
        <f>C3343</f>
        <v>G</v>
      </c>
      <c r="J3337" s="50">
        <f>A3343</f>
        <v>5.0</v>
      </c>
      <c r="L3337" s="50" t="str">
        <f>B3337&amp;B3338&amp;B3339&amp;B3340&amp;B3341&amp;A3342</f>
        <v>BBSBS0</v>
      </c>
      <c r="M3337" s="50" t="str">
        <f>C3337&amp;C3338&amp;C3339&amp;C3340&amp;C3341&amp;A3342</f>
        <v>GRRRR0</v>
      </c>
      <c r="N3337" s="50" t="str">
        <f>B3343</f>
        <v>B</v>
      </c>
      <c r="O3337" s="50" t="str">
        <f>C3343</f>
        <v>G</v>
      </c>
      <c r="P3337" s="50"/>
      <c r="Q3337" s="50" t="str">
        <f>B3337&amp;B3338&amp;B3339&amp;B3340&amp;B3341&amp;B3342</f>
        <v>BBSBSS</v>
      </c>
      <c r="R3337" s="119" t="str">
        <f>C3337&amp;C3338&amp;C3339&amp;C3340&amp;C3341&amp;C3342</f>
        <v>GRRRRR</v>
      </c>
      <c r="S3337" s="119" t="str">
        <f>B3343</f>
        <v>B</v>
      </c>
      <c r="T3337" s="119" t="str">
        <f>C3343</f>
        <v>G</v>
      </c>
      <c r="U3337" s="119"/>
      <c r="V3337" s="119" t="str">
        <f>B3337&amp;B3338&amp;B3339&amp;B3340&amp;B3341</f>
        <v>BBSBS</v>
      </c>
      <c r="W3337" s="119" t="str">
        <f>C3337&amp;C3338&amp;C3339&amp;C3340&amp;C3341</f>
        <v>GRRRR</v>
      </c>
      <c r="X3337" s="119" t="str">
        <f>B3342</f>
        <v>S</v>
      </c>
      <c r="Y3337" s="119" t="str">
        <f>C3342</f>
        <v>R</v>
      </c>
      <c r="Z3337" s="50"/>
      <c r="AC3337" s="50" t="str">
        <f>IF(F3337=$AB$1,H3337&amp;I3337,"")</f>
        <v/>
      </c>
      <c r="AD3337" s="123" t="str">
        <f>IF(F3337=$AB$1,J3337,"")</f>
        <v/>
      </c>
      <c r="AF3337" s="124" t="str">
        <f>IF(G3337=$AE$1,J3337,"")</f>
        <v/>
      </c>
    </row>
    <row r="3338" spans="8:8" ht="35.1">
      <c r="A3338" s="126">
        <v>6.0</v>
      </c>
      <c r="B3338" s="50" t="str">
        <f>IF(A3338&gt;=0,IF(A3338&lt;=4,"S",IF(A3338&lt;=9,"B"," "))," ")</f>
        <v>B</v>
      </c>
      <c r="C3338" s="50" t="str">
        <f>IF(MOD(A3338,2)=0,"R","G")</f>
        <v>R</v>
      </c>
      <c r="D3338" s="50">
        <v>8.0</v>
      </c>
      <c r="F3338" s="50" t="str">
        <f>B3338&amp;B3339&amp;B3340&amp;B3341&amp;B3342&amp;A3343</f>
        <v>BSBSS5</v>
      </c>
      <c r="G3338" s="50" t="str">
        <f>C3338&amp;C3339&amp;C3340&amp;C3341&amp;C3342&amp;A3343</f>
        <v>RRRRR5</v>
      </c>
      <c r="H3338" s="50" t="str">
        <f>B3344</f>
        <v>S</v>
      </c>
      <c r="I3338" s="50" t="str">
        <f>C3344</f>
        <v>G</v>
      </c>
      <c r="J3338" s="50">
        <f>A3344</f>
        <v>3.0</v>
      </c>
      <c r="L3338" s="50" t="str">
        <f>B3338&amp;B3339&amp;B3340&amp;B3341&amp;B3342&amp;A3343</f>
        <v>BSBSS5</v>
      </c>
      <c r="M3338" s="50" t="str">
        <f>C3338&amp;C3339&amp;C3340&amp;C3341&amp;C3342&amp;A3343</f>
        <v>RRRRR5</v>
      </c>
      <c r="N3338" s="50" t="str">
        <f>B3344</f>
        <v>S</v>
      </c>
      <c r="O3338" s="50" t="str">
        <f>C3344</f>
        <v>G</v>
      </c>
      <c r="P3338" s="50"/>
      <c r="Q3338" s="50" t="str">
        <f>B3338&amp;B3339&amp;B3340&amp;B3341&amp;B3342&amp;B3343</f>
        <v>BSBSSB</v>
      </c>
      <c r="R3338" s="119" t="str">
        <f>C3338&amp;C3339&amp;C3340&amp;C3341&amp;C3342&amp;C3343</f>
        <v>RRRRRG</v>
      </c>
      <c r="S3338" s="119" t="str">
        <f>B3344</f>
        <v>S</v>
      </c>
      <c r="T3338" s="119" t="str">
        <f>C3344</f>
        <v>G</v>
      </c>
      <c r="U3338" s="119"/>
      <c r="V3338" s="119" t="str">
        <f>B3338&amp;B3339&amp;B3340&amp;B3341&amp;B3342</f>
        <v>BSBSS</v>
      </c>
      <c r="W3338" s="119" t="str">
        <f>C3338&amp;C3339&amp;C3340&amp;C3341&amp;C3342</f>
        <v>RRRRR</v>
      </c>
      <c r="X3338" s="119" t="str">
        <f>B3343</f>
        <v>B</v>
      </c>
      <c r="Y3338" s="119" t="str">
        <f>C3343</f>
        <v>G</v>
      </c>
      <c r="Z3338" s="50"/>
      <c r="AC3338" s="50" t="str">
        <f>IF(F3338=$AB$1,H3338&amp;I3338,"")</f>
        <v/>
      </c>
      <c r="AD3338" s="123" t="str">
        <f>IF(F3338=$AB$1,J3338,"")</f>
        <v/>
      </c>
      <c r="AF3338" s="124" t="str">
        <f>IF(G3338=$AE$1,J3338,"")</f>
        <v/>
      </c>
    </row>
    <row r="3339" spans="8:8" ht="35.1">
      <c r="A3339" s="126">
        <v>2.0</v>
      </c>
      <c r="B3339" s="50" t="str">
        <f>IF(A3339&gt;=0,IF(A3339&lt;=4,"S",IF(A3339&lt;=9,"B"," "))," ")</f>
        <v>S</v>
      </c>
      <c r="C3339" s="50" t="str">
        <f>IF(MOD(A3339,2)=0,"R","G")</f>
        <v>R</v>
      </c>
      <c r="D3339" s="50">
        <v>9.0</v>
      </c>
      <c r="F3339" s="50" t="str">
        <f>B3339&amp;B3340&amp;B3341&amp;B3342&amp;B3343&amp;A3344</f>
        <v>SBSSB3</v>
      </c>
      <c r="G3339" s="50" t="str">
        <f>C3339&amp;C3340&amp;C3341&amp;C3342&amp;C3343&amp;A3344</f>
        <v>RRRRG3</v>
      </c>
      <c r="H3339" s="50" t="str">
        <f>B3345</f>
        <v>S</v>
      </c>
      <c r="I3339" s="50" t="str">
        <f>C3345</f>
        <v>R</v>
      </c>
      <c r="J3339" s="50">
        <f>A3345</f>
        <v>2.0</v>
      </c>
      <c r="L3339" s="50" t="str">
        <f>B3339&amp;B3340&amp;B3341&amp;B3342&amp;B3343&amp;A3344</f>
        <v>SBSSB3</v>
      </c>
      <c r="M3339" s="50" t="str">
        <f>C3339&amp;C3340&amp;C3341&amp;C3342&amp;C3343&amp;A3344</f>
        <v>RRRRG3</v>
      </c>
      <c r="N3339" s="50" t="str">
        <f>B3345</f>
        <v>S</v>
      </c>
      <c r="O3339" s="50" t="str">
        <f>C3345</f>
        <v>R</v>
      </c>
      <c r="P3339" s="50"/>
      <c r="Q3339" s="50" t="str">
        <f>B3339&amp;B3340&amp;B3341&amp;B3342&amp;B3343&amp;B3344</f>
        <v>SBSSBS</v>
      </c>
      <c r="R3339" s="119" t="str">
        <f>C3339&amp;C3340&amp;C3341&amp;C3342&amp;C3343&amp;C3344</f>
        <v>RRRRGG</v>
      </c>
      <c r="S3339" s="119" t="str">
        <f>B3345</f>
        <v>S</v>
      </c>
      <c r="T3339" s="119" t="str">
        <f>C3345</f>
        <v>R</v>
      </c>
      <c r="U3339" s="119"/>
      <c r="V3339" s="119" t="str">
        <f>B3339&amp;B3340&amp;B3341&amp;B3342&amp;B3343</f>
        <v>SBSSB</v>
      </c>
      <c r="W3339" s="119" t="str">
        <f>C3339&amp;C3340&amp;C3341&amp;C3342&amp;C3343</f>
        <v>RRRRG</v>
      </c>
      <c r="X3339" s="119" t="str">
        <f>B3344</f>
        <v>S</v>
      </c>
      <c r="Y3339" s="119" t="str">
        <f>C3344</f>
        <v>G</v>
      </c>
      <c r="Z3339" s="50"/>
      <c r="AC3339" s="50" t="str">
        <f>IF(F3339=$AB$1,H3339&amp;I3339,"")</f>
        <v/>
      </c>
      <c r="AD3339" s="123" t="str">
        <f>IF(F3339=$AB$1,J3339,"")</f>
        <v/>
      </c>
      <c r="AF3339" s="124" t="str">
        <f>IF(G3339=$AE$1,J3339,"")</f>
        <v/>
      </c>
    </row>
    <row r="3340" spans="8:8" ht="35.1">
      <c r="A3340" s="126">
        <v>8.0</v>
      </c>
      <c r="B3340" s="50" t="str">
        <f>IF(A3340&gt;=0,IF(A3340&lt;=4,"S",IF(A3340&lt;=9,"B"," "))," ")</f>
        <v>B</v>
      </c>
      <c r="C3340" s="50" t="str">
        <f>IF(MOD(A3340,2)=0,"R","G")</f>
        <v>R</v>
      </c>
      <c r="D3340" s="50">
        <v>0.0</v>
      </c>
      <c r="F3340" s="50" t="str">
        <f>B3340&amp;B3341&amp;B3342&amp;B3343&amp;B3344&amp;A3345</f>
        <v>BSSBS2</v>
      </c>
      <c r="G3340" s="50" t="str">
        <f>C3340&amp;C3341&amp;C3342&amp;C3343&amp;C3344&amp;A3345</f>
        <v>RRRGG2</v>
      </c>
      <c r="H3340" s="50" t="str">
        <f>B3346</f>
        <v>S</v>
      </c>
      <c r="I3340" s="50" t="str">
        <f>C3346</f>
        <v>G</v>
      </c>
      <c r="J3340" s="50">
        <f>A3346</f>
        <v>3.0</v>
      </c>
      <c r="L3340" s="50" t="str">
        <f>B3340&amp;B3341&amp;B3342&amp;B3343&amp;B3344&amp;A3345</f>
        <v>BSSBS2</v>
      </c>
      <c r="M3340" s="50" t="str">
        <f>C3340&amp;C3341&amp;C3342&amp;C3343&amp;C3344&amp;A3345</f>
        <v>RRRGG2</v>
      </c>
      <c r="N3340" s="50" t="str">
        <f>B3346</f>
        <v>S</v>
      </c>
      <c r="O3340" s="50" t="str">
        <f>C3346</f>
        <v>G</v>
      </c>
      <c r="P3340" s="50"/>
      <c r="Q3340" s="50" t="str">
        <f>B3340&amp;B3341&amp;B3342&amp;B3343&amp;B3344&amp;B3345</f>
        <v>BSSBSS</v>
      </c>
      <c r="R3340" s="119" t="str">
        <f>C3340&amp;C3341&amp;C3342&amp;C3343&amp;C3344&amp;C3345</f>
        <v>RRRGGR</v>
      </c>
      <c r="S3340" s="119" t="str">
        <f>B3346</f>
        <v>S</v>
      </c>
      <c r="T3340" s="119" t="str">
        <f>C3346</f>
        <v>G</v>
      </c>
      <c r="U3340" s="119"/>
      <c r="V3340" s="119" t="str">
        <f>B3340&amp;B3341&amp;B3342&amp;B3343&amp;B3344</f>
        <v>BSSBS</v>
      </c>
      <c r="W3340" s="119" t="str">
        <f>C3340&amp;C3341&amp;C3342&amp;C3343&amp;C3344</f>
        <v>RRRGG</v>
      </c>
      <c r="X3340" s="119" t="str">
        <f>B3345</f>
        <v>S</v>
      </c>
      <c r="Y3340" s="119" t="str">
        <f>C3345</f>
        <v>R</v>
      </c>
      <c r="Z3340" s="50"/>
      <c r="AC3340" s="50" t="str">
        <f>IF(F3340=$AB$1,H3340&amp;I3340,"")</f>
        <v/>
      </c>
      <c r="AD3340" s="123" t="str">
        <f>IF(F3340=$AB$1,J3340,"")</f>
        <v/>
      </c>
      <c r="AF3340" s="124" t="str">
        <f>IF(G3340=$AE$1,J3340,"")</f>
        <v/>
      </c>
    </row>
    <row r="3341" spans="8:8" ht="35.1">
      <c r="A3341" s="126">
        <v>0.0</v>
      </c>
      <c r="B3341" s="50" t="str">
        <f>IF(A3341&gt;=0,IF(A3341&lt;=4,"S",IF(A3341&lt;=9,"B"," "))," ")</f>
        <v>S</v>
      </c>
      <c r="C3341" s="50" t="str">
        <f>IF(MOD(A3341,2)=0,"R","G")</f>
        <v>R</v>
      </c>
      <c r="D3341" s="50">
        <v>1.0</v>
      </c>
      <c r="F3341" s="50" t="str">
        <f>B3341&amp;B3342&amp;B3343&amp;B3344&amp;B3345&amp;A3346</f>
        <v>SSBSS3</v>
      </c>
      <c r="G3341" s="50" t="str">
        <f>C3341&amp;C3342&amp;C3343&amp;C3344&amp;C3345&amp;A3346</f>
        <v>RRGGR3</v>
      </c>
      <c r="H3341" s="50" t="str">
        <f>B3347</f>
        <v>B</v>
      </c>
      <c r="I3341" s="50" t="str">
        <f>C3347</f>
        <v>G</v>
      </c>
      <c r="J3341" s="50">
        <f>A3347</f>
        <v>5.0</v>
      </c>
      <c r="L3341" s="50" t="str">
        <f>B3341&amp;B3342&amp;B3343&amp;B3344&amp;B3345&amp;A3346</f>
        <v>SSBSS3</v>
      </c>
      <c r="M3341" s="50" t="str">
        <f>C3341&amp;C3342&amp;C3343&amp;C3344&amp;C3345&amp;A3346</f>
        <v>RRGGR3</v>
      </c>
      <c r="N3341" s="50" t="str">
        <f>B3347</f>
        <v>B</v>
      </c>
      <c r="O3341" s="50" t="str">
        <f>C3347</f>
        <v>G</v>
      </c>
      <c r="P3341" s="50"/>
      <c r="Q3341" s="50" t="str">
        <f>B3341&amp;B3342&amp;B3343&amp;B3344&amp;B3345&amp;B3346</f>
        <v>SSBSSS</v>
      </c>
      <c r="R3341" s="119" t="str">
        <f>C3341&amp;C3342&amp;C3343&amp;C3344&amp;C3345&amp;C3346</f>
        <v>RRGGRG</v>
      </c>
      <c r="S3341" s="119" t="str">
        <f>B3347</f>
        <v>B</v>
      </c>
      <c r="T3341" s="119" t="str">
        <f>C3347</f>
        <v>G</v>
      </c>
      <c r="U3341" s="119"/>
      <c r="V3341" s="119" t="str">
        <f>B3341&amp;B3342&amp;B3343&amp;B3344&amp;B3345</f>
        <v>SSBSS</v>
      </c>
      <c r="W3341" s="119" t="str">
        <f>C3341&amp;C3342&amp;C3343&amp;C3344&amp;C3345</f>
        <v>RRGGR</v>
      </c>
      <c r="X3341" s="119" t="str">
        <f>B3346</f>
        <v>S</v>
      </c>
      <c r="Y3341" s="119" t="str">
        <f>C3346</f>
        <v>G</v>
      </c>
      <c r="Z3341" s="50"/>
      <c r="AC3341" s="50" t="str">
        <f>IF(F3341=$AB$1,H3341&amp;I3341,"")</f>
        <v/>
      </c>
      <c r="AD3341" s="123" t="str">
        <f>IF(F3341=$AB$1,J3341,"")</f>
        <v/>
      </c>
      <c r="AF3341" s="124" t="str">
        <f>IF(G3341=$AE$1,J3341,"")</f>
        <v/>
      </c>
    </row>
    <row r="3342" spans="8:8" ht="35.1">
      <c r="A3342" s="126">
        <v>0.0</v>
      </c>
      <c r="B3342" s="50" t="str">
        <f>IF(A3342&gt;=0,IF(A3342&lt;=4,"S",IF(A3342&lt;=9,"B"," "))," ")</f>
        <v>S</v>
      </c>
      <c r="C3342" s="50" t="str">
        <f>IF(MOD(A3342,2)=0,"R","G")</f>
        <v>R</v>
      </c>
      <c r="D3342" s="50">
        <v>2.0</v>
      </c>
      <c r="F3342" s="50" t="str">
        <f>B3342&amp;B3343&amp;B3344&amp;B3345&amp;B3346&amp;A3347</f>
        <v>SBSSS5</v>
      </c>
      <c r="G3342" s="50" t="str">
        <f>C3342&amp;C3343&amp;C3344&amp;C3345&amp;C3346&amp;A3347</f>
        <v>RGGRG5</v>
      </c>
      <c r="H3342" s="50" t="str">
        <f>B3348</f>
        <v>B</v>
      </c>
      <c r="I3342" s="50" t="str">
        <f>C3348</f>
        <v>G</v>
      </c>
      <c r="J3342" s="50">
        <f>A3348</f>
        <v>5.0</v>
      </c>
      <c r="L3342" s="50" t="str">
        <f>B3342&amp;B3343&amp;B3344&amp;B3345&amp;B3346&amp;A3347</f>
        <v>SBSSS5</v>
      </c>
      <c r="M3342" s="50" t="str">
        <f>C3342&amp;C3343&amp;C3344&amp;C3345&amp;C3346&amp;A3347</f>
        <v>RGGRG5</v>
      </c>
      <c r="N3342" s="50" t="str">
        <f>B3348</f>
        <v>B</v>
      </c>
      <c r="O3342" s="50" t="str">
        <f>C3348</f>
        <v>G</v>
      </c>
      <c r="P3342" s="50"/>
      <c r="Q3342" s="50" t="str">
        <f>B3342&amp;B3343&amp;B3344&amp;B3345&amp;B3346&amp;B3347</f>
        <v>SBSSSB</v>
      </c>
      <c r="R3342" s="119" t="str">
        <f>C3342&amp;C3343&amp;C3344&amp;C3345&amp;C3346&amp;C3347</f>
        <v>RGGRGG</v>
      </c>
      <c r="S3342" s="119" t="str">
        <f>B3348</f>
        <v>B</v>
      </c>
      <c r="T3342" s="119" t="str">
        <f>C3348</f>
        <v>G</v>
      </c>
      <c r="U3342" s="119"/>
      <c r="V3342" s="119" t="str">
        <f>B3342&amp;B3343&amp;B3344&amp;B3345&amp;B3346</f>
        <v>SBSSS</v>
      </c>
      <c r="W3342" s="119" t="str">
        <f>C3342&amp;C3343&amp;C3344&amp;C3345&amp;C3346</f>
        <v>RGGRG</v>
      </c>
      <c r="X3342" s="119" t="str">
        <f>B3347</f>
        <v>B</v>
      </c>
      <c r="Y3342" s="119" t="str">
        <f>C3347</f>
        <v>G</v>
      </c>
      <c r="Z3342" s="50"/>
      <c r="AC3342" s="50" t="str">
        <f>IF(F3342=$AB$1,H3342&amp;I3342,"")</f>
        <v/>
      </c>
      <c r="AD3342" s="123" t="str">
        <f>IF(F3342=$AB$1,J3342,"")</f>
        <v/>
      </c>
      <c r="AF3342" s="124" t="str">
        <f>IF(G3342=$AE$1,J3342,"")</f>
        <v/>
      </c>
    </row>
    <row r="3343" spans="8:8" ht="35.1">
      <c r="A3343" s="126">
        <v>5.0</v>
      </c>
      <c r="B3343" s="50" t="str">
        <f>IF(A3343&gt;=0,IF(A3343&lt;=4,"S",IF(A3343&lt;=9,"B"," "))," ")</f>
        <v>B</v>
      </c>
      <c r="C3343" s="50" t="str">
        <f>IF(MOD(A3343,2)=0,"R","G")</f>
        <v>G</v>
      </c>
      <c r="D3343" s="50">
        <v>3.0</v>
      </c>
      <c r="F3343" s="50" t="str">
        <f>B3343&amp;B3344&amp;B3345&amp;B3346&amp;B3347&amp;A3348</f>
        <v>BSSSB5</v>
      </c>
      <c r="G3343" s="50" t="str">
        <f>C3343&amp;C3344&amp;C3345&amp;C3346&amp;C3347&amp;A3348</f>
        <v>GGRGG5</v>
      </c>
      <c r="H3343" s="50" t="str">
        <f>B3349</f>
        <v>B</v>
      </c>
      <c r="I3343" s="50" t="str">
        <f>C3349</f>
        <v>G</v>
      </c>
      <c r="J3343" s="50">
        <f>A3349</f>
        <v>9.0</v>
      </c>
      <c r="L3343" s="50" t="str">
        <f>B3343&amp;B3344&amp;B3345&amp;B3346&amp;B3347&amp;A3348</f>
        <v>BSSSB5</v>
      </c>
      <c r="M3343" s="50" t="str">
        <f>C3343&amp;C3344&amp;C3345&amp;C3346&amp;C3347&amp;A3348</f>
        <v>GGRGG5</v>
      </c>
      <c r="N3343" s="50" t="str">
        <f>B3349</f>
        <v>B</v>
      </c>
      <c r="O3343" s="50" t="str">
        <f>C3349</f>
        <v>G</v>
      </c>
      <c r="P3343" s="50"/>
      <c r="Q3343" s="50" t="str">
        <f>B3343&amp;B3344&amp;B3345&amp;B3346&amp;B3347&amp;B3348</f>
        <v>BSSSBB</v>
      </c>
      <c r="R3343" s="119" t="str">
        <f>C3343&amp;C3344&amp;C3345&amp;C3346&amp;C3347&amp;C3348</f>
        <v>GGRGGG</v>
      </c>
      <c r="S3343" s="119" t="str">
        <f>B3349</f>
        <v>B</v>
      </c>
      <c r="T3343" s="119" t="str">
        <f>C3349</f>
        <v>G</v>
      </c>
      <c r="U3343" s="119"/>
      <c r="V3343" s="119" t="str">
        <f>B3343&amp;B3344&amp;B3345&amp;B3346&amp;B3347</f>
        <v>BSSSB</v>
      </c>
      <c r="W3343" s="119" t="str">
        <f>C3343&amp;C3344&amp;C3345&amp;C3346&amp;C3347</f>
        <v>GGRGG</v>
      </c>
      <c r="X3343" s="119" t="str">
        <f>B3348</f>
        <v>B</v>
      </c>
      <c r="Y3343" s="119" t="str">
        <f>C3348</f>
        <v>G</v>
      </c>
      <c r="Z3343" s="50"/>
      <c r="AC3343" s="50" t="str">
        <f>IF(F3343=$AB$1,H3343&amp;I3343,"")</f>
        <v/>
      </c>
      <c r="AD3343" s="123" t="str">
        <f>IF(F3343=$AB$1,J3343,"")</f>
        <v/>
      </c>
      <c r="AF3343" s="124" t="str">
        <f>IF(G3343=$AE$1,J3343,"")</f>
        <v/>
      </c>
    </row>
    <row r="3344" spans="8:8" ht="35.1">
      <c r="A3344" s="126">
        <v>3.0</v>
      </c>
      <c r="B3344" s="50" t="str">
        <f>IF(A3344&gt;=0,IF(A3344&lt;=4,"S",IF(A3344&lt;=9,"B"," "))," ")</f>
        <v>S</v>
      </c>
      <c r="C3344" s="50" t="str">
        <f>IF(MOD(A3344,2)=0,"R","G")</f>
        <v>G</v>
      </c>
      <c r="D3344" s="50">
        <v>4.0</v>
      </c>
      <c r="F3344" s="50" t="str">
        <f>B3344&amp;B3345&amp;B3346&amp;B3347&amp;B3348&amp;A3349</f>
        <v>SSSBB9</v>
      </c>
      <c r="G3344" s="50" t="str">
        <f>C3344&amp;C3345&amp;C3346&amp;C3347&amp;C3348&amp;A3349</f>
        <v>GRGGG9</v>
      </c>
      <c r="H3344" s="50" t="str">
        <f>B3350</f>
        <v>S</v>
      </c>
      <c r="I3344" s="50" t="str">
        <f>C3350</f>
        <v>G</v>
      </c>
      <c r="J3344" s="50">
        <f>A3350</f>
        <v>3.0</v>
      </c>
      <c r="L3344" s="50" t="str">
        <f>B3344&amp;B3345&amp;B3346&amp;B3347&amp;B3348&amp;A3349</f>
        <v>SSSBB9</v>
      </c>
      <c r="M3344" s="50" t="str">
        <f>C3344&amp;C3345&amp;C3346&amp;C3347&amp;C3348&amp;A3349</f>
        <v>GRGGG9</v>
      </c>
      <c r="N3344" s="50" t="str">
        <f>B3350</f>
        <v>S</v>
      </c>
      <c r="O3344" s="50" t="str">
        <f>C3350</f>
        <v>G</v>
      </c>
      <c r="P3344" s="50"/>
      <c r="Q3344" s="50" t="str">
        <f>B3344&amp;B3345&amp;B3346&amp;B3347&amp;B3348&amp;B3349</f>
        <v>SSSBBB</v>
      </c>
      <c r="R3344" s="119" t="str">
        <f>C3344&amp;C3345&amp;C3346&amp;C3347&amp;C3348&amp;C3349</f>
        <v>GRGGGG</v>
      </c>
      <c r="S3344" s="119" t="str">
        <f>B3350</f>
        <v>S</v>
      </c>
      <c r="T3344" s="119" t="str">
        <f>C3350</f>
        <v>G</v>
      </c>
      <c r="U3344" s="119"/>
      <c r="V3344" s="119" t="str">
        <f>B3344&amp;B3345&amp;B3346&amp;B3347&amp;B3348</f>
        <v>SSSBB</v>
      </c>
      <c r="W3344" s="119" t="str">
        <f>C3344&amp;C3345&amp;C3346&amp;C3347&amp;C3348</f>
        <v>GRGGG</v>
      </c>
      <c r="X3344" s="119" t="str">
        <f>B3349</f>
        <v>B</v>
      </c>
      <c r="Y3344" s="119" t="str">
        <f>C3349</f>
        <v>G</v>
      </c>
      <c r="Z3344" s="50"/>
      <c r="AC3344" s="50" t="str">
        <f>IF(F3344=$AB$1,H3344&amp;I3344,"")</f>
        <v/>
      </c>
      <c r="AD3344" s="123" t="str">
        <f>IF(F3344=$AB$1,J3344,"")</f>
        <v/>
      </c>
      <c r="AF3344" s="124" t="str">
        <f>IF(G3344=$AE$1,J3344,"")</f>
        <v/>
      </c>
    </row>
    <row r="3345" spans="8:8" ht="35.1">
      <c r="A3345" s="126">
        <v>2.0</v>
      </c>
      <c r="B3345" s="50" t="str">
        <f>IF(A3345&gt;=0,IF(A3345&lt;=4,"S",IF(A3345&lt;=9,"B"," "))," ")</f>
        <v>S</v>
      </c>
      <c r="C3345" s="50" t="str">
        <f>IF(MOD(A3345,2)=0,"R","G")</f>
        <v>R</v>
      </c>
      <c r="D3345" s="50">
        <v>5.0</v>
      </c>
      <c r="F3345" s="50" t="str">
        <f>B3345&amp;B3346&amp;B3347&amp;B3348&amp;B3349&amp;A3350</f>
        <v>SSBBB3</v>
      </c>
      <c r="G3345" s="50" t="str">
        <f>C3345&amp;C3346&amp;C3347&amp;C3348&amp;C3349&amp;A3350</f>
        <v>RGGGG3</v>
      </c>
      <c r="H3345" s="50" t="str">
        <f>B3351</f>
        <v>B</v>
      </c>
      <c r="I3345" s="50" t="str">
        <f>C3351</f>
        <v>G</v>
      </c>
      <c r="J3345" s="50">
        <f>A3351</f>
        <v>7.0</v>
      </c>
      <c r="L3345" s="50" t="str">
        <f>B3345&amp;B3346&amp;B3347&amp;B3348&amp;B3349&amp;A3350</f>
        <v>SSBBB3</v>
      </c>
      <c r="M3345" s="50" t="str">
        <f>C3345&amp;C3346&amp;C3347&amp;C3348&amp;C3349&amp;A3350</f>
        <v>RGGGG3</v>
      </c>
      <c r="N3345" s="50" t="str">
        <f>B3351</f>
        <v>B</v>
      </c>
      <c r="O3345" s="50" t="str">
        <f>C3351</f>
        <v>G</v>
      </c>
      <c r="P3345" s="50"/>
      <c r="Q3345" s="50" t="str">
        <f>B3345&amp;B3346&amp;B3347&amp;B3348&amp;B3349&amp;B3350</f>
        <v>SSBBBS</v>
      </c>
      <c r="R3345" s="119" t="str">
        <f>C3345&amp;C3346&amp;C3347&amp;C3348&amp;C3349&amp;C3350</f>
        <v>RGGGGG</v>
      </c>
      <c r="S3345" s="119" t="str">
        <f>B3351</f>
        <v>B</v>
      </c>
      <c r="T3345" s="119" t="str">
        <f>C3351</f>
        <v>G</v>
      </c>
      <c r="U3345" s="119"/>
      <c r="V3345" s="119" t="str">
        <f>B3345&amp;B3346&amp;B3347&amp;B3348&amp;B3349</f>
        <v>SSBBB</v>
      </c>
      <c r="W3345" s="119" t="str">
        <f>C3345&amp;C3346&amp;C3347&amp;C3348&amp;C3349</f>
        <v>RGGGG</v>
      </c>
      <c r="X3345" s="119" t="str">
        <f>B3350</f>
        <v>S</v>
      </c>
      <c r="Y3345" s="119" t="str">
        <f>C3350</f>
        <v>G</v>
      </c>
      <c r="Z3345" s="50"/>
      <c r="AC3345" s="50" t="str">
        <f>IF(F3345=$AB$1,H3345&amp;I3345,"")</f>
        <v/>
      </c>
      <c r="AD3345" s="123" t="str">
        <f>IF(F3345=$AB$1,J3345,"")</f>
        <v/>
      </c>
      <c r="AF3345" s="124" t="str">
        <f>IF(G3345=$AE$1,J3345,"")</f>
        <v/>
      </c>
    </row>
    <row r="3346" spans="8:8" ht="35.1">
      <c r="A3346" s="126">
        <v>3.0</v>
      </c>
      <c r="B3346" s="50" t="str">
        <f>IF(A3346&gt;=0,IF(A3346&lt;=4,"S",IF(A3346&lt;=9,"B"," "))," ")</f>
        <v>S</v>
      </c>
      <c r="C3346" s="50" t="str">
        <f>IF(MOD(A3346,2)=0,"R","G")</f>
        <v>G</v>
      </c>
      <c r="D3346" s="50">
        <v>6.0</v>
      </c>
      <c r="F3346" s="50" t="str">
        <f>B3346&amp;B3347&amp;B3348&amp;B3349&amp;B3350&amp;A3351</f>
        <v>SBBBS7</v>
      </c>
      <c r="G3346" s="50" t="str">
        <f>C3346&amp;C3347&amp;C3348&amp;C3349&amp;C3350&amp;A3351</f>
        <v>GGGGG7</v>
      </c>
      <c r="H3346" s="50" t="str">
        <f>B3352</f>
        <v>B</v>
      </c>
      <c r="I3346" s="50" t="str">
        <f>C3352</f>
        <v>G</v>
      </c>
      <c r="J3346" s="50">
        <f>A3352</f>
        <v>9.0</v>
      </c>
      <c r="L3346" s="50" t="str">
        <f>B3346&amp;B3347&amp;B3348&amp;B3349&amp;B3350&amp;A3351</f>
        <v>SBBBS7</v>
      </c>
      <c r="M3346" s="50" t="str">
        <f>C3346&amp;C3347&amp;C3348&amp;C3349&amp;C3350&amp;A3351</f>
        <v>GGGGG7</v>
      </c>
      <c r="N3346" s="50" t="str">
        <f>B3352</f>
        <v>B</v>
      </c>
      <c r="O3346" s="50" t="str">
        <f>C3352</f>
        <v>G</v>
      </c>
      <c r="P3346" s="50"/>
      <c r="Q3346" s="50" t="str">
        <f>B3346&amp;B3347&amp;B3348&amp;B3349&amp;B3350&amp;B3351</f>
        <v>SBBBSB</v>
      </c>
      <c r="R3346" s="119" t="str">
        <f>C3346&amp;C3347&amp;C3348&amp;C3349&amp;C3350&amp;C3351</f>
        <v>GGGGGG</v>
      </c>
      <c r="S3346" s="119" t="str">
        <f>B3352</f>
        <v>B</v>
      </c>
      <c r="T3346" s="119" t="str">
        <f>C3352</f>
        <v>G</v>
      </c>
      <c r="U3346" s="119"/>
      <c r="V3346" s="119" t="str">
        <f>B3346&amp;B3347&amp;B3348&amp;B3349&amp;B3350</f>
        <v>SBBBS</v>
      </c>
      <c r="W3346" s="119" t="str">
        <f>C3346&amp;C3347&amp;C3348&amp;C3349&amp;C3350</f>
        <v>GGGGG</v>
      </c>
      <c r="X3346" s="119" t="str">
        <f>B3351</f>
        <v>B</v>
      </c>
      <c r="Y3346" s="119" t="str">
        <f>C3351</f>
        <v>G</v>
      </c>
      <c r="Z3346" s="50"/>
      <c r="AC3346" s="50" t="str">
        <f>IF(F3346=$AB$1,H3346&amp;I3346,"")</f>
        <v/>
      </c>
      <c r="AD3346" s="123" t="str">
        <f>IF(F3346=$AB$1,J3346,"")</f>
        <v/>
      </c>
      <c r="AF3346" s="124" t="str">
        <f>IF(G3346=$AE$1,J3346,"")</f>
        <v/>
      </c>
    </row>
    <row r="3347" spans="8:8" ht="35.1">
      <c r="A3347" s="126">
        <v>5.0</v>
      </c>
      <c r="B3347" s="50" t="str">
        <f>IF(A3347&gt;=0,IF(A3347&lt;=4,"S",IF(A3347&lt;=9,"B"," "))," ")</f>
        <v>B</v>
      </c>
      <c r="C3347" s="50" t="str">
        <f>IF(MOD(A3347,2)=0,"R","G")</f>
        <v>G</v>
      </c>
      <c r="D3347" s="50">
        <v>7.0</v>
      </c>
      <c r="F3347" s="50" t="str">
        <f>B3347&amp;B3348&amp;B3349&amp;B3350&amp;B3351&amp;A3352</f>
        <v>BBBSB9</v>
      </c>
      <c r="G3347" s="50" t="str">
        <f>C3347&amp;C3348&amp;C3349&amp;C3350&amp;C3351&amp;A3352</f>
        <v>GGGGG9</v>
      </c>
      <c r="H3347" s="50" t="str">
        <f>B3353</f>
        <v>S</v>
      </c>
      <c r="I3347" s="50" t="str">
        <f>C3353</f>
        <v>G</v>
      </c>
      <c r="J3347" s="50">
        <f>A3353</f>
        <v>1.0</v>
      </c>
      <c r="L3347" s="50" t="str">
        <f>B3347&amp;B3348&amp;B3349&amp;B3350&amp;B3351&amp;A3352</f>
        <v>BBBSB9</v>
      </c>
      <c r="M3347" s="50" t="str">
        <f>C3347&amp;C3348&amp;C3349&amp;C3350&amp;C3351&amp;A3352</f>
        <v>GGGGG9</v>
      </c>
      <c r="N3347" s="50" t="str">
        <f>B3353</f>
        <v>S</v>
      </c>
      <c r="O3347" s="50" t="str">
        <f>C3353</f>
        <v>G</v>
      </c>
      <c r="P3347" s="50"/>
      <c r="Q3347" s="50" t="str">
        <f>B3347&amp;B3348&amp;B3349&amp;B3350&amp;B3351&amp;B3352</f>
        <v>BBBSBB</v>
      </c>
      <c r="R3347" s="119" t="str">
        <f>C3347&amp;C3348&amp;C3349&amp;C3350&amp;C3351&amp;C3352</f>
        <v>GGGGGG</v>
      </c>
      <c r="S3347" s="119" t="str">
        <f>B3353</f>
        <v>S</v>
      </c>
      <c r="T3347" s="119" t="str">
        <f>C3353</f>
        <v>G</v>
      </c>
      <c r="U3347" s="119"/>
      <c r="V3347" s="119" t="str">
        <f>B3347&amp;B3348&amp;B3349&amp;B3350&amp;B3351</f>
        <v>BBBSB</v>
      </c>
      <c r="W3347" s="119" t="str">
        <f>C3347&amp;C3348&amp;C3349&amp;C3350&amp;C3351</f>
        <v>GGGGG</v>
      </c>
      <c r="X3347" s="119" t="str">
        <f>B3352</f>
        <v>B</v>
      </c>
      <c r="Y3347" s="119" t="str">
        <f>C3352</f>
        <v>G</v>
      </c>
      <c r="Z3347" s="50"/>
      <c r="AC3347" s="50" t="str">
        <f>IF(F3347=$AB$1,H3347&amp;I3347,"")</f>
        <v/>
      </c>
      <c r="AD3347" s="123" t="str">
        <f>IF(F3347=$AB$1,J3347,"")</f>
        <v/>
      </c>
      <c r="AF3347" s="124" t="str">
        <f>IF(G3347=$AE$1,J3347,"")</f>
        <v/>
      </c>
    </row>
    <row r="3348" spans="8:8" ht="35.1">
      <c r="A3348" s="126">
        <v>5.0</v>
      </c>
      <c r="B3348" s="50" t="str">
        <f>IF(A3348&gt;=0,IF(A3348&lt;=4,"S",IF(A3348&lt;=9,"B"," "))," ")</f>
        <v>B</v>
      </c>
      <c r="C3348" s="50" t="str">
        <f>IF(MOD(A3348,2)=0,"R","G")</f>
        <v>G</v>
      </c>
      <c r="D3348" s="50">
        <v>8.0</v>
      </c>
      <c r="F3348" s="50" t="str">
        <f>B3348&amp;B3349&amp;B3350&amp;B3351&amp;B3352&amp;A3353</f>
        <v>BBSBB1</v>
      </c>
      <c r="G3348" s="50" t="str">
        <f>C3348&amp;C3349&amp;C3350&amp;C3351&amp;C3352&amp;A3353</f>
        <v>GGGGG1</v>
      </c>
      <c r="H3348" s="50" t="str">
        <f>B3354</f>
        <v>B</v>
      </c>
      <c r="I3348" s="50" t="str">
        <f>C3354</f>
        <v>G</v>
      </c>
      <c r="J3348" s="50">
        <f>A3354</f>
        <v>5.0</v>
      </c>
      <c r="L3348" s="50" t="str">
        <f>B3348&amp;B3349&amp;B3350&amp;B3351&amp;B3352&amp;A3353</f>
        <v>BBSBB1</v>
      </c>
      <c r="M3348" s="50" t="str">
        <f>C3348&amp;C3349&amp;C3350&amp;C3351&amp;C3352&amp;A3353</f>
        <v>GGGGG1</v>
      </c>
      <c r="N3348" s="50" t="str">
        <f>B3354</f>
        <v>B</v>
      </c>
      <c r="O3348" s="50" t="str">
        <f>C3354</f>
        <v>G</v>
      </c>
      <c r="P3348" s="50"/>
      <c r="Q3348" s="50" t="str">
        <f>B3348&amp;B3349&amp;B3350&amp;B3351&amp;B3352&amp;B3353</f>
        <v>BBSBBS</v>
      </c>
      <c r="R3348" s="119" t="str">
        <f>C3348&amp;C3349&amp;C3350&amp;C3351&amp;C3352&amp;C3353</f>
        <v>GGGGGG</v>
      </c>
      <c r="S3348" s="119" t="str">
        <f>B3354</f>
        <v>B</v>
      </c>
      <c r="T3348" s="119" t="str">
        <f>C3354</f>
        <v>G</v>
      </c>
      <c r="U3348" s="119"/>
      <c r="V3348" s="119" t="str">
        <f>B3348&amp;B3349&amp;B3350&amp;B3351&amp;B3352</f>
        <v>BBSBB</v>
      </c>
      <c r="W3348" s="119" t="str">
        <f>C3348&amp;C3349&amp;C3350&amp;C3351&amp;C3352</f>
        <v>GGGGG</v>
      </c>
      <c r="X3348" s="119" t="str">
        <f>B3353</f>
        <v>S</v>
      </c>
      <c r="Y3348" s="119" t="str">
        <f>C3353</f>
        <v>G</v>
      </c>
      <c r="Z3348" s="50"/>
      <c r="AC3348" s="50" t="str">
        <f>IF(F3348=$AB$1,H3348&amp;I3348,"")</f>
        <v/>
      </c>
      <c r="AD3348" s="123" t="str">
        <f>IF(F3348=$AB$1,J3348,"")</f>
        <v/>
      </c>
      <c r="AF3348" s="124" t="str">
        <f>IF(G3348=$AE$1,J3348,"")</f>
        <v/>
      </c>
    </row>
    <row r="3349" spans="8:8" ht="35.1">
      <c r="A3349" s="126">
        <v>9.0</v>
      </c>
      <c r="B3349" s="50" t="str">
        <f>IF(A3349&gt;=0,IF(A3349&lt;=4,"S",IF(A3349&lt;=9,"B"," "))," ")</f>
        <v>B</v>
      </c>
      <c r="C3349" s="50" t="str">
        <f>IF(MOD(A3349,2)=0,"R","G")</f>
        <v>G</v>
      </c>
      <c r="D3349" s="50">
        <v>9.0</v>
      </c>
      <c r="F3349" s="50" t="str">
        <f>B3349&amp;B3350&amp;B3351&amp;B3352&amp;B3353&amp;A3354</f>
        <v>BSBBS5</v>
      </c>
      <c r="G3349" s="50" t="str">
        <f>C3349&amp;C3350&amp;C3351&amp;C3352&amp;C3353&amp;A3354</f>
        <v>GGGGG5</v>
      </c>
      <c r="H3349" s="50" t="str">
        <f>B3355</f>
        <v>B</v>
      </c>
      <c r="I3349" s="50" t="str">
        <f>C3355</f>
        <v>R</v>
      </c>
      <c r="J3349" s="50">
        <f>A3355</f>
        <v>8.0</v>
      </c>
      <c r="L3349" s="50" t="str">
        <f>B3349&amp;B3350&amp;B3351&amp;B3352&amp;B3353&amp;A3354</f>
        <v>BSBBS5</v>
      </c>
      <c r="M3349" s="50" t="str">
        <f>C3349&amp;C3350&amp;C3351&amp;C3352&amp;C3353&amp;A3354</f>
        <v>GGGGG5</v>
      </c>
      <c r="N3349" s="50" t="str">
        <f>B3355</f>
        <v>B</v>
      </c>
      <c r="O3349" s="50" t="str">
        <f>C3355</f>
        <v>R</v>
      </c>
      <c r="P3349" s="50"/>
      <c r="Q3349" s="50" t="str">
        <f>B3349&amp;B3350&amp;B3351&amp;B3352&amp;B3353&amp;B3354</f>
        <v>BSBBSB</v>
      </c>
      <c r="R3349" s="119" t="str">
        <f>C3349&amp;C3350&amp;C3351&amp;C3352&amp;C3353&amp;C3354</f>
        <v>GGGGGG</v>
      </c>
      <c r="S3349" s="119" t="str">
        <f>B3355</f>
        <v>B</v>
      </c>
      <c r="T3349" s="119" t="str">
        <f>C3355</f>
        <v>R</v>
      </c>
      <c r="U3349" s="119"/>
      <c r="V3349" s="119" t="str">
        <f>B3349&amp;B3350&amp;B3351&amp;B3352&amp;B3353</f>
        <v>BSBBS</v>
      </c>
      <c r="W3349" s="119" t="str">
        <f>C3349&amp;C3350&amp;C3351&amp;C3352&amp;C3353</f>
        <v>GGGGG</v>
      </c>
      <c r="X3349" s="119" t="str">
        <f>B3354</f>
        <v>B</v>
      </c>
      <c r="Y3349" s="119" t="str">
        <f>C3354</f>
        <v>G</v>
      </c>
      <c r="Z3349" s="50"/>
      <c r="AC3349" s="50" t="str">
        <f>IF(F3349=$AB$1,H3349&amp;I3349,"")</f>
        <v/>
      </c>
      <c r="AD3349" s="123" t="str">
        <f>IF(F3349=$AB$1,J3349,"")</f>
        <v/>
      </c>
      <c r="AF3349" s="124" t="str">
        <f>IF(G3349=$AE$1,J3349,"")</f>
        <v/>
      </c>
    </row>
    <row r="3350" spans="8:8" ht="35.1">
      <c r="A3350" s="126">
        <v>3.0</v>
      </c>
      <c r="B3350" s="50" t="str">
        <f>IF(A3350&gt;=0,IF(A3350&lt;=4,"S",IF(A3350&lt;=9,"B"," "))," ")</f>
        <v>S</v>
      </c>
      <c r="C3350" s="50" t="str">
        <f>IF(MOD(A3350,2)=0,"R","G")</f>
        <v>G</v>
      </c>
      <c r="D3350" s="50">
        <v>0.0</v>
      </c>
      <c r="F3350" s="50" t="str">
        <f>B3350&amp;B3351&amp;B3352&amp;B3353&amp;B3354&amp;A3355</f>
        <v>SBBSB8</v>
      </c>
      <c r="G3350" s="50" t="str">
        <f>C3350&amp;C3351&amp;C3352&amp;C3353&amp;C3354&amp;A3355</f>
        <v>GGGGG8</v>
      </c>
      <c r="H3350" s="50" t="str">
        <f>B3356</f>
        <v>S</v>
      </c>
      <c r="I3350" s="50" t="str">
        <f>C3356</f>
        <v>G</v>
      </c>
      <c r="J3350" s="50">
        <f>A3356</f>
        <v>1.0</v>
      </c>
      <c r="L3350" s="50" t="str">
        <f>B3350&amp;B3351&amp;B3352&amp;B3353&amp;B3354&amp;A3355</f>
        <v>SBBSB8</v>
      </c>
      <c r="M3350" s="50" t="str">
        <f>C3350&amp;C3351&amp;C3352&amp;C3353&amp;C3354&amp;A3355</f>
        <v>GGGGG8</v>
      </c>
      <c r="N3350" s="50" t="str">
        <f>B3356</f>
        <v>S</v>
      </c>
      <c r="O3350" s="50" t="str">
        <f>C3356</f>
        <v>G</v>
      </c>
      <c r="P3350" s="50"/>
      <c r="Q3350" s="50" t="str">
        <f>B3350&amp;B3351&amp;B3352&amp;B3353&amp;B3354&amp;B3355</f>
        <v>SBBSBB</v>
      </c>
      <c r="R3350" s="119" t="str">
        <f>C3350&amp;C3351&amp;C3352&amp;C3353&amp;C3354&amp;C3355</f>
        <v>GGGGGR</v>
      </c>
      <c r="S3350" s="119" t="str">
        <f>B3356</f>
        <v>S</v>
      </c>
      <c r="T3350" s="119" t="str">
        <f>C3356</f>
        <v>G</v>
      </c>
      <c r="U3350" s="119"/>
      <c r="V3350" s="119" t="str">
        <f>B3350&amp;B3351&amp;B3352&amp;B3353&amp;B3354</f>
        <v>SBBSB</v>
      </c>
      <c r="W3350" s="119" t="str">
        <f>C3350&amp;C3351&amp;C3352&amp;C3353&amp;C3354</f>
        <v>GGGGG</v>
      </c>
      <c r="X3350" s="119" t="str">
        <f>B3355</f>
        <v>B</v>
      </c>
      <c r="Y3350" s="119" t="str">
        <f>C3355</f>
        <v>R</v>
      </c>
      <c r="Z3350" s="50"/>
      <c r="AC3350" s="50" t="str">
        <f>IF(F3350=$AB$1,H3350&amp;I3350,"")</f>
        <v/>
      </c>
      <c r="AD3350" s="123" t="str">
        <f>IF(F3350=$AB$1,J3350,"")</f>
        <v/>
      </c>
      <c r="AF3350" s="124" t="str">
        <f>IF(G3350=$AE$1,J3350,"")</f>
        <v/>
      </c>
    </row>
    <row r="3351" spans="8:8" ht="35.1">
      <c r="A3351" s="126">
        <v>7.0</v>
      </c>
      <c r="B3351" s="50" t="str">
        <f>IF(A3351&gt;=0,IF(A3351&lt;=4,"S",IF(A3351&lt;=9,"B"," "))," ")</f>
        <v>B</v>
      </c>
      <c r="C3351" s="50" t="str">
        <f>IF(MOD(A3351,2)=0,"R","G")</f>
        <v>G</v>
      </c>
      <c r="D3351" s="50">
        <v>1.0</v>
      </c>
      <c r="F3351" s="50" t="str">
        <f>B3351&amp;B3352&amp;B3353&amp;B3354&amp;B3355&amp;A3356</f>
        <v>BBSBB1</v>
      </c>
      <c r="G3351" s="50" t="str">
        <f>C3351&amp;C3352&amp;C3353&amp;C3354&amp;C3355&amp;A3356</f>
        <v>GGGGR1</v>
      </c>
      <c r="H3351" s="50" t="str">
        <f>B3357</f>
        <v>B</v>
      </c>
      <c r="I3351" s="50" t="str">
        <f>C3357</f>
        <v>R</v>
      </c>
      <c r="J3351" s="50">
        <f>A3357</f>
        <v>8.0</v>
      </c>
      <c r="L3351" s="50" t="str">
        <f>B3351&amp;B3352&amp;B3353&amp;B3354&amp;B3355&amp;A3356</f>
        <v>BBSBB1</v>
      </c>
      <c r="M3351" s="50" t="str">
        <f>C3351&amp;C3352&amp;C3353&amp;C3354&amp;C3355&amp;A3356</f>
        <v>GGGGR1</v>
      </c>
      <c r="N3351" s="50" t="str">
        <f>B3357</f>
        <v>B</v>
      </c>
      <c r="O3351" s="50" t="str">
        <f>C3357</f>
        <v>R</v>
      </c>
      <c r="P3351" s="50"/>
      <c r="Q3351" s="50" t="str">
        <f>B3351&amp;B3352&amp;B3353&amp;B3354&amp;B3355&amp;B3356</f>
        <v>BBSBBS</v>
      </c>
      <c r="R3351" s="119" t="str">
        <f>C3351&amp;C3352&amp;C3353&amp;C3354&amp;C3355&amp;C3356</f>
        <v>GGGGRG</v>
      </c>
      <c r="S3351" s="119" t="str">
        <f>B3357</f>
        <v>B</v>
      </c>
      <c r="T3351" s="119" t="str">
        <f>C3357</f>
        <v>R</v>
      </c>
      <c r="U3351" s="119"/>
      <c r="V3351" s="119" t="str">
        <f>B3351&amp;B3352&amp;B3353&amp;B3354&amp;B3355</f>
        <v>BBSBB</v>
      </c>
      <c r="W3351" s="119" t="str">
        <f>C3351&amp;C3352&amp;C3353&amp;C3354&amp;C3355</f>
        <v>GGGGR</v>
      </c>
      <c r="X3351" s="119" t="str">
        <f>B3356</f>
        <v>S</v>
      </c>
      <c r="Y3351" s="119" t="str">
        <f>C3356</f>
        <v>G</v>
      </c>
      <c r="Z3351" s="50"/>
      <c r="AC3351" s="50" t="str">
        <f>IF(F3351=$AB$1,H3351&amp;I3351,"")</f>
        <v/>
      </c>
      <c r="AD3351" s="123" t="str">
        <f>IF(F3351=$AB$1,J3351,"")</f>
        <v/>
      </c>
      <c r="AF3351" s="124" t="str">
        <f>IF(G3351=$AE$1,J3351,"")</f>
        <v/>
      </c>
    </row>
    <row r="3352" spans="8:8" ht="35.1">
      <c r="A3352" s="126">
        <v>9.0</v>
      </c>
      <c r="B3352" s="50" t="str">
        <f>IF(A3352&gt;=0,IF(A3352&lt;=4,"S",IF(A3352&lt;=9,"B"," "))," ")</f>
        <v>B</v>
      </c>
      <c r="C3352" s="50" t="str">
        <f>IF(MOD(A3352,2)=0,"R","G")</f>
        <v>G</v>
      </c>
      <c r="D3352" s="50">
        <v>2.0</v>
      </c>
      <c r="F3352" s="50" t="str">
        <f>B3352&amp;B3353&amp;B3354&amp;B3355&amp;B3356&amp;A3357</f>
        <v>BSBBS8</v>
      </c>
      <c r="G3352" s="50" t="str">
        <f>C3352&amp;C3353&amp;C3354&amp;C3355&amp;C3356&amp;A3357</f>
        <v>GGGRG8</v>
      </c>
      <c r="H3352" s="50" t="str">
        <f>B3358</f>
        <v>B</v>
      </c>
      <c r="I3352" s="50" t="str">
        <f>C3358</f>
        <v>G</v>
      </c>
      <c r="J3352" s="50">
        <f>A3358</f>
        <v>7.0</v>
      </c>
      <c r="L3352" s="50" t="str">
        <f>B3352&amp;B3353&amp;B3354&amp;B3355&amp;B3356&amp;A3357</f>
        <v>BSBBS8</v>
      </c>
      <c r="M3352" s="50" t="str">
        <f>C3352&amp;C3353&amp;C3354&amp;C3355&amp;C3356&amp;A3357</f>
        <v>GGGRG8</v>
      </c>
      <c r="N3352" s="50" t="str">
        <f>B3358</f>
        <v>B</v>
      </c>
      <c r="O3352" s="50" t="str">
        <f>C3358</f>
        <v>G</v>
      </c>
      <c r="P3352" s="50"/>
      <c r="Q3352" s="50" t="str">
        <f>B3352&amp;B3353&amp;B3354&amp;B3355&amp;B3356&amp;B3357</f>
        <v>BSBBSB</v>
      </c>
      <c r="R3352" s="119" t="str">
        <f>C3352&amp;C3353&amp;C3354&amp;C3355&amp;C3356&amp;C3357</f>
        <v>GGGRGR</v>
      </c>
      <c r="S3352" s="119" t="str">
        <f>B3358</f>
        <v>B</v>
      </c>
      <c r="T3352" s="119" t="str">
        <f>C3358</f>
        <v>G</v>
      </c>
      <c r="U3352" s="119"/>
      <c r="V3352" s="119" t="str">
        <f>B3352&amp;B3353&amp;B3354&amp;B3355&amp;B3356</f>
        <v>BSBBS</v>
      </c>
      <c r="W3352" s="119" t="str">
        <f>C3352&amp;C3353&amp;C3354&amp;C3355&amp;C3356</f>
        <v>GGGRG</v>
      </c>
      <c r="X3352" s="119" t="str">
        <f>B3357</f>
        <v>B</v>
      </c>
      <c r="Y3352" s="119" t="str">
        <f>C3357</f>
        <v>R</v>
      </c>
      <c r="Z3352" s="50"/>
      <c r="AC3352" s="50" t="str">
        <f>IF(F3352=$AB$1,H3352&amp;I3352,"")</f>
        <v/>
      </c>
      <c r="AD3352" s="123" t="str">
        <f>IF(F3352=$AB$1,J3352,"")</f>
        <v/>
      </c>
      <c r="AF3352" s="124" t="str">
        <f>IF(G3352=$AE$1,J3352,"")</f>
        <v/>
      </c>
    </row>
    <row r="3353" spans="8:8" ht="35.1">
      <c r="A3353" s="126">
        <v>1.0</v>
      </c>
      <c r="B3353" s="50" t="str">
        <f>IF(A3353&gt;=0,IF(A3353&lt;=4,"S",IF(A3353&lt;=9,"B"," "))," ")</f>
        <v>S</v>
      </c>
      <c r="C3353" s="50" t="str">
        <f>IF(MOD(A3353,2)=0,"R","G")</f>
        <v>G</v>
      </c>
      <c r="D3353" s="50">
        <v>3.0</v>
      </c>
      <c r="F3353" s="50" t="str">
        <f>B3353&amp;B3354&amp;B3355&amp;B3356&amp;B3357&amp;A3358</f>
        <v>SBBSB7</v>
      </c>
      <c r="G3353" s="50" t="str">
        <f>C3353&amp;C3354&amp;C3355&amp;C3356&amp;C3357&amp;A3358</f>
        <v>GGRGR7</v>
      </c>
      <c r="H3353" s="50" t="str">
        <f>B3359</f>
        <v>B</v>
      </c>
      <c r="I3353" s="50" t="str">
        <f>C3359</f>
        <v>R</v>
      </c>
      <c r="J3353" s="50">
        <f>A3359</f>
        <v>8.0</v>
      </c>
      <c r="L3353" s="50" t="str">
        <f>B3353&amp;B3354&amp;B3355&amp;B3356&amp;B3357&amp;A3358</f>
        <v>SBBSB7</v>
      </c>
      <c r="M3353" s="50" t="str">
        <f>C3353&amp;C3354&amp;C3355&amp;C3356&amp;C3357&amp;A3358</f>
        <v>GGRGR7</v>
      </c>
      <c r="N3353" s="50" t="str">
        <f>B3359</f>
        <v>B</v>
      </c>
      <c r="O3353" s="50" t="str">
        <f>C3359</f>
        <v>R</v>
      </c>
      <c r="P3353" s="50"/>
      <c r="Q3353" s="50" t="str">
        <f>B3353&amp;B3354&amp;B3355&amp;B3356&amp;B3357&amp;B3358</f>
        <v>SBBSBB</v>
      </c>
      <c r="R3353" s="119" t="str">
        <f>C3353&amp;C3354&amp;C3355&amp;C3356&amp;C3357&amp;C3358</f>
        <v>GGRGRG</v>
      </c>
      <c r="S3353" s="119" t="str">
        <f>B3359</f>
        <v>B</v>
      </c>
      <c r="T3353" s="119" t="str">
        <f>C3359</f>
        <v>R</v>
      </c>
      <c r="U3353" s="119"/>
      <c r="V3353" s="119" t="str">
        <f>B3353&amp;B3354&amp;B3355&amp;B3356&amp;B3357</f>
        <v>SBBSB</v>
      </c>
      <c r="W3353" s="119" t="str">
        <f>C3353&amp;C3354&amp;C3355&amp;C3356&amp;C3357</f>
        <v>GGRGR</v>
      </c>
      <c r="X3353" s="119" t="str">
        <f>B3358</f>
        <v>B</v>
      </c>
      <c r="Y3353" s="119" t="str">
        <f>C3358</f>
        <v>G</v>
      </c>
      <c r="Z3353" s="50"/>
      <c r="AC3353" s="50" t="str">
        <f>IF(F3353=$AB$1,H3353&amp;I3353,"")</f>
        <v/>
      </c>
      <c r="AD3353" s="123" t="str">
        <f>IF(F3353=$AB$1,J3353,"")</f>
        <v/>
      </c>
      <c r="AF3353" s="124" t="str">
        <f>IF(G3353=$AE$1,J3353,"")</f>
        <v/>
      </c>
    </row>
    <row r="3354" spans="8:8" ht="35.1">
      <c r="A3354" s="126">
        <v>5.0</v>
      </c>
      <c r="B3354" s="50" t="str">
        <f>IF(A3354&gt;=0,IF(A3354&lt;=4,"S",IF(A3354&lt;=9,"B"," "))," ")</f>
        <v>B</v>
      </c>
      <c r="C3354" s="50" t="str">
        <f>IF(MOD(A3354,2)=0,"R","G")</f>
        <v>G</v>
      </c>
      <c r="D3354" s="50">
        <v>4.0</v>
      </c>
      <c r="F3354" s="50" t="str">
        <f>B3354&amp;B3355&amp;B3356&amp;B3357&amp;B3358&amp;A3359</f>
        <v>BBSBB8</v>
      </c>
      <c r="G3354" s="50" t="str">
        <f>C3354&amp;C3355&amp;C3356&amp;C3357&amp;C3358&amp;A3359</f>
        <v>GRGRG8</v>
      </c>
      <c r="H3354" s="50" t="str">
        <f>B3360</f>
        <v>S</v>
      </c>
      <c r="I3354" s="50" t="str">
        <f>C3360</f>
        <v>R</v>
      </c>
      <c r="J3354" s="50">
        <f>A3360</f>
        <v>2.0</v>
      </c>
      <c r="L3354" s="50" t="str">
        <f>B3354&amp;B3355&amp;B3356&amp;B3357&amp;B3358&amp;A3359</f>
        <v>BBSBB8</v>
      </c>
      <c r="M3354" s="50" t="str">
        <f>C3354&amp;C3355&amp;C3356&amp;C3357&amp;C3358&amp;A3359</f>
        <v>GRGRG8</v>
      </c>
      <c r="N3354" s="50" t="str">
        <f>B3360</f>
        <v>S</v>
      </c>
      <c r="O3354" s="50" t="str">
        <f>C3360</f>
        <v>R</v>
      </c>
      <c r="P3354" s="50"/>
      <c r="Q3354" s="50" t="str">
        <f>B3354&amp;B3355&amp;B3356&amp;B3357&amp;B3358&amp;B3359</f>
        <v>BBSBBB</v>
      </c>
      <c r="R3354" s="119" t="str">
        <f>C3354&amp;C3355&amp;C3356&amp;C3357&amp;C3358&amp;C3359</f>
        <v>GRGRGR</v>
      </c>
      <c r="S3354" s="119" t="str">
        <f>B3360</f>
        <v>S</v>
      </c>
      <c r="T3354" s="119" t="str">
        <f>C3360</f>
        <v>R</v>
      </c>
      <c r="U3354" s="119"/>
      <c r="V3354" s="119" t="str">
        <f>B3354&amp;B3355&amp;B3356&amp;B3357&amp;B3358</f>
        <v>BBSBB</v>
      </c>
      <c r="W3354" s="119" t="str">
        <f>C3354&amp;C3355&amp;C3356&amp;C3357&amp;C3358</f>
        <v>GRGRG</v>
      </c>
      <c r="X3354" s="119" t="str">
        <f>B3359</f>
        <v>B</v>
      </c>
      <c r="Y3354" s="119" t="str">
        <f>C3359</f>
        <v>R</v>
      </c>
      <c r="Z3354" s="50"/>
      <c r="AC3354" s="50" t="str">
        <f>IF(F3354=$AB$1,H3354&amp;I3354,"")</f>
        <v/>
      </c>
      <c r="AD3354" s="123" t="str">
        <f>IF(F3354=$AB$1,J3354,"")</f>
        <v/>
      </c>
      <c r="AF3354" s="124" t="str">
        <f>IF(G3354=$AE$1,J3354,"")</f>
        <v/>
      </c>
    </row>
    <row r="3355" spans="8:8" ht="35.1">
      <c r="A3355" s="126">
        <v>8.0</v>
      </c>
      <c r="B3355" s="50" t="str">
        <f>IF(A3355&gt;=0,IF(A3355&lt;=4,"S",IF(A3355&lt;=9,"B"," "))," ")</f>
        <v>B</v>
      </c>
      <c r="C3355" s="50" t="str">
        <f>IF(MOD(A3355,2)=0,"R","G")</f>
        <v>R</v>
      </c>
      <c r="D3355" s="50">
        <v>5.0</v>
      </c>
      <c r="F3355" s="50" t="str">
        <f>B3355&amp;B3356&amp;B3357&amp;B3358&amp;B3359&amp;A3360</f>
        <v>BSBBB2</v>
      </c>
      <c r="G3355" s="50" t="str">
        <f>C3355&amp;C3356&amp;C3357&amp;C3358&amp;C3359&amp;A3360</f>
        <v>RGRGR2</v>
      </c>
      <c r="H3355" s="50" t="str">
        <f>B3361</f>
        <v>S</v>
      </c>
      <c r="I3355" s="50" t="str">
        <f>C3361</f>
        <v>R</v>
      </c>
      <c r="J3355" s="50">
        <f>A3361</f>
        <v>2.0</v>
      </c>
      <c r="L3355" s="50" t="str">
        <f>B3355&amp;B3356&amp;B3357&amp;B3358&amp;B3359&amp;A3360</f>
        <v>BSBBB2</v>
      </c>
      <c r="M3355" s="50" t="str">
        <f>C3355&amp;C3356&amp;C3357&amp;C3358&amp;C3359&amp;A3360</f>
        <v>RGRGR2</v>
      </c>
      <c r="N3355" s="50" t="str">
        <f>B3361</f>
        <v>S</v>
      </c>
      <c r="O3355" s="50" t="str">
        <f>C3361</f>
        <v>R</v>
      </c>
      <c r="P3355" s="50"/>
      <c r="Q3355" s="50" t="str">
        <f>B3355&amp;B3356&amp;B3357&amp;B3358&amp;B3359&amp;B3360</f>
        <v>BSBBBS</v>
      </c>
      <c r="R3355" s="119" t="str">
        <f>C3355&amp;C3356&amp;C3357&amp;C3358&amp;C3359&amp;C3360</f>
        <v>RGRGRR</v>
      </c>
      <c r="S3355" s="119" t="str">
        <f>B3361</f>
        <v>S</v>
      </c>
      <c r="T3355" s="119" t="str">
        <f>C3361</f>
        <v>R</v>
      </c>
      <c r="U3355" s="119"/>
      <c r="V3355" s="119" t="str">
        <f>B3355&amp;B3356&amp;B3357&amp;B3358&amp;B3359</f>
        <v>BSBBB</v>
      </c>
      <c r="W3355" s="119" t="str">
        <f>C3355&amp;C3356&amp;C3357&amp;C3358&amp;C3359</f>
        <v>RGRGR</v>
      </c>
      <c r="X3355" s="119" t="str">
        <f>B3360</f>
        <v>S</v>
      </c>
      <c r="Y3355" s="119" t="str">
        <f>C3360</f>
        <v>R</v>
      </c>
      <c r="Z3355" s="50"/>
      <c r="AC3355" s="50" t="str">
        <f>IF(F3355=$AB$1,H3355&amp;I3355,"")</f>
        <v/>
      </c>
      <c r="AD3355" s="123" t="str">
        <f>IF(F3355=$AB$1,J3355,"")</f>
        <v/>
      </c>
      <c r="AF3355" s="124" t="str">
        <f>IF(G3355=$AE$1,J3355,"")</f>
        <v/>
      </c>
    </row>
    <row r="3356" spans="8:8" ht="35.1">
      <c r="A3356" s="126">
        <v>1.0</v>
      </c>
      <c r="B3356" s="50" t="str">
        <f>IF(A3356&gt;=0,IF(A3356&lt;=4,"S",IF(A3356&lt;=9,"B"," "))," ")</f>
        <v>S</v>
      </c>
      <c r="C3356" s="50" t="str">
        <f>IF(MOD(A3356,2)=0,"R","G")</f>
        <v>G</v>
      </c>
      <c r="D3356" s="50">
        <v>6.0</v>
      </c>
      <c r="F3356" s="50" t="str">
        <f>B3356&amp;B3357&amp;B3358&amp;B3359&amp;B3360&amp;A3361</f>
        <v>SBBBS2</v>
      </c>
      <c r="G3356" s="50" t="str">
        <f>C3356&amp;C3357&amp;C3358&amp;C3359&amp;C3360&amp;A3361</f>
        <v>GRGRR2</v>
      </c>
      <c r="H3356" s="50" t="str">
        <f>B3362</f>
        <v>B</v>
      </c>
      <c r="I3356" s="50" t="str">
        <f>C3362</f>
        <v>G</v>
      </c>
      <c r="J3356" s="50">
        <f>A3362</f>
        <v>9.0</v>
      </c>
      <c r="L3356" s="50" t="str">
        <f>B3356&amp;B3357&amp;B3358&amp;B3359&amp;B3360&amp;A3361</f>
        <v>SBBBS2</v>
      </c>
      <c r="M3356" s="50" t="str">
        <f>C3356&amp;C3357&amp;C3358&amp;C3359&amp;C3360&amp;A3361</f>
        <v>GRGRR2</v>
      </c>
      <c r="N3356" s="50" t="str">
        <f>B3362</f>
        <v>B</v>
      </c>
      <c r="O3356" s="50" t="str">
        <f>C3362</f>
        <v>G</v>
      </c>
      <c r="P3356" s="50"/>
      <c r="Q3356" s="50" t="str">
        <f>B3356&amp;B3357&amp;B3358&amp;B3359&amp;B3360&amp;B3361</f>
        <v>SBBBSS</v>
      </c>
      <c r="R3356" s="119" t="str">
        <f>C3356&amp;C3357&amp;C3358&amp;C3359&amp;C3360&amp;C3361</f>
        <v>GRGRRR</v>
      </c>
      <c r="S3356" s="119" t="str">
        <f>B3362</f>
        <v>B</v>
      </c>
      <c r="T3356" s="119" t="str">
        <f>C3362</f>
        <v>G</v>
      </c>
      <c r="U3356" s="119"/>
      <c r="V3356" s="119" t="str">
        <f>B3356&amp;B3357&amp;B3358&amp;B3359&amp;B3360</f>
        <v>SBBBS</v>
      </c>
      <c r="W3356" s="119" t="str">
        <f>C3356&amp;C3357&amp;C3358&amp;C3359&amp;C3360</f>
        <v>GRGRR</v>
      </c>
      <c r="X3356" s="119" t="str">
        <f>B3361</f>
        <v>S</v>
      </c>
      <c r="Y3356" s="119" t="str">
        <f>C3361</f>
        <v>R</v>
      </c>
      <c r="Z3356" s="50"/>
      <c r="AC3356" s="50" t="str">
        <f>IF(F3356=$AB$1,H3356&amp;I3356,"")</f>
        <v/>
      </c>
      <c r="AD3356" s="123" t="str">
        <f>IF(F3356=$AB$1,J3356,"")</f>
        <v/>
      </c>
      <c r="AF3356" s="124" t="str">
        <f>IF(G3356=$AE$1,J3356,"")</f>
        <v/>
      </c>
    </row>
    <row r="3357" spans="8:8" ht="35.1">
      <c r="A3357" s="126">
        <v>8.0</v>
      </c>
      <c r="B3357" s="50" t="str">
        <f>IF(A3357&gt;=0,IF(A3357&lt;=4,"S",IF(A3357&lt;=9,"B"," "))," ")</f>
        <v>B</v>
      </c>
      <c r="C3357" s="50" t="str">
        <f>IF(MOD(A3357,2)=0,"R","G")</f>
        <v>R</v>
      </c>
      <c r="D3357" s="50">
        <v>7.0</v>
      </c>
      <c r="F3357" s="50" t="str">
        <f>B3357&amp;B3358&amp;B3359&amp;B3360&amp;B3361&amp;A3362</f>
        <v>BBBSS9</v>
      </c>
      <c r="G3357" s="50" t="str">
        <f>C3357&amp;C3358&amp;C3359&amp;C3360&amp;C3361&amp;A3362</f>
        <v>RGRRR9</v>
      </c>
      <c r="H3357" s="50" t="str">
        <f>B3363</f>
        <v>S</v>
      </c>
      <c r="I3357" s="50" t="str">
        <f>C3363</f>
        <v>R</v>
      </c>
      <c r="J3357" s="50">
        <f>A3363</f>
        <v>4.0</v>
      </c>
      <c r="L3357" s="50" t="str">
        <f>B3357&amp;B3358&amp;B3359&amp;B3360&amp;B3361&amp;A3362</f>
        <v>BBBSS9</v>
      </c>
      <c r="M3357" s="50" t="str">
        <f>C3357&amp;C3358&amp;C3359&amp;C3360&amp;C3361&amp;A3362</f>
        <v>RGRRR9</v>
      </c>
      <c r="N3357" s="50" t="str">
        <f>B3363</f>
        <v>S</v>
      </c>
      <c r="O3357" s="50" t="str">
        <f>C3363</f>
        <v>R</v>
      </c>
      <c r="P3357" s="50"/>
      <c r="Q3357" s="50" t="str">
        <f>B3357&amp;B3358&amp;B3359&amp;B3360&amp;B3361&amp;B3362</f>
        <v>BBBSSB</v>
      </c>
      <c r="R3357" s="119" t="str">
        <f>C3357&amp;C3358&amp;C3359&amp;C3360&amp;C3361&amp;C3362</f>
        <v>RGRRRG</v>
      </c>
      <c r="S3357" s="119" t="str">
        <f>B3363</f>
        <v>S</v>
      </c>
      <c r="T3357" s="119" t="str">
        <f>C3363</f>
        <v>R</v>
      </c>
      <c r="U3357" s="119"/>
      <c r="V3357" s="119" t="str">
        <f>B3357&amp;B3358&amp;B3359&amp;B3360&amp;B3361</f>
        <v>BBBSS</v>
      </c>
      <c r="W3357" s="119" t="str">
        <f>C3357&amp;C3358&amp;C3359&amp;C3360&amp;C3361</f>
        <v>RGRRR</v>
      </c>
      <c r="X3357" s="119" t="str">
        <f>B3362</f>
        <v>B</v>
      </c>
      <c r="Y3357" s="119" t="str">
        <f>C3362</f>
        <v>G</v>
      </c>
      <c r="Z3357" s="50"/>
      <c r="AC3357" s="50" t="str">
        <f>IF(F3357=$AB$1,H3357&amp;I3357,"")</f>
        <v/>
      </c>
      <c r="AD3357" s="123" t="str">
        <f>IF(F3357=$AB$1,J3357,"")</f>
        <v/>
      </c>
      <c r="AF3357" s="124" t="str">
        <f>IF(G3357=$AE$1,J3357,"")</f>
        <v/>
      </c>
    </row>
    <row r="3358" spans="8:8" ht="35.1">
      <c r="A3358" s="126">
        <v>7.0</v>
      </c>
      <c r="B3358" s="50" t="str">
        <f>IF(A3358&gt;=0,IF(A3358&lt;=4,"S",IF(A3358&lt;=9,"B"," "))," ")</f>
        <v>B</v>
      </c>
      <c r="C3358" s="50" t="str">
        <f>IF(MOD(A3358,2)=0,"R","G")</f>
        <v>G</v>
      </c>
      <c r="D3358" s="50">
        <v>8.0</v>
      </c>
      <c r="F3358" s="50" t="str">
        <f>B3358&amp;B3359&amp;B3360&amp;B3361&amp;B3362&amp;A3363</f>
        <v>BBSSB4</v>
      </c>
      <c r="G3358" s="50" t="str">
        <f>C3358&amp;C3359&amp;C3360&amp;C3361&amp;C3362&amp;A3363</f>
        <v>GRRRG4</v>
      </c>
      <c r="H3358" s="50" t="str">
        <f>B3364</f>
        <v>B</v>
      </c>
      <c r="I3358" s="50" t="str">
        <f>C3364</f>
        <v>G</v>
      </c>
      <c r="J3358" s="50">
        <f>A3364</f>
        <v>9.0</v>
      </c>
      <c r="L3358" s="50" t="str">
        <f>B3358&amp;B3359&amp;B3360&amp;B3361&amp;B3362&amp;A3363</f>
        <v>BBSSB4</v>
      </c>
      <c r="M3358" s="50" t="str">
        <f>C3358&amp;C3359&amp;C3360&amp;C3361&amp;C3362&amp;A3363</f>
        <v>GRRRG4</v>
      </c>
      <c r="N3358" s="50" t="str">
        <f>B3364</f>
        <v>B</v>
      </c>
      <c r="O3358" s="50" t="str">
        <f>C3364</f>
        <v>G</v>
      </c>
      <c r="P3358" s="50"/>
      <c r="Q3358" s="50" t="str">
        <f>B3358&amp;B3359&amp;B3360&amp;B3361&amp;B3362&amp;B3363</f>
        <v>BBSSBS</v>
      </c>
      <c r="R3358" s="119" t="str">
        <f>C3358&amp;C3359&amp;C3360&amp;C3361&amp;C3362&amp;C3363</f>
        <v>GRRRGR</v>
      </c>
      <c r="S3358" s="119" t="str">
        <f>B3364</f>
        <v>B</v>
      </c>
      <c r="T3358" s="119" t="str">
        <f>C3364</f>
        <v>G</v>
      </c>
      <c r="U3358" s="119"/>
      <c r="V3358" s="119" t="str">
        <f>B3358&amp;B3359&amp;B3360&amp;B3361&amp;B3362</f>
        <v>BBSSB</v>
      </c>
      <c r="W3358" s="119" t="str">
        <f>C3358&amp;C3359&amp;C3360&amp;C3361&amp;C3362</f>
        <v>GRRRG</v>
      </c>
      <c r="X3358" s="119" t="str">
        <f>B3363</f>
        <v>S</v>
      </c>
      <c r="Y3358" s="119" t="str">
        <f>C3363</f>
        <v>R</v>
      </c>
      <c r="Z3358" s="50"/>
      <c r="AC3358" s="50" t="str">
        <f>IF(F3358=$AB$1,H3358&amp;I3358,"")</f>
        <v/>
      </c>
      <c r="AD3358" s="123" t="str">
        <f>IF(F3358=$AB$1,J3358,"")</f>
        <v/>
      </c>
      <c r="AF3358" s="124" t="str">
        <f>IF(G3358=$AE$1,J3358,"")</f>
        <v/>
      </c>
    </row>
    <row r="3359" spans="8:8" ht="35.1">
      <c r="A3359" s="126">
        <v>8.0</v>
      </c>
      <c r="B3359" s="50" t="str">
        <f>IF(A3359&gt;=0,IF(A3359&lt;=4,"S",IF(A3359&lt;=9,"B"," "))," ")</f>
        <v>B</v>
      </c>
      <c r="C3359" s="50" t="str">
        <f>IF(MOD(A3359,2)=0,"R","G")</f>
        <v>R</v>
      </c>
      <c r="D3359" s="50">
        <v>9.0</v>
      </c>
      <c r="F3359" s="50" t="str">
        <f>B3359&amp;B3360&amp;B3361&amp;B3362&amp;B3363&amp;A3364</f>
        <v>BSSBS9</v>
      </c>
      <c r="G3359" s="50" t="str">
        <f>C3359&amp;C3360&amp;C3361&amp;C3362&amp;C3363&amp;A3364</f>
        <v>RRRGR9</v>
      </c>
      <c r="H3359" s="50" t="str">
        <f>B3365</f>
        <v>B</v>
      </c>
      <c r="I3359" s="50" t="str">
        <f>C3365</f>
        <v>R</v>
      </c>
      <c r="J3359" s="50">
        <f>A3365</f>
        <v>8.0</v>
      </c>
      <c r="L3359" s="50" t="str">
        <f>B3359&amp;B3360&amp;B3361&amp;B3362&amp;B3363&amp;A3364</f>
        <v>BSSBS9</v>
      </c>
      <c r="M3359" s="50" t="str">
        <f>C3359&amp;C3360&amp;C3361&amp;C3362&amp;C3363&amp;A3364</f>
        <v>RRRGR9</v>
      </c>
      <c r="N3359" s="50" t="str">
        <f>B3365</f>
        <v>B</v>
      </c>
      <c r="O3359" s="50" t="str">
        <f>C3365</f>
        <v>R</v>
      </c>
      <c r="P3359" s="50"/>
      <c r="Q3359" s="50" t="str">
        <f>B3359&amp;B3360&amp;B3361&amp;B3362&amp;B3363&amp;B3364</f>
        <v>BSSBSB</v>
      </c>
      <c r="R3359" s="119" t="str">
        <f>C3359&amp;C3360&amp;C3361&amp;C3362&amp;C3363&amp;C3364</f>
        <v>RRRGRG</v>
      </c>
      <c r="S3359" s="119" t="str">
        <f>B3365</f>
        <v>B</v>
      </c>
      <c r="T3359" s="119" t="str">
        <f>C3365</f>
        <v>R</v>
      </c>
      <c r="U3359" s="119"/>
      <c r="V3359" s="119" t="str">
        <f>B3359&amp;B3360&amp;B3361&amp;B3362&amp;B3363</f>
        <v>BSSBS</v>
      </c>
      <c r="W3359" s="119" t="str">
        <f>C3359&amp;C3360&amp;C3361&amp;C3362&amp;C3363</f>
        <v>RRRGR</v>
      </c>
      <c r="X3359" s="119" t="str">
        <f>B3364</f>
        <v>B</v>
      </c>
      <c r="Y3359" s="119" t="str">
        <f>C3364</f>
        <v>G</v>
      </c>
      <c r="Z3359" s="50"/>
      <c r="AC3359" s="50" t="str">
        <f>IF(F3359=$AB$1,H3359&amp;I3359,"")</f>
        <v/>
      </c>
      <c r="AD3359" s="123" t="str">
        <f>IF(F3359=$AB$1,J3359,"")</f>
        <v/>
      </c>
      <c r="AF3359" s="124" t="str">
        <f>IF(G3359=$AE$1,J3359,"")</f>
        <v/>
      </c>
    </row>
    <row r="3360" spans="8:8" ht="35.1">
      <c r="A3360" s="126">
        <v>2.0</v>
      </c>
      <c r="B3360" s="50" t="str">
        <f>IF(A3360&gt;=0,IF(A3360&lt;=4,"S",IF(A3360&lt;=9,"B"," "))," ")</f>
        <v>S</v>
      </c>
      <c r="C3360" s="50" t="str">
        <f>IF(MOD(A3360,2)=0,"R","G")</f>
        <v>R</v>
      </c>
      <c r="D3360" s="50">
        <v>0.0</v>
      </c>
      <c r="F3360" s="50" t="str">
        <f>B3360&amp;B3361&amp;B3362&amp;B3363&amp;B3364&amp;A3365</f>
        <v>SSBSB8</v>
      </c>
      <c r="G3360" s="50" t="str">
        <f>C3360&amp;C3361&amp;C3362&amp;C3363&amp;C3364&amp;A3365</f>
        <v>RRGRG8</v>
      </c>
      <c r="H3360" s="50" t="str">
        <f>B3366</f>
        <v>B</v>
      </c>
      <c r="I3360" s="50" t="str">
        <f>C3366</f>
        <v>R</v>
      </c>
      <c r="J3360" s="50">
        <f>A3366</f>
        <v>6.0</v>
      </c>
      <c r="L3360" s="50" t="str">
        <f>B3360&amp;B3361&amp;B3362&amp;B3363&amp;B3364&amp;A3365</f>
        <v>SSBSB8</v>
      </c>
      <c r="M3360" s="50" t="str">
        <f>C3360&amp;C3361&amp;C3362&amp;C3363&amp;C3364&amp;A3365</f>
        <v>RRGRG8</v>
      </c>
      <c r="N3360" s="50" t="str">
        <f>B3366</f>
        <v>B</v>
      </c>
      <c r="O3360" s="50" t="str">
        <f>C3366</f>
        <v>R</v>
      </c>
      <c r="P3360" s="50"/>
      <c r="Q3360" s="50" t="str">
        <f>B3360&amp;B3361&amp;B3362&amp;B3363&amp;B3364&amp;B3365</f>
        <v>SSBSBB</v>
      </c>
      <c r="R3360" s="119" t="str">
        <f>C3360&amp;C3361&amp;C3362&amp;C3363&amp;C3364&amp;C3365</f>
        <v>RRGRGR</v>
      </c>
      <c r="S3360" s="119" t="str">
        <f>B3366</f>
        <v>B</v>
      </c>
      <c r="T3360" s="119" t="str">
        <f>C3366</f>
        <v>R</v>
      </c>
      <c r="U3360" s="119"/>
      <c r="V3360" s="119" t="str">
        <f>B3360&amp;B3361&amp;B3362&amp;B3363&amp;B3364</f>
        <v>SSBSB</v>
      </c>
      <c r="W3360" s="119" t="str">
        <f>C3360&amp;C3361&amp;C3362&amp;C3363&amp;C3364</f>
        <v>RRGRG</v>
      </c>
      <c r="X3360" s="119" t="str">
        <f>B3365</f>
        <v>B</v>
      </c>
      <c r="Y3360" s="119" t="str">
        <f>C3365</f>
        <v>R</v>
      </c>
      <c r="Z3360" s="50"/>
      <c r="AC3360" s="50" t="str">
        <f>IF(F3360=$AB$1,H3360&amp;I3360,"")</f>
        <v/>
      </c>
      <c r="AD3360" s="123" t="str">
        <f>IF(F3360=$AB$1,J3360,"")</f>
        <v/>
      </c>
      <c r="AF3360" s="124" t="str">
        <f>IF(G3360=$AE$1,J3360,"")</f>
        <v/>
      </c>
    </row>
    <row r="3361" spans="8:8" ht="35.1">
      <c r="A3361" s="126">
        <v>2.0</v>
      </c>
      <c r="B3361" s="50" t="str">
        <f>IF(A3361&gt;=0,IF(A3361&lt;=4,"S",IF(A3361&lt;=9,"B"," "))," ")</f>
        <v>S</v>
      </c>
      <c r="C3361" s="50" t="str">
        <f>IF(MOD(A3361,2)=0,"R","G")</f>
        <v>R</v>
      </c>
      <c r="D3361" s="50">
        <v>1.0</v>
      </c>
      <c r="F3361" s="50" t="str">
        <f>B3361&amp;B3362&amp;B3363&amp;B3364&amp;B3365&amp;A3366</f>
        <v>SBSBB6</v>
      </c>
      <c r="G3361" s="50" t="str">
        <f>C3361&amp;C3362&amp;C3363&amp;C3364&amp;C3365&amp;A3366</f>
        <v>RGRGR6</v>
      </c>
      <c r="H3361" s="50" t="str">
        <f>B3367</f>
        <v>B</v>
      </c>
      <c r="I3361" s="50" t="str">
        <f>C3367</f>
        <v>G</v>
      </c>
      <c r="J3361" s="50">
        <f>A3367</f>
        <v>5.0</v>
      </c>
      <c r="L3361" s="50" t="str">
        <f>B3361&amp;B3362&amp;B3363&amp;B3364&amp;B3365&amp;A3366</f>
        <v>SBSBB6</v>
      </c>
      <c r="M3361" s="50" t="str">
        <f>C3361&amp;C3362&amp;C3363&amp;C3364&amp;C3365&amp;A3366</f>
        <v>RGRGR6</v>
      </c>
      <c r="N3361" s="50" t="str">
        <f>B3367</f>
        <v>B</v>
      </c>
      <c r="O3361" s="50" t="str">
        <f>C3367</f>
        <v>G</v>
      </c>
      <c r="P3361" s="50"/>
      <c r="Q3361" s="50" t="str">
        <f>B3361&amp;B3362&amp;B3363&amp;B3364&amp;B3365&amp;B3366</f>
        <v>SBSBBB</v>
      </c>
      <c r="R3361" s="119" t="str">
        <f>C3361&amp;C3362&amp;C3363&amp;C3364&amp;C3365&amp;C3366</f>
        <v>RGRGRR</v>
      </c>
      <c r="S3361" s="119" t="str">
        <f>B3367</f>
        <v>B</v>
      </c>
      <c r="T3361" s="119" t="str">
        <f>C3367</f>
        <v>G</v>
      </c>
      <c r="U3361" s="119"/>
      <c r="V3361" s="119" t="str">
        <f>B3361&amp;B3362&amp;B3363&amp;B3364&amp;B3365</f>
        <v>SBSBB</v>
      </c>
      <c r="W3361" s="119" t="str">
        <f>C3361&amp;C3362&amp;C3363&amp;C3364&amp;C3365</f>
        <v>RGRGR</v>
      </c>
      <c r="X3361" s="119" t="str">
        <f>B3366</f>
        <v>B</v>
      </c>
      <c r="Y3361" s="119" t="str">
        <f>C3366</f>
        <v>R</v>
      </c>
      <c r="Z3361" s="50"/>
      <c r="AC3361" s="50" t="str">
        <f>IF(F3361=$AB$1,H3361&amp;I3361,"")</f>
        <v/>
      </c>
      <c r="AD3361" s="123" t="str">
        <f>IF(F3361=$AB$1,J3361,"")</f>
        <v/>
      </c>
      <c r="AF3361" s="124" t="str">
        <f>IF(G3361=$AE$1,J3361,"")</f>
        <v/>
      </c>
    </row>
    <row r="3362" spans="8:8" ht="35.1">
      <c r="A3362" s="126">
        <v>9.0</v>
      </c>
      <c r="B3362" s="50" t="str">
        <f>IF(A3362&gt;=0,IF(A3362&lt;=4,"S",IF(A3362&lt;=9,"B"," "))," ")</f>
        <v>B</v>
      </c>
      <c r="C3362" s="50" t="str">
        <f>IF(MOD(A3362,2)=0,"R","G")</f>
        <v>G</v>
      </c>
      <c r="D3362" s="50">
        <v>2.0</v>
      </c>
      <c r="F3362" s="50" t="str">
        <f>B3362&amp;B3363&amp;B3364&amp;B3365&amp;B3366&amp;A3367</f>
        <v>BSBBB5</v>
      </c>
      <c r="G3362" s="50" t="str">
        <f>C3362&amp;C3363&amp;C3364&amp;C3365&amp;C3366&amp;A3367</f>
        <v>GRGRR5</v>
      </c>
      <c r="H3362" s="50" t="str">
        <f>B3368</f>
        <v>S</v>
      </c>
      <c r="I3362" s="50" t="str">
        <f>C3368</f>
        <v>G</v>
      </c>
      <c r="J3362" s="50">
        <f>A3368</f>
        <v>1.0</v>
      </c>
      <c r="L3362" s="50" t="str">
        <f>B3362&amp;B3363&amp;B3364&amp;B3365&amp;B3366&amp;A3367</f>
        <v>BSBBB5</v>
      </c>
      <c r="M3362" s="50" t="str">
        <f>C3362&amp;C3363&amp;C3364&amp;C3365&amp;C3366&amp;A3367</f>
        <v>GRGRR5</v>
      </c>
      <c r="N3362" s="50" t="str">
        <f>B3368</f>
        <v>S</v>
      </c>
      <c r="O3362" s="50" t="str">
        <f>C3368</f>
        <v>G</v>
      </c>
      <c r="P3362" s="50"/>
      <c r="Q3362" s="50" t="str">
        <f>B3362&amp;B3363&amp;B3364&amp;B3365&amp;B3366&amp;B3367</f>
        <v>BSBBBB</v>
      </c>
      <c r="R3362" s="119" t="str">
        <f>C3362&amp;C3363&amp;C3364&amp;C3365&amp;C3366&amp;C3367</f>
        <v>GRGRRG</v>
      </c>
      <c r="S3362" s="119" t="str">
        <f>B3368</f>
        <v>S</v>
      </c>
      <c r="T3362" s="119" t="str">
        <f>C3368</f>
        <v>G</v>
      </c>
      <c r="U3362" s="119"/>
      <c r="V3362" s="119" t="str">
        <f>B3362&amp;B3363&amp;B3364&amp;B3365&amp;B3366</f>
        <v>BSBBB</v>
      </c>
      <c r="W3362" s="119" t="str">
        <f>C3362&amp;C3363&amp;C3364&amp;C3365&amp;C3366</f>
        <v>GRGRR</v>
      </c>
      <c r="X3362" s="119" t="str">
        <f>B3367</f>
        <v>B</v>
      </c>
      <c r="Y3362" s="119" t="str">
        <f>C3367</f>
        <v>G</v>
      </c>
      <c r="Z3362" s="50"/>
      <c r="AC3362" s="50" t="str">
        <f>IF(F3362=$AB$1,H3362&amp;I3362,"")</f>
        <v/>
      </c>
      <c r="AD3362" s="123" t="str">
        <f>IF(F3362=$AB$1,J3362,"")</f>
        <v/>
      </c>
      <c r="AF3362" s="124" t="str">
        <f>IF(G3362=$AE$1,J3362,"")</f>
        <v/>
      </c>
    </row>
    <row r="3363" spans="8:8" ht="35.1">
      <c r="A3363" s="126">
        <v>4.0</v>
      </c>
      <c r="B3363" s="50" t="str">
        <f>IF(A3363&gt;=0,IF(A3363&lt;=4,"S",IF(A3363&lt;=9,"B"," "))," ")</f>
        <v>S</v>
      </c>
      <c r="C3363" s="50" t="str">
        <f>IF(MOD(A3363,2)=0,"R","G")</f>
        <v>R</v>
      </c>
      <c r="D3363" s="50">
        <v>3.0</v>
      </c>
      <c r="F3363" s="50" t="str">
        <f>B3363&amp;B3364&amp;B3365&amp;B3366&amp;B3367&amp;A3368</f>
        <v>SBBBB1</v>
      </c>
      <c r="G3363" s="50" t="str">
        <f>C3363&amp;C3364&amp;C3365&amp;C3366&amp;C3367&amp;A3368</f>
        <v>RGRRG1</v>
      </c>
      <c r="H3363" s="50" t="str">
        <f>B3369</f>
        <v>B</v>
      </c>
      <c r="I3363" s="50" t="str">
        <f>C3369</f>
        <v>R</v>
      </c>
      <c r="J3363" s="50">
        <f>A3369</f>
        <v>6.0</v>
      </c>
      <c r="L3363" s="50" t="str">
        <f>B3363&amp;B3364&amp;B3365&amp;B3366&amp;B3367&amp;A3368</f>
        <v>SBBBB1</v>
      </c>
      <c r="M3363" s="50" t="str">
        <f>C3363&amp;C3364&amp;C3365&amp;C3366&amp;C3367&amp;A3368</f>
        <v>RGRRG1</v>
      </c>
      <c r="N3363" s="50" t="str">
        <f>B3369</f>
        <v>B</v>
      </c>
      <c r="O3363" s="50" t="str">
        <f>C3369</f>
        <v>R</v>
      </c>
      <c r="P3363" s="50"/>
      <c r="Q3363" s="50" t="str">
        <f>B3363&amp;B3364&amp;B3365&amp;B3366&amp;B3367&amp;B3368</f>
        <v>SBBBBS</v>
      </c>
      <c r="R3363" s="119" t="str">
        <f>C3363&amp;C3364&amp;C3365&amp;C3366&amp;C3367&amp;C3368</f>
        <v>RGRRGG</v>
      </c>
      <c r="S3363" s="119" t="str">
        <f>B3369</f>
        <v>B</v>
      </c>
      <c r="T3363" s="119" t="str">
        <f>C3369</f>
        <v>R</v>
      </c>
      <c r="U3363" s="119"/>
      <c r="V3363" s="119" t="str">
        <f>B3363&amp;B3364&amp;B3365&amp;B3366&amp;B3367</f>
        <v>SBBBB</v>
      </c>
      <c r="W3363" s="119" t="str">
        <f>C3363&amp;C3364&amp;C3365&amp;C3366&amp;C3367</f>
        <v>RGRRG</v>
      </c>
      <c r="X3363" s="119" t="str">
        <f>B3368</f>
        <v>S</v>
      </c>
      <c r="Y3363" s="119" t="str">
        <f>C3368</f>
        <v>G</v>
      </c>
      <c r="Z3363" s="50"/>
      <c r="AC3363" s="50" t="str">
        <f>IF(F3363=$AB$1,H3363&amp;I3363,"")</f>
        <v/>
      </c>
      <c r="AD3363" s="123" t="str">
        <f>IF(F3363=$AB$1,J3363,"")</f>
        <v/>
      </c>
      <c r="AF3363" s="124" t="str">
        <f>IF(G3363=$AE$1,J3363,"")</f>
        <v/>
      </c>
    </row>
    <row r="3364" spans="8:8" ht="35.1">
      <c r="A3364" s="126">
        <v>9.0</v>
      </c>
      <c r="B3364" s="50" t="str">
        <f>IF(A3364&gt;=0,IF(A3364&lt;=4,"S",IF(A3364&lt;=9,"B"," "))," ")</f>
        <v>B</v>
      </c>
      <c r="C3364" s="50" t="str">
        <f>IF(MOD(A3364,2)=0,"R","G")</f>
        <v>G</v>
      </c>
      <c r="D3364" s="50">
        <v>4.0</v>
      </c>
      <c r="F3364" s="50" t="str">
        <f>B3364&amp;B3365&amp;B3366&amp;B3367&amp;B3368&amp;A3369</f>
        <v>BBBBS6</v>
      </c>
      <c r="G3364" s="50" t="str">
        <f>C3364&amp;C3365&amp;C3366&amp;C3367&amp;C3368&amp;A3369</f>
        <v>GRRGG6</v>
      </c>
      <c r="H3364" s="50" t="str">
        <f>B3370</f>
        <v>B</v>
      </c>
      <c r="I3364" s="50" t="str">
        <f>C3370</f>
        <v>G</v>
      </c>
      <c r="J3364" s="50">
        <f>A3370</f>
        <v>5.0</v>
      </c>
      <c r="L3364" s="50" t="str">
        <f>B3364&amp;B3365&amp;B3366&amp;B3367&amp;B3368&amp;A3369</f>
        <v>BBBBS6</v>
      </c>
      <c r="M3364" s="50" t="str">
        <f>C3364&amp;C3365&amp;C3366&amp;C3367&amp;C3368&amp;A3369</f>
        <v>GRRGG6</v>
      </c>
      <c r="N3364" s="50" t="str">
        <f>B3370</f>
        <v>B</v>
      </c>
      <c r="O3364" s="50" t="str">
        <f>C3370</f>
        <v>G</v>
      </c>
      <c r="P3364" s="50"/>
      <c r="Q3364" s="50" t="str">
        <f>B3364&amp;B3365&amp;B3366&amp;B3367&amp;B3368&amp;B3369</f>
        <v>BBBBSB</v>
      </c>
      <c r="R3364" s="119" t="str">
        <f>C3364&amp;C3365&amp;C3366&amp;C3367&amp;C3368&amp;C3369</f>
        <v>GRRGGR</v>
      </c>
      <c r="S3364" s="119" t="str">
        <f>B3370</f>
        <v>B</v>
      </c>
      <c r="T3364" s="119" t="str">
        <f>C3370</f>
        <v>G</v>
      </c>
      <c r="U3364" s="119"/>
      <c r="V3364" s="119" t="str">
        <f>B3364&amp;B3365&amp;B3366&amp;B3367&amp;B3368</f>
        <v>BBBBS</v>
      </c>
      <c r="W3364" s="119" t="str">
        <f>C3364&amp;C3365&amp;C3366&amp;C3367&amp;C3368</f>
        <v>GRRGG</v>
      </c>
      <c r="X3364" s="119" t="str">
        <f>B3369</f>
        <v>B</v>
      </c>
      <c r="Y3364" s="119" t="str">
        <f>C3369</f>
        <v>R</v>
      </c>
      <c r="Z3364" s="50"/>
      <c r="AC3364" s="50" t="str">
        <f>IF(F3364=$AB$1,H3364&amp;I3364,"")</f>
        <v/>
      </c>
      <c r="AD3364" s="123" t="str">
        <f>IF(F3364=$AB$1,J3364,"")</f>
        <v/>
      </c>
      <c r="AF3364" s="124" t="str">
        <f>IF(G3364=$AE$1,J3364,"")</f>
        <v/>
      </c>
    </row>
    <row r="3365" spans="8:8" ht="35.1">
      <c r="A3365" s="126">
        <v>8.0</v>
      </c>
      <c r="B3365" s="50" t="str">
        <f>IF(A3365&gt;=0,IF(A3365&lt;=4,"S",IF(A3365&lt;=9,"B"," "))," ")</f>
        <v>B</v>
      </c>
      <c r="C3365" s="50" t="str">
        <f>IF(MOD(A3365,2)=0,"R","G")</f>
        <v>R</v>
      </c>
      <c r="D3365" s="50">
        <v>5.0</v>
      </c>
      <c r="F3365" s="50" t="str">
        <f>B3365&amp;B3366&amp;B3367&amp;B3368&amp;B3369&amp;A3370</f>
        <v>BBBSB5</v>
      </c>
      <c r="G3365" s="50" t="str">
        <f>C3365&amp;C3366&amp;C3367&amp;C3368&amp;C3369&amp;A3370</f>
        <v>RRGGR5</v>
      </c>
      <c r="H3365" s="50" t="str">
        <f>B3371</f>
        <v>B</v>
      </c>
      <c r="I3365" s="50" t="str">
        <f>C3371</f>
        <v>R</v>
      </c>
      <c r="J3365" s="50">
        <f>A3371</f>
        <v>8.0</v>
      </c>
      <c r="L3365" s="50" t="str">
        <f>B3365&amp;B3366&amp;B3367&amp;B3368&amp;B3369&amp;A3370</f>
        <v>BBBSB5</v>
      </c>
      <c r="M3365" s="50" t="str">
        <f>C3365&amp;C3366&amp;C3367&amp;C3368&amp;C3369&amp;A3370</f>
        <v>RRGGR5</v>
      </c>
      <c r="N3365" s="50" t="str">
        <f>B3371</f>
        <v>B</v>
      </c>
      <c r="O3365" s="50" t="str">
        <f>C3371</f>
        <v>R</v>
      </c>
      <c r="P3365" s="50"/>
      <c r="Q3365" s="50" t="str">
        <f>B3365&amp;B3366&amp;B3367&amp;B3368&amp;B3369&amp;B3370</f>
        <v>BBBSBB</v>
      </c>
      <c r="R3365" s="119" t="str">
        <f>C3365&amp;C3366&amp;C3367&amp;C3368&amp;C3369&amp;C3370</f>
        <v>RRGGRG</v>
      </c>
      <c r="S3365" s="119" t="str">
        <f>B3371</f>
        <v>B</v>
      </c>
      <c r="T3365" s="119" t="str">
        <f>C3371</f>
        <v>R</v>
      </c>
      <c r="U3365" s="119"/>
      <c r="V3365" s="119" t="str">
        <f>B3365&amp;B3366&amp;B3367&amp;B3368&amp;B3369</f>
        <v>BBBSB</v>
      </c>
      <c r="W3365" s="119" t="str">
        <f>C3365&amp;C3366&amp;C3367&amp;C3368&amp;C3369</f>
        <v>RRGGR</v>
      </c>
      <c r="X3365" s="119" t="str">
        <f>B3370</f>
        <v>B</v>
      </c>
      <c r="Y3365" s="119" t="str">
        <f>C3370</f>
        <v>G</v>
      </c>
      <c r="Z3365" s="50"/>
      <c r="AC3365" s="50" t="str">
        <f>IF(F3365=$AB$1,H3365&amp;I3365,"")</f>
        <v/>
      </c>
      <c r="AD3365" s="123" t="str">
        <f>IF(F3365=$AB$1,J3365,"")</f>
        <v/>
      </c>
      <c r="AF3365" s="124" t="str">
        <f>IF(G3365=$AE$1,J3365,"")</f>
        <v/>
      </c>
    </row>
    <row r="3366" spans="8:8" ht="35.1">
      <c r="A3366" s="126">
        <v>6.0</v>
      </c>
      <c r="B3366" s="50" t="str">
        <f>IF(A3366&gt;=0,IF(A3366&lt;=4,"S",IF(A3366&lt;=9,"B"," "))," ")</f>
        <v>B</v>
      </c>
      <c r="C3366" s="50" t="str">
        <f>IF(MOD(A3366,2)=0,"R","G")</f>
        <v>R</v>
      </c>
      <c r="D3366" s="50">
        <v>6.0</v>
      </c>
      <c r="F3366" s="50" t="str">
        <f>B3366&amp;B3367&amp;B3368&amp;B3369&amp;B3370&amp;A3371</f>
        <v>BBSBB8</v>
      </c>
      <c r="G3366" s="50" t="str">
        <f>C3366&amp;C3367&amp;C3368&amp;C3369&amp;C3370&amp;A3371</f>
        <v>RGGRG8</v>
      </c>
      <c r="H3366" s="50" t="str">
        <f>B3372</f>
        <v>S</v>
      </c>
      <c r="I3366" s="50" t="str">
        <f>C3372</f>
        <v>R</v>
      </c>
      <c r="J3366" s="50">
        <f>A3372</f>
        <v>0.0</v>
      </c>
      <c r="L3366" s="50" t="str">
        <f>B3366&amp;B3367&amp;B3368&amp;B3369&amp;B3370&amp;A3371</f>
        <v>BBSBB8</v>
      </c>
      <c r="M3366" s="50" t="str">
        <f>C3366&amp;C3367&amp;C3368&amp;C3369&amp;C3370&amp;A3371</f>
        <v>RGGRG8</v>
      </c>
      <c r="N3366" s="50" t="str">
        <f>B3372</f>
        <v>S</v>
      </c>
      <c r="O3366" s="50" t="str">
        <f>C3372</f>
        <v>R</v>
      </c>
      <c r="P3366" s="50"/>
      <c r="Q3366" s="50" t="str">
        <f>B3366&amp;B3367&amp;B3368&amp;B3369&amp;B3370&amp;B3371</f>
        <v>BBSBBB</v>
      </c>
      <c r="R3366" s="119" t="str">
        <f>C3366&amp;C3367&amp;C3368&amp;C3369&amp;C3370&amp;C3371</f>
        <v>RGGRGR</v>
      </c>
      <c r="S3366" s="119" t="str">
        <f>B3372</f>
        <v>S</v>
      </c>
      <c r="T3366" s="119" t="str">
        <f>C3372</f>
        <v>R</v>
      </c>
      <c r="U3366" s="119"/>
      <c r="V3366" s="119" t="str">
        <f>B3366&amp;B3367&amp;B3368&amp;B3369&amp;B3370</f>
        <v>BBSBB</v>
      </c>
      <c r="W3366" s="119" t="str">
        <f>C3366&amp;C3367&amp;C3368&amp;C3369&amp;C3370</f>
        <v>RGGRG</v>
      </c>
      <c r="X3366" s="119" t="str">
        <f>B3371</f>
        <v>B</v>
      </c>
      <c r="Y3366" s="119" t="str">
        <f>C3371</f>
        <v>R</v>
      </c>
      <c r="Z3366" s="50"/>
      <c r="AC3366" s="50" t="str">
        <f>IF(F3366=$AB$1,H3366&amp;I3366,"")</f>
        <v/>
      </c>
      <c r="AD3366" s="123" t="str">
        <f>IF(F3366=$AB$1,J3366,"")</f>
        <v/>
      </c>
      <c r="AF3366" s="124" t="str">
        <f>IF(G3366=$AE$1,J3366,"")</f>
        <v/>
      </c>
    </row>
    <row r="3367" spans="8:8" ht="35.1">
      <c r="A3367" s="126">
        <v>5.0</v>
      </c>
      <c r="B3367" s="50" t="str">
        <f>IF(A3367&gt;=0,IF(A3367&lt;=4,"S",IF(A3367&lt;=9,"B"," "))," ")</f>
        <v>B</v>
      </c>
      <c r="C3367" s="50" t="str">
        <f>IF(MOD(A3367,2)=0,"R","G")</f>
        <v>G</v>
      </c>
      <c r="D3367" s="50">
        <v>7.0</v>
      </c>
      <c r="F3367" s="50" t="str">
        <f>B3367&amp;B3368&amp;B3369&amp;B3370&amp;B3371&amp;A3372</f>
        <v>BSBBB0</v>
      </c>
      <c r="G3367" s="50" t="str">
        <f>C3367&amp;C3368&amp;C3369&amp;C3370&amp;C3371&amp;A3372</f>
        <v>GGRGR0</v>
      </c>
      <c r="H3367" s="50" t="str">
        <f>B3373</f>
        <v>S</v>
      </c>
      <c r="I3367" s="50" t="str">
        <f>C3373</f>
        <v>G</v>
      </c>
      <c r="J3367" s="50">
        <f>A3373</f>
        <v>3.0</v>
      </c>
      <c r="L3367" s="50" t="str">
        <f>B3367&amp;B3368&amp;B3369&amp;B3370&amp;B3371&amp;A3372</f>
        <v>BSBBB0</v>
      </c>
      <c r="M3367" s="50" t="str">
        <f>C3367&amp;C3368&amp;C3369&amp;C3370&amp;C3371&amp;A3372</f>
        <v>GGRGR0</v>
      </c>
      <c r="N3367" s="50" t="str">
        <f>B3373</f>
        <v>S</v>
      </c>
      <c r="O3367" s="50" t="str">
        <f>C3373</f>
        <v>G</v>
      </c>
      <c r="P3367" s="50"/>
      <c r="Q3367" s="50" t="str">
        <f>B3367&amp;B3368&amp;B3369&amp;B3370&amp;B3371&amp;B3372</f>
        <v>BSBBBS</v>
      </c>
      <c r="R3367" s="119" t="str">
        <f>C3367&amp;C3368&amp;C3369&amp;C3370&amp;C3371&amp;C3372</f>
        <v>GGRGRR</v>
      </c>
      <c r="S3367" s="119" t="str">
        <f>B3373</f>
        <v>S</v>
      </c>
      <c r="T3367" s="119" t="str">
        <f>C3373</f>
        <v>G</v>
      </c>
      <c r="U3367" s="119"/>
      <c r="V3367" s="119" t="str">
        <f>B3367&amp;B3368&amp;B3369&amp;B3370&amp;B3371</f>
        <v>BSBBB</v>
      </c>
      <c r="W3367" s="119" t="str">
        <f>C3367&amp;C3368&amp;C3369&amp;C3370&amp;C3371</f>
        <v>GGRGR</v>
      </c>
      <c r="X3367" s="119" t="str">
        <f>B3372</f>
        <v>S</v>
      </c>
      <c r="Y3367" s="119" t="str">
        <f>C3372</f>
        <v>R</v>
      </c>
      <c r="Z3367" s="50"/>
      <c r="AC3367" s="50" t="str">
        <f>IF(F3367=$AB$1,H3367&amp;I3367,"")</f>
        <v/>
      </c>
      <c r="AD3367" s="123" t="str">
        <f>IF(F3367=$AB$1,J3367,"")</f>
        <v/>
      </c>
      <c r="AF3367" s="124" t="str">
        <f>IF(G3367=$AE$1,J3367,"")</f>
        <v/>
      </c>
    </row>
    <row r="3368" spans="8:8" ht="35.1">
      <c r="A3368" s="126">
        <v>1.0</v>
      </c>
      <c r="B3368" s="50" t="str">
        <f>IF(A3368&gt;=0,IF(A3368&lt;=4,"S",IF(A3368&lt;=9,"B"," "))," ")</f>
        <v>S</v>
      </c>
      <c r="C3368" s="50" t="str">
        <f>IF(MOD(A3368,2)=0,"R","G")</f>
        <v>G</v>
      </c>
      <c r="D3368" s="50">
        <v>8.0</v>
      </c>
      <c r="F3368" s="50" t="str">
        <f>B3368&amp;B3369&amp;B3370&amp;B3371&amp;B3372&amp;A3373</f>
        <v>SBBBS3</v>
      </c>
      <c r="G3368" s="50" t="str">
        <f>C3368&amp;C3369&amp;C3370&amp;C3371&amp;C3372&amp;A3373</f>
        <v>GRGRR3</v>
      </c>
      <c r="H3368" s="50" t="str">
        <f>B3374</f>
        <v>B</v>
      </c>
      <c r="I3368" s="50" t="str">
        <f>C3374</f>
        <v>R</v>
      </c>
      <c r="J3368" s="50">
        <f>A3374</f>
        <v>8.0</v>
      </c>
      <c r="L3368" s="50" t="str">
        <f>B3368&amp;B3369&amp;B3370&amp;B3371&amp;B3372&amp;A3373</f>
        <v>SBBBS3</v>
      </c>
      <c r="M3368" s="50" t="str">
        <f>C3368&amp;C3369&amp;C3370&amp;C3371&amp;C3372&amp;A3373</f>
        <v>GRGRR3</v>
      </c>
      <c r="N3368" s="50" t="str">
        <f>B3374</f>
        <v>B</v>
      </c>
      <c r="O3368" s="50" t="str">
        <f>C3374</f>
        <v>R</v>
      </c>
      <c r="P3368" s="50"/>
      <c r="Q3368" s="50" t="str">
        <f>B3368&amp;B3369&amp;B3370&amp;B3371&amp;B3372&amp;B3373</f>
        <v>SBBBSS</v>
      </c>
      <c r="R3368" s="119" t="str">
        <f>C3368&amp;C3369&amp;C3370&amp;C3371&amp;C3372&amp;C3373</f>
        <v>GRGRRG</v>
      </c>
      <c r="S3368" s="119" t="str">
        <f>B3374</f>
        <v>B</v>
      </c>
      <c r="T3368" s="119" t="str">
        <f>C3374</f>
        <v>R</v>
      </c>
      <c r="U3368" s="119"/>
      <c r="V3368" s="119" t="str">
        <f>B3368&amp;B3369&amp;B3370&amp;B3371&amp;B3372</f>
        <v>SBBBS</v>
      </c>
      <c r="W3368" s="119" t="str">
        <f>C3368&amp;C3369&amp;C3370&amp;C3371&amp;C3372</f>
        <v>GRGRR</v>
      </c>
      <c r="X3368" s="119" t="str">
        <f>B3373</f>
        <v>S</v>
      </c>
      <c r="Y3368" s="119" t="str">
        <f>C3373</f>
        <v>G</v>
      </c>
      <c r="Z3368" s="50"/>
      <c r="AC3368" s="50" t="str">
        <f>IF(F3368=$AB$1,H3368&amp;I3368,"")</f>
        <v/>
      </c>
      <c r="AD3368" s="123" t="str">
        <f>IF(F3368=$AB$1,J3368,"")</f>
        <v/>
      </c>
      <c r="AF3368" s="124" t="str">
        <f>IF(G3368=$AE$1,J3368,"")</f>
        <v/>
      </c>
    </row>
    <row r="3369" spans="8:8" ht="35.1">
      <c r="A3369" s="126">
        <v>6.0</v>
      </c>
      <c r="B3369" s="50" t="str">
        <f>IF(A3369&gt;=0,IF(A3369&lt;=4,"S",IF(A3369&lt;=9,"B"," "))," ")</f>
        <v>B</v>
      </c>
      <c r="C3369" s="50" t="str">
        <f>IF(MOD(A3369,2)=0,"R","G")</f>
        <v>R</v>
      </c>
      <c r="D3369" s="50">
        <v>9.0</v>
      </c>
      <c r="F3369" s="50" t="str">
        <f>B3369&amp;B3370&amp;B3371&amp;B3372&amp;B3373&amp;A3374</f>
        <v>BBBSS8</v>
      </c>
      <c r="G3369" s="50" t="str">
        <f>C3369&amp;C3370&amp;C3371&amp;C3372&amp;C3373&amp;A3374</f>
        <v>RGRRG8</v>
      </c>
      <c r="H3369" s="50" t="str">
        <f>B3375</f>
        <v>S</v>
      </c>
      <c r="I3369" s="50" t="str">
        <f>C3375</f>
        <v>G</v>
      </c>
      <c r="J3369" s="50">
        <f>A3375</f>
        <v>1.0</v>
      </c>
      <c r="L3369" s="50" t="str">
        <f>B3369&amp;B3370&amp;B3371&amp;B3372&amp;B3373&amp;A3374</f>
        <v>BBBSS8</v>
      </c>
      <c r="M3369" s="50" t="str">
        <f>C3369&amp;C3370&amp;C3371&amp;C3372&amp;C3373&amp;A3374</f>
        <v>RGRRG8</v>
      </c>
      <c r="N3369" s="50" t="str">
        <f>B3375</f>
        <v>S</v>
      </c>
      <c r="O3369" s="50" t="str">
        <f>C3375</f>
        <v>G</v>
      </c>
      <c r="P3369" s="50"/>
      <c r="Q3369" s="50" t="str">
        <f>B3369&amp;B3370&amp;B3371&amp;B3372&amp;B3373&amp;B3374</f>
        <v>BBBSSB</v>
      </c>
      <c r="R3369" s="119" t="str">
        <f>C3369&amp;C3370&amp;C3371&amp;C3372&amp;C3373&amp;C3374</f>
        <v>RGRRGR</v>
      </c>
      <c r="S3369" s="119" t="str">
        <f>B3375</f>
        <v>S</v>
      </c>
      <c r="T3369" s="119" t="str">
        <f>C3375</f>
        <v>G</v>
      </c>
      <c r="U3369" s="119"/>
      <c r="V3369" s="119" t="str">
        <f>B3369&amp;B3370&amp;B3371&amp;B3372&amp;B3373</f>
        <v>BBBSS</v>
      </c>
      <c r="W3369" s="119" t="str">
        <f>C3369&amp;C3370&amp;C3371&amp;C3372&amp;C3373</f>
        <v>RGRRG</v>
      </c>
      <c r="X3369" s="119" t="str">
        <f>B3374</f>
        <v>B</v>
      </c>
      <c r="Y3369" s="119" t="str">
        <f>C3374</f>
        <v>R</v>
      </c>
      <c r="Z3369" s="50"/>
      <c r="AC3369" s="50" t="str">
        <f>IF(F3369=$AB$1,H3369&amp;I3369,"")</f>
        <v/>
      </c>
      <c r="AD3369" s="123" t="str">
        <f>IF(F3369=$AB$1,J3369,"")</f>
        <v/>
      </c>
      <c r="AF3369" s="124" t="str">
        <f>IF(G3369=$AE$1,J3369,"")</f>
        <v/>
      </c>
    </row>
    <row r="3370" spans="8:8" ht="35.1">
      <c r="A3370" s="126">
        <v>5.0</v>
      </c>
      <c r="B3370" s="50" t="str">
        <f>IF(A3370&gt;=0,IF(A3370&lt;=4,"S",IF(A3370&lt;=9,"B"," "))," ")</f>
        <v>B</v>
      </c>
      <c r="C3370" s="50" t="str">
        <f>IF(MOD(A3370,2)=0,"R","G")</f>
        <v>G</v>
      </c>
      <c r="D3370" s="50">
        <v>0.0</v>
      </c>
      <c r="F3370" s="50" t="str">
        <f>B3370&amp;B3371&amp;B3372&amp;B3373&amp;B3374&amp;A3375</f>
        <v>BBSSB1</v>
      </c>
      <c r="G3370" s="50" t="str">
        <f>C3370&amp;C3371&amp;C3372&amp;C3373&amp;C3374&amp;A3375</f>
        <v>GRRGR1</v>
      </c>
      <c r="H3370" s="50" t="str">
        <f>B3376</f>
        <v>S</v>
      </c>
      <c r="I3370" s="50" t="str">
        <f>C3376</f>
        <v>R</v>
      </c>
      <c r="J3370" s="50">
        <f>A3376</f>
        <v>0.0</v>
      </c>
      <c r="L3370" s="50" t="str">
        <f>B3370&amp;B3371&amp;B3372&amp;B3373&amp;B3374&amp;A3375</f>
        <v>BBSSB1</v>
      </c>
      <c r="M3370" s="50" t="str">
        <f>C3370&amp;C3371&amp;C3372&amp;C3373&amp;C3374&amp;A3375</f>
        <v>GRRGR1</v>
      </c>
      <c r="N3370" s="50" t="str">
        <f>B3376</f>
        <v>S</v>
      </c>
      <c r="O3370" s="50" t="str">
        <f>C3376</f>
        <v>R</v>
      </c>
      <c r="P3370" s="50"/>
      <c r="Q3370" s="50" t="str">
        <f>B3370&amp;B3371&amp;B3372&amp;B3373&amp;B3374&amp;B3375</f>
        <v>BBSSBS</v>
      </c>
      <c r="R3370" s="119" t="str">
        <f>C3370&amp;C3371&amp;C3372&amp;C3373&amp;C3374&amp;C3375</f>
        <v>GRRGRG</v>
      </c>
      <c r="S3370" s="119" t="str">
        <f>B3376</f>
        <v>S</v>
      </c>
      <c r="T3370" s="119" t="str">
        <f>C3376</f>
        <v>R</v>
      </c>
      <c r="U3370" s="119"/>
      <c r="V3370" s="119" t="str">
        <f>B3370&amp;B3371&amp;B3372&amp;B3373&amp;B3374</f>
        <v>BBSSB</v>
      </c>
      <c r="W3370" s="119" t="str">
        <f>C3370&amp;C3371&amp;C3372&amp;C3373&amp;C3374</f>
        <v>GRRGR</v>
      </c>
      <c r="X3370" s="119" t="str">
        <f>B3375</f>
        <v>S</v>
      </c>
      <c r="Y3370" s="119" t="str">
        <f>C3375</f>
        <v>G</v>
      </c>
      <c r="Z3370" s="50"/>
      <c r="AC3370" s="50" t="str">
        <f>IF(F3370=$AB$1,H3370&amp;I3370,"")</f>
        <v/>
      </c>
      <c r="AD3370" s="123" t="str">
        <f>IF(F3370=$AB$1,J3370,"")</f>
        <v/>
      </c>
      <c r="AF3370" s="124" t="str">
        <f>IF(G3370=$AE$1,J3370,"")</f>
        <v/>
      </c>
    </row>
    <row r="3371" spans="8:8" ht="35.1">
      <c r="A3371" s="126">
        <v>8.0</v>
      </c>
      <c r="B3371" s="50" t="str">
        <f>IF(A3371&gt;=0,IF(A3371&lt;=4,"S",IF(A3371&lt;=9,"B"," "))," ")</f>
        <v>B</v>
      </c>
      <c r="C3371" s="50" t="str">
        <f>IF(MOD(A3371,2)=0,"R","G")</f>
        <v>R</v>
      </c>
      <c r="D3371" s="50">
        <v>1.0</v>
      </c>
      <c r="F3371" s="50" t="str">
        <f>B3371&amp;B3372&amp;B3373&amp;B3374&amp;B3375&amp;A3376</f>
        <v>BSSBS0</v>
      </c>
      <c r="G3371" s="50" t="str">
        <f>C3371&amp;C3372&amp;C3373&amp;C3374&amp;C3375&amp;A3376</f>
        <v>RRGRG0</v>
      </c>
      <c r="H3371" s="50" t="str">
        <f>B3377</f>
        <v>B</v>
      </c>
      <c r="I3371" s="50" t="str">
        <f>C3377</f>
        <v>G</v>
      </c>
      <c r="J3371" s="50">
        <f>A3377</f>
        <v>9.0</v>
      </c>
      <c r="L3371" s="50" t="str">
        <f>B3371&amp;B3372&amp;B3373&amp;B3374&amp;B3375&amp;A3376</f>
        <v>BSSBS0</v>
      </c>
      <c r="M3371" s="50" t="str">
        <f>C3371&amp;C3372&amp;C3373&amp;C3374&amp;C3375&amp;A3376</f>
        <v>RRGRG0</v>
      </c>
      <c r="N3371" s="50" t="str">
        <f>B3377</f>
        <v>B</v>
      </c>
      <c r="O3371" s="50" t="str">
        <f>C3377</f>
        <v>G</v>
      </c>
      <c r="P3371" s="50"/>
      <c r="Q3371" s="50" t="str">
        <f>B3371&amp;B3372&amp;B3373&amp;B3374&amp;B3375&amp;B3376</f>
        <v>BSSBSS</v>
      </c>
      <c r="R3371" s="119" t="str">
        <f>C3371&amp;C3372&amp;C3373&amp;C3374&amp;C3375&amp;C3376</f>
        <v>RRGRGR</v>
      </c>
      <c r="S3371" s="119" t="str">
        <f>B3377</f>
        <v>B</v>
      </c>
      <c r="T3371" s="119" t="str">
        <f>C3377</f>
        <v>G</v>
      </c>
      <c r="U3371" s="119"/>
      <c r="V3371" s="119" t="str">
        <f>B3371&amp;B3372&amp;B3373&amp;B3374&amp;B3375</f>
        <v>BSSBS</v>
      </c>
      <c r="W3371" s="119" t="str">
        <f>C3371&amp;C3372&amp;C3373&amp;C3374&amp;C3375</f>
        <v>RRGRG</v>
      </c>
      <c r="X3371" s="119" t="str">
        <f>B3376</f>
        <v>S</v>
      </c>
      <c r="Y3371" s="119" t="str">
        <f>C3376</f>
        <v>R</v>
      </c>
      <c r="Z3371" s="50"/>
      <c r="AC3371" s="50" t="str">
        <f>IF(F3371=$AB$1,H3371&amp;I3371,"")</f>
        <v/>
      </c>
      <c r="AD3371" s="123" t="str">
        <f>IF(F3371=$AB$1,J3371,"")</f>
        <v/>
      </c>
      <c r="AF3371" s="124" t="str">
        <f>IF(G3371=$AE$1,J3371,"")</f>
        <v/>
      </c>
    </row>
    <row r="3372" spans="8:8" ht="35.1">
      <c r="A3372" s="126">
        <v>0.0</v>
      </c>
      <c r="B3372" s="50" t="str">
        <f>IF(A3372&gt;=0,IF(A3372&lt;=4,"S",IF(A3372&lt;=9,"B"," "))," ")</f>
        <v>S</v>
      </c>
      <c r="C3372" s="50" t="str">
        <f>IF(MOD(A3372,2)=0,"R","G")</f>
        <v>R</v>
      </c>
      <c r="D3372" s="50">
        <v>2.0</v>
      </c>
      <c r="F3372" s="50" t="str">
        <f>B3372&amp;B3373&amp;B3374&amp;B3375&amp;B3376&amp;A3377</f>
        <v>SSBSS9</v>
      </c>
      <c r="G3372" s="50" t="str">
        <f>C3372&amp;C3373&amp;C3374&amp;C3375&amp;C3376&amp;A3377</f>
        <v>RGRGR9</v>
      </c>
      <c r="H3372" s="50" t="str">
        <f>B3378</f>
        <v>B</v>
      </c>
      <c r="I3372" s="50" t="str">
        <f>C3378</f>
        <v>G</v>
      </c>
      <c r="J3372" s="50">
        <f>A3378</f>
        <v>9.0</v>
      </c>
      <c r="L3372" s="50" t="str">
        <f>B3372&amp;B3373&amp;B3374&amp;B3375&amp;B3376&amp;A3377</f>
        <v>SSBSS9</v>
      </c>
      <c r="M3372" s="50" t="str">
        <f>C3372&amp;C3373&amp;C3374&amp;C3375&amp;C3376&amp;A3377</f>
        <v>RGRGR9</v>
      </c>
      <c r="N3372" s="50" t="str">
        <f>B3378</f>
        <v>B</v>
      </c>
      <c r="O3372" s="50" t="str">
        <f>C3378</f>
        <v>G</v>
      </c>
      <c r="P3372" s="50"/>
      <c r="Q3372" s="50" t="str">
        <f>B3372&amp;B3373&amp;B3374&amp;B3375&amp;B3376&amp;B3377</f>
        <v>SSBSSB</v>
      </c>
      <c r="R3372" s="119" t="str">
        <f>C3372&amp;C3373&amp;C3374&amp;C3375&amp;C3376&amp;C3377</f>
        <v>RGRGRG</v>
      </c>
      <c r="S3372" s="119" t="str">
        <f>B3378</f>
        <v>B</v>
      </c>
      <c r="T3372" s="119" t="str">
        <f>C3378</f>
        <v>G</v>
      </c>
      <c r="U3372" s="119"/>
      <c r="V3372" s="119" t="str">
        <f>B3372&amp;B3373&amp;B3374&amp;B3375&amp;B3376</f>
        <v>SSBSS</v>
      </c>
      <c r="W3372" s="119" t="str">
        <f>C3372&amp;C3373&amp;C3374&amp;C3375&amp;C3376</f>
        <v>RGRGR</v>
      </c>
      <c r="X3372" s="119" t="str">
        <f>B3377</f>
        <v>B</v>
      </c>
      <c r="Y3372" s="119" t="str">
        <f>C3377</f>
        <v>G</v>
      </c>
      <c r="Z3372" s="50"/>
      <c r="AC3372" s="50" t="str">
        <f>IF(F3372=$AB$1,H3372&amp;I3372,"")</f>
        <v/>
      </c>
      <c r="AD3372" s="123" t="str">
        <f>IF(F3372=$AB$1,J3372,"")</f>
        <v/>
      </c>
      <c r="AF3372" s="124" t="str">
        <f>IF(G3372=$AE$1,J3372,"")</f>
        <v/>
      </c>
    </row>
    <row r="3373" spans="8:8" ht="35.1">
      <c r="A3373" s="126">
        <v>3.0</v>
      </c>
      <c r="B3373" s="50" t="str">
        <f>IF(A3373&gt;=0,IF(A3373&lt;=4,"S",IF(A3373&lt;=9,"B"," "))," ")</f>
        <v>S</v>
      </c>
      <c r="C3373" s="50" t="str">
        <f>IF(MOD(A3373,2)=0,"R","G")</f>
        <v>G</v>
      </c>
      <c r="D3373" s="50">
        <v>3.0</v>
      </c>
      <c r="F3373" s="50" t="str">
        <f>B3373&amp;B3374&amp;B3375&amp;B3376&amp;B3377&amp;A3378</f>
        <v>SBSSB9</v>
      </c>
      <c r="G3373" s="50" t="str">
        <f>C3373&amp;C3374&amp;C3375&amp;C3376&amp;C3377&amp;A3378</f>
        <v>GRGRG9</v>
      </c>
      <c r="H3373" s="50" t="str">
        <f>B3379</f>
        <v>B</v>
      </c>
      <c r="I3373" s="50" t="str">
        <f>C3379</f>
        <v>G</v>
      </c>
      <c r="J3373" s="50">
        <f>A3379</f>
        <v>9.0</v>
      </c>
      <c r="L3373" s="50" t="str">
        <f>B3373&amp;B3374&amp;B3375&amp;B3376&amp;B3377&amp;A3378</f>
        <v>SBSSB9</v>
      </c>
      <c r="M3373" s="50" t="str">
        <f>C3373&amp;C3374&amp;C3375&amp;C3376&amp;C3377&amp;A3378</f>
        <v>GRGRG9</v>
      </c>
      <c r="N3373" s="50" t="str">
        <f>B3379</f>
        <v>B</v>
      </c>
      <c r="O3373" s="50" t="str">
        <f>C3379</f>
        <v>G</v>
      </c>
      <c r="P3373" s="50"/>
      <c r="Q3373" s="50" t="str">
        <f>B3373&amp;B3374&amp;B3375&amp;B3376&amp;B3377&amp;B3378</f>
        <v>SBSSBB</v>
      </c>
      <c r="R3373" s="119" t="str">
        <f>C3373&amp;C3374&amp;C3375&amp;C3376&amp;C3377&amp;C3378</f>
        <v>GRGRGG</v>
      </c>
      <c r="S3373" s="119" t="str">
        <f>B3379</f>
        <v>B</v>
      </c>
      <c r="T3373" s="119" t="str">
        <f>C3379</f>
        <v>G</v>
      </c>
      <c r="U3373" s="119"/>
      <c r="V3373" s="119" t="str">
        <f>B3373&amp;B3374&amp;B3375&amp;B3376&amp;B3377</f>
        <v>SBSSB</v>
      </c>
      <c r="W3373" s="119" t="str">
        <f>C3373&amp;C3374&amp;C3375&amp;C3376&amp;C3377</f>
        <v>GRGRG</v>
      </c>
      <c r="X3373" s="119" t="str">
        <f>B3378</f>
        <v>B</v>
      </c>
      <c r="Y3373" s="119" t="str">
        <f>C3378</f>
        <v>G</v>
      </c>
      <c r="Z3373" s="50"/>
      <c r="AC3373" s="50" t="str">
        <f>IF(F3373=$AB$1,H3373&amp;I3373,"")</f>
        <v/>
      </c>
      <c r="AD3373" s="123" t="str">
        <f>IF(F3373=$AB$1,J3373,"")</f>
        <v/>
      </c>
      <c r="AF3373" s="124" t="str">
        <f>IF(G3373=$AE$1,J3373,"")</f>
        <v/>
      </c>
    </row>
    <row r="3374" spans="8:8" ht="35.1">
      <c r="A3374" s="126">
        <v>8.0</v>
      </c>
      <c r="B3374" s="50" t="str">
        <f>IF(A3374&gt;=0,IF(A3374&lt;=4,"S",IF(A3374&lt;=9,"B"," "))," ")</f>
        <v>B</v>
      </c>
      <c r="C3374" s="50" t="str">
        <f>IF(MOD(A3374,2)=0,"R","G")</f>
        <v>R</v>
      </c>
      <c r="D3374" s="50">
        <v>4.0</v>
      </c>
      <c r="F3374" s="50" t="str">
        <f>B3374&amp;B3375&amp;B3376&amp;B3377&amp;B3378&amp;A3379</f>
        <v>BSSBB9</v>
      </c>
      <c r="G3374" s="50" t="str">
        <f>C3374&amp;C3375&amp;C3376&amp;C3377&amp;C3378&amp;A3379</f>
        <v>RGRGG9</v>
      </c>
      <c r="H3374" s="50" t="str">
        <f>B3380</f>
        <v>B</v>
      </c>
      <c r="I3374" s="50" t="str">
        <f>C3380</f>
        <v>R</v>
      </c>
      <c r="J3374" s="50">
        <f>A3380</f>
        <v>6.0</v>
      </c>
      <c r="L3374" s="50" t="str">
        <f>B3374&amp;B3375&amp;B3376&amp;B3377&amp;B3378&amp;A3379</f>
        <v>BSSBB9</v>
      </c>
      <c r="M3374" s="50" t="str">
        <f>C3374&amp;C3375&amp;C3376&amp;C3377&amp;C3378&amp;A3379</f>
        <v>RGRGG9</v>
      </c>
      <c r="N3374" s="50" t="str">
        <f>B3380</f>
        <v>B</v>
      </c>
      <c r="O3374" s="50" t="str">
        <f>C3380</f>
        <v>R</v>
      </c>
      <c r="P3374" s="50"/>
      <c r="Q3374" s="50" t="str">
        <f>B3374&amp;B3375&amp;B3376&amp;B3377&amp;B3378&amp;B3379</f>
        <v>BSSBBB</v>
      </c>
      <c r="R3374" s="119" t="str">
        <f>C3374&amp;C3375&amp;C3376&amp;C3377&amp;C3378&amp;C3379</f>
        <v>RGRGGG</v>
      </c>
      <c r="S3374" s="119" t="str">
        <f>B3380</f>
        <v>B</v>
      </c>
      <c r="T3374" s="119" t="str">
        <f>C3380</f>
        <v>R</v>
      </c>
      <c r="U3374" s="119"/>
      <c r="V3374" s="119" t="str">
        <f>B3374&amp;B3375&amp;B3376&amp;B3377&amp;B3378</f>
        <v>BSSBB</v>
      </c>
      <c r="W3374" s="119" t="str">
        <f>C3374&amp;C3375&amp;C3376&amp;C3377&amp;C3378</f>
        <v>RGRGG</v>
      </c>
      <c r="X3374" s="119" t="str">
        <f>B3379</f>
        <v>B</v>
      </c>
      <c r="Y3374" s="119" t="str">
        <f>C3379</f>
        <v>G</v>
      </c>
      <c r="Z3374" s="50"/>
      <c r="AC3374" s="50" t="str">
        <f>IF(F3374=$AB$1,H3374&amp;I3374,"")</f>
        <v/>
      </c>
      <c r="AD3374" s="123" t="str">
        <f>IF(F3374=$AB$1,J3374,"")</f>
        <v/>
      </c>
      <c r="AF3374" s="124" t="str">
        <f>IF(G3374=$AE$1,J3374,"")</f>
        <v/>
      </c>
    </row>
    <row r="3375" spans="8:8" ht="35.1">
      <c r="A3375" s="126">
        <v>1.0</v>
      </c>
      <c r="B3375" s="50" t="str">
        <f>IF(A3375&gt;=0,IF(A3375&lt;=4,"S",IF(A3375&lt;=9,"B"," "))," ")</f>
        <v>S</v>
      </c>
      <c r="C3375" s="50" t="str">
        <f>IF(MOD(A3375,2)=0,"R","G")</f>
        <v>G</v>
      </c>
      <c r="D3375" s="50">
        <v>5.0</v>
      </c>
      <c r="F3375" s="50" t="str">
        <f>B3375&amp;B3376&amp;B3377&amp;B3378&amp;B3379&amp;A3380</f>
        <v>SSBBB6</v>
      </c>
      <c r="G3375" s="50" t="str">
        <f>C3375&amp;C3376&amp;C3377&amp;C3378&amp;C3379&amp;A3380</f>
        <v>GRGGG6</v>
      </c>
      <c r="H3375" s="50" t="str">
        <f>B3381</f>
        <v>S</v>
      </c>
      <c r="I3375" s="50" t="str">
        <f>C3381</f>
        <v>R</v>
      </c>
      <c r="J3375" s="50">
        <f>A3381</f>
        <v>2.0</v>
      </c>
      <c r="L3375" s="50" t="str">
        <f>B3375&amp;B3376&amp;B3377&amp;B3378&amp;B3379&amp;A3380</f>
        <v>SSBBB6</v>
      </c>
      <c r="M3375" s="50" t="str">
        <f>C3375&amp;C3376&amp;C3377&amp;C3378&amp;C3379&amp;A3380</f>
        <v>GRGGG6</v>
      </c>
      <c r="N3375" s="50" t="str">
        <f>B3381</f>
        <v>S</v>
      </c>
      <c r="O3375" s="50" t="str">
        <f>C3381</f>
        <v>R</v>
      </c>
      <c r="P3375" s="50"/>
      <c r="Q3375" s="50" t="str">
        <f>B3375&amp;B3376&amp;B3377&amp;B3378&amp;B3379&amp;B3380</f>
        <v>SSBBBB</v>
      </c>
      <c r="R3375" s="119" t="str">
        <f>C3375&amp;C3376&amp;C3377&amp;C3378&amp;C3379&amp;C3380</f>
        <v>GRGGGR</v>
      </c>
      <c r="S3375" s="119" t="str">
        <f>B3381</f>
        <v>S</v>
      </c>
      <c r="T3375" s="119" t="str">
        <f>C3381</f>
        <v>R</v>
      </c>
      <c r="U3375" s="119"/>
      <c r="V3375" s="119" t="str">
        <f>B3375&amp;B3376&amp;B3377&amp;B3378&amp;B3379</f>
        <v>SSBBB</v>
      </c>
      <c r="W3375" s="119" t="str">
        <f>C3375&amp;C3376&amp;C3377&amp;C3378&amp;C3379</f>
        <v>GRGGG</v>
      </c>
      <c r="X3375" s="119" t="str">
        <f>B3380</f>
        <v>B</v>
      </c>
      <c r="Y3375" s="119" t="str">
        <f>C3380</f>
        <v>R</v>
      </c>
      <c r="Z3375" s="50"/>
      <c r="AC3375" s="50" t="str">
        <f>IF(F3375=$AB$1,H3375&amp;I3375,"")</f>
        <v/>
      </c>
      <c r="AD3375" s="123" t="str">
        <f>IF(F3375=$AB$1,J3375,"")</f>
        <v/>
      </c>
      <c r="AF3375" s="124" t="str">
        <f>IF(G3375=$AE$1,J3375,"")</f>
        <v/>
      </c>
    </row>
    <row r="3376" spans="8:8" ht="35.1">
      <c r="A3376" s="126">
        <v>0.0</v>
      </c>
      <c r="B3376" s="50" t="str">
        <f>IF(A3376&gt;=0,IF(A3376&lt;=4,"S",IF(A3376&lt;=9,"B"," "))," ")</f>
        <v>S</v>
      </c>
      <c r="C3376" s="50" t="str">
        <f>IF(MOD(A3376,2)=0,"R","G")</f>
        <v>R</v>
      </c>
      <c r="D3376" s="50">
        <v>6.0</v>
      </c>
      <c r="F3376" s="50" t="str">
        <f>B3376&amp;B3377&amp;B3378&amp;B3379&amp;B3380&amp;A3381</f>
        <v>SBBBB2</v>
      </c>
      <c r="G3376" s="50" t="str">
        <f>C3376&amp;C3377&amp;C3378&amp;C3379&amp;C3380&amp;A3381</f>
        <v>RGGGR2</v>
      </c>
      <c r="H3376" s="50" t="str">
        <f>B3382</f>
        <v>S</v>
      </c>
      <c r="I3376" s="50" t="str">
        <f>C3382</f>
        <v>G</v>
      </c>
      <c r="J3376" s="50">
        <f>A3382</f>
        <v>3.0</v>
      </c>
      <c r="L3376" s="50" t="str">
        <f>B3376&amp;B3377&amp;B3378&amp;B3379&amp;B3380&amp;A3381</f>
        <v>SBBBB2</v>
      </c>
      <c r="M3376" s="50" t="str">
        <f>C3376&amp;C3377&amp;C3378&amp;C3379&amp;C3380&amp;A3381</f>
        <v>RGGGR2</v>
      </c>
      <c r="N3376" s="50" t="str">
        <f>B3382</f>
        <v>S</v>
      </c>
      <c r="O3376" s="50" t="str">
        <f>C3382</f>
        <v>G</v>
      </c>
      <c r="P3376" s="50"/>
      <c r="Q3376" s="50" t="str">
        <f>B3376&amp;B3377&amp;B3378&amp;B3379&amp;B3380&amp;B3381</f>
        <v>SBBBBS</v>
      </c>
      <c r="R3376" s="119" t="str">
        <f>C3376&amp;C3377&amp;C3378&amp;C3379&amp;C3380&amp;C3381</f>
        <v>RGGGRR</v>
      </c>
      <c r="S3376" s="119" t="str">
        <f>B3382</f>
        <v>S</v>
      </c>
      <c r="T3376" s="119" t="str">
        <f>C3382</f>
        <v>G</v>
      </c>
      <c r="U3376" s="119"/>
      <c r="V3376" s="119" t="str">
        <f>B3376&amp;B3377&amp;B3378&amp;B3379&amp;B3380</f>
        <v>SBBBB</v>
      </c>
      <c r="W3376" s="119" t="str">
        <f>C3376&amp;C3377&amp;C3378&amp;C3379&amp;C3380</f>
        <v>RGGGR</v>
      </c>
      <c r="X3376" s="119" t="str">
        <f>B3381</f>
        <v>S</v>
      </c>
      <c r="Y3376" s="119" t="str">
        <f>C3381</f>
        <v>R</v>
      </c>
      <c r="Z3376" s="50"/>
      <c r="AC3376" s="50" t="str">
        <f>IF(F3376=$AB$1,H3376&amp;I3376,"")</f>
        <v/>
      </c>
      <c r="AD3376" s="123" t="str">
        <f>IF(F3376=$AB$1,J3376,"")</f>
        <v/>
      </c>
      <c r="AF3376" s="124" t="str">
        <f>IF(G3376=$AE$1,J3376,"")</f>
        <v/>
      </c>
    </row>
    <row r="3377" spans="8:8" ht="35.1">
      <c r="A3377" s="126">
        <v>9.0</v>
      </c>
      <c r="B3377" s="50" t="str">
        <f>IF(A3377&gt;=0,IF(A3377&lt;=4,"S",IF(A3377&lt;=9,"B"," "))," ")</f>
        <v>B</v>
      </c>
      <c r="C3377" s="50" t="str">
        <f>IF(MOD(A3377,2)=0,"R","G")</f>
        <v>G</v>
      </c>
      <c r="D3377" s="50">
        <v>7.0</v>
      </c>
      <c r="F3377" s="50" t="str">
        <f>B3377&amp;B3378&amp;B3379&amp;B3380&amp;B3381&amp;A3382</f>
        <v>BBBBS3</v>
      </c>
      <c r="G3377" s="50" t="str">
        <f>C3377&amp;C3378&amp;C3379&amp;C3380&amp;C3381&amp;A3382</f>
        <v>GGGRR3</v>
      </c>
      <c r="H3377" s="50" t="str">
        <f>B3383</f>
        <v>S</v>
      </c>
      <c r="I3377" s="50" t="str">
        <f>C3383</f>
        <v>R</v>
      </c>
      <c r="J3377" s="50">
        <f>A3383</f>
        <v>0.0</v>
      </c>
      <c r="L3377" s="50" t="str">
        <f>B3377&amp;B3378&amp;B3379&amp;B3380&amp;B3381&amp;A3382</f>
        <v>BBBBS3</v>
      </c>
      <c r="M3377" s="50" t="str">
        <f>C3377&amp;C3378&amp;C3379&amp;C3380&amp;C3381&amp;A3382</f>
        <v>GGGRR3</v>
      </c>
      <c r="N3377" s="50" t="str">
        <f>B3383</f>
        <v>S</v>
      </c>
      <c r="O3377" s="50" t="str">
        <f>C3383</f>
        <v>R</v>
      </c>
      <c r="P3377" s="50"/>
      <c r="Q3377" s="50" t="str">
        <f>B3377&amp;B3378&amp;B3379&amp;B3380&amp;B3381&amp;B3382</f>
        <v>BBBBSS</v>
      </c>
      <c r="R3377" s="119" t="str">
        <f>C3377&amp;C3378&amp;C3379&amp;C3380&amp;C3381&amp;C3382</f>
        <v>GGGRRG</v>
      </c>
      <c r="S3377" s="119" t="str">
        <f>B3383</f>
        <v>S</v>
      </c>
      <c r="T3377" s="119" t="str">
        <f>C3383</f>
        <v>R</v>
      </c>
      <c r="U3377" s="119"/>
      <c r="V3377" s="119" t="str">
        <f>B3377&amp;B3378&amp;B3379&amp;B3380&amp;B3381</f>
        <v>BBBBS</v>
      </c>
      <c r="W3377" s="119" t="str">
        <f>C3377&amp;C3378&amp;C3379&amp;C3380&amp;C3381</f>
        <v>GGGRR</v>
      </c>
      <c r="X3377" s="119" t="str">
        <f>B3382</f>
        <v>S</v>
      </c>
      <c r="Y3377" s="119" t="str">
        <f>C3382</f>
        <v>G</v>
      </c>
      <c r="Z3377" s="50"/>
      <c r="AC3377" s="50" t="str">
        <f>IF(F3377=$AB$1,H3377&amp;I3377,"")</f>
        <v/>
      </c>
      <c r="AD3377" s="123" t="str">
        <f>IF(F3377=$AB$1,J3377,"")</f>
        <v/>
      </c>
      <c r="AF3377" s="124" t="str">
        <f>IF(G3377=$AE$1,J3377,"")</f>
        <v/>
      </c>
    </row>
    <row r="3378" spans="8:8" ht="35.1">
      <c r="A3378" s="126">
        <v>9.0</v>
      </c>
      <c r="B3378" s="50" t="str">
        <f>IF(A3378&gt;=0,IF(A3378&lt;=4,"S",IF(A3378&lt;=9,"B"," "))," ")</f>
        <v>B</v>
      </c>
      <c r="C3378" s="50" t="str">
        <f>IF(MOD(A3378,2)=0,"R","G")</f>
        <v>G</v>
      </c>
      <c r="D3378" s="50">
        <v>8.0</v>
      </c>
      <c r="F3378" s="50" t="str">
        <f>B3378&amp;B3379&amp;B3380&amp;B3381&amp;B3382&amp;A3383</f>
        <v>BBBSS0</v>
      </c>
      <c r="G3378" s="50" t="str">
        <f>C3378&amp;C3379&amp;C3380&amp;C3381&amp;C3382&amp;A3383</f>
        <v>GGRRG0</v>
      </c>
      <c r="H3378" s="50" t="str">
        <f>B3384</f>
        <v>B</v>
      </c>
      <c r="I3378" s="50" t="str">
        <f>C3384</f>
        <v>R</v>
      </c>
      <c r="J3378" s="50">
        <f>A3384</f>
        <v>8.0</v>
      </c>
      <c r="L3378" s="50" t="str">
        <f>B3378&amp;B3379&amp;B3380&amp;B3381&amp;B3382&amp;A3383</f>
        <v>BBBSS0</v>
      </c>
      <c r="M3378" s="50" t="str">
        <f>C3378&amp;C3379&amp;C3380&amp;C3381&amp;C3382&amp;A3383</f>
        <v>GGRRG0</v>
      </c>
      <c r="N3378" s="50" t="str">
        <f>B3384</f>
        <v>B</v>
      </c>
      <c r="O3378" s="50" t="str">
        <f>C3384</f>
        <v>R</v>
      </c>
      <c r="P3378" s="50"/>
      <c r="Q3378" s="50" t="str">
        <f>B3378&amp;B3379&amp;B3380&amp;B3381&amp;B3382&amp;B3383</f>
        <v>BBBSSS</v>
      </c>
      <c r="R3378" s="119" t="str">
        <f>C3378&amp;C3379&amp;C3380&amp;C3381&amp;C3382&amp;C3383</f>
        <v>GGRRGR</v>
      </c>
      <c r="S3378" s="119" t="str">
        <f>B3384</f>
        <v>B</v>
      </c>
      <c r="T3378" s="119" t="str">
        <f>C3384</f>
        <v>R</v>
      </c>
      <c r="U3378" s="119"/>
      <c r="V3378" s="119" t="str">
        <f>B3378&amp;B3379&amp;B3380&amp;B3381&amp;B3382</f>
        <v>BBBSS</v>
      </c>
      <c r="W3378" s="119" t="str">
        <f>C3378&amp;C3379&amp;C3380&amp;C3381&amp;C3382</f>
        <v>GGRRG</v>
      </c>
      <c r="X3378" s="119" t="str">
        <f>B3383</f>
        <v>S</v>
      </c>
      <c r="Y3378" s="119" t="str">
        <f>C3383</f>
        <v>R</v>
      </c>
      <c r="Z3378" s="50"/>
      <c r="AC3378" s="50" t="str">
        <f>IF(F3378=$AB$1,H3378&amp;I3378,"")</f>
        <v/>
      </c>
      <c r="AD3378" s="123" t="str">
        <f>IF(F3378=$AB$1,J3378,"")</f>
        <v/>
      </c>
      <c r="AF3378" s="124" t="str">
        <f>IF(G3378=$AE$1,J3378,"")</f>
        <v/>
      </c>
    </row>
    <row r="3379" spans="8:8" ht="35.1">
      <c r="A3379" s="126">
        <v>9.0</v>
      </c>
      <c r="B3379" s="50" t="str">
        <f>IF(A3379&gt;=0,IF(A3379&lt;=4,"S",IF(A3379&lt;=9,"B"," "))," ")</f>
        <v>B</v>
      </c>
      <c r="C3379" s="50" t="str">
        <f>IF(MOD(A3379,2)=0,"R","G")</f>
        <v>G</v>
      </c>
      <c r="D3379" s="50">
        <v>9.0</v>
      </c>
      <c r="F3379" s="50" t="str">
        <f>B3379&amp;B3380&amp;B3381&amp;B3382&amp;B3383&amp;A3384</f>
        <v>BBSSS8</v>
      </c>
      <c r="G3379" s="50" t="str">
        <f>C3379&amp;C3380&amp;C3381&amp;C3382&amp;C3383&amp;A3384</f>
        <v>GRRGR8</v>
      </c>
      <c r="H3379" s="50" t="str">
        <f>B3385</f>
        <v>B</v>
      </c>
      <c r="I3379" s="50" t="str">
        <f>C3385</f>
        <v>G</v>
      </c>
      <c r="J3379" s="50">
        <f>A3385</f>
        <v>7.0</v>
      </c>
      <c r="L3379" s="50" t="str">
        <f>B3379&amp;B3380&amp;B3381&amp;B3382&amp;B3383&amp;A3384</f>
        <v>BBSSS8</v>
      </c>
      <c r="M3379" s="50" t="str">
        <f>C3379&amp;C3380&amp;C3381&amp;C3382&amp;C3383&amp;A3384</f>
        <v>GRRGR8</v>
      </c>
      <c r="N3379" s="50" t="str">
        <f>B3385</f>
        <v>B</v>
      </c>
      <c r="O3379" s="50" t="str">
        <f>C3385</f>
        <v>G</v>
      </c>
      <c r="P3379" s="50"/>
      <c r="Q3379" s="50" t="str">
        <f>B3379&amp;B3380&amp;B3381&amp;B3382&amp;B3383&amp;B3384</f>
        <v>BBSSSB</v>
      </c>
      <c r="R3379" s="119" t="str">
        <f>C3379&amp;C3380&amp;C3381&amp;C3382&amp;C3383&amp;C3384</f>
        <v>GRRGRR</v>
      </c>
      <c r="S3379" s="119" t="str">
        <f>B3385</f>
        <v>B</v>
      </c>
      <c r="T3379" s="119" t="str">
        <f>C3385</f>
        <v>G</v>
      </c>
      <c r="U3379" s="119"/>
      <c r="V3379" s="119" t="str">
        <f>B3379&amp;B3380&amp;B3381&amp;B3382&amp;B3383</f>
        <v>BBSSS</v>
      </c>
      <c r="W3379" s="119" t="str">
        <f>C3379&amp;C3380&amp;C3381&amp;C3382&amp;C3383</f>
        <v>GRRGR</v>
      </c>
      <c r="X3379" s="119" t="str">
        <f>B3384</f>
        <v>B</v>
      </c>
      <c r="Y3379" s="119" t="str">
        <f>C3384</f>
        <v>R</v>
      </c>
      <c r="Z3379" s="50"/>
      <c r="AC3379" s="50" t="str">
        <f>IF(F3379=$AB$1,H3379&amp;I3379,"")</f>
        <v/>
      </c>
      <c r="AD3379" s="123" t="str">
        <f>IF(F3379=$AB$1,J3379,"")</f>
        <v/>
      </c>
      <c r="AF3379" s="124" t="str">
        <f>IF(G3379=$AE$1,J3379,"")</f>
        <v/>
      </c>
    </row>
    <row r="3380" spans="8:8" ht="35.1">
      <c r="A3380" s="126">
        <v>6.0</v>
      </c>
      <c r="B3380" s="50" t="str">
        <f>IF(A3380&gt;=0,IF(A3380&lt;=4,"S",IF(A3380&lt;=9,"B"," "))," ")</f>
        <v>B</v>
      </c>
      <c r="C3380" s="50" t="str">
        <f>IF(MOD(A3380,2)=0,"R","G")</f>
        <v>R</v>
      </c>
      <c r="D3380" s="50">
        <v>0.0</v>
      </c>
      <c r="F3380" s="50" t="str">
        <f>B3380&amp;B3381&amp;B3382&amp;B3383&amp;B3384&amp;A3385</f>
        <v>BSSSB7</v>
      </c>
      <c r="G3380" s="50" t="str">
        <f>C3380&amp;C3381&amp;C3382&amp;C3383&amp;C3384&amp;A3385</f>
        <v>RRGRR7</v>
      </c>
      <c r="H3380" s="50" t="str">
        <f>B3386</f>
        <v>S</v>
      </c>
      <c r="I3380" s="50" t="str">
        <f>C3386</f>
        <v>G</v>
      </c>
      <c r="J3380" s="50">
        <f>A3386</f>
        <v>1.0</v>
      </c>
      <c r="L3380" s="50" t="str">
        <f>B3380&amp;B3381&amp;B3382&amp;B3383&amp;B3384&amp;A3385</f>
        <v>BSSSB7</v>
      </c>
      <c r="M3380" s="50" t="str">
        <f>C3380&amp;C3381&amp;C3382&amp;C3383&amp;C3384&amp;A3385</f>
        <v>RRGRR7</v>
      </c>
      <c r="N3380" s="50" t="str">
        <f>B3386</f>
        <v>S</v>
      </c>
      <c r="O3380" s="50" t="str">
        <f>C3386</f>
        <v>G</v>
      </c>
      <c r="P3380" s="50"/>
      <c r="Q3380" s="50" t="str">
        <f>B3380&amp;B3381&amp;B3382&amp;B3383&amp;B3384&amp;B3385</f>
        <v>BSSSBB</v>
      </c>
      <c r="R3380" s="119" t="str">
        <f>C3380&amp;C3381&amp;C3382&amp;C3383&amp;C3384&amp;C3385</f>
        <v>RRGRRG</v>
      </c>
      <c r="S3380" s="119" t="str">
        <f>B3386</f>
        <v>S</v>
      </c>
      <c r="T3380" s="119" t="str">
        <f>C3386</f>
        <v>G</v>
      </c>
      <c r="U3380" s="119"/>
      <c r="V3380" s="119" t="str">
        <f>B3380&amp;B3381&amp;B3382&amp;B3383&amp;B3384</f>
        <v>BSSSB</v>
      </c>
      <c r="W3380" s="119" t="str">
        <f>C3380&amp;C3381&amp;C3382&amp;C3383&amp;C3384</f>
        <v>RRGRR</v>
      </c>
      <c r="X3380" s="119" t="str">
        <f>B3385</f>
        <v>B</v>
      </c>
      <c r="Y3380" s="119" t="str">
        <f>C3385</f>
        <v>G</v>
      </c>
      <c r="Z3380" s="50"/>
      <c r="AC3380" s="50" t="str">
        <f>IF(F3380=$AB$1,H3380&amp;I3380,"")</f>
        <v/>
      </c>
      <c r="AD3380" s="123" t="str">
        <f>IF(F3380=$AB$1,J3380,"")</f>
        <v/>
      </c>
      <c r="AF3380" s="124" t="str">
        <f>IF(G3380=$AE$1,J3380,"")</f>
        <v/>
      </c>
    </row>
    <row r="3381" spans="8:8" ht="35.1">
      <c r="A3381" s="126">
        <v>2.0</v>
      </c>
      <c r="B3381" s="50" t="str">
        <f>IF(A3381&gt;=0,IF(A3381&lt;=4,"S",IF(A3381&lt;=9,"B"," "))," ")</f>
        <v>S</v>
      </c>
      <c r="C3381" s="50" t="str">
        <f>IF(MOD(A3381,2)=0,"R","G")</f>
        <v>R</v>
      </c>
      <c r="D3381" s="50">
        <v>1.0</v>
      </c>
      <c r="F3381" s="50" t="str">
        <f>B3381&amp;B3382&amp;B3383&amp;B3384&amp;B3385&amp;A3386</f>
        <v>SSSBB1</v>
      </c>
      <c r="G3381" s="50" t="str">
        <f>C3381&amp;C3382&amp;C3383&amp;C3384&amp;C3385&amp;A3386</f>
        <v>RGRRG1</v>
      </c>
      <c r="H3381" s="50" t="str">
        <f>B3387</f>
        <v>B</v>
      </c>
      <c r="I3381" s="50" t="str">
        <f>C3387</f>
        <v>G</v>
      </c>
      <c r="J3381" s="50">
        <f>A3387</f>
        <v>9.0</v>
      </c>
      <c r="L3381" s="50" t="str">
        <f>B3381&amp;B3382&amp;B3383&amp;B3384&amp;B3385&amp;A3386</f>
        <v>SSSBB1</v>
      </c>
      <c r="M3381" s="50" t="str">
        <f>C3381&amp;C3382&amp;C3383&amp;C3384&amp;C3385&amp;A3386</f>
        <v>RGRRG1</v>
      </c>
      <c r="N3381" s="50" t="str">
        <f>B3387</f>
        <v>B</v>
      </c>
      <c r="O3381" s="50" t="str">
        <f>C3387</f>
        <v>G</v>
      </c>
      <c r="P3381" s="50"/>
      <c r="Q3381" s="50" t="str">
        <f>B3381&amp;B3382&amp;B3383&amp;B3384&amp;B3385&amp;B3386</f>
        <v>SSSBBS</v>
      </c>
      <c r="R3381" s="119" t="str">
        <f>C3381&amp;C3382&amp;C3383&amp;C3384&amp;C3385&amp;C3386</f>
        <v>RGRRGG</v>
      </c>
      <c r="S3381" s="119" t="str">
        <f>B3387</f>
        <v>B</v>
      </c>
      <c r="T3381" s="119" t="str">
        <f>C3387</f>
        <v>G</v>
      </c>
      <c r="U3381" s="119"/>
      <c r="V3381" s="119" t="str">
        <f>B3381&amp;B3382&amp;B3383&amp;B3384&amp;B3385</f>
        <v>SSSBB</v>
      </c>
      <c r="W3381" s="119" t="str">
        <f>C3381&amp;C3382&amp;C3383&amp;C3384&amp;C3385</f>
        <v>RGRRG</v>
      </c>
      <c r="X3381" s="119" t="str">
        <f>B3386</f>
        <v>S</v>
      </c>
      <c r="Y3381" s="119" t="str">
        <f>C3386</f>
        <v>G</v>
      </c>
      <c r="Z3381" s="50"/>
      <c r="AC3381" s="50" t="str">
        <f>IF(F3381=$AB$1,H3381&amp;I3381,"")</f>
        <v/>
      </c>
      <c r="AD3381" s="123" t="str">
        <f>IF(F3381=$AB$1,J3381,"")</f>
        <v/>
      </c>
      <c r="AF3381" s="124" t="str">
        <f>IF(G3381=$AE$1,J3381,"")</f>
        <v/>
      </c>
    </row>
    <row r="3382" spans="8:8" ht="35.1">
      <c r="A3382" s="126">
        <v>3.0</v>
      </c>
      <c r="B3382" s="50" t="str">
        <f>IF(A3382&gt;=0,IF(A3382&lt;=4,"S",IF(A3382&lt;=9,"B"," "))," ")</f>
        <v>S</v>
      </c>
      <c r="C3382" s="50" t="str">
        <f>IF(MOD(A3382,2)=0,"R","G")</f>
        <v>G</v>
      </c>
      <c r="D3382" s="50">
        <v>2.0</v>
      </c>
      <c r="F3382" s="50" t="str">
        <f>B3382&amp;B3383&amp;B3384&amp;B3385&amp;B3386&amp;A3387</f>
        <v>SSBBS9</v>
      </c>
      <c r="G3382" s="50" t="str">
        <f>C3382&amp;C3383&amp;C3384&amp;C3385&amp;C3386&amp;A3387</f>
        <v>GRRGG9</v>
      </c>
      <c r="H3382" s="50" t="str">
        <f>B3388</f>
        <v>S</v>
      </c>
      <c r="I3382" s="50" t="str">
        <f>C3388</f>
        <v>R</v>
      </c>
      <c r="J3382" s="50">
        <f>A3388</f>
        <v>0.0</v>
      </c>
      <c r="L3382" s="50" t="str">
        <f>B3382&amp;B3383&amp;B3384&amp;B3385&amp;B3386&amp;A3387</f>
        <v>SSBBS9</v>
      </c>
      <c r="M3382" s="50" t="str">
        <f>C3382&amp;C3383&amp;C3384&amp;C3385&amp;C3386&amp;A3387</f>
        <v>GRRGG9</v>
      </c>
      <c r="N3382" s="50" t="str">
        <f>B3388</f>
        <v>S</v>
      </c>
      <c r="O3382" s="50" t="str">
        <f>C3388</f>
        <v>R</v>
      </c>
      <c r="P3382" s="50"/>
      <c r="Q3382" s="50" t="str">
        <f>B3382&amp;B3383&amp;B3384&amp;B3385&amp;B3386&amp;B3387</f>
        <v>SSBBSB</v>
      </c>
      <c r="R3382" s="119" t="str">
        <f>C3382&amp;C3383&amp;C3384&amp;C3385&amp;C3386&amp;C3387</f>
        <v>GRRGGG</v>
      </c>
      <c r="S3382" s="119" t="str">
        <f>B3388</f>
        <v>S</v>
      </c>
      <c r="T3382" s="119" t="str">
        <f>C3388</f>
        <v>R</v>
      </c>
      <c r="U3382" s="119"/>
      <c r="V3382" s="119" t="str">
        <f>B3382&amp;B3383&amp;B3384&amp;B3385&amp;B3386</f>
        <v>SSBBS</v>
      </c>
      <c r="W3382" s="119" t="str">
        <f>C3382&amp;C3383&amp;C3384&amp;C3385&amp;C3386</f>
        <v>GRRGG</v>
      </c>
      <c r="X3382" s="119" t="str">
        <f>B3387</f>
        <v>B</v>
      </c>
      <c r="Y3382" s="119" t="str">
        <f>C3387</f>
        <v>G</v>
      </c>
      <c r="Z3382" s="50"/>
      <c r="AC3382" s="50" t="str">
        <f>IF(F3382=$AB$1,H3382&amp;I3382,"")</f>
        <v/>
      </c>
      <c r="AD3382" s="123" t="str">
        <f>IF(F3382=$AB$1,J3382,"")</f>
        <v/>
      </c>
      <c r="AF3382" s="124" t="str">
        <f>IF(G3382=$AE$1,J3382,"")</f>
        <v/>
      </c>
    </row>
    <row r="3383" spans="8:8" ht="35.1">
      <c r="A3383" s="126">
        <v>0.0</v>
      </c>
      <c r="B3383" s="50" t="str">
        <f>IF(A3383&gt;=0,IF(A3383&lt;=4,"S",IF(A3383&lt;=9,"B"," "))," ")</f>
        <v>S</v>
      </c>
      <c r="C3383" s="50" t="str">
        <f>IF(MOD(A3383,2)=0,"R","G")</f>
        <v>R</v>
      </c>
      <c r="D3383" s="50">
        <v>3.0</v>
      </c>
      <c r="F3383" s="50" t="str">
        <f>B3383&amp;B3384&amp;B3385&amp;B3386&amp;B3387&amp;A3388</f>
        <v>SBBSB0</v>
      </c>
      <c r="G3383" s="50" t="str">
        <f>C3383&amp;C3384&amp;C3385&amp;C3386&amp;C3387&amp;A3388</f>
        <v>RRGGG0</v>
      </c>
      <c r="H3383" s="50" t="str">
        <f>B3389</f>
        <v>S</v>
      </c>
      <c r="I3383" s="50" t="str">
        <f>C3389</f>
        <v>R</v>
      </c>
      <c r="J3383" s="50">
        <f>A3389</f>
        <v>4.0</v>
      </c>
      <c r="L3383" s="50" t="str">
        <f>B3383&amp;B3384&amp;B3385&amp;B3386&amp;B3387&amp;A3388</f>
        <v>SBBSB0</v>
      </c>
      <c r="M3383" s="50" t="str">
        <f>C3383&amp;C3384&amp;C3385&amp;C3386&amp;C3387&amp;A3388</f>
        <v>RRGGG0</v>
      </c>
      <c r="N3383" s="50" t="str">
        <f>B3389</f>
        <v>S</v>
      </c>
      <c r="O3383" s="50" t="str">
        <f>C3389</f>
        <v>R</v>
      </c>
      <c r="P3383" s="50"/>
      <c r="Q3383" s="50" t="str">
        <f>B3383&amp;B3384&amp;B3385&amp;B3386&amp;B3387&amp;B3388</f>
        <v>SBBSBS</v>
      </c>
      <c r="R3383" s="119" t="str">
        <f>C3383&amp;C3384&amp;C3385&amp;C3386&amp;C3387&amp;C3388</f>
        <v>RRGGGR</v>
      </c>
      <c r="S3383" s="119" t="str">
        <f>B3389</f>
        <v>S</v>
      </c>
      <c r="T3383" s="119" t="str">
        <f>C3389</f>
        <v>R</v>
      </c>
      <c r="U3383" s="119"/>
      <c r="V3383" s="119" t="str">
        <f>B3383&amp;B3384&amp;B3385&amp;B3386&amp;B3387</f>
        <v>SBBSB</v>
      </c>
      <c r="W3383" s="119" t="str">
        <f>C3383&amp;C3384&amp;C3385&amp;C3386&amp;C3387</f>
        <v>RRGGG</v>
      </c>
      <c r="X3383" s="119" t="str">
        <f>B3388</f>
        <v>S</v>
      </c>
      <c r="Y3383" s="119" t="str">
        <f>C3388</f>
        <v>R</v>
      </c>
      <c r="Z3383" s="50"/>
      <c r="AC3383" s="50" t="str">
        <f>IF(F3383=$AB$1,H3383&amp;I3383,"")</f>
        <v/>
      </c>
      <c r="AD3383" s="123" t="str">
        <f>IF(F3383=$AB$1,J3383,"")</f>
        <v/>
      </c>
      <c r="AF3383" s="124" t="str">
        <f>IF(G3383=$AE$1,J3383,"")</f>
        <v/>
      </c>
    </row>
    <row r="3384" spans="8:8" ht="35.1">
      <c r="A3384" s="126">
        <v>8.0</v>
      </c>
      <c r="B3384" s="50" t="str">
        <f>IF(A3384&gt;=0,IF(A3384&lt;=4,"S",IF(A3384&lt;=9,"B"," "))," ")</f>
        <v>B</v>
      </c>
      <c r="C3384" s="50" t="str">
        <f>IF(MOD(A3384,2)=0,"R","G")</f>
        <v>R</v>
      </c>
      <c r="D3384" s="50">
        <v>4.0</v>
      </c>
      <c r="F3384" s="50" t="str">
        <f>B3384&amp;B3385&amp;B3386&amp;B3387&amp;B3388&amp;A3389</f>
        <v>BBSBS4</v>
      </c>
      <c r="G3384" s="50" t="str">
        <f>C3384&amp;C3385&amp;C3386&amp;C3387&amp;C3388&amp;A3389</f>
        <v>RGGGR4</v>
      </c>
      <c r="H3384" s="50" t="str">
        <f>B3390</f>
        <v>B</v>
      </c>
      <c r="I3384" s="50" t="str">
        <f>C3390</f>
        <v>G</v>
      </c>
      <c r="J3384" s="50">
        <f>A3390</f>
        <v>7.0</v>
      </c>
      <c r="L3384" s="50" t="str">
        <f>B3384&amp;B3385&amp;B3386&amp;B3387&amp;B3388&amp;A3389</f>
        <v>BBSBS4</v>
      </c>
      <c r="M3384" s="50" t="str">
        <f>C3384&amp;C3385&amp;C3386&amp;C3387&amp;C3388&amp;A3389</f>
        <v>RGGGR4</v>
      </c>
      <c r="N3384" s="50" t="str">
        <f>B3390</f>
        <v>B</v>
      </c>
      <c r="O3384" s="50" t="str">
        <f>C3390</f>
        <v>G</v>
      </c>
      <c r="P3384" s="50"/>
      <c r="Q3384" s="50" t="str">
        <f>B3384&amp;B3385&amp;B3386&amp;B3387&amp;B3388&amp;B3389</f>
        <v>BBSBSS</v>
      </c>
      <c r="R3384" s="119" t="str">
        <f>C3384&amp;C3385&amp;C3386&amp;C3387&amp;C3388&amp;C3389</f>
        <v>RGGGRR</v>
      </c>
      <c r="S3384" s="119" t="str">
        <f>B3390</f>
        <v>B</v>
      </c>
      <c r="T3384" s="119" t="str">
        <f>C3390</f>
        <v>G</v>
      </c>
      <c r="U3384" s="119"/>
      <c r="V3384" s="119" t="str">
        <f>B3384&amp;B3385&amp;B3386&amp;B3387&amp;B3388</f>
        <v>BBSBS</v>
      </c>
      <c r="W3384" s="119" t="str">
        <f>C3384&amp;C3385&amp;C3386&amp;C3387&amp;C3388</f>
        <v>RGGGR</v>
      </c>
      <c r="X3384" s="119" t="str">
        <f>B3389</f>
        <v>S</v>
      </c>
      <c r="Y3384" s="119" t="str">
        <f>C3389</f>
        <v>R</v>
      </c>
      <c r="Z3384" s="50"/>
      <c r="AC3384" s="50" t="str">
        <f>IF(F3384=$AB$1,H3384&amp;I3384,"")</f>
        <v/>
      </c>
      <c r="AD3384" s="123" t="str">
        <f>IF(F3384=$AB$1,J3384,"")</f>
        <v/>
      </c>
      <c r="AF3384" s="124" t="str">
        <f>IF(G3384=$AE$1,J3384,"")</f>
        <v/>
      </c>
    </row>
    <row r="3385" spans="8:8" ht="35.1">
      <c r="A3385" s="126">
        <v>7.0</v>
      </c>
      <c r="B3385" s="50" t="str">
        <f>IF(A3385&gt;=0,IF(A3385&lt;=4,"S",IF(A3385&lt;=9,"B"," "))," ")</f>
        <v>B</v>
      </c>
      <c r="C3385" s="50" t="str">
        <f>IF(MOD(A3385,2)=0,"R","G")</f>
        <v>G</v>
      </c>
      <c r="D3385" s="50">
        <v>5.0</v>
      </c>
      <c r="F3385" s="50" t="str">
        <f>B3385&amp;B3386&amp;B3387&amp;B3388&amp;B3389&amp;A3390</f>
        <v>BSBSS7</v>
      </c>
      <c r="G3385" s="50" t="str">
        <f>C3385&amp;C3386&amp;C3387&amp;C3388&amp;C3389&amp;A3390</f>
        <v>GGGRR7</v>
      </c>
      <c r="H3385" s="50" t="str">
        <f>B3391</f>
        <v>B</v>
      </c>
      <c r="I3385" s="50" t="str">
        <f>C3391</f>
        <v>R</v>
      </c>
      <c r="J3385" s="50">
        <f>A3391</f>
        <v>6.0</v>
      </c>
      <c r="L3385" s="50" t="str">
        <f>B3385&amp;B3386&amp;B3387&amp;B3388&amp;B3389&amp;A3390</f>
        <v>BSBSS7</v>
      </c>
      <c r="M3385" s="50" t="str">
        <f>C3385&amp;C3386&amp;C3387&amp;C3388&amp;C3389&amp;A3390</f>
        <v>GGGRR7</v>
      </c>
      <c r="N3385" s="50" t="str">
        <f>B3391</f>
        <v>B</v>
      </c>
      <c r="O3385" s="50" t="str">
        <f>C3391</f>
        <v>R</v>
      </c>
      <c r="P3385" s="50"/>
      <c r="Q3385" s="50" t="str">
        <f>B3385&amp;B3386&amp;B3387&amp;B3388&amp;B3389&amp;B3390</f>
        <v>BSBSSB</v>
      </c>
      <c r="R3385" s="119" t="str">
        <f>C3385&amp;C3386&amp;C3387&amp;C3388&amp;C3389&amp;C3390</f>
        <v>GGGRRG</v>
      </c>
      <c r="S3385" s="119" t="str">
        <f>B3391</f>
        <v>B</v>
      </c>
      <c r="T3385" s="119" t="str">
        <f>C3391</f>
        <v>R</v>
      </c>
      <c r="U3385" s="119"/>
      <c r="V3385" s="119" t="str">
        <f>B3385&amp;B3386&amp;B3387&amp;B3388&amp;B3389</f>
        <v>BSBSS</v>
      </c>
      <c r="W3385" s="119" t="str">
        <f>C3385&amp;C3386&amp;C3387&amp;C3388&amp;C3389</f>
        <v>GGGRR</v>
      </c>
      <c r="X3385" s="119" t="str">
        <f>B3390</f>
        <v>B</v>
      </c>
      <c r="Y3385" s="119" t="str">
        <f>C3390</f>
        <v>G</v>
      </c>
      <c r="Z3385" s="50"/>
      <c r="AC3385" s="50" t="str">
        <f>IF(F3385=$AB$1,H3385&amp;I3385,"")</f>
        <v/>
      </c>
      <c r="AD3385" s="123" t="str">
        <f>IF(F3385=$AB$1,J3385,"")</f>
        <v/>
      </c>
      <c r="AF3385" s="124" t="str">
        <f>IF(G3385=$AE$1,J3385,"")</f>
        <v/>
      </c>
    </row>
    <row r="3386" spans="8:8" ht="35.1">
      <c r="A3386" s="126">
        <v>1.0</v>
      </c>
      <c r="B3386" s="50" t="str">
        <f>IF(A3386&gt;=0,IF(A3386&lt;=4,"S",IF(A3386&lt;=9,"B"," "))," ")</f>
        <v>S</v>
      </c>
      <c r="C3386" s="50" t="str">
        <f>IF(MOD(A3386,2)=0,"R","G")</f>
        <v>G</v>
      </c>
      <c r="D3386" s="50">
        <v>6.0</v>
      </c>
      <c r="F3386" s="50" t="str">
        <f>B3386&amp;B3387&amp;B3388&amp;B3389&amp;B3390&amp;A3391</f>
        <v>SBSSB6</v>
      </c>
      <c r="G3386" s="50" t="str">
        <f>C3386&amp;C3387&amp;C3388&amp;C3389&amp;C3390&amp;A3391</f>
        <v>GGRRG6</v>
      </c>
      <c r="H3386" s="50" t="str">
        <f>B3392</f>
        <v>S</v>
      </c>
      <c r="I3386" s="50" t="str">
        <f>C3392</f>
        <v>R</v>
      </c>
      <c r="J3386" s="50">
        <f>A3392</f>
        <v>2.0</v>
      </c>
      <c r="L3386" s="50" t="str">
        <f>B3386&amp;B3387&amp;B3388&amp;B3389&amp;B3390&amp;A3391</f>
        <v>SBSSB6</v>
      </c>
      <c r="M3386" s="50" t="str">
        <f>C3386&amp;C3387&amp;C3388&amp;C3389&amp;C3390&amp;A3391</f>
        <v>GGRRG6</v>
      </c>
      <c r="N3386" s="50" t="str">
        <f>B3392</f>
        <v>S</v>
      </c>
      <c r="O3386" s="50" t="str">
        <f>C3392</f>
        <v>R</v>
      </c>
      <c r="P3386" s="50"/>
      <c r="Q3386" s="50" t="str">
        <f>B3386&amp;B3387&amp;B3388&amp;B3389&amp;B3390&amp;B3391</f>
        <v>SBSSBB</v>
      </c>
      <c r="R3386" s="119" t="str">
        <f>C3386&amp;C3387&amp;C3388&amp;C3389&amp;C3390&amp;C3391</f>
        <v>GGRRGR</v>
      </c>
      <c r="S3386" s="119" t="str">
        <f>B3392</f>
        <v>S</v>
      </c>
      <c r="T3386" s="119" t="str">
        <f>C3392</f>
        <v>R</v>
      </c>
      <c r="U3386" s="119"/>
      <c r="V3386" s="119" t="str">
        <f>B3386&amp;B3387&amp;B3388&amp;B3389&amp;B3390</f>
        <v>SBSSB</v>
      </c>
      <c r="W3386" s="119" t="str">
        <f>C3386&amp;C3387&amp;C3388&amp;C3389&amp;C3390</f>
        <v>GGRRG</v>
      </c>
      <c r="X3386" s="119" t="str">
        <f>B3391</f>
        <v>B</v>
      </c>
      <c r="Y3386" s="119" t="str">
        <f>C3391</f>
        <v>R</v>
      </c>
      <c r="Z3386" s="50"/>
      <c r="AC3386" s="50" t="str">
        <f>IF(F3386=$AB$1,H3386&amp;I3386,"")</f>
        <v/>
      </c>
      <c r="AD3386" s="123" t="str">
        <f>IF(F3386=$AB$1,J3386,"")</f>
        <v/>
      </c>
      <c r="AF3386" s="124" t="str">
        <f>IF(G3386=$AE$1,J3386,"")</f>
        <v/>
      </c>
    </row>
    <row r="3387" spans="8:8" ht="35.1">
      <c r="A3387" s="126">
        <v>9.0</v>
      </c>
      <c r="B3387" s="50" t="str">
        <f>IF(A3387&gt;=0,IF(A3387&lt;=4,"S",IF(A3387&lt;=9,"B"," "))," ")</f>
        <v>B</v>
      </c>
      <c r="C3387" s="50" t="str">
        <f>IF(MOD(A3387,2)=0,"R","G")</f>
        <v>G</v>
      </c>
      <c r="D3387" s="50">
        <v>7.0</v>
      </c>
      <c r="F3387" s="50" t="str">
        <f>B3387&amp;B3388&amp;B3389&amp;B3390&amp;B3391&amp;A3392</f>
        <v>BSSBB2</v>
      </c>
      <c r="G3387" s="50" t="str">
        <f>C3387&amp;C3388&amp;C3389&amp;C3390&amp;C3391&amp;A3392</f>
        <v>GRRGR2</v>
      </c>
      <c r="H3387" s="50" t="str">
        <f>B3393</f>
        <v>B</v>
      </c>
      <c r="I3387" s="50" t="str">
        <f>C3393</f>
        <v>G</v>
      </c>
      <c r="J3387" s="50">
        <f>A3393</f>
        <v>9.0</v>
      </c>
      <c r="L3387" s="50" t="str">
        <f>B3387&amp;B3388&amp;B3389&amp;B3390&amp;B3391&amp;A3392</f>
        <v>BSSBB2</v>
      </c>
      <c r="M3387" s="50" t="str">
        <f>C3387&amp;C3388&amp;C3389&amp;C3390&amp;C3391&amp;A3392</f>
        <v>GRRGR2</v>
      </c>
      <c r="N3387" s="50" t="str">
        <f>B3393</f>
        <v>B</v>
      </c>
      <c r="O3387" s="50" t="str">
        <f>C3393</f>
        <v>G</v>
      </c>
      <c r="P3387" s="50"/>
      <c r="Q3387" s="50" t="str">
        <f>B3387&amp;B3388&amp;B3389&amp;B3390&amp;B3391&amp;B3392</f>
        <v>BSSBBS</v>
      </c>
      <c r="R3387" s="119" t="str">
        <f>C3387&amp;C3388&amp;C3389&amp;C3390&amp;C3391&amp;C3392</f>
        <v>GRRGRR</v>
      </c>
      <c r="S3387" s="119" t="str">
        <f>B3393</f>
        <v>B</v>
      </c>
      <c r="T3387" s="119" t="str">
        <f>C3393</f>
        <v>G</v>
      </c>
      <c r="U3387" s="119"/>
      <c r="V3387" s="119" t="str">
        <f>B3387&amp;B3388&amp;B3389&amp;B3390&amp;B3391</f>
        <v>BSSBB</v>
      </c>
      <c r="W3387" s="119" t="str">
        <f>C3387&amp;C3388&amp;C3389&amp;C3390&amp;C3391</f>
        <v>GRRGR</v>
      </c>
      <c r="X3387" s="119" t="str">
        <f>B3392</f>
        <v>S</v>
      </c>
      <c r="Y3387" s="119" t="str">
        <f>C3392</f>
        <v>R</v>
      </c>
      <c r="Z3387" s="50"/>
      <c r="AC3387" s="50" t="str">
        <f>IF(F3387=$AB$1,H3387&amp;I3387,"")</f>
        <v/>
      </c>
      <c r="AD3387" s="123" t="str">
        <f>IF(F3387=$AB$1,J3387,"")</f>
        <v/>
      </c>
      <c r="AF3387" s="124" t="str">
        <f>IF(G3387=$AE$1,J3387,"")</f>
        <v/>
      </c>
    </row>
    <row r="3388" spans="8:8" ht="35.1">
      <c r="A3388" s="126">
        <v>0.0</v>
      </c>
      <c r="B3388" s="50" t="str">
        <f>IF(A3388&gt;=0,IF(A3388&lt;=4,"S",IF(A3388&lt;=9,"B"," "))," ")</f>
        <v>S</v>
      </c>
      <c r="C3388" s="50" t="str">
        <f>IF(MOD(A3388,2)=0,"R","G")</f>
        <v>R</v>
      </c>
      <c r="D3388" s="50">
        <v>8.0</v>
      </c>
      <c r="F3388" s="50" t="str">
        <f>B3388&amp;B3389&amp;B3390&amp;B3391&amp;B3392&amp;A3393</f>
        <v>SSBBS9</v>
      </c>
      <c r="G3388" s="50" t="str">
        <f>C3388&amp;C3389&amp;C3390&amp;C3391&amp;C3392&amp;A3393</f>
        <v>RRGRR9</v>
      </c>
      <c r="H3388" s="50" t="str">
        <f>B3394</f>
        <v>B</v>
      </c>
      <c r="I3388" s="50" t="str">
        <f>C3394</f>
        <v>R</v>
      </c>
      <c r="J3388" s="50">
        <f>A3394</f>
        <v>6.0</v>
      </c>
      <c r="L3388" s="50" t="str">
        <f>B3388&amp;B3389&amp;B3390&amp;B3391&amp;B3392&amp;A3393</f>
        <v>SSBBS9</v>
      </c>
      <c r="M3388" s="50" t="str">
        <f>C3388&amp;C3389&amp;C3390&amp;C3391&amp;C3392&amp;A3393</f>
        <v>RRGRR9</v>
      </c>
      <c r="N3388" s="50" t="str">
        <f>B3394</f>
        <v>B</v>
      </c>
      <c r="O3388" s="50" t="str">
        <f>C3394</f>
        <v>R</v>
      </c>
      <c r="P3388" s="50"/>
      <c r="Q3388" s="50" t="str">
        <f>B3388&amp;B3389&amp;B3390&amp;B3391&amp;B3392&amp;B3393</f>
        <v>SSBBSB</v>
      </c>
      <c r="R3388" s="119" t="str">
        <f>C3388&amp;C3389&amp;C3390&amp;C3391&amp;C3392&amp;C3393</f>
        <v>RRGRRG</v>
      </c>
      <c r="S3388" s="119" t="str">
        <f>B3394</f>
        <v>B</v>
      </c>
      <c r="T3388" s="119" t="str">
        <f>C3394</f>
        <v>R</v>
      </c>
      <c r="U3388" s="119"/>
      <c r="V3388" s="119" t="str">
        <f>B3388&amp;B3389&amp;B3390&amp;B3391&amp;B3392</f>
        <v>SSBBS</v>
      </c>
      <c r="W3388" s="119" t="str">
        <f>C3388&amp;C3389&amp;C3390&amp;C3391&amp;C3392</f>
        <v>RRGRR</v>
      </c>
      <c r="X3388" s="119" t="str">
        <f>B3393</f>
        <v>B</v>
      </c>
      <c r="Y3388" s="119" t="str">
        <f>C3393</f>
        <v>G</v>
      </c>
      <c r="Z3388" s="50"/>
      <c r="AC3388" s="50" t="str">
        <f>IF(F3388=$AB$1,H3388&amp;I3388,"")</f>
        <v/>
      </c>
      <c r="AD3388" s="123" t="str">
        <f>IF(F3388=$AB$1,J3388,"")</f>
        <v/>
      </c>
      <c r="AF3388" s="124" t="str">
        <f>IF(G3388=$AE$1,J3388,"")</f>
        <v/>
      </c>
    </row>
    <row r="3389" spans="8:8" ht="35.1">
      <c r="A3389" s="126">
        <v>4.0</v>
      </c>
      <c r="B3389" s="50" t="str">
        <f>IF(A3389&gt;=0,IF(A3389&lt;=4,"S",IF(A3389&lt;=9,"B"," "))," ")</f>
        <v>S</v>
      </c>
      <c r="C3389" s="50" t="str">
        <f>IF(MOD(A3389,2)=0,"R","G")</f>
        <v>R</v>
      </c>
      <c r="D3389" s="50">
        <v>9.0</v>
      </c>
      <c r="F3389" s="50" t="str">
        <f>B3389&amp;B3390&amp;B3391&amp;B3392&amp;B3393&amp;A3394</f>
        <v>SBBSB6</v>
      </c>
      <c r="G3389" s="50" t="str">
        <f>C3389&amp;C3390&amp;C3391&amp;C3392&amp;C3393&amp;A3394</f>
        <v>RGRRG6</v>
      </c>
      <c r="H3389" s="50" t="str">
        <f>B3395</f>
        <v>S</v>
      </c>
      <c r="I3389" s="50" t="str">
        <f>C3395</f>
        <v>R</v>
      </c>
      <c r="J3389" s="50">
        <f>A3395</f>
        <v>0.0</v>
      </c>
      <c r="L3389" s="50" t="str">
        <f>B3389&amp;B3390&amp;B3391&amp;B3392&amp;B3393&amp;A3394</f>
        <v>SBBSB6</v>
      </c>
      <c r="M3389" s="50" t="str">
        <f>C3389&amp;C3390&amp;C3391&amp;C3392&amp;C3393&amp;A3394</f>
        <v>RGRRG6</v>
      </c>
      <c r="N3389" s="50" t="str">
        <f>B3395</f>
        <v>S</v>
      </c>
      <c r="O3389" s="50" t="str">
        <f>C3395</f>
        <v>R</v>
      </c>
      <c r="P3389" s="50"/>
      <c r="Q3389" s="50" t="str">
        <f>B3389&amp;B3390&amp;B3391&amp;B3392&amp;B3393&amp;B3394</f>
        <v>SBBSBB</v>
      </c>
      <c r="R3389" s="119" t="str">
        <f>C3389&amp;C3390&amp;C3391&amp;C3392&amp;C3393&amp;C3394</f>
        <v>RGRRGR</v>
      </c>
      <c r="S3389" s="119" t="str">
        <f>B3395</f>
        <v>S</v>
      </c>
      <c r="T3389" s="119" t="str">
        <f>C3395</f>
        <v>R</v>
      </c>
      <c r="U3389" s="119"/>
      <c r="V3389" s="119" t="str">
        <f>B3389&amp;B3390&amp;B3391&amp;B3392&amp;B3393</f>
        <v>SBBSB</v>
      </c>
      <c r="W3389" s="119" t="str">
        <f>C3389&amp;C3390&amp;C3391&amp;C3392&amp;C3393</f>
        <v>RGRRG</v>
      </c>
      <c r="X3389" s="119" t="str">
        <f>B3394</f>
        <v>B</v>
      </c>
      <c r="Y3389" s="119" t="str">
        <f>C3394</f>
        <v>R</v>
      </c>
      <c r="Z3389" s="50"/>
      <c r="AC3389" s="50" t="str">
        <f>IF(F3389=$AB$1,H3389&amp;I3389,"")</f>
        <v/>
      </c>
      <c r="AD3389" s="123" t="str">
        <f>IF(F3389=$AB$1,J3389,"")</f>
        <v/>
      </c>
      <c r="AF3389" s="124" t="str">
        <f>IF(G3389=$AE$1,J3389,"")</f>
        <v/>
      </c>
    </row>
    <row r="3390" spans="8:8" ht="35.1">
      <c r="A3390" s="126">
        <v>7.0</v>
      </c>
      <c r="B3390" s="50" t="str">
        <f>IF(A3390&gt;=0,IF(A3390&lt;=4,"S",IF(A3390&lt;=9,"B"," "))," ")</f>
        <v>B</v>
      </c>
      <c r="C3390" s="50" t="str">
        <f>IF(MOD(A3390,2)=0,"R","G")</f>
        <v>G</v>
      </c>
      <c r="D3390" s="50">
        <v>0.0</v>
      </c>
      <c r="F3390" s="50" t="str">
        <f>B3390&amp;B3391&amp;B3392&amp;B3393&amp;B3394&amp;A3395</f>
        <v>BBSBB0</v>
      </c>
      <c r="G3390" s="50" t="str">
        <f>C3390&amp;C3391&amp;C3392&amp;C3393&amp;C3394&amp;A3395</f>
        <v>GRRGR0</v>
      </c>
      <c r="H3390" s="50" t="str">
        <f>B3396</f>
        <v>B</v>
      </c>
      <c r="I3390" s="50" t="str">
        <f>C3396</f>
        <v>R</v>
      </c>
      <c r="J3390" s="50">
        <f>A3396</f>
        <v>8.0</v>
      </c>
      <c r="L3390" s="50" t="str">
        <f>B3390&amp;B3391&amp;B3392&amp;B3393&amp;B3394&amp;A3395</f>
        <v>BBSBB0</v>
      </c>
      <c r="M3390" s="50" t="str">
        <f>C3390&amp;C3391&amp;C3392&amp;C3393&amp;C3394&amp;A3395</f>
        <v>GRRGR0</v>
      </c>
      <c r="N3390" s="50" t="str">
        <f>B3396</f>
        <v>B</v>
      </c>
      <c r="O3390" s="50" t="str">
        <f>C3396</f>
        <v>R</v>
      </c>
      <c r="P3390" s="50"/>
      <c r="Q3390" s="50" t="str">
        <f>B3390&amp;B3391&amp;B3392&amp;B3393&amp;B3394&amp;B3395</f>
        <v>BBSBBS</v>
      </c>
      <c r="R3390" s="119" t="str">
        <f>C3390&amp;C3391&amp;C3392&amp;C3393&amp;C3394&amp;C3395</f>
        <v>GRRGRR</v>
      </c>
      <c r="S3390" s="119" t="str">
        <f>B3396</f>
        <v>B</v>
      </c>
      <c r="T3390" s="119" t="str">
        <f>C3396</f>
        <v>R</v>
      </c>
      <c r="U3390" s="119"/>
      <c r="V3390" s="119" t="str">
        <f>B3390&amp;B3391&amp;B3392&amp;B3393&amp;B3394</f>
        <v>BBSBB</v>
      </c>
      <c r="W3390" s="119" t="str">
        <f>C3390&amp;C3391&amp;C3392&amp;C3393&amp;C3394</f>
        <v>GRRGR</v>
      </c>
      <c r="X3390" s="119" t="str">
        <f>B3395</f>
        <v>S</v>
      </c>
      <c r="Y3390" s="119" t="str">
        <f>C3395</f>
        <v>R</v>
      </c>
      <c r="Z3390" s="50"/>
      <c r="AC3390" s="50" t="str">
        <f>IF(F3390=$AB$1,H3390&amp;I3390,"")</f>
        <v/>
      </c>
      <c r="AD3390" s="123" t="str">
        <f>IF(F3390=$AB$1,J3390,"")</f>
        <v/>
      </c>
      <c r="AF3390" s="124" t="str">
        <f>IF(G3390=$AE$1,J3390,"")</f>
        <v/>
      </c>
    </row>
    <row r="3391" spans="8:8" ht="35.1">
      <c r="A3391" s="126">
        <v>6.0</v>
      </c>
      <c r="B3391" s="50" t="str">
        <f>IF(A3391&gt;=0,IF(A3391&lt;=4,"S",IF(A3391&lt;=9,"B"," "))," ")</f>
        <v>B</v>
      </c>
      <c r="C3391" s="50" t="str">
        <f>IF(MOD(A3391,2)=0,"R","G")</f>
        <v>R</v>
      </c>
      <c r="D3391" s="50">
        <v>1.0</v>
      </c>
      <c r="F3391" s="50" t="str">
        <f>B3391&amp;B3392&amp;B3393&amp;B3394&amp;B3395&amp;A3396</f>
        <v>BSBBS8</v>
      </c>
      <c r="G3391" s="50" t="str">
        <f>C3391&amp;C3392&amp;C3393&amp;C3394&amp;C3395&amp;A3396</f>
        <v>RRGRR8</v>
      </c>
      <c r="H3391" s="50" t="str">
        <f>B3397</f>
        <v>B</v>
      </c>
      <c r="I3391" s="50" t="str">
        <f>C3397</f>
        <v>G</v>
      </c>
      <c r="J3391" s="50">
        <f>A3397</f>
        <v>9.0</v>
      </c>
      <c r="L3391" s="50" t="str">
        <f>B3391&amp;B3392&amp;B3393&amp;B3394&amp;B3395&amp;A3396</f>
        <v>BSBBS8</v>
      </c>
      <c r="M3391" s="50" t="str">
        <f>C3391&amp;C3392&amp;C3393&amp;C3394&amp;C3395&amp;A3396</f>
        <v>RRGRR8</v>
      </c>
      <c r="N3391" s="50" t="str">
        <f>B3397</f>
        <v>B</v>
      </c>
      <c r="O3391" s="50" t="str">
        <f>C3397</f>
        <v>G</v>
      </c>
      <c r="P3391" s="50"/>
      <c r="Q3391" s="50" t="str">
        <f>B3391&amp;B3392&amp;B3393&amp;B3394&amp;B3395&amp;B3396</f>
        <v>BSBBSB</v>
      </c>
      <c r="R3391" s="119" t="str">
        <f>C3391&amp;C3392&amp;C3393&amp;C3394&amp;C3395&amp;C3396</f>
        <v>RRGRRR</v>
      </c>
      <c r="S3391" s="119" t="str">
        <f>B3397</f>
        <v>B</v>
      </c>
      <c r="T3391" s="119" t="str">
        <f>C3397</f>
        <v>G</v>
      </c>
      <c r="U3391" s="119"/>
      <c r="V3391" s="119" t="str">
        <f>B3391&amp;B3392&amp;B3393&amp;B3394&amp;B3395</f>
        <v>BSBBS</v>
      </c>
      <c r="W3391" s="119" t="str">
        <f>C3391&amp;C3392&amp;C3393&amp;C3394&amp;C3395</f>
        <v>RRGRR</v>
      </c>
      <c r="X3391" s="119" t="str">
        <f>B3396</f>
        <v>B</v>
      </c>
      <c r="Y3391" s="119" t="str">
        <f>C3396</f>
        <v>R</v>
      </c>
      <c r="Z3391" s="50"/>
      <c r="AC3391" s="50" t="str">
        <f>IF(F3391=$AB$1,H3391&amp;I3391,"")</f>
        <v/>
      </c>
      <c r="AD3391" s="123" t="str">
        <f>IF(F3391=$AB$1,J3391,"")</f>
        <v/>
      </c>
      <c r="AF3391" s="124" t="str">
        <f>IF(G3391=$AE$1,J3391,"")</f>
        <v/>
      </c>
    </row>
    <row r="3392" spans="8:8" ht="35.1">
      <c r="A3392" s="126">
        <v>2.0</v>
      </c>
      <c r="B3392" s="50" t="str">
        <f>IF(A3392&gt;=0,IF(A3392&lt;=4,"S",IF(A3392&lt;=9,"B"," "))," ")</f>
        <v>S</v>
      </c>
      <c r="C3392" s="50" t="str">
        <f>IF(MOD(A3392,2)=0,"R","G")</f>
        <v>R</v>
      </c>
      <c r="D3392" s="50">
        <v>2.0</v>
      </c>
      <c r="F3392" s="50" t="str">
        <f>B3392&amp;B3393&amp;B3394&amp;B3395&amp;B3396&amp;A3397</f>
        <v>SBBSB9</v>
      </c>
      <c r="G3392" s="50" t="str">
        <f>C3392&amp;C3393&amp;C3394&amp;C3395&amp;C3396&amp;A3397</f>
        <v>RGRRR9</v>
      </c>
      <c r="H3392" s="50" t="str">
        <f>B3398</f>
        <v>B</v>
      </c>
      <c r="I3392" s="50" t="str">
        <f>C3398</f>
        <v>R</v>
      </c>
      <c r="J3392" s="50">
        <f>A3398</f>
        <v>6.0</v>
      </c>
      <c r="L3392" s="50" t="str">
        <f>B3392&amp;B3393&amp;B3394&amp;B3395&amp;B3396&amp;A3397</f>
        <v>SBBSB9</v>
      </c>
      <c r="M3392" s="50" t="str">
        <f>C3392&amp;C3393&amp;C3394&amp;C3395&amp;C3396&amp;A3397</f>
        <v>RGRRR9</v>
      </c>
      <c r="N3392" s="50" t="str">
        <f>B3398</f>
        <v>B</v>
      </c>
      <c r="O3392" s="50" t="str">
        <f>C3398</f>
        <v>R</v>
      </c>
      <c r="P3392" s="50"/>
      <c r="Q3392" s="50" t="str">
        <f>B3392&amp;B3393&amp;B3394&amp;B3395&amp;B3396&amp;B3397</f>
        <v>SBBSBB</v>
      </c>
      <c r="R3392" s="119" t="str">
        <f>C3392&amp;C3393&amp;C3394&amp;C3395&amp;C3396&amp;C3397</f>
        <v>RGRRRG</v>
      </c>
      <c r="S3392" s="119" t="str">
        <f>B3398</f>
        <v>B</v>
      </c>
      <c r="T3392" s="119" t="str">
        <f>C3398</f>
        <v>R</v>
      </c>
      <c r="U3392" s="119"/>
      <c r="V3392" s="119" t="str">
        <f>B3392&amp;B3393&amp;B3394&amp;B3395&amp;B3396</f>
        <v>SBBSB</v>
      </c>
      <c r="W3392" s="119" t="str">
        <f>C3392&amp;C3393&amp;C3394&amp;C3395&amp;C3396</f>
        <v>RGRRR</v>
      </c>
      <c r="X3392" s="119" t="str">
        <f>B3397</f>
        <v>B</v>
      </c>
      <c r="Y3392" s="119" t="str">
        <f>C3397</f>
        <v>G</v>
      </c>
      <c r="Z3392" s="50"/>
      <c r="AC3392" s="50" t="str">
        <f>IF(F3392=$AB$1,H3392&amp;I3392,"")</f>
        <v/>
      </c>
      <c r="AD3392" s="123" t="str">
        <f>IF(F3392=$AB$1,J3392,"")</f>
        <v/>
      </c>
      <c r="AF3392" s="124" t="str">
        <f>IF(G3392=$AE$1,J3392,"")</f>
        <v/>
      </c>
    </row>
    <row r="3393" spans="8:8" ht="35.1">
      <c r="A3393" s="126">
        <v>9.0</v>
      </c>
      <c r="B3393" s="50" t="str">
        <f>IF(A3393&gt;=0,IF(A3393&lt;=4,"S",IF(A3393&lt;=9,"B"," "))," ")</f>
        <v>B</v>
      </c>
      <c r="C3393" s="50" t="str">
        <f>IF(MOD(A3393,2)=0,"R","G")</f>
        <v>G</v>
      </c>
      <c r="D3393" s="50">
        <v>3.0</v>
      </c>
      <c r="F3393" s="50" t="str">
        <f>B3393&amp;B3394&amp;B3395&amp;B3396&amp;B3397&amp;A3398</f>
        <v>BBSBB6</v>
      </c>
      <c r="G3393" s="50" t="str">
        <f>C3393&amp;C3394&amp;C3395&amp;C3396&amp;C3397&amp;A3398</f>
        <v>GRRRG6</v>
      </c>
      <c r="H3393" s="50" t="str">
        <f>B3399</f>
        <v>S</v>
      </c>
      <c r="I3393" s="50" t="str">
        <f>C3399</f>
        <v>R</v>
      </c>
      <c r="J3393" s="50">
        <f>A3399</f>
        <v>0.0</v>
      </c>
      <c r="L3393" s="50" t="str">
        <f>B3393&amp;B3394&amp;B3395&amp;B3396&amp;B3397&amp;A3398</f>
        <v>BBSBB6</v>
      </c>
      <c r="M3393" s="50" t="str">
        <f>C3393&amp;C3394&amp;C3395&amp;C3396&amp;C3397&amp;A3398</f>
        <v>GRRRG6</v>
      </c>
      <c r="N3393" s="50" t="str">
        <f>B3399</f>
        <v>S</v>
      </c>
      <c r="O3393" s="50" t="str">
        <f>C3399</f>
        <v>R</v>
      </c>
      <c r="P3393" s="50"/>
      <c r="Q3393" s="50" t="str">
        <f>B3393&amp;B3394&amp;B3395&amp;B3396&amp;B3397&amp;B3398</f>
        <v>BBSBBB</v>
      </c>
      <c r="R3393" s="119" t="str">
        <f>C3393&amp;C3394&amp;C3395&amp;C3396&amp;C3397&amp;C3398</f>
        <v>GRRRGR</v>
      </c>
      <c r="S3393" s="119" t="str">
        <f>B3399</f>
        <v>S</v>
      </c>
      <c r="T3393" s="119" t="str">
        <f>C3399</f>
        <v>R</v>
      </c>
      <c r="U3393" s="119"/>
      <c r="V3393" s="119" t="str">
        <f>B3393&amp;B3394&amp;B3395&amp;B3396&amp;B3397</f>
        <v>BBSBB</v>
      </c>
      <c r="W3393" s="119" t="str">
        <f>C3393&amp;C3394&amp;C3395&amp;C3396&amp;C3397</f>
        <v>GRRRG</v>
      </c>
      <c r="X3393" s="119" t="str">
        <f>B3398</f>
        <v>B</v>
      </c>
      <c r="Y3393" s="119" t="str">
        <f>C3398</f>
        <v>R</v>
      </c>
      <c r="Z3393" s="50"/>
      <c r="AC3393" s="50" t="str">
        <f>IF(F3393=$AB$1,H3393&amp;I3393,"")</f>
        <v/>
      </c>
      <c r="AD3393" s="123" t="str">
        <f>IF(F3393=$AB$1,J3393,"")</f>
        <v/>
      </c>
      <c r="AF3393" s="124" t="str">
        <f>IF(G3393=$AE$1,J3393,"")</f>
        <v/>
      </c>
    </row>
    <row r="3394" spans="8:8" ht="35.1">
      <c r="A3394" s="126">
        <v>6.0</v>
      </c>
      <c r="B3394" s="50" t="str">
        <f>IF(A3394&gt;=0,IF(A3394&lt;=4,"S",IF(A3394&lt;=9,"B"," "))," ")</f>
        <v>B</v>
      </c>
      <c r="C3394" s="50" t="str">
        <f>IF(MOD(A3394,2)=0,"R","G")</f>
        <v>R</v>
      </c>
      <c r="D3394" s="50">
        <v>4.0</v>
      </c>
      <c r="F3394" s="50" t="str">
        <f>B3394&amp;B3395&amp;B3396&amp;B3397&amp;B3398&amp;A3399</f>
        <v>BSBBB0</v>
      </c>
      <c r="G3394" s="50" t="str">
        <f>C3394&amp;C3395&amp;C3396&amp;C3397&amp;C3398&amp;A3399</f>
        <v>RRRGR0</v>
      </c>
      <c r="H3394" s="50" t="str">
        <f>B3400</f>
        <v>B</v>
      </c>
      <c r="I3394" s="50" t="str">
        <f>C3400</f>
        <v>G</v>
      </c>
      <c r="J3394" s="50">
        <f>A3400</f>
        <v>5.0</v>
      </c>
      <c r="L3394" s="50" t="str">
        <f>B3394&amp;B3395&amp;B3396&amp;B3397&amp;B3398&amp;A3399</f>
        <v>BSBBB0</v>
      </c>
      <c r="M3394" s="50" t="str">
        <f>C3394&amp;C3395&amp;C3396&amp;C3397&amp;C3398&amp;A3399</f>
        <v>RRRGR0</v>
      </c>
      <c r="N3394" s="50" t="str">
        <f>B3400</f>
        <v>B</v>
      </c>
      <c r="O3394" s="50" t="str">
        <f>C3400</f>
        <v>G</v>
      </c>
      <c r="P3394" s="50"/>
      <c r="Q3394" s="50" t="str">
        <f>B3394&amp;B3395&amp;B3396&amp;B3397&amp;B3398&amp;B3399</f>
        <v>BSBBBS</v>
      </c>
      <c r="R3394" s="119" t="str">
        <f>C3394&amp;C3395&amp;C3396&amp;C3397&amp;C3398&amp;C3399</f>
        <v>RRRGRR</v>
      </c>
      <c r="S3394" s="119" t="str">
        <f>B3400</f>
        <v>B</v>
      </c>
      <c r="T3394" s="119" t="str">
        <f>C3400</f>
        <v>G</v>
      </c>
      <c r="U3394" s="119"/>
      <c r="V3394" s="119" t="str">
        <f>B3394&amp;B3395&amp;B3396&amp;B3397&amp;B3398</f>
        <v>BSBBB</v>
      </c>
      <c r="W3394" s="119" t="str">
        <f>C3394&amp;C3395&amp;C3396&amp;C3397&amp;C3398</f>
        <v>RRRGR</v>
      </c>
      <c r="X3394" s="119" t="str">
        <f>B3399</f>
        <v>S</v>
      </c>
      <c r="Y3394" s="119" t="str">
        <f>C3399</f>
        <v>R</v>
      </c>
      <c r="Z3394" s="50"/>
      <c r="AC3394" s="50" t="str">
        <f>IF(F3394=$AB$1,H3394&amp;I3394,"")</f>
        <v/>
      </c>
      <c r="AD3394" s="123" t="str">
        <f>IF(F3394=$AB$1,J3394,"")</f>
        <v/>
      </c>
      <c r="AF3394" s="124" t="str">
        <f>IF(G3394=$AE$1,J3394,"")</f>
        <v/>
      </c>
    </row>
    <row r="3395" spans="8:8" ht="35.1">
      <c r="A3395" s="126">
        <v>0.0</v>
      </c>
      <c r="B3395" s="50" t="str">
        <f>IF(A3395&gt;=0,IF(A3395&lt;=4,"S",IF(A3395&lt;=9,"B"," "))," ")</f>
        <v>S</v>
      </c>
      <c r="C3395" s="50" t="str">
        <f>IF(MOD(A3395,2)=0,"R","G")</f>
        <v>R</v>
      </c>
      <c r="D3395" s="50">
        <v>5.0</v>
      </c>
      <c r="F3395" s="50" t="str">
        <f>B3395&amp;B3396&amp;B3397&amp;B3398&amp;B3399&amp;A3400</f>
        <v>SBBBS5</v>
      </c>
      <c r="G3395" s="50" t="str">
        <f>C3395&amp;C3396&amp;C3397&amp;C3398&amp;C3399&amp;A3400</f>
        <v>RRGRR5</v>
      </c>
      <c r="H3395" s="50" t="str">
        <f>B3401</f>
        <v>B</v>
      </c>
      <c r="I3395" s="50" t="str">
        <f>C3401</f>
        <v>G</v>
      </c>
      <c r="J3395" s="50">
        <f>A3401</f>
        <v>7.0</v>
      </c>
      <c r="L3395" s="50" t="str">
        <f>B3395&amp;B3396&amp;B3397&amp;B3398&amp;B3399&amp;A3400</f>
        <v>SBBBS5</v>
      </c>
      <c r="M3395" s="50" t="str">
        <f>C3395&amp;C3396&amp;C3397&amp;C3398&amp;C3399&amp;A3400</f>
        <v>RRGRR5</v>
      </c>
      <c r="N3395" s="50" t="str">
        <f>B3401</f>
        <v>B</v>
      </c>
      <c r="O3395" s="50" t="str">
        <f>C3401</f>
        <v>G</v>
      </c>
      <c r="P3395" s="50"/>
      <c r="Q3395" s="50" t="str">
        <f>B3395&amp;B3396&amp;B3397&amp;B3398&amp;B3399&amp;B3400</f>
        <v>SBBBSB</v>
      </c>
      <c r="R3395" s="119" t="str">
        <f>C3395&amp;C3396&amp;C3397&amp;C3398&amp;C3399&amp;C3400</f>
        <v>RRGRRG</v>
      </c>
      <c r="S3395" s="119" t="str">
        <f>B3401</f>
        <v>B</v>
      </c>
      <c r="T3395" s="119" t="str">
        <f>C3401</f>
        <v>G</v>
      </c>
      <c r="U3395" s="119"/>
      <c r="V3395" s="119" t="str">
        <f>B3395&amp;B3396&amp;B3397&amp;B3398&amp;B3399</f>
        <v>SBBBS</v>
      </c>
      <c r="W3395" s="119" t="str">
        <f>C3395&amp;C3396&amp;C3397&amp;C3398&amp;C3399</f>
        <v>RRGRR</v>
      </c>
      <c r="X3395" s="119" t="str">
        <f>B3400</f>
        <v>B</v>
      </c>
      <c r="Y3395" s="119" t="str">
        <f>C3400</f>
        <v>G</v>
      </c>
      <c r="Z3395" s="50"/>
      <c r="AC3395" s="50" t="str">
        <f>IF(F3395=$AB$1,H3395&amp;I3395,"")</f>
        <v/>
      </c>
      <c r="AD3395" s="123" t="str">
        <f>IF(F3395=$AB$1,J3395,"")</f>
        <v/>
      </c>
      <c r="AF3395" s="124" t="str">
        <f>IF(G3395=$AE$1,J3395,"")</f>
        <v/>
      </c>
    </row>
    <row r="3396" spans="8:8" ht="35.1">
      <c r="A3396" s="126">
        <v>8.0</v>
      </c>
      <c r="B3396" s="50" t="str">
        <f>IF(A3396&gt;=0,IF(A3396&lt;=4,"S",IF(A3396&lt;=9,"B"," "))," ")</f>
        <v>B</v>
      </c>
      <c r="C3396" s="50" t="str">
        <f>IF(MOD(A3396,2)=0,"R","G")</f>
        <v>R</v>
      </c>
      <c r="D3396" s="50">
        <v>6.0</v>
      </c>
      <c r="F3396" s="50" t="str">
        <f>B3396&amp;B3397&amp;B3398&amp;B3399&amp;B3400&amp;A3401</f>
        <v>BBBSB7</v>
      </c>
      <c r="G3396" s="50" t="str">
        <f>C3396&amp;C3397&amp;C3398&amp;C3399&amp;C3400&amp;A3401</f>
        <v>RGRRG7</v>
      </c>
      <c r="H3396" s="50" t="str">
        <f>B3402</f>
        <v>B</v>
      </c>
      <c r="I3396" s="50" t="str">
        <f>C3402</f>
        <v>G</v>
      </c>
      <c r="J3396" s="50">
        <f>A3402</f>
        <v>9.0</v>
      </c>
      <c r="L3396" s="50" t="str">
        <f>B3396&amp;B3397&amp;B3398&amp;B3399&amp;B3400&amp;A3401</f>
        <v>BBBSB7</v>
      </c>
      <c r="M3396" s="50" t="str">
        <f>C3396&amp;C3397&amp;C3398&amp;C3399&amp;C3400&amp;A3401</f>
        <v>RGRRG7</v>
      </c>
      <c r="N3396" s="50" t="str">
        <f>B3402</f>
        <v>B</v>
      </c>
      <c r="O3396" s="50" t="str">
        <f>C3402</f>
        <v>G</v>
      </c>
      <c r="P3396" s="50"/>
      <c r="Q3396" s="50" t="str">
        <f>B3396&amp;B3397&amp;B3398&amp;B3399&amp;B3400&amp;B3401</f>
        <v>BBBSBB</v>
      </c>
      <c r="R3396" s="119" t="str">
        <f>C3396&amp;C3397&amp;C3398&amp;C3399&amp;C3400&amp;C3401</f>
        <v>RGRRGG</v>
      </c>
      <c r="S3396" s="119" t="str">
        <f>B3402</f>
        <v>B</v>
      </c>
      <c r="T3396" s="119" t="str">
        <f>C3402</f>
        <v>G</v>
      </c>
      <c r="U3396" s="119"/>
      <c r="V3396" s="119" t="str">
        <f>B3396&amp;B3397&amp;B3398&amp;B3399&amp;B3400</f>
        <v>BBBSB</v>
      </c>
      <c r="W3396" s="119" t="str">
        <f>C3396&amp;C3397&amp;C3398&amp;C3399&amp;C3400</f>
        <v>RGRRG</v>
      </c>
      <c r="X3396" s="119" t="str">
        <f>B3401</f>
        <v>B</v>
      </c>
      <c r="Y3396" s="119" t="str">
        <f>C3401</f>
        <v>G</v>
      </c>
      <c r="Z3396" s="50"/>
      <c r="AC3396" s="50" t="str">
        <f>IF(F3396=$AB$1,H3396&amp;I3396,"")</f>
        <v/>
      </c>
      <c r="AD3396" s="123" t="str">
        <f>IF(F3396=$AB$1,J3396,"")</f>
        <v/>
      </c>
      <c r="AF3396" s="124" t="str">
        <f>IF(G3396=$AE$1,J3396,"")</f>
        <v/>
      </c>
    </row>
    <row r="3397" spans="8:8" ht="35.1">
      <c r="A3397" s="126">
        <v>9.0</v>
      </c>
      <c r="B3397" s="50" t="str">
        <f>IF(A3397&gt;=0,IF(A3397&lt;=4,"S",IF(A3397&lt;=9,"B"," "))," ")</f>
        <v>B</v>
      </c>
      <c r="C3397" s="50" t="str">
        <f>IF(MOD(A3397,2)=0,"R","G")</f>
        <v>G</v>
      </c>
      <c r="D3397" s="50">
        <v>7.0</v>
      </c>
      <c r="F3397" s="50" t="str">
        <f>B3397&amp;B3398&amp;B3399&amp;B3400&amp;B3401&amp;A3402</f>
        <v>BBSBB9</v>
      </c>
      <c r="G3397" s="50" t="str">
        <f>C3397&amp;C3398&amp;C3399&amp;C3400&amp;C3401&amp;A3402</f>
        <v>GRRGG9</v>
      </c>
      <c r="H3397" s="50" t="str">
        <f>B3403</f>
        <v>B</v>
      </c>
      <c r="I3397" s="50" t="str">
        <f>C3403</f>
        <v>G</v>
      </c>
      <c r="J3397" s="50">
        <f>A3403</f>
        <v>7.0</v>
      </c>
      <c r="L3397" s="50" t="str">
        <f>B3397&amp;B3398&amp;B3399&amp;B3400&amp;B3401&amp;A3402</f>
        <v>BBSBB9</v>
      </c>
      <c r="M3397" s="50" t="str">
        <f>C3397&amp;C3398&amp;C3399&amp;C3400&amp;C3401&amp;A3402</f>
        <v>GRRGG9</v>
      </c>
      <c r="N3397" s="50" t="str">
        <f>B3403</f>
        <v>B</v>
      </c>
      <c r="O3397" s="50" t="str">
        <f>C3403</f>
        <v>G</v>
      </c>
      <c r="P3397" s="50"/>
      <c r="Q3397" s="50" t="str">
        <f>B3397&amp;B3398&amp;B3399&amp;B3400&amp;B3401&amp;B3402</f>
        <v>BBSBBB</v>
      </c>
      <c r="R3397" s="119" t="str">
        <f>C3397&amp;C3398&amp;C3399&amp;C3400&amp;C3401&amp;C3402</f>
        <v>GRRGGG</v>
      </c>
      <c r="S3397" s="119" t="str">
        <f>B3403</f>
        <v>B</v>
      </c>
      <c r="T3397" s="119" t="str">
        <f>C3403</f>
        <v>G</v>
      </c>
      <c r="U3397" s="119"/>
      <c r="V3397" s="119" t="str">
        <f>B3397&amp;B3398&amp;B3399&amp;B3400&amp;B3401</f>
        <v>BBSBB</v>
      </c>
      <c r="W3397" s="119" t="str">
        <f>C3397&amp;C3398&amp;C3399&amp;C3400&amp;C3401</f>
        <v>GRRGG</v>
      </c>
      <c r="X3397" s="119" t="str">
        <f>B3402</f>
        <v>B</v>
      </c>
      <c r="Y3397" s="119" t="str">
        <f>C3402</f>
        <v>G</v>
      </c>
      <c r="Z3397" s="50"/>
      <c r="AC3397" s="50" t="str">
        <f>IF(F3397=$AB$1,H3397&amp;I3397,"")</f>
        <v/>
      </c>
      <c r="AD3397" s="123" t="str">
        <f>IF(F3397=$AB$1,J3397,"")</f>
        <v/>
      </c>
      <c r="AF3397" s="124" t="str">
        <f>IF(G3397=$AE$1,J3397,"")</f>
        <v/>
      </c>
    </row>
    <row r="3398" spans="8:8" ht="35.1">
      <c r="A3398" s="126">
        <v>6.0</v>
      </c>
      <c r="B3398" s="50" t="str">
        <f>IF(A3398&gt;=0,IF(A3398&lt;=4,"S",IF(A3398&lt;=9,"B"," "))," ")</f>
        <v>B</v>
      </c>
      <c r="C3398" s="50" t="str">
        <f>IF(MOD(A3398,2)=0,"R","G")</f>
        <v>R</v>
      </c>
      <c r="D3398" s="50">
        <v>8.0</v>
      </c>
      <c r="F3398" s="50" t="str">
        <f>B3398&amp;B3399&amp;B3400&amp;B3401&amp;B3402&amp;A3403</f>
        <v>BSBBB7</v>
      </c>
      <c r="G3398" s="50" t="str">
        <f>C3398&amp;C3399&amp;C3400&amp;C3401&amp;C3402&amp;A3403</f>
        <v>RRGGG7</v>
      </c>
      <c r="H3398" s="50" t="str">
        <f>B3404</f>
        <v>S</v>
      </c>
      <c r="I3398" s="50" t="str">
        <f>C3404</f>
        <v>R</v>
      </c>
      <c r="J3398" s="50">
        <f>A3404</f>
        <v>0.0</v>
      </c>
      <c r="L3398" s="50" t="str">
        <f>B3398&amp;B3399&amp;B3400&amp;B3401&amp;B3402&amp;A3403</f>
        <v>BSBBB7</v>
      </c>
      <c r="M3398" s="50" t="str">
        <f>C3398&amp;C3399&amp;C3400&amp;C3401&amp;C3402&amp;A3403</f>
        <v>RRGGG7</v>
      </c>
      <c r="N3398" s="50" t="str">
        <f>B3404</f>
        <v>S</v>
      </c>
      <c r="O3398" s="50" t="str">
        <f>C3404</f>
        <v>R</v>
      </c>
      <c r="P3398" s="50"/>
      <c r="Q3398" s="50" t="str">
        <f>B3398&amp;B3399&amp;B3400&amp;B3401&amp;B3402&amp;B3403</f>
        <v>BSBBBB</v>
      </c>
      <c r="R3398" s="119" t="str">
        <f>C3398&amp;C3399&amp;C3400&amp;C3401&amp;C3402&amp;C3403</f>
        <v>RRGGGG</v>
      </c>
      <c r="S3398" s="119" t="str">
        <f>B3404</f>
        <v>S</v>
      </c>
      <c r="T3398" s="119" t="str">
        <f>C3404</f>
        <v>R</v>
      </c>
      <c r="U3398" s="119"/>
      <c r="V3398" s="119" t="str">
        <f>B3398&amp;B3399&amp;B3400&amp;B3401&amp;B3402</f>
        <v>BSBBB</v>
      </c>
      <c r="W3398" s="119" t="str">
        <f>C3398&amp;C3399&amp;C3400&amp;C3401&amp;C3402</f>
        <v>RRGGG</v>
      </c>
      <c r="X3398" s="119" t="str">
        <f>B3403</f>
        <v>B</v>
      </c>
      <c r="Y3398" s="119" t="str">
        <f>C3403</f>
        <v>G</v>
      </c>
      <c r="Z3398" s="50"/>
      <c r="AC3398" s="50" t="str">
        <f>IF(F3398=$AB$1,H3398&amp;I3398,"")</f>
        <v/>
      </c>
      <c r="AD3398" s="123" t="str">
        <f>IF(F3398=$AB$1,J3398,"")</f>
        <v/>
      </c>
      <c r="AF3398" s="124" t="str">
        <f>IF(G3398=$AE$1,J3398,"")</f>
        <v/>
      </c>
    </row>
    <row r="3399" spans="8:8" ht="35.1">
      <c r="A3399" s="126">
        <v>0.0</v>
      </c>
      <c r="B3399" s="50" t="str">
        <f>IF(A3399&gt;=0,IF(A3399&lt;=4,"S",IF(A3399&lt;=9,"B"," "))," ")</f>
        <v>S</v>
      </c>
      <c r="C3399" s="50" t="str">
        <f>IF(MOD(A3399,2)=0,"R","G")</f>
        <v>R</v>
      </c>
      <c r="D3399" s="50">
        <v>9.0</v>
      </c>
      <c r="F3399" s="50" t="str">
        <f>B3399&amp;B3400&amp;B3401&amp;B3402&amp;B3403&amp;A3404</f>
        <v>SBBBB0</v>
      </c>
      <c r="G3399" s="50" t="str">
        <f>C3399&amp;C3400&amp;C3401&amp;C3402&amp;C3403&amp;A3404</f>
        <v>RGGGG0</v>
      </c>
      <c r="H3399" s="50" t="str">
        <f>B3405</f>
        <v>S</v>
      </c>
      <c r="I3399" s="50" t="str">
        <f>C3405</f>
        <v>R</v>
      </c>
      <c r="J3399" s="50">
        <f>A3405</f>
        <v>2.0</v>
      </c>
      <c r="L3399" s="50" t="str">
        <f>B3399&amp;B3400&amp;B3401&amp;B3402&amp;B3403&amp;A3404</f>
        <v>SBBBB0</v>
      </c>
      <c r="M3399" s="50" t="str">
        <f>C3399&amp;C3400&amp;C3401&amp;C3402&amp;C3403&amp;A3404</f>
        <v>RGGGG0</v>
      </c>
      <c r="N3399" s="50" t="str">
        <f>B3405</f>
        <v>S</v>
      </c>
      <c r="O3399" s="50" t="str">
        <f>C3405</f>
        <v>R</v>
      </c>
      <c r="P3399" s="50"/>
      <c r="Q3399" s="50" t="str">
        <f>B3399&amp;B3400&amp;B3401&amp;B3402&amp;B3403&amp;B3404</f>
        <v>SBBBBS</v>
      </c>
      <c r="R3399" s="119" t="str">
        <f>C3399&amp;C3400&amp;C3401&amp;C3402&amp;C3403&amp;C3404</f>
        <v>RGGGGR</v>
      </c>
      <c r="S3399" s="119" t="str">
        <f>B3405</f>
        <v>S</v>
      </c>
      <c r="T3399" s="119" t="str">
        <f>C3405</f>
        <v>R</v>
      </c>
      <c r="U3399" s="119"/>
      <c r="V3399" s="119" t="str">
        <f>B3399&amp;B3400&amp;B3401&amp;B3402&amp;B3403</f>
        <v>SBBBB</v>
      </c>
      <c r="W3399" s="119" t="str">
        <f>C3399&amp;C3400&amp;C3401&amp;C3402&amp;C3403</f>
        <v>RGGGG</v>
      </c>
      <c r="X3399" s="119" t="str">
        <f>B3404</f>
        <v>S</v>
      </c>
      <c r="Y3399" s="119" t="str">
        <f>C3404</f>
        <v>R</v>
      </c>
      <c r="Z3399" s="50"/>
      <c r="AC3399" s="50" t="str">
        <f>IF(F3399=$AB$1,H3399&amp;I3399,"")</f>
        <v/>
      </c>
      <c r="AD3399" s="123" t="str">
        <f>IF(F3399=$AB$1,J3399,"")</f>
        <v/>
      </c>
      <c r="AF3399" s="124" t="str">
        <f>IF(G3399=$AE$1,J3399,"")</f>
        <v/>
      </c>
    </row>
    <row r="3400" spans="8:8" ht="35.1">
      <c r="A3400" s="126">
        <v>5.0</v>
      </c>
      <c r="B3400" s="50" t="str">
        <f>IF(A3400&gt;=0,IF(A3400&lt;=4,"S",IF(A3400&lt;=9,"B"," "))," ")</f>
        <v>B</v>
      </c>
      <c r="C3400" s="50" t="str">
        <f>IF(MOD(A3400,2)=0,"R","G")</f>
        <v>G</v>
      </c>
      <c r="D3400" s="50">
        <v>0.0</v>
      </c>
      <c r="F3400" s="50" t="str">
        <f>B3400&amp;B3401&amp;B3402&amp;B3403&amp;B3404&amp;A3405</f>
        <v>BBBBS2</v>
      </c>
      <c r="G3400" s="50" t="str">
        <f>C3400&amp;C3401&amp;C3402&amp;C3403&amp;C3404&amp;A3405</f>
        <v>GGGGR2</v>
      </c>
      <c r="H3400" s="50" t="str">
        <f>B3406</f>
        <v>B</v>
      </c>
      <c r="I3400" s="50" t="str">
        <f>C3406</f>
        <v>R</v>
      </c>
      <c r="J3400" s="50">
        <f>A3406</f>
        <v>6.0</v>
      </c>
      <c r="L3400" s="50" t="str">
        <f>B3400&amp;B3401&amp;B3402&amp;B3403&amp;B3404&amp;A3405</f>
        <v>BBBBS2</v>
      </c>
      <c r="M3400" s="50" t="str">
        <f>C3400&amp;C3401&amp;C3402&amp;C3403&amp;C3404&amp;A3405</f>
        <v>GGGGR2</v>
      </c>
      <c r="N3400" s="50" t="str">
        <f>B3406</f>
        <v>B</v>
      </c>
      <c r="O3400" s="50" t="str">
        <f>C3406</f>
        <v>R</v>
      </c>
      <c r="P3400" s="50"/>
      <c r="Q3400" s="50" t="str">
        <f>B3400&amp;B3401&amp;B3402&amp;B3403&amp;B3404&amp;B3405</f>
        <v>BBBBSS</v>
      </c>
      <c r="R3400" s="119" t="str">
        <f>C3400&amp;C3401&amp;C3402&amp;C3403&amp;C3404&amp;C3405</f>
        <v>GGGGRR</v>
      </c>
      <c r="S3400" s="119" t="str">
        <f>B3406</f>
        <v>B</v>
      </c>
      <c r="T3400" s="119" t="str">
        <f>C3406</f>
        <v>R</v>
      </c>
      <c r="U3400" s="119"/>
      <c r="V3400" s="119" t="str">
        <f>B3400&amp;B3401&amp;B3402&amp;B3403&amp;B3404</f>
        <v>BBBBS</v>
      </c>
      <c r="W3400" s="119" t="str">
        <f>C3400&amp;C3401&amp;C3402&amp;C3403&amp;C3404</f>
        <v>GGGGR</v>
      </c>
      <c r="X3400" s="119" t="str">
        <f>B3405</f>
        <v>S</v>
      </c>
      <c r="Y3400" s="119" t="str">
        <f>C3405</f>
        <v>R</v>
      </c>
      <c r="Z3400" s="50"/>
      <c r="AC3400" s="50" t="str">
        <f>IF(F3400=$AB$1,H3400&amp;I3400,"")</f>
        <v/>
      </c>
      <c r="AD3400" s="123" t="str">
        <f>IF(F3400=$AB$1,J3400,"")</f>
        <v/>
      </c>
      <c r="AF3400" s="124" t="str">
        <f>IF(G3400=$AE$1,J3400,"")</f>
        <v/>
      </c>
    </row>
    <row r="3401" spans="8:8" ht="35.1">
      <c r="A3401" s="126">
        <v>7.0</v>
      </c>
      <c r="B3401" s="50" t="str">
        <f>IF(A3401&gt;=0,IF(A3401&lt;=4,"S",IF(A3401&lt;=9,"B"," "))," ")</f>
        <v>B</v>
      </c>
      <c r="C3401" s="50" t="str">
        <f>IF(MOD(A3401,2)=0,"R","G")</f>
        <v>G</v>
      </c>
      <c r="D3401" s="50">
        <v>1.0</v>
      </c>
      <c r="F3401" s="50" t="str">
        <f>B3401&amp;B3402&amp;B3403&amp;B3404&amp;B3405&amp;A3406</f>
        <v>BBBSS6</v>
      </c>
      <c r="G3401" s="50" t="str">
        <f>C3401&amp;C3402&amp;C3403&amp;C3404&amp;C3405&amp;A3406</f>
        <v>GGGRR6</v>
      </c>
      <c r="H3401" s="50" t="str">
        <f>B3407</f>
        <v>B</v>
      </c>
      <c r="I3401" s="50" t="str">
        <f>C3407</f>
        <v>R</v>
      </c>
      <c r="J3401" s="50">
        <f>A3407</f>
        <v>8.0</v>
      </c>
      <c r="L3401" s="50" t="str">
        <f>B3401&amp;B3402&amp;B3403&amp;B3404&amp;B3405&amp;A3406</f>
        <v>BBBSS6</v>
      </c>
      <c r="M3401" s="50" t="str">
        <f>C3401&amp;C3402&amp;C3403&amp;C3404&amp;C3405&amp;A3406</f>
        <v>GGGRR6</v>
      </c>
      <c r="N3401" s="50" t="str">
        <f>B3407</f>
        <v>B</v>
      </c>
      <c r="O3401" s="50" t="str">
        <f>C3407</f>
        <v>R</v>
      </c>
      <c r="P3401" s="50"/>
      <c r="Q3401" s="50" t="str">
        <f>B3401&amp;B3402&amp;B3403&amp;B3404&amp;B3405&amp;B3406</f>
        <v>BBBSSB</v>
      </c>
      <c r="R3401" s="119" t="str">
        <f>C3401&amp;C3402&amp;C3403&amp;C3404&amp;C3405&amp;C3406</f>
        <v>GGGRRR</v>
      </c>
      <c r="S3401" s="119" t="str">
        <f>B3407</f>
        <v>B</v>
      </c>
      <c r="T3401" s="119" t="str">
        <f>C3407</f>
        <v>R</v>
      </c>
      <c r="U3401" s="119"/>
      <c r="V3401" s="119" t="str">
        <f>B3401&amp;B3402&amp;B3403&amp;B3404&amp;B3405</f>
        <v>BBBSS</v>
      </c>
      <c r="W3401" s="119" t="str">
        <f>C3401&amp;C3402&amp;C3403&amp;C3404&amp;C3405</f>
        <v>GGGRR</v>
      </c>
      <c r="X3401" s="119" t="str">
        <f>B3406</f>
        <v>B</v>
      </c>
      <c r="Y3401" s="119" t="str">
        <f>C3406</f>
        <v>R</v>
      </c>
      <c r="Z3401" s="50"/>
      <c r="AC3401" s="50" t="str">
        <f>IF(F3401=$AB$1,H3401&amp;I3401,"")</f>
        <v/>
      </c>
      <c r="AD3401" s="123" t="str">
        <f>IF(F3401=$AB$1,J3401,"")</f>
        <v/>
      </c>
      <c r="AF3401" s="124" t="str">
        <f>IF(G3401=$AE$1,J3401,"")</f>
        <v/>
      </c>
    </row>
    <row r="3402" spans="8:8" ht="35.1">
      <c r="A3402" s="126">
        <v>9.0</v>
      </c>
      <c r="B3402" s="50" t="str">
        <f>IF(A3402&gt;=0,IF(A3402&lt;=4,"S",IF(A3402&lt;=9,"B"," "))," ")</f>
        <v>B</v>
      </c>
      <c r="C3402" s="50" t="str">
        <f>IF(MOD(A3402,2)=0,"R","G")</f>
        <v>G</v>
      </c>
      <c r="D3402" s="50">
        <v>2.0</v>
      </c>
      <c r="F3402" s="50" t="str">
        <f>B3402&amp;B3403&amp;B3404&amp;B3405&amp;B3406&amp;A3407</f>
        <v>BBSSB8</v>
      </c>
      <c r="G3402" s="50" t="str">
        <f>C3402&amp;C3403&amp;C3404&amp;C3405&amp;C3406&amp;A3407</f>
        <v>GGRRR8</v>
      </c>
      <c r="H3402" s="50" t="str">
        <f>B3408</f>
        <v>B</v>
      </c>
      <c r="I3402" s="50" t="str">
        <f>C3408</f>
        <v>R</v>
      </c>
      <c r="J3402" s="50">
        <f>A3408</f>
        <v>6.0</v>
      </c>
      <c r="L3402" s="50" t="str">
        <f>B3402&amp;B3403&amp;B3404&amp;B3405&amp;B3406&amp;A3407</f>
        <v>BBSSB8</v>
      </c>
      <c r="M3402" s="50" t="str">
        <f>C3402&amp;C3403&amp;C3404&amp;C3405&amp;C3406&amp;A3407</f>
        <v>GGRRR8</v>
      </c>
      <c r="N3402" s="50" t="str">
        <f>B3408</f>
        <v>B</v>
      </c>
      <c r="O3402" s="50" t="str">
        <f>C3408</f>
        <v>R</v>
      </c>
      <c r="P3402" s="50"/>
      <c r="Q3402" s="50" t="str">
        <f>B3402&amp;B3403&amp;B3404&amp;B3405&amp;B3406&amp;B3407</f>
        <v>BBSSBB</v>
      </c>
      <c r="R3402" s="119" t="str">
        <f>C3402&amp;C3403&amp;C3404&amp;C3405&amp;C3406&amp;C3407</f>
        <v>GGRRRR</v>
      </c>
      <c r="S3402" s="119" t="str">
        <f>B3408</f>
        <v>B</v>
      </c>
      <c r="T3402" s="119" t="str">
        <f>C3408</f>
        <v>R</v>
      </c>
      <c r="U3402" s="119"/>
      <c r="V3402" s="119" t="str">
        <f>B3402&amp;B3403&amp;B3404&amp;B3405&amp;B3406</f>
        <v>BBSSB</v>
      </c>
      <c r="W3402" s="119" t="str">
        <f>C3402&amp;C3403&amp;C3404&amp;C3405&amp;C3406</f>
        <v>GGRRR</v>
      </c>
      <c r="X3402" s="119" t="str">
        <f>B3407</f>
        <v>B</v>
      </c>
      <c r="Y3402" s="119" t="str">
        <f>C3407</f>
        <v>R</v>
      </c>
      <c r="Z3402" s="50"/>
      <c r="AC3402" s="50" t="str">
        <f>IF(F3402=$AB$1,H3402&amp;I3402,"")</f>
        <v/>
      </c>
      <c r="AD3402" s="123" t="str">
        <f>IF(F3402=$AB$1,J3402,"")</f>
        <v/>
      </c>
      <c r="AF3402" s="124" t="str">
        <f>IF(G3402=$AE$1,J3402,"")</f>
        <v/>
      </c>
    </row>
    <row r="3403" spans="8:8" ht="35.1">
      <c r="A3403" s="126">
        <v>7.0</v>
      </c>
      <c r="B3403" s="50" t="str">
        <f>IF(A3403&gt;=0,IF(A3403&lt;=4,"S",IF(A3403&lt;=9,"B"," "))," ")</f>
        <v>B</v>
      </c>
      <c r="C3403" s="50" t="str">
        <f>IF(MOD(A3403,2)=0,"R","G")</f>
        <v>G</v>
      </c>
      <c r="D3403" s="50">
        <v>3.0</v>
      </c>
      <c r="F3403" s="50" t="str">
        <f>B3403&amp;B3404&amp;B3405&amp;B3406&amp;B3407&amp;A3408</f>
        <v>BSSBB6</v>
      </c>
      <c r="G3403" s="50" t="str">
        <f>C3403&amp;C3404&amp;C3405&amp;C3406&amp;C3407&amp;A3408</f>
        <v>GRRRR6</v>
      </c>
      <c r="H3403" s="50" t="str">
        <f>B3409</f>
        <v>B</v>
      </c>
      <c r="I3403" s="50" t="str">
        <f>C3409</f>
        <v>G</v>
      </c>
      <c r="J3403" s="50">
        <f>A3409</f>
        <v>9.0</v>
      </c>
      <c r="L3403" s="50" t="str">
        <f>B3403&amp;B3404&amp;B3405&amp;B3406&amp;B3407&amp;A3408</f>
        <v>BSSBB6</v>
      </c>
      <c r="M3403" s="50" t="str">
        <f>C3403&amp;C3404&amp;C3405&amp;C3406&amp;C3407&amp;A3408</f>
        <v>GRRRR6</v>
      </c>
      <c r="N3403" s="50" t="str">
        <f>B3409</f>
        <v>B</v>
      </c>
      <c r="O3403" s="50" t="str">
        <f>C3409</f>
        <v>G</v>
      </c>
      <c r="P3403" s="50"/>
      <c r="Q3403" s="50" t="str">
        <f>B3403&amp;B3404&amp;B3405&amp;B3406&amp;B3407&amp;B3408</f>
        <v>BSSBBB</v>
      </c>
      <c r="R3403" s="119" t="str">
        <f>C3403&amp;C3404&amp;C3405&amp;C3406&amp;C3407&amp;C3408</f>
        <v>GRRRRR</v>
      </c>
      <c r="S3403" s="119" t="str">
        <f>B3409</f>
        <v>B</v>
      </c>
      <c r="T3403" s="119" t="str">
        <f>C3409</f>
        <v>G</v>
      </c>
      <c r="U3403" s="119"/>
      <c r="V3403" s="119" t="str">
        <f>B3403&amp;B3404&amp;B3405&amp;B3406&amp;B3407</f>
        <v>BSSBB</v>
      </c>
      <c r="W3403" s="119" t="str">
        <f>C3403&amp;C3404&amp;C3405&amp;C3406&amp;C3407</f>
        <v>GRRRR</v>
      </c>
      <c r="X3403" s="119" t="str">
        <f>B3408</f>
        <v>B</v>
      </c>
      <c r="Y3403" s="119" t="str">
        <f>C3408</f>
        <v>R</v>
      </c>
      <c r="Z3403" s="50"/>
      <c r="AC3403" s="50" t="str">
        <f>IF(F3403=$AB$1,H3403&amp;I3403,"")</f>
        <v/>
      </c>
      <c r="AD3403" s="123" t="str">
        <f>IF(F3403=$AB$1,J3403,"")</f>
        <v/>
      </c>
      <c r="AF3403" s="124" t="str">
        <f>IF(G3403=$AE$1,J3403,"")</f>
        <v/>
      </c>
    </row>
    <row r="3404" spans="8:8" ht="35.1">
      <c r="A3404" s="126">
        <v>0.0</v>
      </c>
      <c r="B3404" s="50" t="str">
        <f>IF(A3404&gt;=0,IF(A3404&lt;=4,"S",IF(A3404&lt;=9,"B"," "))," ")</f>
        <v>S</v>
      </c>
      <c r="C3404" s="50" t="str">
        <f>IF(MOD(A3404,2)=0,"R","G")</f>
        <v>R</v>
      </c>
      <c r="D3404" s="50">
        <v>4.0</v>
      </c>
      <c r="F3404" s="50" t="str">
        <f>B3404&amp;B3405&amp;B3406&amp;B3407&amp;B3408&amp;A3409</f>
        <v>SSBBB9</v>
      </c>
      <c r="G3404" s="50" t="str">
        <f>C3404&amp;C3405&amp;C3406&amp;C3407&amp;C3408&amp;A3409</f>
        <v>RRRRR9</v>
      </c>
      <c r="H3404" s="50" t="str">
        <f>B3410</f>
        <v>S</v>
      </c>
      <c r="I3404" s="50" t="str">
        <f>C3410</f>
        <v>G</v>
      </c>
      <c r="J3404" s="50">
        <f>A3410</f>
        <v>1.0</v>
      </c>
      <c r="L3404" s="50" t="str">
        <f>B3404&amp;B3405&amp;B3406&amp;B3407&amp;B3408&amp;A3409</f>
        <v>SSBBB9</v>
      </c>
      <c r="M3404" s="50" t="str">
        <f>C3404&amp;C3405&amp;C3406&amp;C3407&amp;C3408&amp;A3409</f>
        <v>RRRRR9</v>
      </c>
      <c r="N3404" s="50" t="str">
        <f>B3410</f>
        <v>S</v>
      </c>
      <c r="O3404" s="50" t="str">
        <f>C3410</f>
        <v>G</v>
      </c>
      <c r="P3404" s="50"/>
      <c r="Q3404" s="50" t="str">
        <f>B3404&amp;B3405&amp;B3406&amp;B3407&amp;B3408&amp;B3409</f>
        <v>SSBBBB</v>
      </c>
      <c r="R3404" s="119" t="str">
        <f>C3404&amp;C3405&amp;C3406&amp;C3407&amp;C3408&amp;C3409</f>
        <v>RRRRRG</v>
      </c>
      <c r="S3404" s="119" t="str">
        <f>B3410</f>
        <v>S</v>
      </c>
      <c r="T3404" s="119" t="str">
        <f>C3410</f>
        <v>G</v>
      </c>
      <c r="U3404" s="119"/>
      <c r="V3404" s="119" t="str">
        <f>B3404&amp;B3405&amp;B3406&amp;B3407&amp;B3408</f>
        <v>SSBBB</v>
      </c>
      <c r="W3404" s="119" t="str">
        <f>C3404&amp;C3405&amp;C3406&amp;C3407&amp;C3408</f>
        <v>RRRRR</v>
      </c>
      <c r="X3404" s="119" t="str">
        <f>B3409</f>
        <v>B</v>
      </c>
      <c r="Y3404" s="119" t="str">
        <f>C3409</f>
        <v>G</v>
      </c>
      <c r="Z3404" s="50"/>
      <c r="AC3404" s="50" t="str">
        <f>IF(F3404=$AB$1,H3404&amp;I3404,"")</f>
        <v/>
      </c>
      <c r="AD3404" s="123" t="str">
        <f>IF(F3404=$AB$1,J3404,"")</f>
        <v/>
      </c>
      <c r="AF3404" s="124" t="str">
        <f>IF(G3404=$AE$1,J3404,"")</f>
        <v/>
      </c>
    </row>
    <row r="3405" spans="8:8" ht="35.1">
      <c r="A3405" s="126">
        <v>2.0</v>
      </c>
      <c r="B3405" s="50" t="str">
        <f>IF(A3405&gt;=0,IF(A3405&lt;=4,"S",IF(A3405&lt;=9,"B"," "))," ")</f>
        <v>S</v>
      </c>
      <c r="C3405" s="50" t="str">
        <f>IF(MOD(A3405,2)=0,"R","G")</f>
        <v>R</v>
      </c>
      <c r="D3405" s="50">
        <v>5.0</v>
      </c>
      <c r="F3405" s="50" t="str">
        <f>B3405&amp;B3406&amp;B3407&amp;B3408&amp;B3409&amp;A3410</f>
        <v>SBBBB1</v>
      </c>
      <c r="G3405" s="50" t="str">
        <f>C3405&amp;C3406&amp;C3407&amp;C3408&amp;C3409&amp;A3410</f>
        <v>RRRRG1</v>
      </c>
      <c r="H3405" s="50" t="str">
        <f>B3411</f>
        <v>B</v>
      </c>
      <c r="I3405" s="50" t="str">
        <f>C3411</f>
        <v>G</v>
      </c>
      <c r="J3405" s="50">
        <f>A3411</f>
        <v>7.0</v>
      </c>
      <c r="L3405" s="50" t="str">
        <f>B3405&amp;B3406&amp;B3407&amp;B3408&amp;B3409&amp;A3410</f>
        <v>SBBBB1</v>
      </c>
      <c r="M3405" s="50" t="str">
        <f>C3405&amp;C3406&amp;C3407&amp;C3408&amp;C3409&amp;A3410</f>
        <v>RRRRG1</v>
      </c>
      <c r="N3405" s="50" t="str">
        <f>B3411</f>
        <v>B</v>
      </c>
      <c r="O3405" s="50" t="str">
        <f>C3411</f>
        <v>G</v>
      </c>
      <c r="P3405" s="50"/>
      <c r="Q3405" s="50" t="str">
        <f>B3405&amp;B3406&amp;B3407&amp;B3408&amp;B3409&amp;B3410</f>
        <v>SBBBBS</v>
      </c>
      <c r="R3405" s="119" t="str">
        <f>C3405&amp;C3406&amp;C3407&amp;C3408&amp;C3409&amp;C3410</f>
        <v>RRRRGG</v>
      </c>
      <c r="S3405" s="119" t="str">
        <f>B3411</f>
        <v>B</v>
      </c>
      <c r="T3405" s="119" t="str">
        <f>C3411</f>
        <v>G</v>
      </c>
      <c r="U3405" s="119"/>
      <c r="V3405" s="119" t="str">
        <f>B3405&amp;B3406&amp;B3407&amp;B3408&amp;B3409</f>
        <v>SBBBB</v>
      </c>
      <c r="W3405" s="119" t="str">
        <f>C3405&amp;C3406&amp;C3407&amp;C3408&amp;C3409</f>
        <v>RRRRG</v>
      </c>
      <c r="X3405" s="119" t="str">
        <f>B3410</f>
        <v>S</v>
      </c>
      <c r="Y3405" s="119" t="str">
        <f>C3410</f>
        <v>G</v>
      </c>
      <c r="Z3405" s="50"/>
      <c r="AC3405" s="50" t="str">
        <f>IF(F3405=$AB$1,H3405&amp;I3405,"")</f>
        <v/>
      </c>
      <c r="AD3405" s="123" t="str">
        <f>IF(F3405=$AB$1,J3405,"")</f>
        <v/>
      </c>
      <c r="AF3405" s="124" t="str">
        <f>IF(G3405=$AE$1,J3405,"")</f>
        <v/>
      </c>
    </row>
    <row r="3406" spans="8:8" ht="35.1">
      <c r="A3406" s="126">
        <v>6.0</v>
      </c>
      <c r="B3406" s="50" t="str">
        <f>IF(A3406&gt;=0,IF(A3406&lt;=4,"S",IF(A3406&lt;=9,"B"," "))," ")</f>
        <v>B</v>
      </c>
      <c r="C3406" s="50" t="str">
        <f>IF(MOD(A3406,2)=0,"R","G")</f>
        <v>R</v>
      </c>
      <c r="D3406" s="50">
        <v>6.0</v>
      </c>
      <c r="F3406" s="50" t="str">
        <f>B3406&amp;B3407&amp;B3408&amp;B3409&amp;B3410&amp;A3411</f>
        <v>BBBBS7</v>
      </c>
      <c r="G3406" s="50" t="str">
        <f>C3406&amp;C3407&amp;C3408&amp;C3409&amp;C3410&amp;A3411</f>
        <v>RRRGG7</v>
      </c>
      <c r="H3406" s="50" t="str">
        <f>B3412</f>
        <v>S</v>
      </c>
      <c r="I3406" s="50" t="str">
        <f>C3412</f>
        <v>R</v>
      </c>
      <c r="J3406" s="50">
        <f>A3412</f>
        <v>2.0</v>
      </c>
      <c r="L3406" s="50" t="str">
        <f>B3406&amp;B3407&amp;B3408&amp;B3409&amp;B3410&amp;A3411</f>
        <v>BBBBS7</v>
      </c>
      <c r="M3406" s="50" t="str">
        <f>C3406&amp;C3407&amp;C3408&amp;C3409&amp;C3410&amp;A3411</f>
        <v>RRRGG7</v>
      </c>
      <c r="N3406" s="50" t="str">
        <f>B3412</f>
        <v>S</v>
      </c>
      <c r="O3406" s="50" t="str">
        <f>C3412</f>
        <v>R</v>
      </c>
      <c r="P3406" s="50"/>
      <c r="Q3406" s="50" t="str">
        <f>B3406&amp;B3407&amp;B3408&amp;B3409&amp;B3410&amp;B3411</f>
        <v>BBBBSB</v>
      </c>
      <c r="R3406" s="119" t="str">
        <f>C3406&amp;C3407&amp;C3408&amp;C3409&amp;C3410&amp;C3411</f>
        <v>RRRGGG</v>
      </c>
      <c r="S3406" s="119" t="str">
        <f>B3412</f>
        <v>S</v>
      </c>
      <c r="T3406" s="119" t="str">
        <f>C3412</f>
        <v>R</v>
      </c>
      <c r="U3406" s="119"/>
      <c r="V3406" s="119" t="str">
        <f>B3406&amp;B3407&amp;B3408&amp;B3409&amp;B3410</f>
        <v>BBBBS</v>
      </c>
      <c r="W3406" s="119" t="str">
        <f>C3406&amp;C3407&amp;C3408&amp;C3409&amp;C3410</f>
        <v>RRRGG</v>
      </c>
      <c r="X3406" s="119" t="str">
        <f>B3411</f>
        <v>B</v>
      </c>
      <c r="Y3406" s="119" t="str">
        <f>C3411</f>
        <v>G</v>
      </c>
      <c r="Z3406" s="50"/>
      <c r="AC3406" s="50" t="str">
        <f>IF(F3406=$AB$1,H3406&amp;I3406,"")</f>
        <v/>
      </c>
      <c r="AD3406" s="123" t="str">
        <f>IF(F3406=$AB$1,J3406,"")</f>
        <v/>
      </c>
      <c r="AF3406" s="124" t="str">
        <f>IF(G3406=$AE$1,J3406,"")</f>
        <v/>
      </c>
    </row>
    <row r="3407" spans="8:8" ht="35.1">
      <c r="A3407" s="126">
        <v>8.0</v>
      </c>
      <c r="B3407" s="50" t="str">
        <f>IF(A3407&gt;=0,IF(A3407&lt;=4,"S",IF(A3407&lt;=9,"B"," "))," ")</f>
        <v>B</v>
      </c>
      <c r="C3407" s="50" t="str">
        <f>IF(MOD(A3407,2)=0,"R","G")</f>
        <v>R</v>
      </c>
      <c r="D3407" s="50">
        <v>7.0</v>
      </c>
      <c r="F3407" s="50" t="str">
        <f>B3407&amp;B3408&amp;B3409&amp;B3410&amp;B3411&amp;A3412</f>
        <v>BBBSB2</v>
      </c>
      <c r="G3407" s="50" t="str">
        <f>C3407&amp;C3408&amp;C3409&amp;C3410&amp;C3411&amp;A3412</f>
        <v>RRGGG2</v>
      </c>
      <c r="H3407" s="50" t="str">
        <f>B3413</f>
        <v>S</v>
      </c>
      <c r="I3407" s="50" t="str">
        <f>C3413</f>
        <v>R</v>
      </c>
      <c r="J3407" s="50">
        <f>A3413</f>
        <v>4.0</v>
      </c>
      <c r="L3407" s="50" t="str">
        <f>B3407&amp;B3408&amp;B3409&amp;B3410&amp;B3411&amp;A3412</f>
        <v>BBBSB2</v>
      </c>
      <c r="M3407" s="50" t="str">
        <f>C3407&amp;C3408&amp;C3409&amp;C3410&amp;C3411&amp;A3412</f>
        <v>RRGGG2</v>
      </c>
      <c r="N3407" s="50" t="str">
        <f>B3413</f>
        <v>S</v>
      </c>
      <c r="O3407" s="50" t="str">
        <f>C3413</f>
        <v>R</v>
      </c>
      <c r="P3407" s="50"/>
      <c r="Q3407" s="50" t="str">
        <f>B3407&amp;B3408&amp;B3409&amp;B3410&amp;B3411&amp;B3412</f>
        <v>BBBSBS</v>
      </c>
      <c r="R3407" s="119" t="str">
        <f>C3407&amp;C3408&amp;C3409&amp;C3410&amp;C3411&amp;C3412</f>
        <v>RRGGGR</v>
      </c>
      <c r="S3407" s="119" t="str">
        <f>B3413</f>
        <v>S</v>
      </c>
      <c r="T3407" s="119" t="str">
        <f>C3413</f>
        <v>R</v>
      </c>
      <c r="U3407" s="119"/>
      <c r="V3407" s="119" t="str">
        <f>B3407&amp;B3408&amp;B3409&amp;B3410&amp;B3411</f>
        <v>BBBSB</v>
      </c>
      <c r="W3407" s="119" t="str">
        <f>C3407&amp;C3408&amp;C3409&amp;C3410&amp;C3411</f>
        <v>RRGGG</v>
      </c>
      <c r="X3407" s="119" t="str">
        <f>B3412</f>
        <v>S</v>
      </c>
      <c r="Y3407" s="119" t="str">
        <f>C3412</f>
        <v>R</v>
      </c>
      <c r="Z3407" s="50"/>
      <c r="AC3407" s="50" t="str">
        <f>IF(F3407=$AB$1,H3407&amp;I3407,"")</f>
        <v/>
      </c>
      <c r="AD3407" s="123" t="str">
        <f>IF(F3407=$AB$1,J3407,"")</f>
        <v/>
      </c>
      <c r="AF3407" s="124" t="str">
        <f>IF(G3407=$AE$1,J3407,"")</f>
        <v/>
      </c>
    </row>
    <row r="3408" spans="8:8" ht="35.1">
      <c r="A3408" s="126">
        <v>6.0</v>
      </c>
      <c r="B3408" s="50" t="str">
        <f>IF(A3408&gt;=0,IF(A3408&lt;=4,"S",IF(A3408&lt;=9,"B"," "))," ")</f>
        <v>B</v>
      </c>
      <c r="C3408" s="50" t="str">
        <f>IF(MOD(A3408,2)=0,"R","G")</f>
        <v>R</v>
      </c>
      <c r="D3408" s="50">
        <v>8.0</v>
      </c>
      <c r="F3408" s="50" t="str">
        <f>B3408&amp;B3409&amp;B3410&amp;B3411&amp;B3412&amp;A3413</f>
        <v>BBSBS4</v>
      </c>
      <c r="G3408" s="50" t="str">
        <f>C3408&amp;C3409&amp;C3410&amp;C3411&amp;C3412&amp;A3413</f>
        <v>RGGGR4</v>
      </c>
      <c r="H3408" s="50" t="str">
        <f>B3414</f>
        <v>S</v>
      </c>
      <c r="I3408" s="50" t="str">
        <f>C3414</f>
        <v>G</v>
      </c>
      <c r="J3408" s="50">
        <f>A3414</f>
        <v>1.0</v>
      </c>
      <c r="L3408" s="50" t="str">
        <f>B3408&amp;B3409&amp;B3410&amp;B3411&amp;B3412&amp;A3413</f>
        <v>BBSBS4</v>
      </c>
      <c r="M3408" s="50" t="str">
        <f>C3408&amp;C3409&amp;C3410&amp;C3411&amp;C3412&amp;A3413</f>
        <v>RGGGR4</v>
      </c>
      <c r="N3408" s="50" t="str">
        <f>B3414</f>
        <v>S</v>
      </c>
      <c r="O3408" s="50" t="str">
        <f>C3414</f>
        <v>G</v>
      </c>
      <c r="P3408" s="50"/>
      <c r="Q3408" s="50" t="str">
        <f>B3408&amp;B3409&amp;B3410&amp;B3411&amp;B3412&amp;B3413</f>
        <v>BBSBSS</v>
      </c>
      <c r="R3408" s="119" t="str">
        <f>C3408&amp;C3409&amp;C3410&amp;C3411&amp;C3412&amp;C3413</f>
        <v>RGGGRR</v>
      </c>
      <c r="S3408" s="119" t="str">
        <f>B3414</f>
        <v>S</v>
      </c>
      <c r="T3408" s="119" t="str">
        <f>C3414</f>
        <v>G</v>
      </c>
      <c r="U3408" s="119"/>
      <c r="V3408" s="119" t="str">
        <f>B3408&amp;B3409&amp;B3410&amp;B3411&amp;B3412</f>
        <v>BBSBS</v>
      </c>
      <c r="W3408" s="119" t="str">
        <f>C3408&amp;C3409&amp;C3410&amp;C3411&amp;C3412</f>
        <v>RGGGR</v>
      </c>
      <c r="X3408" s="119" t="str">
        <f>B3413</f>
        <v>S</v>
      </c>
      <c r="Y3408" s="119" t="str">
        <f>C3413</f>
        <v>R</v>
      </c>
      <c r="Z3408" s="50"/>
      <c r="AC3408" s="50" t="str">
        <f>IF(F3408=$AB$1,H3408&amp;I3408,"")</f>
        <v/>
      </c>
      <c r="AD3408" s="123" t="str">
        <f>IF(F3408=$AB$1,J3408,"")</f>
        <v/>
      </c>
      <c r="AF3408" s="124" t="str">
        <f>IF(G3408=$AE$1,J3408,"")</f>
        <v/>
      </c>
    </row>
    <row r="3409" spans="8:8" ht="35.1">
      <c r="A3409" s="126">
        <v>9.0</v>
      </c>
      <c r="B3409" s="50" t="str">
        <f>IF(A3409&gt;=0,IF(A3409&lt;=4,"S",IF(A3409&lt;=9,"B"," "))," ")</f>
        <v>B</v>
      </c>
      <c r="C3409" s="50" t="str">
        <f>IF(MOD(A3409,2)=0,"R","G")</f>
        <v>G</v>
      </c>
      <c r="D3409" s="50">
        <v>9.0</v>
      </c>
      <c r="F3409" s="50" t="str">
        <f>B3409&amp;B3410&amp;B3411&amp;B3412&amp;B3413&amp;A3414</f>
        <v>BSBSS1</v>
      </c>
      <c r="G3409" s="50" t="str">
        <f>C3409&amp;C3410&amp;C3411&amp;C3412&amp;C3413&amp;A3414</f>
        <v>GGGRR1</v>
      </c>
      <c r="H3409" s="50" t="str">
        <f>B3415</f>
        <v>B</v>
      </c>
      <c r="I3409" s="50" t="str">
        <f>C3415</f>
        <v>R</v>
      </c>
      <c r="J3409" s="50">
        <f>A3415</f>
        <v>6.0</v>
      </c>
      <c r="L3409" s="50" t="str">
        <f>B3409&amp;B3410&amp;B3411&amp;B3412&amp;B3413&amp;A3414</f>
        <v>BSBSS1</v>
      </c>
      <c r="M3409" s="50" t="str">
        <f>C3409&amp;C3410&amp;C3411&amp;C3412&amp;C3413&amp;A3414</f>
        <v>GGGRR1</v>
      </c>
      <c r="N3409" s="50" t="str">
        <f>B3415</f>
        <v>B</v>
      </c>
      <c r="O3409" s="50" t="str">
        <f>C3415</f>
        <v>R</v>
      </c>
      <c r="P3409" s="50"/>
      <c r="Q3409" s="50" t="str">
        <f>B3409&amp;B3410&amp;B3411&amp;B3412&amp;B3413&amp;B3414</f>
        <v>BSBSSS</v>
      </c>
      <c r="R3409" s="119" t="str">
        <f>C3409&amp;C3410&amp;C3411&amp;C3412&amp;C3413&amp;C3414</f>
        <v>GGGRRG</v>
      </c>
      <c r="S3409" s="119" t="str">
        <f>B3415</f>
        <v>B</v>
      </c>
      <c r="T3409" s="119" t="str">
        <f>C3415</f>
        <v>R</v>
      </c>
      <c r="U3409" s="119"/>
      <c r="V3409" s="119" t="str">
        <f>B3409&amp;B3410&amp;B3411&amp;B3412&amp;B3413</f>
        <v>BSBSS</v>
      </c>
      <c r="W3409" s="119" t="str">
        <f>C3409&amp;C3410&amp;C3411&amp;C3412&amp;C3413</f>
        <v>GGGRR</v>
      </c>
      <c r="X3409" s="119" t="str">
        <f>B3414</f>
        <v>S</v>
      </c>
      <c r="Y3409" s="119" t="str">
        <f>C3414</f>
        <v>G</v>
      </c>
      <c r="Z3409" s="50"/>
      <c r="AC3409" s="50" t="str">
        <f>IF(F3409=$AB$1,H3409&amp;I3409,"")</f>
        <v/>
      </c>
      <c r="AD3409" s="123" t="str">
        <f>IF(F3409=$AB$1,J3409,"")</f>
        <v/>
      </c>
      <c r="AF3409" s="124" t="str">
        <f>IF(G3409=$AE$1,J3409,"")</f>
        <v/>
      </c>
    </row>
    <row r="3410" spans="8:8" ht="35.1">
      <c r="A3410" s="126">
        <v>1.0</v>
      </c>
      <c r="B3410" s="50" t="str">
        <f>IF(A3410&gt;=0,IF(A3410&lt;=4,"S",IF(A3410&lt;=9,"B"," "))," ")</f>
        <v>S</v>
      </c>
      <c r="C3410" s="50" t="str">
        <f>IF(MOD(A3410,2)=0,"R","G")</f>
        <v>G</v>
      </c>
      <c r="D3410" s="50">
        <v>0.0</v>
      </c>
      <c r="F3410" s="50" t="str">
        <f>B3410&amp;B3411&amp;B3412&amp;B3413&amp;B3414&amp;A3415</f>
        <v>SBSSS6</v>
      </c>
      <c r="G3410" s="50" t="str">
        <f>C3410&amp;C3411&amp;C3412&amp;C3413&amp;C3414&amp;A3415</f>
        <v>GGRRG6</v>
      </c>
      <c r="H3410" s="50" t="str">
        <f>B3416</f>
        <v>S</v>
      </c>
      <c r="I3410" s="50" t="str">
        <f>C3416</f>
        <v>R</v>
      </c>
      <c r="J3410" s="50">
        <f>A3416</f>
        <v>0.0</v>
      </c>
      <c r="L3410" s="50" t="str">
        <f>B3410&amp;B3411&amp;B3412&amp;B3413&amp;B3414&amp;A3415</f>
        <v>SBSSS6</v>
      </c>
      <c r="M3410" s="50" t="str">
        <f>C3410&amp;C3411&amp;C3412&amp;C3413&amp;C3414&amp;A3415</f>
        <v>GGRRG6</v>
      </c>
      <c r="N3410" s="50" t="str">
        <f>B3416</f>
        <v>S</v>
      </c>
      <c r="O3410" s="50" t="str">
        <f>C3416</f>
        <v>R</v>
      </c>
      <c r="P3410" s="50"/>
      <c r="Q3410" s="50" t="str">
        <f>B3410&amp;B3411&amp;B3412&amp;B3413&amp;B3414&amp;B3415</f>
        <v>SBSSSB</v>
      </c>
      <c r="R3410" s="119" t="str">
        <f>C3410&amp;C3411&amp;C3412&amp;C3413&amp;C3414&amp;C3415</f>
        <v>GGRRGR</v>
      </c>
      <c r="S3410" s="119" t="str">
        <f>B3416</f>
        <v>S</v>
      </c>
      <c r="T3410" s="119" t="str">
        <f>C3416</f>
        <v>R</v>
      </c>
      <c r="U3410" s="119"/>
      <c r="V3410" s="119" t="str">
        <f>B3410&amp;B3411&amp;B3412&amp;B3413&amp;B3414</f>
        <v>SBSSS</v>
      </c>
      <c r="W3410" s="119" t="str">
        <f>C3410&amp;C3411&amp;C3412&amp;C3413&amp;C3414</f>
        <v>GGRRG</v>
      </c>
      <c r="X3410" s="119" t="str">
        <f>B3415</f>
        <v>B</v>
      </c>
      <c r="Y3410" s="119" t="str">
        <f>C3415</f>
        <v>R</v>
      </c>
      <c r="Z3410" s="50"/>
      <c r="AC3410" s="50" t="str">
        <f>IF(F3410=$AB$1,H3410&amp;I3410,"")</f>
        <v/>
      </c>
      <c r="AD3410" s="123" t="str">
        <f>IF(F3410=$AB$1,J3410,"")</f>
        <v/>
      </c>
      <c r="AF3410" s="124" t="str">
        <f>IF(G3410=$AE$1,J3410,"")</f>
        <v/>
      </c>
    </row>
    <row r="3411" spans="8:8" ht="35.1">
      <c r="A3411" s="126">
        <v>7.0</v>
      </c>
      <c r="B3411" s="50" t="str">
        <f>IF(A3411&gt;=0,IF(A3411&lt;=4,"S",IF(A3411&lt;=9,"B"," "))," ")</f>
        <v>B</v>
      </c>
      <c r="C3411" s="50" t="str">
        <f>IF(MOD(A3411,2)=0,"R","G")</f>
        <v>G</v>
      </c>
      <c r="D3411" s="50">
        <v>1.0</v>
      </c>
      <c r="F3411" s="50" t="str">
        <f>B3411&amp;B3412&amp;B3413&amp;B3414&amp;B3415&amp;A3416</f>
        <v>BSSSB0</v>
      </c>
      <c r="G3411" s="50" t="str">
        <f>C3411&amp;C3412&amp;C3413&amp;C3414&amp;C3415&amp;A3416</f>
        <v>GRRGR0</v>
      </c>
      <c r="H3411" s="50" t="str">
        <f>B3417</f>
        <v>B</v>
      </c>
      <c r="I3411" s="50" t="str">
        <f>C3417</f>
        <v>R</v>
      </c>
      <c r="J3411" s="50">
        <f>A3417</f>
        <v>6.0</v>
      </c>
      <c r="L3411" s="50" t="str">
        <f>B3411&amp;B3412&amp;B3413&amp;B3414&amp;B3415&amp;A3416</f>
        <v>BSSSB0</v>
      </c>
      <c r="M3411" s="50" t="str">
        <f>C3411&amp;C3412&amp;C3413&amp;C3414&amp;C3415&amp;A3416</f>
        <v>GRRGR0</v>
      </c>
      <c r="N3411" s="50" t="str">
        <f>B3417</f>
        <v>B</v>
      </c>
      <c r="O3411" s="50" t="str">
        <f>C3417</f>
        <v>R</v>
      </c>
      <c r="P3411" s="50"/>
      <c r="Q3411" s="50" t="str">
        <f>B3411&amp;B3412&amp;B3413&amp;B3414&amp;B3415&amp;B3416</f>
        <v>BSSSBS</v>
      </c>
      <c r="R3411" s="119" t="str">
        <f>C3411&amp;C3412&amp;C3413&amp;C3414&amp;C3415&amp;C3416</f>
        <v>GRRGRR</v>
      </c>
      <c r="S3411" s="119" t="str">
        <f>B3417</f>
        <v>B</v>
      </c>
      <c r="T3411" s="119" t="str">
        <f>C3417</f>
        <v>R</v>
      </c>
      <c r="U3411" s="119"/>
      <c r="V3411" s="119" t="str">
        <f>B3411&amp;B3412&amp;B3413&amp;B3414&amp;B3415</f>
        <v>BSSSB</v>
      </c>
      <c r="W3411" s="119" t="str">
        <f>C3411&amp;C3412&amp;C3413&amp;C3414&amp;C3415</f>
        <v>GRRGR</v>
      </c>
      <c r="X3411" s="119" t="str">
        <f>B3416</f>
        <v>S</v>
      </c>
      <c r="Y3411" s="119" t="str">
        <f>C3416</f>
        <v>R</v>
      </c>
      <c r="Z3411" s="50"/>
      <c r="AC3411" s="50" t="str">
        <f>IF(F3411=$AB$1,H3411&amp;I3411,"")</f>
        <v/>
      </c>
      <c r="AD3411" s="123" t="str">
        <f>IF(F3411=$AB$1,J3411,"")</f>
        <v/>
      </c>
      <c r="AF3411" s="124" t="str">
        <f>IF(G3411=$AE$1,J3411,"")</f>
        <v/>
      </c>
    </row>
    <row r="3412" spans="8:8" ht="35.1">
      <c r="A3412" s="126">
        <v>2.0</v>
      </c>
      <c r="B3412" s="50" t="str">
        <f>IF(A3412&gt;=0,IF(A3412&lt;=4,"S",IF(A3412&lt;=9,"B"," "))," ")</f>
        <v>S</v>
      </c>
      <c r="C3412" s="50" t="str">
        <f>IF(MOD(A3412,2)=0,"R","G")</f>
        <v>R</v>
      </c>
      <c r="D3412" s="50">
        <v>2.0</v>
      </c>
      <c r="F3412" s="50" t="str">
        <f>B3412&amp;B3413&amp;B3414&amp;B3415&amp;B3416&amp;A3417</f>
        <v>SSSBS6</v>
      </c>
      <c r="G3412" s="50" t="str">
        <f>C3412&amp;C3413&amp;C3414&amp;C3415&amp;C3416&amp;A3417</f>
        <v>RRGRR6</v>
      </c>
      <c r="H3412" s="50" t="str">
        <f>B3418</f>
        <v>S</v>
      </c>
      <c r="I3412" s="50" t="str">
        <f>C3418</f>
        <v>R</v>
      </c>
      <c r="J3412" s="50">
        <f>A3418</f>
        <v>0.0</v>
      </c>
      <c r="L3412" s="50" t="str">
        <f>B3412&amp;B3413&amp;B3414&amp;B3415&amp;B3416&amp;A3417</f>
        <v>SSSBS6</v>
      </c>
      <c r="M3412" s="50" t="str">
        <f>C3412&amp;C3413&amp;C3414&amp;C3415&amp;C3416&amp;A3417</f>
        <v>RRGRR6</v>
      </c>
      <c r="N3412" s="50" t="str">
        <f>B3418</f>
        <v>S</v>
      </c>
      <c r="O3412" s="50" t="str">
        <f>C3418</f>
        <v>R</v>
      </c>
      <c r="P3412" s="50"/>
      <c r="Q3412" s="50" t="str">
        <f>B3412&amp;B3413&amp;B3414&amp;B3415&amp;B3416&amp;B3417</f>
        <v>SSSBSB</v>
      </c>
      <c r="R3412" s="119" t="str">
        <f>C3412&amp;C3413&amp;C3414&amp;C3415&amp;C3416&amp;C3417</f>
        <v>RRGRRR</v>
      </c>
      <c r="S3412" s="119" t="str">
        <f>B3418</f>
        <v>S</v>
      </c>
      <c r="T3412" s="119" t="str">
        <f>C3418</f>
        <v>R</v>
      </c>
      <c r="U3412" s="119"/>
      <c r="V3412" s="119" t="str">
        <f>B3412&amp;B3413&amp;B3414&amp;B3415&amp;B3416</f>
        <v>SSSBS</v>
      </c>
      <c r="W3412" s="119" t="str">
        <f>C3412&amp;C3413&amp;C3414&amp;C3415&amp;C3416</f>
        <v>RRGRR</v>
      </c>
      <c r="X3412" s="119" t="str">
        <f>B3417</f>
        <v>B</v>
      </c>
      <c r="Y3412" s="119" t="str">
        <f>C3417</f>
        <v>R</v>
      </c>
      <c r="Z3412" s="50"/>
      <c r="AC3412" s="50" t="str">
        <f>IF(F3412=$AB$1,H3412&amp;I3412,"")</f>
        <v/>
      </c>
      <c r="AD3412" s="123" t="str">
        <f>IF(F3412=$AB$1,J3412,"")</f>
        <v/>
      </c>
      <c r="AF3412" s="124" t="str">
        <f>IF(G3412=$AE$1,J3412,"")</f>
        <v/>
      </c>
    </row>
    <row r="3413" spans="8:8" ht="35.1">
      <c r="A3413" s="126">
        <v>4.0</v>
      </c>
      <c r="B3413" s="50" t="str">
        <f>IF(A3413&gt;=0,IF(A3413&lt;=4,"S",IF(A3413&lt;=9,"B"," "))," ")</f>
        <v>S</v>
      </c>
      <c r="C3413" s="50" t="str">
        <f>IF(MOD(A3413,2)=0,"R","G")</f>
        <v>R</v>
      </c>
      <c r="D3413" s="50">
        <v>3.0</v>
      </c>
      <c r="F3413" s="50" t="str">
        <f>B3413&amp;B3414&amp;B3415&amp;B3416&amp;B3417&amp;A3418</f>
        <v>SSBSB0</v>
      </c>
      <c r="G3413" s="50" t="str">
        <f>C3413&amp;C3414&amp;C3415&amp;C3416&amp;C3417&amp;A3418</f>
        <v>RGRRR0</v>
      </c>
      <c r="H3413" s="50" t="str">
        <f>B3419</f>
        <v>B</v>
      </c>
      <c r="I3413" s="50" t="str">
        <f>C3419</f>
        <v>G</v>
      </c>
      <c r="J3413" s="50">
        <f>A3419</f>
        <v>5.0</v>
      </c>
      <c r="L3413" s="50" t="str">
        <f>B3413&amp;B3414&amp;B3415&amp;B3416&amp;B3417&amp;A3418</f>
        <v>SSBSB0</v>
      </c>
      <c r="M3413" s="50" t="str">
        <f>C3413&amp;C3414&amp;C3415&amp;C3416&amp;C3417&amp;A3418</f>
        <v>RGRRR0</v>
      </c>
      <c r="N3413" s="50" t="str">
        <f>B3419</f>
        <v>B</v>
      </c>
      <c r="O3413" s="50" t="str">
        <f>C3419</f>
        <v>G</v>
      </c>
      <c r="P3413" s="50"/>
      <c r="Q3413" s="50" t="str">
        <f>B3413&amp;B3414&amp;B3415&amp;B3416&amp;B3417&amp;B3418</f>
        <v>SSBSBS</v>
      </c>
      <c r="R3413" s="119" t="str">
        <f>C3413&amp;C3414&amp;C3415&amp;C3416&amp;C3417&amp;C3418</f>
        <v>RGRRRR</v>
      </c>
      <c r="S3413" s="119" t="str">
        <f>B3419</f>
        <v>B</v>
      </c>
      <c r="T3413" s="119" t="str">
        <f>C3419</f>
        <v>G</v>
      </c>
      <c r="U3413" s="119"/>
      <c r="V3413" s="119" t="str">
        <f>B3413&amp;B3414&amp;B3415&amp;B3416&amp;B3417</f>
        <v>SSBSB</v>
      </c>
      <c r="W3413" s="119" t="str">
        <f>C3413&amp;C3414&amp;C3415&amp;C3416&amp;C3417</f>
        <v>RGRRR</v>
      </c>
      <c r="X3413" s="119" t="str">
        <f>B3418</f>
        <v>S</v>
      </c>
      <c r="Y3413" s="119" t="str">
        <f>C3418</f>
        <v>R</v>
      </c>
      <c r="Z3413" s="50"/>
      <c r="AC3413" s="50" t="str">
        <f>IF(F3413=$AB$1,H3413&amp;I3413,"")</f>
        <v/>
      </c>
      <c r="AD3413" s="123" t="str">
        <f>IF(F3413=$AB$1,J3413,"")</f>
        <v/>
      </c>
      <c r="AF3413" s="124" t="str">
        <f>IF(G3413=$AE$1,J3413,"")</f>
        <v/>
      </c>
    </row>
    <row r="3414" spans="8:8" ht="35.1">
      <c r="A3414" s="126">
        <v>1.0</v>
      </c>
      <c r="B3414" s="50" t="str">
        <f>IF(A3414&gt;=0,IF(A3414&lt;=4,"S",IF(A3414&lt;=9,"B"," "))," ")</f>
        <v>S</v>
      </c>
      <c r="C3414" s="50" t="str">
        <f>IF(MOD(A3414,2)=0,"R","G")</f>
        <v>G</v>
      </c>
      <c r="D3414" s="50">
        <v>4.0</v>
      </c>
      <c r="F3414" s="50" t="str">
        <f>B3414&amp;B3415&amp;B3416&amp;B3417&amp;B3418&amp;A3419</f>
        <v>SBSBS5</v>
      </c>
      <c r="G3414" s="50" t="str">
        <f>C3414&amp;C3415&amp;C3416&amp;C3417&amp;C3418&amp;A3419</f>
        <v>GRRRR5</v>
      </c>
      <c r="H3414" s="50" t="str">
        <f>B3420</f>
        <v>S</v>
      </c>
      <c r="I3414" s="50" t="str">
        <f>C3420</f>
        <v>R</v>
      </c>
      <c r="J3414" s="50">
        <f>A3420</f>
        <v>0.0</v>
      </c>
      <c r="L3414" s="50" t="str">
        <f>B3414&amp;B3415&amp;B3416&amp;B3417&amp;B3418&amp;A3419</f>
        <v>SBSBS5</v>
      </c>
      <c r="M3414" s="50" t="str">
        <f>C3414&amp;C3415&amp;C3416&amp;C3417&amp;C3418&amp;A3419</f>
        <v>GRRRR5</v>
      </c>
      <c r="N3414" s="50" t="str">
        <f>B3420</f>
        <v>S</v>
      </c>
      <c r="O3414" s="50" t="str">
        <f>C3420</f>
        <v>R</v>
      </c>
      <c r="P3414" s="50"/>
      <c r="Q3414" s="50" t="str">
        <f>B3414&amp;B3415&amp;B3416&amp;B3417&amp;B3418&amp;B3419</f>
        <v>SBSBSB</v>
      </c>
      <c r="R3414" s="119" t="str">
        <f>C3414&amp;C3415&amp;C3416&amp;C3417&amp;C3418&amp;C3419</f>
        <v>GRRRRG</v>
      </c>
      <c r="S3414" s="119" t="str">
        <f>B3420</f>
        <v>S</v>
      </c>
      <c r="T3414" s="119" t="str">
        <f>C3420</f>
        <v>R</v>
      </c>
      <c r="U3414" s="119"/>
      <c r="V3414" s="119" t="str">
        <f>B3414&amp;B3415&amp;B3416&amp;B3417&amp;B3418</f>
        <v>SBSBS</v>
      </c>
      <c r="W3414" s="119" t="str">
        <f>C3414&amp;C3415&amp;C3416&amp;C3417&amp;C3418</f>
        <v>GRRRR</v>
      </c>
      <c r="X3414" s="119" t="str">
        <f>B3419</f>
        <v>B</v>
      </c>
      <c r="Y3414" s="119" t="str">
        <f>C3419</f>
        <v>G</v>
      </c>
      <c r="Z3414" s="50"/>
      <c r="AC3414" s="50" t="str">
        <f>IF(F3414=$AB$1,H3414&amp;I3414,"")</f>
        <v/>
      </c>
      <c r="AD3414" s="123" t="str">
        <f>IF(F3414=$AB$1,J3414,"")</f>
        <v/>
      </c>
      <c r="AF3414" s="124" t="str">
        <f>IF(G3414=$AE$1,J3414,"")</f>
        <v/>
      </c>
    </row>
    <row r="3415" spans="8:8" ht="35.1">
      <c r="A3415" s="126">
        <v>6.0</v>
      </c>
      <c r="B3415" s="50" t="str">
        <f>IF(A3415&gt;=0,IF(A3415&lt;=4,"S",IF(A3415&lt;=9,"B"," "))," ")</f>
        <v>B</v>
      </c>
      <c r="C3415" s="50" t="str">
        <f>IF(MOD(A3415,2)=0,"R","G")</f>
        <v>R</v>
      </c>
      <c r="D3415" s="50">
        <v>5.0</v>
      </c>
      <c r="F3415" s="50" t="str">
        <f>B3415&amp;B3416&amp;B3417&amp;B3418&amp;B3419&amp;A3420</f>
        <v>BSBSB0</v>
      </c>
      <c r="G3415" s="50" t="str">
        <f>C3415&amp;C3416&amp;C3417&amp;C3418&amp;C3419&amp;A3420</f>
        <v>RRRRG0</v>
      </c>
      <c r="H3415" s="50" t="str">
        <f>B3421</f>
        <v>B</v>
      </c>
      <c r="I3415" s="50" t="str">
        <f>C3421</f>
        <v>R</v>
      </c>
      <c r="J3415" s="50">
        <f>A3421</f>
        <v>8.0</v>
      </c>
      <c r="L3415" s="50" t="str">
        <f>B3415&amp;B3416&amp;B3417&amp;B3418&amp;B3419&amp;A3420</f>
        <v>BSBSB0</v>
      </c>
      <c r="M3415" s="50" t="str">
        <f>C3415&amp;C3416&amp;C3417&amp;C3418&amp;C3419&amp;A3420</f>
        <v>RRRRG0</v>
      </c>
      <c r="N3415" s="50" t="str">
        <f>B3421</f>
        <v>B</v>
      </c>
      <c r="O3415" s="50" t="str">
        <f>C3421</f>
        <v>R</v>
      </c>
      <c r="P3415" s="50"/>
      <c r="Q3415" s="50" t="str">
        <f>B3415&amp;B3416&amp;B3417&amp;B3418&amp;B3419&amp;B3420</f>
        <v>BSBSBS</v>
      </c>
      <c r="R3415" s="119" t="str">
        <f>C3415&amp;C3416&amp;C3417&amp;C3418&amp;C3419&amp;C3420</f>
        <v>RRRRGR</v>
      </c>
      <c r="S3415" s="119" t="str">
        <f>B3421</f>
        <v>B</v>
      </c>
      <c r="T3415" s="119" t="str">
        <f>C3421</f>
        <v>R</v>
      </c>
      <c r="U3415" s="119"/>
      <c r="V3415" s="119" t="str">
        <f>B3415&amp;B3416&amp;B3417&amp;B3418&amp;B3419</f>
        <v>BSBSB</v>
      </c>
      <c r="W3415" s="119" t="str">
        <f>C3415&amp;C3416&amp;C3417&amp;C3418&amp;C3419</f>
        <v>RRRRG</v>
      </c>
      <c r="X3415" s="119" t="str">
        <f>B3420</f>
        <v>S</v>
      </c>
      <c r="Y3415" s="119" t="str">
        <f>C3420</f>
        <v>R</v>
      </c>
      <c r="Z3415" s="50"/>
      <c r="AC3415" s="50" t="str">
        <f>IF(F3415=$AB$1,H3415&amp;I3415,"")</f>
        <v/>
      </c>
      <c r="AD3415" s="123" t="str">
        <f>IF(F3415=$AB$1,J3415,"")</f>
        <v/>
      </c>
      <c r="AF3415" s="124" t="str">
        <f>IF(G3415=$AE$1,J3415,"")</f>
        <v/>
      </c>
    </row>
    <row r="3416" spans="8:8" ht="35.1">
      <c r="A3416" s="126">
        <v>0.0</v>
      </c>
      <c r="B3416" s="50" t="str">
        <f>IF(A3416&gt;=0,IF(A3416&lt;=4,"S",IF(A3416&lt;=9,"B"," "))," ")</f>
        <v>S</v>
      </c>
      <c r="C3416" s="50" t="str">
        <f>IF(MOD(A3416,2)=0,"R","G")</f>
        <v>R</v>
      </c>
      <c r="D3416" s="50">
        <v>6.0</v>
      </c>
      <c r="F3416" s="50" t="str">
        <f>B3416&amp;B3417&amp;B3418&amp;B3419&amp;B3420&amp;A3421</f>
        <v>SBSBS8</v>
      </c>
      <c r="G3416" s="50" t="str">
        <f>C3416&amp;C3417&amp;C3418&amp;C3419&amp;C3420&amp;A3421</f>
        <v>RRRGR8</v>
      </c>
      <c r="H3416" s="50" t="str">
        <f>B3422</f>
        <v>B</v>
      </c>
      <c r="I3416" s="50" t="str">
        <f>C3422</f>
        <v>R</v>
      </c>
      <c r="J3416" s="50">
        <f>A3422</f>
        <v>6.0</v>
      </c>
      <c r="L3416" s="50" t="str">
        <f>B3416&amp;B3417&amp;B3418&amp;B3419&amp;B3420&amp;A3421</f>
        <v>SBSBS8</v>
      </c>
      <c r="M3416" s="50" t="str">
        <f>C3416&amp;C3417&amp;C3418&amp;C3419&amp;C3420&amp;A3421</f>
        <v>RRRGR8</v>
      </c>
      <c r="N3416" s="50" t="str">
        <f>B3422</f>
        <v>B</v>
      </c>
      <c r="O3416" s="50" t="str">
        <f>C3422</f>
        <v>R</v>
      </c>
      <c r="P3416" s="50"/>
      <c r="Q3416" s="50" t="str">
        <f>B3416&amp;B3417&amp;B3418&amp;B3419&amp;B3420&amp;B3421</f>
        <v>SBSBSB</v>
      </c>
      <c r="R3416" s="119" t="str">
        <f>C3416&amp;C3417&amp;C3418&amp;C3419&amp;C3420&amp;C3421</f>
        <v>RRRGRR</v>
      </c>
      <c r="S3416" s="119" t="str">
        <f>B3422</f>
        <v>B</v>
      </c>
      <c r="T3416" s="119" t="str">
        <f>C3422</f>
        <v>R</v>
      </c>
      <c r="U3416" s="119"/>
      <c r="V3416" s="119" t="str">
        <f>B3416&amp;B3417&amp;B3418&amp;B3419&amp;B3420</f>
        <v>SBSBS</v>
      </c>
      <c r="W3416" s="119" t="str">
        <f>C3416&amp;C3417&amp;C3418&amp;C3419&amp;C3420</f>
        <v>RRRGR</v>
      </c>
      <c r="X3416" s="119" t="str">
        <f>B3421</f>
        <v>B</v>
      </c>
      <c r="Y3416" s="119" t="str">
        <f>C3421</f>
        <v>R</v>
      </c>
      <c r="Z3416" s="50"/>
      <c r="AC3416" s="50" t="str">
        <f>IF(F3416=$AB$1,H3416&amp;I3416,"")</f>
        <v/>
      </c>
      <c r="AD3416" s="123" t="str">
        <f>IF(F3416=$AB$1,J3416,"")</f>
        <v/>
      </c>
      <c r="AF3416" s="124" t="str">
        <f>IF(G3416=$AE$1,J3416,"")</f>
        <v/>
      </c>
    </row>
    <row r="3417" spans="8:8" ht="35.1">
      <c r="A3417" s="126">
        <v>6.0</v>
      </c>
      <c r="B3417" s="50" t="str">
        <f>IF(A3417&gt;=0,IF(A3417&lt;=4,"S",IF(A3417&lt;=9,"B"," "))," ")</f>
        <v>B</v>
      </c>
      <c r="C3417" s="50" t="str">
        <f>IF(MOD(A3417,2)=0,"R","G")</f>
        <v>R</v>
      </c>
      <c r="D3417" s="50">
        <v>7.0</v>
      </c>
      <c r="F3417" s="50" t="str">
        <f>B3417&amp;B3418&amp;B3419&amp;B3420&amp;B3421&amp;A3422</f>
        <v>BSBSB6</v>
      </c>
      <c r="G3417" s="50" t="str">
        <f>C3417&amp;C3418&amp;C3419&amp;C3420&amp;C3421&amp;A3422</f>
        <v>RRGRR6</v>
      </c>
      <c r="H3417" s="50" t="str">
        <f>B3423</f>
        <v>B</v>
      </c>
      <c r="I3417" s="50" t="str">
        <f>C3423</f>
        <v>G</v>
      </c>
      <c r="J3417" s="50">
        <f>A3423</f>
        <v>7.0</v>
      </c>
      <c r="L3417" s="50" t="str">
        <f>B3417&amp;B3418&amp;B3419&amp;B3420&amp;B3421&amp;A3422</f>
        <v>BSBSB6</v>
      </c>
      <c r="M3417" s="50" t="str">
        <f>C3417&amp;C3418&amp;C3419&amp;C3420&amp;C3421&amp;A3422</f>
        <v>RRGRR6</v>
      </c>
      <c r="N3417" s="50" t="str">
        <f>B3423</f>
        <v>B</v>
      </c>
      <c r="O3417" s="50" t="str">
        <f>C3423</f>
        <v>G</v>
      </c>
      <c r="P3417" s="50"/>
      <c r="Q3417" s="50" t="str">
        <f>B3417&amp;B3418&amp;B3419&amp;B3420&amp;B3421&amp;B3422</f>
        <v>BSBSBB</v>
      </c>
      <c r="R3417" s="119" t="str">
        <f>C3417&amp;C3418&amp;C3419&amp;C3420&amp;C3421&amp;C3422</f>
        <v>RRGRRR</v>
      </c>
      <c r="S3417" s="119" t="str">
        <f>B3423</f>
        <v>B</v>
      </c>
      <c r="T3417" s="119" t="str">
        <f>C3423</f>
        <v>G</v>
      </c>
      <c r="U3417" s="119"/>
      <c r="V3417" s="119" t="str">
        <f>B3417&amp;B3418&amp;B3419&amp;B3420&amp;B3421</f>
        <v>BSBSB</v>
      </c>
      <c r="W3417" s="119" t="str">
        <f>C3417&amp;C3418&amp;C3419&amp;C3420&amp;C3421</f>
        <v>RRGRR</v>
      </c>
      <c r="X3417" s="119" t="str">
        <f>B3422</f>
        <v>B</v>
      </c>
      <c r="Y3417" s="119" t="str">
        <f>C3422</f>
        <v>R</v>
      </c>
      <c r="Z3417" s="50"/>
      <c r="AC3417" s="50" t="str">
        <f>IF(F3417=$AB$1,H3417&amp;I3417,"")</f>
        <v/>
      </c>
      <c r="AD3417" s="123" t="str">
        <f>IF(F3417=$AB$1,J3417,"")</f>
        <v/>
      </c>
      <c r="AF3417" s="124" t="str">
        <f>IF(G3417=$AE$1,J3417,"")</f>
        <v/>
      </c>
    </row>
    <row r="3418" spans="8:8" ht="35.1">
      <c r="A3418" s="126">
        <v>0.0</v>
      </c>
      <c r="B3418" s="50" t="str">
        <f>IF(A3418&gt;=0,IF(A3418&lt;=4,"S",IF(A3418&lt;=9,"B"," "))," ")</f>
        <v>S</v>
      </c>
      <c r="C3418" s="50" t="str">
        <f>IF(MOD(A3418,2)=0,"R","G")</f>
        <v>R</v>
      </c>
      <c r="D3418" s="50">
        <v>8.0</v>
      </c>
      <c r="F3418" s="50" t="str">
        <f>B3418&amp;B3419&amp;B3420&amp;B3421&amp;B3422&amp;A3423</f>
        <v>SBSBB7</v>
      </c>
      <c r="G3418" s="50" t="str">
        <f>C3418&amp;C3419&amp;C3420&amp;C3421&amp;C3422&amp;A3423</f>
        <v>RGRRR7</v>
      </c>
      <c r="H3418" s="50" t="str">
        <f>B3424</f>
        <v>B</v>
      </c>
      <c r="I3418" s="50" t="str">
        <f>C3424</f>
        <v>R</v>
      </c>
      <c r="J3418" s="50">
        <f>A3424</f>
        <v>6.0</v>
      </c>
      <c r="L3418" s="50" t="str">
        <f>B3418&amp;B3419&amp;B3420&amp;B3421&amp;B3422&amp;A3423</f>
        <v>SBSBB7</v>
      </c>
      <c r="M3418" s="50" t="str">
        <f>C3418&amp;C3419&amp;C3420&amp;C3421&amp;C3422&amp;A3423</f>
        <v>RGRRR7</v>
      </c>
      <c r="N3418" s="50" t="str">
        <f>B3424</f>
        <v>B</v>
      </c>
      <c r="O3418" s="50" t="str">
        <f>C3424</f>
        <v>R</v>
      </c>
      <c r="P3418" s="50"/>
      <c r="Q3418" s="50" t="str">
        <f>B3418&amp;B3419&amp;B3420&amp;B3421&amp;B3422&amp;B3423</f>
        <v>SBSBBB</v>
      </c>
      <c r="R3418" s="119" t="str">
        <f>C3418&amp;C3419&amp;C3420&amp;C3421&amp;C3422&amp;C3423</f>
        <v>RGRRRG</v>
      </c>
      <c r="S3418" s="119" t="str">
        <f>B3424</f>
        <v>B</v>
      </c>
      <c r="T3418" s="119" t="str">
        <f>C3424</f>
        <v>R</v>
      </c>
      <c r="U3418" s="119"/>
      <c r="V3418" s="119" t="str">
        <f>B3418&amp;B3419&amp;B3420&amp;B3421&amp;B3422</f>
        <v>SBSBB</v>
      </c>
      <c r="W3418" s="119" t="str">
        <f>C3418&amp;C3419&amp;C3420&amp;C3421&amp;C3422</f>
        <v>RGRRR</v>
      </c>
      <c r="X3418" s="119" t="str">
        <f>B3423</f>
        <v>B</v>
      </c>
      <c r="Y3418" s="119" t="str">
        <f>C3423</f>
        <v>G</v>
      </c>
      <c r="Z3418" s="50"/>
      <c r="AC3418" s="50" t="str">
        <f>IF(F3418=$AB$1,H3418&amp;I3418,"")</f>
        <v/>
      </c>
      <c r="AD3418" s="123" t="str">
        <f>IF(F3418=$AB$1,J3418,"")</f>
        <v/>
      </c>
      <c r="AF3418" s="124" t="str">
        <f>IF(G3418=$AE$1,J3418,"")</f>
        <v/>
      </c>
    </row>
    <row r="3419" spans="8:8" ht="35.1">
      <c r="A3419" s="126">
        <v>5.0</v>
      </c>
      <c r="B3419" s="50" t="str">
        <f>IF(A3419&gt;=0,IF(A3419&lt;=4,"S",IF(A3419&lt;=9,"B"," "))," ")</f>
        <v>B</v>
      </c>
      <c r="C3419" s="50" t="str">
        <f>IF(MOD(A3419,2)=0,"R","G")</f>
        <v>G</v>
      </c>
      <c r="D3419" s="50">
        <v>9.0</v>
      </c>
      <c r="F3419" s="50" t="str">
        <f>B3419&amp;B3420&amp;B3421&amp;B3422&amp;B3423&amp;A3424</f>
        <v>BSBBB6</v>
      </c>
      <c r="G3419" s="50" t="str">
        <f>C3419&amp;C3420&amp;C3421&amp;C3422&amp;C3423&amp;A3424</f>
        <v>GRRRG6</v>
      </c>
      <c r="H3419" s="50" t="str">
        <f>B3425</f>
        <v>B</v>
      </c>
      <c r="I3419" s="50" t="str">
        <f>C3425</f>
        <v>G</v>
      </c>
      <c r="J3419" s="50">
        <f>A3425</f>
        <v>7.0</v>
      </c>
      <c r="L3419" s="50" t="str">
        <f>B3419&amp;B3420&amp;B3421&amp;B3422&amp;B3423&amp;A3424</f>
        <v>BSBBB6</v>
      </c>
      <c r="M3419" s="50" t="str">
        <f>C3419&amp;C3420&amp;C3421&amp;C3422&amp;C3423&amp;A3424</f>
        <v>GRRRG6</v>
      </c>
      <c r="N3419" s="50" t="str">
        <f>B3425</f>
        <v>B</v>
      </c>
      <c r="O3419" s="50" t="str">
        <f>C3425</f>
        <v>G</v>
      </c>
      <c r="P3419" s="50"/>
      <c r="Q3419" s="50" t="str">
        <f>B3419&amp;B3420&amp;B3421&amp;B3422&amp;B3423&amp;B3424</f>
        <v>BSBBBB</v>
      </c>
      <c r="R3419" s="119" t="str">
        <f>C3419&amp;C3420&amp;C3421&amp;C3422&amp;C3423&amp;C3424</f>
        <v>GRRRGR</v>
      </c>
      <c r="S3419" s="119" t="str">
        <f>B3425</f>
        <v>B</v>
      </c>
      <c r="T3419" s="119" t="str">
        <f>C3425</f>
        <v>G</v>
      </c>
      <c r="U3419" s="119"/>
      <c r="V3419" s="119" t="str">
        <f>B3419&amp;B3420&amp;B3421&amp;B3422&amp;B3423</f>
        <v>BSBBB</v>
      </c>
      <c r="W3419" s="119" t="str">
        <f>C3419&amp;C3420&amp;C3421&amp;C3422&amp;C3423</f>
        <v>GRRRG</v>
      </c>
      <c r="X3419" s="119" t="str">
        <f>B3424</f>
        <v>B</v>
      </c>
      <c r="Y3419" s="119" t="str">
        <f>C3424</f>
        <v>R</v>
      </c>
      <c r="Z3419" s="50"/>
      <c r="AC3419" s="50" t="str">
        <f>IF(F3419=$AB$1,H3419&amp;I3419,"")</f>
        <v/>
      </c>
      <c r="AD3419" s="123" t="str">
        <f>IF(F3419=$AB$1,J3419,"")</f>
        <v/>
      </c>
      <c r="AF3419" s="124" t="str">
        <f>IF(G3419=$AE$1,J3419,"")</f>
        <v/>
      </c>
    </row>
    <row r="3420" spans="8:8" ht="35.1">
      <c r="A3420" s="126">
        <v>0.0</v>
      </c>
      <c r="B3420" s="50" t="str">
        <f>IF(A3420&gt;=0,IF(A3420&lt;=4,"S",IF(A3420&lt;=9,"B"," "))," ")</f>
        <v>S</v>
      </c>
      <c r="C3420" s="50" t="str">
        <f>IF(MOD(A3420,2)=0,"R","G")</f>
        <v>R</v>
      </c>
      <c r="D3420" s="50">
        <v>0.0</v>
      </c>
      <c r="F3420" s="50" t="str">
        <f>B3420&amp;B3421&amp;B3422&amp;B3423&amp;B3424&amp;A3425</f>
        <v>SBBBB7</v>
      </c>
      <c r="G3420" s="50" t="str">
        <f>C3420&amp;C3421&amp;C3422&amp;C3423&amp;C3424&amp;A3425</f>
        <v>RRRGR7</v>
      </c>
      <c r="H3420" s="50" t="str">
        <f>B3426</f>
        <v>S</v>
      </c>
      <c r="I3420" s="50" t="str">
        <f>C3426</f>
        <v>G</v>
      </c>
      <c r="J3420" s="50">
        <f>A3426</f>
        <v>1.0</v>
      </c>
      <c r="L3420" s="50" t="str">
        <f>B3420&amp;B3421&amp;B3422&amp;B3423&amp;B3424&amp;A3425</f>
        <v>SBBBB7</v>
      </c>
      <c r="M3420" s="50" t="str">
        <f>C3420&amp;C3421&amp;C3422&amp;C3423&amp;C3424&amp;A3425</f>
        <v>RRRGR7</v>
      </c>
      <c r="N3420" s="50" t="str">
        <f>B3426</f>
        <v>S</v>
      </c>
      <c r="O3420" s="50" t="str">
        <f>C3426</f>
        <v>G</v>
      </c>
      <c r="P3420" s="50"/>
      <c r="Q3420" s="50" t="str">
        <f>B3420&amp;B3421&amp;B3422&amp;B3423&amp;B3424&amp;B3425</f>
        <v>SBBBBB</v>
      </c>
      <c r="R3420" s="119" t="str">
        <f>C3420&amp;C3421&amp;C3422&amp;C3423&amp;C3424&amp;C3425</f>
        <v>RRRGRG</v>
      </c>
      <c r="S3420" s="119" t="str">
        <f>B3426</f>
        <v>S</v>
      </c>
      <c r="T3420" s="119" t="str">
        <f>C3426</f>
        <v>G</v>
      </c>
      <c r="U3420" s="119"/>
      <c r="V3420" s="119" t="str">
        <f>B3420&amp;B3421&amp;B3422&amp;B3423&amp;B3424</f>
        <v>SBBBB</v>
      </c>
      <c r="W3420" s="119" t="str">
        <f>C3420&amp;C3421&amp;C3422&amp;C3423&amp;C3424</f>
        <v>RRRGR</v>
      </c>
      <c r="X3420" s="119" t="str">
        <f>B3425</f>
        <v>B</v>
      </c>
      <c r="Y3420" s="119" t="str">
        <f>C3425</f>
        <v>G</v>
      </c>
      <c r="Z3420" s="50"/>
      <c r="AC3420" s="50" t="str">
        <f>IF(F3420=$AB$1,H3420&amp;I3420,"")</f>
        <v/>
      </c>
      <c r="AD3420" s="123" t="str">
        <f>IF(F3420=$AB$1,J3420,"")</f>
        <v/>
      </c>
      <c r="AF3420" s="124" t="str">
        <f>IF(G3420=$AE$1,J3420,"")</f>
        <v/>
      </c>
    </row>
    <row r="3421" spans="8:8" ht="35.1">
      <c r="A3421" s="126">
        <v>8.0</v>
      </c>
      <c r="B3421" s="50" t="str">
        <f>IF(A3421&gt;=0,IF(A3421&lt;=4,"S",IF(A3421&lt;=9,"B"," "))," ")</f>
        <v>B</v>
      </c>
      <c r="C3421" s="50" t="str">
        <f>IF(MOD(A3421,2)=0,"R","G")</f>
        <v>R</v>
      </c>
      <c r="D3421" s="50">
        <v>1.0</v>
      </c>
      <c r="F3421" s="50" t="str">
        <f>B3421&amp;B3422&amp;B3423&amp;B3424&amp;B3425&amp;A3426</f>
        <v>BBBBB1</v>
      </c>
      <c r="G3421" s="50" t="str">
        <f>C3421&amp;C3422&amp;C3423&amp;C3424&amp;C3425&amp;A3426</f>
        <v>RRGRG1</v>
      </c>
      <c r="H3421" s="50" t="str">
        <f>B3427</f>
        <v>B</v>
      </c>
      <c r="I3421" s="50" t="str">
        <f>C3427</f>
        <v>R</v>
      </c>
      <c r="J3421" s="50">
        <f>A3427</f>
        <v>8.0</v>
      </c>
      <c r="L3421" s="50" t="str">
        <f>B3421&amp;B3422&amp;B3423&amp;B3424&amp;B3425&amp;A3426</f>
        <v>BBBBB1</v>
      </c>
      <c r="M3421" s="50" t="str">
        <f>C3421&amp;C3422&amp;C3423&amp;C3424&amp;C3425&amp;A3426</f>
        <v>RRGRG1</v>
      </c>
      <c r="N3421" s="50" t="str">
        <f>B3427</f>
        <v>B</v>
      </c>
      <c r="O3421" s="50" t="str">
        <f>C3427</f>
        <v>R</v>
      </c>
      <c r="P3421" s="50"/>
      <c r="Q3421" s="50" t="str">
        <f>B3421&amp;B3422&amp;B3423&amp;B3424&amp;B3425&amp;B3426</f>
        <v>BBBBBS</v>
      </c>
      <c r="R3421" s="119" t="str">
        <f>C3421&amp;C3422&amp;C3423&amp;C3424&amp;C3425&amp;C3426</f>
        <v>RRGRGG</v>
      </c>
      <c r="S3421" s="119" t="str">
        <f>B3427</f>
        <v>B</v>
      </c>
      <c r="T3421" s="119" t="str">
        <f>C3427</f>
        <v>R</v>
      </c>
      <c r="U3421" s="119"/>
      <c r="V3421" s="119" t="str">
        <f>B3421&amp;B3422&amp;B3423&amp;B3424&amp;B3425</f>
        <v>BBBBB</v>
      </c>
      <c r="W3421" s="119" t="str">
        <f>C3421&amp;C3422&amp;C3423&amp;C3424&amp;C3425</f>
        <v>RRGRG</v>
      </c>
      <c r="X3421" s="119" t="str">
        <f>B3426</f>
        <v>S</v>
      </c>
      <c r="Y3421" s="119" t="str">
        <f>C3426</f>
        <v>G</v>
      </c>
      <c r="Z3421" s="50"/>
      <c r="AC3421" s="50" t="str">
        <f>IF(F3421=$AB$1,H3421&amp;I3421,"")</f>
        <v/>
      </c>
      <c r="AD3421" s="123" t="str">
        <f>IF(F3421=$AB$1,J3421,"")</f>
        <v/>
      </c>
      <c r="AF3421" s="124" t="str">
        <f>IF(G3421=$AE$1,J3421,"")</f>
        <v/>
      </c>
    </row>
    <row r="3422" spans="8:8" ht="35.1">
      <c r="A3422" s="126">
        <v>6.0</v>
      </c>
      <c r="B3422" s="50" t="str">
        <f>IF(A3422&gt;=0,IF(A3422&lt;=4,"S",IF(A3422&lt;=9,"B"," "))," ")</f>
        <v>B</v>
      </c>
      <c r="C3422" s="50" t="str">
        <f>IF(MOD(A3422,2)=0,"R","G")</f>
        <v>R</v>
      </c>
      <c r="D3422" s="50">
        <v>2.0</v>
      </c>
      <c r="F3422" s="50" t="str">
        <f>B3422&amp;B3423&amp;B3424&amp;B3425&amp;B3426&amp;A3427</f>
        <v>BBBBS8</v>
      </c>
      <c r="G3422" s="50" t="str">
        <f>C3422&amp;C3423&amp;C3424&amp;C3425&amp;C3426&amp;A3427</f>
        <v>RGRGG8</v>
      </c>
      <c r="H3422" s="50" t="str">
        <f>B3428</f>
        <v>S</v>
      </c>
      <c r="I3422" s="50" t="str">
        <f>C3428</f>
        <v>R</v>
      </c>
      <c r="J3422" s="50">
        <f>A3428</f>
        <v>4.0</v>
      </c>
      <c r="L3422" s="50" t="str">
        <f>B3422&amp;B3423&amp;B3424&amp;B3425&amp;B3426&amp;A3427</f>
        <v>BBBBS8</v>
      </c>
      <c r="M3422" s="50" t="str">
        <f>C3422&amp;C3423&amp;C3424&amp;C3425&amp;C3426&amp;A3427</f>
        <v>RGRGG8</v>
      </c>
      <c r="N3422" s="50" t="str">
        <f>B3428</f>
        <v>S</v>
      </c>
      <c r="O3422" s="50" t="str">
        <f>C3428</f>
        <v>R</v>
      </c>
      <c r="P3422" s="50"/>
      <c r="Q3422" s="50" t="str">
        <f>B3422&amp;B3423&amp;B3424&amp;B3425&amp;B3426&amp;B3427</f>
        <v>BBBBSB</v>
      </c>
      <c r="R3422" s="119" t="str">
        <f>C3422&amp;C3423&amp;C3424&amp;C3425&amp;C3426&amp;C3427</f>
        <v>RGRGGR</v>
      </c>
      <c r="S3422" s="119" t="str">
        <f>B3428</f>
        <v>S</v>
      </c>
      <c r="T3422" s="119" t="str">
        <f>C3428</f>
        <v>R</v>
      </c>
      <c r="U3422" s="119"/>
      <c r="V3422" s="119" t="str">
        <f>B3422&amp;B3423&amp;B3424&amp;B3425&amp;B3426</f>
        <v>BBBBS</v>
      </c>
      <c r="W3422" s="119" t="str">
        <f>C3422&amp;C3423&amp;C3424&amp;C3425&amp;C3426</f>
        <v>RGRGG</v>
      </c>
      <c r="X3422" s="119" t="str">
        <f>B3427</f>
        <v>B</v>
      </c>
      <c r="Y3422" s="119" t="str">
        <f>C3427</f>
        <v>R</v>
      </c>
      <c r="Z3422" s="50"/>
      <c r="AC3422" s="50" t="str">
        <f>IF(F3422=$AB$1,H3422&amp;I3422,"")</f>
        <v/>
      </c>
      <c r="AD3422" s="123" t="str">
        <f>IF(F3422=$AB$1,J3422,"")</f>
        <v/>
      </c>
      <c r="AF3422" s="124" t="str">
        <f>IF(G3422=$AE$1,J3422,"")</f>
        <v/>
      </c>
    </row>
    <row r="3423" spans="8:8" ht="35.1">
      <c r="A3423" s="126">
        <v>7.0</v>
      </c>
      <c r="B3423" s="50" t="str">
        <f>IF(A3423&gt;=0,IF(A3423&lt;=4,"S",IF(A3423&lt;=9,"B"," "))," ")</f>
        <v>B</v>
      </c>
      <c r="C3423" s="50" t="str">
        <f>IF(MOD(A3423,2)=0,"R","G")</f>
        <v>G</v>
      </c>
      <c r="D3423" s="50">
        <v>3.0</v>
      </c>
      <c r="F3423" s="50" t="str">
        <f>B3423&amp;B3424&amp;B3425&amp;B3426&amp;B3427&amp;A3428</f>
        <v>BBBSB4</v>
      </c>
      <c r="G3423" s="50" t="str">
        <f>C3423&amp;C3424&amp;C3425&amp;C3426&amp;C3427&amp;A3428</f>
        <v>GRGGR4</v>
      </c>
      <c r="H3423" s="50" t="str">
        <f>B3429</f>
        <v>B</v>
      </c>
      <c r="I3423" s="50" t="str">
        <f>C3429</f>
        <v>G</v>
      </c>
      <c r="J3423" s="50">
        <f>A3429</f>
        <v>5.0</v>
      </c>
      <c r="L3423" s="50" t="str">
        <f>B3423&amp;B3424&amp;B3425&amp;B3426&amp;B3427&amp;A3428</f>
        <v>BBBSB4</v>
      </c>
      <c r="M3423" s="50" t="str">
        <f>C3423&amp;C3424&amp;C3425&amp;C3426&amp;C3427&amp;A3428</f>
        <v>GRGGR4</v>
      </c>
      <c r="N3423" s="50" t="str">
        <f>B3429</f>
        <v>B</v>
      </c>
      <c r="O3423" s="50" t="str">
        <f>C3429</f>
        <v>G</v>
      </c>
      <c r="P3423" s="50"/>
      <c r="Q3423" s="50" t="str">
        <f>B3423&amp;B3424&amp;B3425&amp;B3426&amp;B3427&amp;B3428</f>
        <v>BBBSBS</v>
      </c>
      <c r="R3423" s="119" t="str">
        <f>C3423&amp;C3424&amp;C3425&amp;C3426&amp;C3427&amp;C3428</f>
        <v>GRGGRR</v>
      </c>
      <c r="S3423" s="119" t="str">
        <f>B3429</f>
        <v>B</v>
      </c>
      <c r="T3423" s="119" t="str">
        <f>C3429</f>
        <v>G</v>
      </c>
      <c r="U3423" s="119"/>
      <c r="V3423" s="119" t="str">
        <f>B3423&amp;B3424&amp;B3425&amp;B3426&amp;B3427</f>
        <v>BBBSB</v>
      </c>
      <c r="W3423" s="119" t="str">
        <f>C3423&amp;C3424&amp;C3425&amp;C3426&amp;C3427</f>
        <v>GRGGR</v>
      </c>
      <c r="X3423" s="119" t="str">
        <f>B3428</f>
        <v>S</v>
      </c>
      <c r="Y3423" s="119" t="str">
        <f>C3428</f>
        <v>R</v>
      </c>
      <c r="Z3423" s="50"/>
      <c r="AC3423" s="50" t="str">
        <f>IF(F3423=$AB$1,H3423&amp;I3423,"")</f>
        <v/>
      </c>
      <c r="AD3423" s="123" t="str">
        <f>IF(F3423=$AB$1,J3423,"")</f>
        <v/>
      </c>
      <c r="AF3423" s="124" t="str">
        <f>IF(G3423=$AE$1,J3423,"")</f>
        <v/>
      </c>
    </row>
    <row r="3424" spans="8:8" ht="35.1">
      <c r="A3424" s="126">
        <v>6.0</v>
      </c>
      <c r="B3424" s="50" t="str">
        <f>IF(A3424&gt;=0,IF(A3424&lt;=4,"S",IF(A3424&lt;=9,"B"," "))," ")</f>
        <v>B</v>
      </c>
      <c r="C3424" s="50" t="str">
        <f>IF(MOD(A3424,2)=0,"R","G")</f>
        <v>R</v>
      </c>
      <c r="D3424" s="50">
        <v>4.0</v>
      </c>
      <c r="F3424" s="50" t="str">
        <f>B3424&amp;B3425&amp;B3426&amp;B3427&amp;B3428&amp;A3429</f>
        <v>BBSBS5</v>
      </c>
      <c r="G3424" s="50" t="str">
        <f>C3424&amp;C3425&amp;C3426&amp;C3427&amp;C3428&amp;A3429</f>
        <v>RGGRR5</v>
      </c>
      <c r="H3424" s="50" t="str">
        <f>B3430</f>
        <v>S</v>
      </c>
      <c r="I3424" s="50" t="str">
        <f>C3430</f>
        <v>G</v>
      </c>
      <c r="J3424" s="50">
        <f>A3430</f>
        <v>1.0</v>
      </c>
      <c r="L3424" s="50" t="str">
        <f>B3424&amp;B3425&amp;B3426&amp;B3427&amp;B3428&amp;A3429</f>
        <v>BBSBS5</v>
      </c>
      <c r="M3424" s="50" t="str">
        <f>C3424&amp;C3425&amp;C3426&amp;C3427&amp;C3428&amp;A3429</f>
        <v>RGGRR5</v>
      </c>
      <c r="N3424" s="50" t="str">
        <f>B3430</f>
        <v>S</v>
      </c>
      <c r="O3424" s="50" t="str">
        <f>C3430</f>
        <v>G</v>
      </c>
      <c r="P3424" s="50"/>
      <c r="Q3424" s="50" t="str">
        <f>B3424&amp;B3425&amp;B3426&amp;B3427&amp;B3428&amp;B3429</f>
        <v>BBSBSB</v>
      </c>
      <c r="R3424" s="119" t="str">
        <f>C3424&amp;C3425&amp;C3426&amp;C3427&amp;C3428&amp;C3429</f>
        <v>RGGRRG</v>
      </c>
      <c r="S3424" s="119" t="str">
        <f>B3430</f>
        <v>S</v>
      </c>
      <c r="T3424" s="119" t="str">
        <f>C3430</f>
        <v>G</v>
      </c>
      <c r="U3424" s="119"/>
      <c r="V3424" s="119" t="str">
        <f>B3424&amp;B3425&amp;B3426&amp;B3427&amp;B3428</f>
        <v>BBSBS</v>
      </c>
      <c r="W3424" s="119" t="str">
        <f>C3424&amp;C3425&amp;C3426&amp;C3427&amp;C3428</f>
        <v>RGGRR</v>
      </c>
      <c r="X3424" s="119" t="str">
        <f>B3429</f>
        <v>B</v>
      </c>
      <c r="Y3424" s="119" t="str">
        <f>C3429</f>
        <v>G</v>
      </c>
      <c r="Z3424" s="50"/>
      <c r="AC3424" s="50" t="str">
        <f>IF(F3424=$AB$1,H3424&amp;I3424,"")</f>
        <v/>
      </c>
      <c r="AD3424" s="123" t="str">
        <f>IF(F3424=$AB$1,J3424,"")</f>
        <v/>
      </c>
      <c r="AF3424" s="124" t="str">
        <f>IF(G3424=$AE$1,J3424,"")</f>
        <v/>
      </c>
    </row>
    <row r="3425" spans="8:8" ht="35.1">
      <c r="A3425" s="126">
        <v>7.0</v>
      </c>
      <c r="B3425" s="50" t="str">
        <f>IF(A3425&gt;=0,IF(A3425&lt;=4,"S",IF(A3425&lt;=9,"B"," "))," ")</f>
        <v>B</v>
      </c>
      <c r="C3425" s="50" t="str">
        <f>IF(MOD(A3425,2)=0,"R","G")</f>
        <v>G</v>
      </c>
      <c r="D3425" s="50">
        <v>5.0</v>
      </c>
      <c r="F3425" s="50" t="str">
        <f>B3425&amp;B3426&amp;B3427&amp;B3428&amp;B3429&amp;A3430</f>
        <v>BSBSB1</v>
      </c>
      <c r="G3425" s="50" t="str">
        <f>C3425&amp;C3426&amp;C3427&amp;C3428&amp;C3429&amp;A3430</f>
        <v>GGRRG1</v>
      </c>
      <c r="H3425" s="50" t="str">
        <f>B3431</f>
        <v>S</v>
      </c>
      <c r="I3425" s="50" t="str">
        <f>C3431</f>
        <v>R</v>
      </c>
      <c r="J3425" s="50">
        <f>A3431</f>
        <v>0.0</v>
      </c>
      <c r="L3425" s="50" t="str">
        <f>B3425&amp;B3426&amp;B3427&amp;B3428&amp;B3429&amp;A3430</f>
        <v>BSBSB1</v>
      </c>
      <c r="M3425" s="50" t="str">
        <f>C3425&amp;C3426&amp;C3427&amp;C3428&amp;C3429&amp;A3430</f>
        <v>GGRRG1</v>
      </c>
      <c r="N3425" s="50" t="str">
        <f>B3431</f>
        <v>S</v>
      </c>
      <c r="O3425" s="50" t="str">
        <f>C3431</f>
        <v>R</v>
      </c>
      <c r="P3425" s="50"/>
      <c r="Q3425" s="50" t="str">
        <f>B3425&amp;B3426&amp;B3427&amp;B3428&amp;B3429&amp;B3430</f>
        <v>BSBSBS</v>
      </c>
      <c r="R3425" s="119" t="str">
        <f>C3425&amp;C3426&amp;C3427&amp;C3428&amp;C3429&amp;C3430</f>
        <v>GGRRGG</v>
      </c>
      <c r="S3425" s="119" t="str">
        <f>B3431</f>
        <v>S</v>
      </c>
      <c r="T3425" s="119" t="str">
        <f>C3431</f>
        <v>R</v>
      </c>
      <c r="U3425" s="119"/>
      <c r="V3425" s="119" t="str">
        <f>B3425&amp;B3426&amp;B3427&amp;B3428&amp;B3429</f>
        <v>BSBSB</v>
      </c>
      <c r="W3425" s="119" t="str">
        <f>C3425&amp;C3426&amp;C3427&amp;C3428&amp;C3429</f>
        <v>GGRRG</v>
      </c>
      <c r="X3425" s="119" t="str">
        <f>B3430</f>
        <v>S</v>
      </c>
      <c r="Y3425" s="119" t="str">
        <f>C3430</f>
        <v>G</v>
      </c>
      <c r="Z3425" s="50"/>
      <c r="AC3425" s="50" t="str">
        <f>IF(F3425=$AB$1,H3425&amp;I3425,"")</f>
        <v/>
      </c>
      <c r="AD3425" s="123" t="str">
        <f>IF(F3425=$AB$1,J3425,"")</f>
        <v/>
      </c>
      <c r="AF3425" s="124" t="str">
        <f>IF(G3425=$AE$1,J3425,"")</f>
        <v/>
      </c>
    </row>
    <row r="3426" spans="8:8" ht="35.1">
      <c r="A3426" s="126">
        <v>1.0</v>
      </c>
      <c r="B3426" s="50" t="str">
        <f>IF(A3426&gt;=0,IF(A3426&lt;=4,"S",IF(A3426&lt;=9,"B"," "))," ")</f>
        <v>S</v>
      </c>
      <c r="C3426" s="50" t="str">
        <f>IF(MOD(A3426,2)=0,"R","G")</f>
        <v>G</v>
      </c>
      <c r="D3426" s="50">
        <v>6.0</v>
      </c>
      <c r="F3426" s="50" t="str">
        <f>B3426&amp;B3427&amp;B3428&amp;B3429&amp;B3430&amp;A3431</f>
        <v>SBSBS0</v>
      </c>
      <c r="G3426" s="50" t="str">
        <f>C3426&amp;C3427&amp;C3428&amp;C3429&amp;C3430&amp;A3431</f>
        <v>GRRGG0</v>
      </c>
      <c r="H3426" s="50" t="str">
        <f>B3432</f>
        <v>B</v>
      </c>
      <c r="I3426" s="50" t="str">
        <f>C3432</f>
        <v>G</v>
      </c>
      <c r="J3426" s="50">
        <f>A3432</f>
        <v>9.0</v>
      </c>
      <c r="L3426" s="50" t="str">
        <f>B3426&amp;B3427&amp;B3428&amp;B3429&amp;B3430&amp;A3431</f>
        <v>SBSBS0</v>
      </c>
      <c r="M3426" s="50" t="str">
        <f>C3426&amp;C3427&amp;C3428&amp;C3429&amp;C3430&amp;A3431</f>
        <v>GRRGG0</v>
      </c>
      <c r="N3426" s="50" t="str">
        <f>B3432</f>
        <v>B</v>
      </c>
      <c r="O3426" s="50" t="str">
        <f>C3432</f>
        <v>G</v>
      </c>
      <c r="P3426" s="50"/>
      <c r="Q3426" s="50" t="str">
        <f>B3426&amp;B3427&amp;B3428&amp;B3429&amp;B3430&amp;B3431</f>
        <v>SBSBSS</v>
      </c>
      <c r="R3426" s="119" t="str">
        <f>C3426&amp;C3427&amp;C3428&amp;C3429&amp;C3430&amp;C3431</f>
        <v>GRRGGR</v>
      </c>
      <c r="S3426" s="119" t="str">
        <f>B3432</f>
        <v>B</v>
      </c>
      <c r="T3426" s="119" t="str">
        <f>C3432</f>
        <v>G</v>
      </c>
      <c r="U3426" s="119"/>
      <c r="V3426" s="119" t="str">
        <f>B3426&amp;B3427&amp;B3428&amp;B3429&amp;B3430</f>
        <v>SBSBS</v>
      </c>
      <c r="W3426" s="119" t="str">
        <f>C3426&amp;C3427&amp;C3428&amp;C3429&amp;C3430</f>
        <v>GRRGG</v>
      </c>
      <c r="X3426" s="119" t="str">
        <f>B3431</f>
        <v>S</v>
      </c>
      <c r="Y3426" s="119" t="str">
        <f>C3431</f>
        <v>R</v>
      </c>
      <c r="Z3426" s="50"/>
      <c r="AC3426" s="50" t="str">
        <f>IF(F3426=$AB$1,H3426&amp;I3426,"")</f>
        <v/>
      </c>
      <c r="AD3426" s="123" t="str">
        <f>IF(F3426=$AB$1,J3426,"")</f>
        <v/>
      </c>
      <c r="AF3426" s="124" t="str">
        <f>IF(G3426=$AE$1,J3426,"")</f>
        <v/>
      </c>
    </row>
    <row r="3427" spans="8:8" ht="35.1">
      <c r="A3427" s="126">
        <v>8.0</v>
      </c>
      <c r="B3427" s="50" t="str">
        <f>IF(A3427&gt;=0,IF(A3427&lt;=4,"S",IF(A3427&lt;=9,"B"," "))," ")</f>
        <v>B</v>
      </c>
      <c r="C3427" s="50" t="str">
        <f>IF(MOD(A3427,2)=0,"R","G")</f>
        <v>R</v>
      </c>
      <c r="D3427" s="50">
        <v>7.0</v>
      </c>
      <c r="F3427" s="50" t="str">
        <f>B3427&amp;B3428&amp;B3429&amp;B3430&amp;B3431&amp;A3432</f>
        <v>BSBSS9</v>
      </c>
      <c r="G3427" s="50" t="str">
        <f>C3427&amp;C3428&amp;C3429&amp;C3430&amp;C3431&amp;A3432</f>
        <v>RRGGR9</v>
      </c>
      <c r="H3427" s="50" t="str">
        <f>B3433</f>
        <v>S</v>
      </c>
      <c r="I3427" s="50" t="str">
        <f>C3433</f>
        <v>R</v>
      </c>
      <c r="J3427" s="50">
        <f>A3433</f>
        <v>0.0</v>
      </c>
      <c r="L3427" s="50" t="str">
        <f>B3427&amp;B3428&amp;B3429&amp;B3430&amp;B3431&amp;A3432</f>
        <v>BSBSS9</v>
      </c>
      <c r="M3427" s="50" t="str">
        <f>C3427&amp;C3428&amp;C3429&amp;C3430&amp;C3431&amp;A3432</f>
        <v>RRGGR9</v>
      </c>
      <c r="N3427" s="50" t="str">
        <f>B3433</f>
        <v>S</v>
      </c>
      <c r="O3427" s="50" t="str">
        <f>C3433</f>
        <v>R</v>
      </c>
      <c r="P3427" s="50"/>
      <c r="Q3427" s="50" t="str">
        <f>B3427&amp;B3428&amp;B3429&amp;B3430&amp;B3431&amp;B3432</f>
        <v>BSBSSB</v>
      </c>
      <c r="R3427" s="119" t="str">
        <f>C3427&amp;C3428&amp;C3429&amp;C3430&amp;C3431&amp;C3432</f>
        <v>RRGGRG</v>
      </c>
      <c r="S3427" s="119" t="str">
        <f>B3433</f>
        <v>S</v>
      </c>
      <c r="T3427" s="119" t="str">
        <f>C3433</f>
        <v>R</v>
      </c>
      <c r="U3427" s="119"/>
      <c r="V3427" s="119" t="str">
        <f>B3427&amp;B3428&amp;B3429&amp;B3430&amp;B3431</f>
        <v>BSBSS</v>
      </c>
      <c r="W3427" s="119" t="str">
        <f>C3427&amp;C3428&amp;C3429&amp;C3430&amp;C3431</f>
        <v>RRGGR</v>
      </c>
      <c r="X3427" s="119" t="str">
        <f>B3432</f>
        <v>B</v>
      </c>
      <c r="Y3427" s="119" t="str">
        <f>C3432</f>
        <v>G</v>
      </c>
      <c r="Z3427" s="50"/>
      <c r="AC3427" s="50" t="str">
        <f>IF(F3427=$AB$1,H3427&amp;I3427,"")</f>
        <v/>
      </c>
      <c r="AD3427" s="123" t="str">
        <f>IF(F3427=$AB$1,J3427,"")</f>
        <v/>
      </c>
      <c r="AF3427" s="124" t="str">
        <f>IF(G3427=$AE$1,J3427,"")</f>
        <v/>
      </c>
    </row>
    <row r="3428" spans="8:8" ht="35.1">
      <c r="A3428" s="126">
        <v>4.0</v>
      </c>
      <c r="B3428" s="50" t="str">
        <f>IF(A3428&gt;=0,IF(A3428&lt;=4,"S",IF(A3428&lt;=9,"B"," "))," ")</f>
        <v>S</v>
      </c>
      <c r="C3428" s="50" t="str">
        <f>IF(MOD(A3428,2)=0,"R","G")</f>
        <v>R</v>
      </c>
      <c r="D3428" s="50">
        <v>8.0</v>
      </c>
      <c r="F3428" s="50" t="str">
        <f>B3428&amp;B3429&amp;B3430&amp;B3431&amp;B3432&amp;A3433</f>
        <v>SBSSB0</v>
      </c>
      <c r="G3428" s="50" t="str">
        <f>C3428&amp;C3429&amp;C3430&amp;C3431&amp;C3432&amp;A3433</f>
        <v>RGGRG0</v>
      </c>
      <c r="H3428" s="50" t="str">
        <f>B3434</f>
        <v>S</v>
      </c>
      <c r="I3428" s="50" t="str">
        <f>C3434</f>
        <v>G</v>
      </c>
      <c r="J3428" s="50">
        <f>A3434</f>
        <v>1.0</v>
      </c>
      <c r="L3428" s="50" t="str">
        <f>B3428&amp;B3429&amp;B3430&amp;B3431&amp;B3432&amp;A3433</f>
        <v>SBSSB0</v>
      </c>
      <c r="M3428" s="50" t="str">
        <f>C3428&amp;C3429&amp;C3430&amp;C3431&amp;C3432&amp;A3433</f>
        <v>RGGRG0</v>
      </c>
      <c r="N3428" s="50" t="str">
        <f>B3434</f>
        <v>S</v>
      </c>
      <c r="O3428" s="50" t="str">
        <f>C3434</f>
        <v>G</v>
      </c>
      <c r="P3428" s="50"/>
      <c r="Q3428" s="50" t="str">
        <f>B3428&amp;B3429&amp;B3430&amp;B3431&amp;B3432&amp;B3433</f>
        <v>SBSSBS</v>
      </c>
      <c r="R3428" s="119" t="str">
        <f>C3428&amp;C3429&amp;C3430&amp;C3431&amp;C3432&amp;C3433</f>
        <v>RGGRGR</v>
      </c>
      <c r="S3428" s="119" t="str">
        <f>B3434</f>
        <v>S</v>
      </c>
      <c r="T3428" s="119" t="str">
        <f>C3434</f>
        <v>G</v>
      </c>
      <c r="U3428" s="119"/>
      <c r="V3428" s="119" t="str">
        <f>B3428&amp;B3429&amp;B3430&amp;B3431&amp;B3432</f>
        <v>SBSSB</v>
      </c>
      <c r="W3428" s="119" t="str">
        <f>C3428&amp;C3429&amp;C3430&amp;C3431&amp;C3432</f>
        <v>RGGRG</v>
      </c>
      <c r="X3428" s="119" t="str">
        <f>B3433</f>
        <v>S</v>
      </c>
      <c r="Y3428" s="119" t="str">
        <f>C3433</f>
        <v>R</v>
      </c>
      <c r="Z3428" s="50"/>
      <c r="AC3428" s="50" t="str">
        <f>IF(F3428=$AB$1,H3428&amp;I3428,"")</f>
        <v/>
      </c>
      <c r="AD3428" s="123" t="str">
        <f>IF(F3428=$AB$1,J3428,"")</f>
        <v/>
      </c>
      <c r="AF3428" s="124" t="str">
        <f>IF(G3428=$AE$1,J3428,"")</f>
        <v/>
      </c>
    </row>
    <row r="3429" spans="8:8" ht="35.1">
      <c r="A3429" s="126">
        <v>5.0</v>
      </c>
      <c r="B3429" s="50" t="str">
        <f>IF(A3429&gt;=0,IF(A3429&lt;=4,"S",IF(A3429&lt;=9,"B"," "))," ")</f>
        <v>B</v>
      </c>
      <c r="C3429" s="50" t="str">
        <f>IF(MOD(A3429,2)=0,"R","G")</f>
        <v>G</v>
      </c>
      <c r="D3429" s="50">
        <v>9.0</v>
      </c>
      <c r="F3429" s="50" t="str">
        <f>B3429&amp;B3430&amp;B3431&amp;B3432&amp;B3433&amp;A3434</f>
        <v>BSSBS1</v>
      </c>
      <c r="G3429" s="50" t="str">
        <f>C3429&amp;C3430&amp;C3431&amp;C3432&amp;C3433&amp;A3434</f>
        <v>GGRGR1</v>
      </c>
      <c r="H3429" s="50" t="str">
        <f>B3435</f>
        <v>S</v>
      </c>
      <c r="I3429" s="50" t="str">
        <f>C3435</f>
        <v>R</v>
      </c>
      <c r="J3429" s="50">
        <f>A3435</f>
        <v>4.0</v>
      </c>
      <c r="L3429" s="50" t="str">
        <f>B3429&amp;B3430&amp;B3431&amp;B3432&amp;B3433&amp;A3434</f>
        <v>BSSBS1</v>
      </c>
      <c r="M3429" s="50" t="str">
        <f>C3429&amp;C3430&amp;C3431&amp;C3432&amp;C3433&amp;A3434</f>
        <v>GGRGR1</v>
      </c>
      <c r="N3429" s="50" t="str">
        <f>B3435</f>
        <v>S</v>
      </c>
      <c r="O3429" s="50" t="str">
        <f>C3435</f>
        <v>R</v>
      </c>
      <c r="P3429" s="50"/>
      <c r="Q3429" s="50" t="str">
        <f>B3429&amp;B3430&amp;B3431&amp;B3432&amp;B3433&amp;B3434</f>
        <v>BSSBSS</v>
      </c>
      <c r="R3429" s="119" t="str">
        <f>C3429&amp;C3430&amp;C3431&amp;C3432&amp;C3433&amp;C3434</f>
        <v>GGRGRG</v>
      </c>
      <c r="S3429" s="119" t="str">
        <f>B3435</f>
        <v>S</v>
      </c>
      <c r="T3429" s="119" t="str">
        <f>C3435</f>
        <v>R</v>
      </c>
      <c r="U3429" s="119"/>
      <c r="V3429" s="119" t="str">
        <f>B3429&amp;B3430&amp;B3431&amp;B3432&amp;B3433</f>
        <v>BSSBS</v>
      </c>
      <c r="W3429" s="119" t="str">
        <f>C3429&amp;C3430&amp;C3431&amp;C3432&amp;C3433</f>
        <v>GGRGR</v>
      </c>
      <c r="X3429" s="119" t="str">
        <f>B3434</f>
        <v>S</v>
      </c>
      <c r="Y3429" s="119" t="str">
        <f>C3434</f>
        <v>G</v>
      </c>
      <c r="Z3429" s="50"/>
      <c r="AC3429" s="50" t="str">
        <f>IF(F3429=$AB$1,H3429&amp;I3429,"")</f>
        <v/>
      </c>
      <c r="AD3429" s="123" t="str">
        <f>IF(F3429=$AB$1,J3429,"")</f>
        <v/>
      </c>
      <c r="AF3429" s="124" t="str">
        <f>IF(G3429=$AE$1,J3429,"")</f>
        <v/>
      </c>
    </row>
    <row r="3430" spans="8:8" ht="35.1">
      <c r="A3430" s="126">
        <v>1.0</v>
      </c>
      <c r="B3430" s="50" t="str">
        <f>IF(A3430&gt;=0,IF(A3430&lt;=4,"S",IF(A3430&lt;=9,"B"," "))," ")</f>
        <v>S</v>
      </c>
      <c r="C3430" s="50" t="str">
        <f>IF(MOD(A3430,2)=0,"R","G")</f>
        <v>G</v>
      </c>
      <c r="D3430" s="50">
        <v>0.0</v>
      </c>
      <c r="F3430" s="50" t="str">
        <f>B3430&amp;B3431&amp;B3432&amp;B3433&amp;B3434&amp;A3435</f>
        <v>SSBSS4</v>
      </c>
      <c r="G3430" s="50" t="str">
        <f>C3430&amp;C3431&amp;C3432&amp;C3433&amp;C3434&amp;A3435</f>
        <v>GRGRG4</v>
      </c>
      <c r="H3430" s="50" t="str">
        <f>B3436</f>
        <v>B</v>
      </c>
      <c r="I3430" s="50" t="str">
        <f>C3436</f>
        <v>G</v>
      </c>
      <c r="J3430" s="50">
        <f>A3436</f>
        <v>7.0</v>
      </c>
      <c r="L3430" s="50" t="str">
        <f>B3430&amp;B3431&amp;B3432&amp;B3433&amp;B3434&amp;A3435</f>
        <v>SSBSS4</v>
      </c>
      <c r="M3430" s="50" t="str">
        <f>C3430&amp;C3431&amp;C3432&amp;C3433&amp;C3434&amp;A3435</f>
        <v>GRGRG4</v>
      </c>
      <c r="N3430" s="50" t="str">
        <f>B3436</f>
        <v>B</v>
      </c>
      <c r="O3430" s="50" t="str">
        <f>C3436</f>
        <v>G</v>
      </c>
      <c r="P3430" s="50"/>
      <c r="Q3430" s="50" t="str">
        <f>B3430&amp;B3431&amp;B3432&amp;B3433&amp;B3434&amp;B3435</f>
        <v>SSBSSS</v>
      </c>
      <c r="R3430" s="119" t="str">
        <f>C3430&amp;C3431&amp;C3432&amp;C3433&amp;C3434&amp;C3435</f>
        <v>GRGRGR</v>
      </c>
      <c r="S3430" s="119" t="str">
        <f>B3436</f>
        <v>B</v>
      </c>
      <c r="T3430" s="119" t="str">
        <f>C3436</f>
        <v>G</v>
      </c>
      <c r="U3430" s="119"/>
      <c r="V3430" s="119" t="str">
        <f>B3430&amp;B3431&amp;B3432&amp;B3433&amp;B3434</f>
        <v>SSBSS</v>
      </c>
      <c r="W3430" s="119" t="str">
        <f>C3430&amp;C3431&amp;C3432&amp;C3433&amp;C3434</f>
        <v>GRGRG</v>
      </c>
      <c r="X3430" s="119" t="str">
        <f>B3435</f>
        <v>S</v>
      </c>
      <c r="Y3430" s="119" t="str">
        <f>C3435</f>
        <v>R</v>
      </c>
      <c r="Z3430" s="50"/>
      <c r="AC3430" s="50" t="str">
        <f>IF(F3430=$AB$1,H3430&amp;I3430,"")</f>
        <v/>
      </c>
      <c r="AD3430" s="123" t="str">
        <f>IF(F3430=$AB$1,J3430,"")</f>
        <v/>
      </c>
      <c r="AF3430" s="124" t="str">
        <f>IF(G3430=$AE$1,J3430,"")</f>
        <v/>
      </c>
    </row>
    <row r="3431" spans="8:8" ht="35.1">
      <c r="A3431" s="126">
        <v>0.0</v>
      </c>
      <c r="B3431" s="50" t="str">
        <f>IF(A3431&gt;=0,IF(A3431&lt;=4,"S",IF(A3431&lt;=9,"B"," "))," ")</f>
        <v>S</v>
      </c>
      <c r="C3431" s="50" t="str">
        <f>IF(MOD(A3431,2)=0,"R","G")</f>
        <v>R</v>
      </c>
      <c r="D3431" s="50">
        <v>1.0</v>
      </c>
      <c r="F3431" s="50" t="str">
        <f>B3431&amp;B3432&amp;B3433&amp;B3434&amp;B3435&amp;A3436</f>
        <v>SBSSS7</v>
      </c>
      <c r="G3431" s="50" t="str">
        <f>C3431&amp;C3432&amp;C3433&amp;C3434&amp;C3435&amp;A3436</f>
        <v>RGRGR7</v>
      </c>
      <c r="H3431" s="50" t="str">
        <f>B3437</f>
        <v>B</v>
      </c>
      <c r="I3431" s="50" t="str">
        <f>C3437</f>
        <v>G</v>
      </c>
      <c r="J3431" s="50">
        <f>A3437</f>
        <v>7.0</v>
      </c>
      <c r="L3431" s="50" t="str">
        <f>B3431&amp;B3432&amp;B3433&amp;B3434&amp;B3435&amp;A3436</f>
        <v>SBSSS7</v>
      </c>
      <c r="M3431" s="50" t="str">
        <f>C3431&amp;C3432&amp;C3433&amp;C3434&amp;C3435&amp;A3436</f>
        <v>RGRGR7</v>
      </c>
      <c r="N3431" s="50" t="str">
        <f>B3437</f>
        <v>B</v>
      </c>
      <c r="O3431" s="50" t="str">
        <f>C3437</f>
        <v>G</v>
      </c>
      <c r="P3431" s="50"/>
      <c r="Q3431" s="50" t="str">
        <f>B3431&amp;B3432&amp;B3433&amp;B3434&amp;B3435&amp;B3436</f>
        <v>SBSSSB</v>
      </c>
      <c r="R3431" s="119" t="str">
        <f>C3431&amp;C3432&amp;C3433&amp;C3434&amp;C3435&amp;C3436</f>
        <v>RGRGRG</v>
      </c>
      <c r="S3431" s="119" t="str">
        <f>B3437</f>
        <v>B</v>
      </c>
      <c r="T3431" s="119" t="str">
        <f>C3437</f>
        <v>G</v>
      </c>
      <c r="U3431" s="119"/>
      <c r="V3431" s="119" t="str">
        <f>B3431&amp;B3432&amp;B3433&amp;B3434&amp;B3435</f>
        <v>SBSSS</v>
      </c>
      <c r="W3431" s="119" t="str">
        <f>C3431&amp;C3432&amp;C3433&amp;C3434&amp;C3435</f>
        <v>RGRGR</v>
      </c>
      <c r="X3431" s="119" t="str">
        <f>B3436</f>
        <v>B</v>
      </c>
      <c r="Y3431" s="119" t="str">
        <f>C3436</f>
        <v>G</v>
      </c>
      <c r="Z3431" s="50"/>
      <c r="AC3431" s="50" t="str">
        <f>IF(F3431=$AB$1,H3431&amp;I3431,"")</f>
        <v/>
      </c>
      <c r="AD3431" s="123" t="str">
        <f>IF(F3431=$AB$1,J3431,"")</f>
        <v/>
      </c>
      <c r="AF3431" s="124" t="str">
        <f>IF(G3431=$AE$1,J3431,"")</f>
        <v/>
      </c>
    </row>
    <row r="3432" spans="8:8" ht="35.1">
      <c r="A3432" s="126">
        <v>9.0</v>
      </c>
      <c r="B3432" s="50" t="str">
        <f>IF(A3432&gt;=0,IF(A3432&lt;=4,"S",IF(A3432&lt;=9,"B"," "))," ")</f>
        <v>B</v>
      </c>
      <c r="C3432" s="50" t="str">
        <f>IF(MOD(A3432,2)=0,"R","G")</f>
        <v>G</v>
      </c>
      <c r="D3432" s="50">
        <v>2.0</v>
      </c>
      <c r="F3432" s="50" t="str">
        <f>B3432&amp;B3433&amp;B3434&amp;B3435&amp;B3436&amp;A3437</f>
        <v>BSSSB7</v>
      </c>
      <c r="G3432" s="50" t="str">
        <f>C3432&amp;C3433&amp;C3434&amp;C3435&amp;C3436&amp;A3437</f>
        <v>GRGRG7</v>
      </c>
      <c r="H3432" s="50" t="str">
        <f>B3438</f>
        <v>B</v>
      </c>
      <c r="I3432" s="50" t="str">
        <f>C3438</f>
        <v>R</v>
      </c>
      <c r="J3432" s="50">
        <f>A3438</f>
        <v>8.0</v>
      </c>
      <c r="L3432" s="50" t="str">
        <f>B3432&amp;B3433&amp;B3434&amp;B3435&amp;B3436&amp;A3437</f>
        <v>BSSSB7</v>
      </c>
      <c r="M3432" s="50" t="str">
        <f>C3432&amp;C3433&amp;C3434&amp;C3435&amp;C3436&amp;A3437</f>
        <v>GRGRG7</v>
      </c>
      <c r="N3432" s="50" t="str">
        <f>B3438</f>
        <v>B</v>
      </c>
      <c r="O3432" s="50" t="str">
        <f>C3438</f>
        <v>R</v>
      </c>
      <c r="P3432" s="50"/>
      <c r="Q3432" s="50" t="str">
        <f>B3432&amp;B3433&amp;B3434&amp;B3435&amp;B3436&amp;B3437</f>
        <v>BSSSBB</v>
      </c>
      <c r="R3432" s="119" t="str">
        <f>C3432&amp;C3433&amp;C3434&amp;C3435&amp;C3436&amp;C3437</f>
        <v>GRGRGG</v>
      </c>
      <c r="S3432" s="119" t="str">
        <f>B3438</f>
        <v>B</v>
      </c>
      <c r="T3432" s="119" t="str">
        <f>C3438</f>
        <v>R</v>
      </c>
      <c r="U3432" s="119"/>
      <c r="V3432" s="119" t="str">
        <f>B3432&amp;B3433&amp;B3434&amp;B3435&amp;B3436</f>
        <v>BSSSB</v>
      </c>
      <c r="W3432" s="119" t="str">
        <f>C3432&amp;C3433&amp;C3434&amp;C3435&amp;C3436</f>
        <v>GRGRG</v>
      </c>
      <c r="X3432" s="119" t="str">
        <f>B3437</f>
        <v>B</v>
      </c>
      <c r="Y3432" s="119" t="str">
        <f>C3437</f>
        <v>G</v>
      </c>
      <c r="Z3432" s="50"/>
      <c r="AC3432" s="50" t="str">
        <f>IF(F3432=$AB$1,H3432&amp;I3432,"")</f>
        <v/>
      </c>
      <c r="AD3432" s="123" t="str">
        <f>IF(F3432=$AB$1,J3432,"")</f>
        <v/>
      </c>
      <c r="AF3432" s="124" t="str">
        <f>IF(G3432=$AE$1,J3432,"")</f>
        <v/>
      </c>
    </row>
    <row r="3433" spans="8:8" ht="35.1">
      <c r="A3433" s="126">
        <v>0.0</v>
      </c>
      <c r="B3433" s="50" t="str">
        <f>IF(A3433&gt;=0,IF(A3433&lt;=4,"S",IF(A3433&lt;=9,"B"," "))," ")</f>
        <v>S</v>
      </c>
      <c r="C3433" s="50" t="str">
        <f>IF(MOD(A3433,2)=0,"R","G")</f>
        <v>R</v>
      </c>
      <c r="D3433" s="50">
        <v>3.0</v>
      </c>
      <c r="F3433" s="50" t="str">
        <f>B3433&amp;B3434&amp;B3435&amp;B3436&amp;B3437&amp;A3438</f>
        <v>SSSBB8</v>
      </c>
      <c r="G3433" s="50" t="str">
        <f>C3433&amp;C3434&amp;C3435&amp;C3436&amp;C3437&amp;A3438</f>
        <v>RGRGG8</v>
      </c>
      <c r="H3433" s="50" t="str">
        <f>B3439</f>
        <v>B</v>
      </c>
      <c r="I3433" s="50" t="str">
        <f>C3439</f>
        <v>R</v>
      </c>
      <c r="J3433" s="50">
        <f>A3439</f>
        <v>6.0</v>
      </c>
      <c r="L3433" s="50" t="str">
        <f>B3433&amp;B3434&amp;B3435&amp;B3436&amp;B3437&amp;A3438</f>
        <v>SSSBB8</v>
      </c>
      <c r="M3433" s="50" t="str">
        <f>C3433&amp;C3434&amp;C3435&amp;C3436&amp;C3437&amp;A3438</f>
        <v>RGRGG8</v>
      </c>
      <c r="N3433" s="50" t="str">
        <f>B3439</f>
        <v>B</v>
      </c>
      <c r="O3433" s="50" t="str">
        <f>C3439</f>
        <v>R</v>
      </c>
      <c r="P3433" s="50"/>
      <c r="Q3433" s="50" t="str">
        <f>B3433&amp;B3434&amp;B3435&amp;B3436&amp;B3437&amp;B3438</f>
        <v>SSSBBB</v>
      </c>
      <c r="R3433" s="119" t="str">
        <f>C3433&amp;C3434&amp;C3435&amp;C3436&amp;C3437&amp;C3438</f>
        <v>RGRGGR</v>
      </c>
      <c r="S3433" s="119" t="str">
        <f>B3439</f>
        <v>B</v>
      </c>
      <c r="T3433" s="119" t="str">
        <f>C3439</f>
        <v>R</v>
      </c>
      <c r="U3433" s="119"/>
      <c r="V3433" s="119" t="str">
        <f>B3433&amp;B3434&amp;B3435&amp;B3436&amp;B3437</f>
        <v>SSSBB</v>
      </c>
      <c r="W3433" s="119" t="str">
        <f>C3433&amp;C3434&amp;C3435&amp;C3436&amp;C3437</f>
        <v>RGRGG</v>
      </c>
      <c r="X3433" s="119" t="str">
        <f>B3438</f>
        <v>B</v>
      </c>
      <c r="Y3433" s="119" t="str">
        <f>C3438</f>
        <v>R</v>
      </c>
      <c r="Z3433" s="50"/>
      <c r="AC3433" s="50" t="str">
        <f>IF(F3433=$AB$1,H3433&amp;I3433,"")</f>
        <v/>
      </c>
      <c r="AD3433" s="123" t="str">
        <f>IF(F3433=$AB$1,J3433,"")</f>
        <v/>
      </c>
      <c r="AF3433" s="124" t="str">
        <f>IF(G3433=$AE$1,J3433,"")</f>
        <v/>
      </c>
    </row>
    <row r="3434" spans="8:8" ht="35.1">
      <c r="A3434" s="126">
        <v>1.0</v>
      </c>
      <c r="B3434" s="50" t="str">
        <f>IF(A3434&gt;=0,IF(A3434&lt;=4,"S",IF(A3434&lt;=9,"B"," "))," ")</f>
        <v>S</v>
      </c>
      <c r="C3434" s="50" t="str">
        <f>IF(MOD(A3434,2)=0,"R","G")</f>
        <v>G</v>
      </c>
      <c r="D3434" s="50">
        <v>4.0</v>
      </c>
      <c r="F3434" s="50" t="str">
        <f>B3434&amp;B3435&amp;B3436&amp;B3437&amp;B3438&amp;A3439</f>
        <v>SSBBB6</v>
      </c>
      <c r="G3434" s="50" t="str">
        <f>C3434&amp;C3435&amp;C3436&amp;C3437&amp;C3438&amp;A3439</f>
        <v>GRGGR6</v>
      </c>
      <c r="H3434" s="50" t="str">
        <f>B3440</f>
        <v>B</v>
      </c>
      <c r="I3434" s="50" t="str">
        <f>C3440</f>
        <v>R</v>
      </c>
      <c r="J3434" s="50">
        <f>A3440</f>
        <v>8.0</v>
      </c>
      <c r="L3434" s="50" t="str">
        <f>B3434&amp;B3435&amp;B3436&amp;B3437&amp;B3438&amp;A3439</f>
        <v>SSBBB6</v>
      </c>
      <c r="M3434" s="50" t="str">
        <f>C3434&amp;C3435&amp;C3436&amp;C3437&amp;C3438&amp;A3439</f>
        <v>GRGGR6</v>
      </c>
      <c r="N3434" s="50" t="str">
        <f>B3440</f>
        <v>B</v>
      </c>
      <c r="O3434" s="50" t="str">
        <f>C3440</f>
        <v>R</v>
      </c>
      <c r="P3434" s="50"/>
      <c r="Q3434" s="50" t="str">
        <f>B3434&amp;B3435&amp;B3436&amp;B3437&amp;B3438&amp;B3439</f>
        <v>SSBBBB</v>
      </c>
      <c r="R3434" s="119" t="str">
        <f>C3434&amp;C3435&amp;C3436&amp;C3437&amp;C3438&amp;C3439</f>
        <v>GRGGRR</v>
      </c>
      <c r="S3434" s="119" t="str">
        <f>B3440</f>
        <v>B</v>
      </c>
      <c r="T3434" s="119" t="str">
        <f>C3440</f>
        <v>R</v>
      </c>
      <c r="U3434" s="119"/>
      <c r="V3434" s="119" t="str">
        <f>B3434&amp;B3435&amp;B3436&amp;B3437&amp;B3438</f>
        <v>SSBBB</v>
      </c>
      <c r="W3434" s="119" t="str">
        <f>C3434&amp;C3435&amp;C3436&amp;C3437&amp;C3438</f>
        <v>GRGGR</v>
      </c>
      <c r="X3434" s="119" t="str">
        <f>B3439</f>
        <v>B</v>
      </c>
      <c r="Y3434" s="119" t="str">
        <f>C3439</f>
        <v>R</v>
      </c>
      <c r="Z3434" s="50"/>
      <c r="AC3434" s="50" t="str">
        <f>IF(F3434=$AB$1,H3434&amp;I3434,"")</f>
        <v/>
      </c>
      <c r="AD3434" s="123" t="str">
        <f>IF(F3434=$AB$1,J3434,"")</f>
        <v/>
      </c>
      <c r="AF3434" s="124" t="str">
        <f>IF(G3434=$AE$1,J3434,"")</f>
        <v/>
      </c>
    </row>
    <row r="3435" spans="8:8" ht="35.1">
      <c r="A3435" s="126">
        <v>4.0</v>
      </c>
      <c r="B3435" s="50" t="str">
        <f>IF(A3435&gt;=0,IF(A3435&lt;=4,"S",IF(A3435&lt;=9,"B"," "))," ")</f>
        <v>S</v>
      </c>
      <c r="C3435" s="50" t="str">
        <f>IF(MOD(A3435,2)=0,"R","G")</f>
        <v>R</v>
      </c>
      <c r="D3435" s="50">
        <v>5.0</v>
      </c>
      <c r="F3435" s="50" t="str">
        <f>B3435&amp;B3436&amp;B3437&amp;B3438&amp;B3439&amp;A3440</f>
        <v>SBBBB8</v>
      </c>
      <c r="G3435" s="50" t="str">
        <f>C3435&amp;C3436&amp;C3437&amp;C3438&amp;C3439&amp;A3440</f>
        <v>RGGRR8</v>
      </c>
      <c r="H3435" s="50" t="str">
        <f>B3441</f>
        <v>S</v>
      </c>
      <c r="I3435" s="50" t="str">
        <f>C3441</f>
        <v>R</v>
      </c>
      <c r="J3435" s="50">
        <f>A3441</f>
        <v>0.0</v>
      </c>
      <c r="L3435" s="50" t="str">
        <f>B3435&amp;B3436&amp;B3437&amp;B3438&amp;B3439&amp;A3440</f>
        <v>SBBBB8</v>
      </c>
      <c r="M3435" s="50" t="str">
        <f>C3435&amp;C3436&amp;C3437&amp;C3438&amp;C3439&amp;A3440</f>
        <v>RGGRR8</v>
      </c>
      <c r="N3435" s="50" t="str">
        <f>B3441</f>
        <v>S</v>
      </c>
      <c r="O3435" s="50" t="str">
        <f>C3441</f>
        <v>R</v>
      </c>
      <c r="P3435" s="50"/>
      <c r="Q3435" s="50" t="str">
        <f>B3435&amp;B3436&amp;B3437&amp;B3438&amp;B3439&amp;B3440</f>
        <v>SBBBBB</v>
      </c>
      <c r="R3435" s="119" t="str">
        <f>C3435&amp;C3436&amp;C3437&amp;C3438&amp;C3439&amp;C3440</f>
        <v>RGGRRR</v>
      </c>
      <c r="S3435" s="119" t="str">
        <f>B3441</f>
        <v>S</v>
      </c>
      <c r="T3435" s="119" t="str">
        <f>C3441</f>
        <v>R</v>
      </c>
      <c r="U3435" s="119"/>
      <c r="V3435" s="119" t="str">
        <f>B3435&amp;B3436&amp;B3437&amp;B3438&amp;B3439</f>
        <v>SBBBB</v>
      </c>
      <c r="W3435" s="119" t="str">
        <f>C3435&amp;C3436&amp;C3437&amp;C3438&amp;C3439</f>
        <v>RGGRR</v>
      </c>
      <c r="X3435" s="119" t="str">
        <f>B3440</f>
        <v>B</v>
      </c>
      <c r="Y3435" s="119" t="str">
        <f>C3440</f>
        <v>R</v>
      </c>
      <c r="Z3435" s="50"/>
      <c r="AC3435" s="50" t="str">
        <f>IF(F3435=$AB$1,H3435&amp;I3435,"")</f>
        <v/>
      </c>
      <c r="AD3435" s="123" t="str">
        <f>IF(F3435=$AB$1,J3435,"")</f>
        <v/>
      </c>
      <c r="AF3435" s="124" t="str">
        <f>IF(G3435=$AE$1,J3435,"")</f>
        <v/>
      </c>
    </row>
    <row r="3436" spans="8:8" ht="35.1">
      <c r="A3436" s="126">
        <v>7.0</v>
      </c>
      <c r="B3436" s="50" t="str">
        <f>IF(A3436&gt;=0,IF(A3436&lt;=4,"S",IF(A3436&lt;=9,"B"," "))," ")</f>
        <v>B</v>
      </c>
      <c r="C3436" s="50" t="str">
        <f>IF(MOD(A3436,2)=0,"R","G")</f>
        <v>G</v>
      </c>
      <c r="D3436" s="50">
        <v>6.0</v>
      </c>
      <c r="F3436" s="50" t="str">
        <f>B3436&amp;B3437&amp;B3438&amp;B3439&amp;B3440&amp;A3441</f>
        <v>BBBBB0</v>
      </c>
      <c r="G3436" s="50" t="str">
        <f>C3436&amp;C3437&amp;C3438&amp;C3439&amp;C3440&amp;A3441</f>
        <v>GGRRR0</v>
      </c>
      <c r="H3436" s="50" t="str">
        <f>B3442</f>
        <v>S</v>
      </c>
      <c r="I3436" s="50" t="str">
        <f>C3442</f>
        <v>G</v>
      </c>
      <c r="J3436" s="50">
        <f>A3442</f>
        <v>3.0</v>
      </c>
      <c r="L3436" s="50" t="str">
        <f>B3436&amp;B3437&amp;B3438&amp;B3439&amp;B3440&amp;A3441</f>
        <v>BBBBB0</v>
      </c>
      <c r="M3436" s="50" t="str">
        <f>C3436&amp;C3437&amp;C3438&amp;C3439&amp;C3440&amp;A3441</f>
        <v>GGRRR0</v>
      </c>
      <c r="N3436" s="50" t="str">
        <f>B3442</f>
        <v>S</v>
      </c>
      <c r="O3436" s="50" t="str">
        <f>C3442</f>
        <v>G</v>
      </c>
      <c r="P3436" s="50"/>
      <c r="Q3436" s="50" t="str">
        <f>B3436&amp;B3437&amp;B3438&amp;B3439&amp;B3440&amp;B3441</f>
        <v>BBBBBS</v>
      </c>
      <c r="R3436" s="119" t="str">
        <f>C3436&amp;C3437&amp;C3438&amp;C3439&amp;C3440&amp;C3441</f>
        <v>GGRRRR</v>
      </c>
      <c r="S3436" s="119" t="str">
        <f>B3442</f>
        <v>S</v>
      </c>
      <c r="T3436" s="119" t="str">
        <f>C3442</f>
        <v>G</v>
      </c>
      <c r="U3436" s="119"/>
      <c r="V3436" s="119" t="str">
        <f>B3436&amp;B3437&amp;B3438&amp;B3439&amp;B3440</f>
        <v>BBBBB</v>
      </c>
      <c r="W3436" s="119" t="str">
        <f>C3436&amp;C3437&amp;C3438&amp;C3439&amp;C3440</f>
        <v>GGRRR</v>
      </c>
      <c r="X3436" s="119" t="str">
        <f>B3441</f>
        <v>S</v>
      </c>
      <c r="Y3436" s="119" t="str">
        <f>C3441</f>
        <v>R</v>
      </c>
      <c r="Z3436" s="50"/>
      <c r="AC3436" s="50" t="str">
        <f>IF(F3436=$AB$1,H3436&amp;I3436,"")</f>
        <v/>
      </c>
      <c r="AD3436" s="123" t="str">
        <f>IF(F3436=$AB$1,J3436,"")</f>
        <v/>
      </c>
      <c r="AF3436" s="124" t="str">
        <f>IF(G3436=$AE$1,J3436,"")</f>
        <v/>
      </c>
    </row>
    <row r="3437" spans="8:8" ht="35.1">
      <c r="A3437" s="126">
        <v>7.0</v>
      </c>
      <c r="B3437" s="50" t="str">
        <f>IF(A3437&gt;=0,IF(A3437&lt;=4,"S",IF(A3437&lt;=9,"B"," "))," ")</f>
        <v>B</v>
      </c>
      <c r="C3437" s="50" t="str">
        <f>IF(MOD(A3437,2)=0,"R","G")</f>
        <v>G</v>
      </c>
      <c r="D3437" s="50">
        <v>7.0</v>
      </c>
      <c r="F3437" s="50" t="str">
        <f>B3437&amp;B3438&amp;B3439&amp;B3440&amp;B3441&amp;A3442</f>
        <v>BBBBS3</v>
      </c>
      <c r="G3437" s="50" t="str">
        <f>C3437&amp;C3438&amp;C3439&amp;C3440&amp;C3441&amp;A3442</f>
        <v>GRRRR3</v>
      </c>
      <c r="H3437" s="50" t="str">
        <f>B3443</f>
        <v>S</v>
      </c>
      <c r="I3437" s="50" t="str">
        <f>C3443</f>
        <v>G</v>
      </c>
      <c r="J3437" s="50">
        <f>A3443</f>
        <v>3.0</v>
      </c>
      <c r="L3437" s="50" t="str">
        <f>B3437&amp;B3438&amp;B3439&amp;B3440&amp;B3441&amp;A3442</f>
        <v>BBBBS3</v>
      </c>
      <c r="M3437" s="50" t="str">
        <f>C3437&amp;C3438&amp;C3439&amp;C3440&amp;C3441&amp;A3442</f>
        <v>GRRRR3</v>
      </c>
      <c r="N3437" s="50" t="str">
        <f>B3443</f>
        <v>S</v>
      </c>
      <c r="O3437" s="50" t="str">
        <f>C3443</f>
        <v>G</v>
      </c>
      <c r="P3437" s="50"/>
      <c r="Q3437" s="50" t="str">
        <f>B3437&amp;B3438&amp;B3439&amp;B3440&amp;B3441&amp;B3442</f>
        <v>BBBBSS</v>
      </c>
      <c r="R3437" s="119" t="str">
        <f>C3437&amp;C3438&amp;C3439&amp;C3440&amp;C3441&amp;C3442</f>
        <v>GRRRRG</v>
      </c>
      <c r="S3437" s="119" t="str">
        <f>B3443</f>
        <v>S</v>
      </c>
      <c r="T3437" s="119" t="str">
        <f>C3443</f>
        <v>G</v>
      </c>
      <c r="U3437" s="119"/>
      <c r="V3437" s="119" t="str">
        <f>B3437&amp;B3438&amp;B3439&amp;B3440&amp;B3441</f>
        <v>BBBBS</v>
      </c>
      <c r="W3437" s="119" t="str">
        <f>C3437&amp;C3438&amp;C3439&amp;C3440&amp;C3441</f>
        <v>GRRRR</v>
      </c>
      <c r="X3437" s="119" t="str">
        <f>B3442</f>
        <v>S</v>
      </c>
      <c r="Y3437" s="119" t="str">
        <f>C3442</f>
        <v>G</v>
      </c>
      <c r="Z3437" s="50"/>
      <c r="AC3437" s="50" t="str">
        <f>IF(F3437=$AB$1,H3437&amp;I3437,"")</f>
        <v/>
      </c>
      <c r="AD3437" s="123" t="str">
        <f>IF(F3437=$AB$1,J3437,"")</f>
        <v/>
      </c>
      <c r="AF3437" s="124" t="str">
        <f>IF(G3437=$AE$1,J3437,"")</f>
        <v/>
      </c>
    </row>
    <row r="3438" spans="8:8" ht="35.1">
      <c r="A3438" s="126">
        <v>8.0</v>
      </c>
      <c r="B3438" s="50" t="str">
        <f>IF(A3438&gt;=0,IF(A3438&lt;=4,"S",IF(A3438&lt;=9,"B"," "))," ")</f>
        <v>B</v>
      </c>
      <c r="C3438" s="50" t="str">
        <f>IF(MOD(A3438,2)=0,"R","G")</f>
        <v>R</v>
      </c>
      <c r="D3438" s="50">
        <v>8.0</v>
      </c>
      <c r="F3438" s="50" t="str">
        <f>B3438&amp;B3439&amp;B3440&amp;B3441&amp;B3442&amp;A3443</f>
        <v>BBBSS3</v>
      </c>
      <c r="G3438" s="50" t="str">
        <f>C3438&amp;C3439&amp;C3440&amp;C3441&amp;C3442&amp;A3443</f>
        <v>RRRRG3</v>
      </c>
      <c r="H3438" s="50" t="str">
        <f>B3444</f>
        <v>B</v>
      </c>
      <c r="I3438" s="50" t="str">
        <f>C3444</f>
        <v>G</v>
      </c>
      <c r="J3438" s="50">
        <f>A3444</f>
        <v>5.0</v>
      </c>
      <c r="L3438" s="50" t="str">
        <f>B3438&amp;B3439&amp;B3440&amp;B3441&amp;B3442&amp;A3443</f>
        <v>BBBSS3</v>
      </c>
      <c r="M3438" s="50" t="str">
        <f>C3438&amp;C3439&amp;C3440&amp;C3441&amp;C3442&amp;A3443</f>
        <v>RRRRG3</v>
      </c>
      <c r="N3438" s="50" t="str">
        <f>B3444</f>
        <v>B</v>
      </c>
      <c r="O3438" s="50" t="str">
        <f>C3444</f>
        <v>G</v>
      </c>
      <c r="P3438" s="50"/>
      <c r="Q3438" s="50" t="str">
        <f>B3438&amp;B3439&amp;B3440&amp;B3441&amp;B3442&amp;B3443</f>
        <v>BBBSSS</v>
      </c>
      <c r="R3438" s="119" t="str">
        <f>C3438&amp;C3439&amp;C3440&amp;C3441&amp;C3442&amp;C3443</f>
        <v>RRRRGG</v>
      </c>
      <c r="S3438" s="119" t="str">
        <f>B3444</f>
        <v>B</v>
      </c>
      <c r="T3438" s="119" t="str">
        <f>C3444</f>
        <v>G</v>
      </c>
      <c r="U3438" s="119"/>
      <c r="V3438" s="119" t="str">
        <f>B3438&amp;B3439&amp;B3440&amp;B3441&amp;B3442</f>
        <v>BBBSS</v>
      </c>
      <c r="W3438" s="119" t="str">
        <f>C3438&amp;C3439&amp;C3440&amp;C3441&amp;C3442</f>
        <v>RRRRG</v>
      </c>
      <c r="X3438" s="119" t="str">
        <f>B3443</f>
        <v>S</v>
      </c>
      <c r="Y3438" s="119" t="str">
        <f>C3443</f>
        <v>G</v>
      </c>
      <c r="Z3438" s="50"/>
      <c r="AC3438" s="50" t="str">
        <f>IF(F3438=$AB$1,H3438&amp;I3438,"")</f>
        <v/>
      </c>
      <c r="AD3438" s="123" t="str">
        <f>IF(F3438=$AB$1,J3438,"")</f>
        <v/>
      </c>
      <c r="AF3438" s="124" t="str">
        <f>IF(G3438=$AE$1,J3438,"")</f>
        <v/>
      </c>
    </row>
    <row r="3439" spans="8:8" ht="35.1">
      <c r="A3439" s="126">
        <v>6.0</v>
      </c>
      <c r="B3439" s="50" t="str">
        <f>IF(A3439&gt;=0,IF(A3439&lt;=4,"S",IF(A3439&lt;=9,"B"," "))," ")</f>
        <v>B</v>
      </c>
      <c r="C3439" s="50" t="str">
        <f>IF(MOD(A3439,2)=0,"R","G")</f>
        <v>R</v>
      </c>
      <c r="D3439" s="50">
        <v>9.0</v>
      </c>
      <c r="F3439" s="50" t="str">
        <f>B3439&amp;B3440&amp;B3441&amp;B3442&amp;B3443&amp;A3444</f>
        <v>BBSSS5</v>
      </c>
      <c r="G3439" s="50" t="str">
        <f>C3439&amp;C3440&amp;C3441&amp;C3442&amp;C3443&amp;A3444</f>
        <v>RRRGG5</v>
      </c>
      <c r="H3439" s="50" t="str">
        <f>B3445</f>
        <v>B</v>
      </c>
      <c r="I3439" s="50" t="str">
        <f>C3445</f>
        <v>R</v>
      </c>
      <c r="J3439" s="50">
        <f>A3445</f>
        <v>8.0</v>
      </c>
      <c r="L3439" s="50" t="str">
        <f>B3439&amp;B3440&amp;B3441&amp;B3442&amp;B3443&amp;A3444</f>
        <v>BBSSS5</v>
      </c>
      <c r="M3439" s="50" t="str">
        <f>C3439&amp;C3440&amp;C3441&amp;C3442&amp;C3443&amp;A3444</f>
        <v>RRRGG5</v>
      </c>
      <c r="N3439" s="50" t="str">
        <f>B3445</f>
        <v>B</v>
      </c>
      <c r="O3439" s="50" t="str">
        <f>C3445</f>
        <v>R</v>
      </c>
      <c r="P3439" s="50"/>
      <c r="Q3439" s="50" t="str">
        <f>B3439&amp;B3440&amp;B3441&amp;B3442&amp;B3443&amp;B3444</f>
        <v>BBSSSB</v>
      </c>
      <c r="R3439" s="119" t="str">
        <f>C3439&amp;C3440&amp;C3441&amp;C3442&amp;C3443&amp;C3444</f>
        <v>RRRGGG</v>
      </c>
      <c r="S3439" s="119" t="str">
        <f>B3445</f>
        <v>B</v>
      </c>
      <c r="T3439" s="119" t="str">
        <f>C3445</f>
        <v>R</v>
      </c>
      <c r="U3439" s="119"/>
      <c r="V3439" s="119" t="str">
        <f>B3439&amp;B3440&amp;B3441&amp;B3442&amp;B3443</f>
        <v>BBSSS</v>
      </c>
      <c r="W3439" s="119" t="str">
        <f>C3439&amp;C3440&amp;C3441&amp;C3442&amp;C3443</f>
        <v>RRRGG</v>
      </c>
      <c r="X3439" s="119" t="str">
        <f>B3444</f>
        <v>B</v>
      </c>
      <c r="Y3439" s="119" t="str">
        <f>C3444</f>
        <v>G</v>
      </c>
      <c r="Z3439" s="50"/>
      <c r="AC3439" s="50" t="str">
        <f>IF(F3439=$AB$1,H3439&amp;I3439,"")</f>
        <v/>
      </c>
      <c r="AD3439" s="123" t="str">
        <f>IF(F3439=$AB$1,J3439,"")</f>
        <v/>
      </c>
      <c r="AF3439" s="124" t="str">
        <f>IF(G3439=$AE$1,J3439,"")</f>
        <v/>
      </c>
    </row>
    <row r="3440" spans="8:8" ht="35.1">
      <c r="A3440" s="126">
        <v>8.0</v>
      </c>
      <c r="B3440" s="50" t="str">
        <f>IF(A3440&gt;=0,IF(A3440&lt;=4,"S",IF(A3440&lt;=9,"B"," "))," ")</f>
        <v>B</v>
      </c>
      <c r="C3440" s="50" t="str">
        <f>IF(MOD(A3440,2)=0,"R","G")</f>
        <v>R</v>
      </c>
      <c r="D3440" s="50">
        <v>0.0</v>
      </c>
      <c r="F3440" s="50" t="str">
        <f>B3440&amp;B3441&amp;B3442&amp;B3443&amp;B3444&amp;A3445</f>
        <v>BSSSB8</v>
      </c>
      <c r="G3440" s="50" t="str">
        <f>C3440&amp;C3441&amp;C3442&amp;C3443&amp;C3444&amp;A3445</f>
        <v>RRGGG8</v>
      </c>
      <c r="H3440" s="50" t="str">
        <f>B3446</f>
        <v>B</v>
      </c>
      <c r="I3440" s="50" t="str">
        <f>C3446</f>
        <v>G</v>
      </c>
      <c r="J3440" s="50">
        <f>A3446</f>
        <v>5.0</v>
      </c>
      <c r="L3440" s="50" t="str">
        <f>B3440&amp;B3441&amp;B3442&amp;B3443&amp;B3444&amp;A3445</f>
        <v>BSSSB8</v>
      </c>
      <c r="M3440" s="50" t="str">
        <f>C3440&amp;C3441&amp;C3442&amp;C3443&amp;C3444&amp;A3445</f>
        <v>RRGGG8</v>
      </c>
      <c r="N3440" s="50" t="str">
        <f>B3446</f>
        <v>B</v>
      </c>
      <c r="O3440" s="50" t="str">
        <f>C3446</f>
        <v>G</v>
      </c>
      <c r="P3440" s="50"/>
      <c r="Q3440" s="50" t="str">
        <f>B3440&amp;B3441&amp;B3442&amp;B3443&amp;B3444&amp;B3445</f>
        <v>BSSSBB</v>
      </c>
      <c r="R3440" s="119" t="str">
        <f>C3440&amp;C3441&amp;C3442&amp;C3443&amp;C3444&amp;C3445</f>
        <v>RRGGGR</v>
      </c>
      <c r="S3440" s="119" t="str">
        <f>B3446</f>
        <v>B</v>
      </c>
      <c r="T3440" s="119" t="str">
        <f>C3446</f>
        <v>G</v>
      </c>
      <c r="U3440" s="119"/>
      <c r="V3440" s="119" t="str">
        <f>B3440&amp;B3441&amp;B3442&amp;B3443&amp;B3444</f>
        <v>BSSSB</v>
      </c>
      <c r="W3440" s="119" t="str">
        <f>C3440&amp;C3441&amp;C3442&amp;C3443&amp;C3444</f>
        <v>RRGGG</v>
      </c>
      <c r="X3440" s="119" t="str">
        <f>B3445</f>
        <v>B</v>
      </c>
      <c r="Y3440" s="119" t="str">
        <f>C3445</f>
        <v>R</v>
      </c>
      <c r="Z3440" s="50"/>
      <c r="AC3440" s="50" t="str">
        <f>IF(F3440=$AB$1,H3440&amp;I3440,"")</f>
        <v/>
      </c>
      <c r="AD3440" s="123" t="str">
        <f>IF(F3440=$AB$1,J3440,"")</f>
        <v/>
      </c>
      <c r="AF3440" s="124" t="str">
        <f>IF(G3440=$AE$1,J3440,"")</f>
        <v/>
      </c>
    </row>
    <row r="3441" spans="8:8" ht="35.1">
      <c r="A3441" s="126">
        <v>0.0</v>
      </c>
      <c r="B3441" s="50" t="str">
        <f>IF(A3441&gt;=0,IF(A3441&lt;=4,"S",IF(A3441&lt;=9,"B"," "))," ")</f>
        <v>S</v>
      </c>
      <c r="C3441" s="50" t="str">
        <f>IF(MOD(A3441,2)=0,"R","G")</f>
        <v>R</v>
      </c>
      <c r="D3441" s="50">
        <v>1.0</v>
      </c>
      <c r="F3441" s="50" t="str">
        <f>B3441&amp;B3442&amp;B3443&amp;B3444&amp;B3445&amp;A3446</f>
        <v>SSSBB5</v>
      </c>
      <c r="G3441" s="50" t="str">
        <f>C3441&amp;C3442&amp;C3443&amp;C3444&amp;C3445&amp;A3446</f>
        <v>RGGGR5</v>
      </c>
      <c r="H3441" s="50" t="str">
        <f>B3447</f>
        <v>S</v>
      </c>
      <c r="I3441" s="50" t="str">
        <f>C3447</f>
        <v>R</v>
      </c>
      <c r="J3441" s="50">
        <f>A3447</f>
        <v>0.0</v>
      </c>
      <c r="L3441" s="50" t="str">
        <f>B3441&amp;B3442&amp;B3443&amp;B3444&amp;B3445&amp;A3446</f>
        <v>SSSBB5</v>
      </c>
      <c r="M3441" s="50" t="str">
        <f>C3441&amp;C3442&amp;C3443&amp;C3444&amp;C3445&amp;A3446</f>
        <v>RGGGR5</v>
      </c>
      <c r="N3441" s="50" t="str">
        <f>B3447</f>
        <v>S</v>
      </c>
      <c r="O3441" s="50" t="str">
        <f>C3447</f>
        <v>R</v>
      </c>
      <c r="P3441" s="50"/>
      <c r="Q3441" s="50" t="str">
        <f>B3441&amp;B3442&amp;B3443&amp;B3444&amp;B3445&amp;B3446</f>
        <v>SSSBBB</v>
      </c>
      <c r="R3441" s="119" t="str">
        <f>C3441&amp;C3442&amp;C3443&amp;C3444&amp;C3445&amp;C3446</f>
        <v>RGGGRG</v>
      </c>
      <c r="S3441" s="119" t="str">
        <f>B3447</f>
        <v>S</v>
      </c>
      <c r="T3441" s="119" t="str">
        <f>C3447</f>
        <v>R</v>
      </c>
      <c r="U3441" s="119"/>
      <c r="V3441" s="119" t="str">
        <f>B3441&amp;B3442&amp;B3443&amp;B3444&amp;B3445</f>
        <v>SSSBB</v>
      </c>
      <c r="W3441" s="119" t="str">
        <f>C3441&amp;C3442&amp;C3443&amp;C3444&amp;C3445</f>
        <v>RGGGR</v>
      </c>
      <c r="X3441" s="119" t="str">
        <f>B3446</f>
        <v>B</v>
      </c>
      <c r="Y3441" s="119" t="str">
        <f>C3446</f>
        <v>G</v>
      </c>
      <c r="Z3441" s="50"/>
      <c r="AC3441" s="50" t="str">
        <f>IF(F3441=$AB$1,H3441&amp;I3441,"")</f>
        <v/>
      </c>
      <c r="AD3441" s="123" t="str">
        <f>IF(F3441=$AB$1,J3441,"")</f>
        <v/>
      </c>
      <c r="AF3441" s="124" t="str">
        <f>IF(G3441=$AE$1,J3441,"")</f>
        <v/>
      </c>
    </row>
    <row r="3442" spans="8:8" ht="35.1">
      <c r="A3442" s="126">
        <v>3.0</v>
      </c>
      <c r="B3442" s="50" t="str">
        <f>IF(A3442&gt;=0,IF(A3442&lt;=4,"S",IF(A3442&lt;=9,"B"," "))," ")</f>
        <v>S</v>
      </c>
      <c r="C3442" s="50" t="str">
        <f>IF(MOD(A3442,2)=0,"R","G")</f>
        <v>G</v>
      </c>
      <c r="D3442" s="50">
        <v>2.0</v>
      </c>
      <c r="F3442" s="50" t="str">
        <f>B3442&amp;B3443&amp;B3444&amp;B3445&amp;B3446&amp;A3447</f>
        <v>SSBBB0</v>
      </c>
      <c r="G3442" s="50" t="str">
        <f>C3442&amp;C3443&amp;C3444&amp;C3445&amp;C3446&amp;A3447</f>
        <v>GGGRG0</v>
      </c>
      <c r="H3442" s="50" t="str">
        <f>B3448</f>
        <v>B</v>
      </c>
      <c r="I3442" s="50" t="str">
        <f>C3448</f>
        <v>R</v>
      </c>
      <c r="J3442" s="50">
        <f>A3448</f>
        <v>8.0</v>
      </c>
      <c r="L3442" s="50" t="str">
        <f>B3442&amp;B3443&amp;B3444&amp;B3445&amp;B3446&amp;A3447</f>
        <v>SSBBB0</v>
      </c>
      <c r="M3442" s="50" t="str">
        <f>C3442&amp;C3443&amp;C3444&amp;C3445&amp;C3446&amp;A3447</f>
        <v>GGGRG0</v>
      </c>
      <c r="N3442" s="50" t="str">
        <f>B3448</f>
        <v>B</v>
      </c>
      <c r="O3442" s="50" t="str">
        <f>C3448</f>
        <v>R</v>
      </c>
      <c r="P3442" s="50"/>
      <c r="Q3442" s="50" t="str">
        <f>B3442&amp;B3443&amp;B3444&amp;B3445&amp;B3446&amp;B3447</f>
        <v>SSBBBS</v>
      </c>
      <c r="R3442" s="119" t="str">
        <f>C3442&amp;C3443&amp;C3444&amp;C3445&amp;C3446&amp;C3447</f>
        <v>GGGRGR</v>
      </c>
      <c r="S3442" s="119" t="str">
        <f>B3448</f>
        <v>B</v>
      </c>
      <c r="T3442" s="119" t="str">
        <f>C3448</f>
        <v>R</v>
      </c>
      <c r="U3442" s="119"/>
      <c r="V3442" s="119" t="str">
        <f>B3442&amp;B3443&amp;B3444&amp;B3445&amp;B3446</f>
        <v>SSBBB</v>
      </c>
      <c r="W3442" s="119" t="str">
        <f>C3442&amp;C3443&amp;C3444&amp;C3445&amp;C3446</f>
        <v>GGGRG</v>
      </c>
      <c r="X3442" s="119" t="str">
        <f>B3447</f>
        <v>S</v>
      </c>
      <c r="Y3442" s="119" t="str">
        <f>C3447</f>
        <v>R</v>
      </c>
      <c r="Z3442" s="50"/>
      <c r="AC3442" s="50" t="str">
        <f>IF(F3442=$AB$1,H3442&amp;I3442,"")</f>
        <v/>
      </c>
      <c r="AD3442" s="123" t="str">
        <f>IF(F3442=$AB$1,J3442,"")</f>
        <v/>
      </c>
      <c r="AF3442" s="124" t="str">
        <f>IF(G3442=$AE$1,J3442,"")</f>
        <v/>
      </c>
    </row>
    <row r="3443" spans="8:8" ht="35.1">
      <c r="A3443" s="126">
        <v>3.0</v>
      </c>
      <c r="B3443" s="50" t="str">
        <f>IF(A3443&gt;=0,IF(A3443&lt;=4,"S",IF(A3443&lt;=9,"B"," "))," ")</f>
        <v>S</v>
      </c>
      <c r="C3443" s="50" t="str">
        <f>IF(MOD(A3443,2)=0,"R","G")</f>
        <v>G</v>
      </c>
      <c r="D3443" s="50">
        <v>3.0</v>
      </c>
      <c r="F3443" s="50" t="str">
        <f>B3443&amp;B3444&amp;B3445&amp;B3446&amp;B3447&amp;A3448</f>
        <v>SBBBS8</v>
      </c>
      <c r="G3443" s="50" t="str">
        <f>C3443&amp;C3444&amp;C3445&amp;C3446&amp;C3447&amp;A3448</f>
        <v>GGRGR8</v>
      </c>
      <c r="H3443" s="50" t="str">
        <f>B3449</f>
        <v>S</v>
      </c>
      <c r="I3443" s="50" t="str">
        <f>C3449</f>
        <v>R</v>
      </c>
      <c r="J3443" s="50">
        <f>A3449</f>
        <v>2.0</v>
      </c>
      <c r="L3443" s="50" t="str">
        <f>B3443&amp;B3444&amp;B3445&amp;B3446&amp;B3447&amp;A3448</f>
        <v>SBBBS8</v>
      </c>
      <c r="M3443" s="50" t="str">
        <f>C3443&amp;C3444&amp;C3445&amp;C3446&amp;C3447&amp;A3448</f>
        <v>GGRGR8</v>
      </c>
      <c r="N3443" s="50" t="str">
        <f>B3449</f>
        <v>S</v>
      </c>
      <c r="O3443" s="50" t="str">
        <f>C3449</f>
        <v>R</v>
      </c>
      <c r="P3443" s="50"/>
      <c r="Q3443" s="50" t="str">
        <f>B3443&amp;B3444&amp;B3445&amp;B3446&amp;B3447&amp;B3448</f>
        <v>SBBBSB</v>
      </c>
      <c r="R3443" s="119" t="str">
        <f>C3443&amp;C3444&amp;C3445&amp;C3446&amp;C3447&amp;C3448</f>
        <v>GGRGRR</v>
      </c>
      <c r="S3443" s="119" t="str">
        <f>B3449</f>
        <v>S</v>
      </c>
      <c r="T3443" s="119" t="str">
        <f>C3449</f>
        <v>R</v>
      </c>
      <c r="U3443" s="119"/>
      <c r="V3443" s="119" t="str">
        <f>B3443&amp;B3444&amp;B3445&amp;B3446&amp;B3447</f>
        <v>SBBBS</v>
      </c>
      <c r="W3443" s="119" t="str">
        <f>C3443&amp;C3444&amp;C3445&amp;C3446&amp;C3447</f>
        <v>GGRGR</v>
      </c>
      <c r="X3443" s="119" t="str">
        <f>B3448</f>
        <v>B</v>
      </c>
      <c r="Y3443" s="119" t="str">
        <f>C3448</f>
        <v>R</v>
      </c>
      <c r="Z3443" s="50"/>
      <c r="AC3443" s="50" t="str">
        <f>IF(F3443=$AB$1,H3443&amp;I3443,"")</f>
        <v/>
      </c>
      <c r="AD3443" s="123" t="str">
        <f>IF(F3443=$AB$1,J3443,"")</f>
        <v/>
      </c>
      <c r="AF3443" s="124" t="str">
        <f>IF(G3443=$AE$1,J3443,"")</f>
        <v/>
      </c>
    </row>
    <row r="3444" spans="8:8" ht="35.1">
      <c r="A3444" s="126">
        <v>5.0</v>
      </c>
      <c r="B3444" s="50" t="str">
        <f>IF(A3444&gt;=0,IF(A3444&lt;=4,"S",IF(A3444&lt;=9,"B"," "))," ")</f>
        <v>B</v>
      </c>
      <c r="C3444" s="50" t="str">
        <f>IF(MOD(A3444,2)=0,"R","G")</f>
        <v>G</v>
      </c>
      <c r="D3444" s="50">
        <v>4.0</v>
      </c>
      <c r="F3444" s="50" t="str">
        <f>B3444&amp;B3445&amp;B3446&amp;B3447&amp;B3448&amp;A3449</f>
        <v>BBBSB2</v>
      </c>
      <c r="G3444" s="50" t="str">
        <f>C3444&amp;C3445&amp;C3446&amp;C3447&amp;C3448&amp;A3449</f>
        <v>GRGRR2</v>
      </c>
      <c r="H3444" s="50" t="str">
        <f>B3450</f>
        <v>B</v>
      </c>
      <c r="I3444" s="50" t="str">
        <f>C3450</f>
        <v>G</v>
      </c>
      <c r="J3444" s="50">
        <f>A3450</f>
        <v>5.0</v>
      </c>
      <c r="L3444" s="50" t="str">
        <f>B3444&amp;B3445&amp;B3446&amp;B3447&amp;B3448&amp;A3449</f>
        <v>BBBSB2</v>
      </c>
      <c r="M3444" s="50" t="str">
        <f>C3444&amp;C3445&amp;C3446&amp;C3447&amp;C3448&amp;A3449</f>
        <v>GRGRR2</v>
      </c>
      <c r="N3444" s="50" t="str">
        <f>B3450</f>
        <v>B</v>
      </c>
      <c r="O3444" s="50" t="str">
        <f>C3450</f>
        <v>G</v>
      </c>
      <c r="P3444" s="50"/>
      <c r="Q3444" s="50" t="str">
        <f>B3444&amp;B3445&amp;B3446&amp;B3447&amp;B3448&amp;B3449</f>
        <v>BBBSBS</v>
      </c>
      <c r="R3444" s="119" t="str">
        <f>C3444&amp;C3445&amp;C3446&amp;C3447&amp;C3448&amp;C3449</f>
        <v>GRGRRR</v>
      </c>
      <c r="S3444" s="119" t="str">
        <f>B3450</f>
        <v>B</v>
      </c>
      <c r="T3444" s="119" t="str">
        <f>C3450</f>
        <v>G</v>
      </c>
      <c r="U3444" s="119"/>
      <c r="V3444" s="119" t="str">
        <f>B3444&amp;B3445&amp;B3446&amp;B3447&amp;B3448</f>
        <v>BBBSB</v>
      </c>
      <c r="W3444" s="119" t="str">
        <f>C3444&amp;C3445&amp;C3446&amp;C3447&amp;C3448</f>
        <v>GRGRR</v>
      </c>
      <c r="X3444" s="119" t="str">
        <f>B3449</f>
        <v>S</v>
      </c>
      <c r="Y3444" s="119" t="str">
        <f>C3449</f>
        <v>R</v>
      </c>
      <c r="Z3444" s="50"/>
      <c r="AC3444" s="50" t="str">
        <f>IF(F3444=$AB$1,H3444&amp;I3444,"")</f>
        <v/>
      </c>
      <c r="AD3444" s="123" t="str">
        <f>IF(F3444=$AB$1,J3444,"")</f>
        <v/>
      </c>
      <c r="AF3444" s="124" t="str">
        <f>IF(G3444=$AE$1,J3444,"")</f>
        <v/>
      </c>
    </row>
    <row r="3445" spans="8:8" ht="35.1">
      <c r="A3445" s="126">
        <v>8.0</v>
      </c>
      <c r="B3445" s="50" t="str">
        <f>IF(A3445&gt;=0,IF(A3445&lt;=4,"S",IF(A3445&lt;=9,"B"," "))," ")</f>
        <v>B</v>
      </c>
      <c r="C3445" s="50" t="str">
        <f>IF(MOD(A3445,2)=0,"R","G")</f>
        <v>R</v>
      </c>
      <c r="D3445" s="50">
        <v>5.0</v>
      </c>
      <c r="F3445" s="50" t="str">
        <f>B3445&amp;B3446&amp;B3447&amp;B3448&amp;B3449&amp;A3450</f>
        <v>BBSBS5</v>
      </c>
      <c r="G3445" s="50" t="str">
        <f>C3445&amp;C3446&amp;C3447&amp;C3448&amp;C3449&amp;A3450</f>
        <v>RGRRR5</v>
      </c>
      <c r="H3445" s="50" t="str">
        <f>B3451</f>
        <v>B</v>
      </c>
      <c r="I3445" s="50" t="str">
        <f>C3451</f>
        <v>G</v>
      </c>
      <c r="J3445" s="50">
        <f>A3451</f>
        <v>9.0</v>
      </c>
      <c r="L3445" s="50" t="str">
        <f>B3445&amp;B3446&amp;B3447&amp;B3448&amp;B3449&amp;A3450</f>
        <v>BBSBS5</v>
      </c>
      <c r="M3445" s="50" t="str">
        <f>C3445&amp;C3446&amp;C3447&amp;C3448&amp;C3449&amp;A3450</f>
        <v>RGRRR5</v>
      </c>
      <c r="N3445" s="50" t="str">
        <f>B3451</f>
        <v>B</v>
      </c>
      <c r="O3445" s="50" t="str">
        <f>C3451</f>
        <v>G</v>
      </c>
      <c r="P3445" s="50"/>
      <c r="Q3445" s="50" t="str">
        <f>B3445&amp;B3446&amp;B3447&amp;B3448&amp;B3449&amp;B3450</f>
        <v>BBSBSB</v>
      </c>
      <c r="R3445" s="119" t="str">
        <f>C3445&amp;C3446&amp;C3447&amp;C3448&amp;C3449&amp;C3450</f>
        <v>RGRRRG</v>
      </c>
      <c r="S3445" s="119" t="str">
        <f>B3451</f>
        <v>B</v>
      </c>
      <c r="T3445" s="119" t="str">
        <f>C3451</f>
        <v>G</v>
      </c>
      <c r="U3445" s="119"/>
      <c r="V3445" s="119" t="str">
        <f>B3445&amp;B3446&amp;B3447&amp;B3448&amp;B3449</f>
        <v>BBSBS</v>
      </c>
      <c r="W3445" s="119" t="str">
        <f>C3445&amp;C3446&amp;C3447&amp;C3448&amp;C3449</f>
        <v>RGRRR</v>
      </c>
      <c r="X3445" s="119" t="str">
        <f>B3450</f>
        <v>B</v>
      </c>
      <c r="Y3445" s="119" t="str">
        <f>C3450</f>
        <v>G</v>
      </c>
      <c r="Z3445" s="50"/>
      <c r="AC3445" s="50" t="str">
        <f>IF(F3445=$AB$1,H3445&amp;I3445,"")</f>
        <v/>
      </c>
      <c r="AD3445" s="123" t="str">
        <f>IF(F3445=$AB$1,J3445,"")</f>
        <v/>
      </c>
      <c r="AF3445" s="124" t="str">
        <f>IF(G3445=$AE$1,J3445,"")</f>
        <v/>
      </c>
    </row>
    <row r="3446" spans="8:8" ht="35.1">
      <c r="A3446" s="126">
        <v>5.0</v>
      </c>
      <c r="B3446" s="50" t="str">
        <f>IF(A3446&gt;=0,IF(A3446&lt;=4,"S",IF(A3446&lt;=9,"B"," "))," ")</f>
        <v>B</v>
      </c>
      <c r="C3446" s="50" t="str">
        <f>IF(MOD(A3446,2)=0,"R","G")</f>
        <v>G</v>
      </c>
      <c r="D3446" s="50">
        <v>6.0</v>
      </c>
      <c r="F3446" s="50" t="str">
        <f>B3446&amp;B3447&amp;B3448&amp;B3449&amp;B3450&amp;A3451</f>
        <v>BSBSB9</v>
      </c>
      <c r="G3446" s="50" t="str">
        <f>C3446&amp;C3447&amp;C3448&amp;C3449&amp;C3450&amp;A3451</f>
        <v>GRRRG9</v>
      </c>
      <c r="H3446" s="50" t="str">
        <f>B3452</f>
        <v>B</v>
      </c>
      <c r="I3446" s="50" t="str">
        <f>C3452</f>
        <v>G</v>
      </c>
      <c r="J3446" s="50">
        <f>A3452</f>
        <v>5.0</v>
      </c>
      <c r="L3446" s="50" t="str">
        <f>B3446&amp;B3447&amp;B3448&amp;B3449&amp;B3450&amp;A3451</f>
        <v>BSBSB9</v>
      </c>
      <c r="M3446" s="50" t="str">
        <f>C3446&amp;C3447&amp;C3448&amp;C3449&amp;C3450&amp;A3451</f>
        <v>GRRRG9</v>
      </c>
      <c r="N3446" s="50" t="str">
        <f>B3452</f>
        <v>B</v>
      </c>
      <c r="O3446" s="50" t="str">
        <f>C3452</f>
        <v>G</v>
      </c>
      <c r="P3446" s="50"/>
      <c r="Q3446" s="50" t="str">
        <f>B3446&amp;B3447&amp;B3448&amp;B3449&amp;B3450&amp;B3451</f>
        <v>BSBSBB</v>
      </c>
      <c r="R3446" s="119" t="str">
        <f>C3446&amp;C3447&amp;C3448&amp;C3449&amp;C3450&amp;C3451</f>
        <v>GRRRGG</v>
      </c>
      <c r="S3446" s="119" t="str">
        <f>B3452</f>
        <v>B</v>
      </c>
      <c r="T3446" s="119" t="str">
        <f>C3452</f>
        <v>G</v>
      </c>
      <c r="U3446" s="119"/>
      <c r="V3446" s="119" t="str">
        <f>B3446&amp;B3447&amp;B3448&amp;B3449&amp;B3450</f>
        <v>BSBSB</v>
      </c>
      <c r="W3446" s="119" t="str">
        <f>C3446&amp;C3447&amp;C3448&amp;C3449&amp;C3450</f>
        <v>GRRRG</v>
      </c>
      <c r="X3446" s="119" t="str">
        <f>B3451</f>
        <v>B</v>
      </c>
      <c r="Y3446" s="119" t="str">
        <f>C3451</f>
        <v>G</v>
      </c>
      <c r="Z3446" s="50"/>
      <c r="AC3446" s="50" t="str">
        <f>IF(F3446=$AB$1,H3446&amp;I3446,"")</f>
        <v/>
      </c>
      <c r="AD3446" s="123" t="str">
        <f>IF(F3446=$AB$1,J3446,"")</f>
        <v/>
      </c>
      <c r="AF3446" s="124" t="str">
        <f>IF(G3446=$AE$1,J3446,"")</f>
        <v/>
      </c>
    </row>
    <row r="3447" spans="8:8" ht="35.1">
      <c r="A3447" s="126">
        <v>0.0</v>
      </c>
      <c r="B3447" s="50" t="str">
        <f>IF(A3447&gt;=0,IF(A3447&lt;=4,"S",IF(A3447&lt;=9,"B"," "))," ")</f>
        <v>S</v>
      </c>
      <c r="C3447" s="50" t="str">
        <f>IF(MOD(A3447,2)=0,"R","G")</f>
        <v>R</v>
      </c>
      <c r="D3447" s="50">
        <v>7.0</v>
      </c>
      <c r="F3447" s="50" t="str">
        <f>B3447&amp;B3448&amp;B3449&amp;B3450&amp;B3451&amp;A3452</f>
        <v>SBSBB5</v>
      </c>
      <c r="G3447" s="50" t="str">
        <f>C3447&amp;C3448&amp;C3449&amp;C3450&amp;C3451&amp;A3452</f>
        <v>RRRGG5</v>
      </c>
      <c r="H3447" s="50" t="str">
        <f>B3453</f>
        <v>S</v>
      </c>
      <c r="I3447" s="50" t="str">
        <f>C3453</f>
        <v>G</v>
      </c>
      <c r="J3447" s="50">
        <f>A3453</f>
        <v>3.0</v>
      </c>
      <c r="L3447" s="50" t="str">
        <f>B3447&amp;B3448&amp;B3449&amp;B3450&amp;B3451&amp;A3452</f>
        <v>SBSBB5</v>
      </c>
      <c r="M3447" s="50" t="str">
        <f>C3447&amp;C3448&amp;C3449&amp;C3450&amp;C3451&amp;A3452</f>
        <v>RRRGG5</v>
      </c>
      <c r="N3447" s="50" t="str">
        <f>B3453</f>
        <v>S</v>
      </c>
      <c r="O3447" s="50" t="str">
        <f>C3453</f>
        <v>G</v>
      </c>
      <c r="P3447" s="50"/>
      <c r="Q3447" s="50" t="str">
        <f>B3447&amp;B3448&amp;B3449&amp;B3450&amp;B3451&amp;B3452</f>
        <v>SBSBBB</v>
      </c>
      <c r="R3447" s="119" t="str">
        <f>C3447&amp;C3448&amp;C3449&amp;C3450&amp;C3451&amp;C3452</f>
        <v>RRRGGG</v>
      </c>
      <c r="S3447" s="119" t="str">
        <f>B3453</f>
        <v>S</v>
      </c>
      <c r="T3447" s="119" t="str">
        <f>C3453</f>
        <v>G</v>
      </c>
      <c r="U3447" s="119"/>
      <c r="V3447" s="119" t="str">
        <f>B3447&amp;B3448&amp;B3449&amp;B3450&amp;B3451</f>
        <v>SBSBB</v>
      </c>
      <c r="W3447" s="119" t="str">
        <f>C3447&amp;C3448&amp;C3449&amp;C3450&amp;C3451</f>
        <v>RRRGG</v>
      </c>
      <c r="X3447" s="119" t="str">
        <f>B3452</f>
        <v>B</v>
      </c>
      <c r="Y3447" s="119" t="str">
        <f>C3452</f>
        <v>G</v>
      </c>
      <c r="Z3447" s="50"/>
      <c r="AC3447" s="50" t="str">
        <f>IF(F3447=$AB$1,H3447&amp;I3447,"")</f>
        <v/>
      </c>
      <c r="AD3447" s="123" t="str">
        <f>IF(F3447=$AB$1,J3447,"")</f>
        <v/>
      </c>
      <c r="AF3447" s="124" t="str">
        <f>IF(G3447=$AE$1,J3447,"")</f>
        <v/>
      </c>
    </row>
    <row r="3448" spans="8:8" ht="35.1">
      <c r="A3448" s="126">
        <v>8.0</v>
      </c>
      <c r="B3448" s="50" t="str">
        <f>IF(A3448&gt;=0,IF(A3448&lt;=4,"S",IF(A3448&lt;=9,"B"," "))," ")</f>
        <v>B</v>
      </c>
      <c r="C3448" s="50" t="str">
        <f>IF(MOD(A3448,2)=0,"R","G")</f>
        <v>R</v>
      </c>
      <c r="D3448" s="50">
        <v>8.0</v>
      </c>
      <c r="F3448" s="50" t="str">
        <f>B3448&amp;B3449&amp;B3450&amp;B3451&amp;B3452&amp;A3453</f>
        <v>BSBBB3</v>
      </c>
      <c r="G3448" s="50" t="str">
        <f>C3448&amp;C3449&amp;C3450&amp;C3451&amp;C3452&amp;A3453</f>
        <v>RRGGG3</v>
      </c>
      <c r="H3448" s="50" t="str">
        <f>B3454</f>
        <v>S</v>
      </c>
      <c r="I3448" s="50" t="str">
        <f>C3454</f>
        <v>G</v>
      </c>
      <c r="J3448" s="50">
        <f>A3454</f>
        <v>1.0</v>
      </c>
      <c r="L3448" s="50" t="str">
        <f>B3448&amp;B3449&amp;B3450&amp;B3451&amp;B3452&amp;A3453</f>
        <v>BSBBB3</v>
      </c>
      <c r="M3448" s="50" t="str">
        <f>C3448&amp;C3449&amp;C3450&amp;C3451&amp;C3452&amp;A3453</f>
        <v>RRGGG3</v>
      </c>
      <c r="N3448" s="50" t="str">
        <f>B3454</f>
        <v>S</v>
      </c>
      <c r="O3448" s="50" t="str">
        <f>C3454</f>
        <v>G</v>
      </c>
      <c r="P3448" s="50"/>
      <c r="Q3448" s="50" t="str">
        <f>B3448&amp;B3449&amp;B3450&amp;B3451&amp;B3452&amp;B3453</f>
        <v>BSBBBS</v>
      </c>
      <c r="R3448" s="119" t="str">
        <f>C3448&amp;C3449&amp;C3450&amp;C3451&amp;C3452&amp;C3453</f>
        <v>RRGGGG</v>
      </c>
      <c r="S3448" s="119" t="str">
        <f>B3454</f>
        <v>S</v>
      </c>
      <c r="T3448" s="119" t="str">
        <f>C3454</f>
        <v>G</v>
      </c>
      <c r="U3448" s="119"/>
      <c r="V3448" s="119" t="str">
        <f>B3448&amp;B3449&amp;B3450&amp;B3451&amp;B3452</f>
        <v>BSBBB</v>
      </c>
      <c r="W3448" s="119" t="str">
        <f>C3448&amp;C3449&amp;C3450&amp;C3451&amp;C3452</f>
        <v>RRGGG</v>
      </c>
      <c r="X3448" s="119" t="str">
        <f>B3453</f>
        <v>S</v>
      </c>
      <c r="Y3448" s="119" t="str">
        <f>C3453</f>
        <v>G</v>
      </c>
      <c r="Z3448" s="50"/>
      <c r="AC3448" s="50" t="str">
        <f>IF(F3448=$AB$1,H3448&amp;I3448,"")</f>
        <v/>
      </c>
      <c r="AD3448" s="123" t="str">
        <f>IF(F3448=$AB$1,J3448,"")</f>
        <v/>
      </c>
      <c r="AF3448" s="124" t="str">
        <f>IF(G3448=$AE$1,J3448,"")</f>
        <v/>
      </c>
    </row>
    <row r="3449" spans="8:8" ht="35.1">
      <c r="A3449" s="126">
        <v>2.0</v>
      </c>
      <c r="B3449" s="50" t="str">
        <f>IF(A3449&gt;=0,IF(A3449&lt;=4,"S",IF(A3449&lt;=9,"B"," "))," ")</f>
        <v>S</v>
      </c>
      <c r="C3449" s="50" t="str">
        <f>IF(MOD(A3449,2)=0,"R","G")</f>
        <v>R</v>
      </c>
      <c r="D3449" s="50">
        <v>9.0</v>
      </c>
      <c r="F3449" s="50" t="str">
        <f>B3449&amp;B3450&amp;B3451&amp;B3452&amp;B3453&amp;A3454</f>
        <v>SBBBS1</v>
      </c>
      <c r="G3449" s="50" t="str">
        <f>C3449&amp;C3450&amp;C3451&amp;C3452&amp;C3453&amp;A3454</f>
        <v>RGGGG1</v>
      </c>
      <c r="H3449" s="50" t="str">
        <f>B3455</f>
        <v>S</v>
      </c>
      <c r="I3449" s="50" t="str">
        <f>C3455</f>
        <v>R</v>
      </c>
      <c r="J3449" s="50">
        <f>A3455</f>
        <v>2.0</v>
      </c>
      <c r="L3449" s="50" t="str">
        <f>B3449&amp;B3450&amp;B3451&amp;B3452&amp;B3453&amp;A3454</f>
        <v>SBBBS1</v>
      </c>
      <c r="M3449" s="50" t="str">
        <f>C3449&amp;C3450&amp;C3451&amp;C3452&amp;C3453&amp;A3454</f>
        <v>RGGGG1</v>
      </c>
      <c r="N3449" s="50" t="str">
        <f>B3455</f>
        <v>S</v>
      </c>
      <c r="O3449" s="50" t="str">
        <f>C3455</f>
        <v>R</v>
      </c>
      <c r="P3449" s="50"/>
      <c r="Q3449" s="50" t="str">
        <f>B3449&amp;B3450&amp;B3451&amp;B3452&amp;B3453&amp;B3454</f>
        <v>SBBBSS</v>
      </c>
      <c r="R3449" s="119" t="str">
        <f>C3449&amp;C3450&amp;C3451&amp;C3452&amp;C3453&amp;C3454</f>
        <v>RGGGGG</v>
      </c>
      <c r="S3449" s="119" t="str">
        <f>B3455</f>
        <v>S</v>
      </c>
      <c r="T3449" s="119" t="str">
        <f>C3455</f>
        <v>R</v>
      </c>
      <c r="U3449" s="119"/>
      <c r="V3449" s="119" t="str">
        <f>B3449&amp;B3450&amp;B3451&amp;B3452&amp;B3453</f>
        <v>SBBBS</v>
      </c>
      <c r="W3449" s="119" t="str">
        <f>C3449&amp;C3450&amp;C3451&amp;C3452&amp;C3453</f>
        <v>RGGGG</v>
      </c>
      <c r="X3449" s="119" t="str">
        <f>B3454</f>
        <v>S</v>
      </c>
      <c r="Y3449" s="119" t="str">
        <f>C3454</f>
        <v>G</v>
      </c>
      <c r="Z3449" s="50"/>
      <c r="AC3449" s="50" t="str">
        <f>IF(F3449=$AB$1,H3449&amp;I3449,"")</f>
        <v/>
      </c>
      <c r="AD3449" s="123" t="str">
        <f>IF(F3449=$AB$1,J3449,"")</f>
        <v/>
      </c>
      <c r="AF3449" s="124" t="str">
        <f>IF(G3449=$AE$1,J3449,"")</f>
        <v/>
      </c>
    </row>
    <row r="3450" spans="8:8" ht="35.1">
      <c r="A3450" s="126">
        <v>5.0</v>
      </c>
      <c r="B3450" s="50" t="str">
        <f>IF(A3450&gt;=0,IF(A3450&lt;=4,"S",IF(A3450&lt;=9,"B"," "))," ")</f>
        <v>B</v>
      </c>
      <c r="C3450" s="50" t="str">
        <f>IF(MOD(A3450,2)=0,"R","G")</f>
        <v>G</v>
      </c>
      <c r="D3450" s="50">
        <v>0.0</v>
      </c>
      <c r="F3450" s="50" t="str">
        <f>B3450&amp;B3451&amp;B3452&amp;B3453&amp;B3454&amp;A3455</f>
        <v>BBBSS2</v>
      </c>
      <c r="G3450" s="50" t="str">
        <f>C3450&amp;C3451&amp;C3452&amp;C3453&amp;C3454&amp;A3455</f>
        <v>GGGGG2</v>
      </c>
      <c r="H3450" s="50" t="str">
        <f>B3456</f>
        <v>B</v>
      </c>
      <c r="I3450" s="50" t="str">
        <f>C3456</f>
        <v>R</v>
      </c>
      <c r="J3450" s="50">
        <f>A3456</f>
        <v>6.0</v>
      </c>
      <c r="L3450" s="50" t="str">
        <f>B3450&amp;B3451&amp;B3452&amp;B3453&amp;B3454&amp;A3455</f>
        <v>BBBSS2</v>
      </c>
      <c r="M3450" s="50" t="str">
        <f>C3450&amp;C3451&amp;C3452&amp;C3453&amp;C3454&amp;A3455</f>
        <v>GGGGG2</v>
      </c>
      <c r="N3450" s="50" t="str">
        <f>B3456</f>
        <v>B</v>
      </c>
      <c r="O3450" s="50" t="str">
        <f>C3456</f>
        <v>R</v>
      </c>
      <c r="P3450" s="50"/>
      <c r="Q3450" s="50" t="str">
        <f>B3450&amp;B3451&amp;B3452&amp;B3453&amp;B3454&amp;B3455</f>
        <v>BBBSSS</v>
      </c>
      <c r="R3450" s="119" t="str">
        <f>C3450&amp;C3451&amp;C3452&amp;C3453&amp;C3454&amp;C3455</f>
        <v>GGGGGR</v>
      </c>
      <c r="S3450" s="119" t="str">
        <f>B3456</f>
        <v>B</v>
      </c>
      <c r="T3450" s="119" t="str">
        <f>C3456</f>
        <v>R</v>
      </c>
      <c r="U3450" s="119"/>
      <c r="V3450" s="119" t="str">
        <f>B3450&amp;B3451&amp;B3452&amp;B3453&amp;B3454</f>
        <v>BBBSS</v>
      </c>
      <c r="W3450" s="119" t="str">
        <f>C3450&amp;C3451&amp;C3452&amp;C3453&amp;C3454</f>
        <v>GGGGG</v>
      </c>
      <c r="X3450" s="119" t="str">
        <f>B3455</f>
        <v>S</v>
      </c>
      <c r="Y3450" s="119" t="str">
        <f>C3455</f>
        <v>R</v>
      </c>
      <c r="Z3450" s="50"/>
      <c r="AC3450" s="50" t="str">
        <f>IF(F3450=$AB$1,H3450&amp;I3450,"")</f>
        <v/>
      </c>
      <c r="AD3450" s="123" t="str">
        <f>IF(F3450=$AB$1,J3450,"")</f>
        <v/>
      </c>
      <c r="AF3450" s="124" t="str">
        <f>IF(G3450=$AE$1,J3450,"")</f>
        <v/>
      </c>
    </row>
    <row r="3451" spans="8:8" ht="35.1">
      <c r="A3451" s="126">
        <v>9.0</v>
      </c>
      <c r="B3451" s="50" t="str">
        <f>IF(A3451&gt;=0,IF(A3451&lt;=4,"S",IF(A3451&lt;=9,"B"," "))," ")</f>
        <v>B</v>
      </c>
      <c r="C3451" s="50" t="str">
        <f>IF(MOD(A3451,2)=0,"R","G")</f>
        <v>G</v>
      </c>
      <c r="D3451" s="50">
        <v>1.0</v>
      </c>
      <c r="F3451" s="50" t="str">
        <f>B3451&amp;B3452&amp;B3453&amp;B3454&amp;B3455&amp;A3456</f>
        <v>BBSSS6</v>
      </c>
      <c r="G3451" s="50" t="str">
        <f>C3451&amp;C3452&amp;C3453&amp;C3454&amp;C3455&amp;A3456</f>
        <v>GGGGR6</v>
      </c>
      <c r="H3451" s="50" t="str">
        <f>B3457</f>
        <v>B</v>
      </c>
      <c r="I3451" s="50" t="str">
        <f>C3457</f>
        <v>G</v>
      </c>
      <c r="J3451" s="50">
        <f>A3457</f>
        <v>7.0</v>
      </c>
      <c r="L3451" s="50" t="str">
        <f>B3451&amp;B3452&amp;B3453&amp;B3454&amp;B3455&amp;A3456</f>
        <v>BBSSS6</v>
      </c>
      <c r="M3451" s="50" t="str">
        <f>C3451&amp;C3452&amp;C3453&amp;C3454&amp;C3455&amp;A3456</f>
        <v>GGGGR6</v>
      </c>
      <c r="N3451" s="50" t="str">
        <f>B3457</f>
        <v>B</v>
      </c>
      <c r="O3451" s="50" t="str">
        <f>C3457</f>
        <v>G</v>
      </c>
      <c r="P3451" s="50"/>
      <c r="Q3451" s="50" t="str">
        <f>B3451&amp;B3452&amp;B3453&amp;B3454&amp;B3455&amp;B3456</f>
        <v>BBSSSB</v>
      </c>
      <c r="R3451" s="119" t="str">
        <f>C3451&amp;C3452&amp;C3453&amp;C3454&amp;C3455&amp;C3456</f>
        <v>GGGGRR</v>
      </c>
      <c r="S3451" s="119" t="str">
        <f>B3457</f>
        <v>B</v>
      </c>
      <c r="T3451" s="119" t="str">
        <f>C3457</f>
        <v>G</v>
      </c>
      <c r="U3451" s="119"/>
      <c r="V3451" s="119" t="str">
        <f>B3451&amp;B3452&amp;B3453&amp;B3454&amp;B3455</f>
        <v>BBSSS</v>
      </c>
      <c r="W3451" s="119" t="str">
        <f>C3451&amp;C3452&amp;C3453&amp;C3454&amp;C3455</f>
        <v>GGGGR</v>
      </c>
      <c r="X3451" s="119" t="str">
        <f>B3456</f>
        <v>B</v>
      </c>
      <c r="Y3451" s="119" t="str">
        <f>C3456</f>
        <v>R</v>
      </c>
      <c r="Z3451" s="50"/>
      <c r="AC3451" s="50" t="str">
        <f>IF(F3451=$AB$1,H3451&amp;I3451,"")</f>
        <v/>
      </c>
      <c r="AD3451" s="123" t="str">
        <f>IF(F3451=$AB$1,J3451,"")</f>
        <v/>
      </c>
      <c r="AF3451" s="124" t="str">
        <f>IF(G3451=$AE$1,J3451,"")</f>
        <v/>
      </c>
    </row>
    <row r="3452" spans="8:8" ht="35.1">
      <c r="A3452" s="126">
        <v>5.0</v>
      </c>
      <c r="B3452" s="50" t="str">
        <f>IF(A3452&gt;=0,IF(A3452&lt;=4,"S",IF(A3452&lt;=9,"B"," "))," ")</f>
        <v>B</v>
      </c>
      <c r="C3452" s="50" t="str">
        <f>IF(MOD(A3452,2)=0,"R","G")</f>
        <v>G</v>
      </c>
      <c r="D3452" s="50">
        <v>2.0</v>
      </c>
      <c r="F3452" s="50" t="str">
        <f>B3452&amp;B3453&amp;B3454&amp;B3455&amp;B3456&amp;A3457</f>
        <v>BSSSB7</v>
      </c>
      <c r="G3452" s="50" t="str">
        <f>C3452&amp;C3453&amp;C3454&amp;C3455&amp;C3456&amp;A3457</f>
        <v>GGGRR7</v>
      </c>
      <c r="H3452" s="50" t="str">
        <f>B3458</f>
        <v>S</v>
      </c>
      <c r="I3452" s="50" t="str">
        <f>C3458</f>
        <v>R</v>
      </c>
      <c r="J3452" s="50">
        <f>A3458</f>
        <v>4.0</v>
      </c>
      <c r="L3452" s="50" t="str">
        <f>B3452&amp;B3453&amp;B3454&amp;B3455&amp;B3456&amp;A3457</f>
        <v>BSSSB7</v>
      </c>
      <c r="M3452" s="50" t="str">
        <f>C3452&amp;C3453&amp;C3454&amp;C3455&amp;C3456&amp;A3457</f>
        <v>GGGRR7</v>
      </c>
      <c r="N3452" s="50" t="str">
        <f>B3458</f>
        <v>S</v>
      </c>
      <c r="O3452" s="50" t="str">
        <f>C3458</f>
        <v>R</v>
      </c>
      <c r="P3452" s="50"/>
      <c r="Q3452" s="50" t="str">
        <f>B3452&amp;B3453&amp;B3454&amp;B3455&amp;B3456&amp;B3457</f>
        <v>BSSSBB</v>
      </c>
      <c r="R3452" s="119" t="str">
        <f>C3452&amp;C3453&amp;C3454&amp;C3455&amp;C3456&amp;C3457</f>
        <v>GGGRRG</v>
      </c>
      <c r="S3452" s="119" t="str">
        <f>B3458</f>
        <v>S</v>
      </c>
      <c r="T3452" s="119" t="str">
        <f>C3458</f>
        <v>R</v>
      </c>
      <c r="U3452" s="119"/>
      <c r="V3452" s="119" t="str">
        <f>B3452&amp;B3453&amp;B3454&amp;B3455&amp;B3456</f>
        <v>BSSSB</v>
      </c>
      <c r="W3452" s="119" t="str">
        <f>C3452&amp;C3453&amp;C3454&amp;C3455&amp;C3456</f>
        <v>GGGRR</v>
      </c>
      <c r="X3452" s="119" t="str">
        <f>B3457</f>
        <v>B</v>
      </c>
      <c r="Y3452" s="119" t="str">
        <f>C3457</f>
        <v>G</v>
      </c>
      <c r="Z3452" s="50"/>
      <c r="AC3452" s="50" t="str">
        <f>IF(F3452=$AB$1,H3452&amp;I3452,"")</f>
        <v/>
      </c>
      <c r="AD3452" s="123" t="str">
        <f>IF(F3452=$AB$1,J3452,"")</f>
        <v/>
      </c>
      <c r="AF3452" s="124" t="str">
        <f>IF(G3452=$AE$1,J3452,"")</f>
        <v/>
      </c>
    </row>
    <row r="3453" spans="8:8" ht="35.1">
      <c r="A3453" s="126">
        <v>3.0</v>
      </c>
      <c r="B3453" s="50" t="str">
        <f>IF(A3453&gt;=0,IF(A3453&lt;=4,"S",IF(A3453&lt;=9,"B"," "))," ")</f>
        <v>S</v>
      </c>
      <c r="C3453" s="50" t="str">
        <f>IF(MOD(A3453,2)=0,"R","G")</f>
        <v>G</v>
      </c>
      <c r="D3453" s="50">
        <v>3.0</v>
      </c>
      <c r="F3453" s="50" t="str">
        <f>B3453&amp;B3454&amp;B3455&amp;B3456&amp;B3457&amp;A3458</f>
        <v>SSSBB4</v>
      </c>
      <c r="G3453" s="50" t="str">
        <f>C3453&amp;C3454&amp;C3455&amp;C3456&amp;C3457&amp;A3458</f>
        <v>GGRRG4</v>
      </c>
      <c r="H3453" s="50" t="str">
        <f>B3459</f>
        <v>B</v>
      </c>
      <c r="I3453" s="50" t="str">
        <f>C3459</f>
        <v>R</v>
      </c>
      <c r="J3453" s="50">
        <f>A3459</f>
        <v>6.0</v>
      </c>
      <c r="L3453" s="50" t="str">
        <f>B3453&amp;B3454&amp;B3455&amp;B3456&amp;B3457&amp;A3458</f>
        <v>SSSBB4</v>
      </c>
      <c r="M3453" s="50" t="str">
        <f>C3453&amp;C3454&amp;C3455&amp;C3456&amp;C3457&amp;A3458</f>
        <v>GGRRG4</v>
      </c>
      <c r="N3453" s="50" t="str">
        <f>B3459</f>
        <v>B</v>
      </c>
      <c r="O3453" s="50" t="str">
        <f>C3459</f>
        <v>R</v>
      </c>
      <c r="P3453" s="50"/>
      <c r="Q3453" s="50" t="str">
        <f>B3453&amp;B3454&amp;B3455&amp;B3456&amp;B3457&amp;B3458</f>
        <v>SSSBBS</v>
      </c>
      <c r="R3453" s="119" t="str">
        <f>C3453&amp;C3454&amp;C3455&amp;C3456&amp;C3457&amp;C3458</f>
        <v>GGRRGR</v>
      </c>
      <c r="S3453" s="119" t="str">
        <f>B3459</f>
        <v>B</v>
      </c>
      <c r="T3453" s="119" t="str">
        <f>C3459</f>
        <v>R</v>
      </c>
      <c r="U3453" s="119"/>
      <c r="V3453" s="119" t="str">
        <f>B3453&amp;B3454&amp;B3455&amp;B3456&amp;B3457</f>
        <v>SSSBB</v>
      </c>
      <c r="W3453" s="119" t="str">
        <f>C3453&amp;C3454&amp;C3455&amp;C3456&amp;C3457</f>
        <v>GGRRG</v>
      </c>
      <c r="X3453" s="119" t="str">
        <f>B3458</f>
        <v>S</v>
      </c>
      <c r="Y3453" s="119" t="str">
        <f>C3458</f>
        <v>R</v>
      </c>
      <c r="Z3453" s="50"/>
      <c r="AC3453" s="50" t="str">
        <f>IF(F3453=$AB$1,H3453&amp;I3453,"")</f>
        <v/>
      </c>
      <c r="AD3453" s="123" t="str">
        <f>IF(F3453=$AB$1,J3453,"")</f>
        <v/>
      </c>
      <c r="AF3453" s="124" t="str">
        <f>IF(G3453=$AE$1,J3453,"")</f>
        <v/>
      </c>
    </row>
    <row r="3454" spans="8:8" ht="35.1">
      <c r="A3454" s="126">
        <v>1.0</v>
      </c>
      <c r="B3454" s="50" t="str">
        <f>IF(A3454&gt;=0,IF(A3454&lt;=4,"S",IF(A3454&lt;=9,"B"," "))," ")</f>
        <v>S</v>
      </c>
      <c r="C3454" s="50" t="str">
        <f>IF(MOD(A3454,2)=0,"R","G")</f>
        <v>G</v>
      </c>
      <c r="D3454" s="50">
        <v>4.0</v>
      </c>
      <c r="F3454" s="50" t="str">
        <f>B3454&amp;B3455&amp;B3456&amp;B3457&amp;B3458&amp;A3459</f>
        <v>SSBBS6</v>
      </c>
      <c r="G3454" s="50" t="str">
        <f>C3454&amp;C3455&amp;C3456&amp;C3457&amp;C3458&amp;A3459</f>
        <v>GRRGR6</v>
      </c>
      <c r="H3454" s="50" t="str">
        <f>B3460</f>
        <v>B</v>
      </c>
      <c r="I3454" s="50" t="str">
        <f>C3460</f>
        <v>G</v>
      </c>
      <c r="J3454" s="50">
        <f>A3460</f>
        <v>7.0</v>
      </c>
      <c r="L3454" s="50" t="str">
        <f>B3454&amp;B3455&amp;B3456&amp;B3457&amp;B3458&amp;A3459</f>
        <v>SSBBS6</v>
      </c>
      <c r="M3454" s="50" t="str">
        <f>C3454&amp;C3455&amp;C3456&amp;C3457&amp;C3458&amp;A3459</f>
        <v>GRRGR6</v>
      </c>
      <c r="N3454" s="50" t="str">
        <f>B3460</f>
        <v>B</v>
      </c>
      <c r="O3454" s="50" t="str">
        <f>C3460</f>
        <v>G</v>
      </c>
      <c r="P3454" s="50"/>
      <c r="Q3454" s="50" t="str">
        <f>B3454&amp;B3455&amp;B3456&amp;B3457&amp;B3458&amp;B3459</f>
        <v>SSBBSB</v>
      </c>
      <c r="R3454" s="119" t="str">
        <f>C3454&amp;C3455&amp;C3456&amp;C3457&amp;C3458&amp;C3459</f>
        <v>GRRGRR</v>
      </c>
      <c r="S3454" s="119" t="str">
        <f>B3460</f>
        <v>B</v>
      </c>
      <c r="T3454" s="119" t="str">
        <f>C3460</f>
        <v>G</v>
      </c>
      <c r="U3454" s="119"/>
      <c r="V3454" s="119" t="str">
        <f>B3454&amp;B3455&amp;B3456&amp;B3457&amp;B3458</f>
        <v>SSBBS</v>
      </c>
      <c r="W3454" s="119" t="str">
        <f>C3454&amp;C3455&amp;C3456&amp;C3457&amp;C3458</f>
        <v>GRRGR</v>
      </c>
      <c r="X3454" s="119" t="str">
        <f>B3459</f>
        <v>B</v>
      </c>
      <c r="Y3454" s="119" t="str">
        <f>C3459</f>
        <v>R</v>
      </c>
      <c r="Z3454" s="50"/>
      <c r="AC3454" s="50" t="str">
        <f>IF(F3454=$AB$1,H3454&amp;I3454,"")</f>
        <v/>
      </c>
      <c r="AD3454" s="123" t="str">
        <f>IF(F3454=$AB$1,J3454,"")</f>
        <v/>
      </c>
      <c r="AF3454" s="124" t="str">
        <f>IF(G3454=$AE$1,J3454,"")</f>
        <v/>
      </c>
    </row>
    <row r="3455" spans="8:8" ht="35.1">
      <c r="A3455" s="126">
        <v>2.0</v>
      </c>
      <c r="B3455" s="50" t="str">
        <f>IF(A3455&gt;=0,IF(A3455&lt;=4,"S",IF(A3455&lt;=9,"B"," "))," ")</f>
        <v>S</v>
      </c>
      <c r="C3455" s="50" t="str">
        <f>IF(MOD(A3455,2)=0,"R","G")</f>
        <v>R</v>
      </c>
      <c r="D3455" s="50">
        <v>5.0</v>
      </c>
      <c r="F3455" s="50" t="str">
        <f>B3455&amp;B3456&amp;B3457&amp;B3458&amp;B3459&amp;A3460</f>
        <v>SBBSB7</v>
      </c>
      <c r="G3455" s="50" t="str">
        <f>C3455&amp;C3456&amp;C3457&amp;C3458&amp;C3459&amp;A3460</f>
        <v>RRGRR7</v>
      </c>
      <c r="H3455" s="50" t="str">
        <f>B3461</f>
        <v>B</v>
      </c>
      <c r="I3455" s="50" t="str">
        <f>C3461</f>
        <v>G</v>
      </c>
      <c r="J3455" s="50">
        <f>A3461</f>
        <v>7.0</v>
      </c>
      <c r="L3455" s="50" t="str">
        <f>B3455&amp;B3456&amp;B3457&amp;B3458&amp;B3459&amp;A3460</f>
        <v>SBBSB7</v>
      </c>
      <c r="M3455" s="50" t="str">
        <f>C3455&amp;C3456&amp;C3457&amp;C3458&amp;C3459&amp;A3460</f>
        <v>RRGRR7</v>
      </c>
      <c r="N3455" s="50" t="str">
        <f>B3461</f>
        <v>B</v>
      </c>
      <c r="O3455" s="50" t="str">
        <f>C3461</f>
        <v>G</v>
      </c>
      <c r="P3455" s="50"/>
      <c r="Q3455" s="50" t="str">
        <f>B3455&amp;B3456&amp;B3457&amp;B3458&amp;B3459&amp;B3460</f>
        <v>SBBSBB</v>
      </c>
      <c r="R3455" s="119" t="str">
        <f>C3455&amp;C3456&amp;C3457&amp;C3458&amp;C3459&amp;C3460</f>
        <v>RRGRRG</v>
      </c>
      <c r="S3455" s="119" t="str">
        <f>B3461</f>
        <v>B</v>
      </c>
      <c r="T3455" s="119" t="str">
        <f>C3461</f>
        <v>G</v>
      </c>
      <c r="U3455" s="119"/>
      <c r="V3455" s="119" t="str">
        <f>B3455&amp;B3456&amp;B3457&amp;B3458&amp;B3459</f>
        <v>SBBSB</v>
      </c>
      <c r="W3455" s="119" t="str">
        <f>C3455&amp;C3456&amp;C3457&amp;C3458&amp;C3459</f>
        <v>RRGRR</v>
      </c>
      <c r="X3455" s="119" t="str">
        <f>B3460</f>
        <v>B</v>
      </c>
      <c r="Y3455" s="119" t="str">
        <f>C3460</f>
        <v>G</v>
      </c>
      <c r="Z3455" s="50"/>
      <c r="AC3455" s="50" t="str">
        <f>IF(F3455=$AB$1,H3455&amp;I3455,"")</f>
        <v/>
      </c>
      <c r="AD3455" s="123" t="str">
        <f>IF(F3455=$AB$1,J3455,"")</f>
        <v/>
      </c>
      <c r="AF3455" s="124" t="str">
        <f>IF(G3455=$AE$1,J3455,"")</f>
        <v/>
      </c>
    </row>
    <row r="3456" spans="8:8" ht="35.1">
      <c r="A3456" s="126">
        <v>6.0</v>
      </c>
      <c r="B3456" s="50" t="str">
        <f>IF(A3456&gt;=0,IF(A3456&lt;=4,"S",IF(A3456&lt;=9,"B"," "))," ")</f>
        <v>B</v>
      </c>
      <c r="C3456" s="50" t="str">
        <f>IF(MOD(A3456,2)=0,"R","G")</f>
        <v>R</v>
      </c>
      <c r="D3456" s="50">
        <v>6.0</v>
      </c>
      <c r="F3456" s="50" t="str">
        <f>B3456&amp;B3457&amp;B3458&amp;B3459&amp;B3460&amp;A3461</f>
        <v>BBSBB7</v>
      </c>
      <c r="G3456" s="50" t="str">
        <f>C3456&amp;C3457&amp;C3458&amp;C3459&amp;C3460&amp;A3461</f>
        <v>RGRRG7</v>
      </c>
      <c r="H3456" s="50" t="str">
        <f>B3462</f>
        <v>B</v>
      </c>
      <c r="I3456" s="50" t="str">
        <f>C3462</f>
        <v>G</v>
      </c>
      <c r="J3456" s="50">
        <f>A3462</f>
        <v>7.0</v>
      </c>
      <c r="L3456" s="50" t="str">
        <f>B3456&amp;B3457&amp;B3458&amp;B3459&amp;B3460&amp;A3461</f>
        <v>BBSBB7</v>
      </c>
      <c r="M3456" s="50" t="str">
        <f>C3456&amp;C3457&amp;C3458&amp;C3459&amp;C3460&amp;A3461</f>
        <v>RGRRG7</v>
      </c>
      <c r="N3456" s="50" t="str">
        <f>B3462</f>
        <v>B</v>
      </c>
      <c r="O3456" s="50" t="str">
        <f>C3462</f>
        <v>G</v>
      </c>
      <c r="P3456" s="50"/>
      <c r="Q3456" s="50" t="str">
        <f>B3456&amp;B3457&amp;B3458&amp;B3459&amp;B3460&amp;B3461</f>
        <v>BBSBBB</v>
      </c>
      <c r="R3456" s="119" t="str">
        <f>C3456&amp;C3457&amp;C3458&amp;C3459&amp;C3460&amp;C3461</f>
        <v>RGRRGG</v>
      </c>
      <c r="S3456" s="119" t="str">
        <f>B3462</f>
        <v>B</v>
      </c>
      <c r="T3456" s="119" t="str">
        <f>C3462</f>
        <v>G</v>
      </c>
      <c r="U3456" s="119"/>
      <c r="V3456" s="119" t="str">
        <f>B3456&amp;B3457&amp;B3458&amp;B3459&amp;B3460</f>
        <v>BBSBB</v>
      </c>
      <c r="W3456" s="119" t="str">
        <f>C3456&amp;C3457&amp;C3458&amp;C3459&amp;C3460</f>
        <v>RGRRG</v>
      </c>
      <c r="X3456" s="119" t="str">
        <f>B3461</f>
        <v>B</v>
      </c>
      <c r="Y3456" s="119" t="str">
        <f>C3461</f>
        <v>G</v>
      </c>
      <c r="Z3456" s="50"/>
      <c r="AC3456" s="50" t="str">
        <f>IF(F3456=$AB$1,H3456&amp;I3456,"")</f>
        <v/>
      </c>
      <c r="AD3456" s="123" t="str">
        <f>IF(F3456=$AB$1,J3456,"")</f>
        <v/>
      </c>
      <c r="AF3456" s="124" t="str">
        <f>IF(G3456=$AE$1,J3456,"")</f>
        <v/>
      </c>
    </row>
    <row r="3457" spans="8:8" ht="35.1">
      <c r="A3457" s="126">
        <v>7.0</v>
      </c>
      <c r="B3457" s="50" t="str">
        <f>IF(A3457&gt;=0,IF(A3457&lt;=4,"S",IF(A3457&lt;=9,"B"," "))," ")</f>
        <v>B</v>
      </c>
      <c r="C3457" s="50" t="str">
        <f>IF(MOD(A3457,2)=0,"R","G")</f>
        <v>G</v>
      </c>
      <c r="D3457" s="50">
        <v>7.0</v>
      </c>
      <c r="F3457" s="50" t="str">
        <f>B3457&amp;B3458&amp;B3459&amp;B3460&amp;B3461&amp;A3462</f>
        <v>BSBBB7</v>
      </c>
      <c r="G3457" s="50" t="str">
        <f>C3457&amp;C3458&amp;C3459&amp;C3460&amp;C3461&amp;A3462</f>
        <v>GRRGG7</v>
      </c>
      <c r="H3457" s="50" t="str">
        <f>B3463</f>
        <v>B</v>
      </c>
      <c r="I3457" s="50" t="str">
        <f>C3463</f>
        <v>R</v>
      </c>
      <c r="J3457" s="50">
        <f>A3463</f>
        <v>6.0</v>
      </c>
      <c r="L3457" s="50" t="str">
        <f>B3457&amp;B3458&amp;B3459&amp;B3460&amp;B3461&amp;A3462</f>
        <v>BSBBB7</v>
      </c>
      <c r="M3457" s="50" t="str">
        <f>C3457&amp;C3458&amp;C3459&amp;C3460&amp;C3461&amp;A3462</f>
        <v>GRRGG7</v>
      </c>
      <c r="N3457" s="50" t="str">
        <f>B3463</f>
        <v>B</v>
      </c>
      <c r="O3457" s="50" t="str">
        <f>C3463</f>
        <v>R</v>
      </c>
      <c r="P3457" s="50"/>
      <c r="Q3457" s="50" t="str">
        <f>B3457&amp;B3458&amp;B3459&amp;B3460&amp;B3461&amp;B3462</f>
        <v>BSBBBB</v>
      </c>
      <c r="R3457" s="119" t="str">
        <f>C3457&amp;C3458&amp;C3459&amp;C3460&amp;C3461&amp;C3462</f>
        <v>GRRGGG</v>
      </c>
      <c r="S3457" s="119" t="str">
        <f>B3463</f>
        <v>B</v>
      </c>
      <c r="T3457" s="119" t="str">
        <f>C3463</f>
        <v>R</v>
      </c>
      <c r="U3457" s="119"/>
      <c r="V3457" s="119" t="str">
        <f>B3457&amp;B3458&amp;B3459&amp;B3460&amp;B3461</f>
        <v>BSBBB</v>
      </c>
      <c r="W3457" s="119" t="str">
        <f>C3457&amp;C3458&amp;C3459&amp;C3460&amp;C3461</f>
        <v>GRRGG</v>
      </c>
      <c r="X3457" s="119" t="str">
        <f>B3462</f>
        <v>B</v>
      </c>
      <c r="Y3457" s="119" t="str">
        <f>C3462</f>
        <v>G</v>
      </c>
      <c r="Z3457" s="50"/>
      <c r="AC3457" s="50" t="str">
        <f>IF(F3457=$AB$1,H3457&amp;I3457,"")</f>
        <v/>
      </c>
      <c r="AD3457" s="123" t="str">
        <f>IF(F3457=$AB$1,J3457,"")</f>
        <v/>
      </c>
      <c r="AF3457" s="124" t="str">
        <f>IF(G3457=$AE$1,J3457,"")</f>
        <v/>
      </c>
    </row>
    <row r="3458" spans="8:8" ht="35.1">
      <c r="A3458" s="126">
        <v>4.0</v>
      </c>
      <c r="B3458" s="50" t="str">
        <f>IF(A3458&gt;=0,IF(A3458&lt;=4,"S",IF(A3458&lt;=9,"B"," "))," ")</f>
        <v>S</v>
      </c>
      <c r="C3458" s="50" t="str">
        <f>IF(MOD(A3458,2)=0,"R","G")</f>
        <v>R</v>
      </c>
      <c r="D3458" s="50">
        <v>8.0</v>
      </c>
      <c r="F3458" s="50" t="str">
        <f>B3458&amp;B3459&amp;B3460&amp;B3461&amp;B3462&amp;A3463</f>
        <v>SBBBB6</v>
      </c>
      <c r="G3458" s="50" t="str">
        <f>C3458&amp;C3459&amp;C3460&amp;C3461&amp;C3462&amp;A3463</f>
        <v>RRGGG6</v>
      </c>
      <c r="H3458" s="50" t="str">
        <f>B3464</f>
        <v>S</v>
      </c>
      <c r="I3458" s="50" t="str">
        <f>C3464</f>
        <v>G</v>
      </c>
      <c r="J3458" s="50">
        <f>A3464</f>
        <v>3.0</v>
      </c>
      <c r="L3458" s="50" t="str">
        <f>B3458&amp;B3459&amp;B3460&amp;B3461&amp;B3462&amp;A3463</f>
        <v>SBBBB6</v>
      </c>
      <c r="M3458" s="50" t="str">
        <f>C3458&amp;C3459&amp;C3460&amp;C3461&amp;C3462&amp;A3463</f>
        <v>RRGGG6</v>
      </c>
      <c r="N3458" s="50" t="str">
        <f>B3464</f>
        <v>S</v>
      </c>
      <c r="O3458" s="50" t="str">
        <f>C3464</f>
        <v>G</v>
      </c>
      <c r="P3458" s="50"/>
      <c r="Q3458" s="50" t="str">
        <f>B3458&amp;B3459&amp;B3460&amp;B3461&amp;B3462&amp;B3463</f>
        <v>SBBBBB</v>
      </c>
      <c r="R3458" s="119" t="str">
        <f>C3458&amp;C3459&amp;C3460&amp;C3461&amp;C3462&amp;C3463</f>
        <v>RRGGGR</v>
      </c>
      <c r="S3458" s="119" t="str">
        <f>B3464</f>
        <v>S</v>
      </c>
      <c r="T3458" s="119" t="str">
        <f>C3464</f>
        <v>G</v>
      </c>
      <c r="U3458" s="119"/>
      <c r="V3458" s="119" t="str">
        <f>B3458&amp;B3459&amp;B3460&amp;B3461&amp;B3462</f>
        <v>SBBBB</v>
      </c>
      <c r="W3458" s="119" t="str">
        <f>C3458&amp;C3459&amp;C3460&amp;C3461&amp;C3462</f>
        <v>RRGGG</v>
      </c>
      <c r="X3458" s="119" t="str">
        <f>B3463</f>
        <v>B</v>
      </c>
      <c r="Y3458" s="119" t="str">
        <f>C3463</f>
        <v>R</v>
      </c>
      <c r="Z3458" s="50"/>
      <c r="AC3458" s="50" t="str">
        <f>IF(F3458=$AB$1,H3458&amp;I3458,"")</f>
        <v/>
      </c>
      <c r="AD3458" s="123" t="str">
        <f>IF(F3458=$AB$1,J3458,"")</f>
        <v/>
      </c>
      <c r="AF3458" s="124" t="str">
        <f>IF(G3458=$AE$1,J3458,"")</f>
        <v/>
      </c>
    </row>
    <row r="3459" spans="8:8" ht="35.1">
      <c r="A3459" s="126">
        <v>6.0</v>
      </c>
      <c r="B3459" s="50" t="str">
        <f>IF(A3459&gt;=0,IF(A3459&lt;=4,"S",IF(A3459&lt;=9,"B"," "))," ")</f>
        <v>B</v>
      </c>
      <c r="C3459" s="50" t="str">
        <f>IF(MOD(A3459,2)=0,"R","G")</f>
        <v>R</v>
      </c>
      <c r="D3459" s="50">
        <v>9.0</v>
      </c>
      <c r="F3459" s="50" t="str">
        <f>B3459&amp;B3460&amp;B3461&amp;B3462&amp;B3463&amp;A3464</f>
        <v>BBBBB3</v>
      </c>
      <c r="G3459" s="50" t="str">
        <f>C3459&amp;C3460&amp;C3461&amp;C3462&amp;C3463&amp;A3464</f>
        <v>RGGGR3</v>
      </c>
      <c r="H3459" s="50" t="str">
        <f>B3465</f>
        <v>S</v>
      </c>
      <c r="I3459" s="50" t="str">
        <f>C3465</f>
        <v>G</v>
      </c>
      <c r="J3459" s="50">
        <f>A3465</f>
        <v>3.0</v>
      </c>
      <c r="L3459" s="50" t="str">
        <f>B3459&amp;B3460&amp;B3461&amp;B3462&amp;B3463&amp;A3464</f>
        <v>BBBBB3</v>
      </c>
      <c r="M3459" s="50" t="str">
        <f>C3459&amp;C3460&amp;C3461&amp;C3462&amp;C3463&amp;A3464</f>
        <v>RGGGR3</v>
      </c>
      <c r="N3459" s="50" t="str">
        <f>B3465</f>
        <v>S</v>
      </c>
      <c r="O3459" s="50" t="str">
        <f>C3465</f>
        <v>G</v>
      </c>
      <c r="P3459" s="50"/>
      <c r="Q3459" s="50" t="str">
        <f>B3459&amp;B3460&amp;B3461&amp;B3462&amp;B3463&amp;B3464</f>
        <v>BBBBBS</v>
      </c>
      <c r="R3459" s="119" t="str">
        <f>C3459&amp;C3460&amp;C3461&amp;C3462&amp;C3463&amp;C3464</f>
        <v>RGGGRG</v>
      </c>
      <c r="S3459" s="119" t="str">
        <f>B3465</f>
        <v>S</v>
      </c>
      <c r="T3459" s="119" t="str">
        <f>C3465</f>
        <v>G</v>
      </c>
      <c r="U3459" s="119"/>
      <c r="V3459" s="119" t="str">
        <f>B3459&amp;B3460&amp;B3461&amp;B3462&amp;B3463</f>
        <v>BBBBB</v>
      </c>
      <c r="W3459" s="119" t="str">
        <f>C3459&amp;C3460&amp;C3461&amp;C3462&amp;C3463</f>
        <v>RGGGR</v>
      </c>
      <c r="X3459" s="119" t="str">
        <f>B3464</f>
        <v>S</v>
      </c>
      <c r="Y3459" s="119" t="str">
        <f>C3464</f>
        <v>G</v>
      </c>
      <c r="Z3459" s="50"/>
      <c r="AC3459" s="50" t="str">
        <f>IF(F3459=$AB$1,H3459&amp;I3459,"")</f>
        <v/>
      </c>
      <c r="AD3459" s="123" t="str">
        <f>IF(F3459=$AB$1,J3459,"")</f>
        <v/>
      </c>
      <c r="AF3459" s="124" t="str">
        <f>IF(G3459=$AE$1,J3459,"")</f>
        <v/>
      </c>
    </row>
    <row r="3460" spans="8:8" ht="35.1">
      <c r="A3460" s="126">
        <v>7.0</v>
      </c>
      <c r="B3460" s="50" t="str">
        <f>IF(A3460&gt;=0,IF(A3460&lt;=4,"S",IF(A3460&lt;=9,"B"," "))," ")</f>
        <v>B</v>
      </c>
      <c r="C3460" s="50" t="str">
        <f>IF(MOD(A3460,2)=0,"R","G")</f>
        <v>G</v>
      </c>
      <c r="D3460" s="50">
        <v>0.0</v>
      </c>
      <c r="F3460" s="50" t="str">
        <f>B3460&amp;B3461&amp;B3462&amp;B3463&amp;B3464&amp;A3465</f>
        <v>BBBBS3</v>
      </c>
      <c r="G3460" s="50" t="str">
        <f>C3460&amp;C3461&amp;C3462&amp;C3463&amp;C3464&amp;A3465</f>
        <v>GGGRG3</v>
      </c>
      <c r="H3460" s="50" t="str">
        <f>B3466</f>
        <v>S</v>
      </c>
      <c r="I3460" s="50" t="str">
        <f>C3466</f>
        <v>R</v>
      </c>
      <c r="J3460" s="50">
        <f>A3466</f>
        <v>2.0</v>
      </c>
      <c r="L3460" s="50" t="str">
        <f>B3460&amp;B3461&amp;B3462&amp;B3463&amp;B3464&amp;A3465</f>
        <v>BBBBS3</v>
      </c>
      <c r="M3460" s="50" t="str">
        <f>C3460&amp;C3461&amp;C3462&amp;C3463&amp;C3464&amp;A3465</f>
        <v>GGGRG3</v>
      </c>
      <c r="N3460" s="50" t="str">
        <f>B3466</f>
        <v>S</v>
      </c>
      <c r="O3460" s="50" t="str">
        <f>C3466</f>
        <v>R</v>
      </c>
      <c r="P3460" s="50"/>
      <c r="Q3460" s="50" t="str">
        <f>B3460&amp;B3461&amp;B3462&amp;B3463&amp;B3464&amp;B3465</f>
        <v>BBBBSS</v>
      </c>
      <c r="R3460" s="119" t="str">
        <f>C3460&amp;C3461&amp;C3462&amp;C3463&amp;C3464&amp;C3465</f>
        <v>GGGRGG</v>
      </c>
      <c r="S3460" s="119" t="str">
        <f>B3466</f>
        <v>S</v>
      </c>
      <c r="T3460" s="119" t="str">
        <f>C3466</f>
        <v>R</v>
      </c>
      <c r="U3460" s="119"/>
      <c r="V3460" s="119" t="str">
        <f>B3460&amp;B3461&amp;B3462&amp;B3463&amp;B3464</f>
        <v>BBBBS</v>
      </c>
      <c r="W3460" s="119" t="str">
        <f>C3460&amp;C3461&amp;C3462&amp;C3463&amp;C3464</f>
        <v>GGGRG</v>
      </c>
      <c r="X3460" s="119" t="str">
        <f>B3465</f>
        <v>S</v>
      </c>
      <c r="Y3460" s="119" t="str">
        <f>C3465</f>
        <v>G</v>
      </c>
      <c r="Z3460" s="50"/>
      <c r="AC3460" s="50" t="str">
        <f>IF(F3460=$AB$1,H3460&amp;I3460,"")</f>
        <v/>
      </c>
      <c r="AD3460" s="123" t="str">
        <f>IF(F3460=$AB$1,J3460,"")</f>
        <v/>
      </c>
      <c r="AF3460" s="124" t="str">
        <f>IF(G3460=$AE$1,J3460,"")</f>
        <v/>
      </c>
    </row>
    <row r="3461" spans="8:8" ht="35.1">
      <c r="A3461" s="126">
        <v>7.0</v>
      </c>
      <c r="B3461" s="50" t="str">
        <f>IF(A3461&gt;=0,IF(A3461&lt;=4,"S",IF(A3461&lt;=9,"B"," "))," ")</f>
        <v>B</v>
      </c>
      <c r="C3461" s="50" t="str">
        <f>IF(MOD(A3461,2)=0,"R","G")</f>
        <v>G</v>
      </c>
      <c r="D3461" s="50">
        <v>1.0</v>
      </c>
      <c r="F3461" s="50" t="str">
        <f>B3461&amp;B3462&amp;B3463&amp;B3464&amp;B3465&amp;A3466</f>
        <v>BBBSS2</v>
      </c>
      <c r="G3461" s="50" t="str">
        <f>C3461&amp;C3462&amp;C3463&amp;C3464&amp;C3465&amp;A3466</f>
        <v>GGRGG2</v>
      </c>
      <c r="H3461" s="50" t="str">
        <f>B3467</f>
        <v>B</v>
      </c>
      <c r="I3461" s="50" t="str">
        <f>C3467</f>
        <v>G</v>
      </c>
      <c r="J3461" s="50">
        <f>A3467</f>
        <v>9.0</v>
      </c>
      <c r="L3461" s="50" t="str">
        <f>B3461&amp;B3462&amp;B3463&amp;B3464&amp;B3465&amp;A3466</f>
        <v>BBBSS2</v>
      </c>
      <c r="M3461" s="50" t="str">
        <f>C3461&amp;C3462&amp;C3463&amp;C3464&amp;C3465&amp;A3466</f>
        <v>GGRGG2</v>
      </c>
      <c r="N3461" s="50" t="str">
        <f>B3467</f>
        <v>B</v>
      </c>
      <c r="O3461" s="50" t="str">
        <f>C3467</f>
        <v>G</v>
      </c>
      <c r="P3461" s="50"/>
      <c r="Q3461" s="50" t="str">
        <f>B3461&amp;B3462&amp;B3463&amp;B3464&amp;B3465&amp;B3466</f>
        <v>BBBSSS</v>
      </c>
      <c r="R3461" s="119" t="str">
        <f>C3461&amp;C3462&amp;C3463&amp;C3464&amp;C3465&amp;C3466</f>
        <v>GGRGGR</v>
      </c>
      <c r="S3461" s="119" t="str">
        <f>B3467</f>
        <v>B</v>
      </c>
      <c r="T3461" s="119" t="str">
        <f>C3467</f>
        <v>G</v>
      </c>
      <c r="U3461" s="119"/>
      <c r="V3461" s="119" t="str">
        <f>B3461&amp;B3462&amp;B3463&amp;B3464&amp;B3465</f>
        <v>BBBSS</v>
      </c>
      <c r="W3461" s="119" t="str">
        <f>C3461&amp;C3462&amp;C3463&amp;C3464&amp;C3465</f>
        <v>GGRGG</v>
      </c>
      <c r="X3461" s="119" t="str">
        <f>B3466</f>
        <v>S</v>
      </c>
      <c r="Y3461" s="119" t="str">
        <f>C3466</f>
        <v>R</v>
      </c>
      <c r="Z3461" s="50"/>
      <c r="AC3461" s="50" t="str">
        <f>IF(F3461=$AB$1,H3461&amp;I3461,"")</f>
        <v/>
      </c>
      <c r="AD3461" s="123" t="str">
        <f>IF(F3461=$AB$1,J3461,"")</f>
        <v/>
      </c>
      <c r="AF3461" s="124" t="str">
        <f>IF(G3461=$AE$1,J3461,"")</f>
        <v/>
      </c>
    </row>
    <row r="3462" spans="8:8" ht="35.1">
      <c r="A3462" s="126">
        <v>7.0</v>
      </c>
      <c r="B3462" s="50" t="str">
        <f>IF(A3462&gt;=0,IF(A3462&lt;=4,"S",IF(A3462&lt;=9,"B"," "))," ")</f>
        <v>B</v>
      </c>
      <c r="C3462" s="50" t="str">
        <f>IF(MOD(A3462,2)=0,"R","G")</f>
        <v>G</v>
      </c>
      <c r="D3462" s="50">
        <v>2.0</v>
      </c>
      <c r="F3462" s="50" t="str">
        <f>B3462&amp;B3463&amp;B3464&amp;B3465&amp;B3466&amp;A3467</f>
        <v>BBSSS9</v>
      </c>
      <c r="G3462" s="50" t="str">
        <f>C3462&amp;C3463&amp;C3464&amp;C3465&amp;C3466&amp;A3467</f>
        <v>GRGGR9</v>
      </c>
      <c r="H3462" s="50" t="str">
        <f>B3468</f>
        <v>S</v>
      </c>
      <c r="I3462" s="50" t="str">
        <f>C3468</f>
        <v>G</v>
      </c>
      <c r="J3462" s="50">
        <f>A3468</f>
        <v>1.0</v>
      </c>
      <c r="L3462" s="50" t="str">
        <f>B3462&amp;B3463&amp;B3464&amp;B3465&amp;B3466&amp;A3467</f>
        <v>BBSSS9</v>
      </c>
      <c r="M3462" s="50" t="str">
        <f>C3462&amp;C3463&amp;C3464&amp;C3465&amp;C3466&amp;A3467</f>
        <v>GRGGR9</v>
      </c>
      <c r="N3462" s="50" t="str">
        <f>B3468</f>
        <v>S</v>
      </c>
      <c r="O3462" s="50" t="str">
        <f>C3468</f>
        <v>G</v>
      </c>
      <c r="P3462" s="50"/>
      <c r="Q3462" s="50" t="str">
        <f>B3462&amp;B3463&amp;B3464&amp;B3465&amp;B3466&amp;B3467</f>
        <v>BBSSSB</v>
      </c>
      <c r="R3462" s="119" t="str">
        <f>C3462&amp;C3463&amp;C3464&amp;C3465&amp;C3466&amp;C3467</f>
        <v>GRGGRG</v>
      </c>
      <c r="S3462" s="119" t="str">
        <f>B3468</f>
        <v>S</v>
      </c>
      <c r="T3462" s="119" t="str">
        <f>C3468</f>
        <v>G</v>
      </c>
      <c r="U3462" s="119"/>
      <c r="V3462" s="119" t="str">
        <f>B3462&amp;B3463&amp;B3464&amp;B3465&amp;B3466</f>
        <v>BBSSS</v>
      </c>
      <c r="W3462" s="119" t="str">
        <f>C3462&amp;C3463&amp;C3464&amp;C3465&amp;C3466</f>
        <v>GRGGR</v>
      </c>
      <c r="X3462" s="119" t="str">
        <f>B3467</f>
        <v>B</v>
      </c>
      <c r="Y3462" s="119" t="str">
        <f>C3467</f>
        <v>G</v>
      </c>
      <c r="Z3462" s="50"/>
      <c r="AC3462" s="50" t="str">
        <f>IF(F3462=$AB$1,H3462&amp;I3462,"")</f>
        <v/>
      </c>
      <c r="AD3462" s="123" t="str">
        <f>IF(F3462=$AB$1,J3462,"")</f>
        <v/>
      </c>
      <c r="AF3462" s="124" t="str">
        <f>IF(G3462=$AE$1,J3462,"")</f>
        <v/>
      </c>
    </row>
    <row r="3463" spans="8:8" ht="35.1">
      <c r="A3463" s="126">
        <v>6.0</v>
      </c>
      <c r="B3463" s="50" t="str">
        <f>IF(A3463&gt;=0,IF(A3463&lt;=4,"S",IF(A3463&lt;=9,"B"," "))," ")</f>
        <v>B</v>
      </c>
      <c r="C3463" s="50" t="str">
        <f>IF(MOD(A3463,2)=0,"R","G")</f>
        <v>R</v>
      </c>
      <c r="D3463" s="50">
        <v>3.0</v>
      </c>
      <c r="F3463" s="50" t="str">
        <f>B3463&amp;B3464&amp;B3465&amp;B3466&amp;B3467&amp;A3468</f>
        <v>BSSSB1</v>
      </c>
      <c r="G3463" s="50" t="str">
        <f>C3463&amp;C3464&amp;C3465&amp;C3466&amp;C3467&amp;A3468</f>
        <v>RGGRG1</v>
      </c>
      <c r="H3463" s="50" t="str">
        <f>B3469</f>
        <v>B</v>
      </c>
      <c r="I3463" s="50" t="str">
        <f>C3469</f>
        <v>G</v>
      </c>
      <c r="J3463" s="50">
        <f>A3469</f>
        <v>7.0</v>
      </c>
      <c r="L3463" s="50" t="str">
        <f>B3463&amp;B3464&amp;B3465&amp;B3466&amp;B3467&amp;A3468</f>
        <v>BSSSB1</v>
      </c>
      <c r="M3463" s="50" t="str">
        <f>C3463&amp;C3464&amp;C3465&amp;C3466&amp;C3467&amp;A3468</f>
        <v>RGGRG1</v>
      </c>
      <c r="N3463" s="50" t="str">
        <f>B3469</f>
        <v>B</v>
      </c>
      <c r="O3463" s="50" t="str">
        <f>C3469</f>
        <v>G</v>
      </c>
      <c r="P3463" s="50"/>
      <c r="Q3463" s="50" t="str">
        <f>B3463&amp;B3464&amp;B3465&amp;B3466&amp;B3467&amp;B3468</f>
        <v>BSSSBS</v>
      </c>
      <c r="R3463" s="119" t="str">
        <f>C3463&amp;C3464&amp;C3465&amp;C3466&amp;C3467&amp;C3468</f>
        <v>RGGRGG</v>
      </c>
      <c r="S3463" s="119" t="str">
        <f>B3469</f>
        <v>B</v>
      </c>
      <c r="T3463" s="119" t="str">
        <f>C3469</f>
        <v>G</v>
      </c>
      <c r="U3463" s="119"/>
      <c r="V3463" s="119" t="str">
        <f>B3463&amp;B3464&amp;B3465&amp;B3466&amp;B3467</f>
        <v>BSSSB</v>
      </c>
      <c r="W3463" s="119" t="str">
        <f>C3463&amp;C3464&amp;C3465&amp;C3466&amp;C3467</f>
        <v>RGGRG</v>
      </c>
      <c r="X3463" s="119" t="str">
        <f>B3468</f>
        <v>S</v>
      </c>
      <c r="Y3463" s="119" t="str">
        <f>C3468</f>
        <v>G</v>
      </c>
      <c r="Z3463" s="50"/>
      <c r="AC3463" s="50" t="str">
        <f>IF(F3463=$AB$1,H3463&amp;I3463,"")</f>
        <v/>
      </c>
      <c r="AD3463" s="123" t="str">
        <f>IF(F3463=$AB$1,J3463,"")</f>
        <v/>
      </c>
      <c r="AF3463" s="124" t="str">
        <f>IF(G3463=$AE$1,J3463,"")</f>
        <v/>
      </c>
    </row>
    <row r="3464" spans="8:8" ht="35.1">
      <c r="A3464" s="126">
        <v>3.0</v>
      </c>
      <c r="B3464" s="50" t="str">
        <f>IF(A3464&gt;=0,IF(A3464&lt;=4,"S",IF(A3464&lt;=9,"B"," "))," ")</f>
        <v>S</v>
      </c>
      <c r="C3464" s="50" t="str">
        <f>IF(MOD(A3464,2)=0,"R","G")</f>
        <v>G</v>
      </c>
      <c r="D3464" s="50">
        <v>4.0</v>
      </c>
      <c r="F3464" s="50" t="str">
        <f>B3464&amp;B3465&amp;B3466&amp;B3467&amp;B3468&amp;A3469</f>
        <v>SSSBS7</v>
      </c>
      <c r="G3464" s="50" t="str">
        <f>C3464&amp;C3465&amp;C3466&amp;C3467&amp;C3468&amp;A3469</f>
        <v>GGRGG7</v>
      </c>
      <c r="H3464" s="50" t="str">
        <f>B3470</f>
        <v>B</v>
      </c>
      <c r="I3464" s="50" t="str">
        <f>C3470</f>
        <v>R</v>
      </c>
      <c r="J3464" s="50">
        <f>A3470</f>
        <v>8.0</v>
      </c>
      <c r="L3464" s="50" t="str">
        <f>B3464&amp;B3465&amp;B3466&amp;B3467&amp;B3468&amp;A3469</f>
        <v>SSSBS7</v>
      </c>
      <c r="M3464" s="50" t="str">
        <f>C3464&amp;C3465&amp;C3466&amp;C3467&amp;C3468&amp;A3469</f>
        <v>GGRGG7</v>
      </c>
      <c r="N3464" s="50" t="str">
        <f>B3470</f>
        <v>B</v>
      </c>
      <c r="O3464" s="50" t="str">
        <f>C3470</f>
        <v>R</v>
      </c>
      <c r="P3464" s="50"/>
      <c r="Q3464" s="50" t="str">
        <f>B3464&amp;B3465&amp;B3466&amp;B3467&amp;B3468&amp;B3469</f>
        <v>SSSBSB</v>
      </c>
      <c r="R3464" s="119" t="str">
        <f>C3464&amp;C3465&amp;C3466&amp;C3467&amp;C3468&amp;C3469</f>
        <v>GGRGGG</v>
      </c>
      <c r="S3464" s="119" t="str">
        <f>B3470</f>
        <v>B</v>
      </c>
      <c r="T3464" s="119" t="str">
        <f>C3470</f>
        <v>R</v>
      </c>
      <c r="U3464" s="119"/>
      <c r="V3464" s="119" t="str">
        <f>B3464&amp;B3465&amp;B3466&amp;B3467&amp;B3468</f>
        <v>SSSBS</v>
      </c>
      <c r="W3464" s="119" t="str">
        <f>C3464&amp;C3465&amp;C3466&amp;C3467&amp;C3468</f>
        <v>GGRGG</v>
      </c>
      <c r="X3464" s="119" t="str">
        <f>B3469</f>
        <v>B</v>
      </c>
      <c r="Y3464" s="119" t="str">
        <f>C3469</f>
        <v>G</v>
      </c>
      <c r="Z3464" s="50"/>
      <c r="AC3464" s="50" t="str">
        <f>IF(F3464=$AB$1,H3464&amp;I3464,"")</f>
        <v/>
      </c>
      <c r="AD3464" s="123" t="str">
        <f>IF(F3464=$AB$1,J3464,"")</f>
        <v/>
      </c>
      <c r="AF3464" s="124" t="str">
        <f>IF(G3464=$AE$1,J3464,"")</f>
        <v/>
      </c>
    </row>
    <row r="3465" spans="8:8" ht="35.1">
      <c r="A3465" s="126">
        <v>3.0</v>
      </c>
      <c r="B3465" s="50" t="str">
        <f>IF(A3465&gt;=0,IF(A3465&lt;=4,"S",IF(A3465&lt;=9,"B"," "))," ")</f>
        <v>S</v>
      </c>
      <c r="C3465" s="50" t="str">
        <f>IF(MOD(A3465,2)=0,"R","G")</f>
        <v>G</v>
      </c>
      <c r="D3465" s="50">
        <v>5.0</v>
      </c>
      <c r="F3465" s="50" t="str">
        <f>B3465&amp;B3466&amp;B3467&amp;B3468&amp;B3469&amp;A3470</f>
        <v>SSBSB8</v>
      </c>
      <c r="G3465" s="50" t="str">
        <f>C3465&amp;C3466&amp;C3467&amp;C3468&amp;C3469&amp;A3470</f>
        <v>GRGGG8</v>
      </c>
      <c r="H3465" s="50" t="str">
        <f>B3471</f>
        <v>S</v>
      </c>
      <c r="I3465" s="50" t="str">
        <f>C3471</f>
        <v>R</v>
      </c>
      <c r="J3465" s="50">
        <f>A3471</f>
        <v>4.0</v>
      </c>
      <c r="L3465" s="50" t="str">
        <f>B3465&amp;B3466&amp;B3467&amp;B3468&amp;B3469&amp;A3470</f>
        <v>SSBSB8</v>
      </c>
      <c r="M3465" s="50" t="str">
        <f>C3465&amp;C3466&amp;C3467&amp;C3468&amp;C3469&amp;A3470</f>
        <v>GRGGG8</v>
      </c>
      <c r="N3465" s="50" t="str">
        <f>B3471</f>
        <v>S</v>
      </c>
      <c r="O3465" s="50" t="str">
        <f>C3471</f>
        <v>R</v>
      </c>
      <c r="P3465" s="50"/>
      <c r="Q3465" s="50" t="str">
        <f>B3465&amp;B3466&amp;B3467&amp;B3468&amp;B3469&amp;B3470</f>
        <v>SSBSBB</v>
      </c>
      <c r="R3465" s="119" t="str">
        <f>C3465&amp;C3466&amp;C3467&amp;C3468&amp;C3469&amp;C3470</f>
        <v>GRGGGR</v>
      </c>
      <c r="S3465" s="119" t="str">
        <f>B3471</f>
        <v>S</v>
      </c>
      <c r="T3465" s="119" t="str">
        <f>C3471</f>
        <v>R</v>
      </c>
      <c r="U3465" s="119"/>
      <c r="V3465" s="119" t="str">
        <f>B3465&amp;B3466&amp;B3467&amp;B3468&amp;B3469</f>
        <v>SSBSB</v>
      </c>
      <c r="W3465" s="119" t="str">
        <f>C3465&amp;C3466&amp;C3467&amp;C3468&amp;C3469</f>
        <v>GRGGG</v>
      </c>
      <c r="X3465" s="119" t="str">
        <f>B3470</f>
        <v>B</v>
      </c>
      <c r="Y3465" s="119" t="str">
        <f>C3470</f>
        <v>R</v>
      </c>
      <c r="Z3465" s="50"/>
      <c r="AC3465" s="50" t="str">
        <f>IF(F3465=$AB$1,H3465&amp;I3465,"")</f>
        <v/>
      </c>
      <c r="AD3465" s="123" t="str">
        <f>IF(F3465=$AB$1,J3465,"")</f>
        <v/>
      </c>
      <c r="AF3465" s="124" t="str">
        <f>IF(G3465=$AE$1,J3465,"")</f>
        <v/>
      </c>
    </row>
    <row r="3466" spans="8:8" ht="35.1">
      <c r="A3466" s="126">
        <v>2.0</v>
      </c>
      <c r="B3466" s="50" t="str">
        <f>IF(A3466&gt;=0,IF(A3466&lt;=4,"S",IF(A3466&lt;=9,"B"," "))," ")</f>
        <v>S</v>
      </c>
      <c r="C3466" s="50" t="str">
        <f>IF(MOD(A3466,2)=0,"R","G")</f>
        <v>R</v>
      </c>
      <c r="D3466" s="50">
        <v>6.0</v>
      </c>
      <c r="F3466" s="50" t="str">
        <f>B3466&amp;B3467&amp;B3468&amp;B3469&amp;B3470&amp;A3471</f>
        <v>SBSBB4</v>
      </c>
      <c r="G3466" s="50" t="str">
        <f>C3466&amp;C3467&amp;C3468&amp;C3469&amp;C3470&amp;A3471</f>
        <v>RGGGR4</v>
      </c>
      <c r="H3466" s="50" t="str">
        <f>B3472</f>
        <v>B</v>
      </c>
      <c r="I3466" s="50" t="str">
        <f>C3472</f>
        <v>G</v>
      </c>
      <c r="J3466" s="50">
        <f>A3472</f>
        <v>7.0</v>
      </c>
      <c r="L3466" s="50" t="str">
        <f>B3466&amp;B3467&amp;B3468&amp;B3469&amp;B3470&amp;A3471</f>
        <v>SBSBB4</v>
      </c>
      <c r="M3466" s="50" t="str">
        <f>C3466&amp;C3467&amp;C3468&amp;C3469&amp;C3470&amp;A3471</f>
        <v>RGGGR4</v>
      </c>
      <c r="N3466" s="50" t="str">
        <f>B3472</f>
        <v>B</v>
      </c>
      <c r="O3466" s="50" t="str">
        <f>C3472</f>
        <v>G</v>
      </c>
      <c r="P3466" s="50"/>
      <c r="Q3466" s="50" t="str">
        <f>B3466&amp;B3467&amp;B3468&amp;B3469&amp;B3470&amp;B3471</f>
        <v>SBSBBS</v>
      </c>
      <c r="R3466" s="119" t="str">
        <f>C3466&amp;C3467&amp;C3468&amp;C3469&amp;C3470&amp;C3471</f>
        <v>RGGGRR</v>
      </c>
      <c r="S3466" s="119" t="str">
        <f>B3472</f>
        <v>B</v>
      </c>
      <c r="T3466" s="119" t="str">
        <f>C3472</f>
        <v>G</v>
      </c>
      <c r="U3466" s="119"/>
      <c r="V3466" s="119" t="str">
        <f>B3466&amp;B3467&amp;B3468&amp;B3469&amp;B3470</f>
        <v>SBSBB</v>
      </c>
      <c r="W3466" s="119" t="str">
        <f>C3466&amp;C3467&amp;C3468&amp;C3469&amp;C3470</f>
        <v>RGGGR</v>
      </c>
      <c r="X3466" s="119" t="str">
        <f>B3471</f>
        <v>S</v>
      </c>
      <c r="Y3466" s="119" t="str">
        <f>C3471</f>
        <v>R</v>
      </c>
      <c r="Z3466" s="50"/>
      <c r="AC3466" s="50" t="str">
        <f>IF(F3466=$AB$1,H3466&amp;I3466,"")</f>
        <v/>
      </c>
      <c r="AD3466" s="123" t="str">
        <f>IF(F3466=$AB$1,J3466,"")</f>
        <v/>
      </c>
      <c r="AF3466" s="124" t="str">
        <f>IF(G3466=$AE$1,J3466,"")</f>
        <v/>
      </c>
    </row>
    <row r="3467" spans="8:8" ht="35.1">
      <c r="A3467" s="126">
        <v>9.0</v>
      </c>
      <c r="B3467" s="50" t="str">
        <f>IF(A3467&gt;=0,IF(A3467&lt;=4,"S",IF(A3467&lt;=9,"B"," "))," ")</f>
        <v>B</v>
      </c>
      <c r="C3467" s="50" t="str">
        <f>IF(MOD(A3467,2)=0,"R","G")</f>
        <v>G</v>
      </c>
      <c r="D3467" s="50">
        <v>7.0</v>
      </c>
      <c r="F3467" s="50" t="str">
        <f>B3467&amp;B3468&amp;B3469&amp;B3470&amp;B3471&amp;A3472</f>
        <v>BSBBS7</v>
      </c>
      <c r="G3467" s="50" t="str">
        <f>C3467&amp;C3468&amp;C3469&amp;C3470&amp;C3471&amp;A3472</f>
        <v>GGGRR7</v>
      </c>
      <c r="H3467" s="50" t="str">
        <f>B3473</f>
        <v>S</v>
      </c>
      <c r="I3467" s="50" t="str">
        <f>C3473</f>
        <v>R</v>
      </c>
      <c r="J3467" s="50">
        <f>A3473</f>
        <v>0.0</v>
      </c>
      <c r="L3467" s="50" t="str">
        <f>B3467&amp;B3468&amp;B3469&amp;B3470&amp;B3471&amp;A3472</f>
        <v>BSBBS7</v>
      </c>
      <c r="M3467" s="50" t="str">
        <f>C3467&amp;C3468&amp;C3469&amp;C3470&amp;C3471&amp;A3472</f>
        <v>GGGRR7</v>
      </c>
      <c r="N3467" s="50" t="str">
        <f>B3473</f>
        <v>S</v>
      </c>
      <c r="O3467" s="50" t="str">
        <f>C3473</f>
        <v>R</v>
      </c>
      <c r="P3467" s="50"/>
      <c r="Q3467" s="50" t="str">
        <f>B3467&amp;B3468&amp;B3469&amp;B3470&amp;B3471&amp;B3472</f>
        <v>BSBBSB</v>
      </c>
      <c r="R3467" s="119" t="str">
        <f>C3467&amp;C3468&amp;C3469&amp;C3470&amp;C3471&amp;C3472</f>
        <v>GGGRRG</v>
      </c>
      <c r="S3467" s="119" t="str">
        <f>B3473</f>
        <v>S</v>
      </c>
      <c r="T3467" s="119" t="str">
        <f>C3473</f>
        <v>R</v>
      </c>
      <c r="U3467" s="119"/>
      <c r="V3467" s="119" t="str">
        <f>B3467&amp;B3468&amp;B3469&amp;B3470&amp;B3471</f>
        <v>BSBBS</v>
      </c>
      <c r="W3467" s="119" t="str">
        <f>C3467&amp;C3468&amp;C3469&amp;C3470&amp;C3471</f>
        <v>GGGRR</v>
      </c>
      <c r="X3467" s="119" t="str">
        <f>B3472</f>
        <v>B</v>
      </c>
      <c r="Y3467" s="119" t="str">
        <f>C3472</f>
        <v>G</v>
      </c>
      <c r="Z3467" s="50"/>
      <c r="AC3467" s="50" t="str">
        <f>IF(F3467=$AB$1,H3467&amp;I3467,"")</f>
        <v/>
      </c>
      <c r="AD3467" s="123" t="str">
        <f>IF(F3467=$AB$1,J3467,"")</f>
        <v/>
      </c>
      <c r="AF3467" s="124" t="str">
        <f>IF(G3467=$AE$1,J3467,"")</f>
        <v/>
      </c>
    </row>
    <row r="3468" spans="8:8" ht="35.1">
      <c r="A3468" s="126">
        <v>1.0</v>
      </c>
      <c r="B3468" s="50" t="str">
        <f>IF(A3468&gt;=0,IF(A3468&lt;=4,"S",IF(A3468&lt;=9,"B"," "))," ")</f>
        <v>S</v>
      </c>
      <c r="C3468" s="50" t="str">
        <f>IF(MOD(A3468,2)=0,"R","G")</f>
        <v>G</v>
      </c>
      <c r="D3468" s="50">
        <v>8.0</v>
      </c>
      <c r="F3468" s="50" t="str">
        <f>B3468&amp;B3469&amp;B3470&amp;B3471&amp;B3472&amp;A3473</f>
        <v>SBBSB0</v>
      </c>
      <c r="G3468" s="50" t="str">
        <f>C3468&amp;C3469&amp;C3470&amp;C3471&amp;C3472&amp;A3473</f>
        <v>GGRRG0</v>
      </c>
      <c r="H3468" s="50" t="str">
        <f>B3474</f>
        <v>B</v>
      </c>
      <c r="I3468" s="50" t="str">
        <f>C3474</f>
        <v>R</v>
      </c>
      <c r="J3468" s="50">
        <f>A3474</f>
        <v>6.0</v>
      </c>
      <c r="L3468" s="50" t="str">
        <f>B3468&amp;B3469&amp;B3470&amp;B3471&amp;B3472&amp;A3473</f>
        <v>SBBSB0</v>
      </c>
      <c r="M3468" s="50" t="str">
        <f>C3468&amp;C3469&amp;C3470&amp;C3471&amp;C3472&amp;A3473</f>
        <v>GGRRG0</v>
      </c>
      <c r="N3468" s="50" t="str">
        <f>B3474</f>
        <v>B</v>
      </c>
      <c r="O3468" s="50" t="str">
        <f>C3474</f>
        <v>R</v>
      </c>
      <c r="P3468" s="50"/>
      <c r="Q3468" s="50" t="str">
        <f>B3468&amp;B3469&amp;B3470&amp;B3471&amp;B3472&amp;B3473</f>
        <v>SBBSBS</v>
      </c>
      <c r="R3468" s="119" t="str">
        <f>C3468&amp;C3469&amp;C3470&amp;C3471&amp;C3472&amp;C3473</f>
        <v>GGRRGR</v>
      </c>
      <c r="S3468" s="119" t="str">
        <f>B3474</f>
        <v>B</v>
      </c>
      <c r="T3468" s="119" t="str">
        <f>C3474</f>
        <v>R</v>
      </c>
      <c r="U3468" s="119"/>
      <c r="V3468" s="119" t="str">
        <f>B3468&amp;B3469&amp;B3470&amp;B3471&amp;B3472</f>
        <v>SBBSB</v>
      </c>
      <c r="W3468" s="119" t="str">
        <f>C3468&amp;C3469&amp;C3470&amp;C3471&amp;C3472</f>
        <v>GGRRG</v>
      </c>
      <c r="X3468" s="119" t="str">
        <f>B3473</f>
        <v>S</v>
      </c>
      <c r="Y3468" s="119" t="str">
        <f>C3473</f>
        <v>R</v>
      </c>
      <c r="Z3468" s="50"/>
      <c r="AC3468" s="50" t="str">
        <f>IF(F3468=$AB$1,H3468&amp;I3468,"")</f>
        <v/>
      </c>
      <c r="AD3468" s="123" t="str">
        <f>IF(F3468=$AB$1,J3468,"")</f>
        <v/>
      </c>
      <c r="AF3468" s="124" t="str">
        <f>IF(G3468=$AE$1,J3468,"")</f>
        <v/>
      </c>
    </row>
    <row r="3469" spans="8:8" ht="35.1">
      <c r="A3469" s="126">
        <v>7.0</v>
      </c>
      <c r="B3469" s="50" t="str">
        <f>IF(A3469&gt;=0,IF(A3469&lt;=4,"S",IF(A3469&lt;=9,"B"," "))," ")</f>
        <v>B</v>
      </c>
      <c r="C3469" s="50" t="str">
        <f>IF(MOD(A3469,2)=0,"R","G")</f>
        <v>G</v>
      </c>
      <c r="D3469" s="50">
        <v>9.0</v>
      </c>
      <c r="F3469" s="50" t="str">
        <f>B3469&amp;B3470&amp;B3471&amp;B3472&amp;B3473&amp;A3474</f>
        <v>BBSBS6</v>
      </c>
      <c r="G3469" s="50" t="str">
        <f>C3469&amp;C3470&amp;C3471&amp;C3472&amp;C3473&amp;A3474</f>
        <v>GRRGR6</v>
      </c>
      <c r="H3469" s="50" t="str">
        <f>B3475</f>
        <v>B</v>
      </c>
      <c r="I3469" s="50" t="str">
        <f>C3475</f>
        <v>R</v>
      </c>
      <c r="J3469" s="50">
        <f>A3475</f>
        <v>8.0</v>
      </c>
      <c r="L3469" s="50" t="str">
        <f>B3469&amp;B3470&amp;B3471&amp;B3472&amp;B3473&amp;A3474</f>
        <v>BBSBS6</v>
      </c>
      <c r="M3469" s="50" t="str">
        <f>C3469&amp;C3470&amp;C3471&amp;C3472&amp;C3473&amp;A3474</f>
        <v>GRRGR6</v>
      </c>
      <c r="N3469" s="50" t="str">
        <f>B3475</f>
        <v>B</v>
      </c>
      <c r="O3469" s="50" t="str">
        <f>C3475</f>
        <v>R</v>
      </c>
      <c r="P3469" s="50"/>
      <c r="Q3469" s="50" t="str">
        <f>B3469&amp;B3470&amp;B3471&amp;B3472&amp;B3473&amp;B3474</f>
        <v>BBSBSB</v>
      </c>
      <c r="R3469" s="119" t="str">
        <f>C3469&amp;C3470&amp;C3471&amp;C3472&amp;C3473&amp;C3474</f>
        <v>GRRGRR</v>
      </c>
      <c r="S3469" s="119" t="str">
        <f>B3475</f>
        <v>B</v>
      </c>
      <c r="T3469" s="119" t="str">
        <f>C3475</f>
        <v>R</v>
      </c>
      <c r="U3469" s="119"/>
      <c r="V3469" s="119" t="str">
        <f>B3469&amp;B3470&amp;B3471&amp;B3472&amp;B3473</f>
        <v>BBSBS</v>
      </c>
      <c r="W3469" s="119" t="str">
        <f>C3469&amp;C3470&amp;C3471&amp;C3472&amp;C3473</f>
        <v>GRRGR</v>
      </c>
      <c r="X3469" s="119" t="str">
        <f>B3474</f>
        <v>B</v>
      </c>
      <c r="Y3469" s="119" t="str">
        <f>C3474</f>
        <v>R</v>
      </c>
      <c r="Z3469" s="50"/>
      <c r="AC3469" s="50" t="str">
        <f>IF(F3469=$AB$1,H3469&amp;I3469,"")</f>
        <v/>
      </c>
      <c r="AD3469" s="123" t="str">
        <f>IF(F3469=$AB$1,J3469,"")</f>
        <v/>
      </c>
      <c r="AF3469" s="124" t="str">
        <f>IF(G3469=$AE$1,J3469,"")</f>
        <v/>
      </c>
    </row>
    <row r="3470" spans="8:8" ht="35.1">
      <c r="A3470" s="126">
        <v>8.0</v>
      </c>
      <c r="B3470" s="50" t="str">
        <f>IF(A3470&gt;=0,IF(A3470&lt;=4,"S",IF(A3470&lt;=9,"B"," "))," ")</f>
        <v>B</v>
      </c>
      <c r="C3470" s="50" t="str">
        <f>IF(MOD(A3470,2)=0,"R","G")</f>
        <v>R</v>
      </c>
      <c r="D3470" s="50">
        <v>0.0</v>
      </c>
      <c r="F3470" s="50" t="str">
        <f>B3470&amp;B3471&amp;B3472&amp;B3473&amp;B3474&amp;A3475</f>
        <v>BSBSB8</v>
      </c>
      <c r="G3470" s="50" t="str">
        <f>C3470&amp;C3471&amp;C3472&amp;C3473&amp;C3474&amp;A3475</f>
        <v>RRGRR8</v>
      </c>
      <c r="H3470" s="50" t="str">
        <f>B3476</f>
        <v>B</v>
      </c>
      <c r="I3470" s="50" t="str">
        <f>C3476</f>
        <v>G</v>
      </c>
      <c r="J3470" s="50">
        <f>A3476</f>
        <v>9.0</v>
      </c>
      <c r="L3470" s="50" t="str">
        <f>B3470&amp;B3471&amp;B3472&amp;B3473&amp;B3474&amp;A3475</f>
        <v>BSBSB8</v>
      </c>
      <c r="M3470" s="50" t="str">
        <f>C3470&amp;C3471&amp;C3472&amp;C3473&amp;C3474&amp;A3475</f>
        <v>RRGRR8</v>
      </c>
      <c r="N3470" s="50" t="str">
        <f>B3476</f>
        <v>B</v>
      </c>
      <c r="O3470" s="50" t="str">
        <f>C3476</f>
        <v>G</v>
      </c>
      <c r="P3470" s="50"/>
      <c r="Q3470" s="50" t="str">
        <f>B3470&amp;B3471&amp;B3472&amp;B3473&amp;B3474&amp;B3475</f>
        <v>BSBSBB</v>
      </c>
      <c r="R3470" s="119" t="str">
        <f>C3470&amp;C3471&amp;C3472&amp;C3473&amp;C3474&amp;C3475</f>
        <v>RRGRRR</v>
      </c>
      <c r="S3470" s="119" t="str">
        <f>B3476</f>
        <v>B</v>
      </c>
      <c r="T3470" s="119" t="str">
        <f>C3476</f>
        <v>G</v>
      </c>
      <c r="U3470" s="119"/>
      <c r="V3470" s="119" t="str">
        <f>B3470&amp;B3471&amp;B3472&amp;B3473&amp;B3474</f>
        <v>BSBSB</v>
      </c>
      <c r="W3470" s="119" t="str">
        <f>C3470&amp;C3471&amp;C3472&amp;C3473&amp;C3474</f>
        <v>RRGRR</v>
      </c>
      <c r="X3470" s="119" t="str">
        <f>B3475</f>
        <v>B</v>
      </c>
      <c r="Y3470" s="119" t="str">
        <f>C3475</f>
        <v>R</v>
      </c>
      <c r="Z3470" s="50"/>
      <c r="AC3470" s="50" t="str">
        <f>IF(F3470=$AB$1,H3470&amp;I3470,"")</f>
        <v/>
      </c>
      <c r="AD3470" s="123" t="str">
        <f>IF(F3470=$AB$1,J3470,"")</f>
        <v/>
      </c>
      <c r="AF3470" s="124" t="str">
        <f>IF(G3470=$AE$1,J3470,"")</f>
        <v/>
      </c>
    </row>
    <row r="3471" spans="8:8" ht="35.1">
      <c r="A3471" s="126">
        <v>4.0</v>
      </c>
      <c r="B3471" s="50" t="str">
        <f>IF(A3471&gt;=0,IF(A3471&lt;=4,"S",IF(A3471&lt;=9,"B"," "))," ")</f>
        <v>S</v>
      </c>
      <c r="C3471" s="50" t="str">
        <f>IF(MOD(A3471,2)=0,"R","G")</f>
        <v>R</v>
      </c>
      <c r="D3471" s="50">
        <v>1.0</v>
      </c>
      <c r="F3471" s="50" t="str">
        <f>B3471&amp;B3472&amp;B3473&amp;B3474&amp;B3475&amp;A3476</f>
        <v>SBSBB9</v>
      </c>
      <c r="G3471" s="50" t="str">
        <f>C3471&amp;C3472&amp;C3473&amp;C3474&amp;C3475&amp;A3476</f>
        <v>RGRRR9</v>
      </c>
      <c r="H3471" s="50" t="str">
        <f>B3477</f>
        <v>B</v>
      </c>
      <c r="I3471" s="50" t="str">
        <f>C3477</f>
        <v>G</v>
      </c>
      <c r="J3471" s="50">
        <f>A3477</f>
        <v>7.0</v>
      </c>
      <c r="L3471" s="50" t="str">
        <f>B3471&amp;B3472&amp;B3473&amp;B3474&amp;B3475&amp;A3476</f>
        <v>SBSBB9</v>
      </c>
      <c r="M3471" s="50" t="str">
        <f>C3471&amp;C3472&amp;C3473&amp;C3474&amp;C3475&amp;A3476</f>
        <v>RGRRR9</v>
      </c>
      <c r="N3471" s="50" t="str">
        <f>B3477</f>
        <v>B</v>
      </c>
      <c r="O3471" s="50" t="str">
        <f>C3477</f>
        <v>G</v>
      </c>
      <c r="P3471" s="50"/>
      <c r="Q3471" s="50" t="str">
        <f>B3471&amp;B3472&amp;B3473&amp;B3474&amp;B3475&amp;B3476</f>
        <v>SBSBBB</v>
      </c>
      <c r="R3471" s="119" t="str">
        <f>C3471&amp;C3472&amp;C3473&amp;C3474&amp;C3475&amp;C3476</f>
        <v>RGRRRG</v>
      </c>
      <c r="S3471" s="119" t="str">
        <f>B3477</f>
        <v>B</v>
      </c>
      <c r="T3471" s="119" t="str">
        <f>C3477</f>
        <v>G</v>
      </c>
      <c r="U3471" s="119"/>
      <c r="V3471" s="119" t="str">
        <f>B3471&amp;B3472&amp;B3473&amp;B3474&amp;B3475</f>
        <v>SBSBB</v>
      </c>
      <c r="W3471" s="119" t="str">
        <f>C3471&amp;C3472&amp;C3473&amp;C3474&amp;C3475</f>
        <v>RGRRR</v>
      </c>
      <c r="X3471" s="119" t="str">
        <f>B3476</f>
        <v>B</v>
      </c>
      <c r="Y3471" s="119" t="str">
        <f>C3476</f>
        <v>G</v>
      </c>
      <c r="Z3471" s="50"/>
      <c r="AC3471" s="50" t="str">
        <f>IF(F3471=$AB$1,H3471&amp;I3471,"")</f>
        <v/>
      </c>
      <c r="AD3471" s="123" t="str">
        <f>IF(F3471=$AB$1,J3471,"")</f>
        <v/>
      </c>
      <c r="AF3471" s="124" t="str">
        <f>IF(G3471=$AE$1,J3471,"")</f>
        <v/>
      </c>
    </row>
    <row r="3472" spans="8:8" ht="35.1">
      <c r="A3472" s="126">
        <v>7.0</v>
      </c>
      <c r="B3472" s="50" t="str">
        <f>IF(A3472&gt;=0,IF(A3472&lt;=4,"S",IF(A3472&lt;=9,"B"," "))," ")</f>
        <v>B</v>
      </c>
      <c r="C3472" s="50" t="str">
        <f>IF(MOD(A3472,2)=0,"R","G")</f>
        <v>G</v>
      </c>
      <c r="D3472" s="50">
        <v>2.0</v>
      </c>
      <c r="F3472" s="50" t="str">
        <f>B3472&amp;B3473&amp;B3474&amp;B3475&amp;B3476&amp;A3477</f>
        <v>BSBBB7</v>
      </c>
      <c r="G3472" s="50" t="str">
        <f>C3472&amp;C3473&amp;C3474&amp;C3475&amp;C3476&amp;A3477</f>
        <v>GRRRG7</v>
      </c>
      <c r="H3472" s="50" t="str">
        <f>B3478</f>
        <v>B</v>
      </c>
      <c r="I3472" s="50" t="str">
        <f>C3478</f>
        <v>R</v>
      </c>
      <c r="J3472" s="50">
        <f>A3478</f>
        <v>6.0</v>
      </c>
      <c r="L3472" s="50" t="str">
        <f>B3472&amp;B3473&amp;B3474&amp;B3475&amp;B3476&amp;A3477</f>
        <v>BSBBB7</v>
      </c>
      <c r="M3472" s="50" t="str">
        <f>C3472&amp;C3473&amp;C3474&amp;C3475&amp;C3476&amp;A3477</f>
        <v>GRRRG7</v>
      </c>
      <c r="N3472" s="50" t="str">
        <f>B3478</f>
        <v>B</v>
      </c>
      <c r="O3472" s="50" t="str">
        <f>C3478</f>
        <v>R</v>
      </c>
      <c r="P3472" s="50"/>
      <c r="Q3472" s="50" t="str">
        <f>B3472&amp;B3473&amp;B3474&amp;B3475&amp;B3476&amp;B3477</f>
        <v>BSBBBB</v>
      </c>
      <c r="R3472" s="119" t="str">
        <f>C3472&amp;C3473&amp;C3474&amp;C3475&amp;C3476&amp;C3477</f>
        <v>GRRRGG</v>
      </c>
      <c r="S3472" s="119" t="str">
        <f>B3478</f>
        <v>B</v>
      </c>
      <c r="T3472" s="119" t="str">
        <f>C3478</f>
        <v>R</v>
      </c>
      <c r="U3472" s="119"/>
      <c r="V3472" s="119" t="str">
        <f>B3472&amp;B3473&amp;B3474&amp;B3475&amp;B3476</f>
        <v>BSBBB</v>
      </c>
      <c r="W3472" s="119" t="str">
        <f>C3472&amp;C3473&amp;C3474&amp;C3475&amp;C3476</f>
        <v>GRRRG</v>
      </c>
      <c r="X3472" s="119" t="str">
        <f>B3477</f>
        <v>B</v>
      </c>
      <c r="Y3472" s="119" t="str">
        <f>C3477</f>
        <v>G</v>
      </c>
      <c r="Z3472" s="50"/>
      <c r="AC3472" s="50" t="str">
        <f>IF(F3472=$AB$1,H3472&amp;I3472,"")</f>
        <v/>
      </c>
      <c r="AD3472" s="123" t="str">
        <f>IF(F3472=$AB$1,J3472,"")</f>
        <v/>
      </c>
      <c r="AF3472" s="124" t="str">
        <f>IF(G3472=$AE$1,J3472,"")</f>
        <v/>
      </c>
    </row>
    <row r="3473" spans="8:8" ht="35.1">
      <c r="A3473" s="126">
        <v>0.0</v>
      </c>
      <c r="B3473" s="50" t="str">
        <f>IF(A3473&gt;=0,IF(A3473&lt;=4,"S",IF(A3473&lt;=9,"B"," "))," ")</f>
        <v>S</v>
      </c>
      <c r="C3473" s="50" t="str">
        <f>IF(MOD(A3473,2)=0,"R","G")</f>
        <v>R</v>
      </c>
      <c r="D3473" s="50">
        <v>3.0</v>
      </c>
      <c r="F3473" s="50" t="str">
        <f>B3473&amp;B3474&amp;B3475&amp;B3476&amp;B3477&amp;A3478</f>
        <v>SBBBB6</v>
      </c>
      <c r="G3473" s="50" t="str">
        <f>C3473&amp;C3474&amp;C3475&amp;C3476&amp;C3477&amp;A3478</f>
        <v>RRRGG6</v>
      </c>
      <c r="H3473" s="50" t="str">
        <f>B3479</f>
        <v>S</v>
      </c>
      <c r="I3473" s="50" t="str">
        <f>C3479</f>
        <v>R</v>
      </c>
      <c r="J3473" s="50">
        <f>A3479</f>
        <v>4.0</v>
      </c>
      <c r="L3473" s="50" t="str">
        <f>B3473&amp;B3474&amp;B3475&amp;B3476&amp;B3477&amp;A3478</f>
        <v>SBBBB6</v>
      </c>
      <c r="M3473" s="50" t="str">
        <f>C3473&amp;C3474&amp;C3475&amp;C3476&amp;C3477&amp;A3478</f>
        <v>RRRGG6</v>
      </c>
      <c r="N3473" s="50" t="str">
        <f>B3479</f>
        <v>S</v>
      </c>
      <c r="O3473" s="50" t="str">
        <f>C3479</f>
        <v>R</v>
      </c>
      <c r="P3473" s="50"/>
      <c r="Q3473" s="50" t="str">
        <f>B3473&amp;B3474&amp;B3475&amp;B3476&amp;B3477&amp;B3478</f>
        <v>SBBBBB</v>
      </c>
      <c r="R3473" s="119" t="str">
        <f>C3473&amp;C3474&amp;C3475&amp;C3476&amp;C3477&amp;C3478</f>
        <v>RRRGGR</v>
      </c>
      <c r="S3473" s="119" t="str">
        <f>B3479</f>
        <v>S</v>
      </c>
      <c r="T3473" s="119" t="str">
        <f>C3479</f>
        <v>R</v>
      </c>
      <c r="U3473" s="119"/>
      <c r="V3473" s="119" t="str">
        <f>B3473&amp;B3474&amp;B3475&amp;B3476&amp;B3477</f>
        <v>SBBBB</v>
      </c>
      <c r="W3473" s="119" t="str">
        <f>C3473&amp;C3474&amp;C3475&amp;C3476&amp;C3477</f>
        <v>RRRGG</v>
      </c>
      <c r="X3473" s="119" t="str">
        <f>B3478</f>
        <v>B</v>
      </c>
      <c r="Y3473" s="119" t="str">
        <f>C3478</f>
        <v>R</v>
      </c>
      <c r="Z3473" s="50"/>
      <c r="AC3473" s="50" t="str">
        <f>IF(F3473=$AB$1,H3473&amp;I3473,"")</f>
        <v/>
      </c>
      <c r="AD3473" s="123" t="str">
        <f>IF(F3473=$AB$1,J3473,"")</f>
        <v/>
      </c>
      <c r="AF3473" s="124" t="str">
        <f>IF(G3473=$AE$1,J3473,"")</f>
        <v/>
      </c>
    </row>
    <row r="3474" spans="8:8" ht="35.1">
      <c r="A3474" s="126">
        <v>6.0</v>
      </c>
      <c r="B3474" s="50" t="str">
        <f>IF(A3474&gt;=0,IF(A3474&lt;=4,"S",IF(A3474&lt;=9,"B"," "))," ")</f>
        <v>B</v>
      </c>
      <c r="C3474" s="50" t="str">
        <f>IF(MOD(A3474,2)=0,"R","G")</f>
        <v>R</v>
      </c>
      <c r="D3474" s="50">
        <v>4.0</v>
      </c>
      <c r="F3474" s="50" t="str">
        <f>B3474&amp;B3475&amp;B3476&amp;B3477&amp;B3478&amp;A3479</f>
        <v>BBBBB4</v>
      </c>
      <c r="G3474" s="50" t="str">
        <f>C3474&amp;C3475&amp;C3476&amp;C3477&amp;C3478&amp;A3479</f>
        <v>RRGGR4</v>
      </c>
      <c r="H3474" s="50" t="str">
        <f>B3480</f>
        <v>S</v>
      </c>
      <c r="I3474" s="50" t="str">
        <f>C3480</f>
        <v>R</v>
      </c>
      <c r="J3474" s="50">
        <f>A3480</f>
        <v>0.0</v>
      </c>
      <c r="L3474" s="50" t="str">
        <f>B3474&amp;B3475&amp;B3476&amp;B3477&amp;B3478&amp;A3479</f>
        <v>BBBBB4</v>
      </c>
      <c r="M3474" s="50" t="str">
        <f>C3474&amp;C3475&amp;C3476&amp;C3477&amp;C3478&amp;A3479</f>
        <v>RRGGR4</v>
      </c>
      <c r="N3474" s="50" t="str">
        <f>B3480</f>
        <v>S</v>
      </c>
      <c r="O3474" s="50" t="str">
        <f>C3480</f>
        <v>R</v>
      </c>
      <c r="P3474" s="50"/>
      <c r="Q3474" s="50" t="str">
        <f>B3474&amp;B3475&amp;B3476&amp;B3477&amp;B3478&amp;B3479</f>
        <v>BBBBBS</v>
      </c>
      <c r="R3474" s="119" t="str">
        <f>C3474&amp;C3475&amp;C3476&amp;C3477&amp;C3478&amp;C3479</f>
        <v>RRGGRR</v>
      </c>
      <c r="S3474" s="119" t="str">
        <f>B3480</f>
        <v>S</v>
      </c>
      <c r="T3474" s="119" t="str">
        <f>C3480</f>
        <v>R</v>
      </c>
      <c r="U3474" s="119"/>
      <c r="V3474" s="119" t="str">
        <f>B3474&amp;B3475&amp;B3476&amp;B3477&amp;B3478</f>
        <v>BBBBB</v>
      </c>
      <c r="W3474" s="119" t="str">
        <f>C3474&amp;C3475&amp;C3476&amp;C3477&amp;C3478</f>
        <v>RRGGR</v>
      </c>
      <c r="X3474" s="119" t="str">
        <f>B3479</f>
        <v>S</v>
      </c>
      <c r="Y3474" s="119" t="str">
        <f>C3479</f>
        <v>R</v>
      </c>
      <c r="Z3474" s="50"/>
      <c r="AC3474" s="50" t="str">
        <f>IF(F3474=$AB$1,H3474&amp;I3474,"")</f>
        <v/>
      </c>
      <c r="AD3474" s="123" t="str">
        <f>IF(F3474=$AB$1,J3474,"")</f>
        <v/>
      </c>
      <c r="AF3474" s="124" t="str">
        <f>IF(G3474=$AE$1,J3474,"")</f>
        <v/>
      </c>
    </row>
    <row r="3475" spans="8:8" ht="35.1">
      <c r="A3475" s="126">
        <v>8.0</v>
      </c>
      <c r="B3475" s="50" t="str">
        <f>IF(A3475&gt;=0,IF(A3475&lt;=4,"S",IF(A3475&lt;=9,"B"," "))," ")</f>
        <v>B</v>
      </c>
      <c r="C3475" s="50" t="str">
        <f>IF(MOD(A3475,2)=0,"R","G")</f>
        <v>R</v>
      </c>
      <c r="D3475" s="50">
        <v>5.0</v>
      </c>
      <c r="F3475" s="50" t="str">
        <f>B3475&amp;B3476&amp;B3477&amp;B3478&amp;B3479&amp;A3480</f>
        <v>BBBBS0</v>
      </c>
      <c r="G3475" s="50" t="str">
        <f>C3475&amp;C3476&amp;C3477&amp;C3478&amp;C3479&amp;A3480</f>
        <v>RGGRR0</v>
      </c>
      <c r="H3475" s="50" t="str">
        <f>B3481</f>
        <v>S</v>
      </c>
      <c r="I3475" s="50" t="str">
        <f>C3481</f>
        <v>G</v>
      </c>
      <c r="J3475" s="50">
        <f>A3481</f>
        <v>1.0</v>
      </c>
      <c r="L3475" s="50" t="str">
        <f>B3475&amp;B3476&amp;B3477&amp;B3478&amp;B3479&amp;A3480</f>
        <v>BBBBS0</v>
      </c>
      <c r="M3475" s="50" t="str">
        <f>C3475&amp;C3476&amp;C3477&amp;C3478&amp;C3479&amp;A3480</f>
        <v>RGGRR0</v>
      </c>
      <c r="N3475" s="50" t="str">
        <f>B3481</f>
        <v>S</v>
      </c>
      <c r="O3475" s="50" t="str">
        <f>C3481</f>
        <v>G</v>
      </c>
      <c r="P3475" s="50"/>
      <c r="Q3475" s="50" t="str">
        <f>B3475&amp;B3476&amp;B3477&amp;B3478&amp;B3479&amp;B3480</f>
        <v>BBBBSS</v>
      </c>
      <c r="R3475" s="119" t="str">
        <f>C3475&amp;C3476&amp;C3477&amp;C3478&amp;C3479&amp;C3480</f>
        <v>RGGRRR</v>
      </c>
      <c r="S3475" s="119" t="str">
        <f>B3481</f>
        <v>S</v>
      </c>
      <c r="T3475" s="119" t="str">
        <f>C3481</f>
        <v>G</v>
      </c>
      <c r="U3475" s="119"/>
      <c r="V3475" s="119" t="str">
        <f>B3475&amp;B3476&amp;B3477&amp;B3478&amp;B3479</f>
        <v>BBBBS</v>
      </c>
      <c r="W3475" s="119" t="str">
        <f>C3475&amp;C3476&amp;C3477&amp;C3478&amp;C3479</f>
        <v>RGGRR</v>
      </c>
      <c r="X3475" s="119" t="str">
        <f>B3480</f>
        <v>S</v>
      </c>
      <c r="Y3475" s="119" t="str">
        <f>C3480</f>
        <v>R</v>
      </c>
      <c r="Z3475" s="50"/>
      <c r="AC3475" s="50" t="str">
        <f>IF(F3475=$AB$1,H3475&amp;I3475,"")</f>
        <v/>
      </c>
      <c r="AD3475" s="123" t="str">
        <f>IF(F3475=$AB$1,J3475,"")</f>
        <v/>
      </c>
      <c r="AF3475" s="124" t="str">
        <f>IF(G3475=$AE$1,J3475,"")</f>
        <v/>
      </c>
    </row>
    <row r="3476" spans="8:8" ht="35.1">
      <c r="A3476" s="126">
        <v>9.0</v>
      </c>
      <c r="B3476" s="50" t="str">
        <f>IF(A3476&gt;=0,IF(A3476&lt;=4,"S",IF(A3476&lt;=9,"B"," "))," ")</f>
        <v>B</v>
      </c>
      <c r="C3476" s="50" t="str">
        <f>IF(MOD(A3476,2)=0,"R","G")</f>
        <v>G</v>
      </c>
      <c r="D3476" s="50">
        <v>6.0</v>
      </c>
      <c r="F3476" s="50" t="str">
        <f>B3476&amp;B3477&amp;B3478&amp;B3479&amp;B3480&amp;A3481</f>
        <v>BBBSS1</v>
      </c>
      <c r="G3476" s="50" t="str">
        <f>C3476&amp;C3477&amp;C3478&amp;C3479&amp;C3480&amp;A3481</f>
        <v>GGRRR1</v>
      </c>
      <c r="H3476" s="50" t="str">
        <f>B3482</f>
        <v>B</v>
      </c>
      <c r="I3476" s="50" t="str">
        <f>C3482</f>
        <v>R</v>
      </c>
      <c r="J3476" s="50">
        <f>A3482</f>
        <v>8.0</v>
      </c>
      <c r="L3476" s="50" t="str">
        <f>B3476&amp;B3477&amp;B3478&amp;B3479&amp;B3480&amp;A3481</f>
        <v>BBBSS1</v>
      </c>
      <c r="M3476" s="50" t="str">
        <f>C3476&amp;C3477&amp;C3478&amp;C3479&amp;C3480&amp;A3481</f>
        <v>GGRRR1</v>
      </c>
      <c r="N3476" s="50" t="str">
        <f>B3482</f>
        <v>B</v>
      </c>
      <c r="O3476" s="50" t="str">
        <f>C3482</f>
        <v>R</v>
      </c>
      <c r="P3476" s="50"/>
      <c r="Q3476" s="50" t="str">
        <f>B3476&amp;B3477&amp;B3478&amp;B3479&amp;B3480&amp;B3481</f>
        <v>BBBSSS</v>
      </c>
      <c r="R3476" s="119" t="str">
        <f>C3476&amp;C3477&amp;C3478&amp;C3479&amp;C3480&amp;C3481</f>
        <v>GGRRRG</v>
      </c>
      <c r="S3476" s="119" t="str">
        <f>B3482</f>
        <v>B</v>
      </c>
      <c r="T3476" s="119" t="str">
        <f>C3482</f>
        <v>R</v>
      </c>
      <c r="U3476" s="119"/>
      <c r="V3476" s="119" t="str">
        <f>B3476&amp;B3477&amp;B3478&amp;B3479&amp;B3480</f>
        <v>BBBSS</v>
      </c>
      <c r="W3476" s="119" t="str">
        <f>C3476&amp;C3477&amp;C3478&amp;C3479&amp;C3480</f>
        <v>GGRRR</v>
      </c>
      <c r="X3476" s="119" t="str">
        <f>B3481</f>
        <v>S</v>
      </c>
      <c r="Y3476" s="119" t="str">
        <f>C3481</f>
        <v>G</v>
      </c>
      <c r="Z3476" s="50"/>
      <c r="AC3476" s="50" t="str">
        <f>IF(F3476=$AB$1,H3476&amp;I3476,"")</f>
        <v/>
      </c>
      <c r="AD3476" s="123" t="str">
        <f>IF(F3476=$AB$1,J3476,"")</f>
        <v/>
      </c>
      <c r="AF3476" s="124" t="str">
        <f>IF(G3476=$AE$1,J3476,"")</f>
        <v/>
      </c>
    </row>
    <row r="3477" spans="8:8" ht="35.1">
      <c r="A3477" s="126">
        <v>7.0</v>
      </c>
      <c r="B3477" s="50" t="str">
        <f>IF(A3477&gt;=0,IF(A3477&lt;=4,"S",IF(A3477&lt;=9,"B"," "))," ")</f>
        <v>B</v>
      </c>
      <c r="C3477" s="50" t="str">
        <f>IF(MOD(A3477,2)=0,"R","G")</f>
        <v>G</v>
      </c>
      <c r="D3477" s="50">
        <v>7.0</v>
      </c>
      <c r="F3477" s="50" t="str">
        <f>B3477&amp;B3478&amp;B3479&amp;B3480&amp;B3481&amp;A3482</f>
        <v>BBSSS8</v>
      </c>
      <c r="G3477" s="50" t="str">
        <f>C3477&amp;C3478&amp;C3479&amp;C3480&amp;C3481&amp;A3482</f>
        <v>GRRRG8</v>
      </c>
      <c r="H3477" s="50" t="str">
        <f>B3483</f>
        <v>B</v>
      </c>
      <c r="I3477" s="50" t="str">
        <f>C3483</f>
        <v>G</v>
      </c>
      <c r="J3477" s="50">
        <f>A3483</f>
        <v>7.0</v>
      </c>
      <c r="L3477" s="50" t="str">
        <f>B3477&amp;B3478&amp;B3479&amp;B3480&amp;B3481&amp;A3482</f>
        <v>BBSSS8</v>
      </c>
      <c r="M3477" s="50" t="str">
        <f>C3477&amp;C3478&amp;C3479&amp;C3480&amp;C3481&amp;A3482</f>
        <v>GRRRG8</v>
      </c>
      <c r="N3477" s="50" t="str">
        <f>B3483</f>
        <v>B</v>
      </c>
      <c r="O3477" s="50" t="str">
        <f>C3483</f>
        <v>G</v>
      </c>
      <c r="P3477" s="50"/>
      <c r="Q3477" s="50" t="str">
        <f>B3477&amp;B3478&amp;B3479&amp;B3480&amp;B3481&amp;B3482</f>
        <v>BBSSSB</v>
      </c>
      <c r="R3477" s="119" t="str">
        <f>C3477&amp;C3478&amp;C3479&amp;C3480&amp;C3481&amp;C3482</f>
        <v>GRRRGR</v>
      </c>
      <c r="S3477" s="119" t="str">
        <f>B3483</f>
        <v>B</v>
      </c>
      <c r="T3477" s="119" t="str">
        <f>C3483</f>
        <v>G</v>
      </c>
      <c r="U3477" s="119"/>
      <c r="V3477" s="119" t="str">
        <f>B3477&amp;B3478&amp;B3479&amp;B3480&amp;B3481</f>
        <v>BBSSS</v>
      </c>
      <c r="W3477" s="119" t="str">
        <f>C3477&amp;C3478&amp;C3479&amp;C3480&amp;C3481</f>
        <v>GRRRG</v>
      </c>
      <c r="X3477" s="119" t="str">
        <f>B3482</f>
        <v>B</v>
      </c>
      <c r="Y3477" s="119" t="str">
        <f>C3482</f>
        <v>R</v>
      </c>
      <c r="Z3477" s="50"/>
      <c r="AC3477" s="50" t="str">
        <f>IF(F3477=$AB$1,H3477&amp;I3477,"")</f>
        <v/>
      </c>
      <c r="AD3477" s="123" t="str">
        <f>IF(F3477=$AB$1,J3477,"")</f>
        <v/>
      </c>
      <c r="AF3477" s="124" t="str">
        <f>IF(G3477=$AE$1,J3477,"")</f>
        <v/>
      </c>
    </row>
    <row r="3478" spans="8:8" ht="35.1">
      <c r="A3478" s="126">
        <v>6.0</v>
      </c>
      <c r="B3478" s="50" t="str">
        <f>IF(A3478&gt;=0,IF(A3478&lt;=4,"S",IF(A3478&lt;=9,"B"," "))," ")</f>
        <v>B</v>
      </c>
      <c r="C3478" s="50" t="str">
        <f>IF(MOD(A3478,2)=0,"R","G")</f>
        <v>R</v>
      </c>
      <c r="D3478" s="50">
        <v>8.0</v>
      </c>
      <c r="F3478" s="50" t="str">
        <f>B3478&amp;B3479&amp;B3480&amp;B3481&amp;B3482&amp;A3483</f>
        <v>BSSSB7</v>
      </c>
      <c r="G3478" s="50" t="str">
        <f>C3478&amp;C3479&amp;C3480&amp;C3481&amp;C3482&amp;A3483</f>
        <v>RRRGR7</v>
      </c>
      <c r="H3478" s="50" t="str">
        <f>B3484</f>
        <v>S</v>
      </c>
      <c r="I3478" s="50" t="str">
        <f>C3484</f>
        <v>G</v>
      </c>
      <c r="J3478" s="50">
        <f>A3484</f>
        <v>1.0</v>
      </c>
      <c r="L3478" s="50" t="str">
        <f>B3478&amp;B3479&amp;B3480&amp;B3481&amp;B3482&amp;A3483</f>
        <v>BSSSB7</v>
      </c>
      <c r="M3478" s="50" t="str">
        <f>C3478&amp;C3479&amp;C3480&amp;C3481&amp;C3482&amp;A3483</f>
        <v>RRRGR7</v>
      </c>
      <c r="N3478" s="50" t="str">
        <f>B3484</f>
        <v>S</v>
      </c>
      <c r="O3478" s="50" t="str">
        <f>C3484</f>
        <v>G</v>
      </c>
      <c r="P3478" s="50"/>
      <c r="Q3478" s="50" t="str">
        <f>B3478&amp;B3479&amp;B3480&amp;B3481&amp;B3482&amp;B3483</f>
        <v>BSSSBB</v>
      </c>
      <c r="R3478" s="119" t="str">
        <f>C3478&amp;C3479&amp;C3480&amp;C3481&amp;C3482&amp;C3483</f>
        <v>RRRGRG</v>
      </c>
      <c r="S3478" s="119" t="str">
        <f>B3484</f>
        <v>S</v>
      </c>
      <c r="T3478" s="119" t="str">
        <f>C3484</f>
        <v>G</v>
      </c>
      <c r="U3478" s="119"/>
      <c r="V3478" s="119" t="str">
        <f>B3478&amp;B3479&amp;B3480&amp;B3481&amp;B3482</f>
        <v>BSSSB</v>
      </c>
      <c r="W3478" s="119" t="str">
        <f>C3478&amp;C3479&amp;C3480&amp;C3481&amp;C3482</f>
        <v>RRRGR</v>
      </c>
      <c r="X3478" s="119" t="str">
        <f>B3483</f>
        <v>B</v>
      </c>
      <c r="Y3478" s="119" t="str">
        <f>C3483</f>
        <v>G</v>
      </c>
      <c r="Z3478" s="50"/>
      <c r="AC3478" s="50" t="str">
        <f>IF(F3478=$AB$1,H3478&amp;I3478,"")</f>
        <v/>
      </c>
      <c r="AD3478" s="123" t="str">
        <f>IF(F3478=$AB$1,J3478,"")</f>
        <v/>
      </c>
      <c r="AF3478" s="124" t="str">
        <f>IF(G3478=$AE$1,J3478,"")</f>
        <v/>
      </c>
    </row>
    <row r="3479" spans="8:8" ht="35.1">
      <c r="A3479" s="126">
        <v>4.0</v>
      </c>
      <c r="B3479" s="50" t="str">
        <f>IF(A3479&gt;=0,IF(A3479&lt;=4,"S",IF(A3479&lt;=9,"B"," "))," ")</f>
        <v>S</v>
      </c>
      <c r="C3479" s="50" t="str">
        <f>IF(MOD(A3479,2)=0,"R","G")</f>
        <v>R</v>
      </c>
      <c r="D3479" s="50">
        <v>9.0</v>
      </c>
      <c r="F3479" s="50" t="str">
        <f>B3479&amp;B3480&amp;B3481&amp;B3482&amp;B3483&amp;A3484</f>
        <v>SSSBB1</v>
      </c>
      <c r="G3479" s="50" t="str">
        <f>C3479&amp;C3480&amp;C3481&amp;C3482&amp;C3483&amp;A3484</f>
        <v>RRGRG1</v>
      </c>
      <c r="H3479" s="50" t="str">
        <f>B3485</f>
        <v>B</v>
      </c>
      <c r="I3479" s="50" t="str">
        <f>C3485</f>
        <v>R</v>
      </c>
      <c r="J3479" s="50">
        <f>A3485</f>
        <v>6.0</v>
      </c>
      <c r="L3479" s="50" t="str">
        <f>B3479&amp;B3480&amp;B3481&amp;B3482&amp;B3483&amp;A3484</f>
        <v>SSSBB1</v>
      </c>
      <c r="M3479" s="50" t="str">
        <f>C3479&amp;C3480&amp;C3481&amp;C3482&amp;C3483&amp;A3484</f>
        <v>RRGRG1</v>
      </c>
      <c r="N3479" s="50" t="str">
        <f>B3485</f>
        <v>B</v>
      </c>
      <c r="O3479" s="50" t="str">
        <f>C3485</f>
        <v>R</v>
      </c>
      <c r="P3479" s="50"/>
      <c r="Q3479" s="50" t="str">
        <f>B3479&amp;B3480&amp;B3481&amp;B3482&amp;B3483&amp;B3484</f>
        <v>SSSBBS</v>
      </c>
      <c r="R3479" s="119" t="str">
        <f>C3479&amp;C3480&amp;C3481&amp;C3482&amp;C3483&amp;C3484</f>
        <v>RRGRGG</v>
      </c>
      <c r="S3479" s="119" t="str">
        <f>B3485</f>
        <v>B</v>
      </c>
      <c r="T3479" s="119" t="str">
        <f>C3485</f>
        <v>R</v>
      </c>
      <c r="U3479" s="119"/>
      <c r="V3479" s="119" t="str">
        <f>B3479&amp;B3480&amp;B3481&amp;B3482&amp;B3483</f>
        <v>SSSBB</v>
      </c>
      <c r="W3479" s="119" t="str">
        <f>C3479&amp;C3480&amp;C3481&amp;C3482&amp;C3483</f>
        <v>RRGRG</v>
      </c>
      <c r="X3479" s="119" t="str">
        <f>B3484</f>
        <v>S</v>
      </c>
      <c r="Y3479" s="119" t="str">
        <f>C3484</f>
        <v>G</v>
      </c>
      <c r="Z3479" s="50"/>
      <c r="AC3479" s="50" t="str">
        <f>IF(F3479=$AB$1,H3479&amp;I3479,"")</f>
        <v/>
      </c>
      <c r="AD3479" s="123" t="str">
        <f>IF(F3479=$AB$1,J3479,"")</f>
        <v/>
      </c>
      <c r="AF3479" s="124" t="str">
        <f>IF(G3479=$AE$1,J3479,"")</f>
        <v/>
      </c>
    </row>
    <row r="3480" spans="8:8" ht="35.1">
      <c r="A3480" s="126">
        <v>0.0</v>
      </c>
      <c r="B3480" s="50" t="str">
        <f>IF(A3480&gt;=0,IF(A3480&lt;=4,"S",IF(A3480&lt;=9,"B"," "))," ")</f>
        <v>S</v>
      </c>
      <c r="C3480" s="50" t="str">
        <f>IF(MOD(A3480,2)=0,"R","G")</f>
        <v>R</v>
      </c>
      <c r="D3480" s="50">
        <v>0.0</v>
      </c>
      <c r="F3480" s="50" t="str">
        <f>B3480&amp;B3481&amp;B3482&amp;B3483&amp;B3484&amp;A3485</f>
        <v>SSBBS6</v>
      </c>
      <c r="G3480" s="50" t="str">
        <f>C3480&amp;C3481&amp;C3482&amp;C3483&amp;C3484&amp;A3485</f>
        <v>RGRGG6</v>
      </c>
      <c r="H3480" s="50" t="str">
        <f>B3486</f>
        <v>B</v>
      </c>
      <c r="I3480" s="50" t="str">
        <f>C3486</f>
        <v>R</v>
      </c>
      <c r="J3480" s="50">
        <f>A3486</f>
        <v>6.0</v>
      </c>
      <c r="L3480" s="50" t="str">
        <f>B3480&amp;B3481&amp;B3482&amp;B3483&amp;B3484&amp;A3485</f>
        <v>SSBBS6</v>
      </c>
      <c r="M3480" s="50" t="str">
        <f>C3480&amp;C3481&amp;C3482&amp;C3483&amp;C3484&amp;A3485</f>
        <v>RGRGG6</v>
      </c>
      <c r="N3480" s="50" t="str">
        <f>B3486</f>
        <v>B</v>
      </c>
      <c r="O3480" s="50" t="str">
        <f>C3486</f>
        <v>R</v>
      </c>
      <c r="P3480" s="50"/>
      <c r="Q3480" s="50" t="str">
        <f>B3480&amp;B3481&amp;B3482&amp;B3483&amp;B3484&amp;B3485</f>
        <v>SSBBSB</v>
      </c>
      <c r="R3480" s="119" t="str">
        <f>C3480&amp;C3481&amp;C3482&amp;C3483&amp;C3484&amp;C3485</f>
        <v>RGRGGR</v>
      </c>
      <c r="S3480" s="119" t="str">
        <f>B3486</f>
        <v>B</v>
      </c>
      <c r="T3480" s="119" t="str">
        <f>C3486</f>
        <v>R</v>
      </c>
      <c r="U3480" s="119"/>
      <c r="V3480" s="119" t="str">
        <f>B3480&amp;B3481&amp;B3482&amp;B3483&amp;B3484</f>
        <v>SSBBS</v>
      </c>
      <c r="W3480" s="119" t="str">
        <f>C3480&amp;C3481&amp;C3482&amp;C3483&amp;C3484</f>
        <v>RGRGG</v>
      </c>
      <c r="X3480" s="119" t="str">
        <f>B3485</f>
        <v>B</v>
      </c>
      <c r="Y3480" s="119" t="str">
        <f>C3485</f>
        <v>R</v>
      </c>
      <c r="Z3480" s="50"/>
      <c r="AC3480" s="50" t="str">
        <f>IF(F3480=$AB$1,H3480&amp;I3480,"")</f>
        <v/>
      </c>
      <c r="AD3480" s="123" t="str">
        <f>IF(F3480=$AB$1,J3480,"")</f>
        <v/>
      </c>
      <c r="AF3480" s="124" t="str">
        <f>IF(G3480=$AE$1,J3480,"")</f>
        <v/>
      </c>
    </row>
    <row r="3481" spans="8:8" ht="35.1">
      <c r="A3481" s="126">
        <v>1.0</v>
      </c>
      <c r="B3481" s="50" t="str">
        <f>IF(A3481&gt;=0,IF(A3481&lt;=4,"S",IF(A3481&lt;=9,"B"," "))," ")</f>
        <v>S</v>
      </c>
      <c r="C3481" s="50" t="str">
        <f>IF(MOD(A3481,2)=0,"R","G")</f>
        <v>G</v>
      </c>
      <c r="D3481" s="50">
        <v>1.0</v>
      </c>
      <c r="F3481" s="50" t="str">
        <f>B3481&amp;B3482&amp;B3483&amp;B3484&amp;B3485&amp;A3486</f>
        <v>SBBSB6</v>
      </c>
      <c r="G3481" s="50" t="str">
        <f>C3481&amp;C3482&amp;C3483&amp;C3484&amp;C3485&amp;A3486</f>
        <v>GRGGR6</v>
      </c>
      <c r="H3481" s="50" t="str">
        <f>B3487</f>
        <v>B</v>
      </c>
      <c r="I3481" s="50" t="str">
        <f>C3487</f>
        <v>R</v>
      </c>
      <c r="J3481" s="50">
        <f>A3487</f>
        <v>8.0</v>
      </c>
      <c r="L3481" s="50" t="str">
        <f>B3481&amp;B3482&amp;B3483&amp;B3484&amp;B3485&amp;A3486</f>
        <v>SBBSB6</v>
      </c>
      <c r="M3481" s="50" t="str">
        <f>C3481&amp;C3482&amp;C3483&amp;C3484&amp;C3485&amp;A3486</f>
        <v>GRGGR6</v>
      </c>
      <c r="N3481" s="50" t="str">
        <f>B3487</f>
        <v>B</v>
      </c>
      <c r="O3481" s="50" t="str">
        <f>C3487</f>
        <v>R</v>
      </c>
      <c r="P3481" s="50"/>
      <c r="Q3481" s="50" t="str">
        <f>B3481&amp;B3482&amp;B3483&amp;B3484&amp;B3485&amp;B3486</f>
        <v>SBBSBB</v>
      </c>
      <c r="R3481" s="119" t="str">
        <f>C3481&amp;C3482&amp;C3483&amp;C3484&amp;C3485&amp;C3486</f>
        <v>GRGGRR</v>
      </c>
      <c r="S3481" s="119" t="str">
        <f>B3487</f>
        <v>B</v>
      </c>
      <c r="T3481" s="119" t="str">
        <f>C3487</f>
        <v>R</v>
      </c>
      <c r="U3481" s="119"/>
      <c r="V3481" s="119" t="str">
        <f>B3481&amp;B3482&amp;B3483&amp;B3484&amp;B3485</f>
        <v>SBBSB</v>
      </c>
      <c r="W3481" s="119" t="str">
        <f>C3481&amp;C3482&amp;C3483&amp;C3484&amp;C3485</f>
        <v>GRGGR</v>
      </c>
      <c r="X3481" s="119" t="str">
        <f>B3486</f>
        <v>B</v>
      </c>
      <c r="Y3481" s="119" t="str">
        <f>C3486</f>
        <v>R</v>
      </c>
      <c r="Z3481" s="50"/>
      <c r="AC3481" s="50" t="str">
        <f>IF(F3481=$AB$1,H3481&amp;I3481,"")</f>
        <v/>
      </c>
      <c r="AD3481" s="123" t="str">
        <f>IF(F3481=$AB$1,J3481,"")</f>
        <v/>
      </c>
      <c r="AF3481" s="124" t="str">
        <f>IF(G3481=$AE$1,J3481,"")</f>
        <v/>
      </c>
    </row>
    <row r="3482" spans="8:8" ht="35.1">
      <c r="A3482" s="126">
        <v>8.0</v>
      </c>
      <c r="B3482" s="50" t="str">
        <f>IF(A3482&gt;=0,IF(A3482&lt;=4,"S",IF(A3482&lt;=9,"B"," "))," ")</f>
        <v>B</v>
      </c>
      <c r="C3482" s="50" t="str">
        <f>IF(MOD(A3482,2)=0,"R","G")</f>
        <v>R</v>
      </c>
      <c r="D3482" s="50">
        <v>2.0</v>
      </c>
      <c r="F3482" s="50" t="str">
        <f>B3482&amp;B3483&amp;B3484&amp;B3485&amp;B3486&amp;A3487</f>
        <v>BBSBB8</v>
      </c>
      <c r="G3482" s="50" t="str">
        <f>C3482&amp;C3483&amp;C3484&amp;C3485&amp;C3486&amp;A3487</f>
        <v>RGGRR8</v>
      </c>
      <c r="H3482" s="50" t="str">
        <f>B3488</f>
        <v>S</v>
      </c>
      <c r="I3482" s="50" t="str">
        <f>C3488</f>
        <v>R</v>
      </c>
      <c r="J3482" s="50">
        <f>A3488</f>
        <v>4.0</v>
      </c>
      <c r="L3482" s="50" t="str">
        <f>B3482&amp;B3483&amp;B3484&amp;B3485&amp;B3486&amp;A3487</f>
        <v>BBSBB8</v>
      </c>
      <c r="M3482" s="50" t="str">
        <f>C3482&amp;C3483&amp;C3484&amp;C3485&amp;C3486&amp;A3487</f>
        <v>RGGRR8</v>
      </c>
      <c r="N3482" s="50" t="str">
        <f>B3488</f>
        <v>S</v>
      </c>
      <c r="O3482" s="50" t="str">
        <f>C3488</f>
        <v>R</v>
      </c>
      <c r="P3482" s="50"/>
      <c r="Q3482" s="50" t="str">
        <f>B3482&amp;B3483&amp;B3484&amp;B3485&amp;B3486&amp;B3487</f>
        <v>BBSBBB</v>
      </c>
      <c r="R3482" s="119" t="str">
        <f>C3482&amp;C3483&amp;C3484&amp;C3485&amp;C3486&amp;C3487</f>
        <v>RGGRRR</v>
      </c>
      <c r="S3482" s="119" t="str">
        <f>B3488</f>
        <v>S</v>
      </c>
      <c r="T3482" s="119" t="str">
        <f>C3488</f>
        <v>R</v>
      </c>
      <c r="U3482" s="119"/>
      <c r="V3482" s="119" t="str">
        <f>B3482&amp;B3483&amp;B3484&amp;B3485&amp;B3486</f>
        <v>BBSBB</v>
      </c>
      <c r="W3482" s="119" t="str">
        <f>C3482&amp;C3483&amp;C3484&amp;C3485&amp;C3486</f>
        <v>RGGRR</v>
      </c>
      <c r="X3482" s="119" t="str">
        <f>B3487</f>
        <v>B</v>
      </c>
      <c r="Y3482" s="119" t="str">
        <f>C3487</f>
        <v>R</v>
      </c>
      <c r="Z3482" s="50"/>
      <c r="AC3482" s="50" t="str">
        <f>IF(F3482=$AB$1,H3482&amp;I3482,"")</f>
        <v/>
      </c>
      <c r="AD3482" s="123" t="str">
        <f>IF(F3482=$AB$1,J3482,"")</f>
        <v/>
      </c>
      <c r="AF3482" s="124" t="str">
        <f>IF(G3482=$AE$1,J3482,"")</f>
        <v/>
      </c>
    </row>
    <row r="3483" spans="8:8" ht="35.1">
      <c r="A3483" s="126">
        <v>7.0</v>
      </c>
      <c r="B3483" s="50" t="str">
        <f>IF(A3483&gt;=0,IF(A3483&lt;=4,"S",IF(A3483&lt;=9,"B"," "))," ")</f>
        <v>B</v>
      </c>
      <c r="C3483" s="50" t="str">
        <f>IF(MOD(A3483,2)=0,"R","G")</f>
        <v>G</v>
      </c>
      <c r="D3483" s="50">
        <v>3.0</v>
      </c>
      <c r="F3483" s="50" t="str">
        <f>B3483&amp;B3484&amp;B3485&amp;B3486&amp;B3487&amp;A3488</f>
        <v>BSBBB4</v>
      </c>
      <c r="G3483" s="50" t="str">
        <f>C3483&amp;C3484&amp;C3485&amp;C3486&amp;C3487&amp;A3488</f>
        <v>GGRRR4</v>
      </c>
      <c r="H3483" s="50" t="str">
        <f>B3489</f>
        <v>S</v>
      </c>
      <c r="I3483" s="50" t="str">
        <f>C3489</f>
        <v>G</v>
      </c>
      <c r="J3483" s="50">
        <f>A3489</f>
        <v>1.0</v>
      </c>
      <c r="L3483" s="50" t="str">
        <f>B3483&amp;B3484&amp;B3485&amp;B3486&amp;B3487&amp;A3488</f>
        <v>BSBBB4</v>
      </c>
      <c r="M3483" s="50" t="str">
        <f>C3483&amp;C3484&amp;C3485&amp;C3486&amp;C3487&amp;A3488</f>
        <v>GGRRR4</v>
      </c>
      <c r="N3483" s="50" t="str">
        <f>B3489</f>
        <v>S</v>
      </c>
      <c r="O3483" s="50" t="str">
        <f>C3489</f>
        <v>G</v>
      </c>
      <c r="P3483" s="50"/>
      <c r="Q3483" s="50" t="str">
        <f>B3483&amp;B3484&amp;B3485&amp;B3486&amp;B3487&amp;B3488</f>
        <v>BSBBBS</v>
      </c>
      <c r="R3483" s="119" t="str">
        <f>C3483&amp;C3484&amp;C3485&amp;C3486&amp;C3487&amp;C3488</f>
        <v>GGRRRR</v>
      </c>
      <c r="S3483" s="119" t="str">
        <f>B3489</f>
        <v>S</v>
      </c>
      <c r="T3483" s="119" t="str">
        <f>C3489</f>
        <v>G</v>
      </c>
      <c r="U3483" s="119"/>
      <c r="V3483" s="119" t="str">
        <f>B3483&amp;B3484&amp;B3485&amp;B3486&amp;B3487</f>
        <v>BSBBB</v>
      </c>
      <c r="W3483" s="119" t="str">
        <f>C3483&amp;C3484&amp;C3485&amp;C3486&amp;C3487</f>
        <v>GGRRR</v>
      </c>
      <c r="X3483" s="119" t="str">
        <f>B3488</f>
        <v>S</v>
      </c>
      <c r="Y3483" s="119" t="str">
        <f>C3488</f>
        <v>R</v>
      </c>
      <c r="Z3483" s="50"/>
      <c r="AC3483" s="50" t="str">
        <f>IF(F3483=$AB$1,H3483&amp;I3483,"")</f>
        <v/>
      </c>
      <c r="AD3483" s="123" t="str">
        <f>IF(F3483=$AB$1,J3483,"")</f>
        <v/>
      </c>
      <c r="AF3483" s="124" t="str">
        <f>IF(G3483=$AE$1,J3483,"")</f>
        <v/>
      </c>
    </row>
    <row r="3484" spans="8:8" ht="35.1">
      <c r="A3484" s="126">
        <v>1.0</v>
      </c>
      <c r="B3484" s="50" t="str">
        <f>IF(A3484&gt;=0,IF(A3484&lt;=4,"S",IF(A3484&lt;=9,"B"," "))," ")</f>
        <v>S</v>
      </c>
      <c r="C3484" s="50" t="str">
        <f>IF(MOD(A3484,2)=0,"R","G")</f>
        <v>G</v>
      </c>
      <c r="D3484" s="50">
        <v>4.0</v>
      </c>
      <c r="F3484" s="50" t="str">
        <f>B3484&amp;B3485&amp;B3486&amp;B3487&amp;B3488&amp;A3489</f>
        <v>SBBBS1</v>
      </c>
      <c r="G3484" s="50" t="str">
        <f>C3484&amp;C3485&amp;C3486&amp;C3487&amp;C3488&amp;A3489</f>
        <v>GRRRR1</v>
      </c>
      <c r="H3484" s="50" t="str">
        <f>B3490</f>
        <v>S</v>
      </c>
      <c r="I3484" s="50" t="str">
        <f>C3490</f>
        <v>R</v>
      </c>
      <c r="J3484" s="50">
        <f>A3490</f>
        <v>4.0</v>
      </c>
      <c r="L3484" s="50" t="str">
        <f>B3484&amp;B3485&amp;B3486&amp;B3487&amp;B3488&amp;A3489</f>
        <v>SBBBS1</v>
      </c>
      <c r="M3484" s="50" t="str">
        <f>C3484&amp;C3485&amp;C3486&amp;C3487&amp;C3488&amp;A3489</f>
        <v>GRRRR1</v>
      </c>
      <c r="N3484" s="50" t="str">
        <f>B3490</f>
        <v>S</v>
      </c>
      <c r="O3484" s="50" t="str">
        <f>C3490</f>
        <v>R</v>
      </c>
      <c r="P3484" s="50"/>
      <c r="Q3484" s="50" t="str">
        <f>B3484&amp;B3485&amp;B3486&amp;B3487&amp;B3488&amp;B3489</f>
        <v>SBBBSS</v>
      </c>
      <c r="R3484" s="119" t="str">
        <f>C3484&amp;C3485&amp;C3486&amp;C3487&amp;C3488&amp;C3489</f>
        <v>GRRRRG</v>
      </c>
      <c r="S3484" s="119" t="str">
        <f>B3490</f>
        <v>S</v>
      </c>
      <c r="T3484" s="119" t="str">
        <f>C3490</f>
        <v>R</v>
      </c>
      <c r="U3484" s="119"/>
      <c r="V3484" s="119" t="str">
        <f>B3484&amp;B3485&amp;B3486&amp;B3487&amp;B3488</f>
        <v>SBBBS</v>
      </c>
      <c r="W3484" s="119" t="str">
        <f>C3484&amp;C3485&amp;C3486&amp;C3487&amp;C3488</f>
        <v>GRRRR</v>
      </c>
      <c r="X3484" s="119" t="str">
        <f>B3489</f>
        <v>S</v>
      </c>
      <c r="Y3484" s="119" t="str">
        <f>C3489</f>
        <v>G</v>
      </c>
      <c r="Z3484" s="50"/>
      <c r="AC3484" s="50" t="str">
        <f>IF(F3484=$AB$1,H3484&amp;I3484,"")</f>
        <v/>
      </c>
      <c r="AD3484" s="123" t="str">
        <f>IF(F3484=$AB$1,J3484,"")</f>
        <v/>
      </c>
      <c r="AF3484" s="124" t="str">
        <f>IF(G3484=$AE$1,J3484,"")</f>
        <v/>
      </c>
    </row>
    <row r="3485" spans="8:8" ht="35.1">
      <c r="A3485" s="126">
        <v>6.0</v>
      </c>
      <c r="B3485" s="50" t="str">
        <f>IF(A3485&gt;=0,IF(A3485&lt;=4,"S",IF(A3485&lt;=9,"B"," "))," ")</f>
        <v>B</v>
      </c>
      <c r="C3485" s="50" t="str">
        <f>IF(MOD(A3485,2)=0,"R","G")</f>
        <v>R</v>
      </c>
      <c r="D3485" s="50">
        <v>5.0</v>
      </c>
      <c r="F3485" s="50" t="str">
        <f>B3485&amp;B3486&amp;B3487&amp;B3488&amp;B3489&amp;A3490</f>
        <v>BBBSS4</v>
      </c>
      <c r="G3485" s="50" t="str">
        <f>C3485&amp;C3486&amp;C3487&amp;C3488&amp;C3489&amp;A3490</f>
        <v>RRRRG4</v>
      </c>
      <c r="H3485" s="50" t="str">
        <f>B3491</f>
        <v>B</v>
      </c>
      <c r="I3485" s="50" t="str">
        <f>C3491</f>
        <v>R</v>
      </c>
      <c r="J3485" s="50">
        <f>A3491</f>
        <v>6.0</v>
      </c>
      <c r="L3485" s="50" t="str">
        <f>B3485&amp;B3486&amp;B3487&amp;B3488&amp;B3489&amp;A3490</f>
        <v>BBBSS4</v>
      </c>
      <c r="M3485" s="50" t="str">
        <f>C3485&amp;C3486&amp;C3487&amp;C3488&amp;C3489&amp;A3490</f>
        <v>RRRRG4</v>
      </c>
      <c r="N3485" s="50" t="str">
        <f>B3491</f>
        <v>B</v>
      </c>
      <c r="O3485" s="50" t="str">
        <f>C3491</f>
        <v>R</v>
      </c>
      <c r="P3485" s="50"/>
      <c r="Q3485" s="50" t="str">
        <f>B3485&amp;B3486&amp;B3487&amp;B3488&amp;B3489&amp;B3490</f>
        <v>BBBSSS</v>
      </c>
      <c r="R3485" s="119" t="str">
        <f>C3485&amp;C3486&amp;C3487&amp;C3488&amp;C3489&amp;C3490</f>
        <v>RRRRGR</v>
      </c>
      <c r="S3485" s="119" t="str">
        <f>B3491</f>
        <v>B</v>
      </c>
      <c r="T3485" s="119" t="str">
        <f>C3491</f>
        <v>R</v>
      </c>
      <c r="U3485" s="119"/>
      <c r="V3485" s="119" t="str">
        <f>B3485&amp;B3486&amp;B3487&amp;B3488&amp;B3489</f>
        <v>BBBSS</v>
      </c>
      <c r="W3485" s="119" t="str">
        <f>C3485&amp;C3486&amp;C3487&amp;C3488&amp;C3489</f>
        <v>RRRRG</v>
      </c>
      <c r="X3485" s="119" t="str">
        <f>B3490</f>
        <v>S</v>
      </c>
      <c r="Y3485" s="119" t="str">
        <f>C3490</f>
        <v>R</v>
      </c>
      <c r="Z3485" s="50"/>
      <c r="AC3485" s="50" t="str">
        <f>IF(F3485=$AB$1,H3485&amp;I3485,"")</f>
        <v/>
      </c>
      <c r="AD3485" s="123" t="str">
        <f>IF(F3485=$AB$1,J3485,"")</f>
        <v/>
      </c>
      <c r="AF3485" s="124" t="str">
        <f>IF(G3485=$AE$1,J3485,"")</f>
        <v/>
      </c>
    </row>
    <row r="3486" spans="8:8" ht="35.1">
      <c r="A3486" s="126">
        <v>6.0</v>
      </c>
      <c r="B3486" s="50" t="str">
        <f>IF(A3486&gt;=0,IF(A3486&lt;=4,"S",IF(A3486&lt;=9,"B"," "))," ")</f>
        <v>B</v>
      </c>
      <c r="C3486" s="50" t="str">
        <f>IF(MOD(A3486,2)=0,"R","G")</f>
        <v>R</v>
      </c>
      <c r="D3486" s="50">
        <v>6.0</v>
      </c>
      <c r="F3486" s="50" t="str">
        <f>B3486&amp;B3487&amp;B3488&amp;B3489&amp;B3490&amp;A3491</f>
        <v>BBSSS6</v>
      </c>
      <c r="G3486" s="50" t="str">
        <f>C3486&amp;C3487&amp;C3488&amp;C3489&amp;C3490&amp;A3491</f>
        <v>RRRGR6</v>
      </c>
      <c r="H3486" s="50" t="str">
        <f>B3492</f>
        <v>S</v>
      </c>
      <c r="I3486" s="50" t="str">
        <f>C3492</f>
        <v>G</v>
      </c>
      <c r="J3486" s="50">
        <f>A3492</f>
        <v>3.0</v>
      </c>
      <c r="L3486" s="50" t="str">
        <f>B3486&amp;B3487&amp;B3488&amp;B3489&amp;B3490&amp;A3491</f>
        <v>BBSSS6</v>
      </c>
      <c r="M3486" s="50" t="str">
        <f>C3486&amp;C3487&amp;C3488&amp;C3489&amp;C3490&amp;A3491</f>
        <v>RRRGR6</v>
      </c>
      <c r="N3486" s="50" t="str">
        <f>B3492</f>
        <v>S</v>
      </c>
      <c r="O3486" s="50" t="str">
        <f>C3492</f>
        <v>G</v>
      </c>
      <c r="P3486" s="50"/>
      <c r="Q3486" s="50" t="str">
        <f>B3486&amp;B3487&amp;B3488&amp;B3489&amp;B3490&amp;B3491</f>
        <v>BBSSSB</v>
      </c>
      <c r="R3486" s="119" t="str">
        <f>C3486&amp;C3487&amp;C3488&amp;C3489&amp;C3490&amp;C3491</f>
        <v>RRRGRR</v>
      </c>
      <c r="S3486" s="119" t="str">
        <f>B3492</f>
        <v>S</v>
      </c>
      <c r="T3486" s="119" t="str">
        <f>C3492</f>
        <v>G</v>
      </c>
      <c r="U3486" s="119"/>
      <c r="V3486" s="119" t="str">
        <f>B3486&amp;B3487&amp;B3488&amp;B3489&amp;B3490</f>
        <v>BBSSS</v>
      </c>
      <c r="W3486" s="119" t="str">
        <f>C3486&amp;C3487&amp;C3488&amp;C3489&amp;C3490</f>
        <v>RRRGR</v>
      </c>
      <c r="X3486" s="119" t="str">
        <f>B3491</f>
        <v>B</v>
      </c>
      <c r="Y3486" s="119" t="str">
        <f>C3491</f>
        <v>R</v>
      </c>
      <c r="Z3486" s="50"/>
      <c r="AC3486" s="50" t="str">
        <f>IF(F3486=$AB$1,H3486&amp;I3486,"")</f>
        <v/>
      </c>
      <c r="AD3486" s="123" t="str">
        <f>IF(F3486=$AB$1,J3486,"")</f>
        <v/>
      </c>
      <c r="AF3486" s="124" t="str">
        <f>IF(G3486=$AE$1,J3486,"")</f>
        <v/>
      </c>
    </row>
    <row r="3487" spans="8:8" ht="35.1">
      <c r="A3487" s="126">
        <v>8.0</v>
      </c>
      <c r="B3487" s="50" t="str">
        <f>IF(A3487&gt;=0,IF(A3487&lt;=4,"S",IF(A3487&lt;=9,"B"," "))," ")</f>
        <v>B</v>
      </c>
      <c r="C3487" s="50" t="str">
        <f>IF(MOD(A3487,2)=0,"R","G")</f>
        <v>R</v>
      </c>
      <c r="D3487" s="50">
        <v>7.0</v>
      </c>
      <c r="F3487" s="50" t="str">
        <f>B3487&amp;B3488&amp;B3489&amp;B3490&amp;B3491&amp;A3492</f>
        <v>BSSSB3</v>
      </c>
      <c r="G3487" s="50" t="str">
        <f>C3487&amp;C3488&amp;C3489&amp;C3490&amp;C3491&amp;A3492</f>
        <v>RRGRR3</v>
      </c>
      <c r="H3487" s="50" t="str">
        <f>B3493</f>
        <v>B</v>
      </c>
      <c r="I3487" s="50" t="str">
        <f>C3493</f>
        <v>G</v>
      </c>
      <c r="J3487" s="50">
        <f>A3493</f>
        <v>9.0</v>
      </c>
      <c r="L3487" s="50" t="str">
        <f>B3487&amp;B3488&amp;B3489&amp;B3490&amp;B3491&amp;A3492</f>
        <v>BSSSB3</v>
      </c>
      <c r="M3487" s="50" t="str">
        <f>C3487&amp;C3488&amp;C3489&amp;C3490&amp;C3491&amp;A3492</f>
        <v>RRGRR3</v>
      </c>
      <c r="N3487" s="50" t="str">
        <f>B3493</f>
        <v>B</v>
      </c>
      <c r="O3487" s="50" t="str">
        <f>C3493</f>
        <v>G</v>
      </c>
      <c r="P3487" s="50"/>
      <c r="Q3487" s="50" t="str">
        <f>B3487&amp;B3488&amp;B3489&amp;B3490&amp;B3491&amp;B3492</f>
        <v>BSSSBS</v>
      </c>
      <c r="R3487" s="119" t="str">
        <f>C3487&amp;C3488&amp;C3489&amp;C3490&amp;C3491&amp;C3492</f>
        <v>RRGRRG</v>
      </c>
      <c r="S3487" s="119" t="str">
        <f>B3493</f>
        <v>B</v>
      </c>
      <c r="T3487" s="119" t="str">
        <f>C3493</f>
        <v>G</v>
      </c>
      <c r="U3487" s="119"/>
      <c r="V3487" s="119" t="str">
        <f>B3487&amp;B3488&amp;B3489&amp;B3490&amp;B3491</f>
        <v>BSSSB</v>
      </c>
      <c r="W3487" s="119" t="str">
        <f>C3487&amp;C3488&amp;C3489&amp;C3490&amp;C3491</f>
        <v>RRGRR</v>
      </c>
      <c r="X3487" s="119" t="str">
        <f>B3492</f>
        <v>S</v>
      </c>
      <c r="Y3487" s="119" t="str">
        <f>C3492</f>
        <v>G</v>
      </c>
      <c r="Z3487" s="50"/>
      <c r="AC3487" s="50" t="str">
        <f>IF(F3487=$AB$1,H3487&amp;I3487,"")</f>
        <v/>
      </c>
      <c r="AD3487" s="123" t="str">
        <f>IF(F3487=$AB$1,J3487,"")</f>
        <v/>
      </c>
      <c r="AF3487" s="124" t="str">
        <f>IF(G3487=$AE$1,J3487,"")</f>
        <v/>
      </c>
    </row>
    <row r="3488" spans="8:8" ht="35.1">
      <c r="A3488" s="126">
        <v>4.0</v>
      </c>
      <c r="B3488" s="50" t="str">
        <f>IF(A3488&gt;=0,IF(A3488&lt;=4,"S",IF(A3488&lt;=9,"B"," "))," ")</f>
        <v>S</v>
      </c>
      <c r="C3488" s="50" t="str">
        <f>IF(MOD(A3488,2)=0,"R","G")</f>
        <v>R</v>
      </c>
      <c r="D3488" s="50">
        <v>8.0</v>
      </c>
      <c r="F3488" s="50" t="str">
        <f>B3488&amp;B3489&amp;B3490&amp;B3491&amp;B3492&amp;A3493</f>
        <v>SSSBS9</v>
      </c>
      <c r="G3488" s="50" t="str">
        <f>C3488&amp;C3489&amp;C3490&amp;C3491&amp;C3492&amp;A3493</f>
        <v>RGRRG9</v>
      </c>
      <c r="H3488" s="50" t="str">
        <f>B3494</f>
        <v>B</v>
      </c>
      <c r="I3488" s="50" t="str">
        <f>C3494</f>
        <v>G</v>
      </c>
      <c r="J3488" s="50">
        <f>A3494</f>
        <v>9.0</v>
      </c>
      <c r="L3488" s="50" t="str">
        <f>B3488&amp;B3489&amp;B3490&amp;B3491&amp;B3492&amp;A3493</f>
        <v>SSSBS9</v>
      </c>
      <c r="M3488" s="50" t="str">
        <f>C3488&amp;C3489&amp;C3490&amp;C3491&amp;C3492&amp;A3493</f>
        <v>RGRRG9</v>
      </c>
      <c r="N3488" s="50" t="str">
        <f>B3494</f>
        <v>B</v>
      </c>
      <c r="O3488" s="50" t="str">
        <f>C3494</f>
        <v>G</v>
      </c>
      <c r="P3488" s="50"/>
      <c r="Q3488" s="50" t="str">
        <f>B3488&amp;B3489&amp;B3490&amp;B3491&amp;B3492&amp;B3493</f>
        <v>SSSBSB</v>
      </c>
      <c r="R3488" s="119" t="str">
        <f>C3488&amp;C3489&amp;C3490&amp;C3491&amp;C3492&amp;C3493</f>
        <v>RGRRGG</v>
      </c>
      <c r="S3488" s="119" t="str">
        <f>B3494</f>
        <v>B</v>
      </c>
      <c r="T3488" s="119" t="str">
        <f>C3494</f>
        <v>G</v>
      </c>
      <c r="U3488" s="119"/>
      <c r="V3488" s="119" t="str">
        <f>B3488&amp;B3489&amp;B3490&amp;B3491&amp;B3492</f>
        <v>SSSBS</v>
      </c>
      <c r="W3488" s="119" t="str">
        <f>C3488&amp;C3489&amp;C3490&amp;C3491&amp;C3492</f>
        <v>RGRRG</v>
      </c>
      <c r="X3488" s="119" t="str">
        <f>B3493</f>
        <v>B</v>
      </c>
      <c r="Y3488" s="119" t="str">
        <f>C3493</f>
        <v>G</v>
      </c>
      <c r="Z3488" s="50"/>
      <c r="AC3488" s="50" t="str">
        <f>IF(F3488=$AB$1,H3488&amp;I3488,"")</f>
        <v/>
      </c>
      <c r="AD3488" s="123" t="str">
        <f>IF(F3488=$AB$1,J3488,"")</f>
        <v/>
      </c>
      <c r="AF3488" s="124" t="str">
        <f>IF(G3488=$AE$1,J3488,"")</f>
        <v/>
      </c>
    </row>
    <row r="3489" spans="8:8" ht="35.1">
      <c r="A3489" s="126">
        <v>1.0</v>
      </c>
      <c r="B3489" s="50" t="str">
        <f>IF(A3489&gt;=0,IF(A3489&lt;=4,"S",IF(A3489&lt;=9,"B"," "))," ")</f>
        <v>S</v>
      </c>
      <c r="C3489" s="50" t="str">
        <f>IF(MOD(A3489,2)=0,"R","G")</f>
        <v>G</v>
      </c>
      <c r="D3489" s="50">
        <v>9.0</v>
      </c>
      <c r="F3489" s="50" t="str">
        <f>B3489&amp;B3490&amp;B3491&amp;B3492&amp;B3493&amp;A3494</f>
        <v>SSBSB9</v>
      </c>
      <c r="G3489" s="50" t="str">
        <f>C3489&amp;C3490&amp;C3491&amp;C3492&amp;C3493&amp;A3494</f>
        <v>GRRGG9</v>
      </c>
      <c r="H3489" s="50" t="str">
        <f>B3495</f>
        <v>S</v>
      </c>
      <c r="I3489" s="50" t="str">
        <f>C3495</f>
        <v>R</v>
      </c>
      <c r="J3489" s="50">
        <f>A3495</f>
        <v>4.0</v>
      </c>
      <c r="L3489" s="50" t="str">
        <f>B3489&amp;B3490&amp;B3491&amp;B3492&amp;B3493&amp;A3494</f>
        <v>SSBSB9</v>
      </c>
      <c r="M3489" s="50" t="str">
        <f>C3489&amp;C3490&amp;C3491&amp;C3492&amp;C3493&amp;A3494</f>
        <v>GRRGG9</v>
      </c>
      <c r="N3489" s="50" t="str">
        <f>B3495</f>
        <v>S</v>
      </c>
      <c r="O3489" s="50" t="str">
        <f>C3495</f>
        <v>R</v>
      </c>
      <c r="P3489" s="50"/>
      <c r="Q3489" s="50" t="str">
        <f>B3489&amp;B3490&amp;B3491&amp;B3492&amp;B3493&amp;B3494</f>
        <v>SSBSBB</v>
      </c>
      <c r="R3489" s="119" t="str">
        <f>C3489&amp;C3490&amp;C3491&amp;C3492&amp;C3493&amp;C3494</f>
        <v>GRRGGG</v>
      </c>
      <c r="S3489" s="119" t="str">
        <f>B3495</f>
        <v>S</v>
      </c>
      <c r="T3489" s="119" t="str">
        <f>C3495</f>
        <v>R</v>
      </c>
      <c r="U3489" s="119"/>
      <c r="V3489" s="119" t="str">
        <f>B3489&amp;B3490&amp;B3491&amp;B3492&amp;B3493</f>
        <v>SSBSB</v>
      </c>
      <c r="W3489" s="119" t="str">
        <f>C3489&amp;C3490&amp;C3491&amp;C3492&amp;C3493</f>
        <v>GRRGG</v>
      </c>
      <c r="X3489" s="119" t="str">
        <f>B3494</f>
        <v>B</v>
      </c>
      <c r="Y3489" s="119" t="str">
        <f>C3494</f>
        <v>G</v>
      </c>
      <c r="Z3489" s="50"/>
      <c r="AC3489" s="50" t="str">
        <f>IF(F3489=$AB$1,H3489&amp;I3489,"")</f>
        <v/>
      </c>
      <c r="AD3489" s="123" t="str">
        <f>IF(F3489=$AB$1,J3489,"")</f>
        <v/>
      </c>
      <c r="AF3489" s="124" t="str">
        <f>IF(G3489=$AE$1,J3489,"")</f>
        <v/>
      </c>
    </row>
    <row r="3490" spans="8:8" ht="35.1">
      <c r="A3490" s="126">
        <v>4.0</v>
      </c>
      <c r="B3490" s="50" t="str">
        <f>IF(A3490&gt;=0,IF(A3490&lt;=4,"S",IF(A3490&lt;=9,"B"," "))," ")</f>
        <v>S</v>
      </c>
      <c r="C3490" s="50" t="str">
        <f>IF(MOD(A3490,2)=0,"R","G")</f>
        <v>R</v>
      </c>
      <c r="D3490" s="50">
        <v>0.0</v>
      </c>
      <c r="F3490" s="50" t="str">
        <f>B3490&amp;B3491&amp;B3492&amp;B3493&amp;B3494&amp;A3495</f>
        <v>SBSBB4</v>
      </c>
      <c r="G3490" s="50" t="str">
        <f>C3490&amp;C3491&amp;C3492&amp;C3493&amp;C3494&amp;A3495</f>
        <v>RRGGG4</v>
      </c>
      <c r="H3490" s="50" t="str">
        <f>B3496</f>
        <v>B</v>
      </c>
      <c r="I3490" s="50" t="str">
        <f>C3496</f>
        <v>R</v>
      </c>
      <c r="J3490" s="50">
        <f>A3496</f>
        <v>6.0</v>
      </c>
      <c r="L3490" s="50" t="str">
        <f>B3490&amp;B3491&amp;B3492&amp;B3493&amp;B3494&amp;A3495</f>
        <v>SBSBB4</v>
      </c>
      <c r="M3490" s="50" t="str">
        <f>C3490&amp;C3491&amp;C3492&amp;C3493&amp;C3494&amp;A3495</f>
        <v>RRGGG4</v>
      </c>
      <c r="N3490" s="50" t="str">
        <f>B3496</f>
        <v>B</v>
      </c>
      <c r="O3490" s="50" t="str">
        <f>C3496</f>
        <v>R</v>
      </c>
      <c r="P3490" s="50"/>
      <c r="Q3490" s="50" t="str">
        <f>B3490&amp;B3491&amp;B3492&amp;B3493&amp;B3494&amp;B3495</f>
        <v>SBSBBS</v>
      </c>
      <c r="R3490" s="119" t="str">
        <f>C3490&amp;C3491&amp;C3492&amp;C3493&amp;C3494&amp;C3495</f>
        <v>RRGGGR</v>
      </c>
      <c r="S3490" s="119" t="str">
        <f>B3496</f>
        <v>B</v>
      </c>
      <c r="T3490" s="119" t="str">
        <f>C3496</f>
        <v>R</v>
      </c>
      <c r="U3490" s="119"/>
      <c r="V3490" s="119" t="str">
        <f>B3490&amp;B3491&amp;B3492&amp;B3493&amp;B3494</f>
        <v>SBSBB</v>
      </c>
      <c r="W3490" s="119" t="str">
        <f>C3490&amp;C3491&amp;C3492&amp;C3493&amp;C3494</f>
        <v>RRGGG</v>
      </c>
      <c r="X3490" s="119" t="str">
        <f>B3495</f>
        <v>S</v>
      </c>
      <c r="Y3490" s="119" t="str">
        <f>C3495</f>
        <v>R</v>
      </c>
      <c r="Z3490" s="50"/>
      <c r="AC3490" s="50" t="str">
        <f>IF(F3490=$AB$1,H3490&amp;I3490,"")</f>
        <v/>
      </c>
      <c r="AD3490" s="123" t="str">
        <f>IF(F3490=$AB$1,J3490,"")</f>
        <v/>
      </c>
      <c r="AF3490" s="124" t="str">
        <f>IF(G3490=$AE$1,J3490,"")</f>
        <v/>
      </c>
    </row>
    <row r="3491" spans="8:8" ht="35.1">
      <c r="A3491" s="126">
        <v>6.0</v>
      </c>
      <c r="B3491" s="50" t="str">
        <f>IF(A3491&gt;=0,IF(A3491&lt;=4,"S",IF(A3491&lt;=9,"B"," "))," ")</f>
        <v>B</v>
      </c>
      <c r="C3491" s="50" t="str">
        <f>IF(MOD(A3491,2)=0,"R","G")</f>
        <v>R</v>
      </c>
      <c r="D3491" s="50">
        <v>1.0</v>
      </c>
      <c r="F3491" s="50" t="str">
        <f>B3491&amp;B3492&amp;B3493&amp;B3494&amp;B3495&amp;A3496</f>
        <v>BSBBS6</v>
      </c>
      <c r="G3491" s="50" t="str">
        <f>C3491&amp;C3492&amp;C3493&amp;C3494&amp;C3495&amp;A3496</f>
        <v>RGGGR6</v>
      </c>
      <c r="H3491" s="50" t="str">
        <f>B3497</f>
        <v>B</v>
      </c>
      <c r="I3491" s="50" t="str">
        <f>C3497</f>
        <v>G</v>
      </c>
      <c r="J3491" s="50">
        <f>A3497</f>
        <v>7.0</v>
      </c>
      <c r="L3491" s="50" t="str">
        <f>B3491&amp;B3492&amp;B3493&amp;B3494&amp;B3495&amp;A3496</f>
        <v>BSBBS6</v>
      </c>
      <c r="M3491" s="50" t="str">
        <f>C3491&amp;C3492&amp;C3493&amp;C3494&amp;C3495&amp;A3496</f>
        <v>RGGGR6</v>
      </c>
      <c r="N3491" s="50" t="str">
        <f>B3497</f>
        <v>B</v>
      </c>
      <c r="O3491" s="50" t="str">
        <f>C3497</f>
        <v>G</v>
      </c>
      <c r="P3491" s="50"/>
      <c r="Q3491" s="50" t="str">
        <f>B3491&amp;B3492&amp;B3493&amp;B3494&amp;B3495&amp;B3496</f>
        <v>BSBBSB</v>
      </c>
      <c r="R3491" s="119" t="str">
        <f>C3491&amp;C3492&amp;C3493&amp;C3494&amp;C3495&amp;C3496</f>
        <v>RGGGRR</v>
      </c>
      <c r="S3491" s="119" t="str">
        <f>B3497</f>
        <v>B</v>
      </c>
      <c r="T3491" s="119" t="str">
        <f>C3497</f>
        <v>G</v>
      </c>
      <c r="U3491" s="119"/>
      <c r="V3491" s="119" t="str">
        <f>B3491&amp;B3492&amp;B3493&amp;B3494&amp;B3495</f>
        <v>BSBBS</v>
      </c>
      <c r="W3491" s="119" t="str">
        <f>C3491&amp;C3492&amp;C3493&amp;C3494&amp;C3495</f>
        <v>RGGGR</v>
      </c>
      <c r="X3491" s="119" t="str">
        <f>B3496</f>
        <v>B</v>
      </c>
      <c r="Y3491" s="119" t="str">
        <f>C3496</f>
        <v>R</v>
      </c>
      <c r="Z3491" s="50"/>
      <c r="AC3491" s="50" t="str">
        <f>IF(F3491=$AB$1,H3491&amp;I3491,"")</f>
        <v/>
      </c>
      <c r="AD3491" s="123" t="str">
        <f>IF(F3491=$AB$1,J3491,"")</f>
        <v/>
      </c>
      <c r="AF3491" s="124" t="str">
        <f>IF(G3491=$AE$1,J3491,"")</f>
        <v/>
      </c>
    </row>
    <row r="3492" spans="8:8" ht="35.1">
      <c r="A3492" s="126">
        <v>3.0</v>
      </c>
      <c r="B3492" s="50" t="str">
        <f>IF(A3492&gt;=0,IF(A3492&lt;=4,"S",IF(A3492&lt;=9,"B"," "))," ")</f>
        <v>S</v>
      </c>
      <c r="C3492" s="50" t="str">
        <f>IF(MOD(A3492,2)=0,"R","G")</f>
        <v>G</v>
      </c>
      <c r="D3492" s="50">
        <v>2.0</v>
      </c>
      <c r="F3492" s="50" t="str">
        <f>B3492&amp;B3493&amp;B3494&amp;B3495&amp;B3496&amp;A3497</f>
        <v>SBBSB7</v>
      </c>
      <c r="G3492" s="50" t="str">
        <f>C3492&amp;C3493&amp;C3494&amp;C3495&amp;C3496&amp;A3497</f>
        <v>GGGRR7</v>
      </c>
      <c r="H3492" s="50" t="str">
        <f>B3498</f>
        <v>B</v>
      </c>
      <c r="I3492" s="50" t="str">
        <f>C3498</f>
        <v>R</v>
      </c>
      <c r="J3492" s="50">
        <f>A3498</f>
        <v>6.0</v>
      </c>
      <c r="L3492" s="50" t="str">
        <f>B3492&amp;B3493&amp;B3494&amp;B3495&amp;B3496&amp;A3497</f>
        <v>SBBSB7</v>
      </c>
      <c r="M3492" s="50" t="str">
        <f>C3492&amp;C3493&amp;C3494&amp;C3495&amp;C3496&amp;A3497</f>
        <v>GGGRR7</v>
      </c>
      <c r="N3492" s="50" t="str">
        <f>B3498</f>
        <v>B</v>
      </c>
      <c r="O3492" s="50" t="str">
        <f>C3498</f>
        <v>R</v>
      </c>
      <c r="P3492" s="50"/>
      <c r="Q3492" s="50" t="str">
        <f>B3492&amp;B3493&amp;B3494&amp;B3495&amp;B3496&amp;B3497</f>
        <v>SBBSBB</v>
      </c>
      <c r="R3492" s="119" t="str">
        <f>C3492&amp;C3493&amp;C3494&amp;C3495&amp;C3496&amp;C3497</f>
        <v>GGGRRG</v>
      </c>
      <c r="S3492" s="119" t="str">
        <f>B3498</f>
        <v>B</v>
      </c>
      <c r="T3492" s="119" t="str">
        <f>C3498</f>
        <v>R</v>
      </c>
      <c r="U3492" s="119"/>
      <c r="V3492" s="119" t="str">
        <f>B3492&amp;B3493&amp;B3494&amp;B3495&amp;B3496</f>
        <v>SBBSB</v>
      </c>
      <c r="W3492" s="119" t="str">
        <f>C3492&amp;C3493&amp;C3494&amp;C3495&amp;C3496</f>
        <v>GGGRR</v>
      </c>
      <c r="X3492" s="119" t="str">
        <f>B3497</f>
        <v>B</v>
      </c>
      <c r="Y3492" s="119" t="str">
        <f>C3497</f>
        <v>G</v>
      </c>
      <c r="Z3492" s="50"/>
      <c r="AC3492" s="50" t="str">
        <f>IF(F3492=$AB$1,H3492&amp;I3492,"")</f>
        <v/>
      </c>
      <c r="AD3492" s="123" t="str">
        <f>IF(F3492=$AB$1,J3492,"")</f>
        <v/>
      </c>
      <c r="AF3492" s="124" t="str">
        <f>IF(G3492=$AE$1,J3492,"")</f>
        <v/>
      </c>
    </row>
    <row r="3493" spans="8:8" ht="35.1">
      <c r="A3493" s="126">
        <v>9.0</v>
      </c>
      <c r="B3493" s="50" t="str">
        <f>IF(A3493&gt;=0,IF(A3493&lt;=4,"S",IF(A3493&lt;=9,"B"," "))," ")</f>
        <v>B</v>
      </c>
      <c r="C3493" s="50" t="str">
        <f>IF(MOD(A3493,2)=0,"R","G")</f>
        <v>G</v>
      </c>
      <c r="D3493" s="50">
        <v>3.0</v>
      </c>
      <c r="F3493" s="50" t="str">
        <f>B3493&amp;B3494&amp;B3495&amp;B3496&amp;B3497&amp;A3498</f>
        <v>BBSBB6</v>
      </c>
      <c r="G3493" s="50" t="str">
        <f>C3493&amp;C3494&amp;C3495&amp;C3496&amp;C3497&amp;A3498</f>
        <v>GGRRG6</v>
      </c>
      <c r="H3493" s="50" t="str">
        <f>B3499</f>
        <v>B</v>
      </c>
      <c r="I3493" s="50" t="str">
        <f>C3499</f>
        <v>G</v>
      </c>
      <c r="J3493" s="50">
        <f>A3499</f>
        <v>5.0</v>
      </c>
      <c r="L3493" s="50" t="str">
        <f>B3493&amp;B3494&amp;B3495&amp;B3496&amp;B3497&amp;A3498</f>
        <v>BBSBB6</v>
      </c>
      <c r="M3493" s="50" t="str">
        <f>C3493&amp;C3494&amp;C3495&amp;C3496&amp;C3497&amp;A3498</f>
        <v>GGRRG6</v>
      </c>
      <c r="N3493" s="50" t="str">
        <f>B3499</f>
        <v>B</v>
      </c>
      <c r="O3493" s="50" t="str">
        <f>C3499</f>
        <v>G</v>
      </c>
      <c r="P3493" s="50"/>
      <c r="Q3493" s="50" t="str">
        <f>B3493&amp;B3494&amp;B3495&amp;B3496&amp;B3497&amp;B3498</f>
        <v>BBSBBB</v>
      </c>
      <c r="R3493" s="119" t="str">
        <f>C3493&amp;C3494&amp;C3495&amp;C3496&amp;C3497&amp;C3498</f>
        <v>GGRRGR</v>
      </c>
      <c r="S3493" s="119" t="str">
        <f>B3499</f>
        <v>B</v>
      </c>
      <c r="T3493" s="119" t="str">
        <f>C3499</f>
        <v>G</v>
      </c>
      <c r="U3493" s="119"/>
      <c r="V3493" s="119" t="str">
        <f>B3493&amp;B3494&amp;B3495&amp;B3496&amp;B3497</f>
        <v>BBSBB</v>
      </c>
      <c r="W3493" s="119" t="str">
        <f>C3493&amp;C3494&amp;C3495&amp;C3496&amp;C3497</f>
        <v>GGRRG</v>
      </c>
      <c r="X3493" s="119" t="str">
        <f>B3498</f>
        <v>B</v>
      </c>
      <c r="Y3493" s="119" t="str">
        <f>C3498</f>
        <v>R</v>
      </c>
      <c r="Z3493" s="50"/>
      <c r="AC3493" s="50" t="str">
        <f>IF(F3493=$AB$1,H3493&amp;I3493,"")</f>
        <v/>
      </c>
      <c r="AD3493" s="123" t="str">
        <f>IF(F3493=$AB$1,J3493,"")</f>
        <v/>
      </c>
      <c r="AF3493" s="124" t="str">
        <f>IF(G3493=$AE$1,J3493,"")</f>
        <v/>
      </c>
    </row>
    <row r="3494" spans="8:8" ht="35.1">
      <c r="A3494" s="126">
        <v>9.0</v>
      </c>
      <c r="B3494" s="50" t="str">
        <f>IF(A3494&gt;=0,IF(A3494&lt;=4,"S",IF(A3494&lt;=9,"B"," "))," ")</f>
        <v>B</v>
      </c>
      <c r="C3494" s="50" t="str">
        <f>IF(MOD(A3494,2)=0,"R","G")</f>
        <v>G</v>
      </c>
      <c r="D3494" s="50">
        <v>4.0</v>
      </c>
      <c r="F3494" s="50" t="str">
        <f>B3494&amp;B3495&amp;B3496&amp;B3497&amp;B3498&amp;A3499</f>
        <v>BSBBB5</v>
      </c>
      <c r="G3494" s="50" t="str">
        <f>C3494&amp;C3495&amp;C3496&amp;C3497&amp;C3498&amp;A3499</f>
        <v>GRRGR5</v>
      </c>
      <c r="H3494" s="50" t="str">
        <f>B3500</f>
        <v>B</v>
      </c>
      <c r="I3494" s="50" t="str">
        <f>C3500</f>
        <v>G</v>
      </c>
      <c r="J3494" s="50">
        <f>A3500</f>
        <v>9.0</v>
      </c>
      <c r="L3494" s="50" t="str">
        <f>B3494&amp;B3495&amp;B3496&amp;B3497&amp;B3498&amp;A3499</f>
        <v>BSBBB5</v>
      </c>
      <c r="M3494" s="50" t="str">
        <f>C3494&amp;C3495&amp;C3496&amp;C3497&amp;C3498&amp;A3499</f>
        <v>GRRGR5</v>
      </c>
      <c r="N3494" s="50" t="str">
        <f>B3500</f>
        <v>B</v>
      </c>
      <c r="O3494" s="50" t="str">
        <f>C3500</f>
        <v>G</v>
      </c>
      <c r="P3494" s="50"/>
      <c r="Q3494" s="50" t="str">
        <f>B3494&amp;B3495&amp;B3496&amp;B3497&amp;B3498&amp;B3499</f>
        <v>BSBBBB</v>
      </c>
      <c r="R3494" s="119" t="str">
        <f>C3494&amp;C3495&amp;C3496&amp;C3497&amp;C3498&amp;C3499</f>
        <v>GRRGRG</v>
      </c>
      <c r="S3494" s="119" t="str">
        <f>B3500</f>
        <v>B</v>
      </c>
      <c r="T3494" s="119" t="str">
        <f>C3500</f>
        <v>G</v>
      </c>
      <c r="U3494" s="119"/>
      <c r="V3494" s="119" t="str">
        <f>B3494&amp;B3495&amp;B3496&amp;B3497&amp;B3498</f>
        <v>BSBBB</v>
      </c>
      <c r="W3494" s="119" t="str">
        <f>C3494&amp;C3495&amp;C3496&amp;C3497&amp;C3498</f>
        <v>GRRGR</v>
      </c>
      <c r="X3494" s="119" t="str">
        <f>B3499</f>
        <v>B</v>
      </c>
      <c r="Y3494" s="119" t="str">
        <f>C3499</f>
        <v>G</v>
      </c>
      <c r="Z3494" s="50"/>
      <c r="AC3494" s="50" t="str">
        <f>IF(F3494=$AB$1,H3494&amp;I3494,"")</f>
        <v/>
      </c>
      <c r="AD3494" s="123" t="str">
        <f>IF(F3494=$AB$1,J3494,"")</f>
        <v/>
      </c>
      <c r="AF3494" s="124" t="str">
        <f>IF(G3494=$AE$1,J3494,"")</f>
        <v/>
      </c>
    </row>
    <row r="3495" spans="8:8" ht="35.1">
      <c r="A3495" s="126">
        <v>4.0</v>
      </c>
      <c r="B3495" s="50" t="str">
        <f>IF(A3495&gt;=0,IF(A3495&lt;=4,"S",IF(A3495&lt;=9,"B"," "))," ")</f>
        <v>S</v>
      </c>
      <c r="C3495" s="50" t="str">
        <f>IF(MOD(A3495,2)=0,"R","G")</f>
        <v>R</v>
      </c>
      <c r="D3495" s="50">
        <v>5.0</v>
      </c>
      <c r="F3495" s="50" t="str">
        <f>B3495&amp;B3496&amp;B3497&amp;B3498&amp;B3499&amp;A3500</f>
        <v>SBBBB9</v>
      </c>
      <c r="G3495" s="50" t="str">
        <f>C3495&amp;C3496&amp;C3497&amp;C3498&amp;C3499&amp;A3500</f>
        <v>RRGRG9</v>
      </c>
      <c r="H3495" s="50" t="str">
        <f>B3501</f>
        <v>S</v>
      </c>
      <c r="I3495" s="50" t="str">
        <f>C3501</f>
        <v>R</v>
      </c>
      <c r="J3495" s="50">
        <f>A3501</f>
        <v>4.0</v>
      </c>
      <c r="L3495" s="50" t="str">
        <f>B3495&amp;B3496&amp;B3497&amp;B3498&amp;B3499&amp;A3500</f>
        <v>SBBBB9</v>
      </c>
      <c r="M3495" s="50" t="str">
        <f>C3495&amp;C3496&amp;C3497&amp;C3498&amp;C3499&amp;A3500</f>
        <v>RRGRG9</v>
      </c>
      <c r="N3495" s="50" t="str">
        <f>B3501</f>
        <v>S</v>
      </c>
      <c r="O3495" s="50" t="str">
        <f>C3501</f>
        <v>R</v>
      </c>
      <c r="P3495" s="50"/>
      <c r="Q3495" s="50" t="str">
        <f>B3495&amp;B3496&amp;B3497&amp;B3498&amp;B3499&amp;B3500</f>
        <v>SBBBBB</v>
      </c>
      <c r="R3495" s="119" t="str">
        <f>C3495&amp;C3496&amp;C3497&amp;C3498&amp;C3499&amp;C3500</f>
        <v>RRGRGG</v>
      </c>
      <c r="S3495" s="119" t="str">
        <f>B3501</f>
        <v>S</v>
      </c>
      <c r="T3495" s="119" t="str">
        <f>C3501</f>
        <v>R</v>
      </c>
      <c r="U3495" s="119"/>
      <c r="V3495" s="119" t="str">
        <f>B3495&amp;B3496&amp;B3497&amp;B3498&amp;B3499</f>
        <v>SBBBB</v>
      </c>
      <c r="W3495" s="119" t="str">
        <f>C3495&amp;C3496&amp;C3497&amp;C3498&amp;C3499</f>
        <v>RRGRG</v>
      </c>
      <c r="X3495" s="119" t="str">
        <f>B3500</f>
        <v>B</v>
      </c>
      <c r="Y3495" s="119" t="str">
        <f>C3500</f>
        <v>G</v>
      </c>
      <c r="Z3495" s="50"/>
      <c r="AC3495" s="50" t="str">
        <f>IF(F3495=$AB$1,H3495&amp;I3495,"")</f>
        <v/>
      </c>
      <c r="AD3495" s="123" t="str">
        <f>IF(F3495=$AB$1,J3495,"")</f>
        <v/>
      </c>
      <c r="AF3495" s="124" t="str">
        <f>IF(G3495=$AE$1,J3495,"")</f>
        <v/>
      </c>
    </row>
    <row r="3496" spans="8:8" ht="35.1">
      <c r="A3496" s="126">
        <v>6.0</v>
      </c>
      <c r="B3496" s="50" t="str">
        <f>IF(A3496&gt;=0,IF(A3496&lt;=4,"S",IF(A3496&lt;=9,"B"," "))," ")</f>
        <v>B</v>
      </c>
      <c r="C3496" s="50" t="str">
        <f>IF(MOD(A3496,2)=0,"R","G")</f>
        <v>R</v>
      </c>
      <c r="D3496" s="50">
        <v>6.0</v>
      </c>
      <c r="F3496" s="50" t="str">
        <f>B3496&amp;B3497&amp;B3498&amp;B3499&amp;B3500&amp;A3501</f>
        <v>BBBBB4</v>
      </c>
      <c r="G3496" s="50" t="str">
        <f>C3496&amp;C3497&amp;C3498&amp;C3499&amp;C3500&amp;A3501</f>
        <v>RGRGG4</v>
      </c>
      <c r="H3496" s="50" t="str">
        <f>B3502</f>
        <v>B</v>
      </c>
      <c r="I3496" s="50" t="str">
        <f>C3502</f>
        <v>G</v>
      </c>
      <c r="J3496" s="50">
        <f>A3502</f>
        <v>9.0</v>
      </c>
      <c r="L3496" s="50" t="str">
        <f>B3496&amp;B3497&amp;B3498&amp;B3499&amp;B3500&amp;A3501</f>
        <v>BBBBB4</v>
      </c>
      <c r="M3496" s="50" t="str">
        <f>C3496&amp;C3497&amp;C3498&amp;C3499&amp;C3500&amp;A3501</f>
        <v>RGRGG4</v>
      </c>
      <c r="N3496" s="50" t="str">
        <f>B3502</f>
        <v>B</v>
      </c>
      <c r="O3496" s="50" t="str">
        <f>C3502</f>
        <v>G</v>
      </c>
      <c r="P3496" s="50"/>
      <c r="Q3496" s="50" t="str">
        <f>B3496&amp;B3497&amp;B3498&amp;B3499&amp;B3500&amp;B3501</f>
        <v>BBBBBS</v>
      </c>
      <c r="R3496" s="119" t="str">
        <f>C3496&amp;C3497&amp;C3498&amp;C3499&amp;C3500&amp;C3501</f>
        <v>RGRGGR</v>
      </c>
      <c r="S3496" s="119" t="str">
        <f>B3502</f>
        <v>B</v>
      </c>
      <c r="T3496" s="119" t="str">
        <f>C3502</f>
        <v>G</v>
      </c>
      <c r="U3496" s="119"/>
      <c r="V3496" s="119" t="str">
        <f>B3496&amp;B3497&amp;B3498&amp;B3499&amp;B3500</f>
        <v>BBBBB</v>
      </c>
      <c r="W3496" s="119" t="str">
        <f>C3496&amp;C3497&amp;C3498&amp;C3499&amp;C3500</f>
        <v>RGRGG</v>
      </c>
      <c r="X3496" s="119" t="str">
        <f>B3501</f>
        <v>S</v>
      </c>
      <c r="Y3496" s="119" t="str">
        <f>C3501</f>
        <v>R</v>
      </c>
      <c r="Z3496" s="50"/>
      <c r="AC3496" s="50" t="str">
        <f>IF(F3496=$AB$1,H3496&amp;I3496,"")</f>
        <v/>
      </c>
      <c r="AD3496" s="123" t="str">
        <f>IF(F3496=$AB$1,J3496,"")</f>
        <v/>
      </c>
      <c r="AF3496" s="124" t="str">
        <f>IF(G3496=$AE$1,J3496,"")</f>
        <v/>
      </c>
    </row>
    <row r="3497" spans="8:8" ht="35.1">
      <c r="A3497" s="126">
        <v>7.0</v>
      </c>
      <c r="B3497" s="50" t="str">
        <f>IF(A3497&gt;=0,IF(A3497&lt;=4,"S",IF(A3497&lt;=9,"B"," "))," ")</f>
        <v>B</v>
      </c>
      <c r="C3497" s="50" t="str">
        <f>IF(MOD(A3497,2)=0,"R","G")</f>
        <v>G</v>
      </c>
      <c r="D3497" s="50">
        <v>7.0</v>
      </c>
      <c r="F3497" s="50" t="str">
        <f>B3497&amp;B3498&amp;B3499&amp;B3500&amp;B3501&amp;A3502</f>
        <v>BBBBS9</v>
      </c>
      <c r="G3497" s="50" t="str">
        <f>C3497&amp;C3498&amp;C3499&amp;C3500&amp;C3501&amp;A3502</f>
        <v>GRGGR9</v>
      </c>
      <c r="H3497" s="50" t="str">
        <f>B3503</f>
        <v>B</v>
      </c>
      <c r="I3497" s="50" t="str">
        <f>C3503</f>
        <v>R</v>
      </c>
      <c r="J3497" s="50">
        <f>A3503</f>
        <v>8.0</v>
      </c>
      <c r="L3497" s="50" t="str">
        <f>B3497&amp;B3498&amp;B3499&amp;B3500&amp;B3501&amp;A3502</f>
        <v>BBBBS9</v>
      </c>
      <c r="M3497" s="50" t="str">
        <f>C3497&amp;C3498&amp;C3499&amp;C3500&amp;C3501&amp;A3502</f>
        <v>GRGGR9</v>
      </c>
      <c r="N3497" s="50" t="str">
        <f>B3503</f>
        <v>B</v>
      </c>
      <c r="O3497" s="50" t="str">
        <f>C3503</f>
        <v>R</v>
      </c>
      <c r="P3497" s="50"/>
      <c r="Q3497" s="50" t="str">
        <f>B3497&amp;B3498&amp;B3499&amp;B3500&amp;B3501&amp;B3502</f>
        <v>BBBBSB</v>
      </c>
      <c r="R3497" s="119" t="str">
        <f>C3497&amp;C3498&amp;C3499&amp;C3500&amp;C3501&amp;C3502</f>
        <v>GRGGRG</v>
      </c>
      <c r="S3497" s="119" t="str">
        <f>B3503</f>
        <v>B</v>
      </c>
      <c r="T3497" s="119" t="str">
        <f>C3503</f>
        <v>R</v>
      </c>
      <c r="U3497" s="119"/>
      <c r="V3497" s="119" t="str">
        <f>B3497&amp;B3498&amp;B3499&amp;B3500&amp;B3501</f>
        <v>BBBBS</v>
      </c>
      <c r="W3497" s="119" t="str">
        <f>C3497&amp;C3498&amp;C3499&amp;C3500&amp;C3501</f>
        <v>GRGGR</v>
      </c>
      <c r="X3497" s="119" t="str">
        <f>B3502</f>
        <v>B</v>
      </c>
      <c r="Y3497" s="119" t="str">
        <f>C3502</f>
        <v>G</v>
      </c>
      <c r="Z3497" s="50"/>
      <c r="AC3497" s="50" t="str">
        <f>IF(F3497=$AB$1,H3497&amp;I3497,"")</f>
        <v/>
      </c>
      <c r="AD3497" s="123" t="str">
        <f>IF(F3497=$AB$1,J3497,"")</f>
        <v/>
      </c>
      <c r="AF3497" s="124" t="str">
        <f>IF(G3497=$AE$1,J3497,"")</f>
        <v/>
      </c>
    </row>
    <row r="3498" spans="8:8" ht="35.1">
      <c r="A3498" s="126">
        <v>6.0</v>
      </c>
      <c r="B3498" s="50" t="str">
        <f>IF(A3498&gt;=0,IF(A3498&lt;=4,"S",IF(A3498&lt;=9,"B"," "))," ")</f>
        <v>B</v>
      </c>
      <c r="C3498" s="50" t="str">
        <f>IF(MOD(A3498,2)=0,"R","G")</f>
        <v>R</v>
      </c>
      <c r="D3498" s="50">
        <v>8.0</v>
      </c>
      <c r="F3498" s="50" t="str">
        <f>B3498&amp;B3499&amp;B3500&amp;B3501&amp;B3502&amp;A3503</f>
        <v>BBBSB8</v>
      </c>
      <c r="G3498" s="50" t="str">
        <f>C3498&amp;C3499&amp;C3500&amp;C3501&amp;C3502&amp;A3503</f>
        <v>RGGRG8</v>
      </c>
      <c r="H3498" s="50" t="str">
        <f>B3504</f>
        <v>S</v>
      </c>
      <c r="I3498" s="50" t="str">
        <f>C3504</f>
        <v>R</v>
      </c>
      <c r="J3498" s="50">
        <f>A3504</f>
        <v>4.0</v>
      </c>
      <c r="L3498" s="50" t="str">
        <f>B3498&amp;B3499&amp;B3500&amp;B3501&amp;B3502&amp;A3503</f>
        <v>BBBSB8</v>
      </c>
      <c r="M3498" s="50" t="str">
        <f>C3498&amp;C3499&amp;C3500&amp;C3501&amp;C3502&amp;A3503</f>
        <v>RGGRG8</v>
      </c>
      <c r="N3498" s="50" t="str">
        <f>B3504</f>
        <v>S</v>
      </c>
      <c r="O3498" s="50" t="str">
        <f>C3504</f>
        <v>R</v>
      </c>
      <c r="P3498" s="50"/>
      <c r="Q3498" s="50" t="str">
        <f>B3498&amp;B3499&amp;B3500&amp;B3501&amp;B3502&amp;B3503</f>
        <v>BBBSBB</v>
      </c>
      <c r="R3498" s="119" t="str">
        <f>C3498&amp;C3499&amp;C3500&amp;C3501&amp;C3502&amp;C3503</f>
        <v>RGGRGR</v>
      </c>
      <c r="S3498" s="119" t="str">
        <f>B3504</f>
        <v>S</v>
      </c>
      <c r="T3498" s="119" t="str">
        <f>C3504</f>
        <v>R</v>
      </c>
      <c r="U3498" s="119"/>
      <c r="V3498" s="119" t="str">
        <f>B3498&amp;B3499&amp;B3500&amp;B3501&amp;B3502</f>
        <v>BBBSB</v>
      </c>
      <c r="W3498" s="119" t="str">
        <f>C3498&amp;C3499&amp;C3500&amp;C3501&amp;C3502</f>
        <v>RGGRG</v>
      </c>
      <c r="X3498" s="119" t="str">
        <f>B3503</f>
        <v>B</v>
      </c>
      <c r="Y3498" s="119" t="str">
        <f>C3503</f>
        <v>R</v>
      </c>
      <c r="Z3498" s="50"/>
      <c r="AC3498" s="50" t="str">
        <f>IF(F3498=$AB$1,H3498&amp;I3498,"")</f>
        <v/>
      </c>
      <c r="AD3498" s="123" t="str">
        <f>IF(F3498=$AB$1,J3498,"")</f>
        <v/>
      </c>
      <c r="AF3498" s="124" t="str">
        <f>IF(G3498=$AE$1,J3498,"")</f>
        <v/>
      </c>
    </row>
    <row r="3499" spans="8:8" ht="35.1">
      <c r="A3499" s="126">
        <v>5.0</v>
      </c>
      <c r="B3499" s="50" t="str">
        <f>IF(A3499&gt;=0,IF(A3499&lt;=4,"S",IF(A3499&lt;=9,"B"," "))," ")</f>
        <v>B</v>
      </c>
      <c r="C3499" s="50" t="str">
        <f>IF(MOD(A3499,2)=0,"R","G")</f>
        <v>G</v>
      </c>
      <c r="D3499" s="50">
        <v>9.0</v>
      </c>
      <c r="F3499" s="50" t="str">
        <f>B3499&amp;B3500&amp;B3501&amp;B3502&amp;B3503&amp;A3504</f>
        <v>BBSBB4</v>
      </c>
      <c r="G3499" s="50" t="str">
        <f>C3499&amp;C3500&amp;C3501&amp;C3502&amp;C3503&amp;A3504</f>
        <v>GGRGR4</v>
      </c>
      <c r="H3499" s="50" t="str">
        <f>B3505</f>
        <v>B</v>
      </c>
      <c r="I3499" s="50" t="str">
        <f>C3505</f>
        <v>R</v>
      </c>
      <c r="J3499" s="50">
        <f>A3505</f>
        <v>6.0</v>
      </c>
      <c r="L3499" s="50" t="str">
        <f>B3499&amp;B3500&amp;B3501&amp;B3502&amp;B3503&amp;A3504</f>
        <v>BBSBB4</v>
      </c>
      <c r="M3499" s="50" t="str">
        <f>C3499&amp;C3500&amp;C3501&amp;C3502&amp;C3503&amp;A3504</f>
        <v>GGRGR4</v>
      </c>
      <c r="N3499" s="50" t="str">
        <f>B3505</f>
        <v>B</v>
      </c>
      <c r="O3499" s="50" t="str">
        <f>C3505</f>
        <v>R</v>
      </c>
      <c r="P3499" s="50"/>
      <c r="Q3499" s="50" t="str">
        <f>B3499&amp;B3500&amp;B3501&amp;B3502&amp;B3503&amp;B3504</f>
        <v>BBSBBS</v>
      </c>
      <c r="R3499" s="119" t="str">
        <f>C3499&amp;C3500&amp;C3501&amp;C3502&amp;C3503&amp;C3504</f>
        <v>GGRGRR</v>
      </c>
      <c r="S3499" s="119" t="str">
        <f>B3505</f>
        <v>B</v>
      </c>
      <c r="T3499" s="119" t="str">
        <f>C3505</f>
        <v>R</v>
      </c>
      <c r="U3499" s="119"/>
      <c r="V3499" s="119" t="str">
        <f>B3499&amp;B3500&amp;B3501&amp;B3502&amp;B3503</f>
        <v>BBSBB</v>
      </c>
      <c r="W3499" s="119" t="str">
        <f>C3499&amp;C3500&amp;C3501&amp;C3502&amp;C3503</f>
        <v>GGRGR</v>
      </c>
      <c r="X3499" s="119" t="str">
        <f>B3504</f>
        <v>S</v>
      </c>
      <c r="Y3499" s="119" t="str">
        <f>C3504</f>
        <v>R</v>
      </c>
      <c r="Z3499" s="50"/>
      <c r="AC3499" s="50" t="str">
        <f>IF(F3499=$AB$1,H3499&amp;I3499,"")</f>
        <v/>
      </c>
      <c r="AD3499" s="123" t="str">
        <f>IF(F3499=$AB$1,J3499,"")</f>
        <v/>
      </c>
      <c r="AF3499" s="124" t="str">
        <f>IF(G3499=$AE$1,J3499,"")</f>
        <v/>
      </c>
    </row>
    <row r="3500" spans="8:8" ht="35.1">
      <c r="A3500" s="126">
        <v>9.0</v>
      </c>
      <c r="B3500" s="50" t="str">
        <f>IF(A3500&gt;=0,IF(A3500&lt;=4,"S",IF(A3500&lt;=9,"B"," "))," ")</f>
        <v>B</v>
      </c>
      <c r="C3500" s="50" t="str">
        <f>IF(MOD(A3500,2)=0,"R","G")</f>
        <v>G</v>
      </c>
      <c r="D3500" s="50">
        <v>0.0</v>
      </c>
      <c r="F3500" s="50" t="str">
        <f>B3500&amp;B3501&amp;B3502&amp;B3503&amp;B3504&amp;A3505</f>
        <v>BSBBS6</v>
      </c>
      <c r="G3500" s="50" t="str">
        <f>C3500&amp;C3501&amp;C3502&amp;C3503&amp;C3504&amp;A3505</f>
        <v>GRGRR6</v>
      </c>
      <c r="H3500" s="50" t="str">
        <f>B3506</f>
        <v>B</v>
      </c>
      <c r="I3500" s="50" t="str">
        <f>C3506</f>
        <v>R</v>
      </c>
      <c r="J3500" s="50">
        <f>A3506</f>
        <v>6.0</v>
      </c>
      <c r="L3500" s="50" t="str">
        <f>B3500&amp;B3501&amp;B3502&amp;B3503&amp;B3504&amp;A3505</f>
        <v>BSBBS6</v>
      </c>
      <c r="M3500" s="50" t="str">
        <f>C3500&amp;C3501&amp;C3502&amp;C3503&amp;C3504&amp;A3505</f>
        <v>GRGRR6</v>
      </c>
      <c r="N3500" s="50" t="str">
        <f>B3506</f>
        <v>B</v>
      </c>
      <c r="O3500" s="50" t="str">
        <f>C3506</f>
        <v>R</v>
      </c>
      <c r="P3500" s="50"/>
      <c r="Q3500" s="50" t="str">
        <f>B3500&amp;B3501&amp;B3502&amp;B3503&amp;B3504&amp;B3505</f>
        <v>BSBBSB</v>
      </c>
      <c r="R3500" s="119" t="str">
        <f>C3500&amp;C3501&amp;C3502&amp;C3503&amp;C3504&amp;C3505</f>
        <v>GRGRRR</v>
      </c>
      <c r="S3500" s="119" t="str">
        <f>B3506</f>
        <v>B</v>
      </c>
      <c r="T3500" s="119" t="str">
        <f>C3506</f>
        <v>R</v>
      </c>
      <c r="U3500" s="119"/>
      <c r="V3500" s="119" t="str">
        <f>B3500&amp;B3501&amp;B3502&amp;B3503&amp;B3504</f>
        <v>BSBBS</v>
      </c>
      <c r="W3500" s="119" t="str">
        <f>C3500&amp;C3501&amp;C3502&amp;C3503&amp;C3504</f>
        <v>GRGRR</v>
      </c>
      <c r="X3500" s="119" t="str">
        <f>B3505</f>
        <v>B</v>
      </c>
      <c r="Y3500" s="119" t="str">
        <f>C3505</f>
        <v>R</v>
      </c>
      <c r="Z3500" s="50"/>
      <c r="AC3500" s="50" t="str">
        <f>IF(F3500=$AB$1,H3500&amp;I3500,"")</f>
        <v/>
      </c>
      <c r="AD3500" s="123" t="str">
        <f>IF(F3500=$AB$1,J3500,"")</f>
        <v/>
      </c>
      <c r="AF3500" s="124" t="str">
        <f>IF(G3500=$AE$1,J3500,"")</f>
        <v/>
      </c>
    </row>
    <row r="3501" spans="8:8" ht="35.1">
      <c r="A3501" s="126">
        <v>4.0</v>
      </c>
      <c r="B3501" s="50" t="str">
        <f>IF(A3501&gt;=0,IF(A3501&lt;=4,"S",IF(A3501&lt;=9,"B"," "))," ")</f>
        <v>S</v>
      </c>
      <c r="C3501" s="50" t="str">
        <f>IF(MOD(A3501,2)=0,"R","G")</f>
        <v>R</v>
      </c>
      <c r="D3501" s="50">
        <v>1.0</v>
      </c>
      <c r="F3501" s="50" t="str">
        <f>B3501&amp;B3502&amp;B3503&amp;B3504&amp;B3505&amp;A3506</f>
        <v>SBBSB6</v>
      </c>
      <c r="G3501" s="50" t="str">
        <f>C3501&amp;C3502&amp;C3503&amp;C3504&amp;C3505&amp;A3506</f>
        <v>RGRRR6</v>
      </c>
      <c r="H3501" s="50" t="str">
        <f>B3507</f>
        <v>B</v>
      </c>
      <c r="I3501" s="50" t="str">
        <f>C3507</f>
        <v>R</v>
      </c>
      <c r="J3501" s="50">
        <f>A3507</f>
        <v>8.0</v>
      </c>
      <c r="L3501" s="50" t="str">
        <f>B3501&amp;B3502&amp;B3503&amp;B3504&amp;B3505&amp;A3506</f>
        <v>SBBSB6</v>
      </c>
      <c r="M3501" s="50" t="str">
        <f>C3501&amp;C3502&amp;C3503&amp;C3504&amp;C3505&amp;A3506</f>
        <v>RGRRR6</v>
      </c>
      <c r="N3501" s="50" t="str">
        <f>B3507</f>
        <v>B</v>
      </c>
      <c r="O3501" s="50" t="str">
        <f>C3507</f>
        <v>R</v>
      </c>
      <c r="P3501" s="50"/>
      <c r="Q3501" s="50" t="str">
        <f>B3501&amp;B3502&amp;B3503&amp;B3504&amp;B3505&amp;B3506</f>
        <v>SBBSBB</v>
      </c>
      <c r="R3501" s="119" t="str">
        <f>C3501&amp;C3502&amp;C3503&amp;C3504&amp;C3505&amp;C3506</f>
        <v>RGRRRR</v>
      </c>
      <c r="S3501" s="119" t="str">
        <f>B3507</f>
        <v>B</v>
      </c>
      <c r="T3501" s="119" t="str">
        <f>C3507</f>
        <v>R</v>
      </c>
      <c r="U3501" s="119"/>
      <c r="V3501" s="119" t="str">
        <f>B3501&amp;B3502&amp;B3503&amp;B3504&amp;B3505</f>
        <v>SBBSB</v>
      </c>
      <c r="W3501" s="119" t="str">
        <f>C3501&amp;C3502&amp;C3503&amp;C3504&amp;C3505</f>
        <v>RGRRR</v>
      </c>
      <c r="X3501" s="119" t="str">
        <f>B3506</f>
        <v>B</v>
      </c>
      <c r="Y3501" s="119" t="str">
        <f>C3506</f>
        <v>R</v>
      </c>
      <c r="Z3501" s="50"/>
      <c r="AC3501" s="50" t="str">
        <f>IF(F3501=$AB$1,H3501&amp;I3501,"")</f>
        <v/>
      </c>
      <c r="AD3501" s="123" t="str">
        <f>IF(F3501=$AB$1,J3501,"")</f>
        <v/>
      </c>
      <c r="AF3501" s="124" t="str">
        <f>IF(G3501=$AE$1,J3501,"")</f>
        <v/>
      </c>
    </row>
    <row r="3502" spans="8:8" ht="35.1">
      <c r="A3502" s="126">
        <v>9.0</v>
      </c>
      <c r="B3502" s="50" t="str">
        <f>IF(A3502&gt;=0,IF(A3502&lt;=4,"S",IF(A3502&lt;=9,"B"," "))," ")</f>
        <v>B</v>
      </c>
      <c r="C3502" s="50" t="str">
        <f>IF(MOD(A3502,2)=0,"R","G")</f>
        <v>G</v>
      </c>
      <c r="D3502" s="50">
        <v>2.0</v>
      </c>
      <c r="F3502" s="50" t="str">
        <f>B3502&amp;B3503&amp;B3504&amp;B3505&amp;B3506&amp;A3507</f>
        <v>BBSBB8</v>
      </c>
      <c r="G3502" s="50" t="str">
        <f>C3502&amp;C3503&amp;C3504&amp;C3505&amp;C3506&amp;A3507</f>
        <v>GRRRR8</v>
      </c>
      <c r="H3502" s="50" t="str">
        <f>B3508</f>
        <v>S</v>
      </c>
      <c r="I3502" s="50" t="str">
        <f>C3508</f>
        <v>G</v>
      </c>
      <c r="J3502" s="50">
        <f>A3508</f>
        <v>1.0</v>
      </c>
      <c r="L3502" s="50" t="str">
        <f>B3502&amp;B3503&amp;B3504&amp;B3505&amp;B3506&amp;A3507</f>
        <v>BBSBB8</v>
      </c>
      <c r="M3502" s="50" t="str">
        <f>C3502&amp;C3503&amp;C3504&amp;C3505&amp;C3506&amp;A3507</f>
        <v>GRRRR8</v>
      </c>
      <c r="N3502" s="50" t="str">
        <f>B3508</f>
        <v>S</v>
      </c>
      <c r="O3502" s="50" t="str">
        <f>C3508</f>
        <v>G</v>
      </c>
      <c r="P3502" s="50"/>
      <c r="Q3502" s="50" t="str">
        <f>B3502&amp;B3503&amp;B3504&amp;B3505&amp;B3506&amp;B3507</f>
        <v>BBSBBB</v>
      </c>
      <c r="R3502" s="119" t="str">
        <f>C3502&amp;C3503&amp;C3504&amp;C3505&amp;C3506&amp;C3507</f>
        <v>GRRRRR</v>
      </c>
      <c r="S3502" s="119" t="str">
        <f>B3508</f>
        <v>S</v>
      </c>
      <c r="T3502" s="119" t="str">
        <f>C3508</f>
        <v>G</v>
      </c>
      <c r="U3502" s="119"/>
      <c r="V3502" s="119" t="str">
        <f>B3502&amp;B3503&amp;B3504&amp;B3505&amp;B3506</f>
        <v>BBSBB</v>
      </c>
      <c r="W3502" s="119" t="str">
        <f>C3502&amp;C3503&amp;C3504&amp;C3505&amp;C3506</f>
        <v>GRRRR</v>
      </c>
      <c r="X3502" s="119" t="str">
        <f>B3507</f>
        <v>B</v>
      </c>
      <c r="Y3502" s="119" t="str">
        <f>C3507</f>
        <v>R</v>
      </c>
      <c r="Z3502" s="50"/>
      <c r="AC3502" s="50" t="str">
        <f>IF(F3502=$AB$1,H3502&amp;I3502,"")</f>
        <v/>
      </c>
      <c r="AD3502" s="123" t="str">
        <f>IF(F3502=$AB$1,J3502,"")</f>
        <v/>
      </c>
      <c r="AF3502" s="124" t="str">
        <f>IF(G3502=$AE$1,J3502,"")</f>
        <v/>
      </c>
    </row>
    <row r="3503" spans="8:8" ht="35.1">
      <c r="A3503" s="126">
        <v>8.0</v>
      </c>
      <c r="B3503" s="50" t="str">
        <f>IF(A3503&gt;=0,IF(A3503&lt;=4,"S",IF(A3503&lt;=9,"B"," "))," ")</f>
        <v>B</v>
      </c>
      <c r="C3503" s="50" t="str">
        <f>IF(MOD(A3503,2)=0,"R","G")</f>
        <v>R</v>
      </c>
      <c r="D3503" s="50">
        <v>3.0</v>
      </c>
      <c r="F3503" s="50" t="str">
        <f>B3503&amp;B3504&amp;B3505&amp;B3506&amp;B3507&amp;A3508</f>
        <v>BSBBB1</v>
      </c>
      <c r="G3503" s="50" t="str">
        <f>C3503&amp;C3504&amp;C3505&amp;C3506&amp;C3507&amp;A3508</f>
        <v>RRRRR1</v>
      </c>
      <c r="H3503" s="50" t="str">
        <f>B3509</f>
        <v>S</v>
      </c>
      <c r="I3503" s="50" t="str">
        <f>C3509</f>
        <v>G</v>
      </c>
      <c r="J3503" s="50">
        <f>A3509</f>
        <v>3.0</v>
      </c>
      <c r="L3503" s="50" t="str">
        <f>B3503&amp;B3504&amp;B3505&amp;B3506&amp;B3507&amp;A3508</f>
        <v>BSBBB1</v>
      </c>
      <c r="M3503" s="50" t="str">
        <f>C3503&amp;C3504&amp;C3505&amp;C3506&amp;C3507&amp;A3508</f>
        <v>RRRRR1</v>
      </c>
      <c r="N3503" s="50" t="str">
        <f>B3509</f>
        <v>S</v>
      </c>
      <c r="O3503" s="50" t="str">
        <f>C3509</f>
        <v>G</v>
      </c>
      <c r="P3503" s="50"/>
      <c r="Q3503" s="50" t="str">
        <f>B3503&amp;B3504&amp;B3505&amp;B3506&amp;B3507&amp;B3508</f>
        <v>BSBBBS</v>
      </c>
      <c r="R3503" s="119" t="str">
        <f>C3503&amp;C3504&amp;C3505&amp;C3506&amp;C3507&amp;C3508</f>
        <v>RRRRRG</v>
      </c>
      <c r="S3503" s="119" t="str">
        <f>B3509</f>
        <v>S</v>
      </c>
      <c r="T3503" s="119" t="str">
        <f>C3509</f>
        <v>G</v>
      </c>
      <c r="U3503" s="119"/>
      <c r="V3503" s="119" t="str">
        <f>B3503&amp;B3504&amp;B3505&amp;B3506&amp;B3507</f>
        <v>BSBBB</v>
      </c>
      <c r="W3503" s="119" t="str">
        <f>C3503&amp;C3504&amp;C3505&amp;C3506&amp;C3507</f>
        <v>RRRRR</v>
      </c>
      <c r="X3503" s="119" t="str">
        <f>B3508</f>
        <v>S</v>
      </c>
      <c r="Y3503" s="119" t="str">
        <f>C3508</f>
        <v>G</v>
      </c>
      <c r="Z3503" s="50"/>
      <c r="AC3503" s="50" t="str">
        <f>IF(F3503=$AB$1,H3503&amp;I3503,"")</f>
        <v/>
      </c>
      <c r="AD3503" s="123" t="str">
        <f>IF(F3503=$AB$1,J3503,"")</f>
        <v/>
      </c>
      <c r="AF3503" s="124" t="str">
        <f>IF(G3503=$AE$1,J3503,"")</f>
        <v/>
      </c>
    </row>
    <row r="3504" spans="8:8" ht="35.1">
      <c r="A3504" s="126">
        <v>4.0</v>
      </c>
      <c r="B3504" s="50" t="str">
        <f>IF(A3504&gt;=0,IF(A3504&lt;=4,"S",IF(A3504&lt;=9,"B"," "))," ")</f>
        <v>S</v>
      </c>
      <c r="C3504" s="50" t="str">
        <f>IF(MOD(A3504,2)=0,"R","G")</f>
        <v>R</v>
      </c>
      <c r="D3504" s="50">
        <v>4.0</v>
      </c>
      <c r="F3504" s="50" t="str">
        <f>B3504&amp;B3505&amp;B3506&amp;B3507&amp;B3508&amp;A3509</f>
        <v>SBBBS3</v>
      </c>
      <c r="G3504" s="50" t="str">
        <f>C3504&amp;C3505&amp;C3506&amp;C3507&amp;C3508&amp;A3509</f>
        <v>RRRRG3</v>
      </c>
      <c r="H3504" s="50" t="str">
        <f>B3510</f>
        <v>B</v>
      </c>
      <c r="I3504" s="50" t="str">
        <f>C3510</f>
        <v>R</v>
      </c>
      <c r="J3504" s="50">
        <f>A3510</f>
        <v>8.0</v>
      </c>
      <c r="L3504" s="50" t="str">
        <f>B3504&amp;B3505&amp;B3506&amp;B3507&amp;B3508&amp;A3509</f>
        <v>SBBBS3</v>
      </c>
      <c r="M3504" s="50" t="str">
        <f>C3504&amp;C3505&amp;C3506&amp;C3507&amp;C3508&amp;A3509</f>
        <v>RRRRG3</v>
      </c>
      <c r="N3504" s="50" t="str">
        <f>B3510</f>
        <v>B</v>
      </c>
      <c r="O3504" s="50" t="str">
        <f>C3510</f>
        <v>R</v>
      </c>
      <c r="P3504" s="50"/>
      <c r="Q3504" s="50" t="str">
        <f>B3504&amp;B3505&amp;B3506&amp;B3507&amp;B3508&amp;B3509</f>
        <v>SBBBSS</v>
      </c>
      <c r="R3504" s="119" t="str">
        <f>C3504&amp;C3505&amp;C3506&amp;C3507&amp;C3508&amp;C3509</f>
        <v>RRRRGG</v>
      </c>
      <c r="S3504" s="119" t="str">
        <f>B3510</f>
        <v>B</v>
      </c>
      <c r="T3504" s="119" t="str">
        <f>C3510</f>
        <v>R</v>
      </c>
      <c r="U3504" s="119"/>
      <c r="V3504" s="119" t="str">
        <f>B3504&amp;B3505&amp;B3506&amp;B3507&amp;B3508</f>
        <v>SBBBS</v>
      </c>
      <c r="W3504" s="119" t="str">
        <f>C3504&amp;C3505&amp;C3506&amp;C3507&amp;C3508</f>
        <v>RRRRG</v>
      </c>
      <c r="X3504" s="119" t="str">
        <f>B3509</f>
        <v>S</v>
      </c>
      <c r="Y3504" s="119" t="str">
        <f>C3509</f>
        <v>G</v>
      </c>
      <c r="Z3504" s="50"/>
      <c r="AC3504" s="50" t="str">
        <f>IF(F3504=$AB$1,H3504&amp;I3504,"")</f>
        <v/>
      </c>
      <c r="AD3504" s="123" t="str">
        <f>IF(F3504=$AB$1,J3504,"")</f>
        <v/>
      </c>
      <c r="AF3504" s="124" t="str">
        <f>IF(G3504=$AE$1,J3504,"")</f>
        <v/>
      </c>
    </row>
    <row r="3505" spans="8:8" ht="35.1">
      <c r="A3505" s="126">
        <v>6.0</v>
      </c>
      <c r="B3505" s="50" t="str">
        <f>IF(A3505&gt;=0,IF(A3505&lt;=4,"S",IF(A3505&lt;=9,"B"," "))," ")</f>
        <v>B</v>
      </c>
      <c r="C3505" s="50" t="str">
        <f>IF(MOD(A3505,2)=0,"R","G")</f>
        <v>R</v>
      </c>
      <c r="D3505" s="50">
        <v>5.0</v>
      </c>
      <c r="F3505" s="50" t="str">
        <f>B3505&amp;B3506&amp;B3507&amp;B3508&amp;B3509&amp;A3510</f>
        <v>BBBSS8</v>
      </c>
      <c r="G3505" s="50" t="str">
        <f>C3505&amp;C3506&amp;C3507&amp;C3508&amp;C3509&amp;A3510</f>
        <v>RRRGG8</v>
      </c>
      <c r="H3505" s="50" t="str">
        <f>B3511</f>
        <v>S</v>
      </c>
      <c r="I3505" s="50" t="str">
        <f>C3511</f>
        <v>R</v>
      </c>
      <c r="J3505" s="50">
        <f>A3511</f>
        <v>0.0</v>
      </c>
      <c r="L3505" s="50" t="str">
        <f>B3505&amp;B3506&amp;B3507&amp;B3508&amp;B3509&amp;A3510</f>
        <v>BBBSS8</v>
      </c>
      <c r="M3505" s="50" t="str">
        <f>C3505&amp;C3506&amp;C3507&amp;C3508&amp;C3509&amp;A3510</f>
        <v>RRRGG8</v>
      </c>
      <c r="N3505" s="50" t="str">
        <f>B3511</f>
        <v>S</v>
      </c>
      <c r="O3505" s="50" t="str">
        <f>C3511</f>
        <v>R</v>
      </c>
      <c r="P3505" s="50"/>
      <c r="Q3505" s="50" t="str">
        <f>B3505&amp;B3506&amp;B3507&amp;B3508&amp;B3509&amp;B3510</f>
        <v>BBBSSB</v>
      </c>
      <c r="R3505" s="119" t="str">
        <f>C3505&amp;C3506&amp;C3507&amp;C3508&amp;C3509&amp;C3510</f>
        <v>RRRGGR</v>
      </c>
      <c r="S3505" s="119" t="str">
        <f>B3511</f>
        <v>S</v>
      </c>
      <c r="T3505" s="119" t="str">
        <f>C3511</f>
        <v>R</v>
      </c>
      <c r="U3505" s="119"/>
      <c r="V3505" s="119" t="str">
        <f>B3505&amp;B3506&amp;B3507&amp;B3508&amp;B3509</f>
        <v>BBBSS</v>
      </c>
      <c r="W3505" s="119" t="str">
        <f>C3505&amp;C3506&amp;C3507&amp;C3508&amp;C3509</f>
        <v>RRRGG</v>
      </c>
      <c r="X3505" s="119" t="str">
        <f>B3510</f>
        <v>B</v>
      </c>
      <c r="Y3505" s="119" t="str">
        <f>C3510</f>
        <v>R</v>
      </c>
      <c r="Z3505" s="50"/>
      <c r="AC3505" s="50" t="str">
        <f>IF(F3505=$AB$1,H3505&amp;I3505,"")</f>
        <v/>
      </c>
      <c r="AD3505" s="123" t="str">
        <f>IF(F3505=$AB$1,J3505,"")</f>
        <v/>
      </c>
      <c r="AF3505" s="124" t="str">
        <f>IF(G3505=$AE$1,J3505,"")</f>
        <v/>
      </c>
    </row>
    <row r="3506" spans="8:8" ht="35.1">
      <c r="A3506" s="126">
        <v>6.0</v>
      </c>
      <c r="B3506" s="50" t="str">
        <f>IF(A3506&gt;=0,IF(A3506&lt;=4,"S",IF(A3506&lt;=9,"B"," "))," ")</f>
        <v>B</v>
      </c>
      <c r="C3506" s="50" t="str">
        <f>IF(MOD(A3506,2)=0,"R","G")</f>
        <v>R</v>
      </c>
      <c r="D3506" s="50">
        <v>6.0</v>
      </c>
      <c r="F3506" s="50" t="str">
        <f>B3506&amp;B3507&amp;B3508&amp;B3509&amp;B3510&amp;A3511</f>
        <v>BBSSB0</v>
      </c>
      <c r="G3506" s="50" t="str">
        <f>C3506&amp;C3507&amp;C3508&amp;C3509&amp;C3510&amp;A3511</f>
        <v>RRGGR0</v>
      </c>
      <c r="H3506" s="50" t="str">
        <f>B3512</f>
        <v>B</v>
      </c>
      <c r="I3506" s="50" t="str">
        <f>C3512</f>
        <v>G</v>
      </c>
      <c r="J3506" s="50">
        <f>A3512</f>
        <v>7.0</v>
      </c>
      <c r="L3506" s="50" t="str">
        <f>B3506&amp;B3507&amp;B3508&amp;B3509&amp;B3510&amp;A3511</f>
        <v>BBSSB0</v>
      </c>
      <c r="M3506" s="50" t="str">
        <f>C3506&amp;C3507&amp;C3508&amp;C3509&amp;C3510&amp;A3511</f>
        <v>RRGGR0</v>
      </c>
      <c r="N3506" s="50" t="str">
        <f>B3512</f>
        <v>B</v>
      </c>
      <c r="O3506" s="50" t="str">
        <f>C3512</f>
        <v>G</v>
      </c>
      <c r="P3506" s="50"/>
      <c r="Q3506" s="50" t="str">
        <f>B3506&amp;B3507&amp;B3508&amp;B3509&amp;B3510&amp;B3511</f>
        <v>BBSSBS</v>
      </c>
      <c r="R3506" s="119" t="str">
        <f>C3506&amp;C3507&amp;C3508&amp;C3509&amp;C3510&amp;C3511</f>
        <v>RRGGRR</v>
      </c>
      <c r="S3506" s="119" t="str">
        <f>B3512</f>
        <v>B</v>
      </c>
      <c r="T3506" s="119" t="str">
        <f>C3512</f>
        <v>G</v>
      </c>
      <c r="U3506" s="119"/>
      <c r="V3506" s="119" t="str">
        <f>B3506&amp;B3507&amp;B3508&amp;B3509&amp;B3510</f>
        <v>BBSSB</v>
      </c>
      <c r="W3506" s="119" t="str">
        <f>C3506&amp;C3507&amp;C3508&amp;C3509&amp;C3510</f>
        <v>RRGGR</v>
      </c>
      <c r="X3506" s="119" t="str">
        <f>B3511</f>
        <v>S</v>
      </c>
      <c r="Y3506" s="119" t="str">
        <f>C3511</f>
        <v>R</v>
      </c>
      <c r="Z3506" s="50"/>
      <c r="AC3506" s="50" t="str">
        <f>IF(F3506=$AB$1,H3506&amp;I3506,"")</f>
        <v/>
      </c>
      <c r="AD3506" s="123" t="str">
        <f>IF(F3506=$AB$1,J3506,"")</f>
        <v/>
      </c>
      <c r="AF3506" s="124" t="str">
        <f>IF(G3506=$AE$1,J3506,"")</f>
        <v/>
      </c>
    </row>
    <row r="3507" spans="8:8" ht="35.1">
      <c r="A3507" s="126">
        <v>8.0</v>
      </c>
      <c r="B3507" s="50" t="str">
        <f>IF(A3507&gt;=0,IF(A3507&lt;=4,"S",IF(A3507&lt;=9,"B"," "))," ")</f>
        <v>B</v>
      </c>
      <c r="C3507" s="50" t="str">
        <f>IF(MOD(A3507,2)=0,"R","G")</f>
        <v>R</v>
      </c>
      <c r="D3507" s="50">
        <v>7.0</v>
      </c>
      <c r="F3507" s="50" t="str">
        <f>B3507&amp;B3508&amp;B3509&amp;B3510&amp;B3511&amp;A3512</f>
        <v>BSSBS7</v>
      </c>
      <c r="G3507" s="50" t="str">
        <f>C3507&amp;C3508&amp;C3509&amp;C3510&amp;C3511&amp;A3512</f>
        <v>RGGRR7</v>
      </c>
      <c r="H3507" s="50" t="str">
        <f>B3513</f>
        <v>S</v>
      </c>
      <c r="I3507" s="50" t="str">
        <f>C3513</f>
        <v>G</v>
      </c>
      <c r="J3507" s="50">
        <f>A3513</f>
        <v>3.0</v>
      </c>
      <c r="L3507" s="50" t="str">
        <f>B3507&amp;B3508&amp;B3509&amp;B3510&amp;B3511&amp;A3512</f>
        <v>BSSBS7</v>
      </c>
      <c r="M3507" s="50" t="str">
        <f>C3507&amp;C3508&amp;C3509&amp;C3510&amp;C3511&amp;A3512</f>
        <v>RGGRR7</v>
      </c>
      <c r="N3507" s="50" t="str">
        <f>B3513</f>
        <v>S</v>
      </c>
      <c r="O3507" s="50" t="str">
        <f>C3513</f>
        <v>G</v>
      </c>
      <c r="P3507" s="50"/>
      <c r="Q3507" s="50" t="str">
        <f>B3507&amp;B3508&amp;B3509&amp;B3510&amp;B3511&amp;B3512</f>
        <v>BSSBSB</v>
      </c>
      <c r="R3507" s="119" t="str">
        <f>C3507&amp;C3508&amp;C3509&amp;C3510&amp;C3511&amp;C3512</f>
        <v>RGGRRG</v>
      </c>
      <c r="S3507" s="119" t="str">
        <f>B3513</f>
        <v>S</v>
      </c>
      <c r="T3507" s="119" t="str">
        <f>C3513</f>
        <v>G</v>
      </c>
      <c r="U3507" s="119"/>
      <c r="V3507" s="119" t="str">
        <f>B3507&amp;B3508&amp;B3509&amp;B3510&amp;B3511</f>
        <v>BSSBS</v>
      </c>
      <c r="W3507" s="119" t="str">
        <f>C3507&amp;C3508&amp;C3509&amp;C3510&amp;C3511</f>
        <v>RGGRR</v>
      </c>
      <c r="X3507" s="119" t="str">
        <f>B3512</f>
        <v>B</v>
      </c>
      <c r="Y3507" s="119" t="str">
        <f>C3512</f>
        <v>G</v>
      </c>
      <c r="Z3507" s="50"/>
      <c r="AC3507" s="50" t="str">
        <f>IF(F3507=$AB$1,H3507&amp;I3507,"")</f>
        <v/>
      </c>
      <c r="AD3507" s="123" t="str">
        <f>IF(F3507=$AB$1,J3507,"")</f>
        <v/>
      </c>
      <c r="AF3507" s="124" t="str">
        <f>IF(G3507=$AE$1,J3507,"")</f>
        <v/>
      </c>
    </row>
    <row r="3508" spans="8:8" ht="35.1">
      <c r="A3508" s="126">
        <v>1.0</v>
      </c>
      <c r="B3508" s="50" t="str">
        <f>IF(A3508&gt;=0,IF(A3508&lt;=4,"S",IF(A3508&lt;=9,"B"," "))," ")</f>
        <v>S</v>
      </c>
      <c r="C3508" s="50" t="str">
        <f>IF(MOD(A3508,2)=0,"R","G")</f>
        <v>G</v>
      </c>
      <c r="D3508" s="50">
        <v>8.0</v>
      </c>
      <c r="F3508" s="50" t="str">
        <f>B3508&amp;B3509&amp;B3510&amp;B3511&amp;B3512&amp;A3513</f>
        <v>SSBSB3</v>
      </c>
      <c r="G3508" s="50" t="str">
        <f>C3508&amp;C3509&amp;C3510&amp;C3511&amp;C3512&amp;A3513</f>
        <v>GGRRG3</v>
      </c>
      <c r="H3508" s="50" t="str">
        <f>B3514</f>
        <v>S</v>
      </c>
      <c r="I3508" s="50" t="str">
        <f>C3514</f>
        <v>R</v>
      </c>
      <c r="J3508" s="50">
        <f>A3514</f>
        <v>2.0</v>
      </c>
      <c r="L3508" s="50" t="str">
        <f>B3508&amp;B3509&amp;B3510&amp;B3511&amp;B3512&amp;A3513</f>
        <v>SSBSB3</v>
      </c>
      <c r="M3508" s="50" t="str">
        <f>C3508&amp;C3509&amp;C3510&amp;C3511&amp;C3512&amp;A3513</f>
        <v>GGRRG3</v>
      </c>
      <c r="N3508" s="50" t="str">
        <f>B3514</f>
        <v>S</v>
      </c>
      <c r="O3508" s="50" t="str">
        <f>C3514</f>
        <v>R</v>
      </c>
      <c r="P3508" s="50"/>
      <c r="Q3508" s="50" t="str">
        <f>B3508&amp;B3509&amp;B3510&amp;B3511&amp;B3512&amp;B3513</f>
        <v>SSBSBS</v>
      </c>
      <c r="R3508" s="119" t="str">
        <f>C3508&amp;C3509&amp;C3510&amp;C3511&amp;C3512&amp;C3513</f>
        <v>GGRRGG</v>
      </c>
      <c r="S3508" s="119" t="str">
        <f>B3514</f>
        <v>S</v>
      </c>
      <c r="T3508" s="119" t="str">
        <f>C3514</f>
        <v>R</v>
      </c>
      <c r="U3508" s="119"/>
      <c r="V3508" s="119" t="str">
        <f>B3508&amp;B3509&amp;B3510&amp;B3511&amp;B3512</f>
        <v>SSBSB</v>
      </c>
      <c r="W3508" s="119" t="str">
        <f>C3508&amp;C3509&amp;C3510&amp;C3511&amp;C3512</f>
        <v>GGRRG</v>
      </c>
      <c r="X3508" s="119" t="str">
        <f>B3513</f>
        <v>S</v>
      </c>
      <c r="Y3508" s="119" t="str">
        <f>C3513</f>
        <v>G</v>
      </c>
      <c r="Z3508" s="50"/>
      <c r="AC3508" s="50" t="str">
        <f>IF(F3508=$AB$1,H3508&amp;I3508,"")</f>
        <v/>
      </c>
      <c r="AD3508" s="123" t="str">
        <f>IF(F3508=$AB$1,J3508,"")</f>
        <v/>
      </c>
      <c r="AF3508" s="124" t="str">
        <f>IF(G3508=$AE$1,J3508,"")</f>
        <v/>
      </c>
    </row>
    <row r="3509" spans="8:8" ht="35.1">
      <c r="A3509" s="126">
        <v>3.0</v>
      </c>
      <c r="B3509" s="50" t="str">
        <f>IF(A3509&gt;=0,IF(A3509&lt;=4,"S",IF(A3509&lt;=9,"B"," "))," ")</f>
        <v>S</v>
      </c>
      <c r="C3509" s="50" t="str">
        <f>IF(MOD(A3509,2)=0,"R","G")</f>
        <v>G</v>
      </c>
      <c r="D3509" s="50">
        <v>9.0</v>
      </c>
      <c r="F3509" s="50" t="str">
        <f>B3509&amp;B3510&amp;B3511&amp;B3512&amp;B3513&amp;A3514</f>
        <v>SBSBS2</v>
      </c>
      <c r="G3509" s="50" t="str">
        <f>C3509&amp;C3510&amp;C3511&amp;C3512&amp;C3513&amp;A3514</f>
        <v>GRRGG2</v>
      </c>
      <c r="H3509" s="50" t="str">
        <f>B3515</f>
        <v>S</v>
      </c>
      <c r="I3509" s="50" t="str">
        <f>C3515</f>
        <v>R</v>
      </c>
      <c r="J3509" s="50">
        <f>A3515</f>
        <v>2.0</v>
      </c>
      <c r="L3509" s="50" t="str">
        <f>B3509&amp;B3510&amp;B3511&amp;B3512&amp;B3513&amp;A3514</f>
        <v>SBSBS2</v>
      </c>
      <c r="M3509" s="50" t="str">
        <f>C3509&amp;C3510&amp;C3511&amp;C3512&amp;C3513&amp;A3514</f>
        <v>GRRGG2</v>
      </c>
      <c r="N3509" s="50" t="str">
        <f>B3515</f>
        <v>S</v>
      </c>
      <c r="O3509" s="50" t="str">
        <f>C3515</f>
        <v>R</v>
      </c>
      <c r="P3509" s="50"/>
      <c r="Q3509" s="50" t="str">
        <f>B3509&amp;B3510&amp;B3511&amp;B3512&amp;B3513&amp;B3514</f>
        <v>SBSBSS</v>
      </c>
      <c r="R3509" s="119" t="str">
        <f>C3509&amp;C3510&amp;C3511&amp;C3512&amp;C3513&amp;C3514</f>
        <v>GRRGGR</v>
      </c>
      <c r="S3509" s="119" t="str">
        <f>B3515</f>
        <v>S</v>
      </c>
      <c r="T3509" s="119" t="str">
        <f>C3515</f>
        <v>R</v>
      </c>
      <c r="U3509" s="119"/>
      <c r="V3509" s="119" t="str">
        <f>B3509&amp;B3510&amp;B3511&amp;B3512&amp;B3513</f>
        <v>SBSBS</v>
      </c>
      <c r="W3509" s="119" t="str">
        <f>C3509&amp;C3510&amp;C3511&amp;C3512&amp;C3513</f>
        <v>GRRGG</v>
      </c>
      <c r="X3509" s="119" t="str">
        <f>B3514</f>
        <v>S</v>
      </c>
      <c r="Y3509" s="119" t="str">
        <f>C3514</f>
        <v>R</v>
      </c>
      <c r="Z3509" s="50"/>
      <c r="AC3509" s="50" t="str">
        <f>IF(F3509=$AB$1,H3509&amp;I3509,"")</f>
        <v/>
      </c>
      <c r="AD3509" s="123" t="str">
        <f>IF(F3509=$AB$1,J3509,"")</f>
        <v/>
      </c>
      <c r="AF3509" s="124" t="str">
        <f>IF(G3509=$AE$1,J3509,"")</f>
        <v/>
      </c>
    </row>
    <row r="3510" spans="8:8" ht="35.1">
      <c r="A3510" s="126">
        <v>8.0</v>
      </c>
      <c r="B3510" s="50" t="str">
        <f>IF(A3510&gt;=0,IF(A3510&lt;=4,"S",IF(A3510&lt;=9,"B"," "))," ")</f>
        <v>B</v>
      </c>
      <c r="C3510" s="50" t="str">
        <f>IF(MOD(A3510,2)=0,"R","G")</f>
        <v>R</v>
      </c>
      <c r="D3510" s="50">
        <v>0.0</v>
      </c>
      <c r="F3510" s="50" t="str">
        <f>B3510&amp;B3511&amp;B3512&amp;B3513&amp;B3514&amp;A3515</f>
        <v>BSBSS2</v>
      </c>
      <c r="G3510" s="50" t="str">
        <f>C3510&amp;C3511&amp;C3512&amp;C3513&amp;C3514&amp;A3515</f>
        <v>RRGGR2</v>
      </c>
      <c r="H3510" s="50" t="str">
        <f>B3516</f>
        <v>B</v>
      </c>
      <c r="I3510" s="50" t="str">
        <f>C3516</f>
        <v>R</v>
      </c>
      <c r="J3510" s="50">
        <f>A3516</f>
        <v>8.0</v>
      </c>
      <c r="L3510" s="50" t="str">
        <f>B3510&amp;B3511&amp;B3512&amp;B3513&amp;B3514&amp;A3515</f>
        <v>BSBSS2</v>
      </c>
      <c r="M3510" s="50" t="str">
        <f>C3510&amp;C3511&amp;C3512&amp;C3513&amp;C3514&amp;A3515</f>
        <v>RRGGR2</v>
      </c>
      <c r="N3510" s="50" t="str">
        <f>B3516</f>
        <v>B</v>
      </c>
      <c r="O3510" s="50" t="str">
        <f>C3516</f>
        <v>R</v>
      </c>
      <c r="P3510" s="50"/>
      <c r="Q3510" s="50" t="str">
        <f>B3510&amp;B3511&amp;B3512&amp;B3513&amp;B3514&amp;B3515</f>
        <v>BSBSSS</v>
      </c>
      <c r="R3510" s="119" t="str">
        <f>C3510&amp;C3511&amp;C3512&amp;C3513&amp;C3514&amp;C3515</f>
        <v>RRGGRR</v>
      </c>
      <c r="S3510" s="119" t="str">
        <f>B3516</f>
        <v>B</v>
      </c>
      <c r="T3510" s="119" t="str">
        <f>C3516</f>
        <v>R</v>
      </c>
      <c r="U3510" s="119"/>
      <c r="V3510" s="119" t="str">
        <f>B3510&amp;B3511&amp;B3512&amp;B3513&amp;B3514</f>
        <v>BSBSS</v>
      </c>
      <c r="W3510" s="119" t="str">
        <f>C3510&amp;C3511&amp;C3512&amp;C3513&amp;C3514</f>
        <v>RRGGR</v>
      </c>
      <c r="X3510" s="119" t="str">
        <f>B3515</f>
        <v>S</v>
      </c>
      <c r="Y3510" s="119" t="str">
        <f>C3515</f>
        <v>R</v>
      </c>
      <c r="Z3510" s="50"/>
      <c r="AC3510" s="50" t="str">
        <f>IF(F3510=$AB$1,H3510&amp;I3510,"")</f>
        <v/>
      </c>
      <c r="AD3510" s="123" t="str">
        <f>IF(F3510=$AB$1,J3510,"")</f>
        <v/>
      </c>
      <c r="AF3510" s="124" t="str">
        <f>IF(G3510=$AE$1,J3510,"")</f>
        <v/>
      </c>
    </row>
    <row r="3511" spans="8:8" ht="35.1">
      <c r="A3511" s="126">
        <v>0.0</v>
      </c>
      <c r="B3511" s="50" t="str">
        <f>IF(A3511&gt;=0,IF(A3511&lt;=4,"S",IF(A3511&lt;=9,"B"," "))," ")</f>
        <v>S</v>
      </c>
      <c r="C3511" s="50" t="str">
        <f>IF(MOD(A3511,2)=0,"R","G")</f>
        <v>R</v>
      </c>
      <c r="D3511" s="50">
        <v>1.0</v>
      </c>
      <c r="F3511" s="50" t="str">
        <f>B3511&amp;B3512&amp;B3513&amp;B3514&amp;B3515&amp;A3516</f>
        <v>SBSSS8</v>
      </c>
      <c r="G3511" s="50" t="str">
        <f>C3511&amp;C3512&amp;C3513&amp;C3514&amp;C3515&amp;A3516</f>
        <v>RGGRR8</v>
      </c>
      <c r="H3511" s="50" t="str">
        <f>B3517</f>
        <v>B</v>
      </c>
      <c r="I3511" s="50" t="str">
        <f>C3517</f>
        <v>R</v>
      </c>
      <c r="J3511" s="50">
        <f>A3517</f>
        <v>8.0</v>
      </c>
      <c r="L3511" s="50" t="str">
        <f>B3511&amp;B3512&amp;B3513&amp;B3514&amp;B3515&amp;A3516</f>
        <v>SBSSS8</v>
      </c>
      <c r="M3511" s="50" t="str">
        <f>C3511&amp;C3512&amp;C3513&amp;C3514&amp;C3515&amp;A3516</f>
        <v>RGGRR8</v>
      </c>
      <c r="N3511" s="50" t="str">
        <f>B3517</f>
        <v>B</v>
      </c>
      <c r="O3511" s="50" t="str">
        <f>C3517</f>
        <v>R</v>
      </c>
      <c r="P3511" s="50"/>
      <c r="Q3511" s="50" t="str">
        <f>B3511&amp;B3512&amp;B3513&amp;B3514&amp;B3515&amp;B3516</f>
        <v>SBSSSB</v>
      </c>
      <c r="R3511" s="119" t="str">
        <f>C3511&amp;C3512&amp;C3513&amp;C3514&amp;C3515&amp;C3516</f>
        <v>RGGRRR</v>
      </c>
      <c r="S3511" s="119" t="str">
        <f>B3517</f>
        <v>B</v>
      </c>
      <c r="T3511" s="119" t="str">
        <f>C3517</f>
        <v>R</v>
      </c>
      <c r="U3511" s="119"/>
      <c r="V3511" s="119" t="str">
        <f>B3511&amp;B3512&amp;B3513&amp;B3514&amp;B3515</f>
        <v>SBSSS</v>
      </c>
      <c r="W3511" s="119" t="str">
        <f>C3511&amp;C3512&amp;C3513&amp;C3514&amp;C3515</f>
        <v>RGGRR</v>
      </c>
      <c r="X3511" s="119" t="str">
        <f>B3516</f>
        <v>B</v>
      </c>
      <c r="Y3511" s="119" t="str">
        <f>C3516</f>
        <v>R</v>
      </c>
      <c r="Z3511" s="50"/>
      <c r="AC3511" s="50" t="str">
        <f>IF(F3511=$AB$1,H3511&amp;I3511,"")</f>
        <v/>
      </c>
      <c r="AD3511" s="123" t="str">
        <f>IF(F3511=$AB$1,J3511,"")</f>
        <v/>
      </c>
      <c r="AF3511" s="124" t="str">
        <f>IF(G3511=$AE$1,J3511,"")</f>
        <v/>
      </c>
    </row>
    <row r="3512" spans="8:8" ht="35.1">
      <c r="A3512" s="126">
        <v>7.0</v>
      </c>
      <c r="B3512" s="50" t="str">
        <f>IF(A3512&gt;=0,IF(A3512&lt;=4,"S",IF(A3512&lt;=9,"B"," "))," ")</f>
        <v>B</v>
      </c>
      <c r="C3512" s="50" t="str">
        <f>IF(MOD(A3512,2)=0,"R","G")</f>
        <v>G</v>
      </c>
      <c r="D3512" s="50">
        <v>2.0</v>
      </c>
      <c r="F3512" s="50" t="str">
        <f>B3512&amp;B3513&amp;B3514&amp;B3515&amp;B3516&amp;A3517</f>
        <v>BSSSB8</v>
      </c>
      <c r="G3512" s="50" t="str">
        <f>C3512&amp;C3513&amp;C3514&amp;C3515&amp;C3516&amp;A3517</f>
        <v>GGRRR8</v>
      </c>
      <c r="H3512" s="50" t="str">
        <f>B3518</f>
        <v>S</v>
      </c>
      <c r="I3512" s="50" t="str">
        <f>C3518</f>
        <v>R</v>
      </c>
      <c r="J3512" s="50">
        <f>A3518</f>
        <v>0.0</v>
      </c>
      <c r="L3512" s="50" t="str">
        <f>B3512&amp;B3513&amp;B3514&amp;B3515&amp;B3516&amp;A3517</f>
        <v>BSSSB8</v>
      </c>
      <c r="M3512" s="50" t="str">
        <f>C3512&amp;C3513&amp;C3514&amp;C3515&amp;C3516&amp;A3517</f>
        <v>GGRRR8</v>
      </c>
      <c r="N3512" s="50" t="str">
        <f>B3518</f>
        <v>S</v>
      </c>
      <c r="O3512" s="50" t="str">
        <f>C3518</f>
        <v>R</v>
      </c>
      <c r="P3512" s="50"/>
      <c r="Q3512" s="50" t="str">
        <f>B3512&amp;B3513&amp;B3514&amp;B3515&amp;B3516&amp;B3517</f>
        <v>BSSSBB</v>
      </c>
      <c r="R3512" s="119" t="str">
        <f>C3512&amp;C3513&amp;C3514&amp;C3515&amp;C3516&amp;C3517</f>
        <v>GGRRRR</v>
      </c>
      <c r="S3512" s="119" t="str">
        <f>B3518</f>
        <v>S</v>
      </c>
      <c r="T3512" s="119" t="str">
        <f>C3518</f>
        <v>R</v>
      </c>
      <c r="U3512" s="119"/>
      <c r="V3512" s="119" t="str">
        <f>B3512&amp;B3513&amp;B3514&amp;B3515&amp;B3516</f>
        <v>BSSSB</v>
      </c>
      <c r="W3512" s="119" t="str">
        <f>C3512&amp;C3513&amp;C3514&amp;C3515&amp;C3516</f>
        <v>GGRRR</v>
      </c>
      <c r="X3512" s="119" t="str">
        <f>B3517</f>
        <v>B</v>
      </c>
      <c r="Y3512" s="119" t="str">
        <f>C3517</f>
        <v>R</v>
      </c>
      <c r="Z3512" s="50"/>
      <c r="AC3512" s="50" t="str">
        <f>IF(F3512=$AB$1,H3512&amp;I3512,"")</f>
        <v/>
      </c>
      <c r="AD3512" s="123" t="str">
        <f>IF(F3512=$AB$1,J3512,"")</f>
        <v/>
      </c>
      <c r="AF3512" s="124" t="str">
        <f>IF(G3512=$AE$1,J3512,"")</f>
        <v/>
      </c>
    </row>
    <row r="3513" spans="8:8" ht="35.1">
      <c r="A3513" s="126">
        <v>3.0</v>
      </c>
      <c r="B3513" s="50" t="str">
        <f>IF(A3513&gt;=0,IF(A3513&lt;=4,"S",IF(A3513&lt;=9,"B"," "))," ")</f>
        <v>S</v>
      </c>
      <c r="C3513" s="50" t="str">
        <f>IF(MOD(A3513,2)=0,"R","G")</f>
        <v>G</v>
      </c>
      <c r="D3513" s="50">
        <v>3.0</v>
      </c>
      <c r="F3513" s="50" t="str">
        <f>B3513&amp;B3514&amp;B3515&amp;B3516&amp;B3517&amp;A3518</f>
        <v>SSSBB0</v>
      </c>
      <c r="G3513" s="50" t="str">
        <f>C3513&amp;C3514&amp;C3515&amp;C3516&amp;C3517&amp;A3518</f>
        <v>GRRRR0</v>
      </c>
      <c r="H3513" s="50" t="str">
        <f>B3519</f>
        <v>S</v>
      </c>
      <c r="I3513" s="50" t="str">
        <f>C3519</f>
        <v>R</v>
      </c>
      <c r="J3513" s="50">
        <f>A3519</f>
        <v>2.0</v>
      </c>
      <c r="L3513" s="50" t="str">
        <f>B3513&amp;B3514&amp;B3515&amp;B3516&amp;B3517&amp;A3518</f>
        <v>SSSBB0</v>
      </c>
      <c r="M3513" s="50" t="str">
        <f>C3513&amp;C3514&amp;C3515&amp;C3516&amp;C3517&amp;A3518</f>
        <v>GRRRR0</v>
      </c>
      <c r="N3513" s="50" t="str">
        <f>B3519</f>
        <v>S</v>
      </c>
      <c r="O3513" s="50" t="str">
        <f>C3519</f>
        <v>R</v>
      </c>
      <c r="P3513" s="50"/>
      <c r="Q3513" s="50" t="str">
        <f>B3513&amp;B3514&amp;B3515&amp;B3516&amp;B3517&amp;B3518</f>
        <v>SSSBBS</v>
      </c>
      <c r="R3513" s="119" t="str">
        <f>C3513&amp;C3514&amp;C3515&amp;C3516&amp;C3517&amp;C3518</f>
        <v>GRRRRR</v>
      </c>
      <c r="S3513" s="119" t="str">
        <f>B3519</f>
        <v>S</v>
      </c>
      <c r="T3513" s="119" t="str">
        <f>C3519</f>
        <v>R</v>
      </c>
      <c r="U3513" s="119"/>
      <c r="V3513" s="119" t="str">
        <f>B3513&amp;B3514&amp;B3515&amp;B3516&amp;B3517</f>
        <v>SSSBB</v>
      </c>
      <c r="W3513" s="119" t="str">
        <f>C3513&amp;C3514&amp;C3515&amp;C3516&amp;C3517</f>
        <v>GRRRR</v>
      </c>
      <c r="X3513" s="119" t="str">
        <f>B3518</f>
        <v>S</v>
      </c>
      <c r="Y3513" s="119" t="str">
        <f>C3518</f>
        <v>R</v>
      </c>
      <c r="Z3513" s="50"/>
      <c r="AC3513" s="50" t="str">
        <f>IF(F3513=$AB$1,H3513&amp;I3513,"")</f>
        <v/>
      </c>
      <c r="AD3513" s="123" t="str">
        <f>IF(F3513=$AB$1,J3513,"")</f>
        <v/>
      </c>
      <c r="AF3513" s="124" t="str">
        <f>IF(G3513=$AE$1,J3513,"")</f>
        <v/>
      </c>
    </row>
    <row r="3514" spans="8:8" ht="35.1">
      <c r="A3514" s="126">
        <v>2.0</v>
      </c>
      <c r="B3514" s="50" t="str">
        <f>IF(A3514&gt;=0,IF(A3514&lt;=4,"S",IF(A3514&lt;=9,"B"," "))," ")</f>
        <v>S</v>
      </c>
      <c r="C3514" s="50" t="str">
        <f>IF(MOD(A3514,2)=0,"R","G")</f>
        <v>R</v>
      </c>
      <c r="D3514" s="50">
        <v>4.0</v>
      </c>
      <c r="F3514" s="50" t="str">
        <f>B3514&amp;B3515&amp;B3516&amp;B3517&amp;B3518&amp;A3519</f>
        <v>SSBBS2</v>
      </c>
      <c r="G3514" s="50" t="str">
        <f>C3514&amp;C3515&amp;C3516&amp;C3517&amp;C3518&amp;A3519</f>
        <v>RRRRR2</v>
      </c>
      <c r="H3514" s="50" t="str">
        <f>B3520</f>
        <v>B</v>
      </c>
      <c r="I3514" s="50" t="str">
        <f>C3520</f>
        <v>R</v>
      </c>
      <c r="J3514" s="50">
        <f>A3520</f>
        <v>8.0</v>
      </c>
      <c r="L3514" s="50" t="str">
        <f>B3514&amp;B3515&amp;B3516&amp;B3517&amp;B3518&amp;A3519</f>
        <v>SSBBS2</v>
      </c>
      <c r="M3514" s="50" t="str">
        <f>C3514&amp;C3515&amp;C3516&amp;C3517&amp;C3518&amp;A3519</f>
        <v>RRRRR2</v>
      </c>
      <c r="N3514" s="50" t="str">
        <f>B3520</f>
        <v>B</v>
      </c>
      <c r="O3514" s="50" t="str">
        <f>C3520</f>
        <v>R</v>
      </c>
      <c r="P3514" s="50"/>
      <c r="Q3514" s="50" t="str">
        <f>B3514&amp;B3515&amp;B3516&amp;B3517&amp;B3518&amp;B3519</f>
        <v>SSBBSS</v>
      </c>
      <c r="R3514" s="119" t="str">
        <f>C3514&amp;C3515&amp;C3516&amp;C3517&amp;C3518&amp;C3519</f>
        <v>RRRRRR</v>
      </c>
      <c r="S3514" s="119" t="str">
        <f>B3520</f>
        <v>B</v>
      </c>
      <c r="T3514" s="119" t="str">
        <f>C3520</f>
        <v>R</v>
      </c>
      <c r="U3514" s="119"/>
      <c r="V3514" s="119" t="str">
        <f>B3514&amp;B3515&amp;B3516&amp;B3517&amp;B3518</f>
        <v>SSBBS</v>
      </c>
      <c r="W3514" s="119" t="str">
        <f>C3514&amp;C3515&amp;C3516&amp;C3517&amp;C3518</f>
        <v>RRRRR</v>
      </c>
      <c r="X3514" s="119" t="str">
        <f>B3519</f>
        <v>S</v>
      </c>
      <c r="Y3514" s="119" t="str">
        <f>C3519</f>
        <v>R</v>
      </c>
      <c r="Z3514" s="50"/>
      <c r="AC3514" s="50" t="str">
        <f>IF(F3514=$AB$1,H3514&amp;I3514,"")</f>
        <v/>
      </c>
      <c r="AD3514" s="123" t="str">
        <f>IF(F3514=$AB$1,J3514,"")</f>
        <v/>
      </c>
      <c r="AF3514" s="124" t="str">
        <f>IF(G3514=$AE$1,J3514,"")</f>
        <v/>
      </c>
    </row>
    <row r="3515" spans="8:8" ht="35.1">
      <c r="A3515" s="126">
        <v>2.0</v>
      </c>
      <c r="B3515" s="50" t="str">
        <f>IF(A3515&gt;=0,IF(A3515&lt;=4,"S",IF(A3515&lt;=9,"B"," "))," ")</f>
        <v>S</v>
      </c>
      <c r="C3515" s="50" t="str">
        <f>IF(MOD(A3515,2)=0,"R","G")</f>
        <v>R</v>
      </c>
      <c r="D3515" s="50">
        <v>5.0</v>
      </c>
      <c r="F3515" s="50" t="str">
        <f>B3515&amp;B3516&amp;B3517&amp;B3518&amp;B3519&amp;A3520</f>
        <v>SBBSS8</v>
      </c>
      <c r="G3515" s="50" t="str">
        <f>C3515&amp;C3516&amp;C3517&amp;C3518&amp;C3519&amp;A3520</f>
        <v>RRRRR8</v>
      </c>
      <c r="H3515" s="50" t="str">
        <f>B3521</f>
        <v>B</v>
      </c>
      <c r="I3515" s="50" t="str">
        <f>C3521</f>
        <v>G</v>
      </c>
      <c r="J3515" s="50">
        <f>A3521</f>
        <v>7.0</v>
      </c>
      <c r="L3515" s="50" t="str">
        <f>B3515&amp;B3516&amp;B3517&amp;B3518&amp;B3519&amp;A3520</f>
        <v>SBBSS8</v>
      </c>
      <c r="M3515" s="50" t="str">
        <f>C3515&amp;C3516&amp;C3517&amp;C3518&amp;C3519&amp;A3520</f>
        <v>RRRRR8</v>
      </c>
      <c r="N3515" s="50" t="str">
        <f>B3521</f>
        <v>B</v>
      </c>
      <c r="O3515" s="50" t="str">
        <f>C3521</f>
        <v>G</v>
      </c>
      <c r="P3515" s="50"/>
      <c r="Q3515" s="50" t="str">
        <f>B3515&amp;B3516&amp;B3517&amp;B3518&amp;B3519&amp;B3520</f>
        <v>SBBSSB</v>
      </c>
      <c r="R3515" s="119" t="str">
        <f>C3515&amp;C3516&amp;C3517&amp;C3518&amp;C3519&amp;C3520</f>
        <v>RRRRRR</v>
      </c>
      <c r="S3515" s="119" t="str">
        <f>B3521</f>
        <v>B</v>
      </c>
      <c r="T3515" s="119" t="str">
        <f>C3521</f>
        <v>G</v>
      </c>
      <c r="U3515" s="119"/>
      <c r="V3515" s="119" t="str">
        <f>B3515&amp;B3516&amp;B3517&amp;B3518&amp;B3519</f>
        <v>SBBSS</v>
      </c>
      <c r="W3515" s="119" t="str">
        <f>C3515&amp;C3516&amp;C3517&amp;C3518&amp;C3519</f>
        <v>RRRRR</v>
      </c>
      <c r="X3515" s="119" t="str">
        <f>B3520</f>
        <v>B</v>
      </c>
      <c r="Y3515" s="119" t="str">
        <f>C3520</f>
        <v>R</v>
      </c>
      <c r="Z3515" s="50"/>
      <c r="AC3515" s="50" t="str">
        <f>IF(F3515=$AB$1,H3515&amp;I3515,"")</f>
        <v/>
      </c>
      <c r="AD3515" s="123" t="str">
        <f>IF(F3515=$AB$1,J3515,"")</f>
        <v/>
      </c>
      <c r="AF3515" s="124" t="str">
        <f>IF(G3515=$AE$1,J3515,"")</f>
        <v/>
      </c>
    </row>
    <row r="3516" spans="8:8" ht="35.1">
      <c r="A3516" s="126">
        <v>8.0</v>
      </c>
      <c r="B3516" s="50" t="str">
        <f>IF(A3516&gt;=0,IF(A3516&lt;=4,"S",IF(A3516&lt;=9,"B"," "))," ")</f>
        <v>B</v>
      </c>
      <c r="C3516" s="50" t="str">
        <f>IF(MOD(A3516,2)=0,"R","G")</f>
        <v>R</v>
      </c>
      <c r="D3516" s="50">
        <v>6.0</v>
      </c>
      <c r="F3516" s="50" t="str">
        <f>B3516&amp;B3517&amp;B3518&amp;B3519&amp;B3520&amp;A3521</f>
        <v>BBSSB7</v>
      </c>
      <c r="G3516" s="50" t="str">
        <f>C3516&amp;C3517&amp;C3518&amp;C3519&amp;C3520&amp;A3521</f>
        <v>RRRRR7</v>
      </c>
      <c r="H3516" s="50" t="str">
        <f>B3522</f>
        <v>S</v>
      </c>
      <c r="I3516" s="50" t="str">
        <f>C3522</f>
        <v>R</v>
      </c>
      <c r="J3516" s="50">
        <f>A3522</f>
        <v>0.0</v>
      </c>
      <c r="L3516" s="50" t="str">
        <f>B3516&amp;B3517&amp;B3518&amp;B3519&amp;B3520&amp;A3521</f>
        <v>BBSSB7</v>
      </c>
      <c r="M3516" s="50" t="str">
        <f>C3516&amp;C3517&amp;C3518&amp;C3519&amp;C3520&amp;A3521</f>
        <v>RRRRR7</v>
      </c>
      <c r="N3516" s="50" t="str">
        <f>B3522</f>
        <v>S</v>
      </c>
      <c r="O3516" s="50" t="str">
        <f>C3522</f>
        <v>R</v>
      </c>
      <c r="P3516" s="50"/>
      <c r="Q3516" s="50" t="str">
        <f>B3516&amp;B3517&amp;B3518&amp;B3519&amp;B3520&amp;B3521</f>
        <v>BBSSBB</v>
      </c>
      <c r="R3516" s="119" t="str">
        <f>C3516&amp;C3517&amp;C3518&amp;C3519&amp;C3520&amp;C3521</f>
        <v>RRRRRG</v>
      </c>
      <c r="S3516" s="119" t="str">
        <f>B3522</f>
        <v>S</v>
      </c>
      <c r="T3516" s="119" t="str">
        <f>C3522</f>
        <v>R</v>
      </c>
      <c r="U3516" s="119"/>
      <c r="V3516" s="119" t="str">
        <f>B3516&amp;B3517&amp;B3518&amp;B3519&amp;B3520</f>
        <v>BBSSB</v>
      </c>
      <c r="W3516" s="119" t="str">
        <f>C3516&amp;C3517&amp;C3518&amp;C3519&amp;C3520</f>
        <v>RRRRR</v>
      </c>
      <c r="X3516" s="119" t="str">
        <f>B3521</f>
        <v>B</v>
      </c>
      <c r="Y3516" s="119" t="str">
        <f>C3521</f>
        <v>G</v>
      </c>
      <c r="Z3516" s="50"/>
      <c r="AC3516" s="50" t="str">
        <f>IF(F3516=$AB$1,H3516&amp;I3516,"")</f>
        <v/>
      </c>
      <c r="AD3516" s="123" t="str">
        <f>IF(F3516=$AB$1,J3516,"")</f>
        <v/>
      </c>
      <c r="AF3516" s="124" t="str">
        <f>IF(G3516=$AE$1,J3516,"")</f>
        <v/>
      </c>
    </row>
    <row r="3517" spans="8:8" ht="35.1">
      <c r="A3517" s="126">
        <v>8.0</v>
      </c>
      <c r="B3517" s="50" t="str">
        <f>IF(A3517&gt;=0,IF(A3517&lt;=4,"S",IF(A3517&lt;=9,"B"," "))," ")</f>
        <v>B</v>
      </c>
      <c r="C3517" s="50" t="str">
        <f>IF(MOD(A3517,2)=0,"R","G")</f>
        <v>R</v>
      </c>
      <c r="D3517" s="50">
        <v>7.0</v>
      </c>
      <c r="F3517" s="50" t="str">
        <f>B3517&amp;B3518&amp;B3519&amp;B3520&amp;B3521&amp;A3522</f>
        <v>BSSBB0</v>
      </c>
      <c r="G3517" s="50" t="str">
        <f>C3517&amp;C3518&amp;C3519&amp;C3520&amp;C3521&amp;A3522</f>
        <v>RRRRG0</v>
      </c>
      <c r="H3517" s="50" t="str">
        <f>B3523</f>
        <v>S</v>
      </c>
      <c r="I3517" s="50" t="str">
        <f>C3523</f>
        <v>G</v>
      </c>
      <c r="J3517" s="50">
        <f>A3523</f>
        <v>3.0</v>
      </c>
      <c r="L3517" s="50" t="str">
        <f>B3517&amp;B3518&amp;B3519&amp;B3520&amp;B3521&amp;A3522</f>
        <v>BSSBB0</v>
      </c>
      <c r="M3517" s="50" t="str">
        <f>C3517&amp;C3518&amp;C3519&amp;C3520&amp;C3521&amp;A3522</f>
        <v>RRRRG0</v>
      </c>
      <c r="N3517" s="50" t="str">
        <f>B3523</f>
        <v>S</v>
      </c>
      <c r="O3517" s="50" t="str">
        <f>C3523</f>
        <v>G</v>
      </c>
      <c r="P3517" s="50"/>
      <c r="Q3517" s="50" t="str">
        <f>B3517&amp;B3518&amp;B3519&amp;B3520&amp;B3521&amp;B3522</f>
        <v>BSSBBS</v>
      </c>
      <c r="R3517" s="119" t="str">
        <f>C3517&amp;C3518&amp;C3519&amp;C3520&amp;C3521&amp;C3522</f>
        <v>RRRRGR</v>
      </c>
      <c r="S3517" s="119" t="str">
        <f>B3523</f>
        <v>S</v>
      </c>
      <c r="T3517" s="119" t="str">
        <f>C3523</f>
        <v>G</v>
      </c>
      <c r="U3517" s="119"/>
      <c r="V3517" s="119" t="str">
        <f>B3517&amp;B3518&amp;B3519&amp;B3520&amp;B3521</f>
        <v>BSSBB</v>
      </c>
      <c r="W3517" s="119" t="str">
        <f>C3517&amp;C3518&amp;C3519&amp;C3520&amp;C3521</f>
        <v>RRRRG</v>
      </c>
      <c r="X3517" s="119" t="str">
        <f>B3522</f>
        <v>S</v>
      </c>
      <c r="Y3517" s="119" t="str">
        <f>C3522</f>
        <v>R</v>
      </c>
      <c r="Z3517" s="50"/>
      <c r="AC3517" s="50" t="str">
        <f>IF(F3517=$AB$1,H3517&amp;I3517,"")</f>
        <v/>
      </c>
      <c r="AD3517" s="123" t="str">
        <f>IF(F3517=$AB$1,J3517,"")</f>
        <v/>
      </c>
      <c r="AF3517" s="124" t="str">
        <f>IF(G3517=$AE$1,J3517,"")</f>
        <v/>
      </c>
    </row>
    <row r="3518" spans="8:8" ht="35.1">
      <c r="A3518" s="126">
        <v>0.0</v>
      </c>
      <c r="B3518" s="50" t="str">
        <f>IF(A3518&gt;=0,IF(A3518&lt;=4,"S",IF(A3518&lt;=9,"B"," "))," ")</f>
        <v>S</v>
      </c>
      <c r="C3518" s="50" t="str">
        <f>IF(MOD(A3518,2)=0,"R","G")</f>
        <v>R</v>
      </c>
      <c r="D3518" s="50">
        <v>8.0</v>
      </c>
      <c r="F3518" s="50" t="str">
        <f>B3518&amp;B3519&amp;B3520&amp;B3521&amp;B3522&amp;A3523</f>
        <v>SSBBS3</v>
      </c>
      <c r="G3518" s="50" t="str">
        <f>C3518&amp;C3519&amp;C3520&amp;C3521&amp;C3522&amp;A3523</f>
        <v>RRRGR3</v>
      </c>
      <c r="H3518" s="50" t="str">
        <f>B3524</f>
        <v>B</v>
      </c>
      <c r="I3518" s="50" t="str">
        <f>C3524</f>
        <v>G</v>
      </c>
      <c r="J3518" s="50">
        <f>A3524</f>
        <v>5.0</v>
      </c>
      <c r="L3518" s="50" t="str">
        <f>B3518&amp;B3519&amp;B3520&amp;B3521&amp;B3522&amp;A3523</f>
        <v>SSBBS3</v>
      </c>
      <c r="M3518" s="50" t="str">
        <f>C3518&amp;C3519&amp;C3520&amp;C3521&amp;C3522&amp;A3523</f>
        <v>RRRGR3</v>
      </c>
      <c r="N3518" s="50" t="str">
        <f>B3524</f>
        <v>B</v>
      </c>
      <c r="O3518" s="50" t="str">
        <f>C3524</f>
        <v>G</v>
      </c>
      <c r="P3518" s="50"/>
      <c r="Q3518" s="50" t="str">
        <f>B3518&amp;B3519&amp;B3520&amp;B3521&amp;B3522&amp;B3523</f>
        <v>SSBBSS</v>
      </c>
      <c r="R3518" s="119" t="str">
        <f>C3518&amp;C3519&amp;C3520&amp;C3521&amp;C3522&amp;C3523</f>
        <v>RRRGRG</v>
      </c>
      <c r="S3518" s="119" t="str">
        <f>B3524</f>
        <v>B</v>
      </c>
      <c r="T3518" s="119" t="str">
        <f>C3524</f>
        <v>G</v>
      </c>
      <c r="U3518" s="119"/>
      <c r="V3518" s="119" t="str">
        <f>B3518&amp;B3519&amp;B3520&amp;B3521&amp;B3522</f>
        <v>SSBBS</v>
      </c>
      <c r="W3518" s="119" t="str">
        <f>C3518&amp;C3519&amp;C3520&amp;C3521&amp;C3522</f>
        <v>RRRGR</v>
      </c>
      <c r="X3518" s="119" t="str">
        <f>B3523</f>
        <v>S</v>
      </c>
      <c r="Y3518" s="119" t="str">
        <f>C3523</f>
        <v>G</v>
      </c>
      <c r="Z3518" s="50"/>
      <c r="AC3518" s="50" t="str">
        <f>IF(F3518=$AB$1,H3518&amp;I3518,"")</f>
        <v/>
      </c>
      <c r="AD3518" s="123" t="str">
        <f>IF(F3518=$AB$1,J3518,"")</f>
        <v/>
      </c>
      <c r="AF3518" s="124" t="str">
        <f>IF(G3518=$AE$1,J3518,"")</f>
        <v/>
      </c>
    </row>
    <row r="3519" spans="8:8" ht="35.1">
      <c r="A3519" s="126">
        <v>2.0</v>
      </c>
      <c r="B3519" s="50" t="str">
        <f>IF(A3519&gt;=0,IF(A3519&lt;=4,"S",IF(A3519&lt;=9,"B"," "))," ")</f>
        <v>S</v>
      </c>
      <c r="C3519" s="50" t="str">
        <f>IF(MOD(A3519,2)=0,"R","G")</f>
        <v>R</v>
      </c>
      <c r="D3519" s="50">
        <v>9.0</v>
      </c>
      <c r="F3519" s="50" t="str">
        <f>B3519&amp;B3520&amp;B3521&amp;B3522&amp;B3523&amp;A3524</f>
        <v>SBBSS5</v>
      </c>
      <c r="G3519" s="50" t="str">
        <f>C3519&amp;C3520&amp;C3521&amp;C3522&amp;C3523&amp;A3524</f>
        <v>RRGRG5</v>
      </c>
      <c r="H3519" s="50" t="str">
        <f>B3525</f>
        <v>S</v>
      </c>
      <c r="I3519" s="50" t="str">
        <f>C3525</f>
        <v>R</v>
      </c>
      <c r="J3519" s="50">
        <f>A3525</f>
        <v>0.0</v>
      </c>
      <c r="L3519" s="50" t="str">
        <f>B3519&amp;B3520&amp;B3521&amp;B3522&amp;B3523&amp;A3524</f>
        <v>SBBSS5</v>
      </c>
      <c r="M3519" s="50" t="str">
        <f>C3519&amp;C3520&amp;C3521&amp;C3522&amp;C3523&amp;A3524</f>
        <v>RRGRG5</v>
      </c>
      <c r="N3519" s="50" t="str">
        <f>B3525</f>
        <v>S</v>
      </c>
      <c r="O3519" s="50" t="str">
        <f>C3525</f>
        <v>R</v>
      </c>
      <c r="P3519" s="50"/>
      <c r="Q3519" s="50" t="str">
        <f>B3519&amp;B3520&amp;B3521&amp;B3522&amp;B3523&amp;B3524</f>
        <v>SBBSSB</v>
      </c>
      <c r="R3519" s="119" t="str">
        <f>C3519&amp;C3520&amp;C3521&amp;C3522&amp;C3523&amp;C3524</f>
        <v>RRGRGG</v>
      </c>
      <c r="S3519" s="119" t="str">
        <f>B3525</f>
        <v>S</v>
      </c>
      <c r="T3519" s="119" t="str">
        <f>C3525</f>
        <v>R</v>
      </c>
      <c r="U3519" s="119"/>
      <c r="V3519" s="119" t="str">
        <f>B3519&amp;B3520&amp;B3521&amp;B3522&amp;B3523</f>
        <v>SBBSS</v>
      </c>
      <c r="W3519" s="119" t="str">
        <f>C3519&amp;C3520&amp;C3521&amp;C3522&amp;C3523</f>
        <v>RRGRG</v>
      </c>
      <c r="X3519" s="119" t="str">
        <f>B3524</f>
        <v>B</v>
      </c>
      <c r="Y3519" s="119" t="str">
        <f>C3524</f>
        <v>G</v>
      </c>
      <c r="Z3519" s="50"/>
      <c r="AC3519" s="50" t="str">
        <f>IF(F3519=$AB$1,H3519&amp;I3519,"")</f>
        <v/>
      </c>
      <c r="AD3519" s="123" t="str">
        <f>IF(F3519=$AB$1,J3519,"")</f>
        <v/>
      </c>
      <c r="AF3519" s="124" t="str">
        <f>IF(G3519=$AE$1,J3519,"")</f>
        <v/>
      </c>
    </row>
    <row r="3520" spans="8:8" ht="35.1">
      <c r="A3520" s="126">
        <v>8.0</v>
      </c>
      <c r="B3520" s="50" t="str">
        <f>IF(A3520&gt;=0,IF(A3520&lt;=4,"S",IF(A3520&lt;=9,"B"," "))," ")</f>
        <v>B</v>
      </c>
      <c r="C3520" s="50" t="str">
        <f>IF(MOD(A3520,2)=0,"R","G")</f>
        <v>R</v>
      </c>
      <c r="D3520" s="50">
        <v>0.0</v>
      </c>
      <c r="F3520" s="50" t="str">
        <f>B3520&amp;B3521&amp;B3522&amp;B3523&amp;B3524&amp;A3525</f>
        <v>BBSSB0</v>
      </c>
      <c r="G3520" s="50" t="str">
        <f>C3520&amp;C3521&amp;C3522&amp;C3523&amp;C3524&amp;A3525</f>
        <v>RGRGG0</v>
      </c>
      <c r="H3520" s="50" t="str">
        <f>B3526</f>
        <v>S</v>
      </c>
      <c r="I3520" s="50" t="str">
        <f>C3526</f>
        <v>R</v>
      </c>
      <c r="J3520" s="50">
        <f>A3526</f>
        <v>4.0</v>
      </c>
      <c r="L3520" s="50" t="str">
        <f>B3520&amp;B3521&amp;B3522&amp;B3523&amp;B3524&amp;A3525</f>
        <v>BBSSB0</v>
      </c>
      <c r="M3520" s="50" t="str">
        <f>C3520&amp;C3521&amp;C3522&amp;C3523&amp;C3524&amp;A3525</f>
        <v>RGRGG0</v>
      </c>
      <c r="N3520" s="50" t="str">
        <f>B3526</f>
        <v>S</v>
      </c>
      <c r="O3520" s="50" t="str">
        <f>C3526</f>
        <v>R</v>
      </c>
      <c r="P3520" s="50"/>
      <c r="Q3520" s="50" t="str">
        <f>B3520&amp;B3521&amp;B3522&amp;B3523&amp;B3524&amp;B3525</f>
        <v>BBSSBS</v>
      </c>
      <c r="R3520" s="119" t="str">
        <f>C3520&amp;C3521&amp;C3522&amp;C3523&amp;C3524&amp;C3525</f>
        <v>RGRGGR</v>
      </c>
      <c r="S3520" s="119" t="str">
        <f>B3526</f>
        <v>S</v>
      </c>
      <c r="T3520" s="119" t="str">
        <f>C3526</f>
        <v>R</v>
      </c>
      <c r="U3520" s="119"/>
      <c r="V3520" s="119" t="str">
        <f>B3520&amp;B3521&amp;B3522&amp;B3523&amp;B3524</f>
        <v>BBSSB</v>
      </c>
      <c r="W3520" s="119" t="str">
        <f>C3520&amp;C3521&amp;C3522&amp;C3523&amp;C3524</f>
        <v>RGRGG</v>
      </c>
      <c r="X3520" s="119" t="str">
        <f>B3525</f>
        <v>S</v>
      </c>
      <c r="Y3520" s="119" t="str">
        <f>C3525</f>
        <v>R</v>
      </c>
      <c r="Z3520" s="50"/>
      <c r="AC3520" s="50" t="str">
        <f>IF(F3520=$AB$1,H3520&amp;I3520,"")</f>
        <v/>
      </c>
      <c r="AD3520" s="123" t="str">
        <f>IF(F3520=$AB$1,J3520,"")</f>
        <v/>
      </c>
      <c r="AF3520" s="124" t="str">
        <f>IF(G3520=$AE$1,J3520,"")</f>
        <v/>
      </c>
    </row>
    <row r="3521" spans="8:8" ht="35.1">
      <c r="A3521" s="126">
        <v>7.0</v>
      </c>
      <c r="B3521" s="50" t="str">
        <f>IF(A3521&gt;=0,IF(A3521&lt;=4,"S",IF(A3521&lt;=9,"B"," "))," ")</f>
        <v>B</v>
      </c>
      <c r="C3521" s="50" t="str">
        <f>IF(MOD(A3521,2)=0,"R","G")</f>
        <v>G</v>
      </c>
      <c r="D3521" s="50">
        <v>1.0</v>
      </c>
      <c r="F3521" s="50" t="str">
        <f>B3521&amp;B3522&amp;B3523&amp;B3524&amp;B3525&amp;A3526</f>
        <v>BSSBS4</v>
      </c>
      <c r="G3521" s="50" t="str">
        <f>C3521&amp;C3522&amp;C3523&amp;C3524&amp;C3525&amp;A3526</f>
        <v>GRGGR4</v>
      </c>
      <c r="H3521" s="50" t="str">
        <f>B3527</f>
        <v>S</v>
      </c>
      <c r="I3521" s="50" t="str">
        <f>C3527</f>
        <v>R</v>
      </c>
      <c r="J3521" s="50">
        <f>A3527</f>
        <v>0.0</v>
      </c>
      <c r="L3521" s="50" t="str">
        <f>B3521&amp;B3522&amp;B3523&amp;B3524&amp;B3525&amp;A3526</f>
        <v>BSSBS4</v>
      </c>
      <c r="M3521" s="50" t="str">
        <f>C3521&amp;C3522&amp;C3523&amp;C3524&amp;C3525&amp;A3526</f>
        <v>GRGGR4</v>
      </c>
      <c r="N3521" s="50" t="str">
        <f>B3527</f>
        <v>S</v>
      </c>
      <c r="O3521" s="50" t="str">
        <f>C3527</f>
        <v>R</v>
      </c>
      <c r="P3521" s="50"/>
      <c r="Q3521" s="50" t="str">
        <f>B3521&amp;B3522&amp;B3523&amp;B3524&amp;B3525&amp;B3526</f>
        <v>BSSBSS</v>
      </c>
      <c r="R3521" s="119" t="str">
        <f>C3521&amp;C3522&amp;C3523&amp;C3524&amp;C3525&amp;C3526</f>
        <v>GRGGRR</v>
      </c>
      <c r="S3521" s="119" t="str">
        <f>B3527</f>
        <v>S</v>
      </c>
      <c r="T3521" s="119" t="str">
        <f>C3527</f>
        <v>R</v>
      </c>
      <c r="U3521" s="119"/>
      <c r="V3521" s="119" t="str">
        <f>B3521&amp;B3522&amp;B3523&amp;B3524&amp;B3525</f>
        <v>BSSBS</v>
      </c>
      <c r="W3521" s="119" t="str">
        <f>C3521&amp;C3522&amp;C3523&amp;C3524&amp;C3525</f>
        <v>GRGGR</v>
      </c>
      <c r="X3521" s="119" t="str">
        <f>B3526</f>
        <v>S</v>
      </c>
      <c r="Y3521" s="119" t="str">
        <f>C3526</f>
        <v>R</v>
      </c>
      <c r="Z3521" s="50"/>
      <c r="AC3521" s="50" t="str">
        <f>IF(F3521=$AB$1,H3521&amp;I3521,"")</f>
        <v/>
      </c>
      <c r="AD3521" s="123" t="str">
        <f>IF(F3521=$AB$1,J3521,"")</f>
        <v/>
      </c>
      <c r="AF3521" s="124" t="str">
        <f>IF(G3521=$AE$1,J3521,"")</f>
        <v/>
      </c>
    </row>
    <row r="3522" spans="8:8" ht="35.1">
      <c r="A3522" s="126">
        <v>0.0</v>
      </c>
      <c r="B3522" s="50" t="str">
        <f>IF(A3522&gt;=0,IF(A3522&lt;=4,"S",IF(A3522&lt;=9,"B"," "))," ")</f>
        <v>S</v>
      </c>
      <c r="C3522" s="50" t="str">
        <f>IF(MOD(A3522,2)=0,"R","G")</f>
        <v>R</v>
      </c>
      <c r="D3522" s="50">
        <v>2.0</v>
      </c>
      <c r="F3522" s="50" t="str">
        <f>B3522&amp;B3523&amp;B3524&amp;B3525&amp;B3526&amp;A3527</f>
        <v>SSBSS0</v>
      </c>
      <c r="G3522" s="50" t="str">
        <f>C3522&amp;C3523&amp;C3524&amp;C3525&amp;C3526&amp;A3527</f>
        <v>RGGRR0</v>
      </c>
      <c r="H3522" s="50" t="str">
        <f>B3528</f>
        <v>B</v>
      </c>
      <c r="I3522" s="50" t="str">
        <f>C3528</f>
        <v>G</v>
      </c>
      <c r="J3522" s="50">
        <f>A3528</f>
        <v>7.0</v>
      </c>
      <c r="L3522" s="50" t="str">
        <f>B3522&amp;B3523&amp;B3524&amp;B3525&amp;B3526&amp;A3527</f>
        <v>SSBSS0</v>
      </c>
      <c r="M3522" s="50" t="str">
        <f>C3522&amp;C3523&amp;C3524&amp;C3525&amp;C3526&amp;A3527</f>
        <v>RGGRR0</v>
      </c>
      <c r="N3522" s="50" t="str">
        <f>B3528</f>
        <v>B</v>
      </c>
      <c r="O3522" s="50" t="str">
        <f>C3528</f>
        <v>G</v>
      </c>
      <c r="P3522" s="50"/>
      <c r="Q3522" s="50" t="str">
        <f>B3522&amp;B3523&amp;B3524&amp;B3525&amp;B3526&amp;B3527</f>
        <v>SSBSSS</v>
      </c>
      <c r="R3522" s="119" t="str">
        <f>C3522&amp;C3523&amp;C3524&amp;C3525&amp;C3526&amp;C3527</f>
        <v>RGGRRR</v>
      </c>
      <c r="S3522" s="119" t="str">
        <f>B3528</f>
        <v>B</v>
      </c>
      <c r="T3522" s="119" t="str">
        <f>C3528</f>
        <v>G</v>
      </c>
      <c r="U3522" s="119"/>
      <c r="V3522" s="119" t="str">
        <f>B3522&amp;B3523&amp;B3524&amp;B3525&amp;B3526</f>
        <v>SSBSS</v>
      </c>
      <c r="W3522" s="119" t="str">
        <f>C3522&amp;C3523&amp;C3524&amp;C3525&amp;C3526</f>
        <v>RGGRR</v>
      </c>
      <c r="X3522" s="119" t="str">
        <f>B3527</f>
        <v>S</v>
      </c>
      <c r="Y3522" s="119" t="str">
        <f>C3527</f>
        <v>R</v>
      </c>
      <c r="Z3522" s="50"/>
      <c r="AC3522" s="50" t="str">
        <f>IF(F3522=$AB$1,H3522&amp;I3522,"")</f>
        <v/>
      </c>
      <c r="AD3522" s="123" t="str">
        <f>IF(F3522=$AB$1,J3522,"")</f>
        <v/>
      </c>
      <c r="AF3522" s="124" t="str">
        <f>IF(G3522=$AE$1,J3522,"")</f>
        <v/>
      </c>
    </row>
    <row r="3523" spans="8:8" ht="35.1">
      <c r="A3523" s="126">
        <v>3.0</v>
      </c>
      <c r="B3523" s="50" t="str">
        <f>IF(A3523&gt;=0,IF(A3523&lt;=4,"S",IF(A3523&lt;=9,"B"," "))," ")</f>
        <v>S</v>
      </c>
      <c r="C3523" s="50" t="str">
        <f>IF(MOD(A3523,2)=0,"R","G")</f>
        <v>G</v>
      </c>
      <c r="D3523" s="50">
        <v>3.0</v>
      </c>
      <c r="F3523" s="50" t="str">
        <f>B3523&amp;B3524&amp;B3525&amp;B3526&amp;B3527&amp;A3528</f>
        <v>SBSSS7</v>
      </c>
      <c r="G3523" s="50" t="str">
        <f>C3523&amp;C3524&amp;C3525&amp;C3526&amp;C3527&amp;A3528</f>
        <v>GGRRR7</v>
      </c>
      <c r="H3523" s="50" t="str">
        <f>B3529</f>
        <v>S</v>
      </c>
      <c r="I3523" s="50" t="str">
        <f>C3529</f>
        <v>G</v>
      </c>
      <c r="J3523" s="50">
        <f>A3529</f>
        <v>1.0</v>
      </c>
      <c r="L3523" s="50" t="str">
        <f>B3523&amp;B3524&amp;B3525&amp;B3526&amp;B3527&amp;A3528</f>
        <v>SBSSS7</v>
      </c>
      <c r="M3523" s="50" t="str">
        <f>C3523&amp;C3524&amp;C3525&amp;C3526&amp;C3527&amp;A3528</f>
        <v>GGRRR7</v>
      </c>
      <c r="N3523" s="50" t="str">
        <f>B3529</f>
        <v>S</v>
      </c>
      <c r="O3523" s="50" t="str">
        <f>C3529</f>
        <v>G</v>
      </c>
      <c r="P3523" s="50"/>
      <c r="Q3523" s="50" t="str">
        <f>B3523&amp;B3524&amp;B3525&amp;B3526&amp;B3527&amp;B3528</f>
        <v>SBSSSB</v>
      </c>
      <c r="R3523" s="119" t="str">
        <f>C3523&amp;C3524&amp;C3525&amp;C3526&amp;C3527&amp;C3528</f>
        <v>GGRRRG</v>
      </c>
      <c r="S3523" s="119" t="str">
        <f>B3529</f>
        <v>S</v>
      </c>
      <c r="T3523" s="119" t="str">
        <f>C3529</f>
        <v>G</v>
      </c>
      <c r="U3523" s="119"/>
      <c r="V3523" s="119" t="str">
        <f>B3523&amp;B3524&amp;B3525&amp;B3526&amp;B3527</f>
        <v>SBSSS</v>
      </c>
      <c r="W3523" s="119" t="str">
        <f>C3523&amp;C3524&amp;C3525&amp;C3526&amp;C3527</f>
        <v>GGRRR</v>
      </c>
      <c r="X3523" s="119" t="str">
        <f>B3528</f>
        <v>B</v>
      </c>
      <c r="Y3523" s="119" t="str">
        <f>C3528</f>
        <v>G</v>
      </c>
      <c r="Z3523" s="50"/>
      <c r="AC3523" s="50" t="str">
        <f>IF(F3523=$AB$1,H3523&amp;I3523,"")</f>
        <v/>
      </c>
      <c r="AD3523" s="123" t="str">
        <f>IF(F3523=$AB$1,J3523,"")</f>
        <v/>
      </c>
      <c r="AF3523" s="124" t="str">
        <f>IF(G3523=$AE$1,J3523,"")</f>
        <v/>
      </c>
    </row>
    <row r="3524" spans="8:8" ht="35.1">
      <c r="A3524" s="126">
        <v>5.0</v>
      </c>
      <c r="B3524" s="50" t="str">
        <f>IF(A3524&gt;=0,IF(A3524&lt;=4,"S",IF(A3524&lt;=9,"B"," "))," ")</f>
        <v>B</v>
      </c>
      <c r="C3524" s="50" t="str">
        <f>IF(MOD(A3524,2)=0,"R","G")</f>
        <v>G</v>
      </c>
      <c r="D3524" s="50">
        <v>4.0</v>
      </c>
      <c r="F3524" s="50" t="str">
        <f>B3524&amp;B3525&amp;B3526&amp;B3527&amp;B3528&amp;A3529</f>
        <v>BSSSB1</v>
      </c>
      <c r="G3524" s="50" t="str">
        <f>C3524&amp;C3525&amp;C3526&amp;C3527&amp;C3528&amp;A3529</f>
        <v>GRRRG1</v>
      </c>
      <c r="H3524" s="50" t="str">
        <f>B3530</f>
        <v>S</v>
      </c>
      <c r="I3524" s="50" t="str">
        <f>C3530</f>
        <v>G</v>
      </c>
      <c r="J3524" s="50">
        <f>A3530</f>
        <v>1.0</v>
      </c>
      <c r="L3524" s="50" t="str">
        <f>B3524&amp;B3525&amp;B3526&amp;B3527&amp;B3528&amp;A3529</f>
        <v>BSSSB1</v>
      </c>
      <c r="M3524" s="50" t="str">
        <f>C3524&amp;C3525&amp;C3526&amp;C3527&amp;C3528&amp;A3529</f>
        <v>GRRRG1</v>
      </c>
      <c r="N3524" s="50" t="str">
        <f>B3530</f>
        <v>S</v>
      </c>
      <c r="O3524" s="50" t="str">
        <f>C3530</f>
        <v>G</v>
      </c>
      <c r="P3524" s="50"/>
      <c r="Q3524" s="50" t="str">
        <f>B3524&amp;B3525&amp;B3526&amp;B3527&amp;B3528&amp;B3529</f>
        <v>BSSSBS</v>
      </c>
      <c r="R3524" s="119" t="str">
        <f>C3524&amp;C3525&amp;C3526&amp;C3527&amp;C3528&amp;C3529</f>
        <v>GRRRGG</v>
      </c>
      <c r="S3524" s="119" t="str">
        <f>B3530</f>
        <v>S</v>
      </c>
      <c r="T3524" s="119" t="str">
        <f>C3530</f>
        <v>G</v>
      </c>
      <c r="U3524" s="119"/>
      <c r="V3524" s="119" t="str">
        <f>B3524&amp;B3525&amp;B3526&amp;B3527&amp;B3528</f>
        <v>BSSSB</v>
      </c>
      <c r="W3524" s="119" t="str">
        <f>C3524&amp;C3525&amp;C3526&amp;C3527&amp;C3528</f>
        <v>GRRRG</v>
      </c>
      <c r="X3524" s="119" t="str">
        <f>B3529</f>
        <v>S</v>
      </c>
      <c r="Y3524" s="119" t="str">
        <f>C3529</f>
        <v>G</v>
      </c>
      <c r="Z3524" s="50"/>
      <c r="AC3524" s="50" t="str">
        <f>IF(F3524=$AB$1,H3524&amp;I3524,"")</f>
        <v/>
      </c>
      <c r="AD3524" s="123" t="str">
        <f>IF(F3524=$AB$1,J3524,"")</f>
        <v/>
      </c>
      <c r="AF3524" s="124" t="str">
        <f>IF(G3524=$AE$1,J3524,"")</f>
        <v/>
      </c>
    </row>
    <row r="3525" spans="8:8" ht="35.1">
      <c r="A3525" s="126">
        <v>0.0</v>
      </c>
      <c r="B3525" s="50" t="str">
        <f>IF(A3525&gt;=0,IF(A3525&lt;=4,"S",IF(A3525&lt;=9,"B"," "))," ")</f>
        <v>S</v>
      </c>
      <c r="C3525" s="50" t="str">
        <f>IF(MOD(A3525,2)=0,"R","G")</f>
        <v>R</v>
      </c>
      <c r="D3525" s="50">
        <v>5.0</v>
      </c>
      <c r="F3525" s="50" t="str">
        <f>B3525&amp;B3526&amp;B3527&amp;B3528&amp;B3529&amp;A3530</f>
        <v>SSSBS1</v>
      </c>
      <c r="G3525" s="50" t="str">
        <f>C3525&amp;C3526&amp;C3527&amp;C3528&amp;C3529&amp;A3530</f>
        <v>RRRGG1</v>
      </c>
      <c r="H3525" s="50" t="str">
        <f>B3531</f>
        <v>S</v>
      </c>
      <c r="I3525" s="50" t="str">
        <f>C3531</f>
        <v>R</v>
      </c>
      <c r="J3525" s="50">
        <f>A3531</f>
        <v>2.0</v>
      </c>
      <c r="L3525" s="50" t="str">
        <f>B3525&amp;B3526&amp;B3527&amp;B3528&amp;B3529&amp;A3530</f>
        <v>SSSBS1</v>
      </c>
      <c r="M3525" s="50" t="str">
        <f>C3525&amp;C3526&amp;C3527&amp;C3528&amp;C3529&amp;A3530</f>
        <v>RRRGG1</v>
      </c>
      <c r="N3525" s="50" t="str">
        <f>B3531</f>
        <v>S</v>
      </c>
      <c r="O3525" s="50" t="str">
        <f>C3531</f>
        <v>R</v>
      </c>
      <c r="P3525" s="50"/>
      <c r="Q3525" s="50" t="str">
        <f>B3525&amp;B3526&amp;B3527&amp;B3528&amp;B3529&amp;B3530</f>
        <v>SSSBSS</v>
      </c>
      <c r="R3525" s="119" t="str">
        <f>C3525&amp;C3526&amp;C3527&amp;C3528&amp;C3529&amp;C3530</f>
        <v>RRRGGG</v>
      </c>
      <c r="S3525" s="119" t="str">
        <f>B3531</f>
        <v>S</v>
      </c>
      <c r="T3525" s="119" t="str">
        <f>C3531</f>
        <v>R</v>
      </c>
      <c r="U3525" s="119"/>
      <c r="V3525" s="119" t="str">
        <f>B3525&amp;B3526&amp;B3527&amp;B3528&amp;B3529</f>
        <v>SSSBS</v>
      </c>
      <c r="W3525" s="119" t="str">
        <f>C3525&amp;C3526&amp;C3527&amp;C3528&amp;C3529</f>
        <v>RRRGG</v>
      </c>
      <c r="X3525" s="119" t="str">
        <f>B3530</f>
        <v>S</v>
      </c>
      <c r="Y3525" s="119" t="str">
        <f>C3530</f>
        <v>G</v>
      </c>
      <c r="Z3525" s="50"/>
      <c r="AC3525" s="50" t="str">
        <f>IF(F3525=$AB$1,H3525&amp;I3525,"")</f>
        <v/>
      </c>
      <c r="AD3525" s="123" t="str">
        <f>IF(F3525=$AB$1,J3525,"")</f>
        <v/>
      </c>
      <c r="AF3525" s="124" t="str">
        <f>IF(G3525=$AE$1,J3525,"")</f>
        <v/>
      </c>
    </row>
    <row r="3526" spans="8:8" ht="35.1">
      <c r="A3526" s="126">
        <v>4.0</v>
      </c>
      <c r="B3526" s="50" t="str">
        <f>IF(A3526&gt;=0,IF(A3526&lt;=4,"S",IF(A3526&lt;=9,"B"," "))," ")</f>
        <v>S</v>
      </c>
      <c r="C3526" s="50" t="str">
        <f>IF(MOD(A3526,2)=0,"R","G")</f>
        <v>R</v>
      </c>
      <c r="D3526" s="50">
        <v>6.0</v>
      </c>
      <c r="F3526" s="50" t="str">
        <f>B3526&amp;B3527&amp;B3528&amp;B3529&amp;B3530&amp;A3531</f>
        <v>SSBSS2</v>
      </c>
      <c r="G3526" s="50" t="str">
        <f>C3526&amp;C3527&amp;C3528&amp;C3529&amp;C3530&amp;A3531</f>
        <v>RRGGG2</v>
      </c>
      <c r="H3526" s="50" t="str">
        <f>B3532</f>
        <v>B</v>
      </c>
      <c r="I3526" s="50" t="str">
        <f>C3532</f>
        <v>G</v>
      </c>
      <c r="J3526" s="50">
        <f>A3532</f>
        <v>7.0</v>
      </c>
      <c r="L3526" s="50" t="str">
        <f>B3526&amp;B3527&amp;B3528&amp;B3529&amp;B3530&amp;A3531</f>
        <v>SSBSS2</v>
      </c>
      <c r="M3526" s="50" t="str">
        <f>C3526&amp;C3527&amp;C3528&amp;C3529&amp;C3530&amp;A3531</f>
        <v>RRGGG2</v>
      </c>
      <c r="N3526" s="50" t="str">
        <f>B3532</f>
        <v>B</v>
      </c>
      <c r="O3526" s="50" t="str">
        <f>C3532</f>
        <v>G</v>
      </c>
      <c r="P3526" s="50"/>
      <c r="Q3526" s="50" t="str">
        <f>B3526&amp;B3527&amp;B3528&amp;B3529&amp;B3530&amp;B3531</f>
        <v>SSBSSS</v>
      </c>
      <c r="R3526" s="119" t="str">
        <f>C3526&amp;C3527&amp;C3528&amp;C3529&amp;C3530&amp;C3531</f>
        <v>RRGGGR</v>
      </c>
      <c r="S3526" s="119" t="str">
        <f>B3532</f>
        <v>B</v>
      </c>
      <c r="T3526" s="119" t="str">
        <f>C3532</f>
        <v>G</v>
      </c>
      <c r="U3526" s="119"/>
      <c r="V3526" s="119" t="str">
        <f>B3526&amp;B3527&amp;B3528&amp;B3529&amp;B3530</f>
        <v>SSBSS</v>
      </c>
      <c r="W3526" s="119" t="str">
        <f>C3526&amp;C3527&amp;C3528&amp;C3529&amp;C3530</f>
        <v>RRGGG</v>
      </c>
      <c r="X3526" s="119" t="str">
        <f>B3531</f>
        <v>S</v>
      </c>
      <c r="Y3526" s="119" t="str">
        <f>C3531</f>
        <v>R</v>
      </c>
      <c r="Z3526" s="50"/>
      <c r="AC3526" s="50" t="str">
        <f>IF(F3526=$AB$1,H3526&amp;I3526,"")</f>
        <v/>
      </c>
      <c r="AD3526" s="123" t="str">
        <f>IF(F3526=$AB$1,J3526,"")</f>
        <v/>
      </c>
      <c r="AF3526" s="124" t="str">
        <f>IF(G3526=$AE$1,J3526,"")</f>
        <v/>
      </c>
    </row>
    <row r="3527" spans="8:8" ht="35.1">
      <c r="A3527" s="126">
        <v>0.0</v>
      </c>
      <c r="B3527" s="50" t="str">
        <f>IF(A3527&gt;=0,IF(A3527&lt;=4,"S",IF(A3527&lt;=9,"B"," "))," ")</f>
        <v>S</v>
      </c>
      <c r="C3527" s="50" t="str">
        <f>IF(MOD(A3527,2)=0,"R","G")</f>
        <v>R</v>
      </c>
      <c r="D3527" s="50">
        <v>7.0</v>
      </c>
      <c r="F3527" s="50" t="str">
        <f>B3527&amp;B3528&amp;B3529&amp;B3530&amp;B3531&amp;A3532</f>
        <v>SBSSS7</v>
      </c>
      <c r="G3527" s="50" t="str">
        <f>C3527&amp;C3528&amp;C3529&amp;C3530&amp;C3531&amp;A3532</f>
        <v>RGGGR7</v>
      </c>
      <c r="H3527" s="50" t="str">
        <f>B3533</f>
        <v>B</v>
      </c>
      <c r="I3527" s="50" t="str">
        <f>C3533</f>
        <v>R</v>
      </c>
      <c r="J3527" s="50">
        <f>A3533</f>
        <v>8.0</v>
      </c>
      <c r="L3527" s="50" t="str">
        <f>B3527&amp;B3528&amp;B3529&amp;B3530&amp;B3531&amp;A3532</f>
        <v>SBSSS7</v>
      </c>
      <c r="M3527" s="50" t="str">
        <f>C3527&amp;C3528&amp;C3529&amp;C3530&amp;C3531&amp;A3532</f>
        <v>RGGGR7</v>
      </c>
      <c r="N3527" s="50" t="str">
        <f>B3533</f>
        <v>B</v>
      </c>
      <c r="O3527" s="50" t="str">
        <f>C3533</f>
        <v>R</v>
      </c>
      <c r="P3527" s="50"/>
      <c r="Q3527" s="50" t="str">
        <f>B3527&amp;B3528&amp;B3529&amp;B3530&amp;B3531&amp;B3532</f>
        <v>SBSSSB</v>
      </c>
      <c r="R3527" s="119" t="str">
        <f>C3527&amp;C3528&amp;C3529&amp;C3530&amp;C3531&amp;C3532</f>
        <v>RGGGRG</v>
      </c>
      <c r="S3527" s="119" t="str">
        <f>B3533</f>
        <v>B</v>
      </c>
      <c r="T3527" s="119" t="str">
        <f>C3533</f>
        <v>R</v>
      </c>
      <c r="U3527" s="119"/>
      <c r="V3527" s="119" t="str">
        <f>B3527&amp;B3528&amp;B3529&amp;B3530&amp;B3531</f>
        <v>SBSSS</v>
      </c>
      <c r="W3527" s="119" t="str">
        <f>C3527&amp;C3528&amp;C3529&amp;C3530&amp;C3531</f>
        <v>RGGGR</v>
      </c>
      <c r="X3527" s="119" t="str">
        <f>B3532</f>
        <v>B</v>
      </c>
      <c r="Y3527" s="119" t="str">
        <f>C3532</f>
        <v>G</v>
      </c>
      <c r="Z3527" s="50"/>
      <c r="AC3527" s="50" t="str">
        <f>IF(F3527=$AB$1,H3527&amp;I3527,"")</f>
        <v/>
      </c>
      <c r="AD3527" s="123" t="str">
        <f>IF(F3527=$AB$1,J3527,"")</f>
        <v/>
      </c>
      <c r="AF3527" s="124" t="str">
        <f>IF(G3527=$AE$1,J3527,"")</f>
        <v/>
      </c>
    </row>
    <row r="3528" spans="8:8" ht="35.1">
      <c r="A3528" s="126">
        <v>7.0</v>
      </c>
      <c r="B3528" s="50" t="str">
        <f>IF(A3528&gt;=0,IF(A3528&lt;=4,"S",IF(A3528&lt;=9,"B"," "))," ")</f>
        <v>B</v>
      </c>
      <c r="C3528" s="50" t="str">
        <f>IF(MOD(A3528,2)=0,"R","G")</f>
        <v>G</v>
      </c>
      <c r="D3528" s="50">
        <v>8.0</v>
      </c>
      <c r="F3528" s="50" t="str">
        <f>B3528&amp;B3529&amp;B3530&amp;B3531&amp;B3532&amp;A3533</f>
        <v>BSSSB8</v>
      </c>
      <c r="G3528" s="50" t="str">
        <f>C3528&amp;C3529&amp;C3530&amp;C3531&amp;C3532&amp;A3533</f>
        <v>GGGRG8</v>
      </c>
      <c r="H3528" s="50" t="str">
        <f>B3534</f>
        <v>S</v>
      </c>
      <c r="I3528" s="50" t="str">
        <f>C3534</f>
        <v>G</v>
      </c>
      <c r="J3528" s="50">
        <f>A3534</f>
        <v>3.0</v>
      </c>
      <c r="L3528" s="50" t="str">
        <f>B3528&amp;B3529&amp;B3530&amp;B3531&amp;B3532&amp;A3533</f>
        <v>BSSSB8</v>
      </c>
      <c r="M3528" s="50" t="str">
        <f>C3528&amp;C3529&amp;C3530&amp;C3531&amp;C3532&amp;A3533</f>
        <v>GGGRG8</v>
      </c>
      <c r="N3528" s="50" t="str">
        <f>B3534</f>
        <v>S</v>
      </c>
      <c r="O3528" s="50" t="str">
        <f>C3534</f>
        <v>G</v>
      </c>
      <c r="P3528" s="50"/>
      <c r="Q3528" s="50" t="str">
        <f>B3528&amp;B3529&amp;B3530&amp;B3531&amp;B3532&amp;B3533</f>
        <v>BSSSBB</v>
      </c>
      <c r="R3528" s="119" t="str">
        <f>C3528&amp;C3529&amp;C3530&amp;C3531&amp;C3532&amp;C3533</f>
        <v>GGGRGR</v>
      </c>
      <c r="S3528" s="119" t="str">
        <f>B3534</f>
        <v>S</v>
      </c>
      <c r="T3528" s="119" t="str">
        <f>C3534</f>
        <v>G</v>
      </c>
      <c r="U3528" s="119"/>
      <c r="V3528" s="119" t="str">
        <f>B3528&amp;B3529&amp;B3530&amp;B3531&amp;B3532</f>
        <v>BSSSB</v>
      </c>
      <c r="W3528" s="119" t="str">
        <f>C3528&amp;C3529&amp;C3530&amp;C3531&amp;C3532</f>
        <v>GGGRG</v>
      </c>
      <c r="X3528" s="119" t="str">
        <f>B3533</f>
        <v>B</v>
      </c>
      <c r="Y3528" s="119" t="str">
        <f>C3533</f>
        <v>R</v>
      </c>
      <c r="Z3528" s="50"/>
      <c r="AC3528" s="50" t="str">
        <f>IF(F3528=$AB$1,H3528&amp;I3528,"")</f>
        <v/>
      </c>
      <c r="AD3528" s="123" t="str">
        <f>IF(F3528=$AB$1,J3528,"")</f>
        <v/>
      </c>
      <c r="AF3528" s="124" t="str">
        <f>IF(G3528=$AE$1,J3528,"")</f>
        <v/>
      </c>
    </row>
    <row r="3529" spans="8:8" ht="35.1">
      <c r="A3529" s="126">
        <v>1.0</v>
      </c>
      <c r="B3529" s="50" t="str">
        <f>IF(A3529&gt;=0,IF(A3529&lt;=4,"S",IF(A3529&lt;=9,"B"," "))," ")</f>
        <v>S</v>
      </c>
      <c r="C3529" s="50" t="str">
        <f>IF(MOD(A3529,2)=0,"R","G")</f>
        <v>G</v>
      </c>
      <c r="D3529" s="50">
        <v>9.0</v>
      </c>
      <c r="F3529" s="50" t="str">
        <f>B3529&amp;B3530&amp;B3531&amp;B3532&amp;B3533&amp;A3534</f>
        <v>SSSBB3</v>
      </c>
      <c r="G3529" s="50" t="str">
        <f>C3529&amp;C3530&amp;C3531&amp;C3532&amp;C3533&amp;A3534</f>
        <v>GGRGR3</v>
      </c>
      <c r="H3529" s="50" t="str">
        <f>B3535</f>
        <v>B</v>
      </c>
      <c r="I3529" s="50" t="str">
        <f>C3535</f>
        <v>G</v>
      </c>
      <c r="J3529" s="50">
        <f>A3535</f>
        <v>5.0</v>
      </c>
      <c r="L3529" s="50" t="str">
        <f>B3529&amp;B3530&amp;B3531&amp;B3532&amp;B3533&amp;A3534</f>
        <v>SSSBB3</v>
      </c>
      <c r="M3529" s="50" t="str">
        <f>C3529&amp;C3530&amp;C3531&amp;C3532&amp;C3533&amp;A3534</f>
        <v>GGRGR3</v>
      </c>
      <c r="N3529" s="50" t="str">
        <f>B3535</f>
        <v>B</v>
      </c>
      <c r="O3529" s="50" t="str">
        <f>C3535</f>
        <v>G</v>
      </c>
      <c r="P3529" s="50"/>
      <c r="Q3529" s="50" t="str">
        <f>B3529&amp;B3530&amp;B3531&amp;B3532&amp;B3533&amp;B3534</f>
        <v>SSSBBS</v>
      </c>
      <c r="R3529" s="119" t="str">
        <f>C3529&amp;C3530&amp;C3531&amp;C3532&amp;C3533&amp;C3534</f>
        <v>GGRGRG</v>
      </c>
      <c r="S3529" s="119" t="str">
        <f>B3535</f>
        <v>B</v>
      </c>
      <c r="T3529" s="119" t="str">
        <f>C3535</f>
        <v>G</v>
      </c>
      <c r="U3529" s="119"/>
      <c r="V3529" s="119" t="str">
        <f>B3529&amp;B3530&amp;B3531&amp;B3532&amp;B3533</f>
        <v>SSSBB</v>
      </c>
      <c r="W3529" s="119" t="str">
        <f>C3529&amp;C3530&amp;C3531&amp;C3532&amp;C3533</f>
        <v>GGRGR</v>
      </c>
      <c r="X3529" s="119" t="str">
        <f>B3534</f>
        <v>S</v>
      </c>
      <c r="Y3529" s="119" t="str">
        <f>C3534</f>
        <v>G</v>
      </c>
      <c r="Z3529" s="50"/>
      <c r="AC3529" s="50" t="str">
        <f>IF(F3529=$AB$1,H3529&amp;I3529,"")</f>
        <v/>
      </c>
      <c r="AD3529" s="123" t="str">
        <f>IF(F3529=$AB$1,J3529,"")</f>
        <v/>
      </c>
      <c r="AF3529" s="124" t="str">
        <f>IF(G3529=$AE$1,J3529,"")</f>
        <v/>
      </c>
    </row>
    <row r="3530" spans="8:8" ht="35.1">
      <c r="A3530" s="126">
        <v>1.0</v>
      </c>
      <c r="B3530" s="50" t="str">
        <f>IF(A3530&gt;=0,IF(A3530&lt;=4,"S",IF(A3530&lt;=9,"B"," "))," ")</f>
        <v>S</v>
      </c>
      <c r="C3530" s="50" t="str">
        <f>IF(MOD(A3530,2)=0,"R","G")</f>
        <v>G</v>
      </c>
      <c r="D3530" s="50">
        <v>0.0</v>
      </c>
      <c r="F3530" s="50" t="str">
        <f>B3530&amp;B3531&amp;B3532&amp;B3533&amp;B3534&amp;A3535</f>
        <v>SSBBS5</v>
      </c>
      <c r="G3530" s="50" t="str">
        <f>C3530&amp;C3531&amp;C3532&amp;C3533&amp;C3534&amp;A3535</f>
        <v>GRGRG5</v>
      </c>
      <c r="H3530" s="50" t="str">
        <f>B3536</f>
        <v>B</v>
      </c>
      <c r="I3530" s="50" t="str">
        <f>C3536</f>
        <v>R</v>
      </c>
      <c r="J3530" s="50">
        <f>A3536</f>
        <v>8.0</v>
      </c>
      <c r="L3530" s="50" t="str">
        <f>B3530&amp;B3531&amp;B3532&amp;B3533&amp;B3534&amp;A3535</f>
        <v>SSBBS5</v>
      </c>
      <c r="M3530" s="50" t="str">
        <f>C3530&amp;C3531&amp;C3532&amp;C3533&amp;C3534&amp;A3535</f>
        <v>GRGRG5</v>
      </c>
      <c r="N3530" s="50" t="str">
        <f>B3536</f>
        <v>B</v>
      </c>
      <c r="O3530" s="50" t="str">
        <f>C3536</f>
        <v>R</v>
      </c>
      <c r="P3530" s="50"/>
      <c r="Q3530" s="50" t="str">
        <f>B3530&amp;B3531&amp;B3532&amp;B3533&amp;B3534&amp;B3535</f>
        <v>SSBBSB</v>
      </c>
      <c r="R3530" s="119" t="str">
        <f>C3530&amp;C3531&amp;C3532&amp;C3533&amp;C3534&amp;C3535</f>
        <v>GRGRGG</v>
      </c>
      <c r="S3530" s="119" t="str">
        <f>B3536</f>
        <v>B</v>
      </c>
      <c r="T3530" s="119" t="str">
        <f>C3536</f>
        <v>R</v>
      </c>
      <c r="U3530" s="119"/>
      <c r="V3530" s="119" t="str">
        <f>B3530&amp;B3531&amp;B3532&amp;B3533&amp;B3534</f>
        <v>SSBBS</v>
      </c>
      <c r="W3530" s="119" t="str">
        <f>C3530&amp;C3531&amp;C3532&amp;C3533&amp;C3534</f>
        <v>GRGRG</v>
      </c>
      <c r="X3530" s="119" t="str">
        <f>B3535</f>
        <v>B</v>
      </c>
      <c r="Y3530" s="119" t="str">
        <f>C3535</f>
        <v>G</v>
      </c>
      <c r="Z3530" s="50"/>
      <c r="AC3530" s="50" t="str">
        <f>IF(F3530=$AB$1,H3530&amp;I3530,"")</f>
        <v/>
      </c>
      <c r="AD3530" s="123" t="str">
        <f>IF(F3530=$AB$1,J3530,"")</f>
        <v/>
      </c>
      <c r="AF3530" s="124" t="str">
        <f>IF(G3530=$AE$1,J3530,"")</f>
        <v/>
      </c>
    </row>
    <row r="3531" spans="8:8" ht="35.1">
      <c r="A3531" s="126">
        <v>2.0</v>
      </c>
      <c r="B3531" s="50" t="str">
        <f>IF(A3531&gt;=0,IF(A3531&lt;=4,"S",IF(A3531&lt;=9,"B"," "))," ")</f>
        <v>S</v>
      </c>
      <c r="C3531" s="50" t="str">
        <f>IF(MOD(A3531,2)=0,"R","G")</f>
        <v>R</v>
      </c>
      <c r="D3531" s="50">
        <v>1.0</v>
      </c>
      <c r="F3531" s="50" t="str">
        <f>B3531&amp;B3532&amp;B3533&amp;B3534&amp;B3535&amp;A3536</f>
        <v>SBBSB8</v>
      </c>
      <c r="G3531" s="50" t="str">
        <f>C3531&amp;C3532&amp;C3533&amp;C3534&amp;C3535&amp;A3536</f>
        <v>RGRGG8</v>
      </c>
      <c r="H3531" s="50" t="str">
        <f>B3537</f>
        <v>S</v>
      </c>
      <c r="I3531" s="50" t="str">
        <f>C3537</f>
        <v>G</v>
      </c>
      <c r="J3531" s="50">
        <f>A3537</f>
        <v>1.0</v>
      </c>
      <c r="L3531" s="50" t="str">
        <f>B3531&amp;B3532&amp;B3533&amp;B3534&amp;B3535&amp;A3536</f>
        <v>SBBSB8</v>
      </c>
      <c r="M3531" s="50" t="str">
        <f>C3531&amp;C3532&amp;C3533&amp;C3534&amp;C3535&amp;A3536</f>
        <v>RGRGG8</v>
      </c>
      <c r="N3531" s="50" t="str">
        <f>B3537</f>
        <v>S</v>
      </c>
      <c r="O3531" s="50" t="str">
        <f>C3537</f>
        <v>G</v>
      </c>
      <c r="P3531" s="50"/>
      <c r="Q3531" s="50" t="str">
        <f>B3531&amp;B3532&amp;B3533&amp;B3534&amp;B3535&amp;B3536</f>
        <v>SBBSBB</v>
      </c>
      <c r="R3531" s="119" t="str">
        <f>C3531&amp;C3532&amp;C3533&amp;C3534&amp;C3535&amp;C3536</f>
        <v>RGRGGR</v>
      </c>
      <c r="S3531" s="119" t="str">
        <f>B3537</f>
        <v>S</v>
      </c>
      <c r="T3531" s="119" t="str">
        <f>C3537</f>
        <v>G</v>
      </c>
      <c r="U3531" s="119"/>
      <c r="V3531" s="119" t="str">
        <f>B3531&amp;B3532&amp;B3533&amp;B3534&amp;B3535</f>
        <v>SBBSB</v>
      </c>
      <c r="W3531" s="119" t="str">
        <f>C3531&amp;C3532&amp;C3533&amp;C3534&amp;C3535</f>
        <v>RGRGG</v>
      </c>
      <c r="X3531" s="119" t="str">
        <f>B3536</f>
        <v>B</v>
      </c>
      <c r="Y3531" s="119" t="str">
        <f>C3536</f>
        <v>R</v>
      </c>
      <c r="Z3531" s="50"/>
      <c r="AC3531" s="50" t="str">
        <f>IF(F3531=$AB$1,H3531&amp;I3531,"")</f>
        <v/>
      </c>
      <c r="AD3531" s="123" t="str">
        <f>IF(F3531=$AB$1,J3531,"")</f>
        <v/>
      </c>
      <c r="AF3531" s="124" t="str">
        <f>IF(G3531=$AE$1,J3531,"")</f>
        <v/>
      </c>
    </row>
    <row r="3532" spans="8:8" ht="35.1">
      <c r="A3532" s="126">
        <v>7.0</v>
      </c>
      <c r="B3532" s="50" t="str">
        <f>IF(A3532&gt;=0,IF(A3532&lt;=4,"S",IF(A3532&lt;=9,"B"," "))," ")</f>
        <v>B</v>
      </c>
      <c r="C3532" s="50" t="str">
        <f>IF(MOD(A3532,2)=0,"R","G")</f>
        <v>G</v>
      </c>
      <c r="D3532" s="50">
        <v>2.0</v>
      </c>
      <c r="F3532" s="50" t="str">
        <f>B3532&amp;B3533&amp;B3534&amp;B3535&amp;B3536&amp;A3537</f>
        <v>BBSBB1</v>
      </c>
      <c r="G3532" s="50" t="str">
        <f>C3532&amp;C3533&amp;C3534&amp;C3535&amp;C3536&amp;A3537</f>
        <v>GRGGR1</v>
      </c>
      <c r="H3532" s="50" t="str">
        <f>B3538</f>
        <v>B</v>
      </c>
      <c r="I3532" s="50" t="str">
        <f>C3538</f>
        <v>R</v>
      </c>
      <c r="J3532" s="50">
        <f>A3538</f>
        <v>8.0</v>
      </c>
      <c r="L3532" s="50" t="str">
        <f>B3532&amp;B3533&amp;B3534&amp;B3535&amp;B3536&amp;A3537</f>
        <v>BBSBB1</v>
      </c>
      <c r="M3532" s="50" t="str">
        <f>C3532&amp;C3533&amp;C3534&amp;C3535&amp;C3536&amp;A3537</f>
        <v>GRGGR1</v>
      </c>
      <c r="N3532" s="50" t="str">
        <f>B3538</f>
        <v>B</v>
      </c>
      <c r="O3532" s="50" t="str">
        <f>C3538</f>
        <v>R</v>
      </c>
      <c r="P3532" s="50"/>
      <c r="Q3532" s="50" t="str">
        <f>B3532&amp;B3533&amp;B3534&amp;B3535&amp;B3536&amp;B3537</f>
        <v>BBSBBS</v>
      </c>
      <c r="R3532" s="119" t="str">
        <f>C3532&amp;C3533&amp;C3534&amp;C3535&amp;C3536&amp;C3537</f>
        <v>GRGGRG</v>
      </c>
      <c r="S3532" s="119" t="str">
        <f>B3538</f>
        <v>B</v>
      </c>
      <c r="T3532" s="119" t="str">
        <f>C3538</f>
        <v>R</v>
      </c>
      <c r="U3532" s="119"/>
      <c r="V3532" s="119" t="str">
        <f>B3532&amp;B3533&amp;B3534&amp;B3535&amp;B3536</f>
        <v>BBSBB</v>
      </c>
      <c r="W3532" s="119" t="str">
        <f>C3532&amp;C3533&amp;C3534&amp;C3535&amp;C3536</f>
        <v>GRGGR</v>
      </c>
      <c r="X3532" s="119" t="str">
        <f>B3537</f>
        <v>S</v>
      </c>
      <c r="Y3532" s="119" t="str">
        <f>C3537</f>
        <v>G</v>
      </c>
      <c r="Z3532" s="50"/>
      <c r="AC3532" s="50" t="str">
        <f>IF(F3532=$AB$1,H3532&amp;I3532,"")</f>
        <v/>
      </c>
      <c r="AD3532" s="123" t="str">
        <f>IF(F3532=$AB$1,J3532,"")</f>
        <v/>
      </c>
      <c r="AF3532" s="124" t="str">
        <f>IF(G3532=$AE$1,J3532,"")</f>
        <v/>
      </c>
    </row>
    <row r="3533" spans="8:8" ht="35.1">
      <c r="A3533" s="126">
        <v>8.0</v>
      </c>
      <c r="B3533" s="50" t="str">
        <f>IF(A3533&gt;=0,IF(A3533&lt;=4,"S",IF(A3533&lt;=9,"B"," "))," ")</f>
        <v>B</v>
      </c>
      <c r="C3533" s="50" t="str">
        <f>IF(MOD(A3533,2)=0,"R","G")</f>
        <v>R</v>
      </c>
      <c r="D3533" s="50">
        <v>3.0</v>
      </c>
      <c r="F3533" s="50" t="str">
        <f>B3533&amp;B3534&amp;B3535&amp;B3536&amp;B3537&amp;A3538</f>
        <v>BSBBS8</v>
      </c>
      <c r="G3533" s="50" t="str">
        <f>C3533&amp;C3534&amp;C3535&amp;C3536&amp;C3537&amp;A3538</f>
        <v>RGGRG8</v>
      </c>
      <c r="H3533" s="50" t="str">
        <f>B3539</f>
        <v>B</v>
      </c>
      <c r="I3533" s="50" t="str">
        <f>C3539</f>
        <v>R</v>
      </c>
      <c r="J3533" s="50">
        <f>A3539</f>
        <v>8.0</v>
      </c>
      <c r="L3533" s="50" t="str">
        <f>B3533&amp;B3534&amp;B3535&amp;B3536&amp;B3537&amp;A3538</f>
        <v>BSBBS8</v>
      </c>
      <c r="M3533" s="50" t="str">
        <f>C3533&amp;C3534&amp;C3535&amp;C3536&amp;C3537&amp;A3538</f>
        <v>RGGRG8</v>
      </c>
      <c r="N3533" s="50" t="str">
        <f>B3539</f>
        <v>B</v>
      </c>
      <c r="O3533" s="50" t="str">
        <f>C3539</f>
        <v>R</v>
      </c>
      <c r="P3533" s="50"/>
      <c r="Q3533" s="50" t="str">
        <f>B3533&amp;B3534&amp;B3535&amp;B3536&amp;B3537&amp;B3538</f>
        <v>BSBBSB</v>
      </c>
      <c r="R3533" s="119" t="str">
        <f>C3533&amp;C3534&amp;C3535&amp;C3536&amp;C3537&amp;C3538</f>
        <v>RGGRGR</v>
      </c>
      <c r="S3533" s="119" t="str">
        <f>B3539</f>
        <v>B</v>
      </c>
      <c r="T3533" s="119" t="str">
        <f>C3539</f>
        <v>R</v>
      </c>
      <c r="U3533" s="119"/>
      <c r="V3533" s="119" t="str">
        <f>B3533&amp;B3534&amp;B3535&amp;B3536&amp;B3537</f>
        <v>BSBBS</v>
      </c>
      <c r="W3533" s="119" t="str">
        <f>C3533&amp;C3534&amp;C3535&amp;C3536&amp;C3537</f>
        <v>RGGRG</v>
      </c>
      <c r="X3533" s="119" t="str">
        <f>B3538</f>
        <v>B</v>
      </c>
      <c r="Y3533" s="119" t="str">
        <f>C3538</f>
        <v>R</v>
      </c>
      <c r="Z3533" s="50"/>
      <c r="AC3533" s="50" t="str">
        <f>IF(F3533=$AB$1,H3533&amp;I3533,"")</f>
        <v/>
      </c>
      <c r="AD3533" s="123" t="str">
        <f>IF(F3533=$AB$1,J3533,"")</f>
        <v/>
      </c>
      <c r="AF3533" s="124" t="str">
        <f>IF(G3533=$AE$1,J3533,"")</f>
        <v/>
      </c>
    </row>
    <row r="3534" spans="8:8" ht="35.1">
      <c r="A3534" s="126">
        <v>3.0</v>
      </c>
      <c r="B3534" s="50" t="str">
        <f>IF(A3534&gt;=0,IF(A3534&lt;=4,"S",IF(A3534&lt;=9,"B"," "))," ")</f>
        <v>S</v>
      </c>
      <c r="C3534" s="50" t="str">
        <f>IF(MOD(A3534,2)=0,"R","G")</f>
        <v>G</v>
      </c>
      <c r="D3534" s="50">
        <v>4.0</v>
      </c>
      <c r="F3534" s="50" t="str">
        <f>B3534&amp;B3535&amp;B3536&amp;B3537&amp;B3538&amp;A3539</f>
        <v>SBBSB8</v>
      </c>
      <c r="G3534" s="50" t="str">
        <f>C3534&amp;C3535&amp;C3536&amp;C3537&amp;C3538&amp;A3539</f>
        <v>GGRGR8</v>
      </c>
      <c r="H3534" s="50" t="str">
        <f>B3540</f>
        <v>B</v>
      </c>
      <c r="I3534" s="50" t="str">
        <f>C3540</f>
        <v>G</v>
      </c>
      <c r="J3534" s="50">
        <f>A3540</f>
        <v>7.0</v>
      </c>
      <c r="L3534" s="50" t="str">
        <f>B3534&amp;B3535&amp;B3536&amp;B3537&amp;B3538&amp;A3539</f>
        <v>SBBSB8</v>
      </c>
      <c r="M3534" s="50" t="str">
        <f>C3534&amp;C3535&amp;C3536&amp;C3537&amp;C3538&amp;A3539</f>
        <v>GGRGR8</v>
      </c>
      <c r="N3534" s="50" t="str">
        <f>B3540</f>
        <v>B</v>
      </c>
      <c r="O3534" s="50" t="str">
        <f>C3540</f>
        <v>G</v>
      </c>
      <c r="P3534" s="50"/>
      <c r="Q3534" s="50" t="str">
        <f>B3534&amp;B3535&amp;B3536&amp;B3537&amp;B3538&amp;B3539</f>
        <v>SBBSBB</v>
      </c>
      <c r="R3534" s="119" t="str">
        <f>C3534&amp;C3535&amp;C3536&amp;C3537&amp;C3538&amp;C3539</f>
        <v>GGRGRR</v>
      </c>
      <c r="S3534" s="119" t="str">
        <f>B3540</f>
        <v>B</v>
      </c>
      <c r="T3534" s="119" t="str">
        <f>C3540</f>
        <v>G</v>
      </c>
      <c r="U3534" s="119"/>
      <c r="V3534" s="119" t="str">
        <f>B3534&amp;B3535&amp;B3536&amp;B3537&amp;B3538</f>
        <v>SBBSB</v>
      </c>
      <c r="W3534" s="119" t="str">
        <f>C3534&amp;C3535&amp;C3536&amp;C3537&amp;C3538</f>
        <v>GGRGR</v>
      </c>
      <c r="X3534" s="119" t="str">
        <f>B3539</f>
        <v>B</v>
      </c>
      <c r="Y3534" s="119" t="str">
        <f>C3539</f>
        <v>R</v>
      </c>
      <c r="Z3534" s="50"/>
      <c r="AC3534" s="50" t="str">
        <f>IF(F3534=$AB$1,H3534&amp;I3534,"")</f>
        <v/>
      </c>
      <c r="AD3534" s="123" t="str">
        <f>IF(F3534=$AB$1,J3534,"")</f>
        <v/>
      </c>
      <c r="AF3534" s="124" t="str">
        <f>IF(G3534=$AE$1,J3534,"")</f>
        <v/>
      </c>
    </row>
    <row r="3535" spans="8:8" ht="35.1">
      <c r="A3535" s="126">
        <v>5.0</v>
      </c>
      <c r="B3535" s="50" t="str">
        <f>IF(A3535&gt;=0,IF(A3535&lt;=4,"S",IF(A3535&lt;=9,"B"," "))," ")</f>
        <v>B</v>
      </c>
      <c r="C3535" s="50" t="str">
        <f>IF(MOD(A3535,2)=0,"R","G")</f>
        <v>G</v>
      </c>
      <c r="D3535" s="50">
        <v>5.0</v>
      </c>
      <c r="F3535" s="50" t="str">
        <f>B3535&amp;B3536&amp;B3537&amp;B3538&amp;B3539&amp;A3540</f>
        <v>BBSBB7</v>
      </c>
      <c r="G3535" s="50" t="str">
        <f>C3535&amp;C3536&amp;C3537&amp;C3538&amp;C3539&amp;A3540</f>
        <v>GRGRR7</v>
      </c>
      <c r="H3535" s="50" t="str">
        <f>B3541</f>
        <v>S</v>
      </c>
      <c r="I3535" s="50" t="str">
        <f>C3541</f>
        <v>G</v>
      </c>
      <c r="J3535" s="50">
        <f>A3541</f>
        <v>1.0</v>
      </c>
      <c r="L3535" s="50" t="str">
        <f>B3535&amp;B3536&amp;B3537&amp;B3538&amp;B3539&amp;A3540</f>
        <v>BBSBB7</v>
      </c>
      <c r="M3535" s="50" t="str">
        <f>C3535&amp;C3536&amp;C3537&amp;C3538&amp;C3539&amp;A3540</f>
        <v>GRGRR7</v>
      </c>
      <c r="N3535" s="50" t="str">
        <f>B3541</f>
        <v>S</v>
      </c>
      <c r="O3535" s="50" t="str">
        <f>C3541</f>
        <v>G</v>
      </c>
      <c r="P3535" s="50"/>
      <c r="Q3535" s="50" t="str">
        <f>B3535&amp;B3536&amp;B3537&amp;B3538&amp;B3539&amp;B3540</f>
        <v>BBSBBB</v>
      </c>
      <c r="R3535" s="119" t="str">
        <f>C3535&amp;C3536&amp;C3537&amp;C3538&amp;C3539&amp;C3540</f>
        <v>GRGRRG</v>
      </c>
      <c r="S3535" s="119" t="str">
        <f>B3541</f>
        <v>S</v>
      </c>
      <c r="T3535" s="119" t="str">
        <f>C3541</f>
        <v>G</v>
      </c>
      <c r="U3535" s="119"/>
      <c r="V3535" s="119" t="str">
        <f>B3535&amp;B3536&amp;B3537&amp;B3538&amp;B3539</f>
        <v>BBSBB</v>
      </c>
      <c r="W3535" s="119" t="str">
        <f>C3535&amp;C3536&amp;C3537&amp;C3538&amp;C3539</f>
        <v>GRGRR</v>
      </c>
      <c r="X3535" s="119" t="str">
        <f>B3540</f>
        <v>B</v>
      </c>
      <c r="Y3535" s="119" t="str">
        <f>C3540</f>
        <v>G</v>
      </c>
      <c r="Z3535" s="50"/>
      <c r="AC3535" s="50" t="str">
        <f>IF(F3535=$AB$1,H3535&amp;I3535,"")</f>
        <v/>
      </c>
      <c r="AD3535" s="123" t="str">
        <f>IF(F3535=$AB$1,J3535,"")</f>
        <v/>
      </c>
      <c r="AF3535" s="124" t="str">
        <f>IF(G3535=$AE$1,J3535,"")</f>
        <v/>
      </c>
    </row>
    <row r="3536" spans="8:8" ht="35.1">
      <c r="A3536" s="126">
        <v>8.0</v>
      </c>
      <c r="B3536" s="50" t="str">
        <f>IF(A3536&gt;=0,IF(A3536&lt;=4,"S",IF(A3536&lt;=9,"B"," "))," ")</f>
        <v>B</v>
      </c>
      <c r="C3536" s="50" t="str">
        <f>IF(MOD(A3536,2)=0,"R","G")</f>
        <v>R</v>
      </c>
      <c r="D3536" s="50">
        <v>6.0</v>
      </c>
      <c r="F3536" s="50" t="str">
        <f>B3536&amp;B3537&amp;B3538&amp;B3539&amp;B3540&amp;A3541</f>
        <v>BSBBB1</v>
      </c>
      <c r="G3536" s="50" t="str">
        <f>C3536&amp;C3537&amp;C3538&amp;C3539&amp;C3540&amp;A3541</f>
        <v>RGRRG1</v>
      </c>
      <c r="H3536" s="50" t="str">
        <f>B3542</f>
        <v>S</v>
      </c>
      <c r="I3536" s="50" t="str">
        <f>C3542</f>
        <v>R</v>
      </c>
      <c r="J3536" s="50">
        <f>A3542</f>
        <v>2.0</v>
      </c>
      <c r="L3536" s="50" t="str">
        <f>B3536&amp;B3537&amp;B3538&amp;B3539&amp;B3540&amp;A3541</f>
        <v>BSBBB1</v>
      </c>
      <c r="M3536" s="50" t="str">
        <f>C3536&amp;C3537&amp;C3538&amp;C3539&amp;C3540&amp;A3541</f>
        <v>RGRRG1</v>
      </c>
      <c r="N3536" s="50" t="str">
        <f>B3542</f>
        <v>S</v>
      </c>
      <c r="O3536" s="50" t="str">
        <f>C3542</f>
        <v>R</v>
      </c>
      <c r="P3536" s="50"/>
      <c r="Q3536" s="50" t="str">
        <f>B3536&amp;B3537&amp;B3538&amp;B3539&amp;B3540&amp;B3541</f>
        <v>BSBBBS</v>
      </c>
      <c r="R3536" s="119" t="str">
        <f>C3536&amp;C3537&amp;C3538&amp;C3539&amp;C3540&amp;C3541</f>
        <v>RGRRGG</v>
      </c>
      <c r="S3536" s="119" t="str">
        <f>B3542</f>
        <v>S</v>
      </c>
      <c r="T3536" s="119" t="str">
        <f>C3542</f>
        <v>R</v>
      </c>
      <c r="U3536" s="119"/>
      <c r="V3536" s="119" t="str">
        <f>B3536&amp;B3537&amp;B3538&amp;B3539&amp;B3540</f>
        <v>BSBBB</v>
      </c>
      <c r="W3536" s="119" t="str">
        <f>C3536&amp;C3537&amp;C3538&amp;C3539&amp;C3540</f>
        <v>RGRRG</v>
      </c>
      <c r="X3536" s="119" t="str">
        <f>B3541</f>
        <v>S</v>
      </c>
      <c r="Y3536" s="119" t="str">
        <f>C3541</f>
        <v>G</v>
      </c>
      <c r="Z3536" s="50"/>
      <c r="AC3536" s="50" t="str">
        <f>IF(F3536=$AB$1,H3536&amp;I3536,"")</f>
        <v/>
      </c>
      <c r="AD3536" s="123" t="str">
        <f>IF(F3536=$AB$1,J3536,"")</f>
        <v/>
      </c>
      <c r="AF3536" s="124" t="str">
        <f>IF(G3536=$AE$1,J3536,"")</f>
        <v/>
      </c>
    </row>
    <row r="3537" spans="8:8" ht="35.1">
      <c r="A3537" s="126">
        <v>1.0</v>
      </c>
      <c r="B3537" s="50" t="str">
        <f>IF(A3537&gt;=0,IF(A3537&lt;=4,"S",IF(A3537&lt;=9,"B"," "))," ")</f>
        <v>S</v>
      </c>
      <c r="C3537" s="50" t="str">
        <f>IF(MOD(A3537,2)=0,"R","G")</f>
        <v>G</v>
      </c>
      <c r="D3537" s="50">
        <v>7.0</v>
      </c>
      <c r="F3537" s="50" t="str">
        <f>B3537&amp;B3538&amp;B3539&amp;B3540&amp;B3541&amp;A3542</f>
        <v>SBBBS2</v>
      </c>
      <c r="G3537" s="50" t="str">
        <f>C3537&amp;C3538&amp;C3539&amp;C3540&amp;C3541&amp;A3542</f>
        <v>GRRGG2</v>
      </c>
      <c r="H3537" s="50" t="str">
        <f>B3543</f>
        <v>B</v>
      </c>
      <c r="I3537" s="50" t="str">
        <f>C3543</f>
        <v>G</v>
      </c>
      <c r="J3537" s="50">
        <f>A3543</f>
        <v>9.0</v>
      </c>
      <c r="L3537" s="50" t="str">
        <f>B3537&amp;B3538&amp;B3539&amp;B3540&amp;B3541&amp;A3542</f>
        <v>SBBBS2</v>
      </c>
      <c r="M3537" s="50" t="str">
        <f>C3537&amp;C3538&amp;C3539&amp;C3540&amp;C3541&amp;A3542</f>
        <v>GRRGG2</v>
      </c>
      <c r="N3537" s="50" t="str">
        <f>B3543</f>
        <v>B</v>
      </c>
      <c r="O3537" s="50" t="str">
        <f>C3543</f>
        <v>G</v>
      </c>
      <c r="P3537" s="50"/>
      <c r="Q3537" s="50" t="str">
        <f>B3537&amp;B3538&amp;B3539&amp;B3540&amp;B3541&amp;B3542</f>
        <v>SBBBSS</v>
      </c>
      <c r="R3537" s="119" t="str">
        <f>C3537&amp;C3538&amp;C3539&amp;C3540&amp;C3541&amp;C3542</f>
        <v>GRRGGR</v>
      </c>
      <c r="S3537" s="119" t="str">
        <f>B3543</f>
        <v>B</v>
      </c>
      <c r="T3537" s="119" t="str">
        <f>C3543</f>
        <v>G</v>
      </c>
      <c r="U3537" s="119"/>
      <c r="V3537" s="119" t="str">
        <f>B3537&amp;B3538&amp;B3539&amp;B3540&amp;B3541</f>
        <v>SBBBS</v>
      </c>
      <c r="W3537" s="119" t="str">
        <f>C3537&amp;C3538&amp;C3539&amp;C3540&amp;C3541</f>
        <v>GRRGG</v>
      </c>
      <c r="X3537" s="119" t="str">
        <f>B3542</f>
        <v>S</v>
      </c>
      <c r="Y3537" s="119" t="str">
        <f>C3542</f>
        <v>R</v>
      </c>
      <c r="Z3537" s="50"/>
      <c r="AC3537" s="50" t="str">
        <f>IF(F3537=$AB$1,H3537&amp;I3537,"")</f>
        <v/>
      </c>
      <c r="AD3537" s="123" t="str">
        <f>IF(F3537=$AB$1,J3537,"")</f>
        <v/>
      </c>
      <c r="AF3537" s="124" t="str">
        <f>IF(G3537=$AE$1,J3537,"")</f>
        <v/>
      </c>
    </row>
    <row r="3538" spans="8:8" ht="35.1">
      <c r="A3538" s="126">
        <v>8.0</v>
      </c>
      <c r="B3538" s="50" t="str">
        <f>IF(A3538&gt;=0,IF(A3538&lt;=4,"S",IF(A3538&lt;=9,"B"," "))," ")</f>
        <v>B</v>
      </c>
      <c r="C3538" s="50" t="str">
        <f>IF(MOD(A3538,2)=0,"R","G")</f>
        <v>R</v>
      </c>
      <c r="D3538" s="50">
        <v>8.0</v>
      </c>
      <c r="F3538" s="50" t="str">
        <f>B3538&amp;B3539&amp;B3540&amp;B3541&amp;B3542&amp;A3543</f>
        <v>BBBSS9</v>
      </c>
      <c r="G3538" s="50" t="str">
        <f>C3538&amp;C3539&amp;C3540&amp;C3541&amp;C3542&amp;A3543</f>
        <v>RRGGR9</v>
      </c>
      <c r="H3538" s="50" t="str">
        <f>B3544</f>
        <v>B</v>
      </c>
      <c r="I3538" s="50" t="str">
        <f>C3544</f>
        <v>R</v>
      </c>
      <c r="J3538" s="50">
        <f>A3544</f>
        <v>6.0</v>
      </c>
      <c r="L3538" s="50" t="str">
        <f>B3538&amp;B3539&amp;B3540&amp;B3541&amp;B3542&amp;A3543</f>
        <v>BBBSS9</v>
      </c>
      <c r="M3538" s="50" t="str">
        <f>C3538&amp;C3539&amp;C3540&amp;C3541&amp;C3542&amp;A3543</f>
        <v>RRGGR9</v>
      </c>
      <c r="N3538" s="50" t="str">
        <f>B3544</f>
        <v>B</v>
      </c>
      <c r="O3538" s="50" t="str">
        <f>C3544</f>
        <v>R</v>
      </c>
      <c r="P3538" s="50"/>
      <c r="Q3538" s="50" t="str">
        <f>B3538&amp;B3539&amp;B3540&amp;B3541&amp;B3542&amp;B3543</f>
        <v>BBBSSB</v>
      </c>
      <c r="R3538" s="119" t="str">
        <f>C3538&amp;C3539&amp;C3540&amp;C3541&amp;C3542&amp;C3543</f>
        <v>RRGGRG</v>
      </c>
      <c r="S3538" s="119" t="str">
        <f>B3544</f>
        <v>B</v>
      </c>
      <c r="T3538" s="119" t="str">
        <f>C3544</f>
        <v>R</v>
      </c>
      <c r="U3538" s="119"/>
      <c r="V3538" s="119" t="str">
        <f>B3538&amp;B3539&amp;B3540&amp;B3541&amp;B3542</f>
        <v>BBBSS</v>
      </c>
      <c r="W3538" s="119" t="str">
        <f>C3538&amp;C3539&amp;C3540&amp;C3541&amp;C3542</f>
        <v>RRGGR</v>
      </c>
      <c r="X3538" s="119" t="str">
        <f>B3543</f>
        <v>B</v>
      </c>
      <c r="Y3538" s="119" t="str">
        <f>C3543</f>
        <v>G</v>
      </c>
      <c r="Z3538" s="50"/>
      <c r="AC3538" s="50" t="str">
        <f>IF(F3538=$AB$1,H3538&amp;I3538,"")</f>
        <v/>
      </c>
      <c r="AD3538" s="123" t="str">
        <f>IF(F3538=$AB$1,J3538,"")</f>
        <v/>
      </c>
      <c r="AF3538" s="124" t="str">
        <f>IF(G3538=$AE$1,J3538,"")</f>
        <v/>
      </c>
    </row>
    <row r="3539" spans="8:8" ht="35.1">
      <c r="A3539" s="126">
        <v>8.0</v>
      </c>
      <c r="B3539" s="50" t="str">
        <f>IF(A3539&gt;=0,IF(A3539&lt;=4,"S",IF(A3539&lt;=9,"B"," "))," ")</f>
        <v>B</v>
      </c>
      <c r="C3539" s="50" t="str">
        <f>IF(MOD(A3539,2)=0,"R","G")</f>
        <v>R</v>
      </c>
      <c r="D3539" s="50">
        <v>9.0</v>
      </c>
      <c r="F3539" s="50" t="str">
        <f>B3539&amp;B3540&amp;B3541&amp;B3542&amp;B3543&amp;A3544</f>
        <v>BBSSB6</v>
      </c>
      <c r="G3539" s="50" t="str">
        <f>C3539&amp;C3540&amp;C3541&amp;C3542&amp;C3543&amp;A3544</f>
        <v>RGGRG6</v>
      </c>
      <c r="H3539" s="50" t="str">
        <f>B3545</f>
        <v>S</v>
      </c>
      <c r="I3539" s="50" t="str">
        <f>C3545</f>
        <v>G</v>
      </c>
      <c r="J3539" s="50">
        <f>A3545</f>
        <v>1.0</v>
      </c>
      <c r="L3539" s="50" t="str">
        <f>B3539&amp;B3540&amp;B3541&amp;B3542&amp;B3543&amp;A3544</f>
        <v>BBSSB6</v>
      </c>
      <c r="M3539" s="50" t="str">
        <f>C3539&amp;C3540&amp;C3541&amp;C3542&amp;C3543&amp;A3544</f>
        <v>RGGRG6</v>
      </c>
      <c r="N3539" s="50" t="str">
        <f>B3545</f>
        <v>S</v>
      </c>
      <c r="O3539" s="50" t="str">
        <f>C3545</f>
        <v>G</v>
      </c>
      <c r="P3539" s="50"/>
      <c r="Q3539" s="50" t="str">
        <f>B3539&amp;B3540&amp;B3541&amp;B3542&amp;B3543&amp;B3544</f>
        <v>BBSSBB</v>
      </c>
      <c r="R3539" s="119" t="str">
        <f>C3539&amp;C3540&amp;C3541&amp;C3542&amp;C3543&amp;C3544</f>
        <v>RGGRGR</v>
      </c>
      <c r="S3539" s="119" t="str">
        <f>B3545</f>
        <v>S</v>
      </c>
      <c r="T3539" s="119" t="str">
        <f>C3545</f>
        <v>G</v>
      </c>
      <c r="U3539" s="119"/>
      <c r="V3539" s="119" t="str">
        <f>B3539&amp;B3540&amp;B3541&amp;B3542&amp;B3543</f>
        <v>BBSSB</v>
      </c>
      <c r="W3539" s="119" t="str">
        <f>C3539&amp;C3540&amp;C3541&amp;C3542&amp;C3543</f>
        <v>RGGRG</v>
      </c>
      <c r="X3539" s="119" t="str">
        <f>B3544</f>
        <v>B</v>
      </c>
      <c r="Y3539" s="119" t="str">
        <f>C3544</f>
        <v>R</v>
      </c>
      <c r="Z3539" s="50"/>
      <c r="AC3539" s="50" t="str">
        <f>IF(F3539=$AB$1,H3539&amp;I3539,"")</f>
        <v/>
      </c>
      <c r="AD3539" s="123" t="str">
        <f>IF(F3539=$AB$1,J3539,"")</f>
        <v/>
      </c>
      <c r="AF3539" s="124" t="str">
        <f>IF(G3539=$AE$1,J3539,"")</f>
        <v/>
      </c>
    </row>
    <row r="3540" spans="8:8" ht="35.1">
      <c r="A3540" s="126">
        <v>7.0</v>
      </c>
      <c r="B3540" s="50" t="str">
        <f>IF(A3540&gt;=0,IF(A3540&lt;=4,"S",IF(A3540&lt;=9,"B"," "))," ")</f>
        <v>B</v>
      </c>
      <c r="C3540" s="50" t="str">
        <f>IF(MOD(A3540,2)=0,"R","G")</f>
        <v>G</v>
      </c>
      <c r="D3540" s="50">
        <v>0.0</v>
      </c>
      <c r="F3540" s="50" t="str">
        <f>B3540&amp;B3541&amp;B3542&amp;B3543&amp;B3544&amp;A3545</f>
        <v>BSSBB1</v>
      </c>
      <c r="G3540" s="50" t="str">
        <f>C3540&amp;C3541&amp;C3542&amp;C3543&amp;C3544&amp;A3545</f>
        <v>GGRGR1</v>
      </c>
      <c r="H3540" s="50" t="str">
        <f>B3546</f>
        <v>S</v>
      </c>
      <c r="I3540" s="50" t="str">
        <f>C3546</f>
        <v>G</v>
      </c>
      <c r="J3540" s="50">
        <f>A3546</f>
        <v>1.0</v>
      </c>
      <c r="L3540" s="50" t="str">
        <f>B3540&amp;B3541&amp;B3542&amp;B3543&amp;B3544&amp;A3545</f>
        <v>BSSBB1</v>
      </c>
      <c r="M3540" s="50" t="str">
        <f>C3540&amp;C3541&amp;C3542&amp;C3543&amp;C3544&amp;A3545</f>
        <v>GGRGR1</v>
      </c>
      <c r="N3540" s="50" t="str">
        <f>B3546</f>
        <v>S</v>
      </c>
      <c r="O3540" s="50" t="str">
        <f>C3546</f>
        <v>G</v>
      </c>
      <c r="P3540" s="50"/>
      <c r="Q3540" s="50" t="str">
        <f>B3540&amp;B3541&amp;B3542&amp;B3543&amp;B3544&amp;B3545</f>
        <v>BSSBBS</v>
      </c>
      <c r="R3540" s="119" t="str">
        <f>C3540&amp;C3541&amp;C3542&amp;C3543&amp;C3544&amp;C3545</f>
        <v>GGRGRG</v>
      </c>
      <c r="S3540" s="119" t="str">
        <f>B3546</f>
        <v>S</v>
      </c>
      <c r="T3540" s="119" t="str">
        <f>C3546</f>
        <v>G</v>
      </c>
      <c r="U3540" s="119"/>
      <c r="V3540" s="119" t="str">
        <f>B3540&amp;B3541&amp;B3542&amp;B3543&amp;B3544</f>
        <v>BSSBB</v>
      </c>
      <c r="W3540" s="119" t="str">
        <f>C3540&amp;C3541&amp;C3542&amp;C3543&amp;C3544</f>
        <v>GGRGR</v>
      </c>
      <c r="X3540" s="119" t="str">
        <f>B3545</f>
        <v>S</v>
      </c>
      <c r="Y3540" s="119" t="str">
        <f>C3545</f>
        <v>G</v>
      </c>
      <c r="Z3540" s="50"/>
      <c r="AC3540" s="50" t="str">
        <f>IF(F3540=$AB$1,H3540&amp;I3540,"")</f>
        <v/>
      </c>
      <c r="AD3540" s="123" t="str">
        <f>IF(F3540=$AB$1,J3540,"")</f>
        <v/>
      </c>
      <c r="AF3540" s="124" t="str">
        <f>IF(G3540=$AE$1,J3540,"")</f>
        <v/>
      </c>
    </row>
    <row r="3541" spans="8:8" ht="35.1">
      <c r="A3541" s="126">
        <v>1.0</v>
      </c>
      <c r="B3541" s="50" t="str">
        <f>IF(A3541&gt;=0,IF(A3541&lt;=4,"S",IF(A3541&lt;=9,"B"," "))," ")</f>
        <v>S</v>
      </c>
      <c r="C3541" s="50" t="str">
        <f>IF(MOD(A3541,2)=0,"R","G")</f>
        <v>G</v>
      </c>
      <c r="D3541" s="50">
        <v>1.0</v>
      </c>
      <c r="F3541" s="50" t="str">
        <f>B3541&amp;B3542&amp;B3543&amp;B3544&amp;B3545&amp;A3546</f>
        <v>SSBBS1</v>
      </c>
      <c r="G3541" s="50" t="str">
        <f>C3541&amp;C3542&amp;C3543&amp;C3544&amp;C3545&amp;A3546</f>
        <v>GRGRG1</v>
      </c>
      <c r="H3541" s="50" t="str">
        <f>B3547</f>
        <v>B</v>
      </c>
      <c r="I3541" s="50" t="str">
        <f>C3547</f>
        <v>G</v>
      </c>
      <c r="J3541" s="50">
        <f>A3547</f>
        <v>5.0</v>
      </c>
      <c r="L3541" s="50" t="str">
        <f>B3541&amp;B3542&amp;B3543&amp;B3544&amp;B3545&amp;A3546</f>
        <v>SSBBS1</v>
      </c>
      <c r="M3541" s="50" t="str">
        <f>C3541&amp;C3542&amp;C3543&amp;C3544&amp;C3545&amp;A3546</f>
        <v>GRGRG1</v>
      </c>
      <c r="N3541" s="50" t="str">
        <f>B3547</f>
        <v>B</v>
      </c>
      <c r="O3541" s="50" t="str">
        <f>C3547</f>
        <v>G</v>
      </c>
      <c r="P3541" s="50"/>
      <c r="Q3541" s="50" t="str">
        <f>B3541&amp;B3542&amp;B3543&amp;B3544&amp;B3545&amp;B3546</f>
        <v>SSBBSS</v>
      </c>
      <c r="R3541" s="119" t="str">
        <f>C3541&amp;C3542&amp;C3543&amp;C3544&amp;C3545&amp;C3546</f>
        <v>GRGRGG</v>
      </c>
      <c r="S3541" s="119" t="str">
        <f>B3547</f>
        <v>B</v>
      </c>
      <c r="T3541" s="119" t="str">
        <f>C3547</f>
        <v>G</v>
      </c>
      <c r="U3541" s="119"/>
      <c r="V3541" s="119" t="str">
        <f>B3541&amp;B3542&amp;B3543&amp;B3544&amp;B3545</f>
        <v>SSBBS</v>
      </c>
      <c r="W3541" s="119" t="str">
        <f>C3541&amp;C3542&amp;C3543&amp;C3544&amp;C3545</f>
        <v>GRGRG</v>
      </c>
      <c r="X3541" s="119" t="str">
        <f>B3546</f>
        <v>S</v>
      </c>
      <c r="Y3541" s="119" t="str">
        <f>C3546</f>
        <v>G</v>
      </c>
      <c r="Z3541" s="50"/>
      <c r="AC3541" s="50" t="str">
        <f>IF(F3541=$AB$1,H3541&amp;I3541,"")</f>
        <v/>
      </c>
      <c r="AD3541" s="123" t="str">
        <f>IF(F3541=$AB$1,J3541,"")</f>
        <v/>
      </c>
      <c r="AF3541" s="124" t="str">
        <f>IF(G3541=$AE$1,J3541,"")</f>
        <v/>
      </c>
    </row>
    <row r="3542" spans="8:8" ht="35.1">
      <c r="A3542" s="126">
        <v>2.0</v>
      </c>
      <c r="B3542" s="50" t="str">
        <f>IF(A3542&gt;=0,IF(A3542&lt;=4,"S",IF(A3542&lt;=9,"B"," "))," ")</f>
        <v>S</v>
      </c>
      <c r="C3542" s="50" t="str">
        <f>IF(MOD(A3542,2)=0,"R","G")</f>
        <v>R</v>
      </c>
      <c r="D3542" s="50">
        <v>2.0</v>
      </c>
      <c r="F3542" s="50" t="str">
        <f>B3542&amp;B3543&amp;B3544&amp;B3545&amp;B3546&amp;A3547</f>
        <v>SBBSS5</v>
      </c>
      <c r="G3542" s="50" t="str">
        <f>C3542&amp;C3543&amp;C3544&amp;C3545&amp;C3546&amp;A3547</f>
        <v>RGRGG5</v>
      </c>
      <c r="H3542" s="50" t="str">
        <f>B3548</f>
        <v>S</v>
      </c>
      <c r="I3542" s="50" t="str">
        <f>C3548</f>
        <v>R</v>
      </c>
      <c r="J3542" s="50">
        <f>A3548</f>
        <v>0.0</v>
      </c>
      <c r="L3542" s="50" t="str">
        <f>B3542&amp;B3543&amp;B3544&amp;B3545&amp;B3546&amp;A3547</f>
        <v>SBBSS5</v>
      </c>
      <c r="M3542" s="50" t="str">
        <f>C3542&amp;C3543&amp;C3544&amp;C3545&amp;C3546&amp;A3547</f>
        <v>RGRGG5</v>
      </c>
      <c r="N3542" s="50" t="str">
        <f>B3548</f>
        <v>S</v>
      </c>
      <c r="O3542" s="50" t="str">
        <f>C3548</f>
        <v>R</v>
      </c>
      <c r="P3542" s="50"/>
      <c r="Q3542" s="50" t="str">
        <f>B3542&amp;B3543&amp;B3544&amp;B3545&amp;B3546&amp;B3547</f>
        <v>SBBSSB</v>
      </c>
      <c r="R3542" s="119" t="str">
        <f>C3542&amp;C3543&amp;C3544&amp;C3545&amp;C3546&amp;C3547</f>
        <v>RGRGGG</v>
      </c>
      <c r="S3542" s="119" t="str">
        <f>B3548</f>
        <v>S</v>
      </c>
      <c r="T3542" s="119" t="str">
        <f>C3548</f>
        <v>R</v>
      </c>
      <c r="U3542" s="119"/>
      <c r="V3542" s="119" t="str">
        <f>B3542&amp;B3543&amp;B3544&amp;B3545&amp;B3546</f>
        <v>SBBSS</v>
      </c>
      <c r="W3542" s="119" t="str">
        <f>C3542&amp;C3543&amp;C3544&amp;C3545&amp;C3546</f>
        <v>RGRGG</v>
      </c>
      <c r="X3542" s="119" t="str">
        <f>B3547</f>
        <v>B</v>
      </c>
      <c r="Y3542" s="119" t="str">
        <f>C3547</f>
        <v>G</v>
      </c>
      <c r="Z3542" s="50"/>
      <c r="AC3542" s="50" t="str">
        <f>IF(F3542=$AB$1,H3542&amp;I3542,"")</f>
        <v/>
      </c>
      <c r="AD3542" s="123" t="str">
        <f>IF(F3542=$AB$1,J3542,"")</f>
        <v/>
      </c>
      <c r="AF3542" s="124" t="str">
        <f>IF(G3542=$AE$1,J3542,"")</f>
        <v/>
      </c>
    </row>
    <row r="3543" spans="8:8" ht="35.1">
      <c r="A3543" s="126">
        <v>9.0</v>
      </c>
      <c r="B3543" s="50" t="str">
        <f>IF(A3543&gt;=0,IF(A3543&lt;=4,"S",IF(A3543&lt;=9,"B"," "))," ")</f>
        <v>B</v>
      </c>
      <c r="C3543" s="50" t="str">
        <f>IF(MOD(A3543,2)=0,"R","G")</f>
        <v>G</v>
      </c>
      <c r="D3543" s="50">
        <v>3.0</v>
      </c>
      <c r="F3543" s="50" t="str">
        <f>B3543&amp;B3544&amp;B3545&amp;B3546&amp;B3547&amp;A3548</f>
        <v>BBSSB0</v>
      </c>
      <c r="G3543" s="50" t="str">
        <f>C3543&amp;C3544&amp;C3545&amp;C3546&amp;C3547&amp;A3548</f>
        <v>GRGGG0</v>
      </c>
      <c r="H3543" s="50" t="str">
        <f>B3549</f>
        <v>S</v>
      </c>
      <c r="I3543" s="50" t="str">
        <f>C3549</f>
        <v>G</v>
      </c>
      <c r="J3543" s="50">
        <f>A3549</f>
        <v>3.0</v>
      </c>
      <c r="L3543" s="50" t="str">
        <f>B3543&amp;B3544&amp;B3545&amp;B3546&amp;B3547&amp;A3548</f>
        <v>BBSSB0</v>
      </c>
      <c r="M3543" s="50" t="str">
        <f>C3543&amp;C3544&amp;C3545&amp;C3546&amp;C3547&amp;A3548</f>
        <v>GRGGG0</v>
      </c>
      <c r="N3543" s="50" t="str">
        <f>B3549</f>
        <v>S</v>
      </c>
      <c r="O3543" s="50" t="str">
        <f>C3549</f>
        <v>G</v>
      </c>
      <c r="P3543" s="50"/>
      <c r="Q3543" s="50" t="str">
        <f>B3543&amp;B3544&amp;B3545&amp;B3546&amp;B3547&amp;B3548</f>
        <v>BBSSBS</v>
      </c>
      <c r="R3543" s="119" t="str">
        <f>C3543&amp;C3544&amp;C3545&amp;C3546&amp;C3547&amp;C3548</f>
        <v>GRGGGR</v>
      </c>
      <c r="S3543" s="119" t="str">
        <f>B3549</f>
        <v>S</v>
      </c>
      <c r="T3543" s="119" t="str">
        <f>C3549</f>
        <v>G</v>
      </c>
      <c r="U3543" s="119"/>
      <c r="V3543" s="119" t="str">
        <f>B3543&amp;B3544&amp;B3545&amp;B3546&amp;B3547</f>
        <v>BBSSB</v>
      </c>
      <c r="W3543" s="119" t="str">
        <f>C3543&amp;C3544&amp;C3545&amp;C3546&amp;C3547</f>
        <v>GRGGG</v>
      </c>
      <c r="X3543" s="119" t="str">
        <f>B3548</f>
        <v>S</v>
      </c>
      <c r="Y3543" s="119" t="str">
        <f>C3548</f>
        <v>R</v>
      </c>
      <c r="Z3543" s="50"/>
      <c r="AC3543" s="50" t="str">
        <f>IF(F3543=$AB$1,H3543&amp;I3543,"")</f>
        <v/>
      </c>
      <c r="AD3543" s="123" t="str">
        <f>IF(F3543=$AB$1,J3543,"")</f>
        <v/>
      </c>
      <c r="AF3543" s="124" t="str">
        <f>IF(G3543=$AE$1,J3543,"")</f>
        <v/>
      </c>
    </row>
    <row r="3544" spans="8:8" ht="35.1">
      <c r="A3544" s="126">
        <v>6.0</v>
      </c>
      <c r="B3544" s="50" t="str">
        <f>IF(A3544&gt;=0,IF(A3544&lt;=4,"S",IF(A3544&lt;=9,"B"," "))," ")</f>
        <v>B</v>
      </c>
      <c r="C3544" s="50" t="str">
        <f>IF(MOD(A3544,2)=0,"R","G")</f>
        <v>R</v>
      </c>
      <c r="D3544" s="50">
        <v>4.0</v>
      </c>
      <c r="F3544" s="50" t="str">
        <f>B3544&amp;B3545&amp;B3546&amp;B3547&amp;B3548&amp;A3549</f>
        <v>BSSBS3</v>
      </c>
      <c r="G3544" s="50" t="str">
        <f>C3544&amp;C3545&amp;C3546&amp;C3547&amp;C3548&amp;A3549</f>
        <v>RGGGR3</v>
      </c>
      <c r="H3544" s="50" t="str">
        <f>B3550</f>
        <v>B</v>
      </c>
      <c r="I3544" s="50" t="str">
        <f>C3550</f>
        <v>R</v>
      </c>
      <c r="J3544" s="50">
        <f>A3550</f>
        <v>6.0</v>
      </c>
      <c r="L3544" s="50" t="str">
        <f>B3544&amp;B3545&amp;B3546&amp;B3547&amp;B3548&amp;A3549</f>
        <v>BSSBS3</v>
      </c>
      <c r="M3544" s="50" t="str">
        <f>C3544&amp;C3545&amp;C3546&amp;C3547&amp;C3548&amp;A3549</f>
        <v>RGGGR3</v>
      </c>
      <c r="N3544" s="50" t="str">
        <f>B3550</f>
        <v>B</v>
      </c>
      <c r="O3544" s="50" t="str">
        <f>C3550</f>
        <v>R</v>
      </c>
      <c r="P3544" s="50"/>
      <c r="Q3544" s="50" t="str">
        <f>B3544&amp;B3545&amp;B3546&amp;B3547&amp;B3548&amp;B3549</f>
        <v>BSSBSS</v>
      </c>
      <c r="R3544" s="119" t="str">
        <f>C3544&amp;C3545&amp;C3546&amp;C3547&amp;C3548&amp;C3549</f>
        <v>RGGGRG</v>
      </c>
      <c r="S3544" s="119" t="str">
        <f>B3550</f>
        <v>B</v>
      </c>
      <c r="T3544" s="119" t="str">
        <f>C3550</f>
        <v>R</v>
      </c>
      <c r="U3544" s="119"/>
      <c r="V3544" s="119" t="str">
        <f>B3544&amp;B3545&amp;B3546&amp;B3547&amp;B3548</f>
        <v>BSSBS</v>
      </c>
      <c r="W3544" s="119" t="str">
        <f>C3544&amp;C3545&amp;C3546&amp;C3547&amp;C3548</f>
        <v>RGGGR</v>
      </c>
      <c r="X3544" s="119" t="str">
        <f>B3549</f>
        <v>S</v>
      </c>
      <c r="Y3544" s="119" t="str">
        <f>C3549</f>
        <v>G</v>
      </c>
      <c r="Z3544" s="50"/>
      <c r="AC3544" s="50" t="str">
        <f>IF(F3544=$AB$1,H3544&amp;I3544,"")</f>
        <v/>
      </c>
      <c r="AD3544" s="123" t="str">
        <f>IF(F3544=$AB$1,J3544,"")</f>
        <v/>
      </c>
      <c r="AF3544" s="124" t="str">
        <f>IF(G3544=$AE$1,J3544,"")</f>
        <v/>
      </c>
    </row>
    <row r="3545" spans="8:8" ht="35.1">
      <c r="A3545" s="126">
        <v>1.0</v>
      </c>
      <c r="B3545" s="50" t="str">
        <f>IF(A3545&gt;=0,IF(A3545&lt;=4,"S",IF(A3545&lt;=9,"B"," "))," ")</f>
        <v>S</v>
      </c>
      <c r="C3545" s="50" t="str">
        <f>IF(MOD(A3545,2)=0,"R","G")</f>
        <v>G</v>
      </c>
      <c r="D3545" s="50">
        <v>5.0</v>
      </c>
      <c r="F3545" s="50" t="str">
        <f>B3545&amp;B3546&amp;B3547&amp;B3548&amp;B3549&amp;A3550</f>
        <v>SSBSS6</v>
      </c>
      <c r="G3545" s="50" t="str">
        <f>C3545&amp;C3546&amp;C3547&amp;C3548&amp;C3549&amp;A3550</f>
        <v>GGGRG6</v>
      </c>
      <c r="H3545" s="50" t="str">
        <f>B3551</f>
        <v>B</v>
      </c>
      <c r="I3545" s="50" t="str">
        <f>C3551</f>
        <v>G</v>
      </c>
      <c r="J3545" s="50">
        <f>A3551</f>
        <v>9.0</v>
      </c>
      <c r="L3545" s="50" t="str">
        <f>B3545&amp;B3546&amp;B3547&amp;B3548&amp;B3549&amp;A3550</f>
        <v>SSBSS6</v>
      </c>
      <c r="M3545" s="50" t="str">
        <f>C3545&amp;C3546&amp;C3547&amp;C3548&amp;C3549&amp;A3550</f>
        <v>GGGRG6</v>
      </c>
      <c r="N3545" s="50" t="str">
        <f>B3551</f>
        <v>B</v>
      </c>
      <c r="O3545" s="50" t="str">
        <f>C3551</f>
        <v>G</v>
      </c>
      <c r="P3545" s="50"/>
      <c r="Q3545" s="50" t="str">
        <f>B3545&amp;B3546&amp;B3547&amp;B3548&amp;B3549&amp;B3550</f>
        <v>SSBSSB</v>
      </c>
      <c r="R3545" s="119" t="str">
        <f>C3545&amp;C3546&amp;C3547&amp;C3548&amp;C3549&amp;C3550</f>
        <v>GGGRGR</v>
      </c>
      <c r="S3545" s="119" t="str">
        <f>B3551</f>
        <v>B</v>
      </c>
      <c r="T3545" s="119" t="str">
        <f>C3551</f>
        <v>G</v>
      </c>
      <c r="U3545" s="119"/>
      <c r="V3545" s="119" t="str">
        <f>B3545&amp;B3546&amp;B3547&amp;B3548&amp;B3549</f>
        <v>SSBSS</v>
      </c>
      <c r="W3545" s="119" t="str">
        <f>C3545&amp;C3546&amp;C3547&amp;C3548&amp;C3549</f>
        <v>GGGRG</v>
      </c>
      <c r="X3545" s="119" t="str">
        <f>B3550</f>
        <v>B</v>
      </c>
      <c r="Y3545" s="119" t="str">
        <f>C3550</f>
        <v>R</v>
      </c>
      <c r="Z3545" s="50"/>
      <c r="AC3545" s="50" t="str">
        <f>IF(F3545=$AB$1,H3545&amp;I3545,"")</f>
        <v/>
      </c>
      <c r="AD3545" s="123" t="str">
        <f>IF(F3545=$AB$1,J3545,"")</f>
        <v/>
      </c>
      <c r="AF3545" s="124" t="str">
        <f>IF(G3545=$AE$1,J3545,"")</f>
        <v/>
      </c>
    </row>
    <row r="3546" spans="8:8" ht="35.1">
      <c r="A3546" s="126">
        <v>1.0</v>
      </c>
      <c r="B3546" s="50" t="str">
        <f>IF(A3546&gt;=0,IF(A3546&lt;=4,"S",IF(A3546&lt;=9,"B"," "))," ")</f>
        <v>S</v>
      </c>
      <c r="C3546" s="50" t="str">
        <f>IF(MOD(A3546,2)=0,"R","G")</f>
        <v>G</v>
      </c>
      <c r="D3546" s="50">
        <v>6.0</v>
      </c>
      <c r="F3546" s="50" t="str">
        <f>B3546&amp;B3547&amp;B3548&amp;B3549&amp;B3550&amp;A3551</f>
        <v>SBSSB9</v>
      </c>
      <c r="G3546" s="50" t="str">
        <f>C3546&amp;C3547&amp;C3548&amp;C3549&amp;C3550&amp;A3551</f>
        <v>GGRGR9</v>
      </c>
      <c r="H3546" s="50" t="str">
        <f>B3552</f>
        <v>B</v>
      </c>
      <c r="I3546" s="50" t="str">
        <f>C3552</f>
        <v>G</v>
      </c>
      <c r="J3546" s="50">
        <f>A3552</f>
        <v>7.0</v>
      </c>
      <c r="L3546" s="50" t="str">
        <f>B3546&amp;B3547&amp;B3548&amp;B3549&amp;B3550&amp;A3551</f>
        <v>SBSSB9</v>
      </c>
      <c r="M3546" s="50" t="str">
        <f>C3546&amp;C3547&amp;C3548&amp;C3549&amp;C3550&amp;A3551</f>
        <v>GGRGR9</v>
      </c>
      <c r="N3546" s="50" t="str">
        <f>B3552</f>
        <v>B</v>
      </c>
      <c r="O3546" s="50" t="str">
        <f>C3552</f>
        <v>G</v>
      </c>
      <c r="P3546" s="50"/>
      <c r="Q3546" s="50" t="str">
        <f>B3546&amp;B3547&amp;B3548&amp;B3549&amp;B3550&amp;B3551</f>
        <v>SBSSBB</v>
      </c>
      <c r="R3546" s="119" t="str">
        <f>C3546&amp;C3547&amp;C3548&amp;C3549&amp;C3550&amp;C3551</f>
        <v>GGRGRG</v>
      </c>
      <c r="S3546" s="119" t="str">
        <f>B3552</f>
        <v>B</v>
      </c>
      <c r="T3546" s="119" t="str">
        <f>C3552</f>
        <v>G</v>
      </c>
      <c r="U3546" s="119"/>
      <c r="V3546" s="119" t="str">
        <f>B3546&amp;B3547&amp;B3548&amp;B3549&amp;B3550</f>
        <v>SBSSB</v>
      </c>
      <c r="W3546" s="119" t="str">
        <f>C3546&amp;C3547&amp;C3548&amp;C3549&amp;C3550</f>
        <v>GGRGR</v>
      </c>
      <c r="X3546" s="119" t="str">
        <f>B3551</f>
        <v>B</v>
      </c>
      <c r="Y3546" s="119" t="str">
        <f>C3551</f>
        <v>G</v>
      </c>
      <c r="Z3546" s="50"/>
      <c r="AC3546" s="50" t="str">
        <f>IF(F3546=$AB$1,H3546&amp;I3546,"")</f>
        <v/>
      </c>
      <c r="AD3546" s="123" t="str">
        <f>IF(F3546=$AB$1,J3546,"")</f>
        <v/>
      </c>
      <c r="AF3546" s="124" t="str">
        <f>IF(G3546=$AE$1,J3546,"")</f>
        <v/>
      </c>
    </row>
    <row r="3547" spans="8:8" ht="35.1">
      <c r="A3547" s="126">
        <v>5.0</v>
      </c>
      <c r="B3547" s="50" t="str">
        <f>IF(A3547&gt;=0,IF(A3547&lt;=4,"S",IF(A3547&lt;=9,"B"," "))," ")</f>
        <v>B</v>
      </c>
      <c r="C3547" s="50" t="str">
        <f>IF(MOD(A3547,2)=0,"R","G")</f>
        <v>G</v>
      </c>
      <c r="D3547" s="50">
        <v>7.0</v>
      </c>
      <c r="F3547" s="50" t="str">
        <f>B3547&amp;B3548&amp;B3549&amp;B3550&amp;B3551&amp;A3552</f>
        <v>BSSBB7</v>
      </c>
      <c r="G3547" s="50" t="str">
        <f>C3547&amp;C3548&amp;C3549&amp;C3550&amp;C3551&amp;A3552</f>
        <v>GRGRG7</v>
      </c>
      <c r="H3547" s="50" t="str">
        <f>B3553</f>
        <v>B</v>
      </c>
      <c r="I3547" s="50" t="str">
        <f>C3553</f>
        <v>G</v>
      </c>
      <c r="J3547" s="50">
        <f>A3553</f>
        <v>5.0</v>
      </c>
      <c r="L3547" s="50" t="str">
        <f>B3547&amp;B3548&amp;B3549&amp;B3550&amp;B3551&amp;A3552</f>
        <v>BSSBB7</v>
      </c>
      <c r="M3547" s="50" t="str">
        <f>C3547&amp;C3548&amp;C3549&amp;C3550&amp;C3551&amp;A3552</f>
        <v>GRGRG7</v>
      </c>
      <c r="N3547" s="50" t="str">
        <f>B3553</f>
        <v>B</v>
      </c>
      <c r="O3547" s="50" t="str">
        <f>C3553</f>
        <v>G</v>
      </c>
      <c r="P3547" s="50"/>
      <c r="Q3547" s="50" t="str">
        <f>B3547&amp;B3548&amp;B3549&amp;B3550&amp;B3551&amp;B3552</f>
        <v>BSSBBB</v>
      </c>
      <c r="R3547" s="119" t="str">
        <f>C3547&amp;C3548&amp;C3549&amp;C3550&amp;C3551&amp;C3552</f>
        <v>GRGRGG</v>
      </c>
      <c r="S3547" s="119" t="str">
        <f>B3553</f>
        <v>B</v>
      </c>
      <c r="T3547" s="119" t="str">
        <f>C3553</f>
        <v>G</v>
      </c>
      <c r="U3547" s="119"/>
      <c r="V3547" s="119" t="str">
        <f>B3547&amp;B3548&amp;B3549&amp;B3550&amp;B3551</f>
        <v>BSSBB</v>
      </c>
      <c r="W3547" s="119" t="str">
        <f>C3547&amp;C3548&amp;C3549&amp;C3550&amp;C3551</f>
        <v>GRGRG</v>
      </c>
      <c r="X3547" s="119" t="str">
        <f>B3552</f>
        <v>B</v>
      </c>
      <c r="Y3547" s="119" t="str">
        <f>C3552</f>
        <v>G</v>
      </c>
      <c r="Z3547" s="50"/>
      <c r="AC3547" s="50" t="str">
        <f>IF(F3547=$AB$1,H3547&amp;I3547,"")</f>
        <v/>
      </c>
      <c r="AD3547" s="123" t="str">
        <f>IF(F3547=$AB$1,J3547,"")</f>
        <v/>
      </c>
      <c r="AF3547" s="124" t="str">
        <f>IF(G3547=$AE$1,J3547,"")</f>
        <v/>
      </c>
    </row>
    <row r="3548" spans="8:8" ht="35.1">
      <c r="A3548" s="126">
        <v>0.0</v>
      </c>
      <c r="B3548" s="50" t="str">
        <f>IF(A3548&gt;=0,IF(A3548&lt;=4,"S",IF(A3548&lt;=9,"B"," "))," ")</f>
        <v>S</v>
      </c>
      <c r="C3548" s="50" t="str">
        <f>IF(MOD(A3548,2)=0,"R","G")</f>
        <v>R</v>
      </c>
      <c r="D3548" s="50">
        <v>8.0</v>
      </c>
      <c r="F3548" s="50" t="str">
        <f>B3548&amp;B3549&amp;B3550&amp;B3551&amp;B3552&amp;A3553</f>
        <v>SSBBB5</v>
      </c>
      <c r="G3548" s="50" t="str">
        <f>C3548&amp;C3549&amp;C3550&amp;C3551&amp;C3552&amp;A3553</f>
        <v>RGRGG5</v>
      </c>
      <c r="H3548" s="50" t="str">
        <f>B3554</f>
        <v>S</v>
      </c>
      <c r="I3548" s="50" t="str">
        <f>C3554</f>
        <v>R</v>
      </c>
      <c r="J3548" s="50">
        <f>A3554</f>
        <v>4.0</v>
      </c>
      <c r="L3548" s="50" t="str">
        <f>B3548&amp;B3549&amp;B3550&amp;B3551&amp;B3552&amp;A3553</f>
        <v>SSBBB5</v>
      </c>
      <c r="M3548" s="50" t="str">
        <f>C3548&amp;C3549&amp;C3550&amp;C3551&amp;C3552&amp;A3553</f>
        <v>RGRGG5</v>
      </c>
      <c r="N3548" s="50" t="str">
        <f>B3554</f>
        <v>S</v>
      </c>
      <c r="O3548" s="50" t="str">
        <f>C3554</f>
        <v>R</v>
      </c>
      <c r="P3548" s="50"/>
      <c r="Q3548" s="50" t="str">
        <f>B3548&amp;B3549&amp;B3550&amp;B3551&amp;B3552&amp;B3553</f>
        <v>SSBBBB</v>
      </c>
      <c r="R3548" s="119" t="str">
        <f>C3548&amp;C3549&amp;C3550&amp;C3551&amp;C3552&amp;C3553</f>
        <v>RGRGGG</v>
      </c>
      <c r="S3548" s="119" t="str">
        <f>B3554</f>
        <v>S</v>
      </c>
      <c r="T3548" s="119" t="str">
        <f>C3554</f>
        <v>R</v>
      </c>
      <c r="U3548" s="119"/>
      <c r="V3548" s="119" t="str">
        <f>B3548&amp;B3549&amp;B3550&amp;B3551&amp;B3552</f>
        <v>SSBBB</v>
      </c>
      <c r="W3548" s="119" t="str">
        <f>C3548&amp;C3549&amp;C3550&amp;C3551&amp;C3552</f>
        <v>RGRGG</v>
      </c>
      <c r="X3548" s="119" t="str">
        <f>B3553</f>
        <v>B</v>
      </c>
      <c r="Y3548" s="119" t="str">
        <f>C3553</f>
        <v>G</v>
      </c>
      <c r="Z3548" s="50"/>
      <c r="AC3548" s="50" t="str">
        <f>IF(F3548=$AB$1,H3548&amp;I3548,"")</f>
        <v/>
      </c>
      <c r="AD3548" s="123" t="str">
        <f>IF(F3548=$AB$1,J3548,"")</f>
        <v/>
      </c>
      <c r="AF3548" s="124" t="str">
        <f>IF(G3548=$AE$1,J3548,"")</f>
        <v/>
      </c>
    </row>
    <row r="3549" spans="8:8" ht="35.1">
      <c r="A3549" s="126">
        <v>3.0</v>
      </c>
      <c r="B3549" s="50" t="str">
        <f>IF(A3549&gt;=0,IF(A3549&lt;=4,"S",IF(A3549&lt;=9,"B"," "))," ")</f>
        <v>S</v>
      </c>
      <c r="C3549" s="50" t="str">
        <f>IF(MOD(A3549,2)=0,"R","G")</f>
        <v>G</v>
      </c>
      <c r="D3549" s="50">
        <v>9.0</v>
      </c>
      <c r="F3549" s="50" t="str">
        <f>B3549&amp;B3550&amp;B3551&amp;B3552&amp;B3553&amp;A3554</f>
        <v>SBBBB4</v>
      </c>
      <c r="G3549" s="50" t="str">
        <f>C3549&amp;C3550&amp;C3551&amp;C3552&amp;C3553&amp;A3554</f>
        <v>GRGGG4</v>
      </c>
      <c r="H3549" s="50" t="str">
        <f>B3555</f>
        <v>S</v>
      </c>
      <c r="I3549" s="50" t="str">
        <f>C3555</f>
        <v>R</v>
      </c>
      <c r="J3549" s="50">
        <f>A3555</f>
        <v>0.0</v>
      </c>
      <c r="L3549" s="50" t="str">
        <f>B3549&amp;B3550&amp;B3551&amp;B3552&amp;B3553&amp;A3554</f>
        <v>SBBBB4</v>
      </c>
      <c r="M3549" s="50" t="str">
        <f>C3549&amp;C3550&amp;C3551&amp;C3552&amp;C3553&amp;A3554</f>
        <v>GRGGG4</v>
      </c>
      <c r="N3549" s="50" t="str">
        <f>B3555</f>
        <v>S</v>
      </c>
      <c r="O3549" s="50" t="str">
        <f>C3555</f>
        <v>R</v>
      </c>
      <c r="P3549" s="50"/>
      <c r="Q3549" s="50" t="str">
        <f>B3549&amp;B3550&amp;B3551&amp;B3552&amp;B3553&amp;B3554</f>
        <v>SBBBBS</v>
      </c>
      <c r="R3549" s="119" t="str">
        <f>C3549&amp;C3550&amp;C3551&amp;C3552&amp;C3553&amp;C3554</f>
        <v>GRGGGR</v>
      </c>
      <c r="S3549" s="119" t="str">
        <f>B3555</f>
        <v>S</v>
      </c>
      <c r="T3549" s="119" t="str">
        <f>C3555</f>
        <v>R</v>
      </c>
      <c r="U3549" s="119"/>
      <c r="V3549" s="119" t="str">
        <f>B3549&amp;B3550&amp;B3551&amp;B3552&amp;B3553</f>
        <v>SBBBB</v>
      </c>
      <c r="W3549" s="119" t="str">
        <f>C3549&amp;C3550&amp;C3551&amp;C3552&amp;C3553</f>
        <v>GRGGG</v>
      </c>
      <c r="X3549" s="119" t="str">
        <f>B3554</f>
        <v>S</v>
      </c>
      <c r="Y3549" s="119" t="str">
        <f>C3554</f>
        <v>R</v>
      </c>
      <c r="Z3549" s="50"/>
      <c r="AC3549" s="50" t="str">
        <f>IF(F3549=$AB$1,H3549&amp;I3549,"")</f>
        <v/>
      </c>
      <c r="AD3549" s="123" t="str">
        <f>IF(F3549=$AB$1,J3549,"")</f>
        <v/>
      </c>
      <c r="AF3549" s="124" t="str">
        <f>IF(G3549=$AE$1,J3549,"")</f>
        <v/>
      </c>
    </row>
    <row r="3550" spans="8:8" ht="35.1">
      <c r="A3550" s="126">
        <v>6.0</v>
      </c>
      <c r="B3550" s="50" t="str">
        <f>IF(A3550&gt;=0,IF(A3550&lt;=4,"S",IF(A3550&lt;=9,"B"," "))," ")</f>
        <v>B</v>
      </c>
      <c r="C3550" s="50" t="str">
        <f>IF(MOD(A3550,2)=0,"R","G")</f>
        <v>R</v>
      </c>
      <c r="D3550" s="50">
        <v>0.0</v>
      </c>
      <c r="F3550" s="50" t="str">
        <f>B3550&amp;B3551&amp;B3552&amp;B3553&amp;B3554&amp;A3555</f>
        <v>BBBBS0</v>
      </c>
      <c r="G3550" s="50" t="str">
        <f>C3550&amp;C3551&amp;C3552&amp;C3553&amp;C3554&amp;A3555</f>
        <v>RGGGR0</v>
      </c>
      <c r="H3550" s="50" t="str">
        <f>B3556</f>
        <v>B</v>
      </c>
      <c r="I3550" s="50" t="str">
        <f>C3556</f>
        <v>G</v>
      </c>
      <c r="J3550" s="50">
        <f>A3556</f>
        <v>5.0</v>
      </c>
      <c r="L3550" s="50" t="str">
        <f>B3550&amp;B3551&amp;B3552&amp;B3553&amp;B3554&amp;A3555</f>
        <v>BBBBS0</v>
      </c>
      <c r="M3550" s="50" t="str">
        <f>C3550&amp;C3551&amp;C3552&amp;C3553&amp;C3554&amp;A3555</f>
        <v>RGGGR0</v>
      </c>
      <c r="N3550" s="50" t="str">
        <f>B3556</f>
        <v>B</v>
      </c>
      <c r="O3550" s="50" t="str">
        <f>C3556</f>
        <v>G</v>
      </c>
      <c r="P3550" s="50"/>
      <c r="Q3550" s="50" t="str">
        <f>B3550&amp;B3551&amp;B3552&amp;B3553&amp;B3554&amp;B3555</f>
        <v>BBBBSS</v>
      </c>
      <c r="R3550" s="119" t="str">
        <f>C3550&amp;C3551&amp;C3552&amp;C3553&amp;C3554&amp;C3555</f>
        <v>RGGGRR</v>
      </c>
      <c r="S3550" s="119" t="str">
        <f>B3556</f>
        <v>B</v>
      </c>
      <c r="T3550" s="119" t="str">
        <f>C3556</f>
        <v>G</v>
      </c>
      <c r="U3550" s="119"/>
      <c r="V3550" s="119" t="str">
        <f>B3550&amp;B3551&amp;B3552&amp;B3553&amp;B3554</f>
        <v>BBBBS</v>
      </c>
      <c r="W3550" s="119" t="str">
        <f>C3550&amp;C3551&amp;C3552&amp;C3553&amp;C3554</f>
        <v>RGGGR</v>
      </c>
      <c r="X3550" s="119" t="str">
        <f>B3555</f>
        <v>S</v>
      </c>
      <c r="Y3550" s="119" t="str">
        <f>C3555</f>
        <v>R</v>
      </c>
      <c r="Z3550" s="50"/>
      <c r="AC3550" s="50" t="str">
        <f>IF(F3550=$AB$1,H3550&amp;I3550,"")</f>
        <v/>
      </c>
      <c r="AD3550" s="123" t="str">
        <f>IF(F3550=$AB$1,J3550,"")</f>
        <v/>
      </c>
      <c r="AF3550" s="124" t="str">
        <f>IF(G3550=$AE$1,J3550,"")</f>
        <v/>
      </c>
    </row>
    <row r="3551" spans="8:8" ht="35.1">
      <c r="A3551" s="126">
        <v>9.0</v>
      </c>
      <c r="B3551" s="50" t="str">
        <f>IF(A3551&gt;=0,IF(A3551&lt;=4,"S",IF(A3551&lt;=9,"B"," "))," ")</f>
        <v>B</v>
      </c>
      <c r="C3551" s="50" t="str">
        <f>IF(MOD(A3551,2)=0,"R","G")</f>
        <v>G</v>
      </c>
      <c r="D3551" s="50">
        <v>1.0</v>
      </c>
      <c r="F3551" s="50" t="str">
        <f>B3551&amp;B3552&amp;B3553&amp;B3554&amp;B3555&amp;A3556</f>
        <v>BBBSS5</v>
      </c>
      <c r="G3551" s="50" t="str">
        <f>C3551&amp;C3552&amp;C3553&amp;C3554&amp;C3555&amp;A3556</f>
        <v>GGGRR5</v>
      </c>
      <c r="H3551" s="50" t="str">
        <f>B3557</f>
        <v>S</v>
      </c>
      <c r="I3551" s="50" t="str">
        <f>C3557</f>
        <v>R</v>
      </c>
      <c r="J3551" s="50">
        <f>A3557</f>
        <v>4.0</v>
      </c>
      <c r="L3551" s="50" t="str">
        <f>B3551&amp;B3552&amp;B3553&amp;B3554&amp;B3555&amp;A3556</f>
        <v>BBBSS5</v>
      </c>
      <c r="M3551" s="50" t="str">
        <f>C3551&amp;C3552&amp;C3553&amp;C3554&amp;C3555&amp;A3556</f>
        <v>GGGRR5</v>
      </c>
      <c r="N3551" s="50" t="str">
        <f>B3557</f>
        <v>S</v>
      </c>
      <c r="O3551" s="50" t="str">
        <f>C3557</f>
        <v>R</v>
      </c>
      <c r="P3551" s="50"/>
      <c r="Q3551" s="50" t="str">
        <f>B3551&amp;B3552&amp;B3553&amp;B3554&amp;B3555&amp;B3556</f>
        <v>BBBSSB</v>
      </c>
      <c r="R3551" s="119" t="str">
        <f>C3551&amp;C3552&amp;C3553&amp;C3554&amp;C3555&amp;C3556</f>
        <v>GGGRRG</v>
      </c>
      <c r="S3551" s="119" t="str">
        <f>B3557</f>
        <v>S</v>
      </c>
      <c r="T3551" s="119" t="str">
        <f>C3557</f>
        <v>R</v>
      </c>
      <c r="U3551" s="119"/>
      <c r="V3551" s="119" t="str">
        <f>B3551&amp;B3552&amp;B3553&amp;B3554&amp;B3555</f>
        <v>BBBSS</v>
      </c>
      <c r="W3551" s="119" t="str">
        <f>C3551&amp;C3552&amp;C3553&amp;C3554&amp;C3555</f>
        <v>GGGRR</v>
      </c>
      <c r="X3551" s="119" t="str">
        <f>B3556</f>
        <v>B</v>
      </c>
      <c r="Y3551" s="119" t="str">
        <f>C3556</f>
        <v>G</v>
      </c>
      <c r="Z3551" s="50"/>
      <c r="AC3551" s="50" t="str">
        <f>IF(F3551=$AB$1,H3551&amp;I3551,"")</f>
        <v/>
      </c>
      <c r="AD3551" s="123" t="str">
        <f>IF(F3551=$AB$1,J3551,"")</f>
        <v/>
      </c>
      <c r="AF3551" s="124" t="str">
        <f>IF(G3551=$AE$1,J3551,"")</f>
        <v/>
      </c>
    </row>
    <row r="3552" spans="8:8" ht="35.1">
      <c r="A3552" s="126">
        <v>7.0</v>
      </c>
      <c r="B3552" s="50" t="str">
        <f>IF(A3552&gt;=0,IF(A3552&lt;=4,"S",IF(A3552&lt;=9,"B"," "))," ")</f>
        <v>B</v>
      </c>
      <c r="C3552" s="50" t="str">
        <f>IF(MOD(A3552,2)=0,"R","G")</f>
        <v>G</v>
      </c>
      <c r="D3552" s="50">
        <v>2.0</v>
      </c>
      <c r="F3552" s="50" t="str">
        <f>B3552&amp;B3553&amp;B3554&amp;B3555&amp;B3556&amp;A3557</f>
        <v>BBSSB4</v>
      </c>
      <c r="G3552" s="50" t="str">
        <f>C3552&amp;C3553&amp;C3554&amp;C3555&amp;C3556&amp;A3557</f>
        <v>GGRRG4</v>
      </c>
      <c r="H3552" s="50" t="str">
        <f>B3558</f>
        <v>B</v>
      </c>
      <c r="I3552" s="50" t="str">
        <f>C3558</f>
        <v>R</v>
      </c>
      <c r="J3552" s="50">
        <f>A3558</f>
        <v>8.0</v>
      </c>
      <c r="L3552" s="50" t="str">
        <f>B3552&amp;B3553&amp;B3554&amp;B3555&amp;B3556&amp;A3557</f>
        <v>BBSSB4</v>
      </c>
      <c r="M3552" s="50" t="str">
        <f>C3552&amp;C3553&amp;C3554&amp;C3555&amp;C3556&amp;A3557</f>
        <v>GGRRG4</v>
      </c>
      <c r="N3552" s="50" t="str">
        <f>B3558</f>
        <v>B</v>
      </c>
      <c r="O3552" s="50" t="str">
        <f>C3558</f>
        <v>R</v>
      </c>
      <c r="P3552" s="50"/>
      <c r="Q3552" s="50" t="str">
        <f>B3552&amp;B3553&amp;B3554&amp;B3555&amp;B3556&amp;B3557</f>
        <v>BBSSBS</v>
      </c>
      <c r="R3552" s="119" t="str">
        <f>C3552&amp;C3553&amp;C3554&amp;C3555&amp;C3556&amp;C3557</f>
        <v>GGRRGR</v>
      </c>
      <c r="S3552" s="119" t="str">
        <f>B3558</f>
        <v>B</v>
      </c>
      <c r="T3552" s="119" t="str">
        <f>C3558</f>
        <v>R</v>
      </c>
      <c r="U3552" s="119"/>
      <c r="V3552" s="119" t="str">
        <f>B3552&amp;B3553&amp;B3554&amp;B3555&amp;B3556</f>
        <v>BBSSB</v>
      </c>
      <c r="W3552" s="119" t="str">
        <f>C3552&amp;C3553&amp;C3554&amp;C3555&amp;C3556</f>
        <v>GGRRG</v>
      </c>
      <c r="X3552" s="119" t="str">
        <f>B3557</f>
        <v>S</v>
      </c>
      <c r="Y3552" s="119" t="str">
        <f>C3557</f>
        <v>R</v>
      </c>
      <c r="Z3552" s="50"/>
      <c r="AC3552" s="50" t="str">
        <f>IF(F3552=$AB$1,H3552&amp;I3552,"")</f>
        <v/>
      </c>
      <c r="AD3552" s="123" t="str">
        <f>IF(F3552=$AB$1,J3552,"")</f>
        <v/>
      </c>
      <c r="AF3552" s="124" t="str">
        <f>IF(G3552=$AE$1,J3552,"")</f>
        <v/>
      </c>
    </row>
    <row r="3553" spans="8:8" ht="35.1">
      <c r="A3553" s="126">
        <v>5.0</v>
      </c>
      <c r="B3553" s="50" t="str">
        <f>IF(A3553&gt;=0,IF(A3553&lt;=4,"S",IF(A3553&lt;=9,"B"," "))," ")</f>
        <v>B</v>
      </c>
      <c r="C3553" s="50" t="str">
        <f>IF(MOD(A3553,2)=0,"R","G")</f>
        <v>G</v>
      </c>
      <c r="D3553" s="50">
        <v>3.0</v>
      </c>
      <c r="F3553" s="50" t="str">
        <f>B3553&amp;B3554&amp;B3555&amp;B3556&amp;B3557&amp;A3558</f>
        <v>BSSBS8</v>
      </c>
      <c r="G3553" s="50" t="str">
        <f>C3553&amp;C3554&amp;C3555&amp;C3556&amp;C3557&amp;A3558</f>
        <v>GRRGR8</v>
      </c>
      <c r="H3553" s="50" t="str">
        <f>B3559</f>
        <v>B</v>
      </c>
      <c r="I3553" s="50" t="str">
        <f>C3559</f>
        <v>R</v>
      </c>
      <c r="J3553" s="50">
        <f>A3559</f>
        <v>6.0</v>
      </c>
      <c r="L3553" s="50" t="str">
        <f>B3553&amp;B3554&amp;B3555&amp;B3556&amp;B3557&amp;A3558</f>
        <v>BSSBS8</v>
      </c>
      <c r="M3553" s="50" t="str">
        <f>C3553&amp;C3554&amp;C3555&amp;C3556&amp;C3557&amp;A3558</f>
        <v>GRRGR8</v>
      </c>
      <c r="N3553" s="50" t="str">
        <f>B3559</f>
        <v>B</v>
      </c>
      <c r="O3553" s="50" t="str">
        <f>C3559</f>
        <v>R</v>
      </c>
      <c r="P3553" s="50"/>
      <c r="Q3553" s="50" t="str">
        <f>B3553&amp;B3554&amp;B3555&amp;B3556&amp;B3557&amp;B3558</f>
        <v>BSSBSB</v>
      </c>
      <c r="R3553" s="119" t="str">
        <f>C3553&amp;C3554&amp;C3555&amp;C3556&amp;C3557&amp;C3558</f>
        <v>GRRGRR</v>
      </c>
      <c r="S3553" s="119" t="str">
        <f>B3559</f>
        <v>B</v>
      </c>
      <c r="T3553" s="119" t="str">
        <f>C3559</f>
        <v>R</v>
      </c>
      <c r="U3553" s="119"/>
      <c r="V3553" s="119" t="str">
        <f>B3553&amp;B3554&amp;B3555&amp;B3556&amp;B3557</f>
        <v>BSSBS</v>
      </c>
      <c r="W3553" s="119" t="str">
        <f>C3553&amp;C3554&amp;C3555&amp;C3556&amp;C3557</f>
        <v>GRRGR</v>
      </c>
      <c r="X3553" s="119" t="str">
        <f>B3558</f>
        <v>B</v>
      </c>
      <c r="Y3553" s="119" t="str">
        <f>C3558</f>
        <v>R</v>
      </c>
      <c r="Z3553" s="50"/>
      <c r="AC3553" s="50" t="str">
        <f>IF(F3553=$AB$1,H3553&amp;I3553,"")</f>
        <v/>
      </c>
      <c r="AD3553" s="123" t="str">
        <f>IF(F3553=$AB$1,J3553,"")</f>
        <v/>
      </c>
      <c r="AF3553" s="124" t="str">
        <f>IF(G3553=$AE$1,J3553,"")</f>
        <v/>
      </c>
    </row>
    <row r="3554" spans="8:8" ht="35.1">
      <c r="A3554" s="126">
        <v>4.0</v>
      </c>
      <c r="B3554" s="50" t="str">
        <f>IF(A3554&gt;=0,IF(A3554&lt;=4,"S",IF(A3554&lt;=9,"B"," "))," ")</f>
        <v>S</v>
      </c>
      <c r="C3554" s="50" t="str">
        <f>IF(MOD(A3554,2)=0,"R","G")</f>
        <v>R</v>
      </c>
      <c r="D3554" s="50">
        <v>4.0</v>
      </c>
      <c r="F3554" s="50" t="str">
        <f>B3554&amp;B3555&amp;B3556&amp;B3557&amp;B3558&amp;A3559</f>
        <v>SSBSB6</v>
      </c>
      <c r="G3554" s="50" t="str">
        <f>C3554&amp;C3555&amp;C3556&amp;C3557&amp;C3558&amp;A3559</f>
        <v>RRGRR6</v>
      </c>
      <c r="H3554" s="50" t="str">
        <f>B3560</f>
        <v>S</v>
      </c>
      <c r="I3554" s="50" t="str">
        <f>C3560</f>
        <v>R</v>
      </c>
      <c r="J3554" s="50">
        <f>A3560</f>
        <v>2.0</v>
      </c>
      <c r="L3554" s="50" t="str">
        <f>B3554&amp;B3555&amp;B3556&amp;B3557&amp;B3558&amp;A3559</f>
        <v>SSBSB6</v>
      </c>
      <c r="M3554" s="50" t="str">
        <f>C3554&amp;C3555&amp;C3556&amp;C3557&amp;C3558&amp;A3559</f>
        <v>RRGRR6</v>
      </c>
      <c r="N3554" s="50" t="str">
        <f>B3560</f>
        <v>S</v>
      </c>
      <c r="O3554" s="50" t="str">
        <f>C3560</f>
        <v>R</v>
      </c>
      <c r="P3554" s="50"/>
      <c r="Q3554" s="50" t="str">
        <f>B3554&amp;B3555&amp;B3556&amp;B3557&amp;B3558&amp;B3559</f>
        <v>SSBSBB</v>
      </c>
      <c r="R3554" s="119" t="str">
        <f>C3554&amp;C3555&amp;C3556&amp;C3557&amp;C3558&amp;C3559</f>
        <v>RRGRRR</v>
      </c>
      <c r="S3554" s="119" t="str">
        <f>B3560</f>
        <v>S</v>
      </c>
      <c r="T3554" s="119" t="str">
        <f>C3560</f>
        <v>R</v>
      </c>
      <c r="U3554" s="119"/>
      <c r="V3554" s="119" t="str">
        <f>B3554&amp;B3555&amp;B3556&amp;B3557&amp;B3558</f>
        <v>SSBSB</v>
      </c>
      <c r="W3554" s="119" t="str">
        <f>C3554&amp;C3555&amp;C3556&amp;C3557&amp;C3558</f>
        <v>RRGRR</v>
      </c>
      <c r="X3554" s="119" t="str">
        <f>B3559</f>
        <v>B</v>
      </c>
      <c r="Y3554" s="119" t="str">
        <f>C3559</f>
        <v>R</v>
      </c>
      <c r="Z3554" s="50"/>
      <c r="AC3554" s="50" t="str">
        <f>IF(F3554=$AB$1,H3554&amp;I3554,"")</f>
        <v/>
      </c>
      <c r="AD3554" s="123" t="str">
        <f>IF(F3554=$AB$1,J3554,"")</f>
        <v/>
      </c>
      <c r="AF3554" s="124" t="str">
        <f>IF(G3554=$AE$1,J3554,"")</f>
        <v/>
      </c>
    </row>
    <row r="3555" spans="8:8" ht="35.1">
      <c r="A3555" s="126">
        <v>0.0</v>
      </c>
      <c r="B3555" s="50" t="str">
        <f>IF(A3555&gt;=0,IF(A3555&lt;=4,"S",IF(A3555&lt;=9,"B"," "))," ")</f>
        <v>S</v>
      </c>
      <c r="C3555" s="50" t="str">
        <f>IF(MOD(A3555,2)=0,"R","G")</f>
        <v>R</v>
      </c>
      <c r="D3555" s="50">
        <v>5.0</v>
      </c>
      <c r="F3555" s="50" t="str">
        <f>B3555&amp;B3556&amp;B3557&amp;B3558&amp;B3559&amp;A3560</f>
        <v>SBSBB2</v>
      </c>
      <c r="G3555" s="50" t="str">
        <f>C3555&amp;C3556&amp;C3557&amp;C3558&amp;C3559&amp;A3560</f>
        <v>RGRRR2</v>
      </c>
      <c r="H3555" s="50" t="str">
        <f>B3561</f>
        <v>B</v>
      </c>
      <c r="I3555" s="50" t="str">
        <f>C3561</f>
        <v>G</v>
      </c>
      <c r="J3555" s="50">
        <f>A3561</f>
        <v>5.0</v>
      </c>
      <c r="L3555" s="50" t="str">
        <f>B3555&amp;B3556&amp;B3557&amp;B3558&amp;B3559&amp;A3560</f>
        <v>SBSBB2</v>
      </c>
      <c r="M3555" s="50" t="str">
        <f>C3555&amp;C3556&amp;C3557&amp;C3558&amp;C3559&amp;A3560</f>
        <v>RGRRR2</v>
      </c>
      <c r="N3555" s="50" t="str">
        <f>B3561</f>
        <v>B</v>
      </c>
      <c r="O3555" s="50" t="str">
        <f>C3561</f>
        <v>G</v>
      </c>
      <c r="P3555" s="50"/>
      <c r="Q3555" s="50" t="str">
        <f>B3555&amp;B3556&amp;B3557&amp;B3558&amp;B3559&amp;B3560</f>
        <v>SBSBBS</v>
      </c>
      <c r="R3555" s="119" t="str">
        <f>C3555&amp;C3556&amp;C3557&amp;C3558&amp;C3559&amp;C3560</f>
        <v>RGRRRR</v>
      </c>
      <c r="S3555" s="119" t="str">
        <f>B3561</f>
        <v>B</v>
      </c>
      <c r="T3555" s="119" t="str">
        <f>C3561</f>
        <v>G</v>
      </c>
      <c r="U3555" s="119"/>
      <c r="V3555" s="119" t="str">
        <f>B3555&amp;B3556&amp;B3557&amp;B3558&amp;B3559</f>
        <v>SBSBB</v>
      </c>
      <c r="W3555" s="119" t="str">
        <f>C3555&amp;C3556&amp;C3557&amp;C3558&amp;C3559</f>
        <v>RGRRR</v>
      </c>
      <c r="X3555" s="119" t="str">
        <f>B3560</f>
        <v>S</v>
      </c>
      <c r="Y3555" s="119" t="str">
        <f>C3560</f>
        <v>R</v>
      </c>
      <c r="Z3555" s="50"/>
      <c r="AC3555" s="50" t="str">
        <f>IF(F3555=$AB$1,H3555&amp;I3555,"")</f>
        <v/>
      </c>
      <c r="AD3555" s="123" t="str">
        <f>IF(F3555=$AB$1,J3555,"")</f>
        <v/>
      </c>
      <c r="AF3555" s="124" t="str">
        <f>IF(G3555=$AE$1,J3555,"")</f>
        <v/>
      </c>
    </row>
    <row r="3556" spans="8:8" ht="35.1">
      <c r="A3556" s="126">
        <v>5.0</v>
      </c>
      <c r="B3556" s="50" t="str">
        <f>IF(A3556&gt;=0,IF(A3556&lt;=4,"S",IF(A3556&lt;=9,"B"," "))," ")</f>
        <v>B</v>
      </c>
      <c r="C3556" s="50" t="str">
        <f>IF(MOD(A3556,2)=0,"R","G")</f>
        <v>G</v>
      </c>
      <c r="D3556" s="50">
        <v>6.0</v>
      </c>
      <c r="F3556" s="50" t="str">
        <f>B3556&amp;B3557&amp;B3558&amp;B3559&amp;B3560&amp;A3561</f>
        <v>BSBBS5</v>
      </c>
      <c r="G3556" s="50" t="str">
        <f>C3556&amp;C3557&amp;C3558&amp;C3559&amp;C3560&amp;A3561</f>
        <v>GRRRR5</v>
      </c>
      <c r="H3556" s="50" t="str">
        <f>B3562</f>
        <v>S</v>
      </c>
      <c r="I3556" s="50" t="str">
        <f>C3562</f>
        <v>G</v>
      </c>
      <c r="J3556" s="50">
        <f>A3562</f>
        <v>3.0</v>
      </c>
      <c r="L3556" s="50" t="str">
        <f>B3556&amp;B3557&amp;B3558&amp;B3559&amp;B3560&amp;A3561</f>
        <v>BSBBS5</v>
      </c>
      <c r="M3556" s="50" t="str">
        <f>C3556&amp;C3557&amp;C3558&amp;C3559&amp;C3560&amp;A3561</f>
        <v>GRRRR5</v>
      </c>
      <c r="N3556" s="50" t="str">
        <f>B3562</f>
        <v>S</v>
      </c>
      <c r="O3556" s="50" t="str">
        <f>C3562</f>
        <v>G</v>
      </c>
      <c r="P3556" s="50"/>
      <c r="Q3556" s="50" t="str">
        <f>B3556&amp;B3557&amp;B3558&amp;B3559&amp;B3560&amp;B3561</f>
        <v>BSBBSB</v>
      </c>
      <c r="R3556" s="119" t="str">
        <f>C3556&amp;C3557&amp;C3558&amp;C3559&amp;C3560&amp;C3561</f>
        <v>GRRRRG</v>
      </c>
      <c r="S3556" s="119" t="str">
        <f>B3562</f>
        <v>S</v>
      </c>
      <c r="T3556" s="119" t="str">
        <f>C3562</f>
        <v>G</v>
      </c>
      <c r="U3556" s="119"/>
      <c r="V3556" s="119" t="str">
        <f>B3556&amp;B3557&amp;B3558&amp;B3559&amp;B3560</f>
        <v>BSBBS</v>
      </c>
      <c r="W3556" s="119" t="str">
        <f>C3556&amp;C3557&amp;C3558&amp;C3559&amp;C3560</f>
        <v>GRRRR</v>
      </c>
      <c r="X3556" s="119" t="str">
        <f>B3561</f>
        <v>B</v>
      </c>
      <c r="Y3556" s="119" t="str">
        <f>C3561</f>
        <v>G</v>
      </c>
      <c r="Z3556" s="50"/>
      <c r="AC3556" s="50" t="str">
        <f>IF(F3556=$AB$1,H3556&amp;I3556,"")</f>
        <v/>
      </c>
      <c r="AD3556" s="123" t="str">
        <f>IF(F3556=$AB$1,J3556,"")</f>
        <v/>
      </c>
      <c r="AF3556" s="124" t="str">
        <f>IF(G3556=$AE$1,J3556,"")</f>
        <v/>
      </c>
    </row>
    <row r="3557" spans="8:8" ht="35.1">
      <c r="A3557" s="126">
        <v>4.0</v>
      </c>
      <c r="B3557" s="50" t="str">
        <f>IF(A3557&gt;=0,IF(A3557&lt;=4,"S",IF(A3557&lt;=9,"B"," "))," ")</f>
        <v>S</v>
      </c>
      <c r="C3557" s="50" t="str">
        <f>IF(MOD(A3557,2)=0,"R","G")</f>
        <v>R</v>
      </c>
      <c r="D3557" s="50">
        <v>7.0</v>
      </c>
      <c r="F3557" s="50" t="str">
        <f>B3557&amp;B3558&amp;B3559&amp;B3560&amp;B3561&amp;A3562</f>
        <v>SBBSB3</v>
      </c>
      <c r="G3557" s="50" t="str">
        <f>C3557&amp;C3558&amp;C3559&amp;C3560&amp;C3561&amp;A3562</f>
        <v>RRRRG3</v>
      </c>
      <c r="H3557" s="50" t="str">
        <f>B3563</f>
        <v>S</v>
      </c>
      <c r="I3557" s="50" t="str">
        <f>C3563</f>
        <v>R</v>
      </c>
      <c r="J3557" s="50">
        <f>A3563</f>
        <v>0.0</v>
      </c>
      <c r="L3557" s="50" t="str">
        <f>B3557&amp;B3558&amp;B3559&amp;B3560&amp;B3561&amp;A3562</f>
        <v>SBBSB3</v>
      </c>
      <c r="M3557" s="50" t="str">
        <f>C3557&amp;C3558&amp;C3559&amp;C3560&amp;C3561&amp;A3562</f>
        <v>RRRRG3</v>
      </c>
      <c r="N3557" s="50" t="str">
        <f>B3563</f>
        <v>S</v>
      </c>
      <c r="O3557" s="50" t="str">
        <f>C3563</f>
        <v>R</v>
      </c>
      <c r="P3557" s="50"/>
      <c r="Q3557" s="50" t="str">
        <f>B3557&amp;B3558&amp;B3559&amp;B3560&amp;B3561&amp;B3562</f>
        <v>SBBSBS</v>
      </c>
      <c r="R3557" s="119" t="str">
        <f>C3557&amp;C3558&amp;C3559&amp;C3560&amp;C3561&amp;C3562</f>
        <v>RRRRGG</v>
      </c>
      <c r="S3557" s="119" t="str">
        <f>B3563</f>
        <v>S</v>
      </c>
      <c r="T3557" s="119" t="str">
        <f>C3563</f>
        <v>R</v>
      </c>
      <c r="U3557" s="119"/>
      <c r="V3557" s="119" t="str">
        <f>B3557&amp;B3558&amp;B3559&amp;B3560&amp;B3561</f>
        <v>SBBSB</v>
      </c>
      <c r="W3557" s="119" t="str">
        <f>C3557&amp;C3558&amp;C3559&amp;C3560&amp;C3561</f>
        <v>RRRRG</v>
      </c>
      <c r="X3557" s="119" t="str">
        <f>B3562</f>
        <v>S</v>
      </c>
      <c r="Y3557" s="119" t="str">
        <f>C3562</f>
        <v>G</v>
      </c>
      <c r="Z3557" s="50"/>
      <c r="AC3557" s="50" t="str">
        <f>IF(F3557=$AB$1,H3557&amp;I3557,"")</f>
        <v/>
      </c>
      <c r="AD3557" s="123" t="str">
        <f>IF(F3557=$AB$1,J3557,"")</f>
        <v/>
      </c>
      <c r="AF3557" s="124" t="str">
        <f>IF(G3557=$AE$1,J3557,"")</f>
        <v/>
      </c>
    </row>
    <row r="3558" spans="8:8" ht="35.1">
      <c r="A3558" s="126">
        <v>8.0</v>
      </c>
      <c r="B3558" s="50" t="str">
        <f>IF(A3558&gt;=0,IF(A3558&lt;=4,"S",IF(A3558&lt;=9,"B"," "))," ")</f>
        <v>B</v>
      </c>
      <c r="C3558" s="50" t="str">
        <f>IF(MOD(A3558,2)=0,"R","G")</f>
        <v>R</v>
      </c>
      <c r="D3558" s="50">
        <v>8.0</v>
      </c>
      <c r="F3558" s="50" t="str">
        <f>B3558&amp;B3559&amp;B3560&amp;B3561&amp;B3562&amp;A3563</f>
        <v>BBSBS0</v>
      </c>
      <c r="G3558" s="50" t="str">
        <f>C3558&amp;C3559&amp;C3560&amp;C3561&amp;C3562&amp;A3563</f>
        <v>RRRGG0</v>
      </c>
      <c r="H3558" s="50" t="str">
        <f>B3564</f>
        <v>S</v>
      </c>
      <c r="I3558" s="50" t="str">
        <f>C3564</f>
        <v>G</v>
      </c>
      <c r="J3558" s="50">
        <f>A3564</f>
        <v>3.0</v>
      </c>
      <c r="L3558" s="50" t="str">
        <f>B3558&amp;B3559&amp;B3560&amp;B3561&amp;B3562&amp;A3563</f>
        <v>BBSBS0</v>
      </c>
      <c r="M3558" s="50" t="str">
        <f>C3558&amp;C3559&amp;C3560&amp;C3561&amp;C3562&amp;A3563</f>
        <v>RRRGG0</v>
      </c>
      <c r="N3558" s="50" t="str">
        <f>B3564</f>
        <v>S</v>
      </c>
      <c r="O3558" s="50" t="str">
        <f>C3564</f>
        <v>G</v>
      </c>
      <c r="P3558" s="50"/>
      <c r="Q3558" s="50" t="str">
        <f>B3558&amp;B3559&amp;B3560&amp;B3561&amp;B3562&amp;B3563</f>
        <v>BBSBSS</v>
      </c>
      <c r="R3558" s="119" t="str">
        <f>C3558&amp;C3559&amp;C3560&amp;C3561&amp;C3562&amp;C3563</f>
        <v>RRRGGR</v>
      </c>
      <c r="S3558" s="119" t="str">
        <f>B3564</f>
        <v>S</v>
      </c>
      <c r="T3558" s="119" t="str">
        <f>C3564</f>
        <v>G</v>
      </c>
      <c r="U3558" s="119"/>
      <c r="V3558" s="119" t="str">
        <f>B3558&amp;B3559&amp;B3560&amp;B3561&amp;B3562</f>
        <v>BBSBS</v>
      </c>
      <c r="W3558" s="119" t="str">
        <f>C3558&amp;C3559&amp;C3560&amp;C3561&amp;C3562</f>
        <v>RRRGG</v>
      </c>
      <c r="X3558" s="119" t="str">
        <f>B3563</f>
        <v>S</v>
      </c>
      <c r="Y3558" s="119" t="str">
        <f>C3563</f>
        <v>R</v>
      </c>
      <c r="Z3558" s="50"/>
      <c r="AC3558" s="50" t="str">
        <f>IF(F3558=$AB$1,H3558&amp;I3558,"")</f>
        <v/>
      </c>
      <c r="AD3558" s="123" t="str">
        <f>IF(F3558=$AB$1,J3558,"")</f>
        <v/>
      </c>
      <c r="AF3558" s="124" t="str">
        <f>IF(G3558=$AE$1,J3558,"")</f>
        <v/>
      </c>
    </row>
    <row r="3559" spans="8:8" ht="35.1">
      <c r="A3559" s="126">
        <v>6.0</v>
      </c>
      <c r="B3559" s="50" t="str">
        <f>IF(A3559&gt;=0,IF(A3559&lt;=4,"S",IF(A3559&lt;=9,"B"," "))," ")</f>
        <v>B</v>
      </c>
      <c r="C3559" s="50" t="str">
        <f>IF(MOD(A3559,2)=0,"R","G")</f>
        <v>R</v>
      </c>
      <c r="D3559" s="50">
        <v>9.0</v>
      </c>
      <c r="F3559" s="50" t="str">
        <f>B3559&amp;B3560&amp;B3561&amp;B3562&amp;B3563&amp;A3564</f>
        <v>BSBSS3</v>
      </c>
      <c r="G3559" s="50" t="str">
        <f>C3559&amp;C3560&amp;C3561&amp;C3562&amp;C3563&amp;A3564</f>
        <v>RRGGR3</v>
      </c>
      <c r="H3559" s="50" t="str">
        <f>B3565</f>
        <v>S</v>
      </c>
      <c r="I3559" s="50" t="str">
        <f>C3565</f>
        <v>G</v>
      </c>
      <c r="J3559" s="50">
        <f>A3565</f>
        <v>1.0</v>
      </c>
      <c r="L3559" s="50" t="str">
        <f>B3559&amp;B3560&amp;B3561&amp;B3562&amp;B3563&amp;A3564</f>
        <v>BSBSS3</v>
      </c>
      <c r="M3559" s="50" t="str">
        <f>C3559&amp;C3560&amp;C3561&amp;C3562&amp;C3563&amp;A3564</f>
        <v>RRGGR3</v>
      </c>
      <c r="N3559" s="50" t="str">
        <f>B3565</f>
        <v>S</v>
      </c>
      <c r="O3559" s="50" t="str">
        <f>C3565</f>
        <v>G</v>
      </c>
      <c r="P3559" s="50"/>
      <c r="Q3559" s="50" t="str">
        <f>B3559&amp;B3560&amp;B3561&amp;B3562&amp;B3563&amp;B3564</f>
        <v>BSBSSS</v>
      </c>
      <c r="R3559" s="119" t="str">
        <f>C3559&amp;C3560&amp;C3561&amp;C3562&amp;C3563&amp;C3564</f>
        <v>RRGGRG</v>
      </c>
      <c r="S3559" s="119" t="str">
        <f>B3565</f>
        <v>S</v>
      </c>
      <c r="T3559" s="119" t="str">
        <f>C3565</f>
        <v>G</v>
      </c>
      <c r="U3559" s="119"/>
      <c r="V3559" s="119" t="str">
        <f>B3559&amp;B3560&amp;B3561&amp;B3562&amp;B3563</f>
        <v>BSBSS</v>
      </c>
      <c r="W3559" s="119" t="str">
        <f>C3559&amp;C3560&amp;C3561&amp;C3562&amp;C3563</f>
        <v>RRGGR</v>
      </c>
      <c r="X3559" s="119" t="str">
        <f>B3564</f>
        <v>S</v>
      </c>
      <c r="Y3559" s="119" t="str">
        <f>C3564</f>
        <v>G</v>
      </c>
      <c r="Z3559" s="50"/>
      <c r="AC3559" s="50" t="str">
        <f>IF(F3559=$AB$1,H3559&amp;I3559,"")</f>
        <v/>
      </c>
      <c r="AD3559" s="123" t="str">
        <f>IF(F3559=$AB$1,J3559,"")</f>
        <v/>
      </c>
      <c r="AF3559" s="124" t="str">
        <f>IF(G3559=$AE$1,J3559,"")</f>
        <v/>
      </c>
    </row>
    <row r="3560" spans="8:8" ht="35.1">
      <c r="A3560" s="126">
        <v>2.0</v>
      </c>
      <c r="B3560" s="50" t="str">
        <f>IF(A3560&gt;=0,IF(A3560&lt;=4,"S",IF(A3560&lt;=9,"B"," "))," ")</f>
        <v>S</v>
      </c>
      <c r="C3560" s="50" t="str">
        <f>IF(MOD(A3560,2)=0,"R","G")</f>
        <v>R</v>
      </c>
      <c r="D3560" s="50">
        <v>0.0</v>
      </c>
      <c r="F3560" s="50" t="str">
        <f>B3560&amp;B3561&amp;B3562&amp;B3563&amp;B3564&amp;A3565</f>
        <v>SBSSS1</v>
      </c>
      <c r="G3560" s="50" t="str">
        <f>C3560&amp;C3561&amp;C3562&amp;C3563&amp;C3564&amp;A3565</f>
        <v>RGGRG1</v>
      </c>
      <c r="H3560" s="50" t="str">
        <f>B3566</f>
        <v>B</v>
      </c>
      <c r="I3560" s="50" t="str">
        <f>C3566</f>
        <v>G</v>
      </c>
      <c r="J3560" s="50">
        <f>A3566</f>
        <v>7.0</v>
      </c>
      <c r="L3560" s="50" t="str">
        <f>B3560&amp;B3561&amp;B3562&amp;B3563&amp;B3564&amp;A3565</f>
        <v>SBSSS1</v>
      </c>
      <c r="M3560" s="50" t="str">
        <f>C3560&amp;C3561&amp;C3562&amp;C3563&amp;C3564&amp;A3565</f>
        <v>RGGRG1</v>
      </c>
      <c r="N3560" s="50" t="str">
        <f>B3566</f>
        <v>B</v>
      </c>
      <c r="O3560" s="50" t="str">
        <f>C3566</f>
        <v>G</v>
      </c>
      <c r="P3560" s="50"/>
      <c r="Q3560" s="50" t="str">
        <f>B3560&amp;B3561&amp;B3562&amp;B3563&amp;B3564&amp;B3565</f>
        <v>SBSSSS</v>
      </c>
      <c r="R3560" s="119" t="str">
        <f>C3560&amp;C3561&amp;C3562&amp;C3563&amp;C3564&amp;C3565</f>
        <v>RGGRGG</v>
      </c>
      <c r="S3560" s="119" t="str">
        <f>B3566</f>
        <v>B</v>
      </c>
      <c r="T3560" s="119" t="str">
        <f>C3566</f>
        <v>G</v>
      </c>
      <c r="U3560" s="119"/>
      <c r="V3560" s="119" t="str">
        <f>B3560&amp;B3561&amp;B3562&amp;B3563&amp;B3564</f>
        <v>SBSSS</v>
      </c>
      <c r="W3560" s="119" t="str">
        <f>C3560&amp;C3561&amp;C3562&amp;C3563&amp;C3564</f>
        <v>RGGRG</v>
      </c>
      <c r="X3560" s="119" t="str">
        <f>B3565</f>
        <v>S</v>
      </c>
      <c r="Y3560" s="119" t="str">
        <f>C3565</f>
        <v>G</v>
      </c>
      <c r="Z3560" s="50"/>
      <c r="AC3560" s="50" t="str">
        <f>IF(F3560=$AB$1,H3560&amp;I3560,"")</f>
        <v/>
      </c>
      <c r="AD3560" s="123" t="str">
        <f>IF(F3560=$AB$1,J3560,"")</f>
        <v/>
      </c>
      <c r="AF3560" s="124" t="str">
        <f>IF(G3560=$AE$1,J3560,"")</f>
        <v/>
      </c>
    </row>
    <row r="3561" spans="8:8" ht="35.1">
      <c r="A3561" s="126">
        <v>5.0</v>
      </c>
      <c r="B3561" s="50" t="str">
        <f>IF(A3561&gt;=0,IF(A3561&lt;=4,"S",IF(A3561&lt;=9,"B"," "))," ")</f>
        <v>B</v>
      </c>
      <c r="C3561" s="50" t="str">
        <f>IF(MOD(A3561,2)=0,"R","G")</f>
        <v>G</v>
      </c>
      <c r="D3561" s="50">
        <v>1.0</v>
      </c>
      <c r="F3561" s="50" t="str">
        <f>B3561&amp;B3562&amp;B3563&amp;B3564&amp;B3565&amp;A3566</f>
        <v>BSSSS7</v>
      </c>
      <c r="G3561" s="50" t="str">
        <f>C3561&amp;C3562&amp;C3563&amp;C3564&amp;C3565&amp;A3566</f>
        <v>GGRGG7</v>
      </c>
      <c r="H3561" s="50" t="str">
        <f>B3567</f>
        <v>S</v>
      </c>
      <c r="I3561" s="50" t="str">
        <f>C3567</f>
        <v>G</v>
      </c>
      <c r="J3561" s="50">
        <f>A3567</f>
        <v>1.0</v>
      </c>
      <c r="L3561" s="50" t="str">
        <f>B3561&amp;B3562&amp;B3563&amp;B3564&amp;B3565&amp;A3566</f>
        <v>BSSSS7</v>
      </c>
      <c r="M3561" s="50" t="str">
        <f>C3561&amp;C3562&amp;C3563&amp;C3564&amp;C3565&amp;A3566</f>
        <v>GGRGG7</v>
      </c>
      <c r="N3561" s="50" t="str">
        <f>B3567</f>
        <v>S</v>
      </c>
      <c r="O3561" s="50" t="str">
        <f>C3567</f>
        <v>G</v>
      </c>
      <c r="P3561" s="50"/>
      <c r="Q3561" s="50" t="str">
        <f>B3561&amp;B3562&amp;B3563&amp;B3564&amp;B3565&amp;B3566</f>
        <v>BSSSSB</v>
      </c>
      <c r="R3561" s="119" t="str">
        <f>C3561&amp;C3562&amp;C3563&amp;C3564&amp;C3565&amp;C3566</f>
        <v>GGRGGG</v>
      </c>
      <c r="S3561" s="119" t="str">
        <f>B3567</f>
        <v>S</v>
      </c>
      <c r="T3561" s="119" t="str">
        <f>C3567</f>
        <v>G</v>
      </c>
      <c r="U3561" s="119"/>
      <c r="V3561" s="119" t="str">
        <f>B3561&amp;B3562&amp;B3563&amp;B3564&amp;B3565</f>
        <v>BSSSS</v>
      </c>
      <c r="W3561" s="119" t="str">
        <f>C3561&amp;C3562&amp;C3563&amp;C3564&amp;C3565</f>
        <v>GGRGG</v>
      </c>
      <c r="X3561" s="119" t="str">
        <f>B3566</f>
        <v>B</v>
      </c>
      <c r="Y3561" s="119" t="str">
        <f>C3566</f>
        <v>G</v>
      </c>
      <c r="Z3561" s="50"/>
      <c r="AC3561" s="50" t="str">
        <f>IF(F3561=$AB$1,H3561&amp;I3561,"")</f>
        <v/>
      </c>
      <c r="AD3561" s="123" t="str">
        <f>IF(F3561=$AB$1,J3561,"")</f>
        <v/>
      </c>
      <c r="AF3561" s="124" t="str">
        <f>IF(G3561=$AE$1,J3561,"")</f>
        <v/>
      </c>
    </row>
    <row r="3562" spans="8:8" ht="35.1">
      <c r="A3562" s="126">
        <v>3.0</v>
      </c>
      <c r="B3562" s="50" t="str">
        <f>IF(A3562&gt;=0,IF(A3562&lt;=4,"S",IF(A3562&lt;=9,"B"," "))," ")</f>
        <v>S</v>
      </c>
      <c r="C3562" s="50" t="str">
        <f>IF(MOD(A3562,2)=0,"R","G")</f>
        <v>G</v>
      </c>
      <c r="D3562" s="50">
        <v>2.0</v>
      </c>
      <c r="F3562" s="50" t="str">
        <f>B3562&amp;B3563&amp;B3564&amp;B3565&amp;B3566&amp;A3567</f>
        <v>SSSSB1</v>
      </c>
      <c r="G3562" s="50" t="str">
        <f>C3562&amp;C3563&amp;C3564&amp;C3565&amp;C3566&amp;A3567</f>
        <v>GRGGG1</v>
      </c>
      <c r="H3562" s="50" t="str">
        <f>B3568</f>
        <v>S</v>
      </c>
      <c r="I3562" s="50" t="str">
        <f>C3568</f>
        <v>R</v>
      </c>
      <c r="J3562" s="50">
        <f>A3568</f>
        <v>0.0</v>
      </c>
      <c r="L3562" s="50" t="str">
        <f>B3562&amp;B3563&amp;B3564&amp;B3565&amp;B3566&amp;A3567</f>
        <v>SSSSB1</v>
      </c>
      <c r="M3562" s="50" t="str">
        <f>C3562&amp;C3563&amp;C3564&amp;C3565&amp;C3566&amp;A3567</f>
        <v>GRGGG1</v>
      </c>
      <c r="N3562" s="50" t="str">
        <f>B3568</f>
        <v>S</v>
      </c>
      <c r="O3562" s="50" t="str">
        <f>C3568</f>
        <v>R</v>
      </c>
      <c r="P3562" s="50"/>
      <c r="Q3562" s="50" t="str">
        <f>B3562&amp;B3563&amp;B3564&amp;B3565&amp;B3566&amp;B3567</f>
        <v>SSSSBS</v>
      </c>
      <c r="R3562" s="119" t="str">
        <f>C3562&amp;C3563&amp;C3564&amp;C3565&amp;C3566&amp;C3567</f>
        <v>GRGGGG</v>
      </c>
      <c r="S3562" s="119" t="str">
        <f>B3568</f>
        <v>S</v>
      </c>
      <c r="T3562" s="119" t="str">
        <f>C3568</f>
        <v>R</v>
      </c>
      <c r="U3562" s="119"/>
      <c r="V3562" s="119" t="str">
        <f>B3562&amp;B3563&amp;B3564&amp;B3565&amp;B3566</f>
        <v>SSSSB</v>
      </c>
      <c r="W3562" s="119" t="str">
        <f>C3562&amp;C3563&amp;C3564&amp;C3565&amp;C3566</f>
        <v>GRGGG</v>
      </c>
      <c r="X3562" s="119" t="str">
        <f>B3567</f>
        <v>S</v>
      </c>
      <c r="Y3562" s="119" t="str">
        <f>C3567</f>
        <v>G</v>
      </c>
      <c r="Z3562" s="50"/>
      <c r="AC3562" s="50" t="str">
        <f>IF(F3562=$AB$1,H3562&amp;I3562,"")</f>
        <v/>
      </c>
      <c r="AD3562" s="123" t="str">
        <f>IF(F3562=$AB$1,J3562,"")</f>
        <v/>
      </c>
      <c r="AF3562" s="124" t="str">
        <f>IF(G3562=$AE$1,J3562,"")</f>
        <v/>
      </c>
    </row>
    <row r="3563" spans="8:8" ht="35.1">
      <c r="A3563" s="126">
        <v>0.0</v>
      </c>
      <c r="B3563" s="50" t="str">
        <f>IF(A3563&gt;=0,IF(A3563&lt;=4,"S",IF(A3563&lt;=9,"B"," "))," ")</f>
        <v>S</v>
      </c>
      <c r="C3563" s="50" t="str">
        <f>IF(MOD(A3563,2)=0,"R","G")</f>
        <v>R</v>
      </c>
      <c r="D3563" s="50">
        <v>3.0</v>
      </c>
      <c r="F3563" s="50" t="str">
        <f>B3563&amp;B3564&amp;B3565&amp;B3566&amp;B3567&amp;A3568</f>
        <v>SSSBS0</v>
      </c>
      <c r="G3563" s="50" t="str">
        <f>C3563&amp;C3564&amp;C3565&amp;C3566&amp;C3567&amp;A3568</f>
        <v>RGGGG0</v>
      </c>
      <c r="H3563" s="50" t="str">
        <f>B3569</f>
        <v>S</v>
      </c>
      <c r="I3563" s="50" t="str">
        <f>C3569</f>
        <v>R</v>
      </c>
      <c r="J3563" s="50">
        <f>A3569</f>
        <v>4.0</v>
      </c>
      <c r="L3563" s="50" t="str">
        <f>B3563&amp;B3564&amp;B3565&amp;B3566&amp;B3567&amp;A3568</f>
        <v>SSSBS0</v>
      </c>
      <c r="M3563" s="50" t="str">
        <f>C3563&amp;C3564&amp;C3565&amp;C3566&amp;C3567&amp;A3568</f>
        <v>RGGGG0</v>
      </c>
      <c r="N3563" s="50" t="str">
        <f>B3569</f>
        <v>S</v>
      </c>
      <c r="O3563" s="50" t="str">
        <f>C3569</f>
        <v>R</v>
      </c>
      <c r="P3563" s="50"/>
      <c r="Q3563" s="50" t="str">
        <f>B3563&amp;B3564&amp;B3565&amp;B3566&amp;B3567&amp;B3568</f>
        <v>SSSBSS</v>
      </c>
      <c r="R3563" s="119" t="str">
        <f>C3563&amp;C3564&amp;C3565&amp;C3566&amp;C3567&amp;C3568</f>
        <v>RGGGGR</v>
      </c>
      <c r="S3563" s="119" t="str">
        <f>B3569</f>
        <v>S</v>
      </c>
      <c r="T3563" s="119" t="str">
        <f>C3569</f>
        <v>R</v>
      </c>
      <c r="U3563" s="119"/>
      <c r="V3563" s="119" t="str">
        <f>B3563&amp;B3564&amp;B3565&amp;B3566&amp;B3567</f>
        <v>SSSBS</v>
      </c>
      <c r="W3563" s="119" t="str">
        <f>C3563&amp;C3564&amp;C3565&amp;C3566&amp;C3567</f>
        <v>RGGGG</v>
      </c>
      <c r="X3563" s="119" t="str">
        <f>B3568</f>
        <v>S</v>
      </c>
      <c r="Y3563" s="119" t="str">
        <f>C3568</f>
        <v>R</v>
      </c>
      <c r="Z3563" s="50"/>
      <c r="AC3563" s="50" t="str">
        <f>IF(F3563=$AB$1,H3563&amp;I3563,"")</f>
        <v/>
      </c>
      <c r="AD3563" s="123" t="str">
        <f>IF(F3563=$AB$1,J3563,"")</f>
        <v/>
      </c>
      <c r="AF3563" s="124" t="str">
        <f>IF(G3563=$AE$1,J3563,"")</f>
        <v/>
      </c>
    </row>
    <row r="3564" spans="8:8" ht="35.1">
      <c r="A3564" s="126">
        <v>3.0</v>
      </c>
      <c r="B3564" s="50" t="str">
        <f>IF(A3564&gt;=0,IF(A3564&lt;=4,"S",IF(A3564&lt;=9,"B"," "))," ")</f>
        <v>S</v>
      </c>
      <c r="C3564" s="50" t="str">
        <f>IF(MOD(A3564,2)=0,"R","G")</f>
        <v>G</v>
      </c>
      <c r="D3564" s="50">
        <v>4.0</v>
      </c>
      <c r="F3564" s="50" t="str">
        <f>B3564&amp;B3565&amp;B3566&amp;B3567&amp;B3568&amp;A3569</f>
        <v>SSBSS4</v>
      </c>
      <c r="G3564" s="50" t="str">
        <f>C3564&amp;C3565&amp;C3566&amp;C3567&amp;C3568&amp;A3569</f>
        <v>GGGGR4</v>
      </c>
      <c r="H3564" s="50" t="str">
        <f>B3570</f>
        <v>B</v>
      </c>
      <c r="I3564" s="50" t="str">
        <f>C3570</f>
        <v>G</v>
      </c>
      <c r="J3564" s="50">
        <f>A3570</f>
        <v>5.0</v>
      </c>
      <c r="L3564" s="50" t="str">
        <f>B3564&amp;B3565&amp;B3566&amp;B3567&amp;B3568&amp;A3569</f>
        <v>SSBSS4</v>
      </c>
      <c r="M3564" s="50" t="str">
        <f>C3564&amp;C3565&amp;C3566&amp;C3567&amp;C3568&amp;A3569</f>
        <v>GGGGR4</v>
      </c>
      <c r="N3564" s="50" t="str">
        <f>B3570</f>
        <v>B</v>
      </c>
      <c r="O3564" s="50" t="str">
        <f>C3570</f>
        <v>G</v>
      </c>
      <c r="P3564" s="50"/>
      <c r="Q3564" s="50" t="str">
        <f>B3564&amp;B3565&amp;B3566&amp;B3567&amp;B3568&amp;B3569</f>
        <v>SSBSSS</v>
      </c>
      <c r="R3564" s="119" t="str">
        <f>C3564&amp;C3565&amp;C3566&amp;C3567&amp;C3568&amp;C3569</f>
        <v>GGGGRR</v>
      </c>
      <c r="S3564" s="119" t="str">
        <f>B3570</f>
        <v>B</v>
      </c>
      <c r="T3564" s="119" t="str">
        <f>C3570</f>
        <v>G</v>
      </c>
      <c r="U3564" s="119"/>
      <c r="V3564" s="119" t="str">
        <f>B3564&amp;B3565&amp;B3566&amp;B3567&amp;B3568</f>
        <v>SSBSS</v>
      </c>
      <c r="W3564" s="119" t="str">
        <f>C3564&amp;C3565&amp;C3566&amp;C3567&amp;C3568</f>
        <v>GGGGR</v>
      </c>
      <c r="X3564" s="119" t="str">
        <f>B3569</f>
        <v>S</v>
      </c>
      <c r="Y3564" s="119" t="str">
        <f>C3569</f>
        <v>R</v>
      </c>
      <c r="Z3564" s="50"/>
      <c r="AC3564" s="50" t="str">
        <f>IF(F3564=$AB$1,H3564&amp;I3564,"")</f>
        <v/>
      </c>
      <c r="AD3564" s="123" t="str">
        <f>IF(F3564=$AB$1,J3564,"")</f>
        <v/>
      </c>
      <c r="AF3564" s="124" t="str">
        <f>IF(G3564=$AE$1,J3564,"")</f>
        <v/>
      </c>
    </row>
    <row r="3565" spans="8:8" ht="35.1">
      <c r="A3565" s="126">
        <v>1.0</v>
      </c>
      <c r="B3565" s="50" t="str">
        <f>IF(A3565&gt;=0,IF(A3565&lt;=4,"S",IF(A3565&lt;=9,"B"," "))," ")</f>
        <v>S</v>
      </c>
      <c r="C3565" s="50" t="str">
        <f>IF(MOD(A3565,2)=0,"R","G")</f>
        <v>G</v>
      </c>
      <c r="D3565" s="50">
        <v>5.0</v>
      </c>
      <c r="F3565" s="50" t="str">
        <f>B3565&amp;B3566&amp;B3567&amp;B3568&amp;B3569&amp;A3570</f>
        <v>SBSSS5</v>
      </c>
      <c r="G3565" s="50" t="str">
        <f>C3565&amp;C3566&amp;C3567&amp;C3568&amp;C3569&amp;A3570</f>
        <v>GGGRR5</v>
      </c>
      <c r="H3565" s="50" t="str">
        <f>B3571</f>
        <v>B</v>
      </c>
      <c r="I3565" s="50" t="str">
        <f>C3571</f>
        <v>R</v>
      </c>
      <c r="J3565" s="50">
        <f>A3571</f>
        <v>6.0</v>
      </c>
      <c r="L3565" s="50" t="str">
        <f>B3565&amp;B3566&amp;B3567&amp;B3568&amp;B3569&amp;A3570</f>
        <v>SBSSS5</v>
      </c>
      <c r="M3565" s="50" t="str">
        <f>C3565&amp;C3566&amp;C3567&amp;C3568&amp;C3569&amp;A3570</f>
        <v>GGGRR5</v>
      </c>
      <c r="N3565" s="50" t="str">
        <f>B3571</f>
        <v>B</v>
      </c>
      <c r="O3565" s="50" t="str">
        <f>C3571</f>
        <v>R</v>
      </c>
      <c r="P3565" s="50"/>
      <c r="Q3565" s="50" t="str">
        <f>B3565&amp;B3566&amp;B3567&amp;B3568&amp;B3569&amp;B3570</f>
        <v>SBSSSB</v>
      </c>
      <c r="R3565" s="119" t="str">
        <f>C3565&amp;C3566&amp;C3567&amp;C3568&amp;C3569&amp;C3570</f>
        <v>GGGRRG</v>
      </c>
      <c r="S3565" s="119" t="str">
        <f>B3571</f>
        <v>B</v>
      </c>
      <c r="T3565" s="119" t="str">
        <f>C3571</f>
        <v>R</v>
      </c>
      <c r="U3565" s="119"/>
      <c r="V3565" s="119" t="str">
        <f>B3565&amp;B3566&amp;B3567&amp;B3568&amp;B3569</f>
        <v>SBSSS</v>
      </c>
      <c r="W3565" s="119" t="str">
        <f>C3565&amp;C3566&amp;C3567&amp;C3568&amp;C3569</f>
        <v>GGGRR</v>
      </c>
      <c r="X3565" s="119" t="str">
        <f>B3570</f>
        <v>B</v>
      </c>
      <c r="Y3565" s="119" t="str">
        <f>C3570</f>
        <v>G</v>
      </c>
      <c r="Z3565" s="50"/>
      <c r="AC3565" s="50" t="str">
        <f>IF(F3565=$AB$1,H3565&amp;I3565,"")</f>
        <v/>
      </c>
      <c r="AD3565" s="123" t="str">
        <f>IF(F3565=$AB$1,J3565,"")</f>
        <v/>
      </c>
      <c r="AF3565" s="124" t="str">
        <f>IF(G3565=$AE$1,J3565,"")</f>
        <v/>
      </c>
    </row>
    <row r="3566" spans="8:8" ht="35.1">
      <c r="A3566" s="126">
        <v>7.0</v>
      </c>
      <c r="B3566" s="50" t="str">
        <f>IF(A3566&gt;=0,IF(A3566&lt;=4,"S",IF(A3566&lt;=9,"B"," "))," ")</f>
        <v>B</v>
      </c>
      <c r="C3566" s="50" t="str">
        <f>IF(MOD(A3566,2)=0,"R","G")</f>
        <v>G</v>
      </c>
      <c r="D3566" s="50">
        <v>6.0</v>
      </c>
      <c r="F3566" s="50" t="str">
        <f>B3566&amp;B3567&amp;B3568&amp;B3569&amp;B3570&amp;A3571</f>
        <v>BSSSB6</v>
      </c>
      <c r="G3566" s="50" t="str">
        <f>C3566&amp;C3567&amp;C3568&amp;C3569&amp;C3570&amp;A3571</f>
        <v>GGRRG6</v>
      </c>
      <c r="H3566" s="50" t="str">
        <f>B3572</f>
        <v>B</v>
      </c>
      <c r="I3566" s="50" t="str">
        <f>C3572</f>
        <v>R</v>
      </c>
      <c r="J3566" s="50">
        <f>A3572</f>
        <v>8.0</v>
      </c>
      <c r="L3566" s="50" t="str">
        <f>B3566&amp;B3567&amp;B3568&amp;B3569&amp;B3570&amp;A3571</f>
        <v>BSSSB6</v>
      </c>
      <c r="M3566" s="50" t="str">
        <f>C3566&amp;C3567&amp;C3568&amp;C3569&amp;C3570&amp;A3571</f>
        <v>GGRRG6</v>
      </c>
      <c r="N3566" s="50" t="str">
        <f>B3572</f>
        <v>B</v>
      </c>
      <c r="O3566" s="50" t="str">
        <f>C3572</f>
        <v>R</v>
      </c>
      <c r="P3566" s="50"/>
      <c r="Q3566" s="50" t="str">
        <f>B3566&amp;B3567&amp;B3568&amp;B3569&amp;B3570&amp;B3571</f>
        <v>BSSSBB</v>
      </c>
      <c r="R3566" s="119" t="str">
        <f>C3566&amp;C3567&amp;C3568&amp;C3569&amp;C3570&amp;C3571</f>
        <v>GGRRGR</v>
      </c>
      <c r="S3566" s="119" t="str">
        <f>B3572</f>
        <v>B</v>
      </c>
      <c r="T3566" s="119" t="str">
        <f>C3572</f>
        <v>R</v>
      </c>
      <c r="U3566" s="119"/>
      <c r="V3566" s="119" t="str">
        <f>B3566&amp;B3567&amp;B3568&amp;B3569&amp;B3570</f>
        <v>BSSSB</v>
      </c>
      <c r="W3566" s="119" t="str">
        <f>C3566&amp;C3567&amp;C3568&amp;C3569&amp;C3570</f>
        <v>GGRRG</v>
      </c>
      <c r="X3566" s="119" t="str">
        <f>B3571</f>
        <v>B</v>
      </c>
      <c r="Y3566" s="119" t="str">
        <f>C3571</f>
        <v>R</v>
      </c>
      <c r="Z3566" s="50"/>
      <c r="AC3566" s="50" t="str">
        <f>IF(F3566=$AB$1,H3566&amp;I3566,"")</f>
        <v/>
      </c>
      <c r="AD3566" s="123" t="str">
        <f>IF(F3566=$AB$1,J3566,"")</f>
        <v/>
      </c>
      <c r="AF3566" s="124" t="str">
        <f>IF(G3566=$AE$1,J3566,"")</f>
        <v/>
      </c>
    </row>
    <row r="3567" spans="8:8" ht="35.1">
      <c r="A3567" s="126">
        <v>1.0</v>
      </c>
      <c r="B3567" s="50" t="str">
        <f>IF(A3567&gt;=0,IF(A3567&lt;=4,"S",IF(A3567&lt;=9,"B"," "))," ")</f>
        <v>S</v>
      </c>
      <c r="C3567" s="50" t="str">
        <f>IF(MOD(A3567,2)=0,"R","G")</f>
        <v>G</v>
      </c>
      <c r="D3567" s="50">
        <v>7.0</v>
      </c>
      <c r="F3567" s="50" t="str">
        <f>B3567&amp;B3568&amp;B3569&amp;B3570&amp;B3571&amp;A3572</f>
        <v>SSSBB8</v>
      </c>
      <c r="G3567" s="50" t="str">
        <f>C3567&amp;C3568&amp;C3569&amp;C3570&amp;C3571&amp;A3572</f>
        <v>GRRGR8</v>
      </c>
      <c r="H3567" s="50" t="str">
        <f>B3573</f>
        <v>B</v>
      </c>
      <c r="I3567" s="50" t="str">
        <f>C3573</f>
        <v>G</v>
      </c>
      <c r="J3567" s="50">
        <f>A3573</f>
        <v>7.0</v>
      </c>
      <c r="L3567" s="50" t="str">
        <f>B3567&amp;B3568&amp;B3569&amp;B3570&amp;B3571&amp;A3572</f>
        <v>SSSBB8</v>
      </c>
      <c r="M3567" s="50" t="str">
        <f>C3567&amp;C3568&amp;C3569&amp;C3570&amp;C3571&amp;A3572</f>
        <v>GRRGR8</v>
      </c>
      <c r="N3567" s="50" t="str">
        <f>B3573</f>
        <v>B</v>
      </c>
      <c r="O3567" s="50" t="str">
        <f>C3573</f>
        <v>G</v>
      </c>
      <c r="P3567" s="50"/>
      <c r="Q3567" s="50" t="str">
        <f>B3567&amp;B3568&amp;B3569&amp;B3570&amp;B3571&amp;B3572</f>
        <v>SSSBBB</v>
      </c>
      <c r="R3567" s="119" t="str">
        <f>C3567&amp;C3568&amp;C3569&amp;C3570&amp;C3571&amp;C3572</f>
        <v>GRRGRR</v>
      </c>
      <c r="S3567" s="119" t="str">
        <f>B3573</f>
        <v>B</v>
      </c>
      <c r="T3567" s="119" t="str">
        <f>C3573</f>
        <v>G</v>
      </c>
      <c r="U3567" s="119"/>
      <c r="V3567" s="119" t="str">
        <f>B3567&amp;B3568&amp;B3569&amp;B3570&amp;B3571</f>
        <v>SSSBB</v>
      </c>
      <c r="W3567" s="119" t="str">
        <f>C3567&amp;C3568&amp;C3569&amp;C3570&amp;C3571</f>
        <v>GRRGR</v>
      </c>
      <c r="X3567" s="119" t="str">
        <f>B3572</f>
        <v>B</v>
      </c>
      <c r="Y3567" s="119" t="str">
        <f>C3572</f>
        <v>R</v>
      </c>
      <c r="Z3567" s="50"/>
      <c r="AC3567" s="50" t="str">
        <f>IF(F3567=$AB$1,H3567&amp;I3567,"")</f>
        <v/>
      </c>
      <c r="AD3567" s="123" t="str">
        <f>IF(F3567=$AB$1,J3567,"")</f>
        <v/>
      </c>
      <c r="AF3567" s="124" t="str">
        <f>IF(G3567=$AE$1,J3567,"")</f>
        <v/>
      </c>
    </row>
    <row r="3568" spans="8:8" ht="35.1">
      <c r="A3568" s="126">
        <v>0.0</v>
      </c>
      <c r="B3568" s="50" t="str">
        <f>IF(A3568&gt;=0,IF(A3568&lt;=4,"S",IF(A3568&lt;=9,"B"," "))," ")</f>
        <v>S</v>
      </c>
      <c r="C3568" s="50" t="str">
        <f>IF(MOD(A3568,2)=0,"R","G")</f>
        <v>R</v>
      </c>
      <c r="D3568" s="50">
        <v>8.0</v>
      </c>
      <c r="F3568" s="50" t="str">
        <f>B3568&amp;B3569&amp;B3570&amp;B3571&amp;B3572&amp;A3573</f>
        <v>SSBBB7</v>
      </c>
      <c r="G3568" s="50" t="str">
        <f>C3568&amp;C3569&amp;C3570&amp;C3571&amp;C3572&amp;A3573</f>
        <v>RRGRR7</v>
      </c>
      <c r="H3568" s="50" t="str">
        <f>B3574</f>
        <v>B</v>
      </c>
      <c r="I3568" s="50" t="str">
        <f>C3574</f>
        <v>G</v>
      </c>
      <c r="J3568" s="50">
        <f>A3574</f>
        <v>9.0</v>
      </c>
      <c r="L3568" s="50" t="str">
        <f>B3568&amp;B3569&amp;B3570&amp;B3571&amp;B3572&amp;A3573</f>
        <v>SSBBB7</v>
      </c>
      <c r="M3568" s="50" t="str">
        <f>C3568&amp;C3569&amp;C3570&amp;C3571&amp;C3572&amp;A3573</f>
        <v>RRGRR7</v>
      </c>
      <c r="N3568" s="50" t="str">
        <f>B3574</f>
        <v>B</v>
      </c>
      <c r="O3568" s="50" t="str">
        <f>C3574</f>
        <v>G</v>
      </c>
      <c r="P3568" s="50"/>
      <c r="Q3568" s="50" t="str">
        <f>B3568&amp;B3569&amp;B3570&amp;B3571&amp;B3572&amp;B3573</f>
        <v>SSBBBB</v>
      </c>
      <c r="R3568" s="119" t="str">
        <f>C3568&amp;C3569&amp;C3570&amp;C3571&amp;C3572&amp;C3573</f>
        <v>RRGRRG</v>
      </c>
      <c r="S3568" s="119" t="str">
        <f>B3574</f>
        <v>B</v>
      </c>
      <c r="T3568" s="119" t="str">
        <f>C3574</f>
        <v>G</v>
      </c>
      <c r="U3568" s="119"/>
      <c r="V3568" s="119" t="str">
        <f>B3568&amp;B3569&amp;B3570&amp;B3571&amp;B3572</f>
        <v>SSBBB</v>
      </c>
      <c r="W3568" s="119" t="str">
        <f>C3568&amp;C3569&amp;C3570&amp;C3571&amp;C3572</f>
        <v>RRGRR</v>
      </c>
      <c r="X3568" s="119" t="str">
        <f>B3573</f>
        <v>B</v>
      </c>
      <c r="Y3568" s="119" t="str">
        <f>C3573</f>
        <v>G</v>
      </c>
      <c r="Z3568" s="50"/>
      <c r="AC3568" s="50" t="str">
        <f>IF(F3568=$AB$1,H3568&amp;I3568,"")</f>
        <v/>
      </c>
      <c r="AD3568" s="123" t="str">
        <f>IF(F3568=$AB$1,J3568,"")</f>
        <v/>
      </c>
      <c r="AF3568" s="124" t="str">
        <f>IF(G3568=$AE$1,J3568,"")</f>
        <v/>
      </c>
    </row>
    <row r="3569" spans="8:8" ht="35.1">
      <c r="A3569" s="126">
        <v>4.0</v>
      </c>
      <c r="B3569" s="50" t="str">
        <f>IF(A3569&gt;=0,IF(A3569&lt;=4,"S",IF(A3569&lt;=9,"B"," "))," ")</f>
        <v>S</v>
      </c>
      <c r="C3569" s="50" t="str">
        <f>IF(MOD(A3569,2)=0,"R","G")</f>
        <v>R</v>
      </c>
      <c r="D3569" s="50">
        <v>9.0</v>
      </c>
      <c r="F3569" s="50" t="str">
        <f>B3569&amp;B3570&amp;B3571&amp;B3572&amp;B3573&amp;A3574</f>
        <v>SBBBB9</v>
      </c>
      <c r="G3569" s="50" t="str">
        <f>C3569&amp;C3570&amp;C3571&amp;C3572&amp;C3573&amp;A3574</f>
        <v>RGRRG9</v>
      </c>
      <c r="H3569" s="50" t="str">
        <f>B3575</f>
        <v>S</v>
      </c>
      <c r="I3569" s="50" t="str">
        <f>C3575</f>
        <v>R</v>
      </c>
      <c r="J3569" s="50">
        <f>A3575</f>
        <v>2.0</v>
      </c>
      <c r="L3569" s="50" t="str">
        <f>B3569&amp;B3570&amp;B3571&amp;B3572&amp;B3573&amp;A3574</f>
        <v>SBBBB9</v>
      </c>
      <c r="M3569" s="50" t="str">
        <f>C3569&amp;C3570&amp;C3571&amp;C3572&amp;C3573&amp;A3574</f>
        <v>RGRRG9</v>
      </c>
      <c r="N3569" s="50" t="str">
        <f>B3575</f>
        <v>S</v>
      </c>
      <c r="O3569" s="50" t="str">
        <f>C3575</f>
        <v>R</v>
      </c>
      <c r="P3569" s="50"/>
      <c r="Q3569" s="50" t="str">
        <f>B3569&amp;B3570&amp;B3571&amp;B3572&amp;B3573&amp;B3574</f>
        <v>SBBBBB</v>
      </c>
      <c r="R3569" s="119" t="str">
        <f>C3569&amp;C3570&amp;C3571&amp;C3572&amp;C3573&amp;C3574</f>
        <v>RGRRGG</v>
      </c>
      <c r="S3569" s="119" t="str">
        <f>B3575</f>
        <v>S</v>
      </c>
      <c r="T3569" s="119" t="str">
        <f>C3575</f>
        <v>R</v>
      </c>
      <c r="U3569" s="119"/>
      <c r="V3569" s="119" t="str">
        <f>B3569&amp;B3570&amp;B3571&amp;B3572&amp;B3573</f>
        <v>SBBBB</v>
      </c>
      <c r="W3569" s="119" t="str">
        <f>C3569&amp;C3570&amp;C3571&amp;C3572&amp;C3573</f>
        <v>RGRRG</v>
      </c>
      <c r="X3569" s="119" t="str">
        <f>B3574</f>
        <v>B</v>
      </c>
      <c r="Y3569" s="119" t="str">
        <f>C3574</f>
        <v>G</v>
      </c>
      <c r="Z3569" s="50"/>
      <c r="AC3569" s="50" t="str">
        <f>IF(F3569=$AB$1,H3569&amp;I3569,"")</f>
        <v/>
      </c>
      <c r="AD3569" s="123" t="str">
        <f>IF(F3569=$AB$1,J3569,"")</f>
        <v/>
      </c>
      <c r="AF3569" s="124" t="str">
        <f>IF(G3569=$AE$1,J3569,"")</f>
        <v/>
      </c>
    </row>
    <row r="3570" spans="8:8" ht="35.1">
      <c r="A3570" s="126">
        <v>5.0</v>
      </c>
      <c r="B3570" s="50" t="str">
        <f>IF(A3570&gt;=0,IF(A3570&lt;=4,"S",IF(A3570&lt;=9,"B"," "))," ")</f>
        <v>B</v>
      </c>
      <c r="C3570" s="50" t="str">
        <f>IF(MOD(A3570,2)=0,"R","G")</f>
        <v>G</v>
      </c>
      <c r="D3570" s="50">
        <v>0.0</v>
      </c>
      <c r="F3570" s="50" t="str">
        <f>B3570&amp;B3571&amp;B3572&amp;B3573&amp;B3574&amp;A3575</f>
        <v>BBBBB2</v>
      </c>
      <c r="G3570" s="50" t="str">
        <f>C3570&amp;C3571&amp;C3572&amp;C3573&amp;C3574&amp;A3575</f>
        <v>GRRGG2</v>
      </c>
      <c r="H3570" s="50" t="str">
        <f>B3576</f>
        <v>B</v>
      </c>
      <c r="I3570" s="50" t="str">
        <f>C3576</f>
        <v>G</v>
      </c>
      <c r="J3570" s="50">
        <f>A3576</f>
        <v>5.0</v>
      </c>
      <c r="L3570" s="50" t="str">
        <f>B3570&amp;B3571&amp;B3572&amp;B3573&amp;B3574&amp;A3575</f>
        <v>BBBBB2</v>
      </c>
      <c r="M3570" s="50" t="str">
        <f>C3570&amp;C3571&amp;C3572&amp;C3573&amp;C3574&amp;A3575</f>
        <v>GRRGG2</v>
      </c>
      <c r="N3570" s="50" t="str">
        <f>B3576</f>
        <v>B</v>
      </c>
      <c r="O3570" s="50" t="str">
        <f>C3576</f>
        <v>G</v>
      </c>
      <c r="P3570" s="50"/>
      <c r="Q3570" s="50" t="str">
        <f>B3570&amp;B3571&amp;B3572&amp;B3573&amp;B3574&amp;B3575</f>
        <v>BBBBBS</v>
      </c>
      <c r="R3570" s="119" t="str">
        <f>C3570&amp;C3571&amp;C3572&amp;C3573&amp;C3574&amp;C3575</f>
        <v>GRRGGR</v>
      </c>
      <c r="S3570" s="119" t="str">
        <f>B3576</f>
        <v>B</v>
      </c>
      <c r="T3570" s="119" t="str">
        <f>C3576</f>
        <v>G</v>
      </c>
      <c r="U3570" s="119"/>
      <c r="V3570" s="119" t="str">
        <f>B3570&amp;B3571&amp;B3572&amp;B3573&amp;B3574</f>
        <v>BBBBB</v>
      </c>
      <c r="W3570" s="119" t="str">
        <f>C3570&amp;C3571&amp;C3572&amp;C3573&amp;C3574</f>
        <v>GRRGG</v>
      </c>
      <c r="X3570" s="119" t="str">
        <f>B3575</f>
        <v>S</v>
      </c>
      <c r="Y3570" s="119" t="str">
        <f>C3575</f>
        <v>R</v>
      </c>
      <c r="Z3570" s="50"/>
      <c r="AC3570" s="50" t="str">
        <f>IF(F3570=$AB$1,H3570&amp;I3570,"")</f>
        <v/>
      </c>
      <c r="AD3570" s="123" t="str">
        <f>IF(F3570=$AB$1,J3570,"")</f>
        <v/>
      </c>
      <c r="AF3570" s="124" t="str">
        <f>IF(G3570=$AE$1,J3570,"")</f>
        <v/>
      </c>
    </row>
    <row r="3571" spans="8:8" ht="35.1">
      <c r="A3571" s="126">
        <v>6.0</v>
      </c>
      <c r="B3571" s="50" t="str">
        <f>IF(A3571&gt;=0,IF(A3571&lt;=4,"S",IF(A3571&lt;=9,"B"," "))," ")</f>
        <v>B</v>
      </c>
      <c r="C3571" s="50" t="str">
        <f>IF(MOD(A3571,2)=0,"R","G")</f>
        <v>R</v>
      </c>
      <c r="D3571" s="50">
        <v>1.0</v>
      </c>
      <c r="F3571" s="50" t="str">
        <f>B3571&amp;B3572&amp;B3573&amp;B3574&amp;B3575&amp;A3576</f>
        <v>BBBBS5</v>
      </c>
      <c r="G3571" s="50" t="str">
        <f>C3571&amp;C3572&amp;C3573&amp;C3574&amp;C3575&amp;A3576</f>
        <v>RRGGR5</v>
      </c>
      <c r="H3571" s="50" t="str">
        <f>B3577</f>
        <v>S</v>
      </c>
      <c r="I3571" s="50" t="str">
        <f>C3577</f>
        <v>R</v>
      </c>
      <c r="J3571" s="50">
        <f>A3577</f>
        <v>2.0</v>
      </c>
      <c r="L3571" s="50" t="str">
        <f>B3571&amp;B3572&amp;B3573&amp;B3574&amp;B3575&amp;A3576</f>
        <v>BBBBS5</v>
      </c>
      <c r="M3571" s="50" t="str">
        <f>C3571&amp;C3572&amp;C3573&amp;C3574&amp;C3575&amp;A3576</f>
        <v>RRGGR5</v>
      </c>
      <c r="N3571" s="50" t="str">
        <f>B3577</f>
        <v>S</v>
      </c>
      <c r="O3571" s="50" t="str">
        <f>C3577</f>
        <v>R</v>
      </c>
      <c r="P3571" s="50"/>
      <c r="Q3571" s="50" t="str">
        <f>B3571&amp;B3572&amp;B3573&amp;B3574&amp;B3575&amp;B3576</f>
        <v>BBBBSB</v>
      </c>
      <c r="R3571" s="119" t="str">
        <f>C3571&amp;C3572&amp;C3573&amp;C3574&amp;C3575&amp;C3576</f>
        <v>RRGGRG</v>
      </c>
      <c r="S3571" s="119" t="str">
        <f>B3577</f>
        <v>S</v>
      </c>
      <c r="T3571" s="119" t="str">
        <f>C3577</f>
        <v>R</v>
      </c>
      <c r="U3571" s="119"/>
      <c r="V3571" s="119" t="str">
        <f>B3571&amp;B3572&amp;B3573&amp;B3574&amp;B3575</f>
        <v>BBBBS</v>
      </c>
      <c r="W3571" s="119" t="str">
        <f>C3571&amp;C3572&amp;C3573&amp;C3574&amp;C3575</f>
        <v>RRGGR</v>
      </c>
      <c r="X3571" s="119" t="str">
        <f>B3576</f>
        <v>B</v>
      </c>
      <c r="Y3571" s="119" t="str">
        <f>C3576</f>
        <v>G</v>
      </c>
      <c r="Z3571" s="50"/>
      <c r="AC3571" s="50" t="str">
        <f>IF(F3571=$AB$1,H3571&amp;I3571,"")</f>
        <v/>
      </c>
      <c r="AD3571" s="123" t="str">
        <f>IF(F3571=$AB$1,J3571,"")</f>
        <v/>
      </c>
      <c r="AF3571" s="124" t="str">
        <f>IF(G3571=$AE$1,J3571,"")</f>
        <v/>
      </c>
    </row>
    <row r="3572" spans="8:8" ht="35.1">
      <c r="A3572" s="126">
        <v>8.0</v>
      </c>
      <c r="B3572" s="50" t="str">
        <f>IF(A3572&gt;=0,IF(A3572&lt;=4,"S",IF(A3572&lt;=9,"B"," "))," ")</f>
        <v>B</v>
      </c>
      <c r="C3572" s="50" t="str">
        <f>IF(MOD(A3572,2)=0,"R","G")</f>
        <v>R</v>
      </c>
      <c r="D3572" s="50">
        <v>2.0</v>
      </c>
      <c r="F3572" s="50" t="str">
        <f>B3572&amp;B3573&amp;B3574&amp;B3575&amp;B3576&amp;A3577</f>
        <v>BBBSB2</v>
      </c>
      <c r="G3572" s="50" t="str">
        <f>C3572&amp;C3573&amp;C3574&amp;C3575&amp;C3576&amp;A3577</f>
        <v>RGGRG2</v>
      </c>
      <c r="H3572" s="50" t="str">
        <f>B3578</f>
        <v>S</v>
      </c>
      <c r="I3572" s="50" t="str">
        <f>C3578</f>
        <v>R</v>
      </c>
      <c r="J3572" s="50">
        <f>A3578</f>
        <v>4.0</v>
      </c>
      <c r="L3572" s="50" t="str">
        <f>B3572&amp;B3573&amp;B3574&amp;B3575&amp;B3576&amp;A3577</f>
        <v>BBBSB2</v>
      </c>
      <c r="M3572" s="50" t="str">
        <f>C3572&amp;C3573&amp;C3574&amp;C3575&amp;C3576&amp;A3577</f>
        <v>RGGRG2</v>
      </c>
      <c r="N3572" s="50" t="str">
        <f>B3578</f>
        <v>S</v>
      </c>
      <c r="O3572" s="50" t="str">
        <f>C3578</f>
        <v>R</v>
      </c>
      <c r="P3572" s="50"/>
      <c r="Q3572" s="50" t="str">
        <f>B3572&amp;B3573&amp;B3574&amp;B3575&amp;B3576&amp;B3577</f>
        <v>BBBSBS</v>
      </c>
      <c r="R3572" s="119" t="str">
        <f>C3572&amp;C3573&amp;C3574&amp;C3575&amp;C3576&amp;C3577</f>
        <v>RGGRGR</v>
      </c>
      <c r="S3572" s="119" t="str">
        <f>B3578</f>
        <v>S</v>
      </c>
      <c r="T3572" s="119" t="str">
        <f>C3578</f>
        <v>R</v>
      </c>
      <c r="U3572" s="119"/>
      <c r="V3572" s="119" t="str">
        <f>B3572&amp;B3573&amp;B3574&amp;B3575&amp;B3576</f>
        <v>BBBSB</v>
      </c>
      <c r="W3572" s="119" t="str">
        <f>C3572&amp;C3573&amp;C3574&amp;C3575&amp;C3576</f>
        <v>RGGRG</v>
      </c>
      <c r="X3572" s="119" t="str">
        <f>B3577</f>
        <v>S</v>
      </c>
      <c r="Y3572" s="119" t="str">
        <f>C3577</f>
        <v>R</v>
      </c>
      <c r="Z3572" s="50"/>
      <c r="AC3572" s="50" t="str">
        <f>IF(F3572=$AB$1,H3572&amp;I3572,"")</f>
        <v/>
      </c>
      <c r="AD3572" s="123" t="str">
        <f>IF(F3572=$AB$1,J3572,"")</f>
        <v/>
      </c>
      <c r="AF3572" s="124" t="str">
        <f>IF(G3572=$AE$1,J3572,"")</f>
        <v/>
      </c>
    </row>
    <row r="3573" spans="8:8" ht="35.1">
      <c r="A3573" s="126">
        <v>7.0</v>
      </c>
      <c r="B3573" s="50" t="str">
        <f>IF(A3573&gt;=0,IF(A3573&lt;=4,"S",IF(A3573&lt;=9,"B"," "))," ")</f>
        <v>B</v>
      </c>
      <c r="C3573" s="50" t="str">
        <f>IF(MOD(A3573,2)=0,"R","G")</f>
        <v>G</v>
      </c>
      <c r="D3573" s="50">
        <v>3.0</v>
      </c>
      <c r="F3573" s="50" t="str">
        <f>B3573&amp;B3574&amp;B3575&amp;B3576&amp;B3577&amp;A3578</f>
        <v>BBSBS4</v>
      </c>
      <c r="G3573" s="50" t="str">
        <f>C3573&amp;C3574&amp;C3575&amp;C3576&amp;C3577&amp;A3578</f>
        <v>GGRGR4</v>
      </c>
      <c r="H3573" s="50" t="str">
        <f>B3579</f>
        <v>S</v>
      </c>
      <c r="I3573" s="50" t="str">
        <f>C3579</f>
        <v>G</v>
      </c>
      <c r="J3573" s="50">
        <f>A3579</f>
        <v>1.0</v>
      </c>
      <c r="L3573" s="50" t="str">
        <f>B3573&amp;B3574&amp;B3575&amp;B3576&amp;B3577&amp;A3578</f>
        <v>BBSBS4</v>
      </c>
      <c r="M3573" s="50" t="str">
        <f>C3573&amp;C3574&amp;C3575&amp;C3576&amp;C3577&amp;A3578</f>
        <v>GGRGR4</v>
      </c>
      <c r="N3573" s="50" t="str">
        <f>B3579</f>
        <v>S</v>
      </c>
      <c r="O3573" s="50" t="str">
        <f>C3579</f>
        <v>G</v>
      </c>
      <c r="P3573" s="50"/>
      <c r="Q3573" s="50" t="str">
        <f>B3573&amp;B3574&amp;B3575&amp;B3576&amp;B3577&amp;B3578</f>
        <v>BBSBSS</v>
      </c>
      <c r="R3573" s="119" t="str">
        <f>C3573&amp;C3574&amp;C3575&amp;C3576&amp;C3577&amp;C3578</f>
        <v>GGRGRR</v>
      </c>
      <c r="S3573" s="119" t="str">
        <f>B3579</f>
        <v>S</v>
      </c>
      <c r="T3573" s="119" t="str">
        <f>C3579</f>
        <v>G</v>
      </c>
      <c r="U3573" s="119"/>
      <c r="V3573" s="119" t="str">
        <f>B3573&amp;B3574&amp;B3575&amp;B3576&amp;B3577</f>
        <v>BBSBS</v>
      </c>
      <c r="W3573" s="119" t="str">
        <f>C3573&amp;C3574&amp;C3575&amp;C3576&amp;C3577</f>
        <v>GGRGR</v>
      </c>
      <c r="X3573" s="119" t="str">
        <f>B3578</f>
        <v>S</v>
      </c>
      <c r="Y3573" s="119" t="str">
        <f>C3578</f>
        <v>R</v>
      </c>
      <c r="Z3573" s="50"/>
      <c r="AC3573" s="50" t="str">
        <f>IF(F3573=$AB$1,H3573&amp;I3573,"")</f>
        <v/>
      </c>
      <c r="AD3573" s="123" t="str">
        <f>IF(F3573=$AB$1,J3573,"")</f>
        <v/>
      </c>
      <c r="AF3573" s="124" t="str">
        <f>IF(G3573=$AE$1,J3573,"")</f>
        <v/>
      </c>
    </row>
    <row r="3574" spans="8:8" ht="35.1">
      <c r="A3574" s="126">
        <v>9.0</v>
      </c>
      <c r="B3574" s="50" t="str">
        <f>IF(A3574&gt;=0,IF(A3574&lt;=4,"S",IF(A3574&lt;=9,"B"," "))," ")</f>
        <v>B</v>
      </c>
      <c r="C3574" s="50" t="str">
        <f>IF(MOD(A3574,2)=0,"R","G")</f>
        <v>G</v>
      </c>
      <c r="D3574" s="50">
        <v>4.0</v>
      </c>
      <c r="F3574" s="50" t="str">
        <f>B3574&amp;B3575&amp;B3576&amp;B3577&amp;B3578&amp;A3579</f>
        <v>BSBSS1</v>
      </c>
      <c r="G3574" s="50" t="str">
        <f>C3574&amp;C3575&amp;C3576&amp;C3577&amp;C3578&amp;A3579</f>
        <v>GRGRR1</v>
      </c>
      <c r="H3574" s="50" t="str">
        <f>B3580</f>
        <v>S</v>
      </c>
      <c r="I3574" s="50" t="str">
        <f>C3580</f>
        <v>R</v>
      </c>
      <c r="J3574" s="50">
        <f>A3580</f>
        <v>0.0</v>
      </c>
      <c r="L3574" s="50" t="str">
        <f>B3574&amp;B3575&amp;B3576&amp;B3577&amp;B3578&amp;A3579</f>
        <v>BSBSS1</v>
      </c>
      <c r="M3574" s="50" t="str">
        <f>C3574&amp;C3575&amp;C3576&amp;C3577&amp;C3578&amp;A3579</f>
        <v>GRGRR1</v>
      </c>
      <c r="N3574" s="50" t="str">
        <f>B3580</f>
        <v>S</v>
      </c>
      <c r="O3574" s="50" t="str">
        <f>C3580</f>
        <v>R</v>
      </c>
      <c r="P3574" s="50"/>
      <c r="Q3574" s="50" t="str">
        <f>B3574&amp;B3575&amp;B3576&amp;B3577&amp;B3578&amp;B3579</f>
        <v>BSBSSS</v>
      </c>
      <c r="R3574" s="119" t="str">
        <f>C3574&amp;C3575&amp;C3576&amp;C3577&amp;C3578&amp;C3579</f>
        <v>GRGRRG</v>
      </c>
      <c r="S3574" s="119" t="str">
        <f>B3580</f>
        <v>S</v>
      </c>
      <c r="T3574" s="119" t="str">
        <f>C3580</f>
        <v>R</v>
      </c>
      <c r="U3574" s="119"/>
      <c r="V3574" s="119" t="str">
        <f>B3574&amp;B3575&amp;B3576&amp;B3577&amp;B3578</f>
        <v>BSBSS</v>
      </c>
      <c r="W3574" s="119" t="str">
        <f>C3574&amp;C3575&amp;C3576&amp;C3577&amp;C3578</f>
        <v>GRGRR</v>
      </c>
      <c r="X3574" s="119" t="str">
        <f>B3579</f>
        <v>S</v>
      </c>
      <c r="Y3574" s="119" t="str">
        <f>C3579</f>
        <v>G</v>
      </c>
      <c r="Z3574" s="50"/>
      <c r="AC3574" s="50" t="str">
        <f>IF(F3574=$AB$1,H3574&amp;I3574,"")</f>
        <v/>
      </c>
      <c r="AD3574" s="123" t="str">
        <f>IF(F3574=$AB$1,J3574,"")</f>
        <v/>
      </c>
      <c r="AF3574" s="124" t="str">
        <f>IF(G3574=$AE$1,J3574,"")</f>
        <v/>
      </c>
    </row>
    <row r="3575" spans="8:8" ht="35.1">
      <c r="A3575" s="126">
        <v>2.0</v>
      </c>
      <c r="B3575" s="50" t="str">
        <f>IF(A3575&gt;=0,IF(A3575&lt;=4,"S",IF(A3575&lt;=9,"B"," "))," ")</f>
        <v>S</v>
      </c>
      <c r="C3575" s="50" t="str">
        <f>IF(MOD(A3575,2)=0,"R","G")</f>
        <v>R</v>
      </c>
      <c r="D3575" s="50">
        <v>5.0</v>
      </c>
      <c r="F3575" s="50" t="str">
        <f>B3575&amp;B3576&amp;B3577&amp;B3578&amp;B3579&amp;A3580</f>
        <v>SBSSS0</v>
      </c>
      <c r="G3575" s="50" t="str">
        <f>C3575&amp;C3576&amp;C3577&amp;C3578&amp;C3579&amp;A3580</f>
        <v>RGRRG0</v>
      </c>
      <c r="H3575" s="50" t="str">
        <f>B3581</f>
        <v>S</v>
      </c>
      <c r="I3575" s="50" t="str">
        <f>C3581</f>
        <v>G</v>
      </c>
      <c r="J3575" s="50">
        <f>A3581</f>
        <v>3.0</v>
      </c>
      <c r="L3575" s="50" t="str">
        <f>B3575&amp;B3576&amp;B3577&amp;B3578&amp;B3579&amp;A3580</f>
        <v>SBSSS0</v>
      </c>
      <c r="M3575" s="50" t="str">
        <f>C3575&amp;C3576&amp;C3577&amp;C3578&amp;C3579&amp;A3580</f>
        <v>RGRRG0</v>
      </c>
      <c r="N3575" s="50" t="str">
        <f>B3581</f>
        <v>S</v>
      </c>
      <c r="O3575" s="50" t="str">
        <f>C3581</f>
        <v>G</v>
      </c>
      <c r="P3575" s="50"/>
      <c r="Q3575" s="50" t="str">
        <f>B3575&amp;B3576&amp;B3577&amp;B3578&amp;B3579&amp;B3580</f>
        <v>SBSSSS</v>
      </c>
      <c r="R3575" s="119" t="str">
        <f>C3575&amp;C3576&amp;C3577&amp;C3578&amp;C3579&amp;C3580</f>
        <v>RGRRGR</v>
      </c>
      <c r="S3575" s="119" t="str">
        <f>B3581</f>
        <v>S</v>
      </c>
      <c r="T3575" s="119" t="str">
        <f>C3581</f>
        <v>G</v>
      </c>
      <c r="U3575" s="119"/>
      <c r="V3575" s="119" t="str">
        <f>B3575&amp;B3576&amp;B3577&amp;B3578&amp;B3579</f>
        <v>SBSSS</v>
      </c>
      <c r="W3575" s="119" t="str">
        <f>C3575&amp;C3576&amp;C3577&amp;C3578&amp;C3579</f>
        <v>RGRRG</v>
      </c>
      <c r="X3575" s="119" t="str">
        <f>B3580</f>
        <v>S</v>
      </c>
      <c r="Y3575" s="119" t="str">
        <f>C3580</f>
        <v>R</v>
      </c>
      <c r="Z3575" s="50"/>
      <c r="AC3575" s="50" t="str">
        <f>IF(F3575=$AB$1,H3575&amp;I3575,"")</f>
        <v/>
      </c>
      <c r="AD3575" s="123" t="str">
        <f>IF(F3575=$AB$1,J3575,"")</f>
        <v/>
      </c>
      <c r="AF3575" s="124" t="str">
        <f>IF(G3575=$AE$1,J3575,"")</f>
        <v/>
      </c>
    </row>
    <row r="3576" spans="8:8" ht="35.1">
      <c r="A3576" s="126">
        <v>5.0</v>
      </c>
      <c r="B3576" s="50" t="str">
        <f>IF(A3576&gt;=0,IF(A3576&lt;=4,"S",IF(A3576&lt;=9,"B"," "))," ")</f>
        <v>B</v>
      </c>
      <c r="C3576" s="50" t="str">
        <f>IF(MOD(A3576,2)=0,"R","G")</f>
        <v>G</v>
      </c>
      <c r="D3576" s="50">
        <v>6.0</v>
      </c>
      <c r="F3576" s="50" t="str">
        <f>B3576&amp;B3577&amp;B3578&amp;B3579&amp;B3580&amp;A3581</f>
        <v>BSSSS3</v>
      </c>
      <c r="G3576" s="50" t="str">
        <f>C3576&amp;C3577&amp;C3578&amp;C3579&amp;C3580&amp;A3581</f>
        <v>GRRGR3</v>
      </c>
      <c r="H3576" s="50" t="str">
        <f>B3582</f>
        <v>B</v>
      </c>
      <c r="I3576" s="50" t="str">
        <f>C3582</f>
        <v>G</v>
      </c>
      <c r="J3576" s="50">
        <f>A3582</f>
        <v>5.0</v>
      </c>
      <c r="L3576" s="50" t="str">
        <f>B3576&amp;B3577&amp;B3578&amp;B3579&amp;B3580&amp;A3581</f>
        <v>BSSSS3</v>
      </c>
      <c r="M3576" s="50" t="str">
        <f>C3576&amp;C3577&amp;C3578&amp;C3579&amp;C3580&amp;A3581</f>
        <v>GRRGR3</v>
      </c>
      <c r="N3576" s="50" t="str">
        <f>B3582</f>
        <v>B</v>
      </c>
      <c r="O3576" s="50" t="str">
        <f>C3582</f>
        <v>G</v>
      </c>
      <c r="P3576" s="50"/>
      <c r="Q3576" s="50" t="str">
        <f>B3576&amp;B3577&amp;B3578&amp;B3579&amp;B3580&amp;B3581</f>
        <v>BSSSSS</v>
      </c>
      <c r="R3576" s="119" t="str">
        <f>C3576&amp;C3577&amp;C3578&amp;C3579&amp;C3580&amp;C3581</f>
        <v>GRRGRG</v>
      </c>
      <c r="S3576" s="119" t="str">
        <f>B3582</f>
        <v>B</v>
      </c>
      <c r="T3576" s="119" t="str">
        <f>C3582</f>
        <v>G</v>
      </c>
      <c r="U3576" s="119"/>
      <c r="V3576" s="119" t="str">
        <f>B3576&amp;B3577&amp;B3578&amp;B3579&amp;B3580</f>
        <v>BSSSS</v>
      </c>
      <c r="W3576" s="119" t="str">
        <f>C3576&amp;C3577&amp;C3578&amp;C3579&amp;C3580</f>
        <v>GRRGR</v>
      </c>
      <c r="X3576" s="119" t="str">
        <f>B3581</f>
        <v>S</v>
      </c>
      <c r="Y3576" s="119" t="str">
        <f>C3581</f>
        <v>G</v>
      </c>
      <c r="Z3576" s="50"/>
      <c r="AC3576" s="50" t="str">
        <f>IF(F3576=$AB$1,H3576&amp;I3576,"")</f>
        <v/>
      </c>
      <c r="AD3576" s="123" t="str">
        <f>IF(F3576=$AB$1,J3576,"")</f>
        <v/>
      </c>
      <c r="AF3576" s="124" t="str">
        <f>IF(G3576=$AE$1,J3576,"")</f>
        <v/>
      </c>
    </row>
    <row r="3577" spans="8:8" ht="35.1">
      <c r="A3577" s="126">
        <v>2.0</v>
      </c>
      <c r="B3577" s="50" t="str">
        <f>IF(A3577&gt;=0,IF(A3577&lt;=4,"S",IF(A3577&lt;=9,"B"," "))," ")</f>
        <v>S</v>
      </c>
      <c r="C3577" s="50" t="str">
        <f>IF(MOD(A3577,2)=0,"R","G")</f>
        <v>R</v>
      </c>
      <c r="D3577" s="50">
        <v>7.0</v>
      </c>
      <c r="F3577" s="50" t="str">
        <f>B3577&amp;B3578&amp;B3579&amp;B3580&amp;B3581&amp;A3582</f>
        <v>SSSSS5</v>
      </c>
      <c r="G3577" s="50" t="str">
        <f>C3577&amp;C3578&amp;C3579&amp;C3580&amp;C3581&amp;A3582</f>
        <v>RRGRG5</v>
      </c>
      <c r="H3577" s="50" t="str">
        <f>B3583</f>
        <v>S</v>
      </c>
      <c r="I3577" s="50" t="str">
        <f>C3583</f>
        <v>R</v>
      </c>
      <c r="J3577" s="50">
        <f>A3583</f>
        <v>2.0</v>
      </c>
      <c r="L3577" s="50" t="str">
        <f>B3577&amp;B3578&amp;B3579&amp;B3580&amp;B3581&amp;A3582</f>
        <v>SSSSS5</v>
      </c>
      <c r="M3577" s="50" t="str">
        <f>C3577&amp;C3578&amp;C3579&amp;C3580&amp;C3581&amp;A3582</f>
        <v>RRGRG5</v>
      </c>
      <c r="N3577" s="50" t="str">
        <f>B3583</f>
        <v>S</v>
      </c>
      <c r="O3577" s="50" t="str">
        <f>C3583</f>
        <v>R</v>
      </c>
      <c r="P3577" s="50"/>
      <c r="Q3577" s="50" t="str">
        <f>B3577&amp;B3578&amp;B3579&amp;B3580&amp;B3581&amp;B3582</f>
        <v>SSSSSB</v>
      </c>
      <c r="R3577" s="119" t="str">
        <f>C3577&amp;C3578&amp;C3579&amp;C3580&amp;C3581&amp;C3582</f>
        <v>RRGRGG</v>
      </c>
      <c r="S3577" s="119" t="str">
        <f>B3583</f>
        <v>S</v>
      </c>
      <c r="T3577" s="119" t="str">
        <f>C3583</f>
        <v>R</v>
      </c>
      <c r="U3577" s="119"/>
      <c r="V3577" s="119" t="str">
        <f>B3577&amp;B3578&amp;B3579&amp;B3580&amp;B3581</f>
        <v>SSSSS</v>
      </c>
      <c r="W3577" s="119" t="str">
        <f>C3577&amp;C3578&amp;C3579&amp;C3580&amp;C3581</f>
        <v>RRGRG</v>
      </c>
      <c r="X3577" s="119" t="str">
        <f>B3582</f>
        <v>B</v>
      </c>
      <c r="Y3577" s="119" t="str">
        <f>C3582</f>
        <v>G</v>
      </c>
      <c r="Z3577" s="50"/>
      <c r="AC3577" s="50" t="str">
        <f>IF(F3577=$AB$1,H3577&amp;I3577,"")</f>
        <v/>
      </c>
      <c r="AD3577" s="123" t="str">
        <f>IF(F3577=$AB$1,J3577,"")</f>
        <v/>
      </c>
      <c r="AF3577" s="124" t="str">
        <f>IF(G3577=$AE$1,J3577,"")</f>
        <v/>
      </c>
    </row>
    <row r="3578" spans="8:8" ht="35.1">
      <c r="A3578" s="126">
        <v>4.0</v>
      </c>
      <c r="B3578" s="50" t="str">
        <f>IF(A3578&gt;=0,IF(A3578&lt;=4,"S",IF(A3578&lt;=9,"B"," "))," ")</f>
        <v>S</v>
      </c>
      <c r="C3578" s="50" t="str">
        <f>IF(MOD(A3578,2)=0,"R","G")</f>
        <v>R</v>
      </c>
      <c r="D3578" s="50">
        <v>8.0</v>
      </c>
      <c r="F3578" s="50" t="str">
        <f>B3578&amp;B3579&amp;B3580&amp;B3581&amp;B3582&amp;A3583</f>
        <v>SSSSB2</v>
      </c>
      <c r="G3578" s="50" t="str">
        <f>C3578&amp;C3579&amp;C3580&amp;C3581&amp;C3582&amp;A3583</f>
        <v>RGRGG2</v>
      </c>
      <c r="H3578" s="50" t="str">
        <f>B3584</f>
        <v>B</v>
      </c>
      <c r="I3578" s="50" t="str">
        <f>C3584</f>
        <v>G</v>
      </c>
      <c r="J3578" s="50">
        <f>A3584</f>
        <v>5.0</v>
      </c>
      <c r="L3578" s="50" t="str">
        <f>B3578&amp;B3579&amp;B3580&amp;B3581&amp;B3582&amp;A3583</f>
        <v>SSSSB2</v>
      </c>
      <c r="M3578" s="50" t="str">
        <f>C3578&amp;C3579&amp;C3580&amp;C3581&amp;C3582&amp;A3583</f>
        <v>RGRGG2</v>
      </c>
      <c r="N3578" s="50" t="str">
        <f>B3584</f>
        <v>B</v>
      </c>
      <c r="O3578" s="50" t="str">
        <f>C3584</f>
        <v>G</v>
      </c>
      <c r="P3578" s="50"/>
      <c r="Q3578" s="50" t="str">
        <f>B3578&amp;B3579&amp;B3580&amp;B3581&amp;B3582&amp;B3583</f>
        <v>SSSSBS</v>
      </c>
      <c r="R3578" s="119" t="str">
        <f>C3578&amp;C3579&amp;C3580&amp;C3581&amp;C3582&amp;C3583</f>
        <v>RGRGGR</v>
      </c>
      <c r="S3578" s="119" t="str">
        <f>B3584</f>
        <v>B</v>
      </c>
      <c r="T3578" s="119" t="str">
        <f>C3584</f>
        <v>G</v>
      </c>
      <c r="U3578" s="119"/>
      <c r="V3578" s="119" t="str">
        <f>B3578&amp;B3579&amp;B3580&amp;B3581&amp;B3582</f>
        <v>SSSSB</v>
      </c>
      <c r="W3578" s="119" t="str">
        <f>C3578&amp;C3579&amp;C3580&amp;C3581&amp;C3582</f>
        <v>RGRGG</v>
      </c>
      <c r="X3578" s="119" t="str">
        <f>B3583</f>
        <v>S</v>
      </c>
      <c r="Y3578" s="119" t="str">
        <f>C3583</f>
        <v>R</v>
      </c>
      <c r="Z3578" s="50"/>
      <c r="AC3578" s="50" t="str">
        <f>IF(F3578=$AB$1,H3578&amp;I3578,"")</f>
        <v/>
      </c>
      <c r="AD3578" s="123" t="str">
        <f>IF(F3578=$AB$1,J3578,"")</f>
        <v/>
      </c>
      <c r="AF3578" s="124" t="str">
        <f>IF(G3578=$AE$1,J3578,"")</f>
        <v/>
      </c>
    </row>
    <row r="3579" spans="8:8" ht="35.1">
      <c r="A3579" s="126">
        <v>1.0</v>
      </c>
      <c r="B3579" s="50" t="str">
        <f>IF(A3579&gt;=0,IF(A3579&lt;=4,"S",IF(A3579&lt;=9,"B"," "))," ")</f>
        <v>S</v>
      </c>
      <c r="C3579" s="50" t="str">
        <f>IF(MOD(A3579,2)=0,"R","G")</f>
        <v>G</v>
      </c>
      <c r="D3579" s="50">
        <v>9.0</v>
      </c>
      <c r="F3579" s="50" t="str">
        <f>B3579&amp;B3580&amp;B3581&amp;B3582&amp;B3583&amp;A3584</f>
        <v>SSSBS5</v>
      </c>
      <c r="G3579" s="50" t="str">
        <f>C3579&amp;C3580&amp;C3581&amp;C3582&amp;C3583&amp;A3584</f>
        <v>GRGGR5</v>
      </c>
      <c r="H3579" s="50" t="str">
        <f>B3585</f>
        <v>S</v>
      </c>
      <c r="I3579" s="50" t="str">
        <f>C3585</f>
        <v>R</v>
      </c>
      <c r="J3579" s="50">
        <f>A3585</f>
        <v>0.0</v>
      </c>
      <c r="L3579" s="50" t="str">
        <f>B3579&amp;B3580&amp;B3581&amp;B3582&amp;B3583&amp;A3584</f>
        <v>SSSBS5</v>
      </c>
      <c r="M3579" s="50" t="str">
        <f>C3579&amp;C3580&amp;C3581&amp;C3582&amp;C3583&amp;A3584</f>
        <v>GRGGR5</v>
      </c>
      <c r="N3579" s="50" t="str">
        <f>B3585</f>
        <v>S</v>
      </c>
      <c r="O3579" s="50" t="str">
        <f>C3585</f>
        <v>R</v>
      </c>
      <c r="P3579" s="50"/>
      <c r="Q3579" s="50" t="str">
        <f>B3579&amp;B3580&amp;B3581&amp;B3582&amp;B3583&amp;B3584</f>
        <v>SSSBSB</v>
      </c>
      <c r="R3579" s="119" t="str">
        <f>C3579&amp;C3580&amp;C3581&amp;C3582&amp;C3583&amp;C3584</f>
        <v>GRGGRG</v>
      </c>
      <c r="S3579" s="119" t="str">
        <f>B3585</f>
        <v>S</v>
      </c>
      <c r="T3579" s="119" t="str">
        <f>C3585</f>
        <v>R</v>
      </c>
      <c r="U3579" s="119"/>
      <c r="V3579" s="119" t="str">
        <f>B3579&amp;B3580&amp;B3581&amp;B3582&amp;B3583</f>
        <v>SSSBS</v>
      </c>
      <c r="W3579" s="119" t="str">
        <f>C3579&amp;C3580&amp;C3581&amp;C3582&amp;C3583</f>
        <v>GRGGR</v>
      </c>
      <c r="X3579" s="119" t="str">
        <f>B3584</f>
        <v>B</v>
      </c>
      <c r="Y3579" s="119" t="str">
        <f>C3584</f>
        <v>G</v>
      </c>
      <c r="Z3579" s="50"/>
      <c r="AC3579" s="50" t="str">
        <f>IF(F3579=$AB$1,H3579&amp;I3579,"")</f>
        <v/>
      </c>
      <c r="AD3579" s="123" t="str">
        <f>IF(F3579=$AB$1,J3579,"")</f>
        <v/>
      </c>
      <c r="AF3579" s="124" t="str">
        <f>IF(G3579=$AE$1,J3579,"")</f>
        <v/>
      </c>
    </row>
    <row r="3580" spans="8:8" ht="35.1">
      <c r="A3580" s="126">
        <v>0.0</v>
      </c>
      <c r="B3580" s="50" t="str">
        <f>IF(A3580&gt;=0,IF(A3580&lt;=4,"S",IF(A3580&lt;=9,"B"," "))," ")</f>
        <v>S</v>
      </c>
      <c r="C3580" s="50" t="str">
        <f>IF(MOD(A3580,2)=0,"R","G")</f>
        <v>R</v>
      </c>
      <c r="D3580" s="50">
        <v>0.0</v>
      </c>
      <c r="F3580" s="50" t="str">
        <f>B3580&amp;B3581&amp;B3582&amp;B3583&amp;B3584&amp;A3585</f>
        <v>SSBSB0</v>
      </c>
      <c r="G3580" s="50" t="str">
        <f>C3580&amp;C3581&amp;C3582&amp;C3583&amp;C3584&amp;A3585</f>
        <v>RGGRG0</v>
      </c>
      <c r="H3580" s="50" t="str">
        <f>B3586</f>
        <v>S</v>
      </c>
      <c r="I3580" s="50" t="str">
        <f>C3586</f>
        <v>R</v>
      </c>
      <c r="J3580" s="50">
        <f>A3586</f>
        <v>0.0</v>
      </c>
      <c r="L3580" s="50" t="str">
        <f>B3580&amp;B3581&amp;B3582&amp;B3583&amp;B3584&amp;A3585</f>
        <v>SSBSB0</v>
      </c>
      <c r="M3580" s="50" t="str">
        <f>C3580&amp;C3581&amp;C3582&amp;C3583&amp;C3584&amp;A3585</f>
        <v>RGGRG0</v>
      </c>
      <c r="N3580" s="50" t="str">
        <f>B3586</f>
        <v>S</v>
      </c>
      <c r="O3580" s="50" t="str">
        <f>C3586</f>
        <v>R</v>
      </c>
      <c r="P3580" s="50"/>
      <c r="Q3580" s="50" t="str">
        <f>B3580&amp;B3581&amp;B3582&amp;B3583&amp;B3584&amp;B3585</f>
        <v>SSBSBS</v>
      </c>
      <c r="R3580" s="119" t="str">
        <f>C3580&amp;C3581&amp;C3582&amp;C3583&amp;C3584&amp;C3585</f>
        <v>RGGRGR</v>
      </c>
      <c r="S3580" s="119" t="str">
        <f>B3586</f>
        <v>S</v>
      </c>
      <c r="T3580" s="119" t="str">
        <f>C3586</f>
        <v>R</v>
      </c>
      <c r="U3580" s="119"/>
      <c r="V3580" s="119" t="str">
        <f>B3580&amp;B3581&amp;B3582&amp;B3583&amp;B3584</f>
        <v>SSBSB</v>
      </c>
      <c r="W3580" s="119" t="str">
        <f>C3580&amp;C3581&amp;C3582&amp;C3583&amp;C3584</f>
        <v>RGGRG</v>
      </c>
      <c r="X3580" s="119" t="str">
        <f>B3585</f>
        <v>S</v>
      </c>
      <c r="Y3580" s="119" t="str">
        <f>C3585</f>
        <v>R</v>
      </c>
      <c r="Z3580" s="50"/>
      <c r="AC3580" s="50" t="str">
        <f>IF(F3580=$AB$1,H3580&amp;I3580,"")</f>
        <v/>
      </c>
      <c r="AD3580" s="123" t="str">
        <f>IF(F3580=$AB$1,J3580,"")</f>
        <v/>
      </c>
      <c r="AF3580" s="124" t="str">
        <f>IF(G3580=$AE$1,J3580,"")</f>
        <v/>
      </c>
    </row>
    <row r="3581" spans="8:8" ht="35.1">
      <c r="A3581" s="126">
        <v>3.0</v>
      </c>
      <c r="B3581" s="50" t="str">
        <f>IF(A3581&gt;=0,IF(A3581&lt;=4,"S",IF(A3581&lt;=9,"B"," "))," ")</f>
        <v>S</v>
      </c>
      <c r="C3581" s="50" t="str">
        <f>IF(MOD(A3581,2)=0,"R","G")</f>
        <v>G</v>
      </c>
      <c r="D3581" s="50">
        <v>1.0</v>
      </c>
      <c r="F3581" s="50" t="str">
        <f>B3581&amp;B3582&amp;B3583&amp;B3584&amp;B3585&amp;A3586</f>
        <v>SBSBS0</v>
      </c>
      <c r="G3581" s="50" t="str">
        <f>C3581&amp;C3582&amp;C3583&amp;C3584&amp;C3585&amp;A3586</f>
        <v>GGRGR0</v>
      </c>
      <c r="H3581" s="50" t="str">
        <f>B3587</f>
        <v>B</v>
      </c>
      <c r="I3581" s="50" t="str">
        <f>C3587</f>
        <v>G</v>
      </c>
      <c r="J3581" s="50">
        <f>A3587</f>
        <v>5.0</v>
      </c>
      <c r="L3581" s="50" t="str">
        <f>B3581&amp;B3582&amp;B3583&amp;B3584&amp;B3585&amp;A3586</f>
        <v>SBSBS0</v>
      </c>
      <c r="M3581" s="50" t="str">
        <f>C3581&amp;C3582&amp;C3583&amp;C3584&amp;C3585&amp;A3586</f>
        <v>GGRGR0</v>
      </c>
      <c r="N3581" s="50" t="str">
        <f>B3587</f>
        <v>B</v>
      </c>
      <c r="O3581" s="50" t="str">
        <f>C3587</f>
        <v>G</v>
      </c>
      <c r="P3581" s="50"/>
      <c r="Q3581" s="50" t="str">
        <f>B3581&amp;B3582&amp;B3583&amp;B3584&amp;B3585&amp;B3586</f>
        <v>SBSBSS</v>
      </c>
      <c r="R3581" s="119" t="str">
        <f>C3581&amp;C3582&amp;C3583&amp;C3584&amp;C3585&amp;C3586</f>
        <v>GGRGRR</v>
      </c>
      <c r="S3581" s="119" t="str">
        <f>B3587</f>
        <v>B</v>
      </c>
      <c r="T3581" s="119" t="str">
        <f>C3587</f>
        <v>G</v>
      </c>
      <c r="U3581" s="119"/>
      <c r="V3581" s="119" t="str">
        <f>B3581&amp;B3582&amp;B3583&amp;B3584&amp;B3585</f>
        <v>SBSBS</v>
      </c>
      <c r="W3581" s="119" t="str">
        <f>C3581&amp;C3582&amp;C3583&amp;C3584&amp;C3585</f>
        <v>GGRGR</v>
      </c>
      <c r="X3581" s="119" t="str">
        <f>B3586</f>
        <v>S</v>
      </c>
      <c r="Y3581" s="119" t="str">
        <f>C3586</f>
        <v>R</v>
      </c>
      <c r="Z3581" s="50"/>
      <c r="AC3581" s="50" t="str">
        <f>IF(F3581=$AB$1,H3581&amp;I3581,"")</f>
        <v/>
      </c>
      <c r="AD3581" s="123" t="str">
        <f>IF(F3581=$AB$1,J3581,"")</f>
        <v/>
      </c>
      <c r="AF3581" s="124" t="str">
        <f>IF(G3581=$AE$1,J3581,"")</f>
        <v/>
      </c>
    </row>
    <row r="3582" spans="8:8" ht="35.1">
      <c r="A3582" s="126">
        <v>5.0</v>
      </c>
      <c r="B3582" s="50" t="str">
        <f>IF(A3582&gt;=0,IF(A3582&lt;=4,"S",IF(A3582&lt;=9,"B"," "))," ")</f>
        <v>B</v>
      </c>
      <c r="C3582" s="50" t="str">
        <f>IF(MOD(A3582,2)=0,"R","G")</f>
        <v>G</v>
      </c>
      <c r="D3582" s="50">
        <v>2.0</v>
      </c>
      <c r="F3582" s="50" t="str">
        <f>B3582&amp;B3583&amp;B3584&amp;B3585&amp;B3586&amp;A3587</f>
        <v>BSBSS5</v>
      </c>
      <c r="G3582" s="50" t="str">
        <f>C3582&amp;C3583&amp;C3584&amp;C3585&amp;C3586&amp;A3587</f>
        <v>GRGRR5</v>
      </c>
      <c r="H3582" s="50" t="str">
        <f>B3588</f>
        <v>S</v>
      </c>
      <c r="I3582" s="50" t="str">
        <f>C3588</f>
        <v>G</v>
      </c>
      <c r="J3582" s="50">
        <f>A3588</f>
        <v>1.0</v>
      </c>
      <c r="L3582" s="50" t="str">
        <f>B3582&amp;B3583&amp;B3584&amp;B3585&amp;B3586&amp;A3587</f>
        <v>BSBSS5</v>
      </c>
      <c r="M3582" s="50" t="str">
        <f>C3582&amp;C3583&amp;C3584&amp;C3585&amp;C3586&amp;A3587</f>
        <v>GRGRR5</v>
      </c>
      <c r="N3582" s="50" t="str">
        <f>B3588</f>
        <v>S</v>
      </c>
      <c r="O3582" s="50" t="str">
        <f>C3588</f>
        <v>G</v>
      </c>
      <c r="P3582" s="50"/>
      <c r="Q3582" s="50" t="str">
        <f>B3582&amp;B3583&amp;B3584&amp;B3585&amp;B3586&amp;B3587</f>
        <v>BSBSSB</v>
      </c>
      <c r="R3582" s="119" t="str">
        <f>C3582&amp;C3583&amp;C3584&amp;C3585&amp;C3586&amp;C3587</f>
        <v>GRGRRG</v>
      </c>
      <c r="S3582" s="119" t="str">
        <f>B3588</f>
        <v>S</v>
      </c>
      <c r="T3582" s="119" t="str">
        <f>C3588</f>
        <v>G</v>
      </c>
      <c r="U3582" s="119"/>
      <c r="V3582" s="119" t="str">
        <f>B3582&amp;B3583&amp;B3584&amp;B3585&amp;B3586</f>
        <v>BSBSS</v>
      </c>
      <c r="W3582" s="119" t="str">
        <f>C3582&amp;C3583&amp;C3584&amp;C3585&amp;C3586</f>
        <v>GRGRR</v>
      </c>
      <c r="X3582" s="119" t="str">
        <f>B3587</f>
        <v>B</v>
      </c>
      <c r="Y3582" s="119" t="str">
        <f>C3587</f>
        <v>G</v>
      </c>
      <c r="Z3582" s="50"/>
      <c r="AC3582" s="50" t="str">
        <f>IF(F3582=$AB$1,H3582&amp;I3582,"")</f>
        <v/>
      </c>
      <c r="AD3582" s="123" t="str">
        <f>IF(F3582=$AB$1,J3582,"")</f>
        <v/>
      </c>
      <c r="AF3582" s="124" t="str">
        <f>IF(G3582=$AE$1,J3582,"")</f>
        <v/>
      </c>
    </row>
    <row r="3583" spans="8:8" ht="35.1">
      <c r="A3583" s="126">
        <v>2.0</v>
      </c>
      <c r="B3583" s="50" t="str">
        <f>IF(A3583&gt;=0,IF(A3583&lt;=4,"S",IF(A3583&lt;=9,"B"," "))," ")</f>
        <v>S</v>
      </c>
      <c r="C3583" s="50" t="str">
        <f>IF(MOD(A3583,2)=0,"R","G")</f>
        <v>R</v>
      </c>
      <c r="D3583" s="50">
        <v>3.0</v>
      </c>
      <c r="F3583" s="50" t="str">
        <f>B3583&amp;B3584&amp;B3585&amp;B3586&amp;B3587&amp;A3588</f>
        <v>SBSSB1</v>
      </c>
      <c r="G3583" s="50" t="str">
        <f>C3583&amp;C3584&amp;C3585&amp;C3586&amp;C3587&amp;A3588</f>
        <v>RGRRG1</v>
      </c>
      <c r="H3583" s="50" t="str">
        <f>B3589</f>
        <v>S</v>
      </c>
      <c r="I3583" s="50" t="str">
        <f>C3589</f>
        <v>R</v>
      </c>
      <c r="J3583" s="50">
        <f>A3589</f>
        <v>2.0</v>
      </c>
      <c r="L3583" s="50" t="str">
        <f>B3583&amp;B3584&amp;B3585&amp;B3586&amp;B3587&amp;A3588</f>
        <v>SBSSB1</v>
      </c>
      <c r="M3583" s="50" t="str">
        <f>C3583&amp;C3584&amp;C3585&amp;C3586&amp;C3587&amp;A3588</f>
        <v>RGRRG1</v>
      </c>
      <c r="N3583" s="50" t="str">
        <f>B3589</f>
        <v>S</v>
      </c>
      <c r="O3583" s="50" t="str">
        <f>C3589</f>
        <v>R</v>
      </c>
      <c r="P3583" s="50"/>
      <c r="Q3583" s="50" t="str">
        <f>B3583&amp;B3584&amp;B3585&amp;B3586&amp;B3587&amp;B3588</f>
        <v>SBSSBS</v>
      </c>
      <c r="R3583" s="119" t="str">
        <f>C3583&amp;C3584&amp;C3585&amp;C3586&amp;C3587&amp;C3588</f>
        <v>RGRRGG</v>
      </c>
      <c r="S3583" s="119" t="str">
        <f>B3589</f>
        <v>S</v>
      </c>
      <c r="T3583" s="119" t="str">
        <f>C3589</f>
        <v>R</v>
      </c>
      <c r="U3583" s="119"/>
      <c r="V3583" s="119" t="str">
        <f>B3583&amp;B3584&amp;B3585&amp;B3586&amp;B3587</f>
        <v>SBSSB</v>
      </c>
      <c r="W3583" s="119" t="str">
        <f>C3583&amp;C3584&amp;C3585&amp;C3586&amp;C3587</f>
        <v>RGRRG</v>
      </c>
      <c r="X3583" s="119" t="str">
        <f>B3588</f>
        <v>S</v>
      </c>
      <c r="Y3583" s="119" t="str">
        <f>C3588</f>
        <v>G</v>
      </c>
      <c r="Z3583" s="50"/>
      <c r="AC3583" s="50" t="str">
        <f>IF(F3583=$AB$1,H3583&amp;I3583,"")</f>
        <v/>
      </c>
      <c r="AD3583" s="123" t="str">
        <f>IF(F3583=$AB$1,J3583,"")</f>
        <v/>
      </c>
      <c r="AF3583" s="124" t="str">
        <f>IF(G3583=$AE$1,J3583,"")</f>
        <v/>
      </c>
    </row>
    <row r="3584" spans="8:8" ht="35.1">
      <c r="A3584" s="126">
        <v>5.0</v>
      </c>
      <c r="B3584" s="50" t="str">
        <f>IF(A3584&gt;=0,IF(A3584&lt;=4,"S",IF(A3584&lt;=9,"B"," "))," ")</f>
        <v>B</v>
      </c>
      <c r="C3584" s="50" t="str">
        <f>IF(MOD(A3584,2)=0,"R","G")</f>
        <v>G</v>
      </c>
      <c r="D3584" s="50">
        <v>4.0</v>
      </c>
      <c r="F3584" s="50" t="str">
        <f>B3584&amp;B3585&amp;B3586&amp;B3587&amp;B3588&amp;A3589</f>
        <v>BSSBS2</v>
      </c>
      <c r="G3584" s="50" t="str">
        <f>C3584&amp;C3585&amp;C3586&amp;C3587&amp;C3588&amp;A3589</f>
        <v>GRRGG2</v>
      </c>
      <c r="H3584" s="50" t="str">
        <f>B3590</f>
        <v>S</v>
      </c>
      <c r="I3584" s="50" t="str">
        <f>C3590</f>
        <v>G</v>
      </c>
      <c r="J3584" s="50">
        <f>A3590</f>
        <v>1.0</v>
      </c>
      <c r="L3584" s="50" t="str">
        <f>B3584&amp;B3585&amp;B3586&amp;B3587&amp;B3588&amp;A3589</f>
        <v>BSSBS2</v>
      </c>
      <c r="M3584" s="50" t="str">
        <f>C3584&amp;C3585&amp;C3586&amp;C3587&amp;C3588&amp;A3589</f>
        <v>GRRGG2</v>
      </c>
      <c r="N3584" s="50" t="str">
        <f>B3590</f>
        <v>S</v>
      </c>
      <c r="O3584" s="50" t="str">
        <f>C3590</f>
        <v>G</v>
      </c>
      <c r="P3584" s="50"/>
      <c r="Q3584" s="50" t="str">
        <f>B3584&amp;B3585&amp;B3586&amp;B3587&amp;B3588&amp;B3589</f>
        <v>BSSBSS</v>
      </c>
      <c r="R3584" s="119" t="str">
        <f>C3584&amp;C3585&amp;C3586&amp;C3587&amp;C3588&amp;C3589</f>
        <v>GRRGGR</v>
      </c>
      <c r="S3584" s="119" t="str">
        <f>B3590</f>
        <v>S</v>
      </c>
      <c r="T3584" s="119" t="str">
        <f>C3590</f>
        <v>G</v>
      </c>
      <c r="U3584" s="119"/>
      <c r="V3584" s="119" t="str">
        <f>B3584&amp;B3585&amp;B3586&amp;B3587&amp;B3588</f>
        <v>BSSBS</v>
      </c>
      <c r="W3584" s="119" t="str">
        <f>C3584&amp;C3585&amp;C3586&amp;C3587&amp;C3588</f>
        <v>GRRGG</v>
      </c>
      <c r="X3584" s="119" t="str">
        <f>B3589</f>
        <v>S</v>
      </c>
      <c r="Y3584" s="119" t="str">
        <f>C3589</f>
        <v>R</v>
      </c>
      <c r="Z3584" s="50"/>
      <c r="AC3584" s="50" t="str">
        <f>IF(F3584=$AB$1,H3584&amp;I3584,"")</f>
        <v/>
      </c>
      <c r="AD3584" s="123" t="str">
        <f>IF(F3584=$AB$1,J3584,"")</f>
        <v/>
      </c>
      <c r="AF3584" s="124" t="str">
        <f>IF(G3584=$AE$1,J3584,"")</f>
        <v/>
      </c>
    </row>
    <row r="3585" spans="8:8" ht="35.1">
      <c r="A3585" s="126">
        <v>0.0</v>
      </c>
      <c r="B3585" s="50" t="str">
        <f>IF(A3585&gt;=0,IF(A3585&lt;=4,"S",IF(A3585&lt;=9,"B"," "))," ")</f>
        <v>S</v>
      </c>
      <c r="C3585" s="50" t="str">
        <f>IF(MOD(A3585,2)=0,"R","G")</f>
        <v>R</v>
      </c>
      <c r="D3585" s="50">
        <v>5.0</v>
      </c>
      <c r="F3585" s="50" t="str">
        <f>B3585&amp;B3586&amp;B3587&amp;B3588&amp;B3589&amp;A3590</f>
        <v>SSBSS1</v>
      </c>
      <c r="G3585" s="50" t="str">
        <f>C3585&amp;C3586&amp;C3587&amp;C3588&amp;C3589&amp;A3590</f>
        <v>RRGGR1</v>
      </c>
      <c r="H3585" s="50" t="str">
        <f>B3591</f>
        <v>B</v>
      </c>
      <c r="I3585" s="50" t="str">
        <f>C3591</f>
        <v>G</v>
      </c>
      <c r="J3585" s="50">
        <f>A3591</f>
        <v>9.0</v>
      </c>
      <c r="L3585" s="50" t="str">
        <f>B3585&amp;B3586&amp;B3587&amp;B3588&amp;B3589&amp;A3590</f>
        <v>SSBSS1</v>
      </c>
      <c r="M3585" s="50" t="str">
        <f>C3585&amp;C3586&amp;C3587&amp;C3588&amp;C3589&amp;A3590</f>
        <v>RRGGR1</v>
      </c>
      <c r="N3585" s="50" t="str">
        <f>B3591</f>
        <v>B</v>
      </c>
      <c r="O3585" s="50" t="str">
        <f>C3591</f>
        <v>G</v>
      </c>
      <c r="P3585" s="50"/>
      <c r="Q3585" s="50" t="str">
        <f>B3585&amp;B3586&amp;B3587&amp;B3588&amp;B3589&amp;B3590</f>
        <v>SSBSSS</v>
      </c>
      <c r="R3585" s="119" t="str">
        <f>C3585&amp;C3586&amp;C3587&amp;C3588&amp;C3589&amp;C3590</f>
        <v>RRGGRG</v>
      </c>
      <c r="S3585" s="119" t="str">
        <f>B3591</f>
        <v>B</v>
      </c>
      <c r="T3585" s="119" t="str">
        <f>C3591</f>
        <v>G</v>
      </c>
      <c r="U3585" s="119"/>
      <c r="V3585" s="119" t="str">
        <f>B3585&amp;B3586&amp;B3587&amp;B3588&amp;B3589</f>
        <v>SSBSS</v>
      </c>
      <c r="W3585" s="119" t="str">
        <f>C3585&amp;C3586&amp;C3587&amp;C3588&amp;C3589</f>
        <v>RRGGR</v>
      </c>
      <c r="X3585" s="119" t="str">
        <f>B3590</f>
        <v>S</v>
      </c>
      <c r="Y3585" s="119" t="str">
        <f>C3590</f>
        <v>G</v>
      </c>
      <c r="Z3585" s="50"/>
      <c r="AC3585" s="50" t="str">
        <f>IF(F3585=$AB$1,H3585&amp;I3585,"")</f>
        <v/>
      </c>
      <c r="AD3585" s="123" t="str">
        <f>IF(F3585=$AB$1,J3585,"")</f>
        <v/>
      </c>
      <c r="AF3585" s="124" t="str">
        <f>IF(G3585=$AE$1,J3585,"")</f>
        <v/>
      </c>
    </row>
    <row r="3586" spans="8:8" ht="35.1">
      <c r="A3586" s="126">
        <v>0.0</v>
      </c>
      <c r="B3586" s="50" t="str">
        <f>IF(A3586&gt;=0,IF(A3586&lt;=4,"S",IF(A3586&lt;=9,"B"," "))," ")</f>
        <v>S</v>
      </c>
      <c r="C3586" s="50" t="str">
        <f>IF(MOD(A3586,2)=0,"R","G")</f>
        <v>R</v>
      </c>
      <c r="D3586" s="50">
        <v>6.0</v>
      </c>
      <c r="F3586" s="50" t="str">
        <f>B3586&amp;B3587&amp;B3588&amp;B3589&amp;B3590&amp;A3591</f>
        <v>SBSSS9</v>
      </c>
      <c r="G3586" s="50" t="str">
        <f>C3586&amp;C3587&amp;C3588&amp;C3589&amp;C3590&amp;A3591</f>
        <v>RGGRG9</v>
      </c>
      <c r="H3586" s="50" t="str">
        <f>B3592</f>
        <v>S</v>
      </c>
      <c r="I3586" s="50" t="str">
        <f>C3592</f>
        <v>R</v>
      </c>
      <c r="J3586" s="50">
        <f>A3592</f>
        <v>2.0</v>
      </c>
      <c r="L3586" s="50" t="str">
        <f>B3586&amp;B3587&amp;B3588&amp;B3589&amp;B3590&amp;A3591</f>
        <v>SBSSS9</v>
      </c>
      <c r="M3586" s="50" t="str">
        <f>C3586&amp;C3587&amp;C3588&amp;C3589&amp;C3590&amp;A3591</f>
        <v>RGGRG9</v>
      </c>
      <c r="N3586" s="50" t="str">
        <f>B3592</f>
        <v>S</v>
      </c>
      <c r="O3586" s="50" t="str">
        <f>C3592</f>
        <v>R</v>
      </c>
      <c r="P3586" s="50"/>
      <c r="Q3586" s="50" t="str">
        <f>B3586&amp;B3587&amp;B3588&amp;B3589&amp;B3590&amp;B3591</f>
        <v>SBSSSB</v>
      </c>
      <c r="R3586" s="119" t="str">
        <f>C3586&amp;C3587&amp;C3588&amp;C3589&amp;C3590&amp;C3591</f>
        <v>RGGRGG</v>
      </c>
      <c r="S3586" s="119" t="str">
        <f>B3592</f>
        <v>S</v>
      </c>
      <c r="T3586" s="119" t="str">
        <f>C3592</f>
        <v>R</v>
      </c>
      <c r="U3586" s="119"/>
      <c r="V3586" s="119" t="str">
        <f>B3586&amp;B3587&amp;B3588&amp;B3589&amp;B3590</f>
        <v>SBSSS</v>
      </c>
      <c r="W3586" s="119" t="str">
        <f>C3586&amp;C3587&amp;C3588&amp;C3589&amp;C3590</f>
        <v>RGGRG</v>
      </c>
      <c r="X3586" s="119" t="str">
        <f>B3591</f>
        <v>B</v>
      </c>
      <c r="Y3586" s="119" t="str">
        <f>C3591</f>
        <v>G</v>
      </c>
      <c r="Z3586" s="50"/>
      <c r="AC3586" s="50" t="str">
        <f>IF(F3586=$AB$1,H3586&amp;I3586,"")</f>
        <v/>
      </c>
      <c r="AD3586" s="123" t="str">
        <f>IF(F3586=$AB$1,J3586,"")</f>
        <v/>
      </c>
      <c r="AF3586" s="124" t="str">
        <f>IF(G3586=$AE$1,J3586,"")</f>
        <v/>
      </c>
    </row>
    <row r="3587" spans="8:8" ht="35.1">
      <c r="A3587" s="126">
        <v>5.0</v>
      </c>
      <c r="B3587" s="50" t="str">
        <f>IF(A3587&gt;=0,IF(A3587&lt;=4,"S",IF(A3587&lt;=9,"B"," "))," ")</f>
        <v>B</v>
      </c>
      <c r="C3587" s="50" t="str">
        <f>IF(MOD(A3587,2)=0,"R","G")</f>
        <v>G</v>
      </c>
      <c r="D3587" s="50">
        <v>7.0</v>
      </c>
      <c r="F3587" s="50" t="str">
        <f>B3587&amp;B3588&amp;B3589&amp;B3590&amp;B3591&amp;A3592</f>
        <v>BSSSB2</v>
      </c>
      <c r="G3587" s="50" t="str">
        <f>C3587&amp;C3588&amp;C3589&amp;C3590&amp;C3591&amp;A3592</f>
        <v>GGRGG2</v>
      </c>
      <c r="H3587" s="50" t="str">
        <f>B3593</f>
        <v>S</v>
      </c>
      <c r="I3587" s="50" t="str">
        <f>C3593</f>
        <v>G</v>
      </c>
      <c r="J3587" s="50">
        <f>A3593</f>
        <v>1.0</v>
      </c>
      <c r="L3587" s="50" t="str">
        <f>B3587&amp;B3588&amp;B3589&amp;B3590&amp;B3591&amp;A3592</f>
        <v>BSSSB2</v>
      </c>
      <c r="M3587" s="50" t="str">
        <f>C3587&amp;C3588&amp;C3589&amp;C3590&amp;C3591&amp;A3592</f>
        <v>GGRGG2</v>
      </c>
      <c r="N3587" s="50" t="str">
        <f>B3593</f>
        <v>S</v>
      </c>
      <c r="O3587" s="50" t="str">
        <f>C3593</f>
        <v>G</v>
      </c>
      <c r="P3587" s="50"/>
      <c r="Q3587" s="50" t="str">
        <f>B3587&amp;B3588&amp;B3589&amp;B3590&amp;B3591&amp;B3592</f>
        <v>BSSSBS</v>
      </c>
      <c r="R3587" s="119" t="str">
        <f>C3587&amp;C3588&amp;C3589&amp;C3590&amp;C3591&amp;C3592</f>
        <v>GGRGGR</v>
      </c>
      <c r="S3587" s="119" t="str">
        <f>B3593</f>
        <v>S</v>
      </c>
      <c r="T3587" s="119" t="str">
        <f>C3593</f>
        <v>G</v>
      </c>
      <c r="U3587" s="119"/>
      <c r="V3587" s="119" t="str">
        <f>B3587&amp;B3588&amp;B3589&amp;B3590&amp;B3591</f>
        <v>BSSSB</v>
      </c>
      <c r="W3587" s="119" t="str">
        <f>C3587&amp;C3588&amp;C3589&amp;C3590&amp;C3591</f>
        <v>GGRGG</v>
      </c>
      <c r="X3587" s="119" t="str">
        <f>B3592</f>
        <v>S</v>
      </c>
      <c r="Y3587" s="119" t="str">
        <f>C3592</f>
        <v>R</v>
      </c>
      <c r="Z3587" s="50"/>
      <c r="AC3587" s="50" t="str">
        <f>IF(F3587=$AB$1,H3587&amp;I3587,"")</f>
        <v/>
      </c>
      <c r="AD3587" s="123" t="str">
        <f>IF(F3587=$AB$1,J3587,"")</f>
        <v/>
      </c>
      <c r="AF3587" s="124" t="str">
        <f>IF(G3587=$AE$1,J3587,"")</f>
        <v/>
      </c>
    </row>
    <row r="3588" spans="8:8" ht="35.1">
      <c r="A3588" s="126">
        <v>1.0</v>
      </c>
      <c r="B3588" s="50" t="str">
        <f>IF(A3588&gt;=0,IF(A3588&lt;=4,"S",IF(A3588&lt;=9,"B"," "))," ")</f>
        <v>S</v>
      </c>
      <c r="C3588" s="50" t="str">
        <f>IF(MOD(A3588,2)=0,"R","G")</f>
        <v>G</v>
      </c>
      <c r="D3588" s="50">
        <v>8.0</v>
      </c>
      <c r="F3588" s="50" t="str">
        <f>B3588&amp;B3589&amp;B3590&amp;B3591&amp;B3592&amp;A3593</f>
        <v>SSSBS1</v>
      </c>
      <c r="G3588" s="50" t="str">
        <f>C3588&amp;C3589&amp;C3590&amp;C3591&amp;C3592&amp;A3593</f>
        <v>GRGGR1</v>
      </c>
      <c r="H3588" s="50" t="str">
        <f>B3594</f>
        <v>S</v>
      </c>
      <c r="I3588" s="50" t="str">
        <f>C3594</f>
        <v>R</v>
      </c>
      <c r="J3588" s="50">
        <f>A3594</f>
        <v>0.0</v>
      </c>
      <c r="L3588" s="50" t="str">
        <f>B3588&amp;B3589&amp;B3590&amp;B3591&amp;B3592&amp;A3593</f>
        <v>SSSBS1</v>
      </c>
      <c r="M3588" s="50" t="str">
        <f>C3588&amp;C3589&amp;C3590&amp;C3591&amp;C3592&amp;A3593</f>
        <v>GRGGR1</v>
      </c>
      <c r="N3588" s="50" t="str">
        <f>B3594</f>
        <v>S</v>
      </c>
      <c r="O3588" s="50" t="str">
        <f>C3594</f>
        <v>R</v>
      </c>
      <c r="P3588" s="50"/>
      <c r="Q3588" s="50" t="str">
        <f>B3588&amp;B3589&amp;B3590&amp;B3591&amp;B3592&amp;B3593</f>
        <v>SSSBSS</v>
      </c>
      <c r="R3588" s="119" t="str">
        <f>C3588&amp;C3589&amp;C3590&amp;C3591&amp;C3592&amp;C3593</f>
        <v>GRGGRG</v>
      </c>
      <c r="S3588" s="119" t="str">
        <f>B3594</f>
        <v>S</v>
      </c>
      <c r="T3588" s="119" t="str">
        <f>C3594</f>
        <v>R</v>
      </c>
      <c r="U3588" s="119"/>
      <c r="V3588" s="119" t="str">
        <f>B3588&amp;B3589&amp;B3590&amp;B3591&amp;B3592</f>
        <v>SSSBS</v>
      </c>
      <c r="W3588" s="119" t="str">
        <f>C3588&amp;C3589&amp;C3590&amp;C3591&amp;C3592</f>
        <v>GRGGR</v>
      </c>
      <c r="X3588" s="119" t="str">
        <f>B3593</f>
        <v>S</v>
      </c>
      <c r="Y3588" s="119" t="str">
        <f>C3593</f>
        <v>G</v>
      </c>
      <c r="Z3588" s="50"/>
      <c r="AC3588" s="50" t="str">
        <f>IF(F3588=$AB$1,H3588&amp;I3588,"")</f>
        <v/>
      </c>
      <c r="AD3588" s="123" t="str">
        <f>IF(F3588=$AB$1,J3588,"")</f>
        <v/>
      </c>
      <c r="AF3588" s="124" t="str">
        <f>IF(G3588=$AE$1,J3588,"")</f>
        <v/>
      </c>
    </row>
    <row r="3589" spans="8:8" ht="35.1">
      <c r="A3589" s="126">
        <v>2.0</v>
      </c>
      <c r="B3589" s="50" t="str">
        <f>IF(A3589&gt;=0,IF(A3589&lt;=4,"S",IF(A3589&lt;=9,"B"," "))," ")</f>
        <v>S</v>
      </c>
      <c r="C3589" s="50" t="str">
        <f>IF(MOD(A3589,2)=0,"R","G")</f>
        <v>R</v>
      </c>
      <c r="D3589" s="50">
        <v>9.0</v>
      </c>
      <c r="F3589" s="50" t="str">
        <f>B3589&amp;B3590&amp;B3591&amp;B3592&amp;B3593&amp;A3594</f>
        <v>SSBSS0</v>
      </c>
      <c r="G3589" s="50" t="str">
        <f>C3589&amp;C3590&amp;C3591&amp;C3592&amp;C3593&amp;A3594</f>
        <v>RGGRG0</v>
      </c>
      <c r="H3589" s="50" t="str">
        <f>B3595</f>
        <v>B</v>
      </c>
      <c r="I3589" s="50" t="str">
        <f>C3595</f>
        <v>G</v>
      </c>
      <c r="J3589" s="50">
        <f>A3595</f>
        <v>5.0</v>
      </c>
      <c r="L3589" s="50" t="str">
        <f>B3589&amp;B3590&amp;B3591&amp;B3592&amp;B3593&amp;A3594</f>
        <v>SSBSS0</v>
      </c>
      <c r="M3589" s="50" t="str">
        <f>C3589&amp;C3590&amp;C3591&amp;C3592&amp;C3593&amp;A3594</f>
        <v>RGGRG0</v>
      </c>
      <c r="N3589" s="50" t="str">
        <f>B3595</f>
        <v>B</v>
      </c>
      <c r="O3589" s="50" t="str">
        <f>C3595</f>
        <v>G</v>
      </c>
      <c r="P3589" s="50"/>
      <c r="Q3589" s="50" t="str">
        <f>B3589&amp;B3590&amp;B3591&amp;B3592&amp;B3593&amp;B3594</f>
        <v>SSBSSS</v>
      </c>
      <c r="R3589" s="119" t="str">
        <f>C3589&amp;C3590&amp;C3591&amp;C3592&amp;C3593&amp;C3594</f>
        <v>RGGRGR</v>
      </c>
      <c r="S3589" s="119" t="str">
        <f>B3595</f>
        <v>B</v>
      </c>
      <c r="T3589" s="119" t="str">
        <f>C3595</f>
        <v>G</v>
      </c>
      <c r="U3589" s="119"/>
      <c r="V3589" s="119" t="str">
        <f>B3589&amp;B3590&amp;B3591&amp;B3592&amp;B3593</f>
        <v>SSBSS</v>
      </c>
      <c r="W3589" s="119" t="str">
        <f>C3589&amp;C3590&amp;C3591&amp;C3592&amp;C3593</f>
        <v>RGGRG</v>
      </c>
      <c r="X3589" s="119" t="str">
        <f>B3594</f>
        <v>S</v>
      </c>
      <c r="Y3589" s="119" t="str">
        <f>C3594</f>
        <v>R</v>
      </c>
      <c r="Z3589" s="50"/>
      <c r="AC3589" s="50" t="str">
        <f>IF(F3589=$AB$1,H3589&amp;I3589,"")</f>
        <v/>
      </c>
      <c r="AD3589" s="123" t="str">
        <f>IF(F3589=$AB$1,J3589,"")</f>
        <v/>
      </c>
      <c r="AF3589" s="124" t="str">
        <f>IF(G3589=$AE$1,J3589,"")</f>
        <v/>
      </c>
    </row>
    <row r="3590" spans="8:8" ht="35.1">
      <c r="A3590" s="126">
        <v>1.0</v>
      </c>
      <c r="B3590" s="50" t="str">
        <f>IF(A3590&gt;=0,IF(A3590&lt;=4,"S",IF(A3590&lt;=9,"B"," "))," ")</f>
        <v>S</v>
      </c>
      <c r="C3590" s="50" t="str">
        <f>IF(MOD(A3590,2)=0,"R","G")</f>
        <v>G</v>
      </c>
      <c r="D3590" s="50">
        <v>0.0</v>
      </c>
      <c r="F3590" s="50" t="str">
        <f>B3590&amp;B3591&amp;B3592&amp;B3593&amp;B3594&amp;A3595</f>
        <v>SBSSS5</v>
      </c>
      <c r="G3590" s="50" t="str">
        <f>C3590&amp;C3591&amp;C3592&amp;C3593&amp;C3594&amp;A3595</f>
        <v>GGRGR5</v>
      </c>
      <c r="H3590" s="50" t="str">
        <f>B3596</f>
        <v>S</v>
      </c>
      <c r="I3590" s="50" t="str">
        <f>C3596</f>
        <v>R</v>
      </c>
      <c r="J3590" s="50">
        <f>A3596</f>
        <v>4.0</v>
      </c>
      <c r="L3590" s="50" t="str">
        <f>B3590&amp;B3591&amp;B3592&amp;B3593&amp;B3594&amp;A3595</f>
        <v>SBSSS5</v>
      </c>
      <c r="M3590" s="50" t="str">
        <f>C3590&amp;C3591&amp;C3592&amp;C3593&amp;C3594&amp;A3595</f>
        <v>GGRGR5</v>
      </c>
      <c r="N3590" s="50" t="str">
        <f>B3596</f>
        <v>S</v>
      </c>
      <c r="O3590" s="50" t="str">
        <f>C3596</f>
        <v>R</v>
      </c>
      <c r="P3590" s="50"/>
      <c r="Q3590" s="50" t="str">
        <f>B3590&amp;B3591&amp;B3592&amp;B3593&amp;B3594&amp;B3595</f>
        <v>SBSSSB</v>
      </c>
      <c r="R3590" s="119" t="str">
        <f>C3590&amp;C3591&amp;C3592&amp;C3593&amp;C3594&amp;C3595</f>
        <v>GGRGRG</v>
      </c>
      <c r="S3590" s="119" t="str">
        <f>B3596</f>
        <v>S</v>
      </c>
      <c r="T3590" s="119" t="str">
        <f>C3596</f>
        <v>R</v>
      </c>
      <c r="U3590" s="119"/>
      <c r="V3590" s="119" t="str">
        <f>B3590&amp;B3591&amp;B3592&amp;B3593&amp;B3594</f>
        <v>SBSSS</v>
      </c>
      <c r="W3590" s="119" t="str">
        <f>C3590&amp;C3591&amp;C3592&amp;C3593&amp;C3594</f>
        <v>GGRGR</v>
      </c>
      <c r="X3590" s="119" t="str">
        <f>B3595</f>
        <v>B</v>
      </c>
      <c r="Y3590" s="119" t="str">
        <f>C3595</f>
        <v>G</v>
      </c>
      <c r="Z3590" s="50"/>
      <c r="AC3590" s="50" t="str">
        <f>IF(F3590=$AB$1,H3590&amp;I3590,"")</f>
        <v/>
      </c>
      <c r="AD3590" s="123" t="str">
        <f>IF(F3590=$AB$1,J3590,"")</f>
        <v/>
      </c>
      <c r="AF3590" s="124" t="str">
        <f>IF(G3590=$AE$1,J3590,"")</f>
        <v/>
      </c>
    </row>
    <row r="3591" spans="8:8" ht="35.1">
      <c r="A3591" s="126">
        <v>9.0</v>
      </c>
      <c r="B3591" s="50" t="str">
        <f>IF(A3591&gt;=0,IF(A3591&lt;=4,"S",IF(A3591&lt;=9,"B"," "))," ")</f>
        <v>B</v>
      </c>
      <c r="C3591" s="50" t="str">
        <f>IF(MOD(A3591,2)=0,"R","G")</f>
        <v>G</v>
      </c>
      <c r="D3591" s="50">
        <v>1.0</v>
      </c>
      <c r="F3591" s="50" t="str">
        <f>B3591&amp;B3592&amp;B3593&amp;B3594&amp;B3595&amp;A3596</f>
        <v>BSSSB4</v>
      </c>
      <c r="G3591" s="50" t="str">
        <f>C3591&amp;C3592&amp;C3593&amp;C3594&amp;C3595&amp;A3596</f>
        <v>GRGRG4</v>
      </c>
      <c r="H3591" s="50" t="str">
        <f>B3597</f>
        <v>B</v>
      </c>
      <c r="I3591" s="50" t="str">
        <f>C3597</f>
        <v>R</v>
      </c>
      <c r="J3591" s="50">
        <f>A3597</f>
        <v>8.0</v>
      </c>
      <c r="L3591" s="50" t="str">
        <f>B3591&amp;B3592&amp;B3593&amp;B3594&amp;B3595&amp;A3596</f>
        <v>BSSSB4</v>
      </c>
      <c r="M3591" s="50" t="str">
        <f>C3591&amp;C3592&amp;C3593&amp;C3594&amp;C3595&amp;A3596</f>
        <v>GRGRG4</v>
      </c>
      <c r="N3591" s="50" t="str">
        <f>B3597</f>
        <v>B</v>
      </c>
      <c r="O3591" s="50" t="str">
        <f>C3597</f>
        <v>R</v>
      </c>
      <c r="P3591" s="50"/>
      <c r="Q3591" s="50" t="str">
        <f>B3591&amp;B3592&amp;B3593&amp;B3594&amp;B3595&amp;B3596</f>
        <v>BSSSBS</v>
      </c>
      <c r="R3591" s="119" t="str">
        <f>C3591&amp;C3592&amp;C3593&amp;C3594&amp;C3595&amp;C3596</f>
        <v>GRGRGR</v>
      </c>
      <c r="S3591" s="119" t="str">
        <f>B3597</f>
        <v>B</v>
      </c>
      <c r="T3591" s="119" t="str">
        <f>C3597</f>
        <v>R</v>
      </c>
      <c r="U3591" s="119"/>
      <c r="V3591" s="119" t="str">
        <f>B3591&amp;B3592&amp;B3593&amp;B3594&amp;B3595</f>
        <v>BSSSB</v>
      </c>
      <c r="W3591" s="119" t="str">
        <f>C3591&amp;C3592&amp;C3593&amp;C3594&amp;C3595</f>
        <v>GRGRG</v>
      </c>
      <c r="X3591" s="119" t="str">
        <f>B3596</f>
        <v>S</v>
      </c>
      <c r="Y3591" s="119" t="str">
        <f>C3596</f>
        <v>R</v>
      </c>
      <c r="Z3591" s="50"/>
      <c r="AC3591" s="50" t="str">
        <f>IF(F3591=$AB$1,H3591&amp;I3591,"")</f>
        <v/>
      </c>
      <c r="AD3591" s="123" t="str">
        <f>IF(F3591=$AB$1,J3591,"")</f>
        <v/>
      </c>
      <c r="AF3591" s="124" t="str">
        <f>IF(G3591=$AE$1,J3591,"")</f>
        <v/>
      </c>
    </row>
    <row r="3592" spans="8:8" ht="35.1">
      <c r="A3592" s="126">
        <v>2.0</v>
      </c>
      <c r="B3592" s="50" t="str">
        <f>IF(A3592&gt;=0,IF(A3592&lt;=4,"S",IF(A3592&lt;=9,"B"," "))," ")</f>
        <v>S</v>
      </c>
      <c r="C3592" s="50" t="str">
        <f>IF(MOD(A3592,2)=0,"R","G")</f>
        <v>R</v>
      </c>
      <c r="D3592" s="50">
        <v>2.0</v>
      </c>
      <c r="F3592" s="50" t="str">
        <f>B3592&amp;B3593&amp;B3594&amp;B3595&amp;B3596&amp;A3597</f>
        <v>SSSBS8</v>
      </c>
      <c r="G3592" s="50" t="str">
        <f>C3592&amp;C3593&amp;C3594&amp;C3595&amp;C3596&amp;A3597</f>
        <v>RGRGR8</v>
      </c>
      <c r="H3592" s="50" t="str">
        <f>B3598</f>
        <v>B</v>
      </c>
      <c r="I3592" s="50" t="str">
        <f>C3598</f>
        <v>G</v>
      </c>
      <c r="J3592" s="50">
        <f>A3598</f>
        <v>5.0</v>
      </c>
      <c r="L3592" s="50" t="str">
        <f>B3592&amp;B3593&amp;B3594&amp;B3595&amp;B3596&amp;A3597</f>
        <v>SSSBS8</v>
      </c>
      <c r="M3592" s="50" t="str">
        <f>C3592&amp;C3593&amp;C3594&amp;C3595&amp;C3596&amp;A3597</f>
        <v>RGRGR8</v>
      </c>
      <c r="N3592" s="50" t="str">
        <f>B3598</f>
        <v>B</v>
      </c>
      <c r="O3592" s="50" t="str">
        <f>C3598</f>
        <v>G</v>
      </c>
      <c r="P3592" s="50"/>
      <c r="Q3592" s="50" t="str">
        <f>B3592&amp;B3593&amp;B3594&amp;B3595&amp;B3596&amp;B3597</f>
        <v>SSSBSB</v>
      </c>
      <c r="R3592" s="119" t="str">
        <f>C3592&amp;C3593&amp;C3594&amp;C3595&amp;C3596&amp;C3597</f>
        <v>RGRGRR</v>
      </c>
      <c r="S3592" s="119" t="str">
        <f>B3598</f>
        <v>B</v>
      </c>
      <c r="T3592" s="119" t="str">
        <f>C3598</f>
        <v>G</v>
      </c>
      <c r="U3592" s="119"/>
      <c r="V3592" s="119" t="str">
        <f>B3592&amp;B3593&amp;B3594&amp;B3595&amp;B3596</f>
        <v>SSSBS</v>
      </c>
      <c r="W3592" s="119" t="str">
        <f>C3592&amp;C3593&amp;C3594&amp;C3595&amp;C3596</f>
        <v>RGRGR</v>
      </c>
      <c r="X3592" s="119" t="str">
        <f>B3597</f>
        <v>B</v>
      </c>
      <c r="Y3592" s="119" t="str">
        <f>C3597</f>
        <v>R</v>
      </c>
      <c r="Z3592" s="50"/>
      <c r="AC3592" s="50" t="str">
        <f>IF(F3592=$AB$1,H3592&amp;I3592,"")</f>
        <v/>
      </c>
      <c r="AD3592" s="123" t="str">
        <f>IF(F3592=$AB$1,J3592,"")</f>
        <v/>
      </c>
      <c r="AF3592" s="124" t="str">
        <f>IF(G3592=$AE$1,J3592,"")</f>
        <v/>
      </c>
    </row>
    <row r="3593" spans="8:8" ht="35.1">
      <c r="A3593" s="126">
        <v>1.0</v>
      </c>
      <c r="B3593" s="50" t="str">
        <f>IF(A3593&gt;=0,IF(A3593&lt;=4,"S",IF(A3593&lt;=9,"B"," "))," ")</f>
        <v>S</v>
      </c>
      <c r="C3593" s="50" t="str">
        <f>IF(MOD(A3593,2)=0,"R","G")</f>
        <v>G</v>
      </c>
      <c r="D3593" s="50">
        <v>3.0</v>
      </c>
      <c r="F3593" s="50" t="str">
        <f>B3593&amp;B3594&amp;B3595&amp;B3596&amp;B3597&amp;A3598</f>
        <v>SSBSB5</v>
      </c>
      <c r="G3593" s="50" t="str">
        <f>C3593&amp;C3594&amp;C3595&amp;C3596&amp;C3597&amp;A3598</f>
        <v>GRGRR5</v>
      </c>
      <c r="H3593" s="50" t="str">
        <f>B3599</f>
        <v>B</v>
      </c>
      <c r="I3593" s="50" t="str">
        <f>C3599</f>
        <v>G</v>
      </c>
      <c r="J3593" s="50">
        <f>A3599</f>
        <v>5.0</v>
      </c>
      <c r="L3593" s="50" t="str">
        <f>B3593&amp;B3594&amp;B3595&amp;B3596&amp;B3597&amp;A3598</f>
        <v>SSBSB5</v>
      </c>
      <c r="M3593" s="50" t="str">
        <f>C3593&amp;C3594&amp;C3595&amp;C3596&amp;C3597&amp;A3598</f>
        <v>GRGRR5</v>
      </c>
      <c r="N3593" s="50" t="str">
        <f>B3599</f>
        <v>B</v>
      </c>
      <c r="O3593" s="50" t="str">
        <f>C3599</f>
        <v>G</v>
      </c>
      <c r="P3593" s="50"/>
      <c r="Q3593" s="50" t="str">
        <f>B3593&amp;B3594&amp;B3595&amp;B3596&amp;B3597&amp;B3598</f>
        <v>SSBSBB</v>
      </c>
      <c r="R3593" s="119" t="str">
        <f>C3593&amp;C3594&amp;C3595&amp;C3596&amp;C3597&amp;C3598</f>
        <v>GRGRRG</v>
      </c>
      <c r="S3593" s="119" t="str">
        <f>B3599</f>
        <v>B</v>
      </c>
      <c r="T3593" s="119" t="str">
        <f>C3599</f>
        <v>G</v>
      </c>
      <c r="U3593" s="119"/>
      <c r="V3593" s="119" t="str">
        <f>B3593&amp;B3594&amp;B3595&amp;B3596&amp;B3597</f>
        <v>SSBSB</v>
      </c>
      <c r="W3593" s="119" t="str">
        <f>C3593&amp;C3594&amp;C3595&amp;C3596&amp;C3597</f>
        <v>GRGRR</v>
      </c>
      <c r="X3593" s="119" t="str">
        <f>B3598</f>
        <v>B</v>
      </c>
      <c r="Y3593" s="119" t="str">
        <f>C3598</f>
        <v>G</v>
      </c>
      <c r="Z3593" s="50"/>
      <c r="AC3593" s="50" t="str">
        <f>IF(F3593=$AB$1,H3593&amp;I3593,"")</f>
        <v/>
      </c>
      <c r="AD3593" s="123" t="str">
        <f>IF(F3593=$AB$1,J3593,"")</f>
        <v/>
      </c>
      <c r="AF3593" s="124" t="str">
        <f>IF(G3593=$AE$1,J3593,"")</f>
        <v/>
      </c>
    </row>
    <row r="3594" spans="8:8" ht="35.1">
      <c r="A3594" s="126">
        <v>0.0</v>
      </c>
      <c r="B3594" s="50" t="str">
        <f>IF(A3594&gt;=0,IF(A3594&lt;=4,"S",IF(A3594&lt;=9,"B"," "))," ")</f>
        <v>S</v>
      </c>
      <c r="C3594" s="50" t="str">
        <f>IF(MOD(A3594,2)=0,"R","G")</f>
        <v>R</v>
      </c>
      <c r="D3594" s="50">
        <v>4.0</v>
      </c>
      <c r="F3594" s="50" t="str">
        <f>B3594&amp;B3595&amp;B3596&amp;B3597&amp;B3598&amp;A3599</f>
        <v>SBSBB5</v>
      </c>
      <c r="G3594" s="50" t="str">
        <f>C3594&amp;C3595&amp;C3596&amp;C3597&amp;C3598&amp;A3599</f>
        <v>RGRRG5</v>
      </c>
      <c r="H3594" s="50" t="str">
        <f>B3600</f>
        <v>B</v>
      </c>
      <c r="I3594" s="50" t="str">
        <f>C3600</f>
        <v>G</v>
      </c>
      <c r="J3594" s="50">
        <f>A3600</f>
        <v>5.0</v>
      </c>
      <c r="L3594" s="50" t="str">
        <f>B3594&amp;B3595&amp;B3596&amp;B3597&amp;B3598&amp;A3599</f>
        <v>SBSBB5</v>
      </c>
      <c r="M3594" s="50" t="str">
        <f>C3594&amp;C3595&amp;C3596&amp;C3597&amp;C3598&amp;A3599</f>
        <v>RGRRG5</v>
      </c>
      <c r="N3594" s="50" t="str">
        <f>B3600</f>
        <v>B</v>
      </c>
      <c r="O3594" s="50" t="str">
        <f>C3600</f>
        <v>G</v>
      </c>
      <c r="P3594" s="50"/>
      <c r="Q3594" s="50" t="str">
        <f>B3594&amp;B3595&amp;B3596&amp;B3597&amp;B3598&amp;B3599</f>
        <v>SBSBBB</v>
      </c>
      <c r="R3594" s="119" t="str">
        <f>C3594&amp;C3595&amp;C3596&amp;C3597&amp;C3598&amp;C3599</f>
        <v>RGRRGG</v>
      </c>
      <c r="S3594" s="119" t="str">
        <f>B3600</f>
        <v>B</v>
      </c>
      <c r="T3594" s="119" t="str">
        <f>C3600</f>
        <v>G</v>
      </c>
      <c r="U3594" s="119"/>
      <c r="V3594" s="119" t="str">
        <f>B3594&amp;B3595&amp;B3596&amp;B3597&amp;B3598</f>
        <v>SBSBB</v>
      </c>
      <c r="W3594" s="119" t="str">
        <f>C3594&amp;C3595&amp;C3596&amp;C3597&amp;C3598</f>
        <v>RGRRG</v>
      </c>
      <c r="X3594" s="119" t="str">
        <f>B3599</f>
        <v>B</v>
      </c>
      <c r="Y3594" s="119" t="str">
        <f>C3599</f>
        <v>G</v>
      </c>
      <c r="Z3594" s="50"/>
      <c r="AC3594" s="50" t="str">
        <f>IF(F3594=$AB$1,H3594&amp;I3594,"")</f>
        <v/>
      </c>
      <c r="AD3594" s="123" t="str">
        <f>IF(F3594=$AB$1,J3594,"")</f>
        <v/>
      </c>
      <c r="AF3594" s="124" t="str">
        <f>IF(G3594=$AE$1,J3594,"")</f>
        <v/>
      </c>
    </row>
    <row r="3595" spans="8:8" ht="35.1">
      <c r="A3595" s="126">
        <v>5.0</v>
      </c>
      <c r="B3595" s="50" t="str">
        <f>IF(A3595&gt;=0,IF(A3595&lt;=4,"S",IF(A3595&lt;=9,"B"," "))," ")</f>
        <v>B</v>
      </c>
      <c r="C3595" s="50" t="str">
        <f>IF(MOD(A3595,2)=0,"R","G")</f>
        <v>G</v>
      </c>
      <c r="D3595" s="50">
        <v>5.0</v>
      </c>
      <c r="F3595" s="50" t="str">
        <f>B3595&amp;B3596&amp;B3597&amp;B3598&amp;B3599&amp;A3600</f>
        <v>BSBBB5</v>
      </c>
      <c r="G3595" s="50" t="str">
        <f>C3595&amp;C3596&amp;C3597&amp;C3598&amp;C3599&amp;A3600</f>
        <v>GRRGG5</v>
      </c>
      <c r="H3595" s="50" t="str">
        <f>B3601</f>
        <v>S</v>
      </c>
      <c r="I3595" s="50" t="str">
        <f>C3601</f>
        <v>G</v>
      </c>
      <c r="J3595" s="50">
        <f>A3601</f>
        <v>3.0</v>
      </c>
      <c r="L3595" s="50" t="str">
        <f>B3595&amp;B3596&amp;B3597&amp;B3598&amp;B3599&amp;A3600</f>
        <v>BSBBB5</v>
      </c>
      <c r="M3595" s="50" t="str">
        <f>C3595&amp;C3596&amp;C3597&amp;C3598&amp;C3599&amp;A3600</f>
        <v>GRRGG5</v>
      </c>
      <c r="N3595" s="50" t="str">
        <f>B3601</f>
        <v>S</v>
      </c>
      <c r="O3595" s="50" t="str">
        <f>C3601</f>
        <v>G</v>
      </c>
      <c r="P3595" s="50"/>
      <c r="Q3595" s="50" t="str">
        <f>B3595&amp;B3596&amp;B3597&amp;B3598&amp;B3599&amp;B3600</f>
        <v>BSBBBB</v>
      </c>
      <c r="R3595" s="119" t="str">
        <f>C3595&amp;C3596&amp;C3597&amp;C3598&amp;C3599&amp;C3600</f>
        <v>GRRGGG</v>
      </c>
      <c r="S3595" s="119" t="str">
        <f>B3601</f>
        <v>S</v>
      </c>
      <c r="T3595" s="119" t="str">
        <f>C3601</f>
        <v>G</v>
      </c>
      <c r="U3595" s="119"/>
      <c r="V3595" s="119" t="str">
        <f>B3595&amp;B3596&amp;B3597&amp;B3598&amp;B3599</f>
        <v>BSBBB</v>
      </c>
      <c r="W3595" s="119" t="str">
        <f>C3595&amp;C3596&amp;C3597&amp;C3598&amp;C3599</f>
        <v>GRRGG</v>
      </c>
      <c r="X3595" s="119" t="str">
        <f>B3600</f>
        <v>B</v>
      </c>
      <c r="Y3595" s="119" t="str">
        <f>C3600</f>
        <v>G</v>
      </c>
      <c r="Z3595" s="50"/>
      <c r="AC3595" s="50" t="str">
        <f>IF(F3595=$AB$1,H3595&amp;I3595,"")</f>
        <v/>
      </c>
      <c r="AD3595" s="123" t="str">
        <f>IF(F3595=$AB$1,J3595,"")</f>
        <v/>
      </c>
      <c r="AF3595" s="124" t="str">
        <f>IF(G3595=$AE$1,J3595,"")</f>
        <v/>
      </c>
    </row>
    <row r="3596" spans="8:8" ht="35.1">
      <c r="A3596" s="126">
        <v>4.0</v>
      </c>
      <c r="B3596" s="50" t="str">
        <f>IF(A3596&gt;=0,IF(A3596&lt;=4,"S",IF(A3596&lt;=9,"B"," "))," ")</f>
        <v>S</v>
      </c>
      <c r="C3596" s="50" t="str">
        <f>IF(MOD(A3596,2)=0,"R","G")</f>
        <v>R</v>
      </c>
      <c r="D3596" s="50">
        <v>6.0</v>
      </c>
      <c r="F3596" s="50" t="str">
        <f>B3596&amp;B3597&amp;B3598&amp;B3599&amp;B3600&amp;A3601</f>
        <v>SBBBB3</v>
      </c>
      <c r="G3596" s="50" t="str">
        <f>C3596&amp;C3597&amp;C3598&amp;C3599&amp;C3600&amp;A3601</f>
        <v>RRGGG3</v>
      </c>
      <c r="H3596" s="50" t="str">
        <f>B3602</f>
        <v>S</v>
      </c>
      <c r="I3596" s="50" t="str">
        <f>C3602</f>
        <v>G</v>
      </c>
      <c r="J3596" s="50">
        <f>A3602</f>
        <v>3.0</v>
      </c>
      <c r="L3596" s="50" t="str">
        <f>B3596&amp;B3597&amp;B3598&amp;B3599&amp;B3600&amp;A3601</f>
        <v>SBBBB3</v>
      </c>
      <c r="M3596" s="50" t="str">
        <f>C3596&amp;C3597&amp;C3598&amp;C3599&amp;C3600&amp;A3601</f>
        <v>RRGGG3</v>
      </c>
      <c r="N3596" s="50" t="str">
        <f>B3602</f>
        <v>S</v>
      </c>
      <c r="O3596" s="50" t="str">
        <f>C3602</f>
        <v>G</v>
      </c>
      <c r="P3596" s="50"/>
      <c r="Q3596" s="50" t="str">
        <f>B3596&amp;B3597&amp;B3598&amp;B3599&amp;B3600&amp;B3601</f>
        <v>SBBBBS</v>
      </c>
      <c r="R3596" s="119" t="str">
        <f>C3596&amp;C3597&amp;C3598&amp;C3599&amp;C3600&amp;C3601</f>
        <v>RRGGGG</v>
      </c>
      <c r="S3596" s="119" t="str">
        <f>B3602</f>
        <v>S</v>
      </c>
      <c r="T3596" s="119" t="str">
        <f>C3602</f>
        <v>G</v>
      </c>
      <c r="U3596" s="119"/>
      <c r="V3596" s="119" t="str">
        <f>B3596&amp;B3597&amp;B3598&amp;B3599&amp;B3600</f>
        <v>SBBBB</v>
      </c>
      <c r="W3596" s="119" t="str">
        <f>C3596&amp;C3597&amp;C3598&amp;C3599&amp;C3600</f>
        <v>RRGGG</v>
      </c>
      <c r="X3596" s="119" t="str">
        <f>B3601</f>
        <v>S</v>
      </c>
      <c r="Y3596" s="119" t="str">
        <f>C3601</f>
        <v>G</v>
      </c>
      <c r="Z3596" s="50"/>
      <c r="AC3596" s="50" t="str">
        <f>IF(F3596=$AB$1,H3596&amp;I3596,"")</f>
        <v/>
      </c>
      <c r="AD3596" s="123" t="str">
        <f>IF(F3596=$AB$1,J3596,"")</f>
        <v/>
      </c>
      <c r="AF3596" s="124" t="str">
        <f>IF(G3596=$AE$1,J3596,"")</f>
        <v/>
      </c>
    </row>
    <row r="3597" spans="8:8" ht="35.1">
      <c r="A3597" s="126">
        <v>8.0</v>
      </c>
      <c r="B3597" s="50" t="str">
        <f>IF(A3597&gt;=0,IF(A3597&lt;=4,"S",IF(A3597&lt;=9,"B"," "))," ")</f>
        <v>B</v>
      </c>
      <c r="C3597" s="50" t="str">
        <f>IF(MOD(A3597,2)=0,"R","G")</f>
        <v>R</v>
      </c>
      <c r="D3597" s="50">
        <v>7.0</v>
      </c>
      <c r="F3597" s="50" t="str">
        <f>B3597&amp;B3598&amp;B3599&amp;B3600&amp;B3601&amp;A3602</f>
        <v>BBBBS3</v>
      </c>
      <c r="G3597" s="50" t="str">
        <f>C3597&amp;C3598&amp;C3599&amp;C3600&amp;C3601&amp;A3602</f>
        <v>RGGGG3</v>
      </c>
      <c r="H3597" s="50" t="str">
        <f>B3603</f>
        <v>S</v>
      </c>
      <c r="I3597" s="50" t="str">
        <f>C3603</f>
        <v>G</v>
      </c>
      <c r="J3597" s="50">
        <f>A3603</f>
        <v>1.0</v>
      </c>
      <c r="L3597" s="50" t="str">
        <f>B3597&amp;B3598&amp;B3599&amp;B3600&amp;B3601&amp;A3602</f>
        <v>BBBBS3</v>
      </c>
      <c r="M3597" s="50" t="str">
        <f>C3597&amp;C3598&amp;C3599&amp;C3600&amp;C3601&amp;A3602</f>
        <v>RGGGG3</v>
      </c>
      <c r="N3597" s="50" t="str">
        <f>B3603</f>
        <v>S</v>
      </c>
      <c r="O3597" s="50" t="str">
        <f>C3603</f>
        <v>G</v>
      </c>
      <c r="P3597" s="50"/>
      <c r="Q3597" s="50" t="str">
        <f>B3597&amp;B3598&amp;B3599&amp;B3600&amp;B3601&amp;B3602</f>
        <v>BBBBSS</v>
      </c>
      <c r="R3597" s="119" t="str">
        <f>C3597&amp;C3598&amp;C3599&amp;C3600&amp;C3601&amp;C3602</f>
        <v>RGGGGG</v>
      </c>
      <c r="S3597" s="119" t="str">
        <f>B3603</f>
        <v>S</v>
      </c>
      <c r="T3597" s="119" t="str">
        <f>C3603</f>
        <v>G</v>
      </c>
      <c r="U3597" s="119"/>
      <c r="V3597" s="119" t="str">
        <f>B3597&amp;B3598&amp;B3599&amp;B3600&amp;B3601</f>
        <v>BBBBS</v>
      </c>
      <c r="W3597" s="119" t="str">
        <f>C3597&amp;C3598&amp;C3599&amp;C3600&amp;C3601</f>
        <v>RGGGG</v>
      </c>
      <c r="X3597" s="119" t="str">
        <f>B3602</f>
        <v>S</v>
      </c>
      <c r="Y3597" s="119" t="str">
        <f>C3602</f>
        <v>G</v>
      </c>
      <c r="Z3597" s="50"/>
      <c r="AC3597" s="50" t="str">
        <f>IF(F3597=$AB$1,H3597&amp;I3597,"")</f>
        <v/>
      </c>
      <c r="AD3597" s="123" t="str">
        <f>IF(F3597=$AB$1,J3597,"")</f>
        <v/>
      </c>
      <c r="AF3597" s="124" t="str">
        <f>IF(G3597=$AE$1,J3597,"")</f>
        <v/>
      </c>
    </row>
    <row r="3598" spans="8:8" ht="35.1">
      <c r="A3598" s="126">
        <v>5.0</v>
      </c>
      <c r="B3598" s="50" t="str">
        <f>IF(A3598&gt;=0,IF(A3598&lt;=4,"S",IF(A3598&lt;=9,"B"," "))," ")</f>
        <v>B</v>
      </c>
      <c r="C3598" s="50" t="str">
        <f>IF(MOD(A3598,2)=0,"R","G")</f>
        <v>G</v>
      </c>
      <c r="D3598" s="50">
        <v>8.0</v>
      </c>
      <c r="F3598" s="50" t="str">
        <f>B3598&amp;B3599&amp;B3600&amp;B3601&amp;B3602&amp;A3603</f>
        <v>BBBSS1</v>
      </c>
      <c r="G3598" s="50" t="str">
        <f>C3598&amp;C3599&amp;C3600&amp;C3601&amp;C3602&amp;A3603</f>
        <v>GGGGG1</v>
      </c>
      <c r="H3598" s="50" t="str">
        <f>B3604</f>
        <v>B</v>
      </c>
      <c r="I3598" s="50" t="str">
        <f>C3604</f>
        <v>G</v>
      </c>
      <c r="J3598" s="50">
        <f>A3604</f>
        <v>7.0</v>
      </c>
      <c r="L3598" s="50" t="str">
        <f>B3598&amp;B3599&amp;B3600&amp;B3601&amp;B3602&amp;A3603</f>
        <v>BBBSS1</v>
      </c>
      <c r="M3598" s="50" t="str">
        <f>C3598&amp;C3599&amp;C3600&amp;C3601&amp;C3602&amp;A3603</f>
        <v>GGGGG1</v>
      </c>
      <c r="N3598" s="50" t="str">
        <f>B3604</f>
        <v>B</v>
      </c>
      <c r="O3598" s="50" t="str">
        <f>C3604</f>
        <v>G</v>
      </c>
      <c r="P3598" s="50"/>
      <c r="Q3598" s="50" t="str">
        <f>B3598&amp;B3599&amp;B3600&amp;B3601&amp;B3602&amp;B3603</f>
        <v>BBBSSS</v>
      </c>
      <c r="R3598" s="119" t="str">
        <f>C3598&amp;C3599&amp;C3600&amp;C3601&amp;C3602&amp;C3603</f>
        <v>GGGGGG</v>
      </c>
      <c r="S3598" s="119" t="str">
        <f>B3604</f>
        <v>B</v>
      </c>
      <c r="T3598" s="119" t="str">
        <f>C3604</f>
        <v>G</v>
      </c>
      <c r="U3598" s="119"/>
      <c r="V3598" s="119" t="str">
        <f>B3598&amp;B3599&amp;B3600&amp;B3601&amp;B3602</f>
        <v>BBBSS</v>
      </c>
      <c r="W3598" s="119" t="str">
        <f>C3598&amp;C3599&amp;C3600&amp;C3601&amp;C3602</f>
        <v>GGGGG</v>
      </c>
      <c r="X3598" s="119" t="str">
        <f>B3603</f>
        <v>S</v>
      </c>
      <c r="Y3598" s="119" t="str">
        <f>C3603</f>
        <v>G</v>
      </c>
      <c r="Z3598" s="50"/>
      <c r="AC3598" s="50" t="str">
        <f>IF(F3598=$AB$1,H3598&amp;I3598,"")</f>
        <v/>
      </c>
      <c r="AD3598" s="123" t="str">
        <f>IF(F3598=$AB$1,J3598,"")</f>
        <v/>
      </c>
      <c r="AF3598" s="124" t="str">
        <f>IF(G3598=$AE$1,J3598,"")</f>
        <v/>
      </c>
    </row>
    <row r="3599" spans="8:8" ht="35.1">
      <c r="A3599" s="126">
        <v>5.0</v>
      </c>
      <c r="B3599" s="50" t="str">
        <f>IF(A3599&gt;=0,IF(A3599&lt;=4,"S",IF(A3599&lt;=9,"B"," "))," ")</f>
        <v>B</v>
      </c>
      <c r="C3599" s="50" t="str">
        <f>IF(MOD(A3599,2)=0,"R","G")</f>
        <v>G</v>
      </c>
      <c r="D3599" s="50">
        <v>9.0</v>
      </c>
      <c r="F3599" s="50" t="str">
        <f>B3599&amp;B3600&amp;B3601&amp;B3602&amp;B3603&amp;A3604</f>
        <v>BBSSS7</v>
      </c>
      <c r="G3599" s="50" t="str">
        <f>C3599&amp;C3600&amp;C3601&amp;C3602&amp;C3603&amp;A3604</f>
        <v>GGGGG7</v>
      </c>
      <c r="H3599" s="50" t="str">
        <f>B3605</f>
        <v>S</v>
      </c>
      <c r="I3599" s="50" t="str">
        <f>C3605</f>
        <v>G</v>
      </c>
      <c r="J3599" s="50">
        <f>A3605</f>
        <v>1.0</v>
      </c>
      <c r="L3599" s="50" t="str">
        <f>B3599&amp;B3600&amp;B3601&amp;B3602&amp;B3603&amp;A3604</f>
        <v>BBSSS7</v>
      </c>
      <c r="M3599" s="50" t="str">
        <f>C3599&amp;C3600&amp;C3601&amp;C3602&amp;C3603&amp;A3604</f>
        <v>GGGGG7</v>
      </c>
      <c r="N3599" s="50" t="str">
        <f>B3605</f>
        <v>S</v>
      </c>
      <c r="O3599" s="50" t="str">
        <f>C3605</f>
        <v>G</v>
      </c>
      <c r="P3599" s="50"/>
      <c r="Q3599" s="50" t="str">
        <f>B3599&amp;B3600&amp;B3601&amp;B3602&amp;B3603&amp;B3604</f>
        <v>BBSSSB</v>
      </c>
      <c r="R3599" s="119" t="str">
        <f>C3599&amp;C3600&amp;C3601&amp;C3602&amp;C3603&amp;C3604</f>
        <v>GGGGGG</v>
      </c>
      <c r="S3599" s="119" t="str">
        <f>B3605</f>
        <v>S</v>
      </c>
      <c r="T3599" s="119" t="str">
        <f>C3605</f>
        <v>G</v>
      </c>
      <c r="U3599" s="119"/>
      <c r="V3599" s="119" t="str">
        <f>B3599&amp;B3600&amp;B3601&amp;B3602&amp;B3603</f>
        <v>BBSSS</v>
      </c>
      <c r="W3599" s="119" t="str">
        <f>C3599&amp;C3600&amp;C3601&amp;C3602&amp;C3603</f>
        <v>GGGGG</v>
      </c>
      <c r="X3599" s="119" t="str">
        <f>B3604</f>
        <v>B</v>
      </c>
      <c r="Y3599" s="119" t="str">
        <f>C3604</f>
        <v>G</v>
      </c>
      <c r="Z3599" s="50"/>
      <c r="AC3599" s="50" t="str">
        <f>IF(F3599=$AB$1,H3599&amp;I3599,"")</f>
        <v/>
      </c>
      <c r="AD3599" s="123" t="str">
        <f>IF(F3599=$AB$1,J3599,"")</f>
        <v/>
      </c>
      <c r="AF3599" s="124" t="str">
        <f>IF(G3599=$AE$1,J3599,"")</f>
        <v/>
      </c>
    </row>
    <row r="3600" spans="8:8" ht="35.1">
      <c r="A3600" s="126">
        <v>5.0</v>
      </c>
      <c r="B3600" s="50" t="str">
        <f>IF(A3600&gt;=0,IF(A3600&lt;=4,"S",IF(A3600&lt;=9,"B"," "))," ")</f>
        <v>B</v>
      </c>
      <c r="C3600" s="50" t="str">
        <f>IF(MOD(A3600,2)=0,"R","G")</f>
        <v>G</v>
      </c>
      <c r="D3600" s="50">
        <v>0.0</v>
      </c>
      <c r="F3600" s="50" t="str">
        <f>B3600&amp;B3601&amp;B3602&amp;B3603&amp;B3604&amp;A3605</f>
        <v>BSSSB1</v>
      </c>
      <c r="G3600" s="50" t="str">
        <f>C3600&amp;C3601&amp;C3602&amp;C3603&amp;C3604&amp;A3605</f>
        <v>GGGGG1</v>
      </c>
      <c r="H3600" s="50" t="str">
        <f>B3606</f>
        <v>S</v>
      </c>
      <c r="I3600" s="50" t="str">
        <f>C3606</f>
        <v>R</v>
      </c>
      <c r="J3600" s="50">
        <f>A3606</f>
        <v>2.0</v>
      </c>
      <c r="L3600" s="50" t="str">
        <f>B3600&amp;B3601&amp;B3602&amp;B3603&amp;B3604&amp;A3605</f>
        <v>BSSSB1</v>
      </c>
      <c r="M3600" s="50" t="str">
        <f>C3600&amp;C3601&amp;C3602&amp;C3603&amp;C3604&amp;A3605</f>
        <v>GGGGG1</v>
      </c>
      <c r="N3600" s="50" t="str">
        <f>B3606</f>
        <v>S</v>
      </c>
      <c r="O3600" s="50" t="str">
        <f>C3606</f>
        <v>R</v>
      </c>
      <c r="P3600" s="50"/>
      <c r="Q3600" s="50" t="str">
        <f>B3600&amp;B3601&amp;B3602&amp;B3603&amp;B3604&amp;B3605</f>
        <v>BSSSBS</v>
      </c>
      <c r="R3600" s="119" t="str">
        <f>C3600&amp;C3601&amp;C3602&amp;C3603&amp;C3604&amp;C3605</f>
        <v>GGGGGG</v>
      </c>
      <c r="S3600" s="119" t="str">
        <f>B3606</f>
        <v>S</v>
      </c>
      <c r="T3600" s="119" t="str">
        <f>C3606</f>
        <v>R</v>
      </c>
      <c r="U3600" s="119"/>
      <c r="V3600" s="119" t="str">
        <f>B3600&amp;B3601&amp;B3602&amp;B3603&amp;B3604</f>
        <v>BSSSB</v>
      </c>
      <c r="W3600" s="119" t="str">
        <f>C3600&amp;C3601&amp;C3602&amp;C3603&amp;C3604</f>
        <v>GGGGG</v>
      </c>
      <c r="X3600" s="119" t="str">
        <f>B3605</f>
        <v>S</v>
      </c>
      <c r="Y3600" s="119" t="str">
        <f>C3605</f>
        <v>G</v>
      </c>
      <c r="Z3600" s="50"/>
      <c r="AC3600" s="50" t="str">
        <f>IF(F3600=$AB$1,H3600&amp;I3600,"")</f>
        <v/>
      </c>
      <c r="AD3600" s="123" t="str">
        <f>IF(F3600=$AB$1,J3600,"")</f>
        <v/>
      </c>
      <c r="AF3600" s="124" t="str">
        <f>IF(G3600=$AE$1,J3600,"")</f>
        <v/>
      </c>
    </row>
    <row r="3601" spans="8:8" ht="35.1">
      <c r="A3601" s="126">
        <v>3.0</v>
      </c>
      <c r="B3601" s="50" t="str">
        <f>IF(A3601&gt;=0,IF(A3601&lt;=4,"S",IF(A3601&lt;=9,"B"," "))," ")</f>
        <v>S</v>
      </c>
      <c r="C3601" s="50" t="str">
        <f>IF(MOD(A3601,2)=0,"R","G")</f>
        <v>G</v>
      </c>
      <c r="D3601" s="50">
        <v>1.0</v>
      </c>
      <c r="F3601" s="50" t="str">
        <f>B3601&amp;B3602&amp;B3603&amp;B3604&amp;B3605&amp;A3606</f>
        <v>SSSBS2</v>
      </c>
      <c r="G3601" s="50" t="str">
        <f>C3601&amp;C3602&amp;C3603&amp;C3604&amp;C3605&amp;A3606</f>
        <v>GGGGG2</v>
      </c>
      <c r="H3601" s="50" t="str">
        <f>B3607</f>
        <v>B</v>
      </c>
      <c r="I3601" s="50" t="str">
        <f>C3607</f>
        <v>R</v>
      </c>
      <c r="J3601" s="50">
        <f>A3607</f>
        <v>8.0</v>
      </c>
      <c r="L3601" s="50" t="str">
        <f>B3601&amp;B3602&amp;B3603&amp;B3604&amp;B3605&amp;A3606</f>
        <v>SSSBS2</v>
      </c>
      <c r="M3601" s="50" t="str">
        <f>C3601&amp;C3602&amp;C3603&amp;C3604&amp;C3605&amp;A3606</f>
        <v>GGGGG2</v>
      </c>
      <c r="N3601" s="50" t="str">
        <f>B3607</f>
        <v>B</v>
      </c>
      <c r="O3601" s="50" t="str">
        <f>C3607</f>
        <v>R</v>
      </c>
      <c r="P3601" s="50"/>
      <c r="Q3601" s="50" t="str">
        <f>B3601&amp;B3602&amp;B3603&amp;B3604&amp;B3605&amp;B3606</f>
        <v>SSSBSS</v>
      </c>
      <c r="R3601" s="119" t="str">
        <f>C3601&amp;C3602&amp;C3603&amp;C3604&amp;C3605&amp;C3606</f>
        <v>GGGGGR</v>
      </c>
      <c r="S3601" s="119" t="str">
        <f>B3607</f>
        <v>B</v>
      </c>
      <c r="T3601" s="119" t="str">
        <f>C3607</f>
        <v>R</v>
      </c>
      <c r="U3601" s="119"/>
      <c r="V3601" s="119" t="str">
        <f>B3601&amp;B3602&amp;B3603&amp;B3604&amp;B3605</f>
        <v>SSSBS</v>
      </c>
      <c r="W3601" s="119" t="str">
        <f>C3601&amp;C3602&amp;C3603&amp;C3604&amp;C3605</f>
        <v>GGGGG</v>
      </c>
      <c r="X3601" s="119" t="str">
        <f>B3606</f>
        <v>S</v>
      </c>
      <c r="Y3601" s="119" t="str">
        <f>C3606</f>
        <v>R</v>
      </c>
      <c r="Z3601" s="50"/>
      <c r="AC3601" s="50" t="str">
        <f>IF(F3601=$AB$1,H3601&amp;I3601,"")</f>
        <v/>
      </c>
      <c r="AD3601" s="123" t="str">
        <f>IF(F3601=$AB$1,J3601,"")</f>
        <v/>
      </c>
      <c r="AF3601" s="124" t="str">
        <f>IF(G3601=$AE$1,J3601,"")</f>
        <v/>
      </c>
    </row>
    <row r="3602" spans="8:8" ht="35.1">
      <c r="A3602" s="126">
        <v>3.0</v>
      </c>
      <c r="B3602" s="50" t="str">
        <f>IF(A3602&gt;=0,IF(A3602&lt;=4,"S",IF(A3602&lt;=9,"B"," "))," ")</f>
        <v>S</v>
      </c>
      <c r="C3602" s="50" t="str">
        <f>IF(MOD(A3602,2)=0,"R","G")</f>
        <v>G</v>
      </c>
      <c r="D3602" s="50">
        <v>2.0</v>
      </c>
      <c r="F3602" s="50" t="str">
        <f>B3602&amp;B3603&amp;B3604&amp;B3605&amp;B3606&amp;A3607</f>
        <v>SSBSS8</v>
      </c>
      <c r="G3602" s="50" t="str">
        <f>C3602&amp;C3603&amp;C3604&amp;C3605&amp;C3606&amp;A3607</f>
        <v>GGGGR8</v>
      </c>
      <c r="H3602" s="50" t="str">
        <f>B3608</f>
        <v>S</v>
      </c>
      <c r="I3602" s="50" t="str">
        <f>C3608</f>
        <v>R</v>
      </c>
      <c r="J3602" s="50">
        <f>A3608</f>
        <v>0.0</v>
      </c>
      <c r="L3602" s="50" t="str">
        <f>B3602&amp;B3603&amp;B3604&amp;B3605&amp;B3606&amp;A3607</f>
        <v>SSBSS8</v>
      </c>
      <c r="M3602" s="50" t="str">
        <f>C3602&amp;C3603&amp;C3604&amp;C3605&amp;C3606&amp;A3607</f>
        <v>GGGGR8</v>
      </c>
      <c r="N3602" s="50" t="str">
        <f>B3608</f>
        <v>S</v>
      </c>
      <c r="O3602" s="50" t="str">
        <f>C3608</f>
        <v>R</v>
      </c>
      <c r="P3602" s="50"/>
      <c r="Q3602" s="50" t="str">
        <f>B3602&amp;B3603&amp;B3604&amp;B3605&amp;B3606&amp;B3607</f>
        <v>SSBSSB</v>
      </c>
      <c r="R3602" s="119" t="str">
        <f>C3602&amp;C3603&amp;C3604&amp;C3605&amp;C3606&amp;C3607</f>
        <v>GGGGRR</v>
      </c>
      <c r="S3602" s="119" t="str">
        <f>B3608</f>
        <v>S</v>
      </c>
      <c r="T3602" s="119" t="str">
        <f>C3608</f>
        <v>R</v>
      </c>
      <c r="U3602" s="119"/>
      <c r="V3602" s="119" t="str">
        <f>B3602&amp;B3603&amp;B3604&amp;B3605&amp;B3606</f>
        <v>SSBSS</v>
      </c>
      <c r="W3602" s="119" t="str">
        <f>C3602&amp;C3603&amp;C3604&amp;C3605&amp;C3606</f>
        <v>GGGGR</v>
      </c>
      <c r="X3602" s="119" t="str">
        <f>B3607</f>
        <v>B</v>
      </c>
      <c r="Y3602" s="119" t="str">
        <f>C3607</f>
        <v>R</v>
      </c>
      <c r="Z3602" s="50"/>
      <c r="AC3602" s="50" t="str">
        <f>IF(F3602=$AB$1,H3602&amp;I3602,"")</f>
        <v/>
      </c>
      <c r="AD3602" s="123" t="str">
        <f>IF(F3602=$AB$1,J3602,"")</f>
        <v/>
      </c>
      <c r="AF3602" s="124" t="str">
        <f>IF(G3602=$AE$1,J3602,"")</f>
        <v/>
      </c>
    </row>
    <row r="3603" spans="8:8" ht="35.1">
      <c r="A3603" s="126">
        <v>1.0</v>
      </c>
      <c r="B3603" s="50" t="str">
        <f>IF(A3603&gt;=0,IF(A3603&lt;=4,"S",IF(A3603&lt;=9,"B"," "))," ")</f>
        <v>S</v>
      </c>
      <c r="C3603" s="50" t="str">
        <f>IF(MOD(A3603,2)=0,"R","G")</f>
        <v>G</v>
      </c>
      <c r="D3603" s="50">
        <v>3.0</v>
      </c>
      <c r="F3603" s="50" t="str">
        <f>B3603&amp;B3604&amp;B3605&amp;B3606&amp;B3607&amp;A3608</f>
        <v>SBSSB0</v>
      </c>
      <c r="G3603" s="50" t="str">
        <f>C3603&amp;C3604&amp;C3605&amp;C3606&amp;C3607&amp;A3608</f>
        <v>GGGRR0</v>
      </c>
      <c r="H3603" s="50" t="str">
        <f>B3609</f>
        <v>B</v>
      </c>
      <c r="I3603" s="50" t="str">
        <f>C3609</f>
        <v>G</v>
      </c>
      <c r="J3603" s="50">
        <f>A3609</f>
        <v>9.0</v>
      </c>
      <c r="L3603" s="50" t="str">
        <f>B3603&amp;B3604&amp;B3605&amp;B3606&amp;B3607&amp;A3608</f>
        <v>SBSSB0</v>
      </c>
      <c r="M3603" s="50" t="str">
        <f>C3603&amp;C3604&amp;C3605&amp;C3606&amp;C3607&amp;A3608</f>
        <v>GGGRR0</v>
      </c>
      <c r="N3603" s="50" t="str">
        <f>B3609</f>
        <v>B</v>
      </c>
      <c r="O3603" s="50" t="str">
        <f>C3609</f>
        <v>G</v>
      </c>
      <c r="P3603" s="50"/>
      <c r="Q3603" s="50" t="str">
        <f>B3603&amp;B3604&amp;B3605&amp;B3606&amp;B3607&amp;B3608</f>
        <v>SBSSBS</v>
      </c>
      <c r="R3603" s="119" t="str">
        <f>C3603&amp;C3604&amp;C3605&amp;C3606&amp;C3607&amp;C3608</f>
        <v>GGGRRR</v>
      </c>
      <c r="S3603" s="119" t="str">
        <f>B3609</f>
        <v>B</v>
      </c>
      <c r="T3603" s="119" t="str">
        <f>C3609</f>
        <v>G</v>
      </c>
      <c r="U3603" s="119"/>
      <c r="V3603" s="119" t="str">
        <f>B3603&amp;B3604&amp;B3605&amp;B3606&amp;B3607</f>
        <v>SBSSB</v>
      </c>
      <c r="W3603" s="119" t="str">
        <f>C3603&amp;C3604&amp;C3605&amp;C3606&amp;C3607</f>
        <v>GGGRR</v>
      </c>
      <c r="X3603" s="119" t="str">
        <f>B3608</f>
        <v>S</v>
      </c>
      <c r="Y3603" s="119" t="str">
        <f>C3608</f>
        <v>R</v>
      </c>
      <c r="Z3603" s="50"/>
      <c r="AC3603" s="50" t="str">
        <f>IF(F3603=$AB$1,H3603&amp;I3603,"")</f>
        <v/>
      </c>
      <c r="AD3603" s="123" t="str">
        <f>IF(F3603=$AB$1,J3603,"")</f>
        <v/>
      </c>
      <c r="AF3603" s="124" t="str">
        <f>IF(G3603=$AE$1,J3603,"")</f>
        <v/>
      </c>
    </row>
    <row r="3604" spans="8:8" ht="35.1">
      <c r="A3604" s="126">
        <v>7.0</v>
      </c>
      <c r="B3604" s="50" t="str">
        <f>IF(A3604&gt;=0,IF(A3604&lt;=4,"S",IF(A3604&lt;=9,"B"," "))," ")</f>
        <v>B</v>
      </c>
      <c r="C3604" s="50" t="str">
        <f>IF(MOD(A3604,2)=0,"R","G")</f>
        <v>G</v>
      </c>
      <c r="D3604" s="50">
        <v>4.0</v>
      </c>
      <c r="F3604" s="50" t="str">
        <f>B3604&amp;B3605&amp;B3606&amp;B3607&amp;B3608&amp;A3609</f>
        <v>BSSBS9</v>
      </c>
      <c r="G3604" s="50" t="str">
        <f>C3604&amp;C3605&amp;C3606&amp;C3607&amp;C3608&amp;A3609</f>
        <v>GGRRR9</v>
      </c>
      <c r="H3604" s="50" t="str">
        <f>B3610</f>
        <v>B</v>
      </c>
      <c r="I3604" s="50" t="str">
        <f>C3610</f>
        <v>R</v>
      </c>
      <c r="J3604" s="50">
        <f>A3610</f>
        <v>8.0</v>
      </c>
      <c r="L3604" s="50" t="str">
        <f>B3604&amp;B3605&amp;B3606&amp;B3607&amp;B3608&amp;A3609</f>
        <v>BSSBS9</v>
      </c>
      <c r="M3604" s="50" t="str">
        <f>C3604&amp;C3605&amp;C3606&amp;C3607&amp;C3608&amp;A3609</f>
        <v>GGRRR9</v>
      </c>
      <c r="N3604" s="50" t="str">
        <f>B3610</f>
        <v>B</v>
      </c>
      <c r="O3604" s="50" t="str">
        <f>C3610</f>
        <v>R</v>
      </c>
      <c r="P3604" s="50"/>
      <c r="Q3604" s="50" t="str">
        <f>B3604&amp;B3605&amp;B3606&amp;B3607&amp;B3608&amp;B3609</f>
        <v>BSSBSB</v>
      </c>
      <c r="R3604" s="119" t="str">
        <f>C3604&amp;C3605&amp;C3606&amp;C3607&amp;C3608&amp;C3609</f>
        <v>GGRRRG</v>
      </c>
      <c r="S3604" s="119" t="str">
        <f>B3610</f>
        <v>B</v>
      </c>
      <c r="T3604" s="119" t="str">
        <f>C3610</f>
        <v>R</v>
      </c>
      <c r="U3604" s="119"/>
      <c r="V3604" s="119" t="str">
        <f>B3604&amp;B3605&amp;B3606&amp;B3607&amp;B3608</f>
        <v>BSSBS</v>
      </c>
      <c r="W3604" s="119" t="str">
        <f>C3604&amp;C3605&amp;C3606&amp;C3607&amp;C3608</f>
        <v>GGRRR</v>
      </c>
      <c r="X3604" s="119" t="str">
        <f>B3609</f>
        <v>B</v>
      </c>
      <c r="Y3604" s="119" t="str">
        <f>C3609</f>
        <v>G</v>
      </c>
      <c r="Z3604" s="50"/>
      <c r="AC3604" s="50" t="str">
        <f>IF(F3604=$AB$1,H3604&amp;I3604,"")</f>
        <v/>
      </c>
      <c r="AD3604" s="123" t="str">
        <f>IF(F3604=$AB$1,J3604,"")</f>
        <v/>
      </c>
      <c r="AF3604" s="124" t="str">
        <f>IF(G3604=$AE$1,J3604,"")</f>
        <v/>
      </c>
    </row>
    <row r="3605" spans="8:8" ht="35.1">
      <c r="A3605" s="126">
        <v>1.0</v>
      </c>
      <c r="B3605" s="50" t="str">
        <f>IF(A3605&gt;=0,IF(A3605&lt;=4,"S",IF(A3605&lt;=9,"B"," "))," ")</f>
        <v>S</v>
      </c>
      <c r="C3605" s="50" t="str">
        <f>IF(MOD(A3605,2)=0,"R","G")</f>
        <v>G</v>
      </c>
      <c r="D3605" s="50">
        <v>5.0</v>
      </c>
      <c r="F3605" s="50" t="str">
        <f>B3605&amp;B3606&amp;B3607&amp;B3608&amp;B3609&amp;A3610</f>
        <v>SSBSB8</v>
      </c>
      <c r="G3605" s="50" t="str">
        <f>C3605&amp;C3606&amp;C3607&amp;C3608&amp;C3609&amp;A3610</f>
        <v>GRRRG8</v>
      </c>
      <c r="H3605" s="50" t="str">
        <f>B3611</f>
        <v>S</v>
      </c>
      <c r="I3605" s="50" t="str">
        <f>C3611</f>
        <v>G</v>
      </c>
      <c r="J3605" s="50">
        <f>A3611</f>
        <v>3.0</v>
      </c>
      <c r="L3605" s="50" t="str">
        <f>B3605&amp;B3606&amp;B3607&amp;B3608&amp;B3609&amp;A3610</f>
        <v>SSBSB8</v>
      </c>
      <c r="M3605" s="50" t="str">
        <f>C3605&amp;C3606&amp;C3607&amp;C3608&amp;C3609&amp;A3610</f>
        <v>GRRRG8</v>
      </c>
      <c r="N3605" s="50" t="str">
        <f>B3611</f>
        <v>S</v>
      </c>
      <c r="O3605" s="50" t="str">
        <f>C3611</f>
        <v>G</v>
      </c>
      <c r="P3605" s="50"/>
      <c r="Q3605" s="50" t="str">
        <f>B3605&amp;B3606&amp;B3607&amp;B3608&amp;B3609&amp;B3610</f>
        <v>SSBSBB</v>
      </c>
      <c r="R3605" s="119" t="str">
        <f>C3605&amp;C3606&amp;C3607&amp;C3608&amp;C3609&amp;C3610</f>
        <v>GRRRGR</v>
      </c>
      <c r="S3605" s="119" t="str">
        <f>B3611</f>
        <v>S</v>
      </c>
      <c r="T3605" s="119" t="str">
        <f>C3611</f>
        <v>G</v>
      </c>
      <c r="U3605" s="119"/>
      <c r="V3605" s="119" t="str">
        <f>B3605&amp;B3606&amp;B3607&amp;B3608&amp;B3609</f>
        <v>SSBSB</v>
      </c>
      <c r="W3605" s="119" t="str">
        <f>C3605&amp;C3606&amp;C3607&amp;C3608&amp;C3609</f>
        <v>GRRRG</v>
      </c>
      <c r="X3605" s="119" t="str">
        <f>B3610</f>
        <v>B</v>
      </c>
      <c r="Y3605" s="119" t="str">
        <f>C3610</f>
        <v>R</v>
      </c>
      <c r="Z3605" s="50"/>
      <c r="AC3605" s="50" t="str">
        <f>IF(F3605=$AB$1,H3605&amp;I3605,"")</f>
        <v/>
      </c>
      <c r="AD3605" s="123" t="str">
        <f>IF(F3605=$AB$1,J3605,"")</f>
        <v/>
      </c>
      <c r="AF3605" s="124" t="str">
        <f>IF(G3605=$AE$1,J3605,"")</f>
        <v/>
      </c>
    </row>
    <row r="3606" spans="8:8" ht="35.1">
      <c r="A3606" s="126">
        <v>2.0</v>
      </c>
      <c r="B3606" s="50" t="str">
        <f>IF(A3606&gt;=0,IF(A3606&lt;=4,"S",IF(A3606&lt;=9,"B"," "))," ")</f>
        <v>S</v>
      </c>
      <c r="C3606" s="50" t="str">
        <f>IF(MOD(A3606,2)=0,"R","G")</f>
        <v>R</v>
      </c>
      <c r="D3606" s="50">
        <v>6.0</v>
      </c>
      <c r="F3606" s="50" t="str">
        <f>B3606&amp;B3607&amp;B3608&amp;B3609&amp;B3610&amp;A3611</f>
        <v>SBSBB3</v>
      </c>
      <c r="G3606" s="50" t="str">
        <f>C3606&amp;C3607&amp;C3608&amp;C3609&amp;C3610&amp;A3611</f>
        <v>RRRGR3</v>
      </c>
      <c r="H3606" s="50" t="str">
        <f>B3612</f>
        <v>B</v>
      </c>
      <c r="I3606" s="50" t="str">
        <f>C3612</f>
        <v>R</v>
      </c>
      <c r="J3606" s="50">
        <f>A3612</f>
        <v>8.0</v>
      </c>
      <c r="L3606" s="50" t="str">
        <f>B3606&amp;B3607&amp;B3608&amp;B3609&amp;B3610&amp;A3611</f>
        <v>SBSBB3</v>
      </c>
      <c r="M3606" s="50" t="str">
        <f>C3606&amp;C3607&amp;C3608&amp;C3609&amp;C3610&amp;A3611</f>
        <v>RRRGR3</v>
      </c>
      <c r="N3606" s="50" t="str">
        <f>B3612</f>
        <v>B</v>
      </c>
      <c r="O3606" s="50" t="str">
        <f>C3612</f>
        <v>R</v>
      </c>
      <c r="P3606" s="50"/>
      <c r="Q3606" s="50" t="str">
        <f>B3606&amp;B3607&amp;B3608&amp;B3609&amp;B3610&amp;B3611</f>
        <v>SBSBBS</v>
      </c>
      <c r="R3606" s="119" t="str">
        <f>C3606&amp;C3607&amp;C3608&amp;C3609&amp;C3610&amp;C3611</f>
        <v>RRRGRG</v>
      </c>
      <c r="S3606" s="119" t="str">
        <f>B3612</f>
        <v>B</v>
      </c>
      <c r="T3606" s="119" t="str">
        <f>C3612</f>
        <v>R</v>
      </c>
      <c r="U3606" s="119"/>
      <c r="V3606" s="119" t="str">
        <f>B3606&amp;B3607&amp;B3608&amp;B3609&amp;B3610</f>
        <v>SBSBB</v>
      </c>
      <c r="W3606" s="119" t="str">
        <f>C3606&amp;C3607&amp;C3608&amp;C3609&amp;C3610</f>
        <v>RRRGR</v>
      </c>
      <c r="X3606" s="119" t="str">
        <f>B3611</f>
        <v>S</v>
      </c>
      <c r="Y3606" s="119" t="str">
        <f>C3611</f>
        <v>G</v>
      </c>
      <c r="Z3606" s="50"/>
      <c r="AC3606" s="50" t="str">
        <f>IF(F3606=$AB$1,H3606&amp;I3606,"")</f>
        <v/>
      </c>
      <c r="AD3606" s="123" t="str">
        <f>IF(F3606=$AB$1,J3606,"")</f>
        <v/>
      </c>
      <c r="AF3606" s="124" t="str">
        <f>IF(G3606=$AE$1,J3606,"")</f>
        <v/>
      </c>
    </row>
    <row r="3607" spans="8:8" ht="35.1">
      <c r="A3607" s="126">
        <v>8.0</v>
      </c>
      <c r="B3607" s="50" t="str">
        <f>IF(A3607&gt;=0,IF(A3607&lt;=4,"S",IF(A3607&lt;=9,"B"," "))," ")</f>
        <v>B</v>
      </c>
      <c r="C3607" s="50" t="str">
        <f>IF(MOD(A3607,2)=0,"R","G")</f>
        <v>R</v>
      </c>
      <c r="D3607" s="50">
        <v>7.0</v>
      </c>
      <c r="F3607" s="50" t="str">
        <f>B3607&amp;B3608&amp;B3609&amp;B3610&amp;B3611&amp;A3612</f>
        <v>BSBBS8</v>
      </c>
      <c r="G3607" s="50" t="str">
        <f>C3607&amp;C3608&amp;C3609&amp;C3610&amp;C3611&amp;A3612</f>
        <v>RRGRG8</v>
      </c>
      <c r="H3607" s="50" t="str">
        <f>B3613</f>
        <v>S</v>
      </c>
      <c r="I3607" s="50" t="str">
        <f>C3613</f>
        <v>R</v>
      </c>
      <c r="J3607" s="50">
        <f>A3613</f>
        <v>0.0</v>
      </c>
      <c r="L3607" s="50" t="str">
        <f>B3607&amp;B3608&amp;B3609&amp;B3610&amp;B3611&amp;A3612</f>
        <v>BSBBS8</v>
      </c>
      <c r="M3607" s="50" t="str">
        <f>C3607&amp;C3608&amp;C3609&amp;C3610&amp;C3611&amp;A3612</f>
        <v>RRGRG8</v>
      </c>
      <c r="N3607" s="50" t="str">
        <f>B3613</f>
        <v>S</v>
      </c>
      <c r="O3607" s="50" t="str">
        <f>C3613</f>
        <v>R</v>
      </c>
      <c r="P3607" s="50"/>
      <c r="Q3607" s="50" t="str">
        <f>B3607&amp;B3608&amp;B3609&amp;B3610&amp;B3611&amp;B3612</f>
        <v>BSBBSB</v>
      </c>
      <c r="R3607" s="119" t="str">
        <f>C3607&amp;C3608&amp;C3609&amp;C3610&amp;C3611&amp;C3612</f>
        <v>RRGRGR</v>
      </c>
      <c r="S3607" s="119" t="str">
        <f>B3613</f>
        <v>S</v>
      </c>
      <c r="T3607" s="119" t="str">
        <f>C3613</f>
        <v>R</v>
      </c>
      <c r="U3607" s="119"/>
      <c r="V3607" s="119" t="str">
        <f>B3607&amp;B3608&amp;B3609&amp;B3610&amp;B3611</f>
        <v>BSBBS</v>
      </c>
      <c r="W3607" s="119" t="str">
        <f>C3607&amp;C3608&amp;C3609&amp;C3610&amp;C3611</f>
        <v>RRGRG</v>
      </c>
      <c r="X3607" s="119" t="str">
        <f>B3612</f>
        <v>B</v>
      </c>
      <c r="Y3607" s="119" t="str">
        <f>C3612</f>
        <v>R</v>
      </c>
      <c r="Z3607" s="50"/>
      <c r="AC3607" s="50" t="str">
        <f>IF(F3607=$AB$1,H3607&amp;I3607,"")</f>
        <v/>
      </c>
      <c r="AD3607" s="123" t="str">
        <f>IF(F3607=$AB$1,J3607,"")</f>
        <v/>
      </c>
      <c r="AF3607" s="124" t="str">
        <f>IF(G3607=$AE$1,J3607,"")</f>
        <v/>
      </c>
    </row>
    <row r="3608" spans="8:8" ht="35.1">
      <c r="A3608" s="126">
        <v>0.0</v>
      </c>
      <c r="B3608" s="50" t="str">
        <f>IF(A3608&gt;=0,IF(A3608&lt;=4,"S",IF(A3608&lt;=9,"B"," "))," ")</f>
        <v>S</v>
      </c>
      <c r="C3608" s="50" t="str">
        <f>IF(MOD(A3608,2)=0,"R","G")</f>
        <v>R</v>
      </c>
      <c r="D3608" s="50">
        <v>8.0</v>
      </c>
      <c r="F3608" s="50" t="str">
        <f>B3608&amp;B3609&amp;B3610&amp;B3611&amp;B3612&amp;A3613</f>
        <v>SBBSB0</v>
      </c>
      <c r="G3608" s="50" t="str">
        <f>C3608&amp;C3609&amp;C3610&amp;C3611&amp;C3612&amp;A3613</f>
        <v>RGRGR0</v>
      </c>
      <c r="H3608" s="50" t="str">
        <f>B3614</f>
        <v>S</v>
      </c>
      <c r="I3608" s="50" t="str">
        <f>C3614</f>
        <v>R</v>
      </c>
      <c r="J3608" s="50">
        <f>A3614</f>
        <v>4.0</v>
      </c>
      <c r="L3608" s="50" t="str">
        <f>B3608&amp;B3609&amp;B3610&amp;B3611&amp;B3612&amp;A3613</f>
        <v>SBBSB0</v>
      </c>
      <c r="M3608" s="50" t="str">
        <f>C3608&amp;C3609&amp;C3610&amp;C3611&amp;C3612&amp;A3613</f>
        <v>RGRGR0</v>
      </c>
      <c r="N3608" s="50" t="str">
        <f>B3614</f>
        <v>S</v>
      </c>
      <c r="O3608" s="50" t="str">
        <f>C3614</f>
        <v>R</v>
      </c>
      <c r="P3608" s="50"/>
      <c r="Q3608" s="50" t="str">
        <f>B3608&amp;B3609&amp;B3610&amp;B3611&amp;B3612&amp;B3613</f>
        <v>SBBSBS</v>
      </c>
      <c r="R3608" s="119" t="str">
        <f>C3608&amp;C3609&amp;C3610&amp;C3611&amp;C3612&amp;C3613</f>
        <v>RGRGRR</v>
      </c>
      <c r="S3608" s="119" t="str">
        <f>B3614</f>
        <v>S</v>
      </c>
      <c r="T3608" s="119" t="str">
        <f>C3614</f>
        <v>R</v>
      </c>
      <c r="U3608" s="119"/>
      <c r="V3608" s="119" t="str">
        <f>B3608&amp;B3609&amp;B3610&amp;B3611&amp;B3612</f>
        <v>SBBSB</v>
      </c>
      <c r="W3608" s="119" t="str">
        <f>C3608&amp;C3609&amp;C3610&amp;C3611&amp;C3612</f>
        <v>RGRGR</v>
      </c>
      <c r="X3608" s="119" t="str">
        <f>B3613</f>
        <v>S</v>
      </c>
      <c r="Y3608" s="119" t="str">
        <f>C3613</f>
        <v>R</v>
      </c>
      <c r="Z3608" s="50"/>
      <c r="AC3608" s="50" t="str">
        <f>IF(F3608=$AB$1,H3608&amp;I3608,"")</f>
        <v/>
      </c>
      <c r="AD3608" s="123" t="str">
        <f>IF(F3608=$AB$1,J3608,"")</f>
        <v/>
      </c>
      <c r="AF3608" s="124" t="str">
        <f>IF(G3608=$AE$1,J3608,"")</f>
        <v/>
      </c>
    </row>
    <row r="3609" spans="8:8" ht="35.1">
      <c r="A3609" s="126">
        <v>9.0</v>
      </c>
      <c r="B3609" s="50" t="str">
        <f>IF(A3609&gt;=0,IF(A3609&lt;=4,"S",IF(A3609&lt;=9,"B"," "))," ")</f>
        <v>B</v>
      </c>
      <c r="C3609" s="50" t="str">
        <f>IF(MOD(A3609,2)=0,"R","G")</f>
        <v>G</v>
      </c>
      <c r="D3609" s="50">
        <v>9.0</v>
      </c>
      <c r="F3609" s="50" t="str">
        <f>B3609&amp;B3610&amp;B3611&amp;B3612&amp;B3613&amp;A3614</f>
        <v>BBSBS4</v>
      </c>
      <c r="G3609" s="50" t="str">
        <f>C3609&amp;C3610&amp;C3611&amp;C3612&amp;C3613&amp;A3614</f>
        <v>GRGRR4</v>
      </c>
      <c r="H3609" s="50" t="str">
        <f>B3615</f>
        <v>S</v>
      </c>
      <c r="I3609" s="50" t="str">
        <f>C3615</f>
        <v>G</v>
      </c>
      <c r="J3609" s="50">
        <f>A3615</f>
        <v>1.0</v>
      </c>
      <c r="L3609" s="50" t="str">
        <f>B3609&amp;B3610&amp;B3611&amp;B3612&amp;B3613&amp;A3614</f>
        <v>BBSBS4</v>
      </c>
      <c r="M3609" s="50" t="str">
        <f>C3609&amp;C3610&amp;C3611&amp;C3612&amp;C3613&amp;A3614</f>
        <v>GRGRR4</v>
      </c>
      <c r="N3609" s="50" t="str">
        <f>B3615</f>
        <v>S</v>
      </c>
      <c r="O3609" s="50" t="str">
        <f>C3615</f>
        <v>G</v>
      </c>
      <c r="P3609" s="50"/>
      <c r="Q3609" s="50" t="str">
        <f>B3609&amp;B3610&amp;B3611&amp;B3612&amp;B3613&amp;B3614</f>
        <v>BBSBSS</v>
      </c>
      <c r="R3609" s="119" t="str">
        <f>C3609&amp;C3610&amp;C3611&amp;C3612&amp;C3613&amp;C3614</f>
        <v>GRGRRR</v>
      </c>
      <c r="S3609" s="119" t="str">
        <f>B3615</f>
        <v>S</v>
      </c>
      <c r="T3609" s="119" t="str">
        <f>C3615</f>
        <v>G</v>
      </c>
      <c r="U3609" s="119"/>
      <c r="V3609" s="119" t="str">
        <f>B3609&amp;B3610&amp;B3611&amp;B3612&amp;B3613</f>
        <v>BBSBS</v>
      </c>
      <c r="W3609" s="119" t="str">
        <f>C3609&amp;C3610&amp;C3611&amp;C3612&amp;C3613</f>
        <v>GRGRR</v>
      </c>
      <c r="X3609" s="119" t="str">
        <f>B3614</f>
        <v>S</v>
      </c>
      <c r="Y3609" s="119" t="str">
        <f>C3614</f>
        <v>R</v>
      </c>
      <c r="Z3609" s="50"/>
      <c r="AC3609" s="50" t="str">
        <f>IF(F3609=$AB$1,H3609&amp;I3609,"")</f>
        <v/>
      </c>
      <c r="AD3609" s="123" t="str">
        <f>IF(F3609=$AB$1,J3609,"")</f>
        <v/>
      </c>
      <c r="AF3609" s="124" t="str">
        <f>IF(G3609=$AE$1,J3609,"")</f>
        <v/>
      </c>
    </row>
    <row r="3610" spans="8:8" ht="35.1">
      <c r="A3610" s="126">
        <v>8.0</v>
      </c>
      <c r="B3610" s="50" t="str">
        <f>IF(A3610&gt;=0,IF(A3610&lt;=4,"S",IF(A3610&lt;=9,"B"," "))," ")</f>
        <v>B</v>
      </c>
      <c r="C3610" s="50" t="str">
        <f>IF(MOD(A3610,2)=0,"R","G")</f>
        <v>R</v>
      </c>
      <c r="D3610" s="50">
        <v>0.0</v>
      </c>
      <c r="F3610" s="50" t="str">
        <f>B3610&amp;B3611&amp;B3612&amp;B3613&amp;B3614&amp;A3615</f>
        <v>BSBSS1</v>
      </c>
      <c r="G3610" s="50" t="str">
        <f>C3610&amp;C3611&amp;C3612&amp;C3613&amp;C3614&amp;A3615</f>
        <v>RGRRR1</v>
      </c>
      <c r="H3610" s="50" t="str">
        <f>B3616</f>
        <v>S</v>
      </c>
      <c r="I3610" s="50" t="str">
        <f>C3616</f>
        <v>R</v>
      </c>
      <c r="J3610" s="50">
        <f>A3616</f>
        <v>0.0</v>
      </c>
      <c r="L3610" s="50" t="str">
        <f>B3610&amp;B3611&amp;B3612&amp;B3613&amp;B3614&amp;A3615</f>
        <v>BSBSS1</v>
      </c>
      <c r="M3610" s="50" t="str">
        <f>C3610&amp;C3611&amp;C3612&amp;C3613&amp;C3614&amp;A3615</f>
        <v>RGRRR1</v>
      </c>
      <c r="N3610" s="50" t="str">
        <f>B3616</f>
        <v>S</v>
      </c>
      <c r="O3610" s="50" t="str">
        <f>C3616</f>
        <v>R</v>
      </c>
      <c r="P3610" s="50"/>
      <c r="Q3610" s="50" t="str">
        <f>B3610&amp;B3611&amp;B3612&amp;B3613&amp;B3614&amp;B3615</f>
        <v>BSBSSS</v>
      </c>
      <c r="R3610" s="119" t="str">
        <f>C3610&amp;C3611&amp;C3612&amp;C3613&amp;C3614&amp;C3615</f>
        <v>RGRRRG</v>
      </c>
      <c r="S3610" s="119" t="str">
        <f>B3616</f>
        <v>S</v>
      </c>
      <c r="T3610" s="119" t="str">
        <f>C3616</f>
        <v>R</v>
      </c>
      <c r="U3610" s="119"/>
      <c r="V3610" s="119" t="str">
        <f>B3610&amp;B3611&amp;B3612&amp;B3613&amp;B3614</f>
        <v>BSBSS</v>
      </c>
      <c r="W3610" s="119" t="str">
        <f>C3610&amp;C3611&amp;C3612&amp;C3613&amp;C3614</f>
        <v>RGRRR</v>
      </c>
      <c r="X3610" s="119" t="str">
        <f>B3615</f>
        <v>S</v>
      </c>
      <c r="Y3610" s="119" t="str">
        <f>C3615</f>
        <v>G</v>
      </c>
      <c r="Z3610" s="50"/>
      <c r="AC3610" s="50" t="str">
        <f>IF(F3610=$AB$1,H3610&amp;I3610,"")</f>
        <v/>
      </c>
      <c r="AD3610" s="123" t="str">
        <f>IF(F3610=$AB$1,J3610,"")</f>
        <v/>
      </c>
      <c r="AF3610" s="124" t="str">
        <f>IF(G3610=$AE$1,J3610,"")</f>
        <v/>
      </c>
    </row>
    <row r="3611" spans="8:8" ht="35.1">
      <c r="A3611" s="126">
        <v>3.0</v>
      </c>
      <c r="B3611" s="50" t="str">
        <f>IF(A3611&gt;=0,IF(A3611&lt;=4,"S",IF(A3611&lt;=9,"B"," "))," ")</f>
        <v>S</v>
      </c>
      <c r="C3611" s="50" t="str">
        <f>IF(MOD(A3611,2)=0,"R","G")</f>
        <v>G</v>
      </c>
      <c r="D3611" s="50">
        <v>1.0</v>
      </c>
      <c r="F3611" s="50" t="str">
        <f>B3611&amp;B3612&amp;B3613&amp;B3614&amp;B3615&amp;A3616</f>
        <v>SBSSS0</v>
      </c>
      <c r="G3611" s="50" t="str">
        <f>C3611&amp;C3612&amp;C3613&amp;C3614&amp;C3615&amp;A3616</f>
        <v>GRRRG0</v>
      </c>
      <c r="H3611" s="50" t="str">
        <f>B3617</f>
        <v>B</v>
      </c>
      <c r="I3611" s="50" t="str">
        <f>C3617</f>
        <v>G</v>
      </c>
      <c r="J3611" s="50">
        <f>A3617</f>
        <v>7.0</v>
      </c>
      <c r="L3611" s="50" t="str">
        <f>B3611&amp;B3612&amp;B3613&amp;B3614&amp;B3615&amp;A3616</f>
        <v>SBSSS0</v>
      </c>
      <c r="M3611" s="50" t="str">
        <f>C3611&amp;C3612&amp;C3613&amp;C3614&amp;C3615&amp;A3616</f>
        <v>GRRRG0</v>
      </c>
      <c r="N3611" s="50" t="str">
        <f>B3617</f>
        <v>B</v>
      </c>
      <c r="O3611" s="50" t="str">
        <f>C3617</f>
        <v>G</v>
      </c>
      <c r="P3611" s="50"/>
      <c r="Q3611" s="50" t="str">
        <f>B3611&amp;B3612&amp;B3613&amp;B3614&amp;B3615&amp;B3616</f>
        <v>SBSSSS</v>
      </c>
      <c r="R3611" s="119" t="str">
        <f>C3611&amp;C3612&amp;C3613&amp;C3614&amp;C3615&amp;C3616</f>
        <v>GRRRGR</v>
      </c>
      <c r="S3611" s="119" t="str">
        <f>B3617</f>
        <v>B</v>
      </c>
      <c r="T3611" s="119" t="str">
        <f>C3617</f>
        <v>G</v>
      </c>
      <c r="U3611" s="119"/>
      <c r="V3611" s="119" t="str">
        <f>B3611&amp;B3612&amp;B3613&amp;B3614&amp;B3615</f>
        <v>SBSSS</v>
      </c>
      <c r="W3611" s="119" t="str">
        <f>C3611&amp;C3612&amp;C3613&amp;C3614&amp;C3615</f>
        <v>GRRRG</v>
      </c>
      <c r="X3611" s="119" t="str">
        <f>B3616</f>
        <v>S</v>
      </c>
      <c r="Y3611" s="119" t="str">
        <f>C3616</f>
        <v>R</v>
      </c>
      <c r="Z3611" s="50"/>
      <c r="AC3611" s="50" t="str">
        <f>IF(F3611=$AB$1,H3611&amp;I3611,"")</f>
        <v/>
      </c>
      <c r="AD3611" s="123" t="str">
        <f>IF(F3611=$AB$1,J3611,"")</f>
        <v/>
      </c>
      <c r="AF3611" s="124" t="str">
        <f>IF(G3611=$AE$1,J3611,"")</f>
        <v/>
      </c>
    </row>
    <row r="3612" spans="8:8" ht="35.1">
      <c r="A3612" s="126">
        <v>8.0</v>
      </c>
      <c r="B3612" s="50" t="str">
        <f>IF(A3612&gt;=0,IF(A3612&lt;=4,"S",IF(A3612&lt;=9,"B"," "))," ")</f>
        <v>B</v>
      </c>
      <c r="C3612" s="50" t="str">
        <f>IF(MOD(A3612,2)=0,"R","G")</f>
        <v>R</v>
      </c>
      <c r="D3612" s="50">
        <v>2.0</v>
      </c>
      <c r="F3612" s="50" t="str">
        <f>B3612&amp;B3613&amp;B3614&amp;B3615&amp;B3616&amp;A3617</f>
        <v>BSSSS7</v>
      </c>
      <c r="G3612" s="50" t="str">
        <f>C3612&amp;C3613&amp;C3614&amp;C3615&amp;C3616&amp;A3617</f>
        <v>RRRGR7</v>
      </c>
      <c r="H3612" s="50" t="str">
        <f>B3618</f>
        <v>S</v>
      </c>
      <c r="I3612" s="50" t="str">
        <f>C3618</f>
        <v>R</v>
      </c>
      <c r="J3612" s="50">
        <f>A3618</f>
        <v>2.0</v>
      </c>
      <c r="L3612" s="50" t="str">
        <f>B3612&amp;B3613&amp;B3614&amp;B3615&amp;B3616&amp;A3617</f>
        <v>BSSSS7</v>
      </c>
      <c r="M3612" s="50" t="str">
        <f>C3612&amp;C3613&amp;C3614&amp;C3615&amp;C3616&amp;A3617</f>
        <v>RRRGR7</v>
      </c>
      <c r="N3612" s="50" t="str">
        <f>B3618</f>
        <v>S</v>
      </c>
      <c r="O3612" s="50" t="str">
        <f>C3618</f>
        <v>R</v>
      </c>
      <c r="P3612" s="50"/>
      <c r="Q3612" s="50" t="str">
        <f>B3612&amp;B3613&amp;B3614&amp;B3615&amp;B3616&amp;B3617</f>
        <v>BSSSSB</v>
      </c>
      <c r="R3612" s="119" t="str">
        <f>C3612&amp;C3613&amp;C3614&amp;C3615&amp;C3616&amp;C3617</f>
        <v>RRRGRG</v>
      </c>
      <c r="S3612" s="119" t="str">
        <f>B3618</f>
        <v>S</v>
      </c>
      <c r="T3612" s="119" t="str">
        <f>C3618</f>
        <v>R</v>
      </c>
      <c r="U3612" s="119"/>
      <c r="V3612" s="119" t="str">
        <f>B3612&amp;B3613&amp;B3614&amp;B3615&amp;B3616</f>
        <v>BSSSS</v>
      </c>
      <c r="W3612" s="119" t="str">
        <f>C3612&amp;C3613&amp;C3614&amp;C3615&amp;C3616</f>
        <v>RRRGR</v>
      </c>
      <c r="X3612" s="119" t="str">
        <f>B3617</f>
        <v>B</v>
      </c>
      <c r="Y3612" s="119" t="str">
        <f>C3617</f>
        <v>G</v>
      </c>
      <c r="Z3612" s="50"/>
      <c r="AC3612" s="50" t="str">
        <f>IF(F3612=$AB$1,H3612&amp;I3612,"")</f>
        <v/>
      </c>
      <c r="AD3612" s="123" t="str">
        <f>IF(F3612=$AB$1,J3612,"")</f>
        <v/>
      </c>
      <c r="AF3612" s="124" t="str">
        <f>IF(G3612=$AE$1,J3612,"")</f>
        <v/>
      </c>
    </row>
    <row r="3613" spans="8:8" ht="35.1">
      <c r="A3613" s="126">
        <v>0.0</v>
      </c>
      <c r="B3613" s="50" t="str">
        <f>IF(A3613&gt;=0,IF(A3613&lt;=4,"S",IF(A3613&lt;=9,"B"," "))," ")</f>
        <v>S</v>
      </c>
      <c r="C3613" s="50" t="str">
        <f>IF(MOD(A3613,2)=0,"R","G")</f>
        <v>R</v>
      </c>
      <c r="D3613" s="50">
        <v>3.0</v>
      </c>
      <c r="F3613" s="50" t="str">
        <f>B3613&amp;B3614&amp;B3615&amp;B3616&amp;B3617&amp;A3618</f>
        <v>SSSSB2</v>
      </c>
      <c r="G3613" s="50" t="str">
        <f>C3613&amp;C3614&amp;C3615&amp;C3616&amp;C3617&amp;A3618</f>
        <v>RRGRG2</v>
      </c>
      <c r="H3613" s="50" t="str">
        <f>B3619</f>
        <v>B</v>
      </c>
      <c r="I3613" s="50" t="str">
        <f>C3619</f>
        <v>R</v>
      </c>
      <c r="J3613" s="50">
        <f>A3619</f>
        <v>8.0</v>
      </c>
      <c r="L3613" s="50" t="str">
        <f>B3613&amp;B3614&amp;B3615&amp;B3616&amp;B3617&amp;A3618</f>
        <v>SSSSB2</v>
      </c>
      <c r="M3613" s="50" t="str">
        <f>C3613&amp;C3614&amp;C3615&amp;C3616&amp;C3617&amp;A3618</f>
        <v>RRGRG2</v>
      </c>
      <c r="N3613" s="50" t="str">
        <f>B3619</f>
        <v>B</v>
      </c>
      <c r="O3613" s="50" t="str">
        <f>C3619</f>
        <v>R</v>
      </c>
      <c r="P3613" s="50"/>
      <c r="Q3613" s="50" t="str">
        <f>B3613&amp;B3614&amp;B3615&amp;B3616&amp;B3617&amp;B3618</f>
        <v>SSSSBS</v>
      </c>
      <c r="R3613" s="119" t="str">
        <f>C3613&amp;C3614&amp;C3615&amp;C3616&amp;C3617&amp;C3618</f>
        <v>RRGRGR</v>
      </c>
      <c r="S3613" s="119" t="str">
        <f>B3619</f>
        <v>B</v>
      </c>
      <c r="T3613" s="119" t="str">
        <f>C3619</f>
        <v>R</v>
      </c>
      <c r="U3613" s="119"/>
      <c r="V3613" s="119" t="str">
        <f>B3613&amp;B3614&amp;B3615&amp;B3616&amp;B3617</f>
        <v>SSSSB</v>
      </c>
      <c r="W3613" s="119" t="str">
        <f>C3613&amp;C3614&amp;C3615&amp;C3616&amp;C3617</f>
        <v>RRGRG</v>
      </c>
      <c r="X3613" s="119" t="str">
        <f>B3618</f>
        <v>S</v>
      </c>
      <c r="Y3613" s="119" t="str">
        <f>C3618</f>
        <v>R</v>
      </c>
      <c r="Z3613" s="50"/>
      <c r="AC3613" s="50" t="str">
        <f>IF(F3613=$AB$1,H3613&amp;I3613,"")</f>
        <v/>
      </c>
      <c r="AD3613" s="123" t="str">
        <f>IF(F3613=$AB$1,J3613,"")</f>
        <v/>
      </c>
      <c r="AF3613" s="124" t="str">
        <f>IF(G3613=$AE$1,J3613,"")</f>
        <v/>
      </c>
    </row>
    <row r="3614" spans="8:8" ht="35.1">
      <c r="A3614" s="126">
        <v>4.0</v>
      </c>
      <c r="B3614" s="50" t="str">
        <f>IF(A3614&gt;=0,IF(A3614&lt;=4,"S",IF(A3614&lt;=9,"B"," "))," ")</f>
        <v>S</v>
      </c>
      <c r="C3614" s="50" t="str">
        <f>IF(MOD(A3614,2)=0,"R","G")</f>
        <v>R</v>
      </c>
      <c r="D3614" s="50">
        <v>4.0</v>
      </c>
      <c r="F3614" s="50" t="str">
        <f>B3614&amp;B3615&amp;B3616&amp;B3617&amp;B3618&amp;A3619</f>
        <v>SSSBS8</v>
      </c>
      <c r="G3614" s="50" t="str">
        <f>C3614&amp;C3615&amp;C3616&amp;C3617&amp;C3618&amp;A3619</f>
        <v>RGRGR8</v>
      </c>
      <c r="H3614" s="50" t="str">
        <f>B3620</f>
        <v>B</v>
      </c>
      <c r="I3614" s="50" t="str">
        <f>C3620</f>
        <v>G</v>
      </c>
      <c r="J3614" s="50">
        <f>A3620</f>
        <v>5.0</v>
      </c>
      <c r="L3614" s="50" t="str">
        <f>B3614&amp;B3615&amp;B3616&amp;B3617&amp;B3618&amp;A3619</f>
        <v>SSSBS8</v>
      </c>
      <c r="M3614" s="50" t="str">
        <f>C3614&amp;C3615&amp;C3616&amp;C3617&amp;C3618&amp;A3619</f>
        <v>RGRGR8</v>
      </c>
      <c r="N3614" s="50" t="str">
        <f>B3620</f>
        <v>B</v>
      </c>
      <c r="O3614" s="50" t="str">
        <f>C3620</f>
        <v>G</v>
      </c>
      <c r="P3614" s="50"/>
      <c r="Q3614" s="50" t="str">
        <f>B3614&amp;B3615&amp;B3616&amp;B3617&amp;B3618&amp;B3619</f>
        <v>SSSBSB</v>
      </c>
      <c r="R3614" s="119" t="str">
        <f>C3614&amp;C3615&amp;C3616&amp;C3617&amp;C3618&amp;C3619</f>
        <v>RGRGRR</v>
      </c>
      <c r="S3614" s="119" t="str">
        <f>B3620</f>
        <v>B</v>
      </c>
      <c r="T3614" s="119" t="str">
        <f>C3620</f>
        <v>G</v>
      </c>
      <c r="U3614" s="119"/>
      <c r="V3614" s="119" t="str">
        <f>B3614&amp;B3615&amp;B3616&amp;B3617&amp;B3618</f>
        <v>SSSBS</v>
      </c>
      <c r="W3614" s="119" t="str">
        <f>C3614&amp;C3615&amp;C3616&amp;C3617&amp;C3618</f>
        <v>RGRGR</v>
      </c>
      <c r="X3614" s="119" t="str">
        <f>B3619</f>
        <v>B</v>
      </c>
      <c r="Y3614" s="119" t="str">
        <f>C3619</f>
        <v>R</v>
      </c>
      <c r="Z3614" s="50"/>
      <c r="AC3614" s="50" t="str">
        <f>IF(F3614=$AB$1,H3614&amp;I3614,"")</f>
        <v/>
      </c>
      <c r="AD3614" s="123" t="str">
        <f>IF(F3614=$AB$1,J3614,"")</f>
        <v/>
      </c>
      <c r="AF3614" s="124" t="str">
        <f>IF(G3614=$AE$1,J3614,"")</f>
        <v/>
      </c>
    </row>
    <row r="3615" spans="8:8" ht="35.1">
      <c r="A3615" s="126">
        <v>1.0</v>
      </c>
      <c r="B3615" s="50" t="str">
        <f>IF(A3615&gt;=0,IF(A3615&lt;=4,"S",IF(A3615&lt;=9,"B"," "))," ")</f>
        <v>S</v>
      </c>
      <c r="C3615" s="50" t="str">
        <f>IF(MOD(A3615,2)=0,"R","G")</f>
        <v>G</v>
      </c>
      <c r="D3615" s="50">
        <v>5.0</v>
      </c>
      <c r="F3615" s="50" t="str">
        <f>B3615&amp;B3616&amp;B3617&amp;B3618&amp;B3619&amp;A3620</f>
        <v>SSBSB5</v>
      </c>
      <c r="G3615" s="50" t="str">
        <f>C3615&amp;C3616&amp;C3617&amp;C3618&amp;C3619&amp;A3620</f>
        <v>GRGRR5</v>
      </c>
      <c r="H3615" s="50" t="str">
        <f>B3621</f>
        <v>B</v>
      </c>
      <c r="I3615" s="50" t="str">
        <f>C3621</f>
        <v>R</v>
      </c>
      <c r="J3615" s="50">
        <f>A3621</f>
        <v>8.0</v>
      </c>
      <c r="L3615" s="50" t="str">
        <f>B3615&amp;B3616&amp;B3617&amp;B3618&amp;B3619&amp;A3620</f>
        <v>SSBSB5</v>
      </c>
      <c r="M3615" s="50" t="str">
        <f>C3615&amp;C3616&amp;C3617&amp;C3618&amp;C3619&amp;A3620</f>
        <v>GRGRR5</v>
      </c>
      <c r="N3615" s="50" t="str">
        <f>B3621</f>
        <v>B</v>
      </c>
      <c r="O3615" s="50" t="str">
        <f>C3621</f>
        <v>R</v>
      </c>
      <c r="P3615" s="50"/>
      <c r="Q3615" s="50" t="str">
        <f>B3615&amp;B3616&amp;B3617&amp;B3618&amp;B3619&amp;B3620</f>
        <v>SSBSBB</v>
      </c>
      <c r="R3615" s="119" t="str">
        <f>C3615&amp;C3616&amp;C3617&amp;C3618&amp;C3619&amp;C3620</f>
        <v>GRGRRG</v>
      </c>
      <c r="S3615" s="119" t="str">
        <f>B3621</f>
        <v>B</v>
      </c>
      <c r="T3615" s="119" t="str">
        <f>C3621</f>
        <v>R</v>
      </c>
      <c r="U3615" s="119"/>
      <c r="V3615" s="119" t="str">
        <f>B3615&amp;B3616&amp;B3617&amp;B3618&amp;B3619</f>
        <v>SSBSB</v>
      </c>
      <c r="W3615" s="119" t="str">
        <f>C3615&amp;C3616&amp;C3617&amp;C3618&amp;C3619</f>
        <v>GRGRR</v>
      </c>
      <c r="X3615" s="119" t="str">
        <f>B3620</f>
        <v>B</v>
      </c>
      <c r="Y3615" s="119" t="str">
        <f>C3620</f>
        <v>G</v>
      </c>
      <c r="Z3615" s="50"/>
      <c r="AC3615" s="50" t="str">
        <f>IF(F3615=$AB$1,H3615&amp;I3615,"")</f>
        <v/>
      </c>
      <c r="AD3615" s="123" t="str">
        <f>IF(F3615=$AB$1,J3615,"")</f>
        <v/>
      </c>
      <c r="AF3615" s="124" t="str">
        <f>IF(G3615=$AE$1,J3615,"")</f>
        <v/>
      </c>
    </row>
    <row r="3616" spans="8:8" ht="35.1">
      <c r="A3616" s="126">
        <v>0.0</v>
      </c>
      <c r="B3616" s="50" t="str">
        <f>IF(A3616&gt;=0,IF(A3616&lt;=4,"S",IF(A3616&lt;=9,"B"," "))," ")</f>
        <v>S</v>
      </c>
      <c r="C3616" s="50" t="str">
        <f>IF(MOD(A3616,2)=0,"R","G")</f>
        <v>R</v>
      </c>
      <c r="D3616" s="50">
        <v>6.0</v>
      </c>
      <c r="F3616" s="50" t="str">
        <f>B3616&amp;B3617&amp;B3618&amp;B3619&amp;B3620&amp;A3621</f>
        <v>SBSBB8</v>
      </c>
      <c r="G3616" s="50" t="str">
        <f>C3616&amp;C3617&amp;C3618&amp;C3619&amp;C3620&amp;A3621</f>
        <v>RGRRG8</v>
      </c>
      <c r="H3616" s="50" t="str">
        <f>B3622</f>
        <v>S</v>
      </c>
      <c r="I3616" s="50" t="str">
        <f>C3622</f>
        <v>R</v>
      </c>
      <c r="J3616" s="50">
        <f>A3622</f>
        <v>2.0</v>
      </c>
      <c r="L3616" s="50" t="str">
        <f>B3616&amp;B3617&amp;B3618&amp;B3619&amp;B3620&amp;A3621</f>
        <v>SBSBB8</v>
      </c>
      <c r="M3616" s="50" t="str">
        <f>C3616&amp;C3617&amp;C3618&amp;C3619&amp;C3620&amp;A3621</f>
        <v>RGRRG8</v>
      </c>
      <c r="N3616" s="50" t="str">
        <f>B3622</f>
        <v>S</v>
      </c>
      <c r="O3616" s="50" t="str">
        <f>C3622</f>
        <v>R</v>
      </c>
      <c r="P3616" s="50"/>
      <c r="Q3616" s="50" t="str">
        <f>B3616&amp;B3617&amp;B3618&amp;B3619&amp;B3620&amp;B3621</f>
        <v>SBSBBB</v>
      </c>
      <c r="R3616" s="119" t="str">
        <f>C3616&amp;C3617&amp;C3618&amp;C3619&amp;C3620&amp;C3621</f>
        <v>RGRRGR</v>
      </c>
      <c r="S3616" s="119" t="str">
        <f>B3622</f>
        <v>S</v>
      </c>
      <c r="T3616" s="119" t="str">
        <f>C3622</f>
        <v>R</v>
      </c>
      <c r="U3616" s="119"/>
      <c r="V3616" s="119" t="str">
        <f>B3616&amp;B3617&amp;B3618&amp;B3619&amp;B3620</f>
        <v>SBSBB</v>
      </c>
      <c r="W3616" s="119" t="str">
        <f>C3616&amp;C3617&amp;C3618&amp;C3619&amp;C3620</f>
        <v>RGRRG</v>
      </c>
      <c r="X3616" s="119" t="str">
        <f>B3621</f>
        <v>B</v>
      </c>
      <c r="Y3616" s="119" t="str">
        <f>C3621</f>
        <v>R</v>
      </c>
      <c r="Z3616" s="50"/>
      <c r="AC3616" s="50" t="str">
        <f>IF(F3616=$AB$1,H3616&amp;I3616,"")</f>
        <v/>
      </c>
      <c r="AD3616" s="123" t="str">
        <f>IF(F3616=$AB$1,J3616,"")</f>
        <v/>
      </c>
      <c r="AF3616" s="124" t="str">
        <f>IF(G3616=$AE$1,J3616,"")</f>
        <v/>
      </c>
    </row>
    <row r="3617" spans="8:8" ht="35.1">
      <c r="A3617" s="126">
        <v>7.0</v>
      </c>
      <c r="B3617" s="50" t="str">
        <f>IF(A3617&gt;=0,IF(A3617&lt;=4,"S",IF(A3617&lt;=9,"B"," "))," ")</f>
        <v>B</v>
      </c>
      <c r="C3617" s="50" t="str">
        <f>IF(MOD(A3617,2)=0,"R","G")</f>
        <v>G</v>
      </c>
      <c r="D3617" s="50">
        <v>7.0</v>
      </c>
      <c r="F3617" s="50" t="str">
        <f>B3617&amp;B3618&amp;B3619&amp;B3620&amp;B3621&amp;A3622</f>
        <v>BSBBB2</v>
      </c>
      <c r="G3617" s="50" t="str">
        <f>C3617&amp;C3618&amp;C3619&amp;C3620&amp;C3621&amp;A3622</f>
        <v>GRRGR2</v>
      </c>
      <c r="H3617" s="50" t="str">
        <f>B3623</f>
        <v>S</v>
      </c>
      <c r="I3617" s="50" t="str">
        <f>C3623</f>
        <v>R</v>
      </c>
      <c r="J3617" s="50">
        <f>A3623</f>
        <v>2.0</v>
      </c>
      <c r="L3617" s="50" t="str">
        <f>B3617&amp;B3618&amp;B3619&amp;B3620&amp;B3621&amp;A3622</f>
        <v>BSBBB2</v>
      </c>
      <c r="M3617" s="50" t="str">
        <f>C3617&amp;C3618&amp;C3619&amp;C3620&amp;C3621&amp;A3622</f>
        <v>GRRGR2</v>
      </c>
      <c r="N3617" s="50" t="str">
        <f>B3623</f>
        <v>S</v>
      </c>
      <c r="O3617" s="50" t="str">
        <f>C3623</f>
        <v>R</v>
      </c>
      <c r="P3617" s="50"/>
      <c r="Q3617" s="50" t="str">
        <f>B3617&amp;B3618&amp;B3619&amp;B3620&amp;B3621&amp;B3622</f>
        <v>BSBBBS</v>
      </c>
      <c r="R3617" s="119" t="str">
        <f>C3617&amp;C3618&amp;C3619&amp;C3620&amp;C3621&amp;C3622</f>
        <v>GRRGRR</v>
      </c>
      <c r="S3617" s="119" t="str">
        <f>B3623</f>
        <v>S</v>
      </c>
      <c r="T3617" s="119" t="str">
        <f>C3623</f>
        <v>R</v>
      </c>
      <c r="U3617" s="119"/>
      <c r="V3617" s="119" t="str">
        <f>B3617&amp;B3618&amp;B3619&amp;B3620&amp;B3621</f>
        <v>BSBBB</v>
      </c>
      <c r="W3617" s="119" t="str">
        <f>C3617&amp;C3618&amp;C3619&amp;C3620&amp;C3621</f>
        <v>GRRGR</v>
      </c>
      <c r="X3617" s="119" t="str">
        <f>B3622</f>
        <v>S</v>
      </c>
      <c r="Y3617" s="119" t="str">
        <f>C3622</f>
        <v>R</v>
      </c>
      <c r="Z3617" s="50"/>
      <c r="AC3617" s="50" t="str">
        <f>IF(F3617=$AB$1,H3617&amp;I3617,"")</f>
        <v/>
      </c>
      <c r="AD3617" s="123" t="str">
        <f>IF(F3617=$AB$1,J3617,"")</f>
        <v/>
      </c>
      <c r="AF3617" s="124" t="str">
        <f>IF(G3617=$AE$1,J3617,"")</f>
        <v/>
      </c>
    </row>
    <row r="3618" spans="8:8" ht="35.1">
      <c r="A3618" s="126">
        <v>2.0</v>
      </c>
      <c r="B3618" s="50" t="str">
        <f>IF(A3618&gt;=0,IF(A3618&lt;=4,"S",IF(A3618&lt;=9,"B"," "))," ")</f>
        <v>S</v>
      </c>
      <c r="C3618" s="50" t="str">
        <f>IF(MOD(A3618,2)=0,"R","G")</f>
        <v>R</v>
      </c>
      <c r="D3618" s="50">
        <v>8.0</v>
      </c>
      <c r="F3618" s="50" t="str">
        <f>B3618&amp;B3619&amp;B3620&amp;B3621&amp;B3622&amp;A3623</f>
        <v>SBBBS2</v>
      </c>
      <c r="G3618" s="50" t="str">
        <f>C3618&amp;C3619&amp;C3620&amp;C3621&amp;C3622&amp;A3623</f>
        <v>RRGRR2</v>
      </c>
      <c r="H3618" s="50" t="str">
        <f>B3624</f>
        <v>S</v>
      </c>
      <c r="I3618" s="50" t="str">
        <f>C3624</f>
        <v>G</v>
      </c>
      <c r="J3618" s="50">
        <f>A3624</f>
        <v>3.0</v>
      </c>
      <c r="L3618" s="50" t="str">
        <f>B3618&amp;B3619&amp;B3620&amp;B3621&amp;B3622&amp;A3623</f>
        <v>SBBBS2</v>
      </c>
      <c r="M3618" s="50" t="str">
        <f>C3618&amp;C3619&amp;C3620&amp;C3621&amp;C3622&amp;A3623</f>
        <v>RRGRR2</v>
      </c>
      <c r="N3618" s="50" t="str">
        <f>B3624</f>
        <v>S</v>
      </c>
      <c r="O3618" s="50" t="str">
        <f>C3624</f>
        <v>G</v>
      </c>
      <c r="P3618" s="50"/>
      <c r="Q3618" s="50" t="str">
        <f>B3618&amp;B3619&amp;B3620&amp;B3621&amp;B3622&amp;B3623</f>
        <v>SBBBSS</v>
      </c>
      <c r="R3618" s="119" t="str">
        <f>C3618&amp;C3619&amp;C3620&amp;C3621&amp;C3622&amp;C3623</f>
        <v>RRGRRR</v>
      </c>
      <c r="S3618" s="119" t="str">
        <f>B3624</f>
        <v>S</v>
      </c>
      <c r="T3618" s="119" t="str">
        <f>C3624</f>
        <v>G</v>
      </c>
      <c r="U3618" s="119"/>
      <c r="V3618" s="119" t="str">
        <f>B3618&amp;B3619&amp;B3620&amp;B3621&amp;B3622</f>
        <v>SBBBS</v>
      </c>
      <c r="W3618" s="119" t="str">
        <f>C3618&amp;C3619&amp;C3620&amp;C3621&amp;C3622</f>
        <v>RRGRR</v>
      </c>
      <c r="X3618" s="119" t="str">
        <f>B3623</f>
        <v>S</v>
      </c>
      <c r="Y3618" s="119" t="str">
        <f>C3623</f>
        <v>R</v>
      </c>
      <c r="Z3618" s="50"/>
      <c r="AC3618" s="50" t="str">
        <f>IF(F3618=$AB$1,H3618&amp;I3618,"")</f>
        <v/>
      </c>
      <c r="AD3618" s="123" t="str">
        <f>IF(F3618=$AB$1,J3618,"")</f>
        <v/>
      </c>
      <c r="AF3618" s="124" t="str">
        <f>IF(G3618=$AE$1,J3618,"")</f>
        <v/>
      </c>
    </row>
    <row r="3619" spans="8:8" ht="35.1">
      <c r="A3619" s="126">
        <v>8.0</v>
      </c>
      <c r="B3619" s="50" t="str">
        <f>IF(A3619&gt;=0,IF(A3619&lt;=4,"S",IF(A3619&lt;=9,"B"," "))," ")</f>
        <v>B</v>
      </c>
      <c r="C3619" s="50" t="str">
        <f>IF(MOD(A3619,2)=0,"R","G")</f>
        <v>R</v>
      </c>
      <c r="D3619" s="50">
        <v>9.0</v>
      </c>
      <c r="F3619" s="50" t="str">
        <f>B3619&amp;B3620&amp;B3621&amp;B3622&amp;B3623&amp;A3624</f>
        <v>BBBSS3</v>
      </c>
      <c r="G3619" s="50" t="str">
        <f>C3619&amp;C3620&amp;C3621&amp;C3622&amp;C3623&amp;A3624</f>
        <v>RGRRR3</v>
      </c>
      <c r="H3619" s="50" t="str">
        <f>B3625</f>
        <v>B</v>
      </c>
      <c r="I3619" s="50" t="str">
        <f>C3625</f>
        <v>R</v>
      </c>
      <c r="J3619" s="50">
        <f>A3625</f>
        <v>8.0</v>
      </c>
      <c r="L3619" s="50" t="str">
        <f>B3619&amp;B3620&amp;B3621&amp;B3622&amp;B3623&amp;A3624</f>
        <v>BBBSS3</v>
      </c>
      <c r="M3619" s="50" t="str">
        <f>C3619&amp;C3620&amp;C3621&amp;C3622&amp;C3623&amp;A3624</f>
        <v>RGRRR3</v>
      </c>
      <c r="N3619" s="50" t="str">
        <f>B3625</f>
        <v>B</v>
      </c>
      <c r="O3619" s="50" t="str">
        <f>C3625</f>
        <v>R</v>
      </c>
      <c r="P3619" s="50"/>
      <c r="Q3619" s="50" t="str">
        <f>B3619&amp;B3620&amp;B3621&amp;B3622&amp;B3623&amp;B3624</f>
        <v>BBBSSS</v>
      </c>
      <c r="R3619" s="119" t="str">
        <f>C3619&amp;C3620&amp;C3621&amp;C3622&amp;C3623&amp;C3624</f>
        <v>RGRRRG</v>
      </c>
      <c r="S3619" s="119" t="str">
        <f>B3625</f>
        <v>B</v>
      </c>
      <c r="T3619" s="119" t="str">
        <f>C3625</f>
        <v>R</v>
      </c>
      <c r="U3619" s="119"/>
      <c r="V3619" s="119" t="str">
        <f>B3619&amp;B3620&amp;B3621&amp;B3622&amp;B3623</f>
        <v>BBBSS</v>
      </c>
      <c r="W3619" s="119" t="str">
        <f>C3619&amp;C3620&amp;C3621&amp;C3622&amp;C3623</f>
        <v>RGRRR</v>
      </c>
      <c r="X3619" s="119" t="str">
        <f>B3624</f>
        <v>S</v>
      </c>
      <c r="Y3619" s="119" t="str">
        <f>C3624</f>
        <v>G</v>
      </c>
      <c r="Z3619" s="50"/>
      <c r="AC3619" s="50" t="str">
        <f>IF(F3619=$AB$1,H3619&amp;I3619,"")</f>
        <v/>
      </c>
      <c r="AD3619" s="123" t="str">
        <f>IF(F3619=$AB$1,J3619,"")</f>
        <v/>
      </c>
      <c r="AF3619" s="124" t="str">
        <f>IF(G3619=$AE$1,J3619,"")</f>
        <v/>
      </c>
    </row>
    <row r="3620" spans="8:8" ht="35.1">
      <c r="A3620" s="126">
        <v>5.0</v>
      </c>
      <c r="B3620" s="50" t="str">
        <f>IF(A3620&gt;=0,IF(A3620&lt;=4,"S",IF(A3620&lt;=9,"B"," "))," ")</f>
        <v>B</v>
      </c>
      <c r="C3620" s="50" t="str">
        <f>IF(MOD(A3620,2)=0,"R","G")</f>
        <v>G</v>
      </c>
      <c r="D3620" s="50">
        <v>0.0</v>
      </c>
      <c r="F3620" s="50" t="str">
        <f>B3620&amp;B3621&amp;B3622&amp;B3623&amp;B3624&amp;A3625</f>
        <v>BBSSS8</v>
      </c>
      <c r="G3620" s="50" t="str">
        <f>C3620&amp;C3621&amp;C3622&amp;C3623&amp;C3624&amp;A3625</f>
        <v>GRRRG8</v>
      </c>
      <c r="H3620" s="50" t="str">
        <f>B3626</f>
        <v>S</v>
      </c>
      <c r="I3620" s="50" t="str">
        <f>C3626</f>
        <v>R</v>
      </c>
      <c r="J3620" s="50">
        <f>A3626</f>
        <v>4.0</v>
      </c>
      <c r="L3620" s="50" t="str">
        <f>B3620&amp;B3621&amp;B3622&amp;B3623&amp;B3624&amp;A3625</f>
        <v>BBSSS8</v>
      </c>
      <c r="M3620" s="50" t="str">
        <f>C3620&amp;C3621&amp;C3622&amp;C3623&amp;C3624&amp;A3625</f>
        <v>GRRRG8</v>
      </c>
      <c r="N3620" s="50" t="str">
        <f>B3626</f>
        <v>S</v>
      </c>
      <c r="O3620" s="50" t="str">
        <f>C3626</f>
        <v>R</v>
      </c>
      <c r="P3620" s="50"/>
      <c r="Q3620" s="50" t="str">
        <f>B3620&amp;B3621&amp;B3622&amp;B3623&amp;B3624&amp;B3625</f>
        <v>BBSSSB</v>
      </c>
      <c r="R3620" s="119" t="str">
        <f>C3620&amp;C3621&amp;C3622&amp;C3623&amp;C3624&amp;C3625</f>
        <v>GRRRGR</v>
      </c>
      <c r="S3620" s="119" t="str">
        <f>B3626</f>
        <v>S</v>
      </c>
      <c r="T3620" s="119" t="str">
        <f>C3626</f>
        <v>R</v>
      </c>
      <c r="U3620" s="119"/>
      <c r="V3620" s="119" t="str">
        <f>B3620&amp;B3621&amp;B3622&amp;B3623&amp;B3624</f>
        <v>BBSSS</v>
      </c>
      <c r="W3620" s="119" t="str">
        <f>C3620&amp;C3621&amp;C3622&amp;C3623&amp;C3624</f>
        <v>GRRRG</v>
      </c>
      <c r="X3620" s="119" t="str">
        <f>B3625</f>
        <v>B</v>
      </c>
      <c r="Y3620" s="119" t="str">
        <f>C3625</f>
        <v>R</v>
      </c>
      <c r="Z3620" s="50"/>
      <c r="AC3620" s="50" t="str">
        <f>IF(F3620=$AB$1,H3620&amp;I3620,"")</f>
        <v/>
      </c>
      <c r="AD3620" s="123" t="str">
        <f>IF(F3620=$AB$1,J3620,"")</f>
        <v/>
      </c>
      <c r="AF3620" s="124" t="str">
        <f>IF(G3620=$AE$1,J3620,"")</f>
        <v/>
      </c>
    </row>
    <row r="3621" spans="8:8" ht="35.1">
      <c r="A3621" s="126">
        <v>8.0</v>
      </c>
      <c r="B3621" s="50" t="str">
        <f>IF(A3621&gt;=0,IF(A3621&lt;=4,"S",IF(A3621&lt;=9,"B"," "))," ")</f>
        <v>B</v>
      </c>
      <c r="C3621" s="50" t="str">
        <f>IF(MOD(A3621,2)=0,"R","G")</f>
        <v>R</v>
      </c>
      <c r="D3621" s="50">
        <v>1.0</v>
      </c>
      <c r="F3621" s="50" t="str">
        <f>B3621&amp;B3622&amp;B3623&amp;B3624&amp;B3625&amp;A3626</f>
        <v>BSSSB4</v>
      </c>
      <c r="G3621" s="50" t="str">
        <f>C3621&amp;C3622&amp;C3623&amp;C3624&amp;C3625&amp;A3626</f>
        <v>RRRGR4</v>
      </c>
      <c r="H3621" s="50" t="str">
        <f>B3627</f>
        <v>S</v>
      </c>
      <c r="I3621" s="50" t="str">
        <f>C3627</f>
        <v>G</v>
      </c>
      <c r="J3621" s="50">
        <f>A3627</f>
        <v>1.0</v>
      </c>
      <c r="L3621" s="50" t="str">
        <f>B3621&amp;B3622&amp;B3623&amp;B3624&amp;B3625&amp;A3626</f>
        <v>BSSSB4</v>
      </c>
      <c r="M3621" s="50" t="str">
        <f>C3621&amp;C3622&amp;C3623&amp;C3624&amp;C3625&amp;A3626</f>
        <v>RRRGR4</v>
      </c>
      <c r="N3621" s="50" t="str">
        <f>B3627</f>
        <v>S</v>
      </c>
      <c r="O3621" s="50" t="str">
        <f>C3627</f>
        <v>G</v>
      </c>
      <c r="P3621" s="50"/>
      <c r="Q3621" s="50" t="str">
        <f>B3621&amp;B3622&amp;B3623&amp;B3624&amp;B3625&amp;B3626</f>
        <v>BSSSBS</v>
      </c>
      <c r="R3621" s="119" t="str">
        <f>C3621&amp;C3622&amp;C3623&amp;C3624&amp;C3625&amp;C3626</f>
        <v>RRRGRR</v>
      </c>
      <c r="S3621" s="119" t="str">
        <f>B3627</f>
        <v>S</v>
      </c>
      <c r="T3621" s="119" t="str">
        <f>C3627</f>
        <v>G</v>
      </c>
      <c r="U3621" s="119"/>
      <c r="V3621" s="119" t="str">
        <f>B3621&amp;B3622&amp;B3623&amp;B3624&amp;B3625</f>
        <v>BSSSB</v>
      </c>
      <c r="W3621" s="119" t="str">
        <f>C3621&amp;C3622&amp;C3623&amp;C3624&amp;C3625</f>
        <v>RRRGR</v>
      </c>
      <c r="X3621" s="119" t="str">
        <f>B3626</f>
        <v>S</v>
      </c>
      <c r="Y3621" s="119" t="str">
        <f>C3626</f>
        <v>R</v>
      </c>
      <c r="Z3621" s="50"/>
      <c r="AC3621" s="50" t="str">
        <f>IF(F3621=$AB$1,H3621&amp;I3621,"")</f>
        <v/>
      </c>
      <c r="AD3621" s="123" t="str">
        <f>IF(F3621=$AB$1,J3621,"")</f>
        <v/>
      </c>
      <c r="AF3621" s="124" t="str">
        <f>IF(G3621=$AE$1,J3621,"")</f>
        <v/>
      </c>
    </row>
    <row r="3622" spans="8:8" ht="35.1">
      <c r="A3622" s="126">
        <v>2.0</v>
      </c>
      <c r="B3622" s="50" t="str">
        <f>IF(A3622&gt;=0,IF(A3622&lt;=4,"S",IF(A3622&lt;=9,"B"," "))," ")</f>
        <v>S</v>
      </c>
      <c r="C3622" s="50" t="str">
        <f>IF(MOD(A3622,2)=0,"R","G")</f>
        <v>R</v>
      </c>
      <c r="D3622" s="50">
        <v>2.0</v>
      </c>
      <c r="F3622" s="50" t="str">
        <f>B3622&amp;B3623&amp;B3624&amp;B3625&amp;B3626&amp;A3627</f>
        <v>SSSBS1</v>
      </c>
      <c r="G3622" s="50" t="str">
        <f>C3622&amp;C3623&amp;C3624&amp;C3625&amp;C3626&amp;A3627</f>
        <v>RRGRR1</v>
      </c>
      <c r="H3622" s="50" t="str">
        <f>B3628</f>
        <v>S</v>
      </c>
      <c r="I3622" s="50" t="str">
        <f>C3628</f>
        <v>R</v>
      </c>
      <c r="J3622" s="50">
        <f>A3628</f>
        <v>2.0</v>
      </c>
      <c r="L3622" s="50" t="str">
        <f>B3622&amp;B3623&amp;B3624&amp;B3625&amp;B3626&amp;A3627</f>
        <v>SSSBS1</v>
      </c>
      <c r="M3622" s="50" t="str">
        <f>C3622&amp;C3623&amp;C3624&amp;C3625&amp;C3626&amp;A3627</f>
        <v>RRGRR1</v>
      </c>
      <c r="N3622" s="50" t="str">
        <f>B3628</f>
        <v>S</v>
      </c>
      <c r="O3622" s="50" t="str">
        <f>C3628</f>
        <v>R</v>
      </c>
      <c r="P3622" s="50"/>
      <c r="Q3622" s="50" t="str">
        <f>B3622&amp;B3623&amp;B3624&amp;B3625&amp;B3626&amp;B3627</f>
        <v>SSSBSS</v>
      </c>
      <c r="R3622" s="119" t="str">
        <f>C3622&amp;C3623&amp;C3624&amp;C3625&amp;C3626&amp;C3627</f>
        <v>RRGRRG</v>
      </c>
      <c r="S3622" s="119" t="str">
        <f>B3628</f>
        <v>S</v>
      </c>
      <c r="T3622" s="119" t="str">
        <f>C3628</f>
        <v>R</v>
      </c>
      <c r="U3622" s="119"/>
      <c r="V3622" s="119" t="str">
        <f>B3622&amp;B3623&amp;B3624&amp;B3625&amp;B3626</f>
        <v>SSSBS</v>
      </c>
      <c r="W3622" s="119" t="str">
        <f>C3622&amp;C3623&amp;C3624&amp;C3625&amp;C3626</f>
        <v>RRGRR</v>
      </c>
      <c r="X3622" s="119" t="str">
        <f>B3627</f>
        <v>S</v>
      </c>
      <c r="Y3622" s="119" t="str">
        <f>C3627</f>
        <v>G</v>
      </c>
      <c r="Z3622" s="50"/>
      <c r="AC3622" s="50" t="str">
        <f>IF(F3622=$AB$1,H3622&amp;I3622,"")</f>
        <v/>
      </c>
      <c r="AD3622" s="123" t="str">
        <f>IF(F3622=$AB$1,J3622,"")</f>
        <v/>
      </c>
      <c r="AF3622" s="124" t="str">
        <f>IF(G3622=$AE$1,J3622,"")</f>
        <v/>
      </c>
    </row>
    <row r="3623" spans="8:8" ht="35.1">
      <c r="A3623" s="126">
        <v>2.0</v>
      </c>
      <c r="B3623" s="50" t="str">
        <f>IF(A3623&gt;=0,IF(A3623&lt;=4,"S",IF(A3623&lt;=9,"B"," "))," ")</f>
        <v>S</v>
      </c>
      <c r="C3623" s="50" t="str">
        <f>IF(MOD(A3623,2)=0,"R","G")</f>
        <v>R</v>
      </c>
      <c r="D3623" s="50">
        <v>3.0</v>
      </c>
      <c r="F3623" s="50" t="str">
        <f>B3623&amp;B3624&amp;B3625&amp;B3626&amp;B3627&amp;A3628</f>
        <v>SSBSS2</v>
      </c>
      <c r="G3623" s="50" t="str">
        <f>C3623&amp;C3624&amp;C3625&amp;C3626&amp;C3627&amp;A3628</f>
        <v>RGRRG2</v>
      </c>
      <c r="H3623" s="50" t="str">
        <f>B3629</f>
        <v>S</v>
      </c>
      <c r="I3623" s="50" t="str">
        <f>C3629</f>
        <v>R</v>
      </c>
      <c r="J3623" s="50">
        <f>A3629</f>
        <v>2.0</v>
      </c>
      <c r="L3623" s="50" t="str">
        <f>B3623&amp;B3624&amp;B3625&amp;B3626&amp;B3627&amp;A3628</f>
        <v>SSBSS2</v>
      </c>
      <c r="M3623" s="50" t="str">
        <f>C3623&amp;C3624&amp;C3625&amp;C3626&amp;C3627&amp;A3628</f>
        <v>RGRRG2</v>
      </c>
      <c r="N3623" s="50" t="str">
        <f>B3629</f>
        <v>S</v>
      </c>
      <c r="O3623" s="50" t="str">
        <f>C3629</f>
        <v>R</v>
      </c>
      <c r="P3623" s="50"/>
      <c r="Q3623" s="50" t="str">
        <f>B3623&amp;B3624&amp;B3625&amp;B3626&amp;B3627&amp;B3628</f>
        <v>SSBSSS</v>
      </c>
      <c r="R3623" s="119" t="str">
        <f>C3623&amp;C3624&amp;C3625&amp;C3626&amp;C3627&amp;C3628</f>
        <v>RGRRGR</v>
      </c>
      <c r="S3623" s="119" t="str">
        <f>B3629</f>
        <v>S</v>
      </c>
      <c r="T3623" s="119" t="str">
        <f>C3629</f>
        <v>R</v>
      </c>
      <c r="U3623" s="119"/>
      <c r="V3623" s="119" t="str">
        <f>B3623&amp;B3624&amp;B3625&amp;B3626&amp;B3627</f>
        <v>SSBSS</v>
      </c>
      <c r="W3623" s="119" t="str">
        <f>C3623&amp;C3624&amp;C3625&amp;C3626&amp;C3627</f>
        <v>RGRRG</v>
      </c>
      <c r="X3623" s="119" t="str">
        <f>B3628</f>
        <v>S</v>
      </c>
      <c r="Y3623" s="119" t="str">
        <f>C3628</f>
        <v>R</v>
      </c>
      <c r="Z3623" s="50"/>
      <c r="AC3623" s="50" t="str">
        <f>IF(F3623=$AB$1,H3623&amp;I3623,"")</f>
        <v/>
      </c>
      <c r="AD3623" s="123" t="str">
        <f>IF(F3623=$AB$1,J3623,"")</f>
        <v/>
      </c>
      <c r="AF3623" s="124" t="str">
        <f>IF(G3623=$AE$1,J3623,"")</f>
        <v/>
      </c>
    </row>
    <row r="3624" spans="8:8" ht="35.1">
      <c r="A3624" s="126">
        <v>3.0</v>
      </c>
      <c r="B3624" s="50" t="str">
        <f>IF(A3624&gt;=0,IF(A3624&lt;=4,"S",IF(A3624&lt;=9,"B"," "))," ")</f>
        <v>S</v>
      </c>
      <c r="C3624" s="50" t="str">
        <f>IF(MOD(A3624,2)=0,"R","G")</f>
        <v>G</v>
      </c>
      <c r="D3624" s="50">
        <v>4.0</v>
      </c>
      <c r="F3624" s="50" t="str">
        <f>B3624&amp;B3625&amp;B3626&amp;B3627&amp;B3628&amp;A3629</f>
        <v>SBSSS2</v>
      </c>
      <c r="G3624" s="50" t="str">
        <f>C3624&amp;C3625&amp;C3626&amp;C3627&amp;C3628&amp;A3629</f>
        <v>GRRGR2</v>
      </c>
      <c r="H3624" s="50" t="str">
        <f>B3630</f>
        <v>B</v>
      </c>
      <c r="I3624" s="50" t="str">
        <f>C3630</f>
        <v>G</v>
      </c>
      <c r="J3624" s="50">
        <f>A3630</f>
        <v>7.0</v>
      </c>
      <c r="L3624" s="50" t="str">
        <f>B3624&amp;B3625&amp;B3626&amp;B3627&amp;B3628&amp;A3629</f>
        <v>SBSSS2</v>
      </c>
      <c r="M3624" s="50" t="str">
        <f>C3624&amp;C3625&amp;C3626&amp;C3627&amp;C3628&amp;A3629</f>
        <v>GRRGR2</v>
      </c>
      <c r="N3624" s="50" t="str">
        <f>B3630</f>
        <v>B</v>
      </c>
      <c r="O3624" s="50" t="str">
        <f>C3630</f>
        <v>G</v>
      </c>
      <c r="P3624" s="50"/>
      <c r="Q3624" s="50" t="str">
        <f>B3624&amp;B3625&amp;B3626&amp;B3627&amp;B3628&amp;B3629</f>
        <v>SBSSSS</v>
      </c>
      <c r="R3624" s="119" t="str">
        <f>C3624&amp;C3625&amp;C3626&amp;C3627&amp;C3628&amp;C3629</f>
        <v>GRRGRR</v>
      </c>
      <c r="S3624" s="119" t="str">
        <f>B3630</f>
        <v>B</v>
      </c>
      <c r="T3624" s="119" t="str">
        <f>C3630</f>
        <v>G</v>
      </c>
      <c r="U3624" s="119"/>
      <c r="V3624" s="119" t="str">
        <f>B3624&amp;B3625&amp;B3626&amp;B3627&amp;B3628</f>
        <v>SBSSS</v>
      </c>
      <c r="W3624" s="119" t="str">
        <f>C3624&amp;C3625&amp;C3626&amp;C3627&amp;C3628</f>
        <v>GRRGR</v>
      </c>
      <c r="X3624" s="119" t="str">
        <f>B3629</f>
        <v>S</v>
      </c>
      <c r="Y3624" s="119" t="str">
        <f>C3629</f>
        <v>R</v>
      </c>
      <c r="Z3624" s="50"/>
      <c r="AC3624" s="50" t="str">
        <f>IF(F3624=$AB$1,H3624&amp;I3624,"")</f>
        <v/>
      </c>
      <c r="AD3624" s="123" t="str">
        <f>IF(F3624=$AB$1,J3624,"")</f>
        <v/>
      </c>
      <c r="AF3624" s="124" t="str">
        <f>IF(G3624=$AE$1,J3624,"")</f>
        <v/>
      </c>
    </row>
    <row r="3625" spans="8:8" ht="35.1">
      <c r="A3625" s="126">
        <v>8.0</v>
      </c>
      <c r="B3625" s="50" t="str">
        <f>IF(A3625&gt;=0,IF(A3625&lt;=4,"S",IF(A3625&lt;=9,"B"," "))," ")</f>
        <v>B</v>
      </c>
      <c r="C3625" s="50" t="str">
        <f>IF(MOD(A3625,2)=0,"R","G")</f>
        <v>R</v>
      </c>
      <c r="D3625" s="50">
        <v>5.0</v>
      </c>
      <c r="F3625" s="50" t="str">
        <f>B3625&amp;B3626&amp;B3627&amp;B3628&amp;B3629&amp;A3630</f>
        <v>BSSSS7</v>
      </c>
      <c r="G3625" s="50" t="str">
        <f>C3625&amp;C3626&amp;C3627&amp;C3628&amp;C3629&amp;A3630</f>
        <v>RRGRR7</v>
      </c>
      <c r="H3625" s="50" t="str">
        <f>B3631</f>
        <v>S</v>
      </c>
      <c r="I3625" s="50" t="str">
        <f>C3631</f>
        <v>G</v>
      </c>
      <c r="J3625" s="50">
        <f>A3631</f>
        <v>3.0</v>
      </c>
      <c r="L3625" s="50" t="str">
        <f>B3625&amp;B3626&amp;B3627&amp;B3628&amp;B3629&amp;A3630</f>
        <v>BSSSS7</v>
      </c>
      <c r="M3625" s="50" t="str">
        <f>C3625&amp;C3626&amp;C3627&amp;C3628&amp;C3629&amp;A3630</f>
        <v>RRGRR7</v>
      </c>
      <c r="N3625" s="50" t="str">
        <f>B3631</f>
        <v>S</v>
      </c>
      <c r="O3625" s="50" t="str">
        <f>C3631</f>
        <v>G</v>
      </c>
      <c r="P3625" s="50"/>
      <c r="Q3625" s="50" t="str">
        <f>B3625&amp;B3626&amp;B3627&amp;B3628&amp;B3629&amp;B3630</f>
        <v>BSSSSB</v>
      </c>
      <c r="R3625" s="119" t="str">
        <f>C3625&amp;C3626&amp;C3627&amp;C3628&amp;C3629&amp;C3630</f>
        <v>RRGRRG</v>
      </c>
      <c r="S3625" s="119" t="str">
        <f>B3631</f>
        <v>S</v>
      </c>
      <c r="T3625" s="119" t="str">
        <f>C3631</f>
        <v>G</v>
      </c>
      <c r="U3625" s="119"/>
      <c r="V3625" s="119" t="str">
        <f>B3625&amp;B3626&amp;B3627&amp;B3628&amp;B3629</f>
        <v>BSSSS</v>
      </c>
      <c r="W3625" s="119" t="str">
        <f>C3625&amp;C3626&amp;C3627&amp;C3628&amp;C3629</f>
        <v>RRGRR</v>
      </c>
      <c r="X3625" s="119" t="str">
        <f>B3630</f>
        <v>B</v>
      </c>
      <c r="Y3625" s="119" t="str">
        <f>C3630</f>
        <v>G</v>
      </c>
      <c r="Z3625" s="50"/>
      <c r="AC3625" s="50" t="str">
        <f>IF(F3625=$AB$1,H3625&amp;I3625,"")</f>
        <v/>
      </c>
      <c r="AD3625" s="123" t="str">
        <f>IF(F3625=$AB$1,J3625,"")</f>
        <v/>
      </c>
      <c r="AF3625" s="124" t="str">
        <f>IF(G3625=$AE$1,J3625,"")</f>
        <v/>
      </c>
    </row>
    <row r="3626" spans="8:8" ht="35.1">
      <c r="A3626" s="126">
        <v>4.0</v>
      </c>
      <c r="B3626" s="50" t="str">
        <f>IF(A3626&gt;=0,IF(A3626&lt;=4,"S",IF(A3626&lt;=9,"B"," "))," ")</f>
        <v>S</v>
      </c>
      <c r="C3626" s="50" t="str">
        <f>IF(MOD(A3626,2)=0,"R","G")</f>
        <v>R</v>
      </c>
      <c r="D3626" s="50">
        <v>6.0</v>
      </c>
      <c r="F3626" s="50" t="str">
        <f>B3626&amp;B3627&amp;B3628&amp;B3629&amp;B3630&amp;A3631</f>
        <v>SSSSB3</v>
      </c>
      <c r="G3626" s="50" t="str">
        <f>C3626&amp;C3627&amp;C3628&amp;C3629&amp;C3630&amp;A3631</f>
        <v>RGRRG3</v>
      </c>
      <c r="H3626" s="50" t="str">
        <f>B3632</f>
        <v>S</v>
      </c>
      <c r="I3626" s="50" t="str">
        <f>C3632</f>
        <v>G</v>
      </c>
      <c r="J3626" s="50">
        <f>A3632</f>
        <v>3.0</v>
      </c>
      <c r="L3626" s="50" t="str">
        <f>B3626&amp;B3627&amp;B3628&amp;B3629&amp;B3630&amp;A3631</f>
        <v>SSSSB3</v>
      </c>
      <c r="M3626" s="50" t="str">
        <f>C3626&amp;C3627&amp;C3628&amp;C3629&amp;C3630&amp;A3631</f>
        <v>RGRRG3</v>
      </c>
      <c r="N3626" s="50" t="str">
        <f>B3632</f>
        <v>S</v>
      </c>
      <c r="O3626" s="50" t="str">
        <f>C3632</f>
        <v>G</v>
      </c>
      <c r="P3626" s="50"/>
      <c r="Q3626" s="50" t="str">
        <f>B3626&amp;B3627&amp;B3628&amp;B3629&amp;B3630&amp;B3631</f>
        <v>SSSSBS</v>
      </c>
      <c r="R3626" s="119" t="str">
        <f>C3626&amp;C3627&amp;C3628&amp;C3629&amp;C3630&amp;C3631</f>
        <v>RGRRGG</v>
      </c>
      <c r="S3626" s="119" t="str">
        <f>B3632</f>
        <v>S</v>
      </c>
      <c r="T3626" s="119" t="str">
        <f>C3632</f>
        <v>G</v>
      </c>
      <c r="U3626" s="119"/>
      <c r="V3626" s="119" t="str">
        <f>B3626&amp;B3627&amp;B3628&amp;B3629&amp;B3630</f>
        <v>SSSSB</v>
      </c>
      <c r="W3626" s="119" t="str">
        <f>C3626&amp;C3627&amp;C3628&amp;C3629&amp;C3630</f>
        <v>RGRRG</v>
      </c>
      <c r="X3626" s="119" t="str">
        <f>B3631</f>
        <v>S</v>
      </c>
      <c r="Y3626" s="119" t="str">
        <f>C3631</f>
        <v>G</v>
      </c>
      <c r="Z3626" s="50"/>
      <c r="AC3626" s="50" t="str">
        <f>IF(F3626=$AB$1,H3626&amp;I3626,"")</f>
        <v>SG</v>
      </c>
      <c r="AD3626" s="123">
        <f>IF(F3626=$AB$1,J3626,"")</f>
        <v>3.0</v>
      </c>
      <c r="AF3626" s="124" t="str">
        <f>IF(G3626=$AE$1,J3626,"")</f>
        <v/>
      </c>
    </row>
    <row r="3627" spans="8:8" ht="35.1">
      <c r="A3627" s="126">
        <v>1.0</v>
      </c>
      <c r="B3627" s="50" t="str">
        <f>IF(A3627&gt;=0,IF(A3627&lt;=4,"S",IF(A3627&lt;=9,"B"," "))," ")</f>
        <v>S</v>
      </c>
      <c r="C3627" s="50" t="str">
        <f>IF(MOD(A3627,2)=0,"R","G")</f>
        <v>G</v>
      </c>
      <c r="D3627" s="50">
        <v>7.0</v>
      </c>
      <c r="F3627" s="50" t="str">
        <f>B3627&amp;B3628&amp;B3629&amp;B3630&amp;B3631&amp;A3632</f>
        <v>SSSBS3</v>
      </c>
      <c r="G3627" s="50" t="str">
        <f>C3627&amp;C3628&amp;C3629&amp;C3630&amp;C3631&amp;A3632</f>
        <v>GRRGG3</v>
      </c>
      <c r="H3627" s="50" t="str">
        <f>B3633</f>
        <v>S</v>
      </c>
      <c r="I3627" s="50" t="str">
        <f>C3633</f>
        <v>G</v>
      </c>
      <c r="J3627" s="50">
        <f>A3633</f>
        <v>3.0</v>
      </c>
      <c r="L3627" s="50" t="str">
        <f>B3627&amp;B3628&amp;B3629&amp;B3630&amp;B3631&amp;A3632</f>
        <v>SSSBS3</v>
      </c>
      <c r="M3627" s="50" t="str">
        <f>C3627&amp;C3628&amp;C3629&amp;C3630&amp;C3631&amp;A3632</f>
        <v>GRRGG3</v>
      </c>
      <c r="N3627" s="50" t="str">
        <f>B3633</f>
        <v>S</v>
      </c>
      <c r="O3627" s="50" t="str">
        <f>C3633</f>
        <v>G</v>
      </c>
      <c r="P3627" s="50"/>
      <c r="Q3627" s="50" t="str">
        <f>B3627&amp;B3628&amp;B3629&amp;B3630&amp;B3631&amp;B3632</f>
        <v>SSSBSS</v>
      </c>
      <c r="R3627" s="119" t="str">
        <f>C3627&amp;C3628&amp;C3629&amp;C3630&amp;C3631&amp;C3632</f>
        <v>GRRGGG</v>
      </c>
      <c r="S3627" s="119" t="str">
        <f>B3633</f>
        <v>S</v>
      </c>
      <c r="T3627" s="119" t="str">
        <f>C3633</f>
        <v>G</v>
      </c>
      <c r="U3627" s="119"/>
      <c r="V3627" s="119" t="str">
        <f>B3627&amp;B3628&amp;B3629&amp;B3630&amp;B3631</f>
        <v>SSSBS</v>
      </c>
      <c r="W3627" s="119" t="str">
        <f>C3627&amp;C3628&amp;C3629&amp;C3630&amp;C3631</f>
        <v>GRRGG</v>
      </c>
      <c r="X3627" s="119" t="str">
        <f>B3632</f>
        <v>S</v>
      </c>
      <c r="Y3627" s="119" t="str">
        <f>C3632</f>
        <v>G</v>
      </c>
      <c r="Z3627" s="50"/>
      <c r="AC3627" s="50" t="str">
        <f>IF(F3627=$AB$1,H3627&amp;I3627,"")</f>
        <v/>
      </c>
      <c r="AD3627" s="123" t="str">
        <f>IF(F3627=$AB$1,J3627,"")</f>
        <v/>
      </c>
      <c r="AF3627" s="124" t="str">
        <f>IF(G3627=$AE$1,J3627,"")</f>
        <v/>
      </c>
    </row>
    <row r="3628" spans="8:8" ht="35.1">
      <c r="A3628" s="126">
        <v>2.0</v>
      </c>
      <c r="B3628" s="50" t="str">
        <f>IF(A3628&gt;=0,IF(A3628&lt;=4,"S",IF(A3628&lt;=9,"B"," "))," ")</f>
        <v>S</v>
      </c>
      <c r="C3628" s="50" t="str">
        <f>IF(MOD(A3628,2)=0,"R","G")</f>
        <v>R</v>
      </c>
      <c r="D3628" s="50">
        <v>8.0</v>
      </c>
      <c r="F3628" s="50" t="str">
        <f>B3628&amp;B3629&amp;B3630&amp;B3631&amp;B3632&amp;A3633</f>
        <v>SSBSS3</v>
      </c>
      <c r="G3628" s="50" t="str">
        <f>C3628&amp;C3629&amp;C3630&amp;C3631&amp;C3632&amp;A3633</f>
        <v>RRGGG3</v>
      </c>
      <c r="H3628" s="50" t="str">
        <f>B3634</f>
        <v>S</v>
      </c>
      <c r="I3628" s="50" t="str">
        <f>C3634</f>
        <v>R</v>
      </c>
      <c r="J3628" s="50">
        <f>A3634</f>
        <v>0.0</v>
      </c>
      <c r="L3628" s="50" t="str">
        <f>B3628&amp;B3629&amp;B3630&amp;B3631&amp;B3632&amp;A3633</f>
        <v>SSBSS3</v>
      </c>
      <c r="M3628" s="50" t="str">
        <f>C3628&amp;C3629&amp;C3630&amp;C3631&amp;C3632&amp;A3633</f>
        <v>RRGGG3</v>
      </c>
      <c r="N3628" s="50" t="str">
        <f>B3634</f>
        <v>S</v>
      </c>
      <c r="O3628" s="50" t="str">
        <f>C3634</f>
        <v>R</v>
      </c>
      <c r="P3628" s="50"/>
      <c r="Q3628" s="50" t="str">
        <f>B3628&amp;B3629&amp;B3630&amp;B3631&amp;B3632&amp;B3633</f>
        <v>SSBSSS</v>
      </c>
      <c r="R3628" s="119" t="str">
        <f>C3628&amp;C3629&amp;C3630&amp;C3631&amp;C3632&amp;C3633</f>
        <v>RRGGGG</v>
      </c>
      <c r="S3628" s="119" t="str">
        <f>B3634</f>
        <v>S</v>
      </c>
      <c r="T3628" s="119" t="str">
        <f>C3634</f>
        <v>R</v>
      </c>
      <c r="U3628" s="119"/>
      <c r="V3628" s="119" t="str">
        <f>B3628&amp;B3629&amp;B3630&amp;B3631&amp;B3632</f>
        <v>SSBSS</v>
      </c>
      <c r="W3628" s="119" t="str">
        <f>C3628&amp;C3629&amp;C3630&amp;C3631&amp;C3632</f>
        <v>RRGGG</v>
      </c>
      <c r="X3628" s="119" t="str">
        <f>B3633</f>
        <v>S</v>
      </c>
      <c r="Y3628" s="119" t="str">
        <f>C3633</f>
        <v>G</v>
      </c>
      <c r="Z3628" s="50"/>
      <c r="AC3628" s="50" t="str">
        <f>IF(F3628=$AB$1,H3628&amp;I3628,"")</f>
        <v/>
      </c>
      <c r="AD3628" s="123" t="str">
        <f>IF(F3628=$AB$1,J3628,"")</f>
        <v/>
      </c>
      <c r="AF3628" s="124" t="str">
        <f>IF(G3628=$AE$1,J3628,"")</f>
        <v/>
      </c>
    </row>
    <row r="3629" spans="8:8" ht="35.1">
      <c r="A3629" s="126">
        <v>2.0</v>
      </c>
      <c r="B3629" s="50" t="str">
        <f>IF(A3629&gt;=0,IF(A3629&lt;=4,"S",IF(A3629&lt;=9,"B"," "))," ")</f>
        <v>S</v>
      </c>
      <c r="C3629" s="50" t="str">
        <f>IF(MOD(A3629,2)=0,"R","G")</f>
        <v>R</v>
      </c>
      <c r="D3629" s="50">
        <v>9.0</v>
      </c>
      <c r="F3629" s="50" t="str">
        <f>B3629&amp;B3630&amp;B3631&amp;B3632&amp;B3633&amp;A3634</f>
        <v>SBSSS0</v>
      </c>
      <c r="G3629" s="50" t="str">
        <f>C3629&amp;C3630&amp;C3631&amp;C3632&amp;C3633&amp;A3634</f>
        <v>RGGGG0</v>
      </c>
      <c r="H3629" s="50" t="str">
        <f>B3635</f>
        <v>B</v>
      </c>
      <c r="I3629" s="50" t="str">
        <f>C3635</f>
        <v>R</v>
      </c>
      <c r="J3629" s="50">
        <f>A3635</f>
        <v>8.0</v>
      </c>
      <c r="L3629" s="50" t="str">
        <f>B3629&amp;B3630&amp;B3631&amp;B3632&amp;B3633&amp;A3634</f>
        <v>SBSSS0</v>
      </c>
      <c r="M3629" s="50" t="str">
        <f>C3629&amp;C3630&amp;C3631&amp;C3632&amp;C3633&amp;A3634</f>
        <v>RGGGG0</v>
      </c>
      <c r="N3629" s="50" t="str">
        <f>B3635</f>
        <v>B</v>
      </c>
      <c r="O3629" s="50" t="str">
        <f>C3635</f>
        <v>R</v>
      </c>
      <c r="P3629" s="50"/>
      <c r="Q3629" s="50" t="str">
        <f>B3629&amp;B3630&amp;B3631&amp;B3632&amp;B3633&amp;B3634</f>
        <v>SBSSSS</v>
      </c>
      <c r="R3629" s="119" t="str">
        <f>C3629&amp;C3630&amp;C3631&amp;C3632&amp;C3633&amp;C3634</f>
        <v>RGGGGR</v>
      </c>
      <c r="S3629" s="119" t="str">
        <f>B3635</f>
        <v>B</v>
      </c>
      <c r="T3629" s="119" t="str">
        <f>C3635</f>
        <v>R</v>
      </c>
      <c r="U3629" s="119"/>
      <c r="V3629" s="119" t="str">
        <f>B3629&amp;B3630&amp;B3631&amp;B3632&amp;B3633</f>
        <v>SBSSS</v>
      </c>
      <c r="W3629" s="119" t="str">
        <f>C3629&amp;C3630&amp;C3631&amp;C3632&amp;C3633</f>
        <v>RGGGG</v>
      </c>
      <c r="X3629" s="119" t="str">
        <f>B3634</f>
        <v>S</v>
      </c>
      <c r="Y3629" s="119" t="str">
        <f>C3634</f>
        <v>R</v>
      </c>
      <c r="Z3629" s="50"/>
      <c r="AC3629" s="50" t="str">
        <f>IF(F3629=$AB$1,H3629&amp;I3629,"")</f>
        <v/>
      </c>
      <c r="AD3629" s="123" t="str">
        <f>IF(F3629=$AB$1,J3629,"")</f>
        <v/>
      </c>
      <c r="AF3629" s="124" t="str">
        <f>IF(G3629=$AE$1,J3629,"")</f>
        <v/>
      </c>
    </row>
    <row r="3630" spans="8:8" ht="35.1">
      <c r="A3630" s="126">
        <v>7.0</v>
      </c>
      <c r="B3630" s="50" t="str">
        <f>IF(A3630&gt;=0,IF(A3630&lt;=4,"S",IF(A3630&lt;=9,"B"," "))," ")</f>
        <v>B</v>
      </c>
      <c r="C3630" s="50" t="str">
        <f>IF(MOD(A3630,2)=0,"R","G")</f>
        <v>G</v>
      </c>
      <c r="D3630" s="50">
        <v>0.0</v>
      </c>
      <c r="F3630" s="50" t="str">
        <f>B3630&amp;B3631&amp;B3632&amp;B3633&amp;B3634&amp;A3635</f>
        <v>BSSSS8</v>
      </c>
      <c r="G3630" s="50" t="str">
        <f>C3630&amp;C3631&amp;C3632&amp;C3633&amp;C3634&amp;A3635</f>
        <v>GGGGR8</v>
      </c>
      <c r="H3630" s="50" t="str">
        <f>B3636</f>
        <v>S</v>
      </c>
      <c r="I3630" s="50" t="str">
        <f>C3636</f>
        <v>R</v>
      </c>
      <c r="J3630" s="50">
        <f>A3636</f>
        <v>4.0</v>
      </c>
      <c r="L3630" s="50" t="str">
        <f>B3630&amp;B3631&amp;B3632&amp;B3633&amp;B3634&amp;A3635</f>
        <v>BSSSS8</v>
      </c>
      <c r="M3630" s="50" t="str">
        <f>C3630&amp;C3631&amp;C3632&amp;C3633&amp;C3634&amp;A3635</f>
        <v>GGGGR8</v>
      </c>
      <c r="N3630" s="50" t="str">
        <f>B3636</f>
        <v>S</v>
      </c>
      <c r="O3630" s="50" t="str">
        <f>C3636</f>
        <v>R</v>
      </c>
      <c r="P3630" s="50"/>
      <c r="Q3630" s="50" t="str">
        <f>B3630&amp;B3631&amp;B3632&amp;B3633&amp;B3634&amp;B3635</f>
        <v>BSSSSB</v>
      </c>
      <c r="R3630" s="119" t="str">
        <f>C3630&amp;C3631&amp;C3632&amp;C3633&amp;C3634&amp;C3635</f>
        <v>GGGGRR</v>
      </c>
      <c r="S3630" s="119" t="str">
        <f>B3636</f>
        <v>S</v>
      </c>
      <c r="T3630" s="119" t="str">
        <f>C3636</f>
        <v>R</v>
      </c>
      <c r="U3630" s="119"/>
      <c r="V3630" s="119" t="str">
        <f>B3630&amp;B3631&amp;B3632&amp;B3633&amp;B3634</f>
        <v>BSSSS</v>
      </c>
      <c r="W3630" s="119" t="str">
        <f>C3630&amp;C3631&amp;C3632&amp;C3633&amp;C3634</f>
        <v>GGGGR</v>
      </c>
      <c r="X3630" s="119" t="str">
        <f>B3635</f>
        <v>B</v>
      </c>
      <c r="Y3630" s="119" t="str">
        <f>C3635</f>
        <v>R</v>
      </c>
      <c r="Z3630" s="50"/>
      <c r="AC3630" s="50" t="str">
        <f>IF(F3630=$AB$1,H3630&amp;I3630,"")</f>
        <v/>
      </c>
      <c r="AD3630" s="123" t="str">
        <f>IF(F3630=$AB$1,J3630,"")</f>
        <v/>
      </c>
      <c r="AF3630" s="124" t="str">
        <f>IF(G3630=$AE$1,J3630,"")</f>
        <v/>
      </c>
    </row>
    <row r="3631" spans="8:8" ht="35.1">
      <c r="A3631" s="126">
        <v>3.0</v>
      </c>
      <c r="B3631" s="50" t="str">
        <f>IF(A3631&gt;=0,IF(A3631&lt;=4,"S",IF(A3631&lt;=9,"B"," "))," ")</f>
        <v>S</v>
      </c>
      <c r="C3631" s="50" t="str">
        <f>IF(MOD(A3631,2)=0,"R","G")</f>
        <v>G</v>
      </c>
      <c r="D3631" s="50">
        <v>1.0</v>
      </c>
      <c r="F3631" s="50" t="str">
        <f>B3631&amp;B3632&amp;B3633&amp;B3634&amp;B3635&amp;A3636</f>
        <v>SSSSB4</v>
      </c>
      <c r="G3631" s="50" t="str">
        <f>C3631&amp;C3632&amp;C3633&amp;C3634&amp;C3635&amp;A3636</f>
        <v>GGGRR4</v>
      </c>
      <c r="H3631" s="50" t="str">
        <f>B3637</f>
        <v>B</v>
      </c>
      <c r="I3631" s="50" t="str">
        <f>C3637</f>
        <v>R</v>
      </c>
      <c r="J3631" s="50">
        <f>A3637</f>
        <v>6.0</v>
      </c>
      <c r="L3631" s="50" t="str">
        <f>B3631&amp;B3632&amp;B3633&amp;B3634&amp;B3635&amp;A3636</f>
        <v>SSSSB4</v>
      </c>
      <c r="M3631" s="50" t="str">
        <f>C3631&amp;C3632&amp;C3633&amp;C3634&amp;C3635&amp;A3636</f>
        <v>GGGRR4</v>
      </c>
      <c r="N3631" s="50" t="str">
        <f>B3637</f>
        <v>B</v>
      </c>
      <c r="O3631" s="50" t="str">
        <f>C3637</f>
        <v>R</v>
      </c>
      <c r="P3631" s="50"/>
      <c r="Q3631" s="50" t="str">
        <f>B3631&amp;B3632&amp;B3633&amp;B3634&amp;B3635&amp;B3636</f>
        <v>SSSSBS</v>
      </c>
      <c r="R3631" s="119" t="str">
        <f>C3631&amp;C3632&amp;C3633&amp;C3634&amp;C3635&amp;C3636</f>
        <v>GGGRRR</v>
      </c>
      <c r="S3631" s="119" t="str">
        <f>B3637</f>
        <v>B</v>
      </c>
      <c r="T3631" s="119" t="str">
        <f>C3637</f>
        <v>R</v>
      </c>
      <c r="U3631" s="119"/>
      <c r="V3631" s="119" t="str">
        <f>B3631&amp;B3632&amp;B3633&amp;B3634&amp;B3635</f>
        <v>SSSSB</v>
      </c>
      <c r="W3631" s="119" t="str">
        <f>C3631&amp;C3632&amp;C3633&amp;C3634&amp;C3635</f>
        <v>GGGRR</v>
      </c>
      <c r="X3631" s="119" t="str">
        <f>B3636</f>
        <v>S</v>
      </c>
      <c r="Y3631" s="119" t="str">
        <f>C3636</f>
        <v>R</v>
      </c>
      <c r="Z3631" s="50"/>
      <c r="AC3631" s="50" t="str">
        <f>IF(F3631=$AB$1,H3631&amp;I3631,"")</f>
        <v/>
      </c>
      <c r="AD3631" s="123" t="str">
        <f>IF(F3631=$AB$1,J3631,"")</f>
        <v/>
      </c>
      <c r="AF3631" s="124" t="str">
        <f>IF(G3631=$AE$1,J3631,"")</f>
        <v/>
      </c>
    </row>
    <row r="3632" spans="8:8" ht="35.1">
      <c r="A3632" s="126">
        <v>3.0</v>
      </c>
      <c r="B3632" s="50" t="str">
        <f>IF(A3632&gt;=0,IF(A3632&lt;=4,"S",IF(A3632&lt;=9,"B"," "))," ")</f>
        <v>S</v>
      </c>
      <c r="C3632" s="50" t="str">
        <f>IF(MOD(A3632,2)=0,"R","G")</f>
        <v>G</v>
      </c>
      <c r="D3632" s="50">
        <v>2.0</v>
      </c>
      <c r="F3632" s="50" t="str">
        <f>B3632&amp;B3633&amp;B3634&amp;B3635&amp;B3636&amp;A3637</f>
        <v>SSSBS6</v>
      </c>
      <c r="G3632" s="50" t="str">
        <f>C3632&amp;C3633&amp;C3634&amp;C3635&amp;C3636&amp;A3637</f>
        <v>GGRRR6</v>
      </c>
      <c r="H3632" s="50" t="str">
        <f>B3638</f>
        <v>B</v>
      </c>
      <c r="I3632" s="50" t="str">
        <f>C3638</f>
        <v>G</v>
      </c>
      <c r="J3632" s="50">
        <f>A3638</f>
        <v>5.0</v>
      </c>
      <c r="L3632" s="50" t="str">
        <f>B3632&amp;B3633&amp;B3634&amp;B3635&amp;B3636&amp;A3637</f>
        <v>SSSBS6</v>
      </c>
      <c r="M3632" s="50" t="str">
        <f>C3632&amp;C3633&amp;C3634&amp;C3635&amp;C3636&amp;A3637</f>
        <v>GGRRR6</v>
      </c>
      <c r="N3632" s="50" t="str">
        <f>B3638</f>
        <v>B</v>
      </c>
      <c r="O3632" s="50" t="str">
        <f>C3638</f>
        <v>G</v>
      </c>
      <c r="P3632" s="50"/>
      <c r="Q3632" s="50" t="str">
        <f>B3632&amp;B3633&amp;B3634&amp;B3635&amp;B3636&amp;B3637</f>
        <v>SSSBSB</v>
      </c>
      <c r="R3632" s="119" t="str">
        <f>C3632&amp;C3633&amp;C3634&amp;C3635&amp;C3636&amp;C3637</f>
        <v>GGRRRR</v>
      </c>
      <c r="S3632" s="119" t="str">
        <f>B3638</f>
        <v>B</v>
      </c>
      <c r="T3632" s="119" t="str">
        <f>C3638</f>
        <v>G</v>
      </c>
      <c r="U3632" s="119"/>
      <c r="V3632" s="119" t="str">
        <f>B3632&amp;B3633&amp;B3634&amp;B3635&amp;B3636</f>
        <v>SSSBS</v>
      </c>
      <c r="W3632" s="119" t="str">
        <f>C3632&amp;C3633&amp;C3634&amp;C3635&amp;C3636</f>
        <v>GGRRR</v>
      </c>
      <c r="X3632" s="119" t="str">
        <f>B3637</f>
        <v>B</v>
      </c>
      <c r="Y3632" s="119" t="str">
        <f>C3637</f>
        <v>R</v>
      </c>
      <c r="Z3632" s="50"/>
      <c r="AC3632" s="50" t="str">
        <f>IF(F3632=$AB$1,H3632&amp;I3632,"")</f>
        <v/>
      </c>
      <c r="AD3632" s="123" t="str">
        <f>IF(F3632=$AB$1,J3632,"")</f>
        <v/>
      </c>
      <c r="AF3632" s="124" t="str">
        <f>IF(G3632=$AE$1,J3632,"")</f>
        <v/>
      </c>
    </row>
    <row r="3633" spans="8:8" ht="35.1">
      <c r="A3633" s="126">
        <v>3.0</v>
      </c>
      <c r="B3633" s="50" t="str">
        <f>IF(A3633&gt;=0,IF(A3633&lt;=4,"S",IF(A3633&lt;=9,"B"," "))," ")</f>
        <v>S</v>
      </c>
      <c r="C3633" s="50" t="str">
        <f>IF(MOD(A3633,2)=0,"R","G")</f>
        <v>G</v>
      </c>
      <c r="D3633" s="50">
        <v>3.0</v>
      </c>
      <c r="F3633" s="50" t="str">
        <f>B3633&amp;B3634&amp;B3635&amp;B3636&amp;B3637&amp;A3638</f>
        <v>SSBSB5</v>
      </c>
      <c r="G3633" s="50" t="str">
        <f>C3633&amp;C3634&amp;C3635&amp;C3636&amp;C3637&amp;A3638</f>
        <v>GRRRR5</v>
      </c>
      <c r="H3633" s="50" t="str">
        <f>B3639</f>
        <v>S</v>
      </c>
      <c r="I3633" s="50" t="str">
        <f>C3639</f>
        <v>R</v>
      </c>
      <c r="J3633" s="50">
        <f>A3639</f>
        <v>2.0</v>
      </c>
      <c r="L3633" s="50" t="str">
        <f>B3633&amp;B3634&amp;B3635&amp;B3636&amp;B3637&amp;A3638</f>
        <v>SSBSB5</v>
      </c>
      <c r="M3633" s="50" t="str">
        <f>C3633&amp;C3634&amp;C3635&amp;C3636&amp;C3637&amp;A3638</f>
        <v>GRRRR5</v>
      </c>
      <c r="N3633" s="50" t="str">
        <f>B3639</f>
        <v>S</v>
      </c>
      <c r="O3633" s="50" t="str">
        <f>C3639</f>
        <v>R</v>
      </c>
      <c r="P3633" s="50"/>
      <c r="Q3633" s="50" t="str">
        <f>B3633&amp;B3634&amp;B3635&amp;B3636&amp;B3637&amp;B3638</f>
        <v>SSBSBB</v>
      </c>
      <c r="R3633" s="119" t="str">
        <f>C3633&amp;C3634&amp;C3635&amp;C3636&amp;C3637&amp;C3638</f>
        <v>GRRRRG</v>
      </c>
      <c r="S3633" s="119" t="str">
        <f>B3639</f>
        <v>S</v>
      </c>
      <c r="T3633" s="119" t="str">
        <f>C3639</f>
        <v>R</v>
      </c>
      <c r="U3633" s="119"/>
      <c r="V3633" s="119" t="str">
        <f>B3633&amp;B3634&amp;B3635&amp;B3636&amp;B3637</f>
        <v>SSBSB</v>
      </c>
      <c r="W3633" s="119" t="str">
        <f>C3633&amp;C3634&amp;C3635&amp;C3636&amp;C3637</f>
        <v>GRRRR</v>
      </c>
      <c r="X3633" s="119" t="str">
        <f>B3638</f>
        <v>B</v>
      </c>
      <c r="Y3633" s="119" t="str">
        <f>C3638</f>
        <v>G</v>
      </c>
      <c r="Z3633" s="50"/>
      <c r="AC3633" s="50" t="str">
        <f>IF(F3633=$AB$1,H3633&amp;I3633,"")</f>
        <v/>
      </c>
      <c r="AD3633" s="123" t="str">
        <f>IF(F3633=$AB$1,J3633,"")</f>
        <v/>
      </c>
      <c r="AF3633" s="124" t="str">
        <f>IF(G3633=$AE$1,J3633,"")</f>
        <v/>
      </c>
    </row>
    <row r="3634" spans="8:8" ht="35.1">
      <c r="A3634" s="126">
        <v>0.0</v>
      </c>
      <c r="B3634" s="50" t="str">
        <f>IF(A3634&gt;=0,IF(A3634&lt;=4,"S",IF(A3634&lt;=9,"B"," "))," ")</f>
        <v>S</v>
      </c>
      <c r="C3634" s="50" t="str">
        <f>IF(MOD(A3634,2)=0,"R","G")</f>
        <v>R</v>
      </c>
      <c r="D3634" s="50">
        <v>4.0</v>
      </c>
      <c r="F3634" s="50" t="str">
        <f>B3634&amp;B3635&amp;B3636&amp;B3637&amp;B3638&amp;A3639</f>
        <v>SBSBB2</v>
      </c>
      <c r="G3634" s="50" t="str">
        <f>C3634&amp;C3635&amp;C3636&amp;C3637&amp;C3638&amp;A3639</f>
        <v>RRRRG2</v>
      </c>
      <c r="H3634" s="50" t="str">
        <f>B3640</f>
        <v>S</v>
      </c>
      <c r="I3634" s="50" t="str">
        <f>C3640</f>
        <v>R</v>
      </c>
      <c r="J3634" s="50">
        <f>A3640</f>
        <v>2.0</v>
      </c>
      <c r="L3634" s="50" t="str">
        <f>B3634&amp;B3635&amp;B3636&amp;B3637&amp;B3638&amp;A3639</f>
        <v>SBSBB2</v>
      </c>
      <c r="M3634" s="50" t="str">
        <f>C3634&amp;C3635&amp;C3636&amp;C3637&amp;C3638&amp;A3639</f>
        <v>RRRRG2</v>
      </c>
      <c r="N3634" s="50" t="str">
        <f>B3640</f>
        <v>S</v>
      </c>
      <c r="O3634" s="50" t="str">
        <f>C3640</f>
        <v>R</v>
      </c>
      <c r="P3634" s="50"/>
      <c r="Q3634" s="50" t="str">
        <f>B3634&amp;B3635&amp;B3636&amp;B3637&amp;B3638&amp;B3639</f>
        <v>SBSBBS</v>
      </c>
      <c r="R3634" s="119" t="str">
        <f>C3634&amp;C3635&amp;C3636&amp;C3637&amp;C3638&amp;C3639</f>
        <v>RRRRGR</v>
      </c>
      <c r="S3634" s="119" t="str">
        <f>B3640</f>
        <v>S</v>
      </c>
      <c r="T3634" s="119" t="str">
        <f>C3640</f>
        <v>R</v>
      </c>
      <c r="U3634" s="119"/>
      <c r="V3634" s="119" t="str">
        <f>B3634&amp;B3635&amp;B3636&amp;B3637&amp;B3638</f>
        <v>SBSBB</v>
      </c>
      <c r="W3634" s="119" t="str">
        <f>C3634&amp;C3635&amp;C3636&amp;C3637&amp;C3638</f>
        <v>RRRRG</v>
      </c>
      <c r="X3634" s="119" t="str">
        <f>B3639</f>
        <v>S</v>
      </c>
      <c r="Y3634" s="119" t="str">
        <f>C3639</f>
        <v>R</v>
      </c>
      <c r="Z3634" s="50"/>
      <c r="AC3634" s="50" t="str">
        <f>IF(F3634=$AB$1,H3634&amp;I3634,"")</f>
        <v/>
      </c>
      <c r="AD3634" s="123" t="str">
        <f>IF(F3634=$AB$1,J3634,"")</f>
        <v/>
      </c>
      <c r="AF3634" s="124" t="str">
        <f>IF(G3634=$AE$1,J3634,"")</f>
        <v/>
      </c>
    </row>
    <row r="3635" spans="8:8" ht="35.1">
      <c r="A3635" s="126">
        <v>8.0</v>
      </c>
      <c r="B3635" s="50" t="str">
        <f>IF(A3635&gt;=0,IF(A3635&lt;=4,"S",IF(A3635&lt;=9,"B"," "))," ")</f>
        <v>B</v>
      </c>
      <c r="C3635" s="50" t="str">
        <f>IF(MOD(A3635,2)=0,"R","G")</f>
        <v>R</v>
      </c>
      <c r="D3635" s="50">
        <v>5.0</v>
      </c>
      <c r="F3635" s="50" t="str">
        <f>B3635&amp;B3636&amp;B3637&amp;B3638&amp;B3639&amp;A3640</f>
        <v>BSBBS2</v>
      </c>
      <c r="G3635" s="50" t="str">
        <f>C3635&amp;C3636&amp;C3637&amp;C3638&amp;C3639&amp;A3640</f>
        <v>RRRGR2</v>
      </c>
      <c r="H3635" s="50" t="str">
        <f>B3641</f>
        <v>S</v>
      </c>
      <c r="I3635" s="50" t="str">
        <f>C3641</f>
        <v>R</v>
      </c>
      <c r="J3635" s="50">
        <f>A3641</f>
        <v>2.0</v>
      </c>
      <c r="L3635" s="50" t="str">
        <f>B3635&amp;B3636&amp;B3637&amp;B3638&amp;B3639&amp;A3640</f>
        <v>BSBBS2</v>
      </c>
      <c r="M3635" s="50" t="str">
        <f>C3635&amp;C3636&amp;C3637&amp;C3638&amp;C3639&amp;A3640</f>
        <v>RRRGR2</v>
      </c>
      <c r="N3635" s="50" t="str">
        <f>B3641</f>
        <v>S</v>
      </c>
      <c r="O3635" s="50" t="str">
        <f>C3641</f>
        <v>R</v>
      </c>
      <c r="P3635" s="50"/>
      <c r="Q3635" s="50" t="str">
        <f>B3635&amp;B3636&amp;B3637&amp;B3638&amp;B3639&amp;B3640</f>
        <v>BSBBSS</v>
      </c>
      <c r="R3635" s="119" t="str">
        <f>C3635&amp;C3636&amp;C3637&amp;C3638&amp;C3639&amp;C3640</f>
        <v>RRRGRR</v>
      </c>
      <c r="S3635" s="119" t="str">
        <f>B3641</f>
        <v>S</v>
      </c>
      <c r="T3635" s="119" t="str">
        <f>C3641</f>
        <v>R</v>
      </c>
      <c r="U3635" s="119"/>
      <c r="V3635" s="119" t="str">
        <f>B3635&amp;B3636&amp;B3637&amp;B3638&amp;B3639</f>
        <v>BSBBS</v>
      </c>
      <c r="W3635" s="119" t="str">
        <f>C3635&amp;C3636&amp;C3637&amp;C3638&amp;C3639</f>
        <v>RRRGR</v>
      </c>
      <c r="X3635" s="119" t="str">
        <f>B3640</f>
        <v>S</v>
      </c>
      <c r="Y3635" s="119" t="str">
        <f>C3640</f>
        <v>R</v>
      </c>
      <c r="Z3635" s="50"/>
      <c r="AC3635" s="50" t="str">
        <f>IF(F3635=$AB$1,H3635&amp;I3635,"")</f>
        <v/>
      </c>
      <c r="AD3635" s="123" t="str">
        <f>IF(F3635=$AB$1,J3635,"")</f>
        <v/>
      </c>
      <c r="AF3635" s="124" t="str">
        <f>IF(G3635=$AE$1,J3635,"")</f>
        <v/>
      </c>
    </row>
    <row r="3636" spans="8:8" ht="35.1">
      <c r="A3636" s="126">
        <v>4.0</v>
      </c>
      <c r="B3636" s="50" t="str">
        <f>IF(A3636&gt;=0,IF(A3636&lt;=4,"S",IF(A3636&lt;=9,"B"," "))," ")</f>
        <v>S</v>
      </c>
      <c r="C3636" s="50" t="str">
        <f>IF(MOD(A3636,2)=0,"R","G")</f>
        <v>R</v>
      </c>
      <c r="D3636" s="50">
        <v>6.0</v>
      </c>
      <c r="F3636" s="50" t="str">
        <f>B3636&amp;B3637&amp;B3638&amp;B3639&amp;B3640&amp;A3641</f>
        <v>SBBSS2</v>
      </c>
      <c r="G3636" s="50" t="str">
        <f>C3636&amp;C3637&amp;C3638&amp;C3639&amp;C3640&amp;A3641</f>
        <v>RRGRR2</v>
      </c>
      <c r="H3636" s="50" t="str">
        <f>B3642</f>
        <v>B</v>
      </c>
      <c r="I3636" s="50" t="str">
        <f>C3642</f>
        <v>R</v>
      </c>
      <c r="J3636" s="50">
        <f>A3642</f>
        <v>6.0</v>
      </c>
      <c r="L3636" s="50" t="str">
        <f>B3636&amp;B3637&amp;B3638&amp;B3639&amp;B3640&amp;A3641</f>
        <v>SBBSS2</v>
      </c>
      <c r="M3636" s="50" t="str">
        <f>C3636&amp;C3637&amp;C3638&amp;C3639&amp;C3640&amp;A3641</f>
        <v>RRGRR2</v>
      </c>
      <c r="N3636" s="50" t="str">
        <f>B3642</f>
        <v>B</v>
      </c>
      <c r="O3636" s="50" t="str">
        <f>C3642</f>
        <v>R</v>
      </c>
      <c r="P3636" s="50"/>
      <c r="Q3636" s="50" t="str">
        <f>B3636&amp;B3637&amp;B3638&amp;B3639&amp;B3640&amp;B3641</f>
        <v>SBBSSS</v>
      </c>
      <c r="R3636" s="119" t="str">
        <f>C3636&amp;C3637&amp;C3638&amp;C3639&amp;C3640&amp;C3641</f>
        <v>RRGRRR</v>
      </c>
      <c r="S3636" s="119" t="str">
        <f>B3642</f>
        <v>B</v>
      </c>
      <c r="T3636" s="119" t="str">
        <f>C3642</f>
        <v>R</v>
      </c>
      <c r="U3636" s="119"/>
      <c r="V3636" s="119" t="str">
        <f>B3636&amp;B3637&amp;B3638&amp;B3639&amp;B3640</f>
        <v>SBBSS</v>
      </c>
      <c r="W3636" s="119" t="str">
        <f>C3636&amp;C3637&amp;C3638&amp;C3639&amp;C3640</f>
        <v>RRGRR</v>
      </c>
      <c r="X3636" s="119" t="str">
        <f>B3641</f>
        <v>S</v>
      </c>
      <c r="Y3636" s="119" t="str">
        <f>C3641</f>
        <v>R</v>
      </c>
      <c r="Z3636" s="50"/>
      <c r="AC3636" s="50" t="str">
        <f>IF(F3636=$AB$1,H3636&amp;I3636,"")</f>
        <v/>
      </c>
      <c r="AD3636" s="123" t="str">
        <f>IF(F3636=$AB$1,J3636,"")</f>
        <v/>
      </c>
      <c r="AF3636" s="124" t="str">
        <f>IF(G3636=$AE$1,J3636,"")</f>
        <v/>
      </c>
    </row>
    <row r="3637" spans="8:8" ht="35.1">
      <c r="A3637" s="126">
        <v>6.0</v>
      </c>
      <c r="B3637" s="50" t="str">
        <f>IF(A3637&gt;=0,IF(A3637&lt;=4,"S",IF(A3637&lt;=9,"B"," "))," ")</f>
        <v>B</v>
      </c>
      <c r="C3637" s="50" t="str">
        <f>IF(MOD(A3637,2)=0,"R","G")</f>
        <v>R</v>
      </c>
      <c r="D3637" s="50">
        <v>7.0</v>
      </c>
      <c r="F3637" s="50" t="str">
        <f>B3637&amp;B3638&amp;B3639&amp;B3640&amp;B3641&amp;A3642</f>
        <v>BBSSS6</v>
      </c>
      <c r="G3637" s="50" t="str">
        <f>C3637&amp;C3638&amp;C3639&amp;C3640&amp;C3641&amp;A3642</f>
        <v>RGRRR6</v>
      </c>
      <c r="H3637" s="50" t="str">
        <f>B3643</f>
        <v>S</v>
      </c>
      <c r="I3637" s="50" t="str">
        <f>C3643</f>
        <v>G</v>
      </c>
      <c r="J3637" s="50">
        <f>A3643</f>
        <v>3.0</v>
      </c>
      <c r="L3637" s="50" t="str">
        <f>B3637&amp;B3638&amp;B3639&amp;B3640&amp;B3641&amp;A3642</f>
        <v>BBSSS6</v>
      </c>
      <c r="M3637" s="50" t="str">
        <f>C3637&amp;C3638&amp;C3639&amp;C3640&amp;C3641&amp;A3642</f>
        <v>RGRRR6</v>
      </c>
      <c r="N3637" s="50" t="str">
        <f>B3643</f>
        <v>S</v>
      </c>
      <c r="O3637" s="50" t="str">
        <f>C3643</f>
        <v>G</v>
      </c>
      <c r="P3637" s="50"/>
      <c r="Q3637" s="50" t="str">
        <f>B3637&amp;B3638&amp;B3639&amp;B3640&amp;B3641&amp;B3642</f>
        <v>BBSSSB</v>
      </c>
      <c r="R3637" s="119" t="str">
        <f>C3637&amp;C3638&amp;C3639&amp;C3640&amp;C3641&amp;C3642</f>
        <v>RGRRRR</v>
      </c>
      <c r="S3637" s="119" t="str">
        <f>B3643</f>
        <v>S</v>
      </c>
      <c r="T3637" s="119" t="str">
        <f>C3643</f>
        <v>G</v>
      </c>
      <c r="U3637" s="119"/>
      <c r="V3637" s="119" t="str">
        <f>B3637&amp;B3638&amp;B3639&amp;B3640&amp;B3641</f>
        <v>BBSSS</v>
      </c>
      <c r="W3637" s="119" t="str">
        <f>C3637&amp;C3638&amp;C3639&amp;C3640&amp;C3641</f>
        <v>RGRRR</v>
      </c>
      <c r="X3637" s="119" t="str">
        <f>B3642</f>
        <v>B</v>
      </c>
      <c r="Y3637" s="119" t="str">
        <f>C3642</f>
        <v>R</v>
      </c>
      <c r="Z3637" s="50"/>
      <c r="AC3637" s="50" t="str">
        <f>IF(F3637=$AB$1,H3637&amp;I3637,"")</f>
        <v/>
      </c>
      <c r="AD3637" s="123" t="str">
        <f>IF(F3637=$AB$1,J3637,"")</f>
        <v/>
      </c>
      <c r="AF3637" s="124" t="str">
        <f>IF(G3637=$AE$1,J3637,"")</f>
        <v/>
      </c>
    </row>
    <row r="3638" spans="8:8" ht="35.1">
      <c r="A3638" s="126">
        <v>5.0</v>
      </c>
      <c r="B3638" s="50" t="str">
        <f>IF(A3638&gt;=0,IF(A3638&lt;=4,"S",IF(A3638&lt;=9,"B"," "))," ")</f>
        <v>B</v>
      </c>
      <c r="C3638" s="50" t="str">
        <f>IF(MOD(A3638,2)=0,"R","G")</f>
        <v>G</v>
      </c>
      <c r="D3638" s="50">
        <v>8.0</v>
      </c>
      <c r="F3638" s="50" t="str">
        <f>B3638&amp;B3639&amp;B3640&amp;B3641&amp;B3642&amp;A3643</f>
        <v>BSSSB3</v>
      </c>
      <c r="G3638" s="50" t="str">
        <f>C3638&amp;C3639&amp;C3640&amp;C3641&amp;C3642&amp;A3643</f>
        <v>GRRRR3</v>
      </c>
      <c r="H3638" s="50" t="str">
        <f>B3644</f>
        <v>S</v>
      </c>
      <c r="I3638" s="50" t="str">
        <f>C3644</f>
        <v>R</v>
      </c>
      <c r="J3638" s="50">
        <f>A3644</f>
        <v>4.0</v>
      </c>
      <c r="L3638" s="50" t="str">
        <f>B3638&amp;B3639&amp;B3640&amp;B3641&amp;B3642&amp;A3643</f>
        <v>BSSSB3</v>
      </c>
      <c r="M3638" s="50" t="str">
        <f>C3638&amp;C3639&amp;C3640&amp;C3641&amp;C3642&amp;A3643</f>
        <v>GRRRR3</v>
      </c>
      <c r="N3638" s="50" t="str">
        <f>B3644</f>
        <v>S</v>
      </c>
      <c r="O3638" s="50" t="str">
        <f>C3644</f>
        <v>R</v>
      </c>
      <c r="P3638" s="50"/>
      <c r="Q3638" s="50" t="str">
        <f>B3638&amp;B3639&amp;B3640&amp;B3641&amp;B3642&amp;B3643</f>
        <v>BSSSBS</v>
      </c>
      <c r="R3638" s="119" t="str">
        <f>C3638&amp;C3639&amp;C3640&amp;C3641&amp;C3642&amp;C3643</f>
        <v>GRRRRG</v>
      </c>
      <c r="S3638" s="119" t="str">
        <f>B3644</f>
        <v>S</v>
      </c>
      <c r="T3638" s="119" t="str">
        <f>C3644</f>
        <v>R</v>
      </c>
      <c r="U3638" s="119"/>
      <c r="V3638" s="119" t="str">
        <f>B3638&amp;B3639&amp;B3640&amp;B3641&amp;B3642</f>
        <v>BSSSB</v>
      </c>
      <c r="W3638" s="119" t="str">
        <f>C3638&amp;C3639&amp;C3640&amp;C3641&amp;C3642</f>
        <v>GRRRR</v>
      </c>
      <c r="X3638" s="119" t="str">
        <f>B3643</f>
        <v>S</v>
      </c>
      <c r="Y3638" s="119" t="str">
        <f>C3643</f>
        <v>G</v>
      </c>
      <c r="Z3638" s="50"/>
      <c r="AC3638" s="50" t="str">
        <f>IF(F3638=$AB$1,H3638&amp;I3638,"")</f>
        <v/>
      </c>
      <c r="AD3638" s="123" t="str">
        <f>IF(F3638=$AB$1,J3638,"")</f>
        <v/>
      </c>
      <c r="AF3638" s="124" t="str">
        <f>IF(G3638=$AE$1,J3638,"")</f>
        <v/>
      </c>
    </row>
    <row r="3639" spans="8:8" ht="35.1">
      <c r="A3639" s="126">
        <v>2.0</v>
      </c>
      <c r="B3639" s="50" t="str">
        <f>IF(A3639&gt;=0,IF(A3639&lt;=4,"S",IF(A3639&lt;=9,"B"," "))," ")</f>
        <v>S</v>
      </c>
      <c r="C3639" s="50" t="str">
        <f>IF(MOD(A3639,2)=0,"R","G")</f>
        <v>R</v>
      </c>
      <c r="D3639" s="50">
        <v>9.0</v>
      </c>
      <c r="F3639" s="50" t="str">
        <f>B3639&amp;B3640&amp;B3641&amp;B3642&amp;B3643&amp;A3644</f>
        <v>SSSBS4</v>
      </c>
      <c r="G3639" s="50" t="str">
        <f>C3639&amp;C3640&amp;C3641&amp;C3642&amp;C3643&amp;A3644</f>
        <v>RRRRG4</v>
      </c>
      <c r="H3639" s="50" t="str">
        <f>B3645</f>
        <v>S</v>
      </c>
      <c r="I3639" s="50" t="str">
        <f>C3645</f>
        <v>R</v>
      </c>
      <c r="J3639" s="50">
        <f>A3645</f>
        <v>4.0</v>
      </c>
      <c r="L3639" s="50" t="str">
        <f>B3639&amp;B3640&amp;B3641&amp;B3642&amp;B3643&amp;A3644</f>
        <v>SSSBS4</v>
      </c>
      <c r="M3639" s="50" t="str">
        <f>C3639&amp;C3640&amp;C3641&amp;C3642&amp;C3643&amp;A3644</f>
        <v>RRRRG4</v>
      </c>
      <c r="N3639" s="50" t="str">
        <f>B3645</f>
        <v>S</v>
      </c>
      <c r="O3639" s="50" t="str">
        <f>C3645</f>
        <v>R</v>
      </c>
      <c r="P3639" s="50"/>
      <c r="Q3639" s="50" t="str">
        <f>B3639&amp;B3640&amp;B3641&amp;B3642&amp;B3643&amp;B3644</f>
        <v>SSSBSS</v>
      </c>
      <c r="R3639" s="119" t="str">
        <f>C3639&amp;C3640&amp;C3641&amp;C3642&amp;C3643&amp;C3644</f>
        <v>RRRRGR</v>
      </c>
      <c r="S3639" s="119" t="str">
        <f>B3645</f>
        <v>S</v>
      </c>
      <c r="T3639" s="119" t="str">
        <f>C3645</f>
        <v>R</v>
      </c>
      <c r="U3639" s="119"/>
      <c r="V3639" s="119" t="str">
        <f>B3639&amp;B3640&amp;B3641&amp;B3642&amp;B3643</f>
        <v>SSSBS</v>
      </c>
      <c r="W3639" s="119" t="str">
        <f>C3639&amp;C3640&amp;C3641&amp;C3642&amp;C3643</f>
        <v>RRRRG</v>
      </c>
      <c r="X3639" s="119" t="str">
        <f>B3644</f>
        <v>S</v>
      </c>
      <c r="Y3639" s="119" t="str">
        <f>C3644</f>
        <v>R</v>
      </c>
      <c r="Z3639" s="50"/>
      <c r="AC3639" s="50" t="str">
        <f>IF(F3639=$AB$1,H3639&amp;I3639,"")</f>
        <v/>
      </c>
      <c r="AD3639" s="123" t="str">
        <f>IF(F3639=$AB$1,J3639,"")</f>
        <v/>
      </c>
      <c r="AF3639" s="124" t="str">
        <f>IF(G3639=$AE$1,J3639,"")</f>
        <v/>
      </c>
    </row>
    <row r="3640" spans="8:8" ht="35.1">
      <c r="A3640" s="126">
        <v>2.0</v>
      </c>
      <c r="B3640" s="50" t="str">
        <f>IF(A3640&gt;=0,IF(A3640&lt;=4,"S",IF(A3640&lt;=9,"B"," "))," ")</f>
        <v>S</v>
      </c>
      <c r="C3640" s="50" t="str">
        <f>IF(MOD(A3640,2)=0,"R","G")</f>
        <v>R</v>
      </c>
      <c r="D3640" s="50">
        <v>0.0</v>
      </c>
      <c r="F3640" s="50" t="str">
        <f>B3640&amp;B3641&amp;B3642&amp;B3643&amp;B3644&amp;A3645</f>
        <v>SSBSS4</v>
      </c>
      <c r="G3640" s="50" t="str">
        <f>C3640&amp;C3641&amp;C3642&amp;C3643&amp;C3644&amp;A3645</f>
        <v>RRRGR4</v>
      </c>
      <c r="H3640" s="50" t="str">
        <f>B3646</f>
        <v>B</v>
      </c>
      <c r="I3640" s="50" t="str">
        <f>C3646</f>
        <v>R</v>
      </c>
      <c r="J3640" s="50">
        <f>A3646</f>
        <v>6.0</v>
      </c>
      <c r="L3640" s="50" t="str">
        <f>B3640&amp;B3641&amp;B3642&amp;B3643&amp;B3644&amp;A3645</f>
        <v>SSBSS4</v>
      </c>
      <c r="M3640" s="50" t="str">
        <f>C3640&amp;C3641&amp;C3642&amp;C3643&amp;C3644&amp;A3645</f>
        <v>RRRGR4</v>
      </c>
      <c r="N3640" s="50" t="str">
        <f>B3646</f>
        <v>B</v>
      </c>
      <c r="O3640" s="50" t="str">
        <f>C3646</f>
        <v>R</v>
      </c>
      <c r="P3640" s="50"/>
      <c r="Q3640" s="50" t="str">
        <f>B3640&amp;B3641&amp;B3642&amp;B3643&amp;B3644&amp;B3645</f>
        <v>SSBSSS</v>
      </c>
      <c r="R3640" s="119" t="str">
        <f>C3640&amp;C3641&amp;C3642&amp;C3643&amp;C3644&amp;C3645</f>
        <v>RRRGRR</v>
      </c>
      <c r="S3640" s="119" t="str">
        <f>B3646</f>
        <v>B</v>
      </c>
      <c r="T3640" s="119" t="str">
        <f>C3646</f>
        <v>R</v>
      </c>
      <c r="U3640" s="119"/>
      <c r="V3640" s="119" t="str">
        <f>B3640&amp;B3641&amp;B3642&amp;B3643&amp;B3644</f>
        <v>SSBSS</v>
      </c>
      <c r="W3640" s="119" t="str">
        <f>C3640&amp;C3641&amp;C3642&amp;C3643&amp;C3644</f>
        <v>RRRGR</v>
      </c>
      <c r="X3640" s="119" t="str">
        <f>B3645</f>
        <v>S</v>
      </c>
      <c r="Y3640" s="119" t="str">
        <f>C3645</f>
        <v>R</v>
      </c>
      <c r="Z3640" s="50"/>
      <c r="AC3640" s="50" t="str">
        <f>IF(F3640=$AB$1,H3640&amp;I3640,"")</f>
        <v/>
      </c>
      <c r="AD3640" s="123" t="str">
        <f>IF(F3640=$AB$1,J3640,"")</f>
        <v/>
      </c>
      <c r="AF3640" s="124" t="str">
        <f>IF(G3640=$AE$1,J3640,"")</f>
        <v/>
      </c>
    </row>
    <row r="3641" spans="8:8" ht="35.1">
      <c r="A3641" s="126">
        <v>2.0</v>
      </c>
      <c r="B3641" s="50" t="str">
        <f>IF(A3641&gt;=0,IF(A3641&lt;=4,"S",IF(A3641&lt;=9,"B"," "))," ")</f>
        <v>S</v>
      </c>
      <c r="C3641" s="50" t="str">
        <f>IF(MOD(A3641,2)=0,"R","G")</f>
        <v>R</v>
      </c>
      <c r="D3641" s="50">
        <v>1.0</v>
      </c>
      <c r="F3641" s="50" t="str">
        <f>B3641&amp;B3642&amp;B3643&amp;B3644&amp;B3645&amp;A3646</f>
        <v>SBSSS6</v>
      </c>
      <c r="G3641" s="50" t="str">
        <f>C3641&amp;C3642&amp;C3643&amp;C3644&amp;C3645&amp;A3646</f>
        <v>RRGRR6</v>
      </c>
      <c r="H3641" s="50" t="str">
        <f>B3647</f>
        <v>S</v>
      </c>
      <c r="I3641" s="50" t="str">
        <f>C3647</f>
        <v>R</v>
      </c>
      <c r="J3641" s="50">
        <f>A3647</f>
        <v>4.0</v>
      </c>
      <c r="L3641" s="50" t="str">
        <f>B3641&amp;B3642&amp;B3643&amp;B3644&amp;B3645&amp;A3646</f>
        <v>SBSSS6</v>
      </c>
      <c r="M3641" s="50" t="str">
        <f>C3641&amp;C3642&amp;C3643&amp;C3644&amp;C3645&amp;A3646</f>
        <v>RRGRR6</v>
      </c>
      <c r="N3641" s="50" t="str">
        <f>B3647</f>
        <v>S</v>
      </c>
      <c r="O3641" s="50" t="str">
        <f>C3647</f>
        <v>R</v>
      </c>
      <c r="P3641" s="50"/>
      <c r="Q3641" s="50" t="str">
        <f>B3641&amp;B3642&amp;B3643&amp;B3644&amp;B3645&amp;B3646</f>
        <v>SBSSSB</v>
      </c>
      <c r="R3641" s="119" t="str">
        <f>C3641&amp;C3642&amp;C3643&amp;C3644&amp;C3645&amp;C3646</f>
        <v>RRGRRR</v>
      </c>
      <c r="S3641" s="119" t="str">
        <f>B3647</f>
        <v>S</v>
      </c>
      <c r="T3641" s="119" t="str">
        <f>C3647</f>
        <v>R</v>
      </c>
      <c r="U3641" s="119"/>
      <c r="V3641" s="119" t="str">
        <f>B3641&amp;B3642&amp;B3643&amp;B3644&amp;B3645</f>
        <v>SBSSS</v>
      </c>
      <c r="W3641" s="119" t="str">
        <f>C3641&amp;C3642&amp;C3643&amp;C3644&amp;C3645</f>
        <v>RRGRR</v>
      </c>
      <c r="X3641" s="119" t="str">
        <f>B3646</f>
        <v>B</v>
      </c>
      <c r="Y3641" s="119" t="str">
        <f>C3646</f>
        <v>R</v>
      </c>
      <c r="Z3641" s="50"/>
      <c r="AC3641" s="50" t="str">
        <f>IF(F3641=$AB$1,H3641&amp;I3641,"")</f>
        <v/>
      </c>
      <c r="AD3641" s="123" t="str">
        <f>IF(F3641=$AB$1,J3641,"")</f>
        <v/>
      </c>
      <c r="AF3641" s="124" t="str">
        <f>IF(G3641=$AE$1,J3641,"")</f>
        <v/>
      </c>
    </row>
    <row r="3642" spans="8:8" ht="35.1">
      <c r="A3642" s="126">
        <v>6.0</v>
      </c>
      <c r="B3642" s="50" t="str">
        <f>IF(A3642&gt;=0,IF(A3642&lt;=4,"S",IF(A3642&lt;=9,"B"," "))," ")</f>
        <v>B</v>
      </c>
      <c r="C3642" s="50" t="str">
        <f>IF(MOD(A3642,2)=0,"R","G")</f>
        <v>R</v>
      </c>
      <c r="D3642" s="50">
        <v>2.0</v>
      </c>
      <c r="F3642" s="50" t="str">
        <f>B3642&amp;B3643&amp;B3644&amp;B3645&amp;B3646&amp;A3647</f>
        <v>BSSSB4</v>
      </c>
      <c r="G3642" s="50" t="str">
        <f>C3642&amp;C3643&amp;C3644&amp;C3645&amp;C3646&amp;A3647</f>
        <v>RGRRR4</v>
      </c>
      <c r="H3642" s="50" t="str">
        <f>B3648</f>
        <v>B</v>
      </c>
      <c r="I3642" s="50" t="str">
        <f>C3648</f>
        <v>R</v>
      </c>
      <c r="J3642" s="50">
        <f>A3648</f>
        <v>6.0</v>
      </c>
      <c r="L3642" s="50" t="str">
        <f>B3642&amp;B3643&amp;B3644&amp;B3645&amp;B3646&amp;A3647</f>
        <v>BSSSB4</v>
      </c>
      <c r="M3642" s="50" t="str">
        <f>C3642&amp;C3643&amp;C3644&amp;C3645&amp;C3646&amp;A3647</f>
        <v>RGRRR4</v>
      </c>
      <c r="N3642" s="50" t="str">
        <f>B3648</f>
        <v>B</v>
      </c>
      <c r="O3642" s="50" t="str">
        <f>C3648</f>
        <v>R</v>
      </c>
      <c r="P3642" s="50"/>
      <c r="Q3642" s="50" t="str">
        <f>B3642&amp;B3643&amp;B3644&amp;B3645&amp;B3646&amp;B3647</f>
        <v>BSSSBS</v>
      </c>
      <c r="R3642" s="119" t="str">
        <f>C3642&amp;C3643&amp;C3644&amp;C3645&amp;C3646&amp;C3647</f>
        <v>RGRRRR</v>
      </c>
      <c r="S3642" s="119" t="str">
        <f>B3648</f>
        <v>B</v>
      </c>
      <c r="T3642" s="119" t="str">
        <f>C3648</f>
        <v>R</v>
      </c>
      <c r="U3642" s="119"/>
      <c r="V3642" s="119" t="str">
        <f>B3642&amp;B3643&amp;B3644&amp;B3645&amp;B3646</f>
        <v>BSSSB</v>
      </c>
      <c r="W3642" s="119" t="str">
        <f>C3642&amp;C3643&amp;C3644&amp;C3645&amp;C3646</f>
        <v>RGRRR</v>
      </c>
      <c r="X3642" s="119" t="str">
        <f>B3647</f>
        <v>S</v>
      </c>
      <c r="Y3642" s="119" t="str">
        <f>C3647</f>
        <v>R</v>
      </c>
      <c r="Z3642" s="50"/>
      <c r="AC3642" s="50" t="str">
        <f>IF(F3642=$AB$1,H3642&amp;I3642,"")</f>
        <v/>
      </c>
      <c r="AD3642" s="123" t="str">
        <f>IF(F3642=$AB$1,J3642,"")</f>
        <v/>
      </c>
      <c r="AF3642" s="124" t="str">
        <f>IF(G3642=$AE$1,J3642,"")</f>
        <v/>
      </c>
    </row>
    <row r="3643" spans="8:8" ht="35.1">
      <c r="A3643" s="126">
        <v>3.0</v>
      </c>
      <c r="B3643" s="50" t="str">
        <f>IF(A3643&gt;=0,IF(A3643&lt;=4,"S",IF(A3643&lt;=9,"B"," "))," ")</f>
        <v>S</v>
      </c>
      <c r="C3643" s="50" t="str">
        <f>IF(MOD(A3643,2)=0,"R","G")</f>
        <v>G</v>
      </c>
      <c r="D3643" s="50">
        <v>3.0</v>
      </c>
      <c r="F3643" s="50" t="str">
        <f>B3643&amp;B3644&amp;B3645&amp;B3646&amp;B3647&amp;A3648</f>
        <v>SSSBS6</v>
      </c>
      <c r="G3643" s="50" t="str">
        <f>C3643&amp;C3644&amp;C3645&amp;C3646&amp;C3647&amp;A3648</f>
        <v>GRRRR6</v>
      </c>
      <c r="H3643" s="50" t="str">
        <f>B3649</f>
        <v>S</v>
      </c>
      <c r="I3643" s="50" t="str">
        <f>C3649</f>
        <v>R</v>
      </c>
      <c r="J3643" s="50">
        <f>A3649</f>
        <v>2.0</v>
      </c>
      <c r="L3643" s="50" t="str">
        <f>B3643&amp;B3644&amp;B3645&amp;B3646&amp;B3647&amp;A3648</f>
        <v>SSSBS6</v>
      </c>
      <c r="M3643" s="50" t="str">
        <f>C3643&amp;C3644&amp;C3645&amp;C3646&amp;C3647&amp;A3648</f>
        <v>GRRRR6</v>
      </c>
      <c r="N3643" s="50" t="str">
        <f>B3649</f>
        <v>S</v>
      </c>
      <c r="O3643" s="50" t="str">
        <f>C3649</f>
        <v>R</v>
      </c>
      <c r="P3643" s="50"/>
      <c r="Q3643" s="50" t="str">
        <f>B3643&amp;B3644&amp;B3645&amp;B3646&amp;B3647&amp;B3648</f>
        <v>SSSBSB</v>
      </c>
      <c r="R3643" s="119" t="str">
        <f>C3643&amp;C3644&amp;C3645&amp;C3646&amp;C3647&amp;C3648</f>
        <v>GRRRRR</v>
      </c>
      <c r="S3643" s="119" t="str">
        <f>B3649</f>
        <v>S</v>
      </c>
      <c r="T3643" s="119" t="str">
        <f>C3649</f>
        <v>R</v>
      </c>
      <c r="U3643" s="119"/>
      <c r="V3643" s="119" t="str">
        <f>B3643&amp;B3644&amp;B3645&amp;B3646&amp;B3647</f>
        <v>SSSBS</v>
      </c>
      <c r="W3643" s="119" t="str">
        <f>C3643&amp;C3644&amp;C3645&amp;C3646&amp;C3647</f>
        <v>GRRRR</v>
      </c>
      <c r="X3643" s="119" t="str">
        <f>B3648</f>
        <v>B</v>
      </c>
      <c r="Y3643" s="119" t="str">
        <f>C3648</f>
        <v>R</v>
      </c>
      <c r="Z3643" s="50"/>
      <c r="AC3643" s="50" t="str">
        <f>IF(F3643=$AB$1,H3643&amp;I3643,"")</f>
        <v/>
      </c>
      <c r="AD3643" s="123" t="str">
        <f>IF(F3643=$AB$1,J3643,"")</f>
        <v/>
      </c>
      <c r="AF3643" s="124" t="str">
        <f>IF(G3643=$AE$1,J3643,"")</f>
        <v/>
      </c>
    </row>
    <row r="3644" spans="8:8" ht="35.1">
      <c r="A3644" s="126">
        <v>4.0</v>
      </c>
      <c r="B3644" s="50" t="str">
        <f>IF(A3644&gt;=0,IF(A3644&lt;=4,"S",IF(A3644&lt;=9,"B"," "))," ")</f>
        <v>S</v>
      </c>
      <c r="C3644" s="50" t="str">
        <f>IF(MOD(A3644,2)=0,"R","G")</f>
        <v>R</v>
      </c>
      <c r="D3644" s="50">
        <v>4.0</v>
      </c>
      <c r="F3644" s="50" t="str">
        <f>B3644&amp;B3645&amp;B3646&amp;B3647&amp;B3648&amp;A3649</f>
        <v>SSBSB2</v>
      </c>
      <c r="G3644" s="50" t="str">
        <f>C3644&amp;C3645&amp;C3646&amp;C3647&amp;C3648&amp;A3649</f>
        <v>RRRRR2</v>
      </c>
      <c r="H3644" s="50" t="str">
        <f>B3650</f>
        <v>S</v>
      </c>
      <c r="I3644" s="50" t="str">
        <f>C3650</f>
        <v>R</v>
      </c>
      <c r="J3644" s="50">
        <f>A3650</f>
        <v>4.0</v>
      </c>
      <c r="L3644" s="50" t="str">
        <f>B3644&amp;B3645&amp;B3646&amp;B3647&amp;B3648&amp;A3649</f>
        <v>SSBSB2</v>
      </c>
      <c r="M3644" s="50" t="str">
        <f>C3644&amp;C3645&amp;C3646&amp;C3647&amp;C3648&amp;A3649</f>
        <v>RRRRR2</v>
      </c>
      <c r="N3644" s="50" t="str">
        <f>B3650</f>
        <v>S</v>
      </c>
      <c r="O3644" s="50" t="str">
        <f>C3650</f>
        <v>R</v>
      </c>
      <c r="P3644" s="50"/>
      <c r="Q3644" s="50" t="str">
        <f>B3644&amp;B3645&amp;B3646&amp;B3647&amp;B3648&amp;B3649</f>
        <v>SSBSBS</v>
      </c>
      <c r="R3644" s="119" t="str">
        <f>C3644&amp;C3645&amp;C3646&amp;C3647&amp;C3648&amp;C3649</f>
        <v>RRRRRR</v>
      </c>
      <c r="S3644" s="119" t="str">
        <f>B3650</f>
        <v>S</v>
      </c>
      <c r="T3644" s="119" t="str">
        <f>C3650</f>
        <v>R</v>
      </c>
      <c r="U3644" s="119"/>
      <c r="V3644" s="119" t="str">
        <f>B3644&amp;B3645&amp;B3646&amp;B3647&amp;B3648</f>
        <v>SSBSB</v>
      </c>
      <c r="W3644" s="119" t="str">
        <f>C3644&amp;C3645&amp;C3646&amp;C3647&amp;C3648</f>
        <v>RRRRR</v>
      </c>
      <c r="X3644" s="119" t="str">
        <f>B3649</f>
        <v>S</v>
      </c>
      <c r="Y3644" s="119" t="str">
        <f>C3649</f>
        <v>R</v>
      </c>
      <c r="Z3644" s="50"/>
      <c r="AC3644" s="50" t="str">
        <f>IF(F3644=$AB$1,H3644&amp;I3644,"")</f>
        <v/>
      </c>
      <c r="AD3644" s="123" t="str">
        <f>IF(F3644=$AB$1,J3644,"")</f>
        <v/>
      </c>
      <c r="AF3644" s="124" t="str">
        <f>IF(G3644=$AE$1,J3644,"")</f>
        <v/>
      </c>
    </row>
    <row r="3645" spans="8:8" ht="35.1">
      <c r="A3645" s="126">
        <v>4.0</v>
      </c>
      <c r="B3645" s="50" t="str">
        <f>IF(A3645&gt;=0,IF(A3645&lt;=4,"S",IF(A3645&lt;=9,"B"," "))," ")</f>
        <v>S</v>
      </c>
      <c r="C3645" s="50" t="str">
        <f>IF(MOD(A3645,2)=0,"R","G")</f>
        <v>R</v>
      </c>
      <c r="D3645" s="50">
        <v>5.0</v>
      </c>
      <c r="F3645" s="50" t="str">
        <f>B3645&amp;B3646&amp;B3647&amp;B3648&amp;B3649&amp;A3650</f>
        <v>SBSBS4</v>
      </c>
      <c r="G3645" s="50" t="str">
        <f>C3645&amp;C3646&amp;C3647&amp;C3648&amp;C3649&amp;A3650</f>
        <v>RRRRR4</v>
      </c>
      <c r="H3645" s="50" t="str">
        <f>B3651</f>
        <v>S</v>
      </c>
      <c r="I3645" s="50" t="str">
        <f>C3651</f>
        <v>R</v>
      </c>
      <c r="J3645" s="50">
        <f>A3651</f>
        <v>2.0</v>
      </c>
      <c r="L3645" s="50" t="str">
        <f>B3645&amp;B3646&amp;B3647&amp;B3648&amp;B3649&amp;A3650</f>
        <v>SBSBS4</v>
      </c>
      <c r="M3645" s="50" t="str">
        <f>C3645&amp;C3646&amp;C3647&amp;C3648&amp;C3649&amp;A3650</f>
        <v>RRRRR4</v>
      </c>
      <c r="N3645" s="50" t="str">
        <f>B3651</f>
        <v>S</v>
      </c>
      <c r="O3645" s="50" t="str">
        <f>C3651</f>
        <v>R</v>
      </c>
      <c r="P3645" s="50"/>
      <c r="Q3645" s="50" t="str">
        <f>B3645&amp;B3646&amp;B3647&amp;B3648&amp;B3649&amp;B3650</f>
        <v>SBSBSS</v>
      </c>
      <c r="R3645" s="119" t="str">
        <f>C3645&amp;C3646&amp;C3647&amp;C3648&amp;C3649&amp;C3650</f>
        <v>RRRRRR</v>
      </c>
      <c r="S3645" s="119" t="str">
        <f>B3651</f>
        <v>S</v>
      </c>
      <c r="T3645" s="119" t="str">
        <f>C3651</f>
        <v>R</v>
      </c>
      <c r="U3645" s="119"/>
      <c r="V3645" s="119" t="str">
        <f>B3645&amp;B3646&amp;B3647&amp;B3648&amp;B3649</f>
        <v>SBSBS</v>
      </c>
      <c r="W3645" s="119" t="str">
        <f>C3645&amp;C3646&amp;C3647&amp;C3648&amp;C3649</f>
        <v>RRRRR</v>
      </c>
      <c r="X3645" s="119" t="str">
        <f>B3650</f>
        <v>S</v>
      </c>
      <c r="Y3645" s="119" t="str">
        <f>C3650</f>
        <v>R</v>
      </c>
      <c r="Z3645" s="50"/>
      <c r="AC3645" s="50" t="str">
        <f>IF(F3645=$AB$1,H3645&amp;I3645,"")</f>
        <v/>
      </c>
      <c r="AD3645" s="123" t="str">
        <f>IF(F3645=$AB$1,J3645,"")</f>
        <v/>
      </c>
      <c r="AF3645" s="124" t="str">
        <f>IF(G3645=$AE$1,J3645,"")</f>
        <v/>
      </c>
    </row>
    <row r="3646" spans="8:8" ht="35.1">
      <c r="A3646" s="126">
        <v>6.0</v>
      </c>
      <c r="B3646" s="50" t="str">
        <f>IF(A3646&gt;=0,IF(A3646&lt;=4,"S",IF(A3646&lt;=9,"B"," "))," ")</f>
        <v>B</v>
      </c>
      <c r="C3646" s="50" t="str">
        <f>IF(MOD(A3646,2)=0,"R","G")</f>
        <v>R</v>
      </c>
      <c r="D3646" s="50">
        <v>6.0</v>
      </c>
      <c r="F3646" s="50" t="str">
        <f>B3646&amp;B3647&amp;B3648&amp;B3649&amp;B3650&amp;A3651</f>
        <v>BSBSS2</v>
      </c>
      <c r="G3646" s="50" t="str">
        <f>C3646&amp;C3647&amp;C3648&amp;C3649&amp;C3650&amp;A3651</f>
        <v>RRRRR2</v>
      </c>
      <c r="H3646" s="50" t="str">
        <f>B3652</f>
        <v>S</v>
      </c>
      <c r="I3646" s="50" t="str">
        <f>C3652</f>
        <v>R</v>
      </c>
      <c r="J3646" s="50">
        <f>A3652</f>
        <v>0.0</v>
      </c>
      <c r="L3646" s="50" t="str">
        <f>B3646&amp;B3647&amp;B3648&amp;B3649&amp;B3650&amp;A3651</f>
        <v>BSBSS2</v>
      </c>
      <c r="M3646" s="50" t="str">
        <f>C3646&amp;C3647&amp;C3648&amp;C3649&amp;C3650&amp;A3651</f>
        <v>RRRRR2</v>
      </c>
      <c r="N3646" s="50" t="str">
        <f>B3652</f>
        <v>S</v>
      </c>
      <c r="O3646" s="50" t="str">
        <f>C3652</f>
        <v>R</v>
      </c>
      <c r="P3646" s="50"/>
      <c r="Q3646" s="50" t="str">
        <f>B3646&amp;B3647&amp;B3648&amp;B3649&amp;B3650&amp;B3651</f>
        <v>BSBSSS</v>
      </c>
      <c r="R3646" s="119" t="str">
        <f>C3646&amp;C3647&amp;C3648&amp;C3649&amp;C3650&amp;C3651</f>
        <v>RRRRRR</v>
      </c>
      <c r="S3646" s="119" t="str">
        <f>B3652</f>
        <v>S</v>
      </c>
      <c r="T3646" s="119" t="str">
        <f>C3652</f>
        <v>R</v>
      </c>
      <c r="U3646" s="119"/>
      <c r="V3646" s="119" t="str">
        <f>B3646&amp;B3647&amp;B3648&amp;B3649&amp;B3650</f>
        <v>BSBSS</v>
      </c>
      <c r="W3646" s="119" t="str">
        <f>C3646&amp;C3647&amp;C3648&amp;C3649&amp;C3650</f>
        <v>RRRRR</v>
      </c>
      <c r="X3646" s="119" t="str">
        <f>B3651</f>
        <v>S</v>
      </c>
      <c r="Y3646" s="119" t="str">
        <f>C3651</f>
        <v>R</v>
      </c>
      <c r="Z3646" s="50"/>
      <c r="AC3646" s="50" t="str">
        <f>IF(F3646=$AB$1,H3646&amp;I3646,"")</f>
        <v/>
      </c>
      <c r="AD3646" s="123" t="str">
        <f>IF(F3646=$AB$1,J3646,"")</f>
        <v/>
      </c>
      <c r="AF3646" s="124" t="str">
        <f>IF(G3646=$AE$1,J3646,"")</f>
        <v/>
      </c>
    </row>
    <row r="3647" spans="8:8" ht="35.1">
      <c r="A3647" s="126">
        <v>4.0</v>
      </c>
      <c r="B3647" s="50" t="str">
        <f>IF(A3647&gt;=0,IF(A3647&lt;=4,"S",IF(A3647&lt;=9,"B"," "))," ")</f>
        <v>S</v>
      </c>
      <c r="C3647" s="50" t="str">
        <f>IF(MOD(A3647,2)=0,"R","G")</f>
        <v>R</v>
      </c>
      <c r="D3647" s="50">
        <v>7.0</v>
      </c>
      <c r="F3647" s="50" t="str">
        <f>B3647&amp;B3648&amp;B3649&amp;B3650&amp;B3651&amp;A3652</f>
        <v>SBSSS0</v>
      </c>
      <c r="G3647" s="50" t="str">
        <f>C3647&amp;C3648&amp;C3649&amp;C3650&amp;C3651&amp;A3652</f>
        <v>RRRRR0</v>
      </c>
      <c r="H3647" s="50" t="str">
        <f>B3653</f>
        <v>B</v>
      </c>
      <c r="I3647" s="50" t="str">
        <f>C3653</f>
        <v>R</v>
      </c>
      <c r="J3647" s="50">
        <f>A3653</f>
        <v>8.0</v>
      </c>
      <c r="L3647" s="50" t="str">
        <f>B3647&amp;B3648&amp;B3649&amp;B3650&amp;B3651&amp;A3652</f>
        <v>SBSSS0</v>
      </c>
      <c r="M3647" s="50" t="str">
        <f>C3647&amp;C3648&amp;C3649&amp;C3650&amp;C3651&amp;A3652</f>
        <v>RRRRR0</v>
      </c>
      <c r="N3647" s="50" t="str">
        <f>B3653</f>
        <v>B</v>
      </c>
      <c r="O3647" s="50" t="str">
        <f>C3653</f>
        <v>R</v>
      </c>
      <c r="P3647" s="50"/>
      <c r="Q3647" s="50" t="str">
        <f>B3647&amp;B3648&amp;B3649&amp;B3650&amp;B3651&amp;B3652</f>
        <v>SBSSSS</v>
      </c>
      <c r="R3647" s="119" t="str">
        <f>C3647&amp;C3648&amp;C3649&amp;C3650&amp;C3651&amp;C3652</f>
        <v>RRRRRR</v>
      </c>
      <c r="S3647" s="119" t="str">
        <f>B3653</f>
        <v>B</v>
      </c>
      <c r="T3647" s="119" t="str">
        <f>C3653</f>
        <v>R</v>
      </c>
      <c r="U3647" s="119"/>
      <c r="V3647" s="119" t="str">
        <f>B3647&amp;B3648&amp;B3649&amp;B3650&amp;B3651</f>
        <v>SBSSS</v>
      </c>
      <c r="W3647" s="119" t="str">
        <f>C3647&amp;C3648&amp;C3649&amp;C3650&amp;C3651</f>
        <v>RRRRR</v>
      </c>
      <c r="X3647" s="119" t="str">
        <f>B3652</f>
        <v>S</v>
      </c>
      <c r="Y3647" s="119" t="str">
        <f>C3652</f>
        <v>R</v>
      </c>
      <c r="Z3647" s="50"/>
      <c r="AC3647" s="50" t="str">
        <f>IF(F3647=$AB$1,H3647&amp;I3647,"")</f>
        <v/>
      </c>
      <c r="AD3647" s="123" t="str">
        <f>IF(F3647=$AB$1,J3647,"")</f>
        <v/>
      </c>
      <c r="AF3647" s="124" t="str">
        <f>IF(G3647=$AE$1,J3647,"")</f>
        <v/>
      </c>
    </row>
    <row r="3648" spans="8:8" ht="35.1">
      <c r="A3648" s="126">
        <v>6.0</v>
      </c>
      <c r="B3648" s="50" t="str">
        <f>IF(A3648&gt;=0,IF(A3648&lt;=4,"S",IF(A3648&lt;=9,"B"," "))," ")</f>
        <v>B</v>
      </c>
      <c r="C3648" s="50" t="str">
        <f>IF(MOD(A3648,2)=0,"R","G")</f>
        <v>R</v>
      </c>
      <c r="D3648" s="50">
        <v>8.0</v>
      </c>
      <c r="F3648" s="50" t="str">
        <f>B3648&amp;B3649&amp;B3650&amp;B3651&amp;B3652&amp;A3653</f>
        <v>BSSSS8</v>
      </c>
      <c r="G3648" s="50" t="str">
        <f>C3648&amp;C3649&amp;C3650&amp;C3651&amp;C3652&amp;A3653</f>
        <v>RRRRR8</v>
      </c>
      <c r="H3648" s="50" t="str">
        <f>B3654</f>
        <v>S</v>
      </c>
      <c r="I3648" s="50" t="str">
        <f>C3654</f>
        <v>R</v>
      </c>
      <c r="J3648" s="50">
        <f>A3654</f>
        <v>4.0</v>
      </c>
      <c r="L3648" s="50" t="str">
        <f>B3648&amp;B3649&amp;B3650&amp;B3651&amp;B3652&amp;A3653</f>
        <v>BSSSS8</v>
      </c>
      <c r="M3648" s="50" t="str">
        <f>C3648&amp;C3649&amp;C3650&amp;C3651&amp;C3652&amp;A3653</f>
        <v>RRRRR8</v>
      </c>
      <c r="N3648" s="50" t="str">
        <f>B3654</f>
        <v>S</v>
      </c>
      <c r="O3648" s="50" t="str">
        <f>C3654</f>
        <v>R</v>
      </c>
      <c r="P3648" s="50"/>
      <c r="Q3648" s="50" t="str">
        <f>B3648&amp;B3649&amp;B3650&amp;B3651&amp;B3652&amp;B3653</f>
        <v>BSSSSB</v>
      </c>
      <c r="R3648" s="119" t="str">
        <f>C3648&amp;C3649&amp;C3650&amp;C3651&amp;C3652&amp;C3653</f>
        <v>RRRRRR</v>
      </c>
      <c r="S3648" s="119" t="str">
        <f>B3654</f>
        <v>S</v>
      </c>
      <c r="T3648" s="119" t="str">
        <f>C3654</f>
        <v>R</v>
      </c>
      <c r="U3648" s="119"/>
      <c r="V3648" s="119" t="str">
        <f>B3648&amp;B3649&amp;B3650&amp;B3651&amp;B3652</f>
        <v>BSSSS</v>
      </c>
      <c r="W3648" s="119" t="str">
        <f>C3648&amp;C3649&amp;C3650&amp;C3651&amp;C3652</f>
        <v>RRRRR</v>
      </c>
      <c r="X3648" s="119" t="str">
        <f>B3653</f>
        <v>B</v>
      </c>
      <c r="Y3648" s="119" t="str">
        <f>C3653</f>
        <v>R</v>
      </c>
      <c r="Z3648" s="50"/>
      <c r="AC3648" s="50" t="str">
        <f>IF(F3648=$AB$1,H3648&amp;I3648,"")</f>
        <v/>
      </c>
      <c r="AD3648" s="123" t="str">
        <f>IF(F3648=$AB$1,J3648,"")</f>
        <v/>
      </c>
      <c r="AF3648" s="124" t="str">
        <f>IF(G3648=$AE$1,J3648,"")</f>
        <v/>
      </c>
    </row>
    <row r="3649" spans="8:8" ht="35.1">
      <c r="A3649" s="126">
        <v>2.0</v>
      </c>
      <c r="B3649" s="50" t="str">
        <f>IF(A3649&gt;=0,IF(A3649&lt;=4,"S",IF(A3649&lt;=9,"B"," "))," ")</f>
        <v>S</v>
      </c>
      <c r="C3649" s="50" t="str">
        <f>IF(MOD(A3649,2)=0,"R","G")</f>
        <v>R</v>
      </c>
      <c r="D3649" s="50">
        <v>9.0</v>
      </c>
      <c r="F3649" s="50" t="str">
        <f>B3649&amp;B3650&amp;B3651&amp;B3652&amp;B3653&amp;A3654</f>
        <v>SSSSB4</v>
      </c>
      <c r="G3649" s="50" t="str">
        <f>C3649&amp;C3650&amp;C3651&amp;C3652&amp;C3653&amp;A3654</f>
        <v>RRRRR4</v>
      </c>
      <c r="H3649" s="50" t="str">
        <f>B3655</f>
        <v>B</v>
      </c>
      <c r="I3649" s="50" t="str">
        <f>C3655</f>
        <v>R</v>
      </c>
      <c r="J3649" s="50">
        <f>A3655</f>
        <v>8.0</v>
      </c>
      <c r="L3649" s="50" t="str">
        <f>B3649&amp;B3650&amp;B3651&amp;B3652&amp;B3653&amp;A3654</f>
        <v>SSSSB4</v>
      </c>
      <c r="M3649" s="50" t="str">
        <f>C3649&amp;C3650&amp;C3651&amp;C3652&amp;C3653&amp;A3654</f>
        <v>RRRRR4</v>
      </c>
      <c r="N3649" s="50" t="str">
        <f>B3655</f>
        <v>B</v>
      </c>
      <c r="O3649" s="50" t="str">
        <f>C3655</f>
        <v>R</v>
      </c>
      <c r="P3649" s="50"/>
      <c r="Q3649" s="50" t="str">
        <f>B3649&amp;B3650&amp;B3651&amp;B3652&amp;B3653&amp;B3654</f>
        <v>SSSSBS</v>
      </c>
      <c r="R3649" s="119" t="str">
        <f>C3649&amp;C3650&amp;C3651&amp;C3652&amp;C3653&amp;C3654</f>
        <v>RRRRRR</v>
      </c>
      <c r="S3649" s="119" t="str">
        <f>B3655</f>
        <v>B</v>
      </c>
      <c r="T3649" s="119" t="str">
        <f>C3655</f>
        <v>R</v>
      </c>
      <c r="U3649" s="119"/>
      <c r="V3649" s="119" t="str">
        <f>B3649&amp;B3650&amp;B3651&amp;B3652&amp;B3653</f>
        <v>SSSSB</v>
      </c>
      <c r="W3649" s="119" t="str">
        <f>C3649&amp;C3650&amp;C3651&amp;C3652&amp;C3653</f>
        <v>RRRRR</v>
      </c>
      <c r="X3649" s="119" t="str">
        <f>B3654</f>
        <v>S</v>
      </c>
      <c r="Y3649" s="119" t="str">
        <f>C3654</f>
        <v>R</v>
      </c>
      <c r="Z3649" s="50"/>
      <c r="AC3649" s="50" t="str">
        <f>IF(F3649=$AB$1,H3649&amp;I3649,"")</f>
        <v/>
      </c>
      <c r="AD3649" s="123" t="str">
        <f>IF(F3649=$AB$1,J3649,"")</f>
        <v/>
      </c>
      <c r="AF3649" s="124" t="str">
        <f>IF(G3649=$AE$1,J3649,"")</f>
        <v/>
      </c>
    </row>
    <row r="3650" spans="8:8" ht="35.1">
      <c r="A3650" s="126">
        <v>4.0</v>
      </c>
      <c r="B3650" s="50" t="str">
        <f>IF(A3650&gt;=0,IF(A3650&lt;=4,"S",IF(A3650&lt;=9,"B"," "))," ")</f>
        <v>S</v>
      </c>
      <c r="C3650" s="50" t="str">
        <f>IF(MOD(A3650,2)=0,"R","G")</f>
        <v>R</v>
      </c>
      <c r="D3650" s="50">
        <v>0.0</v>
      </c>
      <c r="F3650" s="50" t="str">
        <f>B3650&amp;B3651&amp;B3652&amp;B3653&amp;B3654&amp;A3655</f>
        <v>SSSBS8</v>
      </c>
      <c r="G3650" s="50" t="str">
        <f>C3650&amp;C3651&amp;C3652&amp;C3653&amp;C3654&amp;A3655</f>
        <v>RRRRR8</v>
      </c>
      <c r="H3650" s="50" t="str">
        <f>B3656</f>
        <v>B</v>
      </c>
      <c r="I3650" s="50" t="str">
        <f>C3656</f>
        <v>R</v>
      </c>
      <c r="J3650" s="50">
        <f>A3656</f>
        <v>6.0</v>
      </c>
      <c r="L3650" s="50" t="str">
        <f>B3650&amp;B3651&amp;B3652&amp;B3653&amp;B3654&amp;A3655</f>
        <v>SSSBS8</v>
      </c>
      <c r="M3650" s="50" t="str">
        <f>C3650&amp;C3651&amp;C3652&amp;C3653&amp;C3654&amp;A3655</f>
        <v>RRRRR8</v>
      </c>
      <c r="N3650" s="50" t="str">
        <f>B3656</f>
        <v>B</v>
      </c>
      <c r="O3650" s="50" t="str">
        <f>C3656</f>
        <v>R</v>
      </c>
      <c r="P3650" s="50"/>
      <c r="Q3650" s="50" t="str">
        <f>B3650&amp;B3651&amp;B3652&amp;B3653&amp;B3654&amp;B3655</f>
        <v>SSSBSB</v>
      </c>
      <c r="R3650" s="119" t="str">
        <f>C3650&amp;C3651&amp;C3652&amp;C3653&amp;C3654&amp;C3655</f>
        <v>RRRRRR</v>
      </c>
      <c r="S3650" s="119" t="str">
        <f>B3656</f>
        <v>B</v>
      </c>
      <c r="T3650" s="119" t="str">
        <f>C3656</f>
        <v>R</v>
      </c>
      <c r="U3650" s="119"/>
      <c r="V3650" s="119" t="str">
        <f>B3650&amp;B3651&amp;B3652&amp;B3653&amp;B3654</f>
        <v>SSSBS</v>
      </c>
      <c r="W3650" s="119" t="str">
        <f>C3650&amp;C3651&amp;C3652&amp;C3653&amp;C3654</f>
        <v>RRRRR</v>
      </c>
      <c r="X3650" s="119" t="str">
        <f>B3655</f>
        <v>B</v>
      </c>
      <c r="Y3650" s="119" t="str">
        <f>C3655</f>
        <v>R</v>
      </c>
      <c r="Z3650" s="50"/>
      <c r="AC3650" s="50" t="str">
        <f>IF(F3650=$AB$1,H3650&amp;I3650,"")</f>
        <v/>
      </c>
      <c r="AD3650" s="123" t="str">
        <f>IF(F3650=$AB$1,J3650,"")</f>
        <v/>
      </c>
      <c r="AF3650" s="124" t="str">
        <f>IF(G3650=$AE$1,J3650,"")</f>
        <v/>
      </c>
    </row>
    <row r="3651" spans="8:8" ht="35.1">
      <c r="A3651" s="126">
        <v>2.0</v>
      </c>
      <c r="B3651" s="50" t="str">
        <f>IF(A3651&gt;=0,IF(A3651&lt;=4,"S",IF(A3651&lt;=9,"B"," "))," ")</f>
        <v>S</v>
      </c>
      <c r="C3651" s="50" t="str">
        <f>IF(MOD(A3651,2)=0,"R","G")</f>
        <v>R</v>
      </c>
      <c r="D3651" s="50">
        <v>1.0</v>
      </c>
      <c r="F3651" s="50" t="str">
        <f>B3651&amp;B3652&amp;B3653&amp;B3654&amp;B3655&amp;A3656</f>
        <v>SSBSB6</v>
      </c>
      <c r="G3651" s="50" t="str">
        <f>C3651&amp;C3652&amp;C3653&amp;C3654&amp;C3655&amp;A3656</f>
        <v>RRRRR6</v>
      </c>
      <c r="H3651" s="50" t="str">
        <f>B3657</f>
        <v>S</v>
      </c>
      <c r="I3651" s="50" t="str">
        <f>C3657</f>
        <v>R</v>
      </c>
      <c r="J3651" s="50">
        <f>A3657</f>
        <v>4.0</v>
      </c>
      <c r="L3651" s="50" t="str">
        <f>B3651&amp;B3652&amp;B3653&amp;B3654&amp;B3655&amp;A3656</f>
        <v>SSBSB6</v>
      </c>
      <c r="M3651" s="50" t="str">
        <f>C3651&amp;C3652&amp;C3653&amp;C3654&amp;C3655&amp;A3656</f>
        <v>RRRRR6</v>
      </c>
      <c r="N3651" s="50" t="str">
        <f>B3657</f>
        <v>S</v>
      </c>
      <c r="O3651" s="50" t="str">
        <f>C3657</f>
        <v>R</v>
      </c>
      <c r="P3651" s="50"/>
      <c r="Q3651" s="50" t="str">
        <f>B3651&amp;B3652&amp;B3653&amp;B3654&amp;B3655&amp;B3656</f>
        <v>SSBSBB</v>
      </c>
      <c r="R3651" s="119" t="str">
        <f>C3651&amp;C3652&amp;C3653&amp;C3654&amp;C3655&amp;C3656</f>
        <v>RRRRRR</v>
      </c>
      <c r="S3651" s="119" t="str">
        <f>B3657</f>
        <v>S</v>
      </c>
      <c r="T3651" s="119" t="str">
        <f>C3657</f>
        <v>R</v>
      </c>
      <c r="U3651" s="119"/>
      <c r="V3651" s="119" t="str">
        <f>B3651&amp;B3652&amp;B3653&amp;B3654&amp;B3655</f>
        <v>SSBSB</v>
      </c>
      <c r="W3651" s="119" t="str">
        <f>C3651&amp;C3652&amp;C3653&amp;C3654&amp;C3655</f>
        <v>RRRRR</v>
      </c>
      <c r="X3651" s="119" t="str">
        <f>B3656</f>
        <v>B</v>
      </c>
      <c r="Y3651" s="119" t="str">
        <f>C3656</f>
        <v>R</v>
      </c>
      <c r="Z3651" s="50"/>
      <c r="AC3651" s="50" t="str">
        <f>IF(F3651=$AB$1,H3651&amp;I3651,"")</f>
        <v/>
      </c>
      <c r="AD3651" s="123" t="str">
        <f>IF(F3651=$AB$1,J3651,"")</f>
        <v/>
      </c>
      <c r="AF3651" s="124" t="str">
        <f>IF(G3651=$AE$1,J3651,"")</f>
        <v/>
      </c>
    </row>
    <row r="3652" spans="8:8" ht="35.1">
      <c r="A3652" s="126">
        <v>0.0</v>
      </c>
      <c r="B3652" s="50" t="str">
        <f>IF(A3652&gt;=0,IF(A3652&lt;=4,"S",IF(A3652&lt;=9,"B"," "))," ")</f>
        <v>S</v>
      </c>
      <c r="C3652" s="50" t="str">
        <f>IF(MOD(A3652,2)=0,"R","G")</f>
        <v>R</v>
      </c>
      <c r="D3652" s="50">
        <v>2.0</v>
      </c>
      <c r="F3652" s="50" t="str">
        <f>B3652&amp;B3653&amp;B3654&amp;B3655&amp;B3656&amp;A3657</f>
        <v>SBSBB4</v>
      </c>
      <c r="G3652" s="50" t="str">
        <f>C3652&amp;C3653&amp;C3654&amp;C3655&amp;C3656&amp;A3657</f>
        <v>RRRRR4</v>
      </c>
      <c r="H3652" s="50" t="str">
        <f>B3658</f>
        <v>B</v>
      </c>
      <c r="I3652" s="50" t="str">
        <f>C3658</f>
        <v>G</v>
      </c>
      <c r="J3652" s="50">
        <f>A3658</f>
        <v>9.0</v>
      </c>
      <c r="L3652" s="50" t="str">
        <f>B3652&amp;B3653&amp;B3654&amp;B3655&amp;B3656&amp;A3657</f>
        <v>SBSBB4</v>
      </c>
      <c r="M3652" s="50" t="str">
        <f>C3652&amp;C3653&amp;C3654&amp;C3655&amp;C3656&amp;A3657</f>
        <v>RRRRR4</v>
      </c>
      <c r="N3652" s="50" t="str">
        <f>B3658</f>
        <v>B</v>
      </c>
      <c r="O3652" s="50" t="str">
        <f>C3658</f>
        <v>G</v>
      </c>
      <c r="P3652" s="50"/>
      <c r="Q3652" s="50" t="str">
        <f>B3652&amp;B3653&amp;B3654&amp;B3655&amp;B3656&amp;B3657</f>
        <v>SBSBBS</v>
      </c>
      <c r="R3652" s="119" t="str">
        <f>C3652&amp;C3653&amp;C3654&amp;C3655&amp;C3656&amp;C3657</f>
        <v>RRRRRR</v>
      </c>
      <c r="S3652" s="119" t="str">
        <f>B3658</f>
        <v>B</v>
      </c>
      <c r="T3652" s="119" t="str">
        <f>C3658</f>
        <v>G</v>
      </c>
      <c r="U3652" s="119"/>
      <c r="V3652" s="119" t="str">
        <f>B3652&amp;B3653&amp;B3654&amp;B3655&amp;B3656</f>
        <v>SBSBB</v>
      </c>
      <c r="W3652" s="119" t="str">
        <f>C3652&amp;C3653&amp;C3654&amp;C3655&amp;C3656</f>
        <v>RRRRR</v>
      </c>
      <c r="X3652" s="119" t="str">
        <f>B3657</f>
        <v>S</v>
      </c>
      <c r="Y3652" s="119" t="str">
        <f>C3657</f>
        <v>R</v>
      </c>
      <c r="Z3652" s="50"/>
      <c r="AC3652" s="50" t="str">
        <f>IF(F3652=$AB$1,H3652&amp;I3652,"")</f>
        <v/>
      </c>
      <c r="AD3652" s="123" t="str">
        <f>IF(F3652=$AB$1,J3652,"")</f>
        <v/>
      </c>
      <c r="AF3652" s="124" t="str">
        <f>IF(G3652=$AE$1,J3652,"")</f>
        <v/>
      </c>
    </row>
    <row r="3653" spans="8:8" ht="35.1">
      <c r="A3653" s="126">
        <v>8.0</v>
      </c>
      <c r="B3653" s="50" t="str">
        <f>IF(A3653&gt;=0,IF(A3653&lt;=4,"S",IF(A3653&lt;=9,"B"," "))," ")</f>
        <v>B</v>
      </c>
      <c r="C3653" s="50" t="str">
        <f>IF(MOD(A3653,2)=0,"R","G")</f>
        <v>R</v>
      </c>
      <c r="D3653" s="50">
        <v>3.0</v>
      </c>
      <c r="F3653" s="50" t="str">
        <f>B3653&amp;B3654&amp;B3655&amp;B3656&amp;B3657&amp;A3658</f>
        <v>BSBBS9</v>
      </c>
      <c r="G3653" s="50" t="str">
        <f>C3653&amp;C3654&amp;C3655&amp;C3656&amp;C3657&amp;A3658</f>
        <v>RRRRR9</v>
      </c>
      <c r="H3653" s="50" t="str">
        <f>B3659</f>
        <v>B</v>
      </c>
      <c r="I3653" s="50" t="str">
        <f>C3659</f>
        <v>R</v>
      </c>
      <c r="J3653" s="50">
        <f>A3659</f>
        <v>8.0</v>
      </c>
      <c r="L3653" s="50" t="str">
        <f>B3653&amp;B3654&amp;B3655&amp;B3656&amp;B3657&amp;A3658</f>
        <v>BSBBS9</v>
      </c>
      <c r="M3653" s="50" t="str">
        <f>C3653&amp;C3654&amp;C3655&amp;C3656&amp;C3657&amp;A3658</f>
        <v>RRRRR9</v>
      </c>
      <c r="N3653" s="50" t="str">
        <f>B3659</f>
        <v>B</v>
      </c>
      <c r="O3653" s="50" t="str">
        <f>C3659</f>
        <v>R</v>
      </c>
      <c r="P3653" s="50"/>
      <c r="Q3653" s="50" t="str">
        <f>B3653&amp;B3654&amp;B3655&amp;B3656&amp;B3657&amp;B3658</f>
        <v>BSBBSB</v>
      </c>
      <c r="R3653" s="119" t="str">
        <f>C3653&amp;C3654&amp;C3655&amp;C3656&amp;C3657&amp;C3658</f>
        <v>RRRRRG</v>
      </c>
      <c r="S3653" s="119" t="str">
        <f>B3659</f>
        <v>B</v>
      </c>
      <c r="T3653" s="119" t="str">
        <f>C3659</f>
        <v>R</v>
      </c>
      <c r="U3653" s="119"/>
      <c r="V3653" s="119" t="str">
        <f>B3653&amp;B3654&amp;B3655&amp;B3656&amp;B3657</f>
        <v>BSBBS</v>
      </c>
      <c r="W3653" s="119" t="str">
        <f>C3653&amp;C3654&amp;C3655&amp;C3656&amp;C3657</f>
        <v>RRRRR</v>
      </c>
      <c r="X3653" s="119" t="str">
        <f>B3658</f>
        <v>B</v>
      </c>
      <c r="Y3653" s="119" t="str">
        <f>C3658</f>
        <v>G</v>
      </c>
      <c r="Z3653" s="50"/>
      <c r="AC3653" s="50" t="str">
        <f>IF(F3653=$AB$1,H3653&amp;I3653,"")</f>
        <v/>
      </c>
      <c r="AD3653" s="123" t="str">
        <f>IF(F3653=$AB$1,J3653,"")</f>
        <v/>
      </c>
      <c r="AF3653" s="124" t="str">
        <f>IF(G3653=$AE$1,J3653,"")</f>
        <v/>
      </c>
    </row>
    <row r="3654" spans="8:8" ht="35.1">
      <c r="A3654" s="126">
        <v>4.0</v>
      </c>
      <c r="B3654" s="50" t="str">
        <f>IF(A3654&gt;=0,IF(A3654&lt;=4,"S",IF(A3654&lt;=9,"B"," "))," ")</f>
        <v>S</v>
      </c>
      <c r="C3654" s="50" t="str">
        <f>IF(MOD(A3654,2)=0,"R","G")</f>
        <v>R</v>
      </c>
      <c r="D3654" s="50">
        <v>4.0</v>
      </c>
      <c r="F3654" s="50" t="str">
        <f>B3654&amp;B3655&amp;B3656&amp;B3657&amp;B3658&amp;A3659</f>
        <v>SBBSB8</v>
      </c>
      <c r="G3654" s="50" t="str">
        <f>C3654&amp;C3655&amp;C3656&amp;C3657&amp;C3658&amp;A3659</f>
        <v>RRRRG8</v>
      </c>
      <c r="H3654" s="50" t="str">
        <f>B3660</f>
        <v>S</v>
      </c>
      <c r="I3654" s="50" t="str">
        <f>C3660</f>
        <v>G</v>
      </c>
      <c r="J3654" s="50">
        <f>A3660</f>
        <v>1.0</v>
      </c>
      <c r="L3654" s="50" t="str">
        <f>B3654&amp;B3655&amp;B3656&amp;B3657&amp;B3658&amp;A3659</f>
        <v>SBBSB8</v>
      </c>
      <c r="M3654" s="50" t="str">
        <f>C3654&amp;C3655&amp;C3656&amp;C3657&amp;C3658&amp;A3659</f>
        <v>RRRRG8</v>
      </c>
      <c r="N3654" s="50" t="str">
        <f>B3660</f>
        <v>S</v>
      </c>
      <c r="O3654" s="50" t="str">
        <f>C3660</f>
        <v>G</v>
      </c>
      <c r="P3654" s="50"/>
      <c r="Q3654" s="50" t="str">
        <f>B3654&amp;B3655&amp;B3656&amp;B3657&amp;B3658&amp;B3659</f>
        <v>SBBSBB</v>
      </c>
      <c r="R3654" s="119" t="str">
        <f>C3654&amp;C3655&amp;C3656&amp;C3657&amp;C3658&amp;C3659</f>
        <v>RRRRGR</v>
      </c>
      <c r="S3654" s="119" t="str">
        <f>B3660</f>
        <v>S</v>
      </c>
      <c r="T3654" s="119" t="str">
        <f>C3660</f>
        <v>G</v>
      </c>
      <c r="U3654" s="119"/>
      <c r="V3654" s="119" t="str">
        <f>B3654&amp;B3655&amp;B3656&amp;B3657&amp;B3658</f>
        <v>SBBSB</v>
      </c>
      <c r="W3654" s="119" t="str">
        <f>C3654&amp;C3655&amp;C3656&amp;C3657&amp;C3658</f>
        <v>RRRRG</v>
      </c>
      <c r="X3654" s="119" t="str">
        <f>B3659</f>
        <v>B</v>
      </c>
      <c r="Y3654" s="119" t="str">
        <f>C3659</f>
        <v>R</v>
      </c>
      <c r="Z3654" s="50"/>
      <c r="AC3654" s="50" t="str">
        <f>IF(F3654=$AB$1,H3654&amp;I3654,"")</f>
        <v/>
      </c>
      <c r="AD3654" s="123" t="str">
        <f>IF(F3654=$AB$1,J3654,"")</f>
        <v/>
      </c>
      <c r="AF3654" s="124" t="str">
        <f>IF(G3654=$AE$1,J3654,"")</f>
        <v/>
      </c>
    </row>
    <row r="3655" spans="8:8" ht="35.1">
      <c r="A3655" s="126">
        <v>8.0</v>
      </c>
      <c r="B3655" s="50" t="str">
        <f>IF(A3655&gt;=0,IF(A3655&lt;=4,"S",IF(A3655&lt;=9,"B"," "))," ")</f>
        <v>B</v>
      </c>
      <c r="C3655" s="50" t="str">
        <f>IF(MOD(A3655,2)=0,"R","G")</f>
        <v>R</v>
      </c>
      <c r="D3655" s="50">
        <v>5.0</v>
      </c>
      <c r="F3655" s="50" t="str">
        <f>B3655&amp;B3656&amp;B3657&amp;B3658&amp;B3659&amp;A3660</f>
        <v>BBSBB1</v>
      </c>
      <c r="G3655" s="50" t="str">
        <f>C3655&amp;C3656&amp;C3657&amp;C3658&amp;C3659&amp;A3660</f>
        <v>RRRGR1</v>
      </c>
      <c r="H3655" s="50" t="str">
        <f>B3661</f>
        <v>B</v>
      </c>
      <c r="I3655" s="50" t="str">
        <f>C3661</f>
        <v>G</v>
      </c>
      <c r="J3655" s="50">
        <f>A3661</f>
        <v>5.0</v>
      </c>
      <c r="L3655" s="50" t="str">
        <f>B3655&amp;B3656&amp;B3657&amp;B3658&amp;B3659&amp;A3660</f>
        <v>BBSBB1</v>
      </c>
      <c r="M3655" s="50" t="str">
        <f>C3655&amp;C3656&amp;C3657&amp;C3658&amp;C3659&amp;A3660</f>
        <v>RRRGR1</v>
      </c>
      <c r="N3655" s="50" t="str">
        <f>B3661</f>
        <v>B</v>
      </c>
      <c r="O3655" s="50" t="str">
        <f>C3661</f>
        <v>G</v>
      </c>
      <c r="P3655" s="50"/>
      <c r="Q3655" s="50" t="str">
        <f>B3655&amp;B3656&amp;B3657&amp;B3658&amp;B3659&amp;B3660</f>
        <v>BBSBBS</v>
      </c>
      <c r="R3655" s="119" t="str">
        <f>C3655&amp;C3656&amp;C3657&amp;C3658&amp;C3659&amp;C3660</f>
        <v>RRRGRG</v>
      </c>
      <c r="S3655" s="119" t="str">
        <f>B3661</f>
        <v>B</v>
      </c>
      <c r="T3655" s="119" t="str">
        <f>C3661</f>
        <v>G</v>
      </c>
      <c r="U3655" s="119"/>
      <c r="V3655" s="119" t="str">
        <f>B3655&amp;B3656&amp;B3657&amp;B3658&amp;B3659</f>
        <v>BBSBB</v>
      </c>
      <c r="W3655" s="119" t="str">
        <f>C3655&amp;C3656&amp;C3657&amp;C3658&amp;C3659</f>
        <v>RRRGR</v>
      </c>
      <c r="X3655" s="119" t="str">
        <f>B3660</f>
        <v>S</v>
      </c>
      <c r="Y3655" s="119" t="str">
        <f>C3660</f>
        <v>G</v>
      </c>
      <c r="Z3655" s="50"/>
      <c r="AC3655" s="50" t="str">
        <f>IF(F3655=$AB$1,H3655&amp;I3655,"")</f>
        <v/>
      </c>
      <c r="AD3655" s="123" t="str">
        <f>IF(F3655=$AB$1,J3655,"")</f>
        <v/>
      </c>
      <c r="AF3655" s="124" t="str">
        <f>IF(G3655=$AE$1,J3655,"")</f>
        <v/>
      </c>
    </row>
    <row r="3656" spans="8:8" ht="35.1">
      <c r="A3656" s="126">
        <v>6.0</v>
      </c>
      <c r="B3656" s="50" t="str">
        <f>IF(A3656&gt;=0,IF(A3656&lt;=4,"S",IF(A3656&lt;=9,"B"," "))," ")</f>
        <v>B</v>
      </c>
      <c r="C3656" s="50" t="str">
        <f>IF(MOD(A3656,2)=0,"R","G")</f>
        <v>R</v>
      </c>
      <c r="D3656" s="50">
        <v>6.0</v>
      </c>
      <c r="F3656" s="50" t="str">
        <f>B3656&amp;B3657&amp;B3658&amp;B3659&amp;B3660&amp;A3661</f>
        <v>BSBBS5</v>
      </c>
      <c r="G3656" s="50" t="str">
        <f>C3656&amp;C3657&amp;C3658&amp;C3659&amp;C3660&amp;A3661</f>
        <v>RRGRG5</v>
      </c>
      <c r="H3656" s="50" t="str">
        <f>B3662</f>
        <v>S</v>
      </c>
      <c r="I3656" s="50" t="str">
        <f>C3662</f>
        <v>G</v>
      </c>
      <c r="J3656" s="50">
        <f>A3662</f>
        <v>3.0</v>
      </c>
      <c r="L3656" s="50" t="str">
        <f>B3656&amp;B3657&amp;B3658&amp;B3659&amp;B3660&amp;A3661</f>
        <v>BSBBS5</v>
      </c>
      <c r="M3656" s="50" t="str">
        <f>C3656&amp;C3657&amp;C3658&amp;C3659&amp;C3660&amp;A3661</f>
        <v>RRGRG5</v>
      </c>
      <c r="N3656" s="50" t="str">
        <f>B3662</f>
        <v>S</v>
      </c>
      <c r="O3656" s="50" t="str">
        <f>C3662</f>
        <v>G</v>
      </c>
      <c r="P3656" s="50"/>
      <c r="Q3656" s="50" t="str">
        <f>B3656&amp;B3657&amp;B3658&amp;B3659&amp;B3660&amp;B3661</f>
        <v>BSBBSB</v>
      </c>
      <c r="R3656" s="119" t="str">
        <f>C3656&amp;C3657&amp;C3658&amp;C3659&amp;C3660&amp;C3661</f>
        <v>RRGRGG</v>
      </c>
      <c r="S3656" s="119" t="str">
        <f>B3662</f>
        <v>S</v>
      </c>
      <c r="T3656" s="119" t="str">
        <f>C3662</f>
        <v>G</v>
      </c>
      <c r="U3656" s="119"/>
      <c r="V3656" s="119" t="str">
        <f>B3656&amp;B3657&amp;B3658&amp;B3659&amp;B3660</f>
        <v>BSBBS</v>
      </c>
      <c r="W3656" s="119" t="str">
        <f>C3656&amp;C3657&amp;C3658&amp;C3659&amp;C3660</f>
        <v>RRGRG</v>
      </c>
      <c r="X3656" s="119" t="str">
        <f>B3661</f>
        <v>B</v>
      </c>
      <c r="Y3656" s="119" t="str">
        <f>C3661</f>
        <v>G</v>
      </c>
      <c r="Z3656" s="50"/>
      <c r="AC3656" s="50" t="str">
        <f>IF(F3656=$AB$1,H3656&amp;I3656,"")</f>
        <v/>
      </c>
      <c r="AD3656" s="123" t="str">
        <f>IF(F3656=$AB$1,J3656,"")</f>
        <v/>
      </c>
      <c r="AF3656" s="124" t="str">
        <f>IF(G3656=$AE$1,J3656,"")</f>
        <v/>
      </c>
    </row>
    <row r="3657" spans="8:8" ht="35.1">
      <c r="A3657" s="126">
        <v>4.0</v>
      </c>
      <c r="B3657" s="50" t="str">
        <f>IF(A3657&gt;=0,IF(A3657&lt;=4,"S",IF(A3657&lt;=9,"B"," "))," ")</f>
        <v>S</v>
      </c>
      <c r="C3657" s="50" t="str">
        <f>IF(MOD(A3657,2)=0,"R","G")</f>
        <v>R</v>
      </c>
      <c r="D3657" s="50">
        <v>7.0</v>
      </c>
      <c r="F3657" s="50" t="str">
        <f>B3657&amp;B3658&amp;B3659&amp;B3660&amp;B3661&amp;A3662</f>
        <v>SBBSB3</v>
      </c>
      <c r="G3657" s="50" t="str">
        <f>C3657&amp;C3658&amp;C3659&amp;C3660&amp;C3661&amp;A3662</f>
        <v>RGRGG3</v>
      </c>
      <c r="H3657" s="50" t="str">
        <f>B3663</f>
        <v>S</v>
      </c>
      <c r="I3657" s="50" t="str">
        <f>C3663</f>
        <v>R</v>
      </c>
      <c r="J3657" s="50">
        <f>A3663</f>
        <v>2.0</v>
      </c>
      <c r="L3657" s="50" t="str">
        <f>B3657&amp;B3658&amp;B3659&amp;B3660&amp;B3661&amp;A3662</f>
        <v>SBBSB3</v>
      </c>
      <c r="M3657" s="50" t="str">
        <f>C3657&amp;C3658&amp;C3659&amp;C3660&amp;C3661&amp;A3662</f>
        <v>RGRGG3</v>
      </c>
      <c r="N3657" s="50" t="str">
        <f>B3663</f>
        <v>S</v>
      </c>
      <c r="O3657" s="50" t="str">
        <f>C3663</f>
        <v>R</v>
      </c>
      <c r="P3657" s="50"/>
      <c r="Q3657" s="50" t="str">
        <f>B3657&amp;B3658&amp;B3659&amp;B3660&amp;B3661&amp;B3662</f>
        <v>SBBSBS</v>
      </c>
      <c r="R3657" s="119" t="str">
        <f>C3657&amp;C3658&amp;C3659&amp;C3660&amp;C3661&amp;C3662</f>
        <v>RGRGGG</v>
      </c>
      <c r="S3657" s="119" t="str">
        <f>B3663</f>
        <v>S</v>
      </c>
      <c r="T3657" s="119" t="str">
        <f>C3663</f>
        <v>R</v>
      </c>
      <c r="U3657" s="119"/>
      <c r="V3657" s="119" t="str">
        <f>B3657&amp;B3658&amp;B3659&amp;B3660&amp;B3661</f>
        <v>SBBSB</v>
      </c>
      <c r="W3657" s="119" t="str">
        <f>C3657&amp;C3658&amp;C3659&amp;C3660&amp;C3661</f>
        <v>RGRGG</v>
      </c>
      <c r="X3657" s="119" t="str">
        <f>B3662</f>
        <v>S</v>
      </c>
      <c r="Y3657" s="119" t="str">
        <f>C3662</f>
        <v>G</v>
      </c>
      <c r="Z3657" s="50"/>
      <c r="AC3657" s="50" t="str">
        <f>IF(F3657=$AB$1,H3657&amp;I3657,"")</f>
        <v/>
      </c>
      <c r="AD3657" s="123" t="str">
        <f>IF(F3657=$AB$1,J3657,"")</f>
        <v/>
      </c>
      <c r="AF3657" s="124" t="str">
        <f>IF(G3657=$AE$1,J3657,"")</f>
        <v/>
      </c>
    </row>
    <row r="3658" spans="8:8" ht="35.1">
      <c r="A3658" s="126">
        <v>9.0</v>
      </c>
      <c r="B3658" s="50" t="str">
        <f>IF(A3658&gt;=0,IF(A3658&lt;=4,"S",IF(A3658&lt;=9,"B"," "))," ")</f>
        <v>B</v>
      </c>
      <c r="C3658" s="50" t="str">
        <f>IF(MOD(A3658,2)=0,"R","G")</f>
        <v>G</v>
      </c>
      <c r="D3658" s="50">
        <v>8.0</v>
      </c>
      <c r="F3658" s="50" t="str">
        <f>B3658&amp;B3659&amp;B3660&amp;B3661&amp;B3662&amp;A3663</f>
        <v>BBSBS2</v>
      </c>
      <c r="G3658" s="50" t="str">
        <f>C3658&amp;C3659&amp;C3660&amp;C3661&amp;C3662&amp;A3663</f>
        <v>GRGGG2</v>
      </c>
      <c r="H3658" s="50" t="str">
        <f>B3664</f>
        <v>B</v>
      </c>
      <c r="I3658" s="50" t="str">
        <f>C3664</f>
        <v>G</v>
      </c>
      <c r="J3658" s="50">
        <f>A3664</f>
        <v>5.0</v>
      </c>
      <c r="L3658" s="50" t="str">
        <f>B3658&amp;B3659&amp;B3660&amp;B3661&amp;B3662&amp;A3663</f>
        <v>BBSBS2</v>
      </c>
      <c r="M3658" s="50" t="str">
        <f>C3658&amp;C3659&amp;C3660&amp;C3661&amp;C3662&amp;A3663</f>
        <v>GRGGG2</v>
      </c>
      <c r="N3658" s="50" t="str">
        <f>B3664</f>
        <v>B</v>
      </c>
      <c r="O3658" s="50" t="str">
        <f>C3664</f>
        <v>G</v>
      </c>
      <c r="P3658" s="50"/>
      <c r="Q3658" s="50" t="str">
        <f>B3658&amp;B3659&amp;B3660&amp;B3661&amp;B3662&amp;B3663</f>
        <v>BBSBSS</v>
      </c>
      <c r="R3658" s="119" t="str">
        <f>C3658&amp;C3659&amp;C3660&amp;C3661&amp;C3662&amp;C3663</f>
        <v>GRGGGR</v>
      </c>
      <c r="S3658" s="119" t="str">
        <f>B3664</f>
        <v>B</v>
      </c>
      <c r="T3658" s="119" t="str">
        <f>C3664</f>
        <v>G</v>
      </c>
      <c r="U3658" s="119"/>
      <c r="V3658" s="119" t="str">
        <f>B3658&amp;B3659&amp;B3660&amp;B3661&amp;B3662</f>
        <v>BBSBS</v>
      </c>
      <c r="W3658" s="119" t="str">
        <f>C3658&amp;C3659&amp;C3660&amp;C3661&amp;C3662</f>
        <v>GRGGG</v>
      </c>
      <c r="X3658" s="119" t="str">
        <f>B3663</f>
        <v>S</v>
      </c>
      <c r="Y3658" s="119" t="str">
        <f>C3663</f>
        <v>R</v>
      </c>
      <c r="Z3658" s="50"/>
      <c r="AC3658" s="50" t="str">
        <f>IF(F3658=$AB$1,H3658&amp;I3658,"")</f>
        <v/>
      </c>
      <c r="AD3658" s="123" t="str">
        <f>IF(F3658=$AB$1,J3658,"")</f>
        <v/>
      </c>
      <c r="AF3658" s="124" t="str">
        <f>IF(G3658=$AE$1,J3658,"")</f>
        <v/>
      </c>
    </row>
    <row r="3659" spans="8:8" ht="35.1">
      <c r="A3659" s="126">
        <v>8.0</v>
      </c>
      <c r="B3659" s="50" t="str">
        <f>IF(A3659&gt;=0,IF(A3659&lt;=4,"S",IF(A3659&lt;=9,"B"," "))," ")</f>
        <v>B</v>
      </c>
      <c r="C3659" s="50" t="str">
        <f>IF(MOD(A3659,2)=0,"R","G")</f>
        <v>R</v>
      </c>
      <c r="D3659" s="50">
        <v>9.0</v>
      </c>
      <c r="F3659" s="50" t="str">
        <f>B3659&amp;B3660&amp;B3661&amp;B3662&amp;B3663&amp;A3664</f>
        <v>BSBSS5</v>
      </c>
      <c r="G3659" s="50" t="str">
        <f>C3659&amp;C3660&amp;C3661&amp;C3662&amp;C3663&amp;A3664</f>
        <v>RGGGR5</v>
      </c>
      <c r="H3659" s="50" t="str">
        <f>B3665</f>
        <v>B</v>
      </c>
      <c r="I3659" s="50" t="str">
        <f>C3665</f>
        <v>R</v>
      </c>
      <c r="J3659" s="50">
        <f>A3665</f>
        <v>8.0</v>
      </c>
      <c r="L3659" s="50" t="str">
        <f>B3659&amp;B3660&amp;B3661&amp;B3662&amp;B3663&amp;A3664</f>
        <v>BSBSS5</v>
      </c>
      <c r="M3659" s="50" t="str">
        <f>C3659&amp;C3660&amp;C3661&amp;C3662&amp;C3663&amp;A3664</f>
        <v>RGGGR5</v>
      </c>
      <c r="N3659" s="50" t="str">
        <f>B3665</f>
        <v>B</v>
      </c>
      <c r="O3659" s="50" t="str">
        <f>C3665</f>
        <v>R</v>
      </c>
      <c r="P3659" s="50"/>
      <c r="Q3659" s="50" t="str">
        <f>B3659&amp;B3660&amp;B3661&amp;B3662&amp;B3663&amp;B3664</f>
        <v>BSBSSB</v>
      </c>
      <c r="R3659" s="119" t="str">
        <f>C3659&amp;C3660&amp;C3661&amp;C3662&amp;C3663&amp;C3664</f>
        <v>RGGGRG</v>
      </c>
      <c r="S3659" s="119" t="str">
        <f>B3665</f>
        <v>B</v>
      </c>
      <c r="T3659" s="119" t="str">
        <f>C3665</f>
        <v>R</v>
      </c>
      <c r="U3659" s="119"/>
      <c r="V3659" s="119" t="str">
        <f>B3659&amp;B3660&amp;B3661&amp;B3662&amp;B3663</f>
        <v>BSBSS</v>
      </c>
      <c r="W3659" s="119" t="str">
        <f>C3659&amp;C3660&amp;C3661&amp;C3662&amp;C3663</f>
        <v>RGGGR</v>
      </c>
      <c r="X3659" s="119" t="str">
        <f>B3664</f>
        <v>B</v>
      </c>
      <c r="Y3659" s="119" t="str">
        <f>C3664</f>
        <v>G</v>
      </c>
      <c r="Z3659" s="50"/>
      <c r="AC3659" s="50" t="str">
        <f>IF(F3659=$AB$1,H3659&amp;I3659,"")</f>
        <v/>
      </c>
      <c r="AD3659" s="123" t="str">
        <f>IF(F3659=$AB$1,J3659,"")</f>
        <v/>
      </c>
      <c r="AF3659" s="124" t="str">
        <f>IF(G3659=$AE$1,J3659,"")</f>
        <v/>
      </c>
    </row>
    <row r="3660" spans="8:8" ht="35.1">
      <c r="A3660" s="126">
        <v>1.0</v>
      </c>
      <c r="B3660" s="50" t="str">
        <f>IF(A3660&gt;=0,IF(A3660&lt;=4,"S",IF(A3660&lt;=9,"B"," "))," ")</f>
        <v>S</v>
      </c>
      <c r="C3660" s="50" t="str">
        <f>IF(MOD(A3660,2)=0,"R","G")</f>
        <v>G</v>
      </c>
      <c r="D3660" s="50">
        <v>0.0</v>
      </c>
      <c r="F3660" s="50" t="str">
        <f>B3660&amp;B3661&amp;B3662&amp;B3663&amp;B3664&amp;A3665</f>
        <v>SBSSB8</v>
      </c>
      <c r="G3660" s="50" t="str">
        <f>C3660&amp;C3661&amp;C3662&amp;C3663&amp;C3664&amp;A3665</f>
        <v>GGGRG8</v>
      </c>
      <c r="H3660" s="50" t="str">
        <f>B3666</f>
        <v>B</v>
      </c>
      <c r="I3660" s="50" t="str">
        <f>C3666</f>
        <v>R</v>
      </c>
      <c r="J3660" s="50">
        <f>A3666</f>
        <v>8.0</v>
      </c>
      <c r="L3660" s="50" t="str">
        <f>B3660&amp;B3661&amp;B3662&amp;B3663&amp;B3664&amp;A3665</f>
        <v>SBSSB8</v>
      </c>
      <c r="M3660" s="50" t="str">
        <f>C3660&amp;C3661&amp;C3662&amp;C3663&amp;C3664&amp;A3665</f>
        <v>GGGRG8</v>
      </c>
      <c r="N3660" s="50" t="str">
        <f>B3666</f>
        <v>B</v>
      </c>
      <c r="O3660" s="50" t="str">
        <f>C3666</f>
        <v>R</v>
      </c>
      <c r="P3660" s="50"/>
      <c r="Q3660" s="50" t="str">
        <f>B3660&amp;B3661&amp;B3662&amp;B3663&amp;B3664&amp;B3665</f>
        <v>SBSSBB</v>
      </c>
      <c r="R3660" s="119" t="str">
        <f>C3660&amp;C3661&amp;C3662&amp;C3663&amp;C3664&amp;C3665</f>
        <v>GGGRGR</v>
      </c>
      <c r="S3660" s="119" t="str">
        <f>B3666</f>
        <v>B</v>
      </c>
      <c r="T3660" s="119" t="str">
        <f>C3666</f>
        <v>R</v>
      </c>
      <c r="U3660" s="119"/>
      <c r="V3660" s="119" t="str">
        <f>B3660&amp;B3661&amp;B3662&amp;B3663&amp;B3664</f>
        <v>SBSSB</v>
      </c>
      <c r="W3660" s="119" t="str">
        <f>C3660&amp;C3661&amp;C3662&amp;C3663&amp;C3664</f>
        <v>GGGRG</v>
      </c>
      <c r="X3660" s="119" t="str">
        <f>B3665</f>
        <v>B</v>
      </c>
      <c r="Y3660" s="119" t="str">
        <f>C3665</f>
        <v>R</v>
      </c>
      <c r="Z3660" s="50"/>
      <c r="AC3660" s="50" t="str">
        <f>IF(F3660=$AB$1,H3660&amp;I3660,"")</f>
        <v/>
      </c>
      <c r="AD3660" s="123" t="str">
        <f>IF(F3660=$AB$1,J3660,"")</f>
        <v/>
      </c>
      <c r="AF3660" s="124" t="str">
        <f>IF(G3660=$AE$1,J3660,"")</f>
        <v/>
      </c>
    </row>
    <row r="3661" spans="8:8" ht="35.1">
      <c r="A3661" s="126">
        <v>5.0</v>
      </c>
      <c r="B3661" s="50" t="str">
        <f>IF(A3661&gt;=0,IF(A3661&lt;=4,"S",IF(A3661&lt;=9,"B"," "))," ")</f>
        <v>B</v>
      </c>
      <c r="C3661" s="50" t="str">
        <f>IF(MOD(A3661,2)=0,"R","G")</f>
        <v>G</v>
      </c>
      <c r="D3661" s="50">
        <v>1.0</v>
      </c>
      <c r="F3661" s="50" t="str">
        <f>B3661&amp;B3662&amp;B3663&amp;B3664&amp;B3665&amp;A3666</f>
        <v>BSSBB8</v>
      </c>
      <c r="G3661" s="50" t="str">
        <f>C3661&amp;C3662&amp;C3663&amp;C3664&amp;C3665&amp;A3666</f>
        <v>GGRGR8</v>
      </c>
      <c r="H3661" s="50" t="str">
        <f>B3667</f>
        <v>B</v>
      </c>
      <c r="I3661" s="50" t="str">
        <f>C3667</f>
        <v>G</v>
      </c>
      <c r="J3661" s="50">
        <f>A3667</f>
        <v>9.0</v>
      </c>
      <c r="L3661" s="50" t="str">
        <f>B3661&amp;B3662&amp;B3663&amp;B3664&amp;B3665&amp;A3666</f>
        <v>BSSBB8</v>
      </c>
      <c r="M3661" s="50" t="str">
        <f>C3661&amp;C3662&amp;C3663&amp;C3664&amp;C3665&amp;A3666</f>
        <v>GGRGR8</v>
      </c>
      <c r="N3661" s="50" t="str">
        <f>B3667</f>
        <v>B</v>
      </c>
      <c r="O3661" s="50" t="str">
        <f>C3667</f>
        <v>G</v>
      </c>
      <c r="P3661" s="50"/>
      <c r="Q3661" s="50" t="str">
        <f>B3661&amp;B3662&amp;B3663&amp;B3664&amp;B3665&amp;B3666</f>
        <v>BSSBBB</v>
      </c>
      <c r="R3661" s="119" t="str">
        <f>C3661&amp;C3662&amp;C3663&amp;C3664&amp;C3665&amp;C3666</f>
        <v>GGRGRR</v>
      </c>
      <c r="S3661" s="119" t="str">
        <f>B3667</f>
        <v>B</v>
      </c>
      <c r="T3661" s="119" t="str">
        <f>C3667</f>
        <v>G</v>
      </c>
      <c r="U3661" s="119"/>
      <c r="V3661" s="119" t="str">
        <f>B3661&amp;B3662&amp;B3663&amp;B3664&amp;B3665</f>
        <v>BSSBB</v>
      </c>
      <c r="W3661" s="119" t="str">
        <f>C3661&amp;C3662&amp;C3663&amp;C3664&amp;C3665</f>
        <v>GGRGR</v>
      </c>
      <c r="X3661" s="119" t="str">
        <f>B3666</f>
        <v>B</v>
      </c>
      <c r="Y3661" s="119" t="str">
        <f>C3666</f>
        <v>R</v>
      </c>
      <c r="Z3661" s="50"/>
      <c r="AC3661" s="50" t="str">
        <f>IF(F3661=$AB$1,H3661&amp;I3661,"")</f>
        <v/>
      </c>
      <c r="AD3661" s="123" t="str">
        <f>IF(F3661=$AB$1,J3661,"")</f>
        <v/>
      </c>
      <c r="AF3661" s="124" t="str">
        <f>IF(G3661=$AE$1,J3661,"")</f>
        <v/>
      </c>
    </row>
    <row r="3662" spans="8:8" ht="35.1">
      <c r="A3662" s="126">
        <v>3.0</v>
      </c>
      <c r="B3662" s="50" t="str">
        <f>IF(A3662&gt;=0,IF(A3662&lt;=4,"S",IF(A3662&lt;=9,"B"," "))," ")</f>
        <v>S</v>
      </c>
      <c r="C3662" s="50" t="str">
        <f>IF(MOD(A3662,2)=0,"R","G")</f>
        <v>G</v>
      </c>
      <c r="D3662" s="50">
        <v>2.0</v>
      </c>
      <c r="F3662" s="50" t="str">
        <f>B3662&amp;B3663&amp;B3664&amp;B3665&amp;B3666&amp;A3667</f>
        <v>SSBBB9</v>
      </c>
      <c r="G3662" s="50" t="str">
        <f>C3662&amp;C3663&amp;C3664&amp;C3665&amp;C3666&amp;A3667</f>
        <v>GRGRR9</v>
      </c>
      <c r="H3662" s="50" t="str">
        <f>B3668</f>
        <v>B</v>
      </c>
      <c r="I3662" s="50" t="str">
        <f>C3668</f>
        <v>G</v>
      </c>
      <c r="J3662" s="50">
        <f>A3668</f>
        <v>9.0</v>
      </c>
      <c r="L3662" s="50" t="str">
        <f>B3662&amp;B3663&amp;B3664&amp;B3665&amp;B3666&amp;A3667</f>
        <v>SSBBB9</v>
      </c>
      <c r="M3662" s="50" t="str">
        <f>C3662&amp;C3663&amp;C3664&amp;C3665&amp;C3666&amp;A3667</f>
        <v>GRGRR9</v>
      </c>
      <c r="N3662" s="50" t="str">
        <f>B3668</f>
        <v>B</v>
      </c>
      <c r="O3662" s="50" t="str">
        <f>C3668</f>
        <v>G</v>
      </c>
      <c r="P3662" s="50"/>
      <c r="Q3662" s="50" t="str">
        <f>B3662&amp;B3663&amp;B3664&amp;B3665&amp;B3666&amp;B3667</f>
        <v>SSBBBB</v>
      </c>
      <c r="R3662" s="119" t="str">
        <f>C3662&amp;C3663&amp;C3664&amp;C3665&amp;C3666&amp;C3667</f>
        <v>GRGRRG</v>
      </c>
      <c r="S3662" s="119" t="str">
        <f>B3668</f>
        <v>B</v>
      </c>
      <c r="T3662" s="119" t="str">
        <f>C3668</f>
        <v>G</v>
      </c>
      <c r="U3662" s="119"/>
      <c r="V3662" s="119" t="str">
        <f>B3662&amp;B3663&amp;B3664&amp;B3665&amp;B3666</f>
        <v>SSBBB</v>
      </c>
      <c r="W3662" s="119" t="str">
        <f>C3662&amp;C3663&amp;C3664&amp;C3665&amp;C3666</f>
        <v>GRGRR</v>
      </c>
      <c r="X3662" s="119" t="str">
        <f>B3667</f>
        <v>B</v>
      </c>
      <c r="Y3662" s="119" t="str">
        <f>C3667</f>
        <v>G</v>
      </c>
      <c r="Z3662" s="50"/>
      <c r="AC3662" s="50" t="str">
        <f>IF(F3662=$AB$1,H3662&amp;I3662,"")</f>
        <v/>
      </c>
      <c r="AD3662" s="123" t="str">
        <f>IF(F3662=$AB$1,J3662,"")</f>
        <v/>
      </c>
      <c r="AF3662" s="124" t="str">
        <f>IF(G3662=$AE$1,J3662,"")</f>
        <v/>
      </c>
    </row>
    <row r="3663" spans="8:8" ht="35.1">
      <c r="A3663" s="126">
        <v>2.0</v>
      </c>
      <c r="B3663" s="50" t="str">
        <f>IF(A3663&gt;=0,IF(A3663&lt;=4,"S",IF(A3663&lt;=9,"B"," "))," ")</f>
        <v>S</v>
      </c>
      <c r="C3663" s="50" t="str">
        <f>IF(MOD(A3663,2)=0,"R","G")</f>
        <v>R</v>
      </c>
      <c r="D3663" s="50">
        <v>3.0</v>
      </c>
      <c r="F3663" s="50" t="str">
        <f>B3663&amp;B3664&amp;B3665&amp;B3666&amp;B3667&amp;A3668</f>
        <v>SBBBB9</v>
      </c>
      <c r="G3663" s="50" t="str">
        <f>C3663&amp;C3664&amp;C3665&amp;C3666&amp;C3667&amp;A3668</f>
        <v>RGRRG9</v>
      </c>
      <c r="H3663" s="50" t="str">
        <f>B3669</f>
        <v>B</v>
      </c>
      <c r="I3663" s="50" t="str">
        <f>C3669</f>
        <v>R</v>
      </c>
      <c r="J3663" s="50">
        <f>A3669</f>
        <v>8.0</v>
      </c>
      <c r="L3663" s="50" t="str">
        <f>B3663&amp;B3664&amp;B3665&amp;B3666&amp;B3667&amp;A3668</f>
        <v>SBBBB9</v>
      </c>
      <c r="M3663" s="50" t="str">
        <f>C3663&amp;C3664&amp;C3665&amp;C3666&amp;C3667&amp;A3668</f>
        <v>RGRRG9</v>
      </c>
      <c r="N3663" s="50" t="str">
        <f>B3669</f>
        <v>B</v>
      </c>
      <c r="O3663" s="50" t="str">
        <f>C3669</f>
        <v>R</v>
      </c>
      <c r="P3663" s="50"/>
      <c r="Q3663" s="50" t="str">
        <f>B3663&amp;B3664&amp;B3665&amp;B3666&amp;B3667&amp;B3668</f>
        <v>SBBBBB</v>
      </c>
      <c r="R3663" s="119" t="str">
        <f>C3663&amp;C3664&amp;C3665&amp;C3666&amp;C3667&amp;C3668</f>
        <v>RGRRGG</v>
      </c>
      <c r="S3663" s="119" t="str">
        <f>B3669</f>
        <v>B</v>
      </c>
      <c r="T3663" s="119" t="str">
        <f>C3669</f>
        <v>R</v>
      </c>
      <c r="U3663" s="119"/>
      <c r="V3663" s="119" t="str">
        <f>B3663&amp;B3664&amp;B3665&amp;B3666&amp;B3667</f>
        <v>SBBBB</v>
      </c>
      <c r="W3663" s="119" t="str">
        <f>C3663&amp;C3664&amp;C3665&amp;C3666&amp;C3667</f>
        <v>RGRRG</v>
      </c>
      <c r="X3663" s="119" t="str">
        <f>B3668</f>
        <v>B</v>
      </c>
      <c r="Y3663" s="119" t="str">
        <f>C3668</f>
        <v>G</v>
      </c>
      <c r="Z3663" s="50"/>
      <c r="AC3663" s="50" t="str">
        <f>IF(F3663=$AB$1,H3663&amp;I3663,"")</f>
        <v/>
      </c>
      <c r="AD3663" s="123" t="str">
        <f>IF(F3663=$AB$1,J3663,"")</f>
        <v/>
      </c>
      <c r="AF3663" s="124" t="str">
        <f>IF(G3663=$AE$1,J3663,"")</f>
        <v/>
      </c>
    </row>
    <row r="3664" spans="8:8" ht="35.1">
      <c r="A3664" s="126">
        <v>5.0</v>
      </c>
      <c r="B3664" s="50" t="str">
        <f>IF(A3664&gt;=0,IF(A3664&lt;=4,"S",IF(A3664&lt;=9,"B"," "))," ")</f>
        <v>B</v>
      </c>
      <c r="C3664" s="50" t="str">
        <f>IF(MOD(A3664,2)=0,"R","G")</f>
        <v>G</v>
      </c>
      <c r="D3664" s="50">
        <v>4.0</v>
      </c>
      <c r="F3664" s="50" t="str">
        <f>B3664&amp;B3665&amp;B3666&amp;B3667&amp;B3668&amp;A3669</f>
        <v>BBBBB8</v>
      </c>
      <c r="G3664" s="50" t="str">
        <f>C3664&amp;C3665&amp;C3666&amp;C3667&amp;C3668&amp;A3669</f>
        <v>GRRGG8</v>
      </c>
      <c r="H3664" s="50" t="str">
        <f>B3670</f>
        <v>S</v>
      </c>
      <c r="I3664" s="50" t="str">
        <f>C3670</f>
        <v>R</v>
      </c>
      <c r="J3664" s="50">
        <f>A3670</f>
        <v>2.0</v>
      </c>
      <c r="L3664" s="50" t="str">
        <f>B3664&amp;B3665&amp;B3666&amp;B3667&amp;B3668&amp;A3669</f>
        <v>BBBBB8</v>
      </c>
      <c r="M3664" s="50" t="str">
        <f>C3664&amp;C3665&amp;C3666&amp;C3667&amp;C3668&amp;A3669</f>
        <v>GRRGG8</v>
      </c>
      <c r="N3664" s="50" t="str">
        <f>B3670</f>
        <v>S</v>
      </c>
      <c r="O3664" s="50" t="str">
        <f>C3670</f>
        <v>R</v>
      </c>
      <c r="P3664" s="50"/>
      <c r="Q3664" s="50" t="str">
        <f>B3664&amp;B3665&amp;B3666&amp;B3667&amp;B3668&amp;B3669</f>
        <v>BBBBBB</v>
      </c>
      <c r="R3664" s="119" t="str">
        <f>C3664&amp;C3665&amp;C3666&amp;C3667&amp;C3668&amp;C3669</f>
        <v>GRRGGR</v>
      </c>
      <c r="S3664" s="119" t="str">
        <f>B3670</f>
        <v>S</v>
      </c>
      <c r="T3664" s="119" t="str">
        <f>C3670</f>
        <v>R</v>
      </c>
      <c r="U3664" s="119"/>
      <c r="V3664" s="119" t="str">
        <f>B3664&amp;B3665&amp;B3666&amp;B3667&amp;B3668</f>
        <v>BBBBB</v>
      </c>
      <c r="W3664" s="119" t="str">
        <f>C3664&amp;C3665&amp;C3666&amp;C3667&amp;C3668</f>
        <v>GRRGG</v>
      </c>
      <c r="X3664" s="119" t="str">
        <f>B3669</f>
        <v>B</v>
      </c>
      <c r="Y3664" s="119" t="str">
        <f>C3669</f>
        <v>R</v>
      </c>
      <c r="Z3664" s="50"/>
      <c r="AC3664" s="50" t="str">
        <f>IF(F3664=$AB$1,H3664&amp;I3664,"")</f>
        <v/>
      </c>
      <c r="AD3664" s="123" t="str">
        <f>IF(F3664=$AB$1,J3664,"")</f>
        <v/>
      </c>
      <c r="AF3664" s="124" t="str">
        <f>IF(G3664=$AE$1,J3664,"")</f>
        <v/>
      </c>
    </row>
    <row r="3665" spans="8:8" ht="35.1">
      <c r="A3665" s="126">
        <v>8.0</v>
      </c>
      <c r="B3665" s="50" t="str">
        <f>IF(A3665&gt;=0,IF(A3665&lt;=4,"S",IF(A3665&lt;=9,"B"," "))," ")</f>
        <v>B</v>
      </c>
      <c r="C3665" s="50" t="str">
        <f>IF(MOD(A3665,2)=0,"R","G")</f>
        <v>R</v>
      </c>
      <c r="D3665" s="50">
        <v>5.0</v>
      </c>
      <c r="F3665" s="50" t="str">
        <f>B3665&amp;B3666&amp;B3667&amp;B3668&amp;B3669&amp;A3670</f>
        <v>BBBBB2</v>
      </c>
      <c r="G3665" s="50" t="str">
        <f>C3665&amp;C3666&amp;C3667&amp;C3668&amp;C3669&amp;A3670</f>
        <v>RRGGR2</v>
      </c>
      <c r="H3665" s="50" t="str">
        <f>B3671</f>
        <v>S</v>
      </c>
      <c r="I3665" s="50" t="str">
        <f>C3671</f>
        <v>G</v>
      </c>
      <c r="J3665" s="50">
        <f>A3671</f>
        <v>1.0</v>
      </c>
      <c r="L3665" s="50" t="str">
        <f>B3665&amp;B3666&amp;B3667&amp;B3668&amp;B3669&amp;A3670</f>
        <v>BBBBB2</v>
      </c>
      <c r="M3665" s="50" t="str">
        <f>C3665&amp;C3666&amp;C3667&amp;C3668&amp;C3669&amp;A3670</f>
        <v>RRGGR2</v>
      </c>
      <c r="N3665" s="50" t="str">
        <f>B3671</f>
        <v>S</v>
      </c>
      <c r="O3665" s="50" t="str">
        <f>C3671</f>
        <v>G</v>
      </c>
      <c r="P3665" s="50"/>
      <c r="Q3665" s="50" t="str">
        <f>B3665&amp;B3666&amp;B3667&amp;B3668&amp;B3669&amp;B3670</f>
        <v>BBBBBS</v>
      </c>
      <c r="R3665" s="119" t="str">
        <f>C3665&amp;C3666&amp;C3667&amp;C3668&amp;C3669&amp;C3670</f>
        <v>RRGGRR</v>
      </c>
      <c r="S3665" s="119" t="str">
        <f>B3671</f>
        <v>S</v>
      </c>
      <c r="T3665" s="119" t="str">
        <f>C3671</f>
        <v>G</v>
      </c>
      <c r="U3665" s="119"/>
      <c r="V3665" s="119" t="str">
        <f>B3665&amp;B3666&amp;B3667&amp;B3668&amp;B3669</f>
        <v>BBBBB</v>
      </c>
      <c r="W3665" s="119" t="str">
        <f>C3665&amp;C3666&amp;C3667&amp;C3668&amp;C3669</f>
        <v>RRGGR</v>
      </c>
      <c r="X3665" s="119" t="str">
        <f>B3670</f>
        <v>S</v>
      </c>
      <c r="Y3665" s="119" t="str">
        <f>C3670</f>
        <v>R</v>
      </c>
      <c r="Z3665" s="50"/>
      <c r="AC3665" s="50" t="str">
        <f>IF(F3665=$AB$1,H3665&amp;I3665,"")</f>
        <v/>
      </c>
      <c r="AD3665" s="123" t="str">
        <f>IF(F3665=$AB$1,J3665,"")</f>
        <v/>
      </c>
      <c r="AF3665" s="124" t="str">
        <f>IF(G3665=$AE$1,J3665,"")</f>
        <v/>
      </c>
    </row>
    <row r="3666" spans="8:8" ht="35.1">
      <c r="A3666" s="126">
        <v>8.0</v>
      </c>
      <c r="B3666" s="50" t="str">
        <f>IF(A3666&gt;=0,IF(A3666&lt;=4,"S",IF(A3666&lt;=9,"B"," "))," ")</f>
        <v>B</v>
      </c>
      <c r="C3666" s="50" t="str">
        <f>IF(MOD(A3666,2)=0,"R","G")</f>
        <v>R</v>
      </c>
      <c r="D3666" s="50">
        <v>6.0</v>
      </c>
      <c r="F3666" s="50" t="str">
        <f>B3666&amp;B3667&amp;B3668&amp;B3669&amp;B3670&amp;A3671</f>
        <v>BBBBS1</v>
      </c>
      <c r="G3666" s="50" t="str">
        <f>C3666&amp;C3667&amp;C3668&amp;C3669&amp;C3670&amp;A3671</f>
        <v>RGGRR1</v>
      </c>
      <c r="H3666" s="50" t="str">
        <f>B3672</f>
        <v>B</v>
      </c>
      <c r="I3666" s="50" t="str">
        <f>C3672</f>
        <v>G</v>
      </c>
      <c r="J3666" s="50">
        <f>A3672</f>
        <v>7.0</v>
      </c>
      <c r="L3666" s="50" t="str">
        <f>B3666&amp;B3667&amp;B3668&amp;B3669&amp;B3670&amp;A3671</f>
        <v>BBBBS1</v>
      </c>
      <c r="M3666" s="50" t="str">
        <f>C3666&amp;C3667&amp;C3668&amp;C3669&amp;C3670&amp;A3671</f>
        <v>RGGRR1</v>
      </c>
      <c r="N3666" s="50" t="str">
        <f>B3672</f>
        <v>B</v>
      </c>
      <c r="O3666" s="50" t="str">
        <f>C3672</f>
        <v>G</v>
      </c>
      <c r="P3666" s="50"/>
      <c r="Q3666" s="50" t="str">
        <f>B3666&amp;B3667&amp;B3668&amp;B3669&amp;B3670&amp;B3671</f>
        <v>BBBBSS</v>
      </c>
      <c r="R3666" s="119" t="str">
        <f>C3666&amp;C3667&amp;C3668&amp;C3669&amp;C3670&amp;C3671</f>
        <v>RGGRRG</v>
      </c>
      <c r="S3666" s="119" t="str">
        <f>B3672</f>
        <v>B</v>
      </c>
      <c r="T3666" s="119" t="str">
        <f>C3672</f>
        <v>G</v>
      </c>
      <c r="U3666" s="119"/>
      <c r="V3666" s="119" t="str">
        <f>B3666&amp;B3667&amp;B3668&amp;B3669&amp;B3670</f>
        <v>BBBBS</v>
      </c>
      <c r="W3666" s="119" t="str">
        <f>C3666&amp;C3667&amp;C3668&amp;C3669&amp;C3670</f>
        <v>RGGRR</v>
      </c>
      <c r="X3666" s="119" t="str">
        <f>B3671</f>
        <v>S</v>
      </c>
      <c r="Y3666" s="119" t="str">
        <f>C3671</f>
        <v>G</v>
      </c>
      <c r="Z3666" s="50"/>
      <c r="AC3666" s="50" t="str">
        <f>IF(F3666=$AB$1,H3666&amp;I3666,"")</f>
        <v/>
      </c>
      <c r="AD3666" s="123" t="str">
        <f>IF(F3666=$AB$1,J3666,"")</f>
        <v/>
      </c>
      <c r="AF3666" s="124" t="str">
        <f>IF(G3666=$AE$1,J3666,"")</f>
        <v/>
      </c>
    </row>
    <row r="3667" spans="8:8" ht="35.1">
      <c r="A3667" s="126">
        <v>9.0</v>
      </c>
      <c r="B3667" s="50" t="str">
        <f>IF(A3667&gt;=0,IF(A3667&lt;=4,"S",IF(A3667&lt;=9,"B"," "))," ")</f>
        <v>B</v>
      </c>
      <c r="C3667" s="50" t="str">
        <f>IF(MOD(A3667,2)=0,"R","G")</f>
        <v>G</v>
      </c>
      <c r="D3667" s="50">
        <v>7.0</v>
      </c>
      <c r="F3667" s="50" t="str">
        <f>B3667&amp;B3668&amp;B3669&amp;B3670&amp;B3671&amp;A3672</f>
        <v>BBBSS7</v>
      </c>
      <c r="G3667" s="50" t="str">
        <f>C3667&amp;C3668&amp;C3669&amp;C3670&amp;C3671&amp;A3672</f>
        <v>GGRRG7</v>
      </c>
      <c r="H3667" s="50" t="str">
        <f>B3673</f>
        <v>S</v>
      </c>
      <c r="I3667" s="50" t="str">
        <f>C3673</f>
        <v>R</v>
      </c>
      <c r="J3667" s="50">
        <f>A3673</f>
        <v>4.0</v>
      </c>
      <c r="L3667" s="50" t="str">
        <f>B3667&amp;B3668&amp;B3669&amp;B3670&amp;B3671&amp;A3672</f>
        <v>BBBSS7</v>
      </c>
      <c r="M3667" s="50" t="str">
        <f>C3667&amp;C3668&amp;C3669&amp;C3670&amp;C3671&amp;A3672</f>
        <v>GGRRG7</v>
      </c>
      <c r="N3667" s="50" t="str">
        <f>B3673</f>
        <v>S</v>
      </c>
      <c r="O3667" s="50" t="str">
        <f>C3673</f>
        <v>R</v>
      </c>
      <c r="P3667" s="50"/>
      <c r="Q3667" s="50" t="str">
        <f>B3667&amp;B3668&amp;B3669&amp;B3670&amp;B3671&amp;B3672</f>
        <v>BBBSSB</v>
      </c>
      <c r="R3667" s="119" t="str">
        <f>C3667&amp;C3668&amp;C3669&amp;C3670&amp;C3671&amp;C3672</f>
        <v>GGRRGG</v>
      </c>
      <c r="S3667" s="119" t="str">
        <f>B3673</f>
        <v>S</v>
      </c>
      <c r="T3667" s="119" t="str">
        <f>C3673</f>
        <v>R</v>
      </c>
      <c r="U3667" s="119"/>
      <c r="V3667" s="119" t="str">
        <f>B3667&amp;B3668&amp;B3669&amp;B3670&amp;B3671</f>
        <v>BBBSS</v>
      </c>
      <c r="W3667" s="119" t="str">
        <f>C3667&amp;C3668&amp;C3669&amp;C3670&amp;C3671</f>
        <v>GGRRG</v>
      </c>
      <c r="X3667" s="119" t="str">
        <f>B3672</f>
        <v>B</v>
      </c>
      <c r="Y3667" s="119" t="str">
        <f>C3672</f>
        <v>G</v>
      </c>
      <c r="Z3667" s="50"/>
      <c r="AC3667" s="50" t="str">
        <f>IF(F3667=$AB$1,H3667&amp;I3667,"")</f>
        <v/>
      </c>
      <c r="AD3667" s="123" t="str">
        <f>IF(F3667=$AB$1,J3667,"")</f>
        <v/>
      </c>
      <c r="AF3667" s="124" t="str">
        <f>IF(G3667=$AE$1,J3667,"")</f>
        <v/>
      </c>
    </row>
    <row r="3668" spans="8:8" ht="35.1">
      <c r="A3668" s="126">
        <v>9.0</v>
      </c>
      <c r="B3668" s="50" t="str">
        <f>IF(A3668&gt;=0,IF(A3668&lt;=4,"S",IF(A3668&lt;=9,"B"," "))," ")</f>
        <v>B</v>
      </c>
      <c r="C3668" s="50" t="str">
        <f>IF(MOD(A3668,2)=0,"R","G")</f>
        <v>G</v>
      </c>
      <c r="D3668" s="50">
        <v>8.0</v>
      </c>
      <c r="F3668" s="50" t="str">
        <f>B3668&amp;B3669&amp;B3670&amp;B3671&amp;B3672&amp;A3673</f>
        <v>BBSSB4</v>
      </c>
      <c r="G3668" s="50" t="str">
        <f>C3668&amp;C3669&amp;C3670&amp;C3671&amp;C3672&amp;A3673</f>
        <v>GRRGG4</v>
      </c>
      <c r="H3668" s="50" t="str">
        <f>B3674</f>
        <v>S</v>
      </c>
      <c r="I3668" s="50" t="str">
        <f>C3674</f>
        <v>G</v>
      </c>
      <c r="J3668" s="50">
        <f>A3674</f>
        <v>3.0</v>
      </c>
      <c r="L3668" s="50" t="str">
        <f>B3668&amp;B3669&amp;B3670&amp;B3671&amp;B3672&amp;A3673</f>
        <v>BBSSB4</v>
      </c>
      <c r="M3668" s="50" t="str">
        <f>C3668&amp;C3669&amp;C3670&amp;C3671&amp;C3672&amp;A3673</f>
        <v>GRRGG4</v>
      </c>
      <c r="N3668" s="50" t="str">
        <f>B3674</f>
        <v>S</v>
      </c>
      <c r="O3668" s="50" t="str">
        <f>C3674</f>
        <v>G</v>
      </c>
      <c r="P3668" s="50"/>
      <c r="Q3668" s="50" t="str">
        <f>B3668&amp;B3669&amp;B3670&amp;B3671&amp;B3672&amp;B3673</f>
        <v>BBSSBS</v>
      </c>
      <c r="R3668" s="119" t="str">
        <f>C3668&amp;C3669&amp;C3670&amp;C3671&amp;C3672&amp;C3673</f>
        <v>GRRGGR</v>
      </c>
      <c r="S3668" s="119" t="str">
        <f>B3674</f>
        <v>S</v>
      </c>
      <c r="T3668" s="119" t="str">
        <f>C3674</f>
        <v>G</v>
      </c>
      <c r="U3668" s="119"/>
      <c r="V3668" s="119" t="str">
        <f>B3668&amp;B3669&amp;B3670&amp;B3671&amp;B3672</f>
        <v>BBSSB</v>
      </c>
      <c r="W3668" s="119" t="str">
        <f>C3668&amp;C3669&amp;C3670&amp;C3671&amp;C3672</f>
        <v>GRRGG</v>
      </c>
      <c r="X3668" s="119" t="str">
        <f>B3673</f>
        <v>S</v>
      </c>
      <c r="Y3668" s="119" t="str">
        <f>C3673</f>
        <v>R</v>
      </c>
      <c r="Z3668" s="50"/>
      <c r="AC3668" s="50" t="str">
        <f>IF(F3668=$AB$1,H3668&amp;I3668,"")</f>
        <v/>
      </c>
      <c r="AD3668" s="123" t="str">
        <f>IF(F3668=$AB$1,J3668,"")</f>
        <v/>
      </c>
      <c r="AF3668" s="124" t="str">
        <f>IF(G3668=$AE$1,J3668,"")</f>
        <v/>
      </c>
    </row>
    <row r="3669" spans="8:8" ht="35.1">
      <c r="A3669" s="126">
        <v>8.0</v>
      </c>
      <c r="B3669" s="50" t="str">
        <f>IF(A3669&gt;=0,IF(A3669&lt;=4,"S",IF(A3669&lt;=9,"B"," "))," ")</f>
        <v>B</v>
      </c>
      <c r="C3669" s="50" t="str">
        <f>IF(MOD(A3669,2)=0,"R","G")</f>
        <v>R</v>
      </c>
      <c r="D3669" s="50">
        <v>9.0</v>
      </c>
      <c r="F3669" s="50" t="str">
        <f>B3669&amp;B3670&amp;B3671&amp;B3672&amp;B3673&amp;A3674</f>
        <v>BSSBS3</v>
      </c>
      <c r="G3669" s="50" t="str">
        <f>C3669&amp;C3670&amp;C3671&amp;C3672&amp;C3673&amp;A3674</f>
        <v>RRGGR3</v>
      </c>
      <c r="H3669" s="50" t="str">
        <f>B3675</f>
        <v>B</v>
      </c>
      <c r="I3669" s="50" t="str">
        <f>C3675</f>
        <v>R</v>
      </c>
      <c r="J3669" s="50">
        <f>A3675</f>
        <v>8.0</v>
      </c>
      <c r="L3669" s="50" t="str">
        <f>B3669&amp;B3670&amp;B3671&amp;B3672&amp;B3673&amp;A3674</f>
        <v>BSSBS3</v>
      </c>
      <c r="M3669" s="50" t="str">
        <f>C3669&amp;C3670&amp;C3671&amp;C3672&amp;C3673&amp;A3674</f>
        <v>RRGGR3</v>
      </c>
      <c r="N3669" s="50" t="str">
        <f>B3675</f>
        <v>B</v>
      </c>
      <c r="O3669" s="50" t="str">
        <f>C3675</f>
        <v>R</v>
      </c>
      <c r="P3669" s="50"/>
      <c r="Q3669" s="50" t="str">
        <f>B3669&amp;B3670&amp;B3671&amp;B3672&amp;B3673&amp;B3674</f>
        <v>BSSBSS</v>
      </c>
      <c r="R3669" s="119" t="str">
        <f>C3669&amp;C3670&amp;C3671&amp;C3672&amp;C3673&amp;C3674</f>
        <v>RRGGRG</v>
      </c>
      <c r="S3669" s="119" t="str">
        <f>B3675</f>
        <v>B</v>
      </c>
      <c r="T3669" s="119" t="str">
        <f>C3675</f>
        <v>R</v>
      </c>
      <c r="U3669" s="119"/>
      <c r="V3669" s="119" t="str">
        <f>B3669&amp;B3670&amp;B3671&amp;B3672&amp;B3673</f>
        <v>BSSBS</v>
      </c>
      <c r="W3669" s="119" t="str">
        <f>C3669&amp;C3670&amp;C3671&amp;C3672&amp;C3673</f>
        <v>RRGGR</v>
      </c>
      <c r="X3669" s="119" t="str">
        <f>B3674</f>
        <v>S</v>
      </c>
      <c r="Y3669" s="119" t="str">
        <f>C3674</f>
        <v>G</v>
      </c>
      <c r="Z3669" s="50"/>
      <c r="AC3669" s="50" t="str">
        <f>IF(F3669=$AB$1,H3669&amp;I3669,"")</f>
        <v/>
      </c>
      <c r="AD3669" s="123" t="str">
        <f>IF(F3669=$AB$1,J3669,"")</f>
        <v/>
      </c>
      <c r="AF3669" s="124" t="str">
        <f>IF(G3669=$AE$1,J3669,"")</f>
        <v/>
      </c>
    </row>
    <row r="3670" spans="8:8" ht="35.1">
      <c r="A3670" s="126">
        <v>2.0</v>
      </c>
      <c r="B3670" s="50" t="str">
        <f>IF(A3670&gt;=0,IF(A3670&lt;=4,"S",IF(A3670&lt;=9,"B"," "))," ")</f>
        <v>S</v>
      </c>
      <c r="C3670" s="50" t="str">
        <f>IF(MOD(A3670,2)=0,"R","G")</f>
        <v>R</v>
      </c>
      <c r="D3670" s="50">
        <v>0.0</v>
      </c>
      <c r="F3670" s="50" t="str">
        <f>B3670&amp;B3671&amp;B3672&amp;B3673&amp;B3674&amp;A3675</f>
        <v>SSBSS8</v>
      </c>
      <c r="G3670" s="50" t="str">
        <f>C3670&amp;C3671&amp;C3672&amp;C3673&amp;C3674&amp;A3675</f>
        <v>RGGRG8</v>
      </c>
      <c r="H3670" s="50" t="str">
        <f>B3676</f>
        <v>B</v>
      </c>
      <c r="I3670" s="50" t="str">
        <f>C3676</f>
        <v>G</v>
      </c>
      <c r="J3670" s="50">
        <f>A3676</f>
        <v>7.0</v>
      </c>
      <c r="L3670" s="50" t="str">
        <f>B3670&amp;B3671&amp;B3672&amp;B3673&amp;B3674&amp;A3675</f>
        <v>SSBSS8</v>
      </c>
      <c r="M3670" s="50" t="str">
        <f>C3670&amp;C3671&amp;C3672&amp;C3673&amp;C3674&amp;A3675</f>
        <v>RGGRG8</v>
      </c>
      <c r="N3670" s="50" t="str">
        <f>B3676</f>
        <v>B</v>
      </c>
      <c r="O3670" s="50" t="str">
        <f>C3676</f>
        <v>G</v>
      </c>
      <c r="P3670" s="50"/>
      <c r="Q3670" s="50" t="str">
        <f>B3670&amp;B3671&amp;B3672&amp;B3673&amp;B3674&amp;B3675</f>
        <v>SSBSSB</v>
      </c>
      <c r="R3670" s="119" t="str">
        <f>C3670&amp;C3671&amp;C3672&amp;C3673&amp;C3674&amp;C3675</f>
        <v>RGGRGR</v>
      </c>
      <c r="S3670" s="119" t="str">
        <f>B3676</f>
        <v>B</v>
      </c>
      <c r="T3670" s="119" t="str">
        <f>C3676</f>
        <v>G</v>
      </c>
      <c r="U3670" s="119"/>
      <c r="V3670" s="119" t="str">
        <f>B3670&amp;B3671&amp;B3672&amp;B3673&amp;B3674</f>
        <v>SSBSS</v>
      </c>
      <c r="W3670" s="119" t="str">
        <f>C3670&amp;C3671&amp;C3672&amp;C3673&amp;C3674</f>
        <v>RGGRG</v>
      </c>
      <c r="X3670" s="119" t="str">
        <f>B3675</f>
        <v>B</v>
      </c>
      <c r="Y3670" s="119" t="str">
        <f>C3675</f>
        <v>R</v>
      </c>
      <c r="Z3670" s="50"/>
      <c r="AC3670" s="50" t="str">
        <f>IF(F3670=$AB$1,H3670&amp;I3670,"")</f>
        <v/>
      </c>
      <c r="AD3670" s="123" t="str">
        <f>IF(F3670=$AB$1,J3670,"")</f>
        <v/>
      </c>
      <c r="AF3670" s="124" t="str">
        <f>IF(G3670=$AE$1,J3670,"")</f>
        <v/>
      </c>
    </row>
    <row r="3671" spans="8:8" ht="35.1">
      <c r="A3671" s="126">
        <v>1.0</v>
      </c>
      <c r="B3671" s="50" t="str">
        <f>IF(A3671&gt;=0,IF(A3671&lt;=4,"S",IF(A3671&lt;=9,"B"," "))," ")</f>
        <v>S</v>
      </c>
      <c r="C3671" s="50" t="str">
        <f>IF(MOD(A3671,2)=0,"R","G")</f>
        <v>G</v>
      </c>
      <c r="D3671" s="50">
        <v>1.0</v>
      </c>
      <c r="F3671" s="50" t="str">
        <f>B3671&amp;B3672&amp;B3673&amp;B3674&amp;B3675&amp;A3676</f>
        <v>SBSSB7</v>
      </c>
      <c r="G3671" s="50" t="str">
        <f>C3671&amp;C3672&amp;C3673&amp;C3674&amp;C3675&amp;A3676</f>
        <v>GGRGR7</v>
      </c>
      <c r="H3671" s="50" t="str">
        <f>B3677</f>
        <v>S</v>
      </c>
      <c r="I3671" s="50" t="str">
        <f>C3677</f>
        <v>R</v>
      </c>
      <c r="J3671" s="50">
        <f>A3677</f>
        <v>2.0</v>
      </c>
      <c r="L3671" s="50" t="str">
        <f>B3671&amp;B3672&amp;B3673&amp;B3674&amp;B3675&amp;A3676</f>
        <v>SBSSB7</v>
      </c>
      <c r="M3671" s="50" t="str">
        <f>C3671&amp;C3672&amp;C3673&amp;C3674&amp;C3675&amp;A3676</f>
        <v>GGRGR7</v>
      </c>
      <c r="N3671" s="50" t="str">
        <f>B3677</f>
        <v>S</v>
      </c>
      <c r="O3671" s="50" t="str">
        <f>C3677</f>
        <v>R</v>
      </c>
      <c r="P3671" s="50"/>
      <c r="Q3671" s="50" t="str">
        <f>B3671&amp;B3672&amp;B3673&amp;B3674&amp;B3675&amp;B3676</f>
        <v>SBSSBB</v>
      </c>
      <c r="R3671" s="119" t="str">
        <f>C3671&amp;C3672&amp;C3673&amp;C3674&amp;C3675&amp;C3676</f>
        <v>GGRGRG</v>
      </c>
      <c r="S3671" s="119" t="str">
        <f>B3677</f>
        <v>S</v>
      </c>
      <c r="T3671" s="119" t="str">
        <f>C3677</f>
        <v>R</v>
      </c>
      <c r="U3671" s="119"/>
      <c r="V3671" s="119" t="str">
        <f>B3671&amp;B3672&amp;B3673&amp;B3674&amp;B3675</f>
        <v>SBSSB</v>
      </c>
      <c r="W3671" s="119" t="str">
        <f>C3671&amp;C3672&amp;C3673&amp;C3674&amp;C3675</f>
        <v>GGRGR</v>
      </c>
      <c r="X3671" s="119" t="str">
        <f>B3676</f>
        <v>B</v>
      </c>
      <c r="Y3671" s="119" t="str">
        <f>C3676</f>
        <v>G</v>
      </c>
      <c r="Z3671" s="50"/>
      <c r="AC3671" s="50" t="str">
        <f>IF(F3671=$AB$1,H3671&amp;I3671,"")</f>
        <v/>
      </c>
      <c r="AD3671" s="123" t="str">
        <f>IF(F3671=$AB$1,J3671,"")</f>
        <v/>
      </c>
      <c r="AF3671" s="124" t="str">
        <f>IF(G3671=$AE$1,J3671,"")</f>
        <v/>
      </c>
    </row>
    <row r="3672" spans="8:8" ht="35.1">
      <c r="A3672" s="126">
        <v>7.0</v>
      </c>
      <c r="B3672" s="50" t="str">
        <f>IF(A3672&gt;=0,IF(A3672&lt;=4,"S",IF(A3672&lt;=9,"B"," "))," ")</f>
        <v>B</v>
      </c>
      <c r="C3672" s="50" t="str">
        <f>IF(MOD(A3672,2)=0,"R","G")</f>
        <v>G</v>
      </c>
      <c r="D3672" s="50">
        <v>2.0</v>
      </c>
      <c r="F3672" s="50" t="str">
        <f>B3672&amp;B3673&amp;B3674&amp;B3675&amp;B3676&amp;A3677</f>
        <v>BSSBB2</v>
      </c>
      <c r="G3672" s="50" t="str">
        <f>C3672&amp;C3673&amp;C3674&amp;C3675&amp;C3676&amp;A3677</f>
        <v>GRGRG2</v>
      </c>
      <c r="H3672" s="50" t="str">
        <f>B3678</f>
        <v>B</v>
      </c>
      <c r="I3672" s="50" t="str">
        <f>C3678</f>
        <v>R</v>
      </c>
      <c r="J3672" s="50">
        <f>A3678</f>
        <v>6.0</v>
      </c>
      <c r="L3672" s="50" t="str">
        <f>B3672&amp;B3673&amp;B3674&amp;B3675&amp;B3676&amp;A3677</f>
        <v>BSSBB2</v>
      </c>
      <c r="M3672" s="50" t="str">
        <f>C3672&amp;C3673&amp;C3674&amp;C3675&amp;C3676&amp;A3677</f>
        <v>GRGRG2</v>
      </c>
      <c r="N3672" s="50" t="str">
        <f>B3678</f>
        <v>B</v>
      </c>
      <c r="O3672" s="50" t="str">
        <f>C3678</f>
        <v>R</v>
      </c>
      <c r="P3672" s="50"/>
      <c r="Q3672" s="50" t="str">
        <f>B3672&amp;B3673&amp;B3674&amp;B3675&amp;B3676&amp;B3677</f>
        <v>BSSBBS</v>
      </c>
      <c r="R3672" s="119" t="str">
        <f>C3672&amp;C3673&amp;C3674&amp;C3675&amp;C3676&amp;C3677</f>
        <v>GRGRGR</v>
      </c>
      <c r="S3672" s="119" t="str">
        <f>B3678</f>
        <v>B</v>
      </c>
      <c r="T3672" s="119" t="str">
        <f>C3678</f>
        <v>R</v>
      </c>
      <c r="U3672" s="119"/>
      <c r="V3672" s="119" t="str">
        <f>B3672&amp;B3673&amp;B3674&amp;B3675&amp;B3676</f>
        <v>BSSBB</v>
      </c>
      <c r="W3672" s="119" t="str">
        <f>C3672&amp;C3673&amp;C3674&amp;C3675&amp;C3676</f>
        <v>GRGRG</v>
      </c>
      <c r="X3672" s="119" t="str">
        <f>B3677</f>
        <v>S</v>
      </c>
      <c r="Y3672" s="119" t="str">
        <f>C3677</f>
        <v>R</v>
      </c>
      <c r="Z3672" s="50"/>
      <c r="AC3672" s="50" t="str">
        <f>IF(F3672=$AB$1,H3672&amp;I3672,"")</f>
        <v/>
      </c>
      <c r="AD3672" s="123" t="str">
        <f>IF(F3672=$AB$1,J3672,"")</f>
        <v/>
      </c>
      <c r="AF3672" s="124" t="str">
        <f>IF(G3672=$AE$1,J3672,"")</f>
        <v/>
      </c>
    </row>
    <row r="3673" spans="8:8" ht="35.1">
      <c r="A3673" s="126">
        <v>4.0</v>
      </c>
      <c r="B3673" s="50" t="str">
        <f>IF(A3673&gt;=0,IF(A3673&lt;=4,"S",IF(A3673&lt;=9,"B"," "))," ")</f>
        <v>S</v>
      </c>
      <c r="C3673" s="50" t="str">
        <f>IF(MOD(A3673,2)=0,"R","G")</f>
        <v>R</v>
      </c>
      <c r="D3673" s="50">
        <v>3.0</v>
      </c>
      <c r="F3673" s="50" t="str">
        <f>B3673&amp;B3674&amp;B3675&amp;B3676&amp;B3677&amp;A3678</f>
        <v>SSBBS6</v>
      </c>
      <c r="G3673" s="50" t="str">
        <f>C3673&amp;C3674&amp;C3675&amp;C3676&amp;C3677&amp;A3678</f>
        <v>RGRGR6</v>
      </c>
      <c r="H3673" s="50" t="str">
        <f>B3679</f>
        <v>B</v>
      </c>
      <c r="I3673" s="50" t="str">
        <f>C3679</f>
        <v>R</v>
      </c>
      <c r="J3673" s="50">
        <f>A3679</f>
        <v>6.0</v>
      </c>
      <c r="L3673" s="50" t="str">
        <f>B3673&amp;B3674&amp;B3675&amp;B3676&amp;B3677&amp;A3678</f>
        <v>SSBBS6</v>
      </c>
      <c r="M3673" s="50" t="str">
        <f>C3673&amp;C3674&amp;C3675&amp;C3676&amp;C3677&amp;A3678</f>
        <v>RGRGR6</v>
      </c>
      <c r="N3673" s="50" t="str">
        <f>B3679</f>
        <v>B</v>
      </c>
      <c r="O3673" s="50" t="str">
        <f>C3679</f>
        <v>R</v>
      </c>
      <c r="P3673" s="50"/>
      <c r="Q3673" s="50" t="str">
        <f>B3673&amp;B3674&amp;B3675&amp;B3676&amp;B3677&amp;B3678</f>
        <v>SSBBSB</v>
      </c>
      <c r="R3673" s="119" t="str">
        <f>C3673&amp;C3674&amp;C3675&amp;C3676&amp;C3677&amp;C3678</f>
        <v>RGRGRR</v>
      </c>
      <c r="S3673" s="119" t="str">
        <f>B3679</f>
        <v>B</v>
      </c>
      <c r="T3673" s="119" t="str">
        <f>C3679</f>
        <v>R</v>
      </c>
      <c r="U3673" s="119"/>
      <c r="V3673" s="119" t="str">
        <f>B3673&amp;B3674&amp;B3675&amp;B3676&amp;B3677</f>
        <v>SSBBS</v>
      </c>
      <c r="W3673" s="119" t="str">
        <f>C3673&amp;C3674&amp;C3675&amp;C3676&amp;C3677</f>
        <v>RGRGR</v>
      </c>
      <c r="X3673" s="119" t="str">
        <f>B3678</f>
        <v>B</v>
      </c>
      <c r="Y3673" s="119" t="str">
        <f>C3678</f>
        <v>R</v>
      </c>
      <c r="Z3673" s="50"/>
      <c r="AC3673" s="50" t="str">
        <f>IF(F3673=$AB$1,H3673&amp;I3673,"")</f>
        <v/>
      </c>
      <c r="AD3673" s="123" t="str">
        <f>IF(F3673=$AB$1,J3673,"")</f>
        <v/>
      </c>
      <c r="AF3673" s="124" t="str">
        <f>IF(G3673=$AE$1,J3673,"")</f>
        <v/>
      </c>
    </row>
    <row r="3674" spans="8:8" ht="35.1">
      <c r="A3674" s="126">
        <v>3.0</v>
      </c>
      <c r="B3674" s="50" t="str">
        <f>IF(A3674&gt;=0,IF(A3674&lt;=4,"S",IF(A3674&lt;=9,"B"," "))," ")</f>
        <v>S</v>
      </c>
      <c r="C3674" s="50" t="str">
        <f>IF(MOD(A3674,2)=0,"R","G")</f>
        <v>G</v>
      </c>
      <c r="D3674" s="50">
        <v>4.0</v>
      </c>
      <c r="F3674" s="50" t="str">
        <f>B3674&amp;B3675&amp;B3676&amp;B3677&amp;B3678&amp;A3679</f>
        <v>SBBSB6</v>
      </c>
      <c r="G3674" s="50" t="str">
        <f>C3674&amp;C3675&amp;C3676&amp;C3677&amp;C3678&amp;A3679</f>
        <v>GRGRR6</v>
      </c>
      <c r="H3674" s="50" t="str">
        <f>B3680</f>
        <v>B</v>
      </c>
      <c r="I3674" s="50" t="str">
        <f>C3680</f>
        <v>G</v>
      </c>
      <c r="J3674" s="50">
        <f>A3680</f>
        <v>5.0</v>
      </c>
      <c r="L3674" s="50" t="str">
        <f>B3674&amp;B3675&amp;B3676&amp;B3677&amp;B3678&amp;A3679</f>
        <v>SBBSB6</v>
      </c>
      <c r="M3674" s="50" t="str">
        <f>C3674&amp;C3675&amp;C3676&amp;C3677&amp;C3678&amp;A3679</f>
        <v>GRGRR6</v>
      </c>
      <c r="N3674" s="50" t="str">
        <f>B3680</f>
        <v>B</v>
      </c>
      <c r="O3674" s="50" t="str">
        <f>C3680</f>
        <v>G</v>
      </c>
      <c r="P3674" s="50"/>
      <c r="Q3674" s="50" t="str">
        <f>B3674&amp;B3675&amp;B3676&amp;B3677&amp;B3678&amp;B3679</f>
        <v>SBBSBB</v>
      </c>
      <c r="R3674" s="119" t="str">
        <f>C3674&amp;C3675&amp;C3676&amp;C3677&amp;C3678&amp;C3679</f>
        <v>GRGRRR</v>
      </c>
      <c r="S3674" s="119" t="str">
        <f>B3680</f>
        <v>B</v>
      </c>
      <c r="T3674" s="119" t="str">
        <f>C3680</f>
        <v>G</v>
      </c>
      <c r="U3674" s="119"/>
      <c r="V3674" s="119" t="str">
        <f>B3674&amp;B3675&amp;B3676&amp;B3677&amp;B3678</f>
        <v>SBBSB</v>
      </c>
      <c r="W3674" s="119" t="str">
        <f>C3674&amp;C3675&amp;C3676&amp;C3677&amp;C3678</f>
        <v>GRGRR</v>
      </c>
      <c r="X3674" s="119" t="str">
        <f>B3679</f>
        <v>B</v>
      </c>
      <c r="Y3674" s="119" t="str">
        <f>C3679</f>
        <v>R</v>
      </c>
      <c r="Z3674" s="50"/>
      <c r="AC3674" s="50" t="str">
        <f>IF(F3674=$AB$1,H3674&amp;I3674,"")</f>
        <v/>
      </c>
      <c r="AD3674" s="123" t="str">
        <f>IF(F3674=$AB$1,J3674,"")</f>
        <v/>
      </c>
      <c r="AF3674" s="124" t="str">
        <f>IF(G3674=$AE$1,J3674,"")</f>
        <v/>
      </c>
    </row>
    <row r="3675" spans="8:8" ht="35.1">
      <c r="A3675" s="126">
        <v>8.0</v>
      </c>
      <c r="B3675" s="50" t="str">
        <f>IF(A3675&gt;=0,IF(A3675&lt;=4,"S",IF(A3675&lt;=9,"B"," "))," ")</f>
        <v>B</v>
      </c>
      <c r="C3675" s="50" t="str">
        <f>IF(MOD(A3675,2)=0,"R","G")</f>
        <v>R</v>
      </c>
      <c r="D3675" s="50">
        <v>5.0</v>
      </c>
      <c r="F3675" s="50" t="str">
        <f>B3675&amp;B3676&amp;B3677&amp;B3678&amp;B3679&amp;A3680</f>
        <v>BBSBB5</v>
      </c>
      <c r="G3675" s="50" t="str">
        <f>C3675&amp;C3676&amp;C3677&amp;C3678&amp;C3679&amp;A3680</f>
        <v>RGRRR5</v>
      </c>
      <c r="H3675" s="50" t="str">
        <f>B3681</f>
        <v>B</v>
      </c>
      <c r="I3675" s="50" t="str">
        <f>C3681</f>
        <v>R</v>
      </c>
      <c r="J3675" s="50">
        <f>A3681</f>
        <v>8.0</v>
      </c>
      <c r="L3675" s="50" t="str">
        <f>B3675&amp;B3676&amp;B3677&amp;B3678&amp;B3679&amp;A3680</f>
        <v>BBSBB5</v>
      </c>
      <c r="M3675" s="50" t="str">
        <f>C3675&amp;C3676&amp;C3677&amp;C3678&amp;C3679&amp;A3680</f>
        <v>RGRRR5</v>
      </c>
      <c r="N3675" s="50" t="str">
        <f>B3681</f>
        <v>B</v>
      </c>
      <c r="O3675" s="50" t="str">
        <f>C3681</f>
        <v>R</v>
      </c>
      <c r="P3675" s="50"/>
      <c r="Q3675" s="50" t="str">
        <f>B3675&amp;B3676&amp;B3677&amp;B3678&amp;B3679&amp;B3680</f>
        <v>BBSBBB</v>
      </c>
      <c r="R3675" s="119" t="str">
        <f>C3675&amp;C3676&amp;C3677&amp;C3678&amp;C3679&amp;C3680</f>
        <v>RGRRRG</v>
      </c>
      <c r="S3675" s="119" t="str">
        <f>B3681</f>
        <v>B</v>
      </c>
      <c r="T3675" s="119" t="str">
        <f>C3681</f>
        <v>R</v>
      </c>
      <c r="U3675" s="119"/>
      <c r="V3675" s="119" t="str">
        <f>B3675&amp;B3676&amp;B3677&amp;B3678&amp;B3679</f>
        <v>BBSBB</v>
      </c>
      <c r="W3675" s="119" t="str">
        <f>C3675&amp;C3676&amp;C3677&amp;C3678&amp;C3679</f>
        <v>RGRRR</v>
      </c>
      <c r="X3675" s="119" t="str">
        <f>B3680</f>
        <v>B</v>
      </c>
      <c r="Y3675" s="119" t="str">
        <f>C3680</f>
        <v>G</v>
      </c>
      <c r="Z3675" s="50"/>
      <c r="AC3675" s="50" t="str">
        <f>IF(F3675=$AB$1,H3675&amp;I3675,"")</f>
        <v/>
      </c>
      <c r="AD3675" s="123" t="str">
        <f>IF(F3675=$AB$1,J3675,"")</f>
        <v/>
      </c>
      <c r="AF3675" s="124" t="str">
        <f>IF(G3675=$AE$1,J3675,"")</f>
        <v/>
      </c>
    </row>
    <row r="3676" spans="8:8" ht="35.1">
      <c r="A3676" s="126">
        <v>7.0</v>
      </c>
      <c r="B3676" s="50" t="str">
        <f>IF(A3676&gt;=0,IF(A3676&lt;=4,"S",IF(A3676&lt;=9,"B"," "))," ")</f>
        <v>B</v>
      </c>
      <c r="C3676" s="50" t="str">
        <f>IF(MOD(A3676,2)=0,"R","G")</f>
        <v>G</v>
      </c>
      <c r="D3676" s="50">
        <v>6.0</v>
      </c>
      <c r="F3676" s="50" t="str">
        <f>B3676&amp;B3677&amp;B3678&amp;B3679&amp;B3680&amp;A3681</f>
        <v>BSBBB8</v>
      </c>
      <c r="G3676" s="50" t="str">
        <f>C3676&amp;C3677&amp;C3678&amp;C3679&amp;C3680&amp;A3681</f>
        <v>GRRRG8</v>
      </c>
      <c r="H3676" s="50" t="str">
        <f>B3682</f>
        <v>B</v>
      </c>
      <c r="I3676" s="50" t="str">
        <f>C3682</f>
        <v>R</v>
      </c>
      <c r="J3676" s="50">
        <f>A3682</f>
        <v>6.0</v>
      </c>
      <c r="L3676" s="50" t="str">
        <f>B3676&amp;B3677&amp;B3678&amp;B3679&amp;B3680&amp;A3681</f>
        <v>BSBBB8</v>
      </c>
      <c r="M3676" s="50" t="str">
        <f>C3676&amp;C3677&amp;C3678&amp;C3679&amp;C3680&amp;A3681</f>
        <v>GRRRG8</v>
      </c>
      <c r="N3676" s="50" t="str">
        <f>B3682</f>
        <v>B</v>
      </c>
      <c r="O3676" s="50" t="str">
        <f>C3682</f>
        <v>R</v>
      </c>
      <c r="P3676" s="50"/>
      <c r="Q3676" s="50" t="str">
        <f>B3676&amp;B3677&amp;B3678&amp;B3679&amp;B3680&amp;B3681</f>
        <v>BSBBBB</v>
      </c>
      <c r="R3676" s="119" t="str">
        <f>C3676&amp;C3677&amp;C3678&amp;C3679&amp;C3680&amp;C3681</f>
        <v>GRRRGR</v>
      </c>
      <c r="S3676" s="119" t="str">
        <f>B3682</f>
        <v>B</v>
      </c>
      <c r="T3676" s="119" t="str">
        <f>C3682</f>
        <v>R</v>
      </c>
      <c r="U3676" s="119"/>
      <c r="V3676" s="119" t="str">
        <f>B3676&amp;B3677&amp;B3678&amp;B3679&amp;B3680</f>
        <v>BSBBB</v>
      </c>
      <c r="W3676" s="119" t="str">
        <f>C3676&amp;C3677&amp;C3678&amp;C3679&amp;C3680</f>
        <v>GRRRG</v>
      </c>
      <c r="X3676" s="119" t="str">
        <f>B3681</f>
        <v>B</v>
      </c>
      <c r="Y3676" s="119" t="str">
        <f>C3681</f>
        <v>R</v>
      </c>
      <c r="Z3676" s="50"/>
      <c r="AC3676" s="50" t="str">
        <f>IF(F3676=$AB$1,H3676&amp;I3676,"")</f>
        <v/>
      </c>
      <c r="AD3676" s="123" t="str">
        <f>IF(F3676=$AB$1,J3676,"")</f>
        <v/>
      </c>
      <c r="AF3676" s="124" t="str">
        <f>IF(G3676=$AE$1,J3676,"")</f>
        <v/>
      </c>
    </row>
    <row r="3677" spans="8:8" ht="35.1">
      <c r="A3677" s="126">
        <v>2.0</v>
      </c>
      <c r="B3677" s="50" t="str">
        <f>IF(A3677&gt;=0,IF(A3677&lt;=4,"S",IF(A3677&lt;=9,"B"," "))," ")</f>
        <v>S</v>
      </c>
      <c r="C3677" s="50" t="str">
        <f>IF(MOD(A3677,2)=0,"R","G")</f>
        <v>R</v>
      </c>
      <c r="D3677" s="50">
        <v>7.0</v>
      </c>
      <c r="F3677" s="50" t="str">
        <f>B3677&amp;B3678&amp;B3679&amp;B3680&amp;B3681&amp;A3682</f>
        <v>SBBBB6</v>
      </c>
      <c r="G3677" s="50" t="str">
        <f>C3677&amp;C3678&amp;C3679&amp;C3680&amp;C3681&amp;A3682</f>
        <v>RRRGR6</v>
      </c>
      <c r="H3677" s="50" t="str">
        <f>B3683</f>
        <v>S</v>
      </c>
      <c r="I3677" s="50" t="str">
        <f>C3683</f>
        <v>G</v>
      </c>
      <c r="J3677" s="50">
        <f>A3683</f>
        <v>1.0</v>
      </c>
      <c r="L3677" s="50" t="str">
        <f>B3677&amp;B3678&amp;B3679&amp;B3680&amp;B3681&amp;A3682</f>
        <v>SBBBB6</v>
      </c>
      <c r="M3677" s="50" t="str">
        <f>C3677&amp;C3678&amp;C3679&amp;C3680&amp;C3681&amp;A3682</f>
        <v>RRRGR6</v>
      </c>
      <c r="N3677" s="50" t="str">
        <f>B3683</f>
        <v>S</v>
      </c>
      <c r="O3677" s="50" t="str">
        <f>C3683</f>
        <v>G</v>
      </c>
      <c r="P3677" s="50"/>
      <c r="Q3677" s="50" t="str">
        <f>B3677&amp;B3678&amp;B3679&amp;B3680&amp;B3681&amp;B3682</f>
        <v>SBBBBB</v>
      </c>
      <c r="R3677" s="119" t="str">
        <f>C3677&amp;C3678&amp;C3679&amp;C3680&amp;C3681&amp;C3682</f>
        <v>RRRGRR</v>
      </c>
      <c r="S3677" s="119" t="str">
        <f>B3683</f>
        <v>S</v>
      </c>
      <c r="T3677" s="119" t="str">
        <f>C3683</f>
        <v>G</v>
      </c>
      <c r="U3677" s="119"/>
      <c r="V3677" s="119" t="str">
        <f>B3677&amp;B3678&amp;B3679&amp;B3680&amp;B3681</f>
        <v>SBBBB</v>
      </c>
      <c r="W3677" s="119" t="str">
        <f>C3677&amp;C3678&amp;C3679&amp;C3680&amp;C3681</f>
        <v>RRRGR</v>
      </c>
      <c r="X3677" s="119" t="str">
        <f>B3682</f>
        <v>B</v>
      </c>
      <c r="Y3677" s="119" t="str">
        <f>C3682</f>
        <v>R</v>
      </c>
      <c r="Z3677" s="50"/>
      <c r="AC3677" s="50" t="str">
        <f>IF(F3677=$AB$1,H3677&amp;I3677,"")</f>
        <v/>
      </c>
      <c r="AD3677" s="123" t="str">
        <f>IF(F3677=$AB$1,J3677,"")</f>
        <v/>
      </c>
      <c r="AF3677" s="124" t="str">
        <f>IF(G3677=$AE$1,J3677,"")</f>
        <v/>
      </c>
    </row>
    <row r="3678" spans="8:8" ht="35.1">
      <c r="A3678" s="126">
        <v>6.0</v>
      </c>
      <c r="B3678" s="50" t="str">
        <f>IF(A3678&gt;=0,IF(A3678&lt;=4,"S",IF(A3678&lt;=9,"B"," "))," ")</f>
        <v>B</v>
      </c>
      <c r="C3678" s="50" t="str">
        <f>IF(MOD(A3678,2)=0,"R","G")</f>
        <v>R</v>
      </c>
      <c r="D3678" s="50">
        <v>8.0</v>
      </c>
      <c r="F3678" s="50" t="str">
        <f>B3678&amp;B3679&amp;B3680&amp;B3681&amp;B3682&amp;A3683</f>
        <v>BBBBB1</v>
      </c>
      <c r="G3678" s="50" t="str">
        <f>C3678&amp;C3679&amp;C3680&amp;C3681&amp;C3682&amp;A3683</f>
        <v>RRGRR1</v>
      </c>
      <c r="H3678" s="50" t="str">
        <f>B3684</f>
        <v>B</v>
      </c>
      <c r="I3678" s="50" t="str">
        <f>C3684</f>
        <v>G</v>
      </c>
      <c r="J3678" s="50">
        <f>A3684</f>
        <v>9.0</v>
      </c>
      <c r="L3678" s="50" t="str">
        <f>B3678&amp;B3679&amp;B3680&amp;B3681&amp;B3682&amp;A3683</f>
        <v>BBBBB1</v>
      </c>
      <c r="M3678" s="50" t="str">
        <f>C3678&amp;C3679&amp;C3680&amp;C3681&amp;C3682&amp;A3683</f>
        <v>RRGRR1</v>
      </c>
      <c r="N3678" s="50" t="str">
        <f>B3684</f>
        <v>B</v>
      </c>
      <c r="O3678" s="50" t="str">
        <f>C3684</f>
        <v>G</v>
      </c>
      <c r="P3678" s="50"/>
      <c r="Q3678" s="50" t="str">
        <f>B3678&amp;B3679&amp;B3680&amp;B3681&amp;B3682&amp;B3683</f>
        <v>BBBBBS</v>
      </c>
      <c r="R3678" s="119" t="str">
        <f>C3678&amp;C3679&amp;C3680&amp;C3681&amp;C3682&amp;C3683</f>
        <v>RRGRRG</v>
      </c>
      <c r="S3678" s="119" t="str">
        <f>B3684</f>
        <v>B</v>
      </c>
      <c r="T3678" s="119" t="str">
        <f>C3684</f>
        <v>G</v>
      </c>
      <c r="U3678" s="119"/>
      <c r="V3678" s="119" t="str">
        <f>B3678&amp;B3679&amp;B3680&amp;B3681&amp;B3682</f>
        <v>BBBBB</v>
      </c>
      <c r="W3678" s="119" t="str">
        <f>C3678&amp;C3679&amp;C3680&amp;C3681&amp;C3682</f>
        <v>RRGRR</v>
      </c>
      <c r="X3678" s="119" t="str">
        <f>B3683</f>
        <v>S</v>
      </c>
      <c r="Y3678" s="119" t="str">
        <f>C3683</f>
        <v>G</v>
      </c>
      <c r="Z3678" s="50"/>
      <c r="AC3678" s="50" t="str">
        <f>IF(F3678=$AB$1,H3678&amp;I3678,"")</f>
        <v/>
      </c>
      <c r="AD3678" s="123" t="str">
        <f>IF(F3678=$AB$1,J3678,"")</f>
        <v/>
      </c>
      <c r="AF3678" s="124" t="str">
        <f>IF(G3678=$AE$1,J3678,"")</f>
        <v/>
      </c>
    </row>
    <row r="3679" spans="8:8" ht="35.1">
      <c r="A3679" s="126">
        <v>6.0</v>
      </c>
      <c r="B3679" s="50" t="str">
        <f>IF(A3679&gt;=0,IF(A3679&lt;=4,"S",IF(A3679&lt;=9,"B"," "))," ")</f>
        <v>B</v>
      </c>
      <c r="C3679" s="50" t="str">
        <f>IF(MOD(A3679,2)=0,"R","G")</f>
        <v>R</v>
      </c>
      <c r="D3679" s="50">
        <v>9.0</v>
      </c>
      <c r="F3679" s="50" t="str">
        <f>B3679&amp;B3680&amp;B3681&amp;B3682&amp;B3683&amp;A3684</f>
        <v>BBBBS9</v>
      </c>
      <c r="G3679" s="50" t="str">
        <f>C3679&amp;C3680&amp;C3681&amp;C3682&amp;C3683&amp;A3684</f>
        <v>RGRRG9</v>
      </c>
      <c r="H3679" s="50" t="str">
        <f>B3685</f>
        <v>S</v>
      </c>
      <c r="I3679" s="50" t="str">
        <f>C3685</f>
        <v>R</v>
      </c>
      <c r="J3679" s="50">
        <f>A3685</f>
        <v>2.0</v>
      </c>
      <c r="L3679" s="50" t="str">
        <f>B3679&amp;B3680&amp;B3681&amp;B3682&amp;B3683&amp;A3684</f>
        <v>BBBBS9</v>
      </c>
      <c r="M3679" s="50" t="str">
        <f>C3679&amp;C3680&amp;C3681&amp;C3682&amp;C3683&amp;A3684</f>
        <v>RGRRG9</v>
      </c>
      <c r="N3679" s="50" t="str">
        <f>B3685</f>
        <v>S</v>
      </c>
      <c r="O3679" s="50" t="str">
        <f>C3685</f>
        <v>R</v>
      </c>
      <c r="P3679" s="50"/>
      <c r="Q3679" s="50" t="str">
        <f>B3679&amp;B3680&amp;B3681&amp;B3682&amp;B3683&amp;B3684</f>
        <v>BBBBSB</v>
      </c>
      <c r="R3679" s="119" t="str">
        <f>C3679&amp;C3680&amp;C3681&amp;C3682&amp;C3683&amp;C3684</f>
        <v>RGRRGG</v>
      </c>
      <c r="S3679" s="119" t="str">
        <f>B3685</f>
        <v>S</v>
      </c>
      <c r="T3679" s="119" t="str">
        <f>C3685</f>
        <v>R</v>
      </c>
      <c r="U3679" s="119"/>
      <c r="V3679" s="119" t="str">
        <f>B3679&amp;B3680&amp;B3681&amp;B3682&amp;B3683</f>
        <v>BBBBS</v>
      </c>
      <c r="W3679" s="119" t="str">
        <f>C3679&amp;C3680&amp;C3681&amp;C3682&amp;C3683</f>
        <v>RGRRG</v>
      </c>
      <c r="X3679" s="119" t="str">
        <f>B3684</f>
        <v>B</v>
      </c>
      <c r="Y3679" s="119" t="str">
        <f>C3684</f>
        <v>G</v>
      </c>
      <c r="Z3679" s="50"/>
      <c r="AC3679" s="50" t="str">
        <f>IF(F3679=$AB$1,H3679&amp;I3679,"")</f>
        <v/>
      </c>
      <c r="AD3679" s="123" t="str">
        <f>IF(F3679=$AB$1,J3679,"")</f>
        <v/>
      </c>
      <c r="AF3679" s="124" t="str">
        <f>IF(G3679=$AE$1,J3679,"")</f>
        <v/>
      </c>
    </row>
    <row r="3680" spans="8:8" ht="35.1">
      <c r="A3680" s="126">
        <v>5.0</v>
      </c>
      <c r="B3680" s="50" t="str">
        <f>IF(A3680&gt;=0,IF(A3680&lt;=4,"S",IF(A3680&lt;=9,"B"," "))," ")</f>
        <v>B</v>
      </c>
      <c r="C3680" s="50" t="str">
        <f>IF(MOD(A3680,2)=0,"R","G")</f>
        <v>G</v>
      </c>
      <c r="D3680" s="50">
        <v>0.0</v>
      </c>
      <c r="F3680" s="50" t="str">
        <f>B3680&amp;B3681&amp;B3682&amp;B3683&amp;B3684&amp;A3685</f>
        <v>BBBSB2</v>
      </c>
      <c r="G3680" s="50" t="str">
        <f>C3680&amp;C3681&amp;C3682&amp;C3683&amp;C3684&amp;A3685</f>
        <v>GRRGG2</v>
      </c>
      <c r="H3680" s="50" t="str">
        <f>B3686</f>
        <v>S</v>
      </c>
      <c r="I3680" s="50" t="str">
        <f>C3686</f>
        <v>R</v>
      </c>
      <c r="J3680" s="50">
        <f>A3686</f>
        <v>4.0</v>
      </c>
      <c r="L3680" s="50" t="str">
        <f>B3680&amp;B3681&amp;B3682&amp;B3683&amp;B3684&amp;A3685</f>
        <v>BBBSB2</v>
      </c>
      <c r="M3680" s="50" t="str">
        <f>C3680&amp;C3681&amp;C3682&amp;C3683&amp;C3684&amp;A3685</f>
        <v>GRRGG2</v>
      </c>
      <c r="N3680" s="50" t="str">
        <f>B3686</f>
        <v>S</v>
      </c>
      <c r="O3680" s="50" t="str">
        <f>C3686</f>
        <v>R</v>
      </c>
      <c r="P3680" s="50"/>
      <c r="Q3680" s="50" t="str">
        <f>B3680&amp;B3681&amp;B3682&amp;B3683&amp;B3684&amp;B3685</f>
        <v>BBBSBS</v>
      </c>
      <c r="R3680" s="119" t="str">
        <f>C3680&amp;C3681&amp;C3682&amp;C3683&amp;C3684&amp;C3685</f>
        <v>GRRGGR</v>
      </c>
      <c r="S3680" s="119" t="str">
        <f>B3686</f>
        <v>S</v>
      </c>
      <c r="T3680" s="119" t="str">
        <f>C3686</f>
        <v>R</v>
      </c>
      <c r="U3680" s="119"/>
      <c r="V3680" s="119" t="str">
        <f>B3680&amp;B3681&amp;B3682&amp;B3683&amp;B3684</f>
        <v>BBBSB</v>
      </c>
      <c r="W3680" s="119" t="str">
        <f>C3680&amp;C3681&amp;C3682&amp;C3683&amp;C3684</f>
        <v>GRRGG</v>
      </c>
      <c r="X3680" s="119" t="str">
        <f>B3685</f>
        <v>S</v>
      </c>
      <c r="Y3680" s="119" t="str">
        <f>C3685</f>
        <v>R</v>
      </c>
      <c r="Z3680" s="50"/>
      <c r="AC3680" s="50" t="str">
        <f>IF(F3680=$AB$1,H3680&amp;I3680,"")</f>
        <v/>
      </c>
      <c r="AD3680" s="123" t="str">
        <f>IF(F3680=$AB$1,J3680,"")</f>
        <v/>
      </c>
      <c r="AF3680" s="124" t="str">
        <f>IF(G3680=$AE$1,J3680,"")</f>
        <v/>
      </c>
    </row>
    <row r="3681" spans="8:8" ht="35.1">
      <c r="A3681" s="126">
        <v>8.0</v>
      </c>
      <c r="B3681" s="50" t="str">
        <f>IF(A3681&gt;=0,IF(A3681&lt;=4,"S",IF(A3681&lt;=9,"B"," "))," ")</f>
        <v>B</v>
      </c>
      <c r="C3681" s="50" t="str">
        <f>IF(MOD(A3681,2)=0,"R","G")</f>
        <v>R</v>
      </c>
      <c r="D3681" s="50">
        <v>1.0</v>
      </c>
      <c r="F3681" s="50" t="str">
        <f>B3681&amp;B3682&amp;B3683&amp;B3684&amp;B3685&amp;A3686</f>
        <v>BBSBS4</v>
      </c>
      <c r="G3681" s="50" t="str">
        <f>C3681&amp;C3682&amp;C3683&amp;C3684&amp;C3685&amp;A3686</f>
        <v>RRGGR4</v>
      </c>
      <c r="H3681" s="50" t="str">
        <f>B3687</f>
        <v>B</v>
      </c>
      <c r="I3681" s="50" t="str">
        <f>C3687</f>
        <v>G</v>
      </c>
      <c r="J3681" s="50">
        <f>A3687</f>
        <v>7.0</v>
      </c>
      <c r="L3681" s="50" t="str">
        <f>B3681&amp;B3682&amp;B3683&amp;B3684&amp;B3685&amp;A3686</f>
        <v>BBSBS4</v>
      </c>
      <c r="M3681" s="50" t="str">
        <f>C3681&amp;C3682&amp;C3683&amp;C3684&amp;C3685&amp;A3686</f>
        <v>RRGGR4</v>
      </c>
      <c r="N3681" s="50" t="str">
        <f>B3687</f>
        <v>B</v>
      </c>
      <c r="O3681" s="50" t="str">
        <f>C3687</f>
        <v>G</v>
      </c>
      <c r="P3681" s="50"/>
      <c r="Q3681" s="50" t="str">
        <f>B3681&amp;B3682&amp;B3683&amp;B3684&amp;B3685&amp;B3686</f>
        <v>BBSBSS</v>
      </c>
      <c r="R3681" s="119" t="str">
        <f>C3681&amp;C3682&amp;C3683&amp;C3684&amp;C3685&amp;C3686</f>
        <v>RRGGRR</v>
      </c>
      <c r="S3681" s="119" t="str">
        <f>B3687</f>
        <v>B</v>
      </c>
      <c r="T3681" s="119" t="str">
        <f>C3687</f>
        <v>G</v>
      </c>
      <c r="U3681" s="119"/>
      <c r="V3681" s="119" t="str">
        <f>B3681&amp;B3682&amp;B3683&amp;B3684&amp;B3685</f>
        <v>BBSBS</v>
      </c>
      <c r="W3681" s="119" t="str">
        <f>C3681&amp;C3682&amp;C3683&amp;C3684&amp;C3685</f>
        <v>RRGGR</v>
      </c>
      <c r="X3681" s="119" t="str">
        <f>B3686</f>
        <v>S</v>
      </c>
      <c r="Y3681" s="119" t="str">
        <f>C3686</f>
        <v>R</v>
      </c>
      <c r="Z3681" s="50"/>
      <c r="AC3681" s="50" t="str">
        <f>IF(F3681=$AB$1,H3681&amp;I3681,"")</f>
        <v/>
      </c>
      <c r="AD3681" s="123" t="str">
        <f>IF(F3681=$AB$1,J3681,"")</f>
        <v/>
      </c>
      <c r="AF3681" s="124" t="str">
        <f>IF(G3681=$AE$1,J3681,"")</f>
        <v/>
      </c>
    </row>
    <row r="3682" spans="8:8" ht="35.1">
      <c r="A3682" s="126">
        <v>6.0</v>
      </c>
      <c r="B3682" s="50" t="str">
        <f>IF(A3682&gt;=0,IF(A3682&lt;=4,"S",IF(A3682&lt;=9,"B"," "))," ")</f>
        <v>B</v>
      </c>
      <c r="C3682" s="50" t="str">
        <f>IF(MOD(A3682,2)=0,"R","G")</f>
        <v>R</v>
      </c>
      <c r="D3682" s="50">
        <v>2.0</v>
      </c>
      <c r="F3682" s="50" t="str">
        <f>B3682&amp;B3683&amp;B3684&amp;B3685&amp;B3686&amp;A3687</f>
        <v>BSBSS7</v>
      </c>
      <c r="G3682" s="50" t="str">
        <f>C3682&amp;C3683&amp;C3684&amp;C3685&amp;C3686&amp;A3687</f>
        <v>RGGRR7</v>
      </c>
      <c r="H3682" s="50" t="str">
        <f>B3688</f>
        <v>S</v>
      </c>
      <c r="I3682" s="50" t="str">
        <f>C3688</f>
        <v>R</v>
      </c>
      <c r="J3682" s="50">
        <f>A3688</f>
        <v>4.0</v>
      </c>
      <c r="L3682" s="50" t="str">
        <f>B3682&amp;B3683&amp;B3684&amp;B3685&amp;B3686&amp;A3687</f>
        <v>BSBSS7</v>
      </c>
      <c r="M3682" s="50" t="str">
        <f>C3682&amp;C3683&amp;C3684&amp;C3685&amp;C3686&amp;A3687</f>
        <v>RGGRR7</v>
      </c>
      <c r="N3682" s="50" t="str">
        <f>B3688</f>
        <v>S</v>
      </c>
      <c r="O3682" s="50" t="str">
        <f>C3688</f>
        <v>R</v>
      </c>
      <c r="P3682" s="50"/>
      <c r="Q3682" s="50" t="str">
        <f>B3682&amp;B3683&amp;B3684&amp;B3685&amp;B3686&amp;B3687</f>
        <v>BSBSSB</v>
      </c>
      <c r="R3682" s="119" t="str">
        <f>C3682&amp;C3683&amp;C3684&amp;C3685&amp;C3686&amp;C3687</f>
        <v>RGGRRG</v>
      </c>
      <c r="S3682" s="119" t="str">
        <f>B3688</f>
        <v>S</v>
      </c>
      <c r="T3682" s="119" t="str">
        <f>C3688</f>
        <v>R</v>
      </c>
      <c r="U3682" s="119"/>
      <c r="V3682" s="119" t="str">
        <f>B3682&amp;B3683&amp;B3684&amp;B3685&amp;B3686</f>
        <v>BSBSS</v>
      </c>
      <c r="W3682" s="119" t="str">
        <f>C3682&amp;C3683&amp;C3684&amp;C3685&amp;C3686</f>
        <v>RGGRR</v>
      </c>
      <c r="X3682" s="119" t="str">
        <f>B3687</f>
        <v>B</v>
      </c>
      <c r="Y3682" s="119" t="str">
        <f>C3687</f>
        <v>G</v>
      </c>
      <c r="Z3682" s="50"/>
      <c r="AC3682" s="50" t="str">
        <f>IF(F3682=$AB$1,H3682&amp;I3682,"")</f>
        <v/>
      </c>
      <c r="AD3682" s="123" t="str">
        <f>IF(F3682=$AB$1,J3682,"")</f>
        <v/>
      </c>
      <c r="AF3682" s="124" t="str">
        <f>IF(G3682=$AE$1,J3682,"")</f>
        <v/>
      </c>
    </row>
    <row r="3683" spans="8:8" ht="35.1">
      <c r="A3683" s="126">
        <v>1.0</v>
      </c>
      <c r="B3683" s="50" t="str">
        <f>IF(A3683&gt;=0,IF(A3683&lt;=4,"S",IF(A3683&lt;=9,"B"," "))," ")</f>
        <v>S</v>
      </c>
      <c r="C3683" s="50" t="str">
        <f>IF(MOD(A3683,2)=0,"R","G")</f>
        <v>G</v>
      </c>
      <c r="D3683" s="50">
        <v>3.0</v>
      </c>
      <c r="F3683" s="50" t="str">
        <f>B3683&amp;B3684&amp;B3685&amp;B3686&amp;B3687&amp;A3688</f>
        <v>SBSSB4</v>
      </c>
      <c r="G3683" s="50" t="str">
        <f>C3683&amp;C3684&amp;C3685&amp;C3686&amp;C3687&amp;A3688</f>
        <v>GGRRG4</v>
      </c>
      <c r="H3683" s="50" t="str">
        <f>B3689</f>
        <v>S</v>
      </c>
      <c r="I3683" s="50" t="str">
        <f>C3689</f>
        <v>G</v>
      </c>
      <c r="J3683" s="50">
        <f>A3689</f>
        <v>1.0</v>
      </c>
      <c r="L3683" s="50" t="str">
        <f>B3683&amp;B3684&amp;B3685&amp;B3686&amp;B3687&amp;A3688</f>
        <v>SBSSB4</v>
      </c>
      <c r="M3683" s="50" t="str">
        <f>C3683&amp;C3684&amp;C3685&amp;C3686&amp;C3687&amp;A3688</f>
        <v>GGRRG4</v>
      </c>
      <c r="N3683" s="50" t="str">
        <f>B3689</f>
        <v>S</v>
      </c>
      <c r="O3683" s="50" t="str">
        <f>C3689</f>
        <v>G</v>
      </c>
      <c r="P3683" s="50"/>
      <c r="Q3683" s="50" t="str">
        <f>B3683&amp;B3684&amp;B3685&amp;B3686&amp;B3687&amp;B3688</f>
        <v>SBSSBS</v>
      </c>
      <c r="R3683" s="119" t="str">
        <f>C3683&amp;C3684&amp;C3685&amp;C3686&amp;C3687&amp;C3688</f>
        <v>GGRRGR</v>
      </c>
      <c r="S3683" s="119" t="str">
        <f>B3689</f>
        <v>S</v>
      </c>
      <c r="T3683" s="119" t="str">
        <f>C3689</f>
        <v>G</v>
      </c>
      <c r="U3683" s="119"/>
      <c r="V3683" s="119" t="str">
        <f>B3683&amp;B3684&amp;B3685&amp;B3686&amp;B3687</f>
        <v>SBSSB</v>
      </c>
      <c r="W3683" s="119" t="str">
        <f>C3683&amp;C3684&amp;C3685&amp;C3686&amp;C3687</f>
        <v>GGRRG</v>
      </c>
      <c r="X3683" s="119" t="str">
        <f>B3688</f>
        <v>S</v>
      </c>
      <c r="Y3683" s="119" t="str">
        <f>C3688</f>
        <v>R</v>
      </c>
      <c r="Z3683" s="50"/>
      <c r="AC3683" s="50" t="str">
        <f>IF(F3683=$AB$1,H3683&amp;I3683,"")</f>
        <v/>
      </c>
      <c r="AD3683" s="123" t="str">
        <f>IF(F3683=$AB$1,J3683,"")</f>
        <v/>
      </c>
      <c r="AF3683" s="124" t="str">
        <f>IF(G3683=$AE$1,J3683,"")</f>
        <v/>
      </c>
    </row>
    <row r="3684" spans="8:8" ht="35.1">
      <c r="A3684" s="126">
        <v>9.0</v>
      </c>
      <c r="B3684" s="50" t="str">
        <f>IF(A3684&gt;=0,IF(A3684&lt;=4,"S",IF(A3684&lt;=9,"B"," "))," ")</f>
        <v>B</v>
      </c>
      <c r="C3684" s="50" t="str">
        <f>IF(MOD(A3684,2)=0,"R","G")</f>
        <v>G</v>
      </c>
      <c r="D3684" s="50">
        <v>4.0</v>
      </c>
      <c r="F3684" s="50" t="str">
        <f>B3684&amp;B3685&amp;B3686&amp;B3687&amp;B3688&amp;A3689</f>
        <v>BSSBS1</v>
      </c>
      <c r="G3684" s="50" t="str">
        <f>C3684&amp;C3685&amp;C3686&amp;C3687&amp;C3688&amp;A3689</f>
        <v>GRRGR1</v>
      </c>
      <c r="H3684" s="50" t="str">
        <f>B3690</f>
        <v>S</v>
      </c>
      <c r="I3684" s="50" t="str">
        <f>C3690</f>
        <v>G</v>
      </c>
      <c r="J3684" s="50">
        <f>A3690</f>
        <v>3.0</v>
      </c>
      <c r="L3684" s="50" t="str">
        <f>B3684&amp;B3685&amp;B3686&amp;B3687&amp;B3688&amp;A3689</f>
        <v>BSSBS1</v>
      </c>
      <c r="M3684" s="50" t="str">
        <f>C3684&amp;C3685&amp;C3686&amp;C3687&amp;C3688&amp;A3689</f>
        <v>GRRGR1</v>
      </c>
      <c r="N3684" s="50" t="str">
        <f>B3690</f>
        <v>S</v>
      </c>
      <c r="O3684" s="50" t="str">
        <f>C3690</f>
        <v>G</v>
      </c>
      <c r="P3684" s="50"/>
      <c r="Q3684" s="50" t="str">
        <f>B3684&amp;B3685&amp;B3686&amp;B3687&amp;B3688&amp;B3689</f>
        <v>BSSBSS</v>
      </c>
      <c r="R3684" s="119" t="str">
        <f>C3684&amp;C3685&amp;C3686&amp;C3687&amp;C3688&amp;C3689</f>
        <v>GRRGRG</v>
      </c>
      <c r="S3684" s="119" t="str">
        <f>B3690</f>
        <v>S</v>
      </c>
      <c r="T3684" s="119" t="str">
        <f>C3690</f>
        <v>G</v>
      </c>
      <c r="U3684" s="119"/>
      <c r="V3684" s="119" t="str">
        <f>B3684&amp;B3685&amp;B3686&amp;B3687&amp;B3688</f>
        <v>BSSBS</v>
      </c>
      <c r="W3684" s="119" t="str">
        <f>C3684&amp;C3685&amp;C3686&amp;C3687&amp;C3688</f>
        <v>GRRGR</v>
      </c>
      <c r="X3684" s="119" t="str">
        <f>B3689</f>
        <v>S</v>
      </c>
      <c r="Y3684" s="119" t="str">
        <f>C3689</f>
        <v>G</v>
      </c>
      <c r="Z3684" s="50"/>
      <c r="AC3684" s="50" t="str">
        <f>IF(F3684=$AB$1,H3684&amp;I3684,"")</f>
        <v/>
      </c>
      <c r="AD3684" s="123" t="str">
        <f>IF(F3684=$AB$1,J3684,"")</f>
        <v/>
      </c>
      <c r="AF3684" s="124" t="str">
        <f>IF(G3684=$AE$1,J3684,"")</f>
        <v/>
      </c>
    </row>
    <row r="3685" spans="8:8" ht="35.1">
      <c r="A3685" s="126">
        <v>2.0</v>
      </c>
      <c r="B3685" s="50" t="str">
        <f>IF(A3685&gt;=0,IF(A3685&lt;=4,"S",IF(A3685&lt;=9,"B"," "))," ")</f>
        <v>S</v>
      </c>
      <c r="C3685" s="50" t="str">
        <f>IF(MOD(A3685,2)=0,"R","G")</f>
        <v>R</v>
      </c>
      <c r="D3685" s="50">
        <v>5.0</v>
      </c>
      <c r="F3685" s="50" t="str">
        <f>B3685&amp;B3686&amp;B3687&amp;B3688&amp;B3689&amp;A3690</f>
        <v>SSBSS3</v>
      </c>
      <c r="G3685" s="50" t="str">
        <f>C3685&amp;C3686&amp;C3687&amp;C3688&amp;C3689&amp;A3690</f>
        <v>RRGRG3</v>
      </c>
      <c r="H3685" s="50" t="str">
        <f>B3691</f>
        <v>S</v>
      </c>
      <c r="I3685" s="50" t="str">
        <f>C3691</f>
        <v>G</v>
      </c>
      <c r="J3685" s="50">
        <f>A3691</f>
        <v>1.0</v>
      </c>
      <c r="L3685" s="50" t="str">
        <f>B3685&amp;B3686&amp;B3687&amp;B3688&amp;B3689&amp;A3690</f>
        <v>SSBSS3</v>
      </c>
      <c r="M3685" s="50" t="str">
        <f>C3685&amp;C3686&amp;C3687&amp;C3688&amp;C3689&amp;A3690</f>
        <v>RRGRG3</v>
      </c>
      <c r="N3685" s="50" t="str">
        <f>B3691</f>
        <v>S</v>
      </c>
      <c r="O3685" s="50" t="str">
        <f>C3691</f>
        <v>G</v>
      </c>
      <c r="P3685" s="50"/>
      <c r="Q3685" s="50" t="str">
        <f>B3685&amp;B3686&amp;B3687&amp;B3688&amp;B3689&amp;B3690</f>
        <v>SSBSSS</v>
      </c>
      <c r="R3685" s="119" t="str">
        <f>C3685&amp;C3686&amp;C3687&amp;C3688&amp;C3689&amp;C3690</f>
        <v>RRGRGG</v>
      </c>
      <c r="S3685" s="119" t="str">
        <f>B3691</f>
        <v>S</v>
      </c>
      <c r="T3685" s="119" t="str">
        <f>C3691</f>
        <v>G</v>
      </c>
      <c r="U3685" s="119"/>
      <c r="V3685" s="119" t="str">
        <f>B3685&amp;B3686&amp;B3687&amp;B3688&amp;B3689</f>
        <v>SSBSS</v>
      </c>
      <c r="W3685" s="119" t="str">
        <f>C3685&amp;C3686&amp;C3687&amp;C3688&amp;C3689</f>
        <v>RRGRG</v>
      </c>
      <c r="X3685" s="119" t="str">
        <f>B3690</f>
        <v>S</v>
      </c>
      <c r="Y3685" s="119" t="str">
        <f>C3690</f>
        <v>G</v>
      </c>
      <c r="Z3685" s="50"/>
      <c r="AC3685" s="50" t="str">
        <f>IF(F3685=$AB$1,H3685&amp;I3685,"")</f>
        <v/>
      </c>
      <c r="AD3685" s="123" t="str">
        <f>IF(F3685=$AB$1,J3685,"")</f>
        <v/>
      </c>
      <c r="AF3685" s="124">
        <f>IF(G3685=$AE$1,J3685,"")</f>
        <v>1.0</v>
      </c>
    </row>
    <row r="3686" spans="8:8" ht="35.1">
      <c r="A3686" s="126">
        <v>4.0</v>
      </c>
      <c r="B3686" s="50" t="str">
        <f>IF(A3686&gt;=0,IF(A3686&lt;=4,"S",IF(A3686&lt;=9,"B"," "))," ")</f>
        <v>S</v>
      </c>
      <c r="C3686" s="50" t="str">
        <f>IF(MOD(A3686,2)=0,"R","G")</f>
        <v>R</v>
      </c>
      <c r="D3686" s="50">
        <v>6.0</v>
      </c>
      <c r="F3686" s="50" t="str">
        <f>B3686&amp;B3687&amp;B3688&amp;B3689&amp;B3690&amp;A3691</f>
        <v>SBSSS1</v>
      </c>
      <c r="G3686" s="50" t="str">
        <f>C3686&amp;C3687&amp;C3688&amp;C3689&amp;C3690&amp;A3691</f>
        <v>RGRGG1</v>
      </c>
      <c r="H3686" s="50" t="str">
        <f>B3692</f>
        <v>S</v>
      </c>
      <c r="I3686" s="50" t="str">
        <f>C3692</f>
        <v>G</v>
      </c>
      <c r="J3686" s="50">
        <f>A3692</f>
        <v>1.0</v>
      </c>
      <c r="L3686" s="50" t="str">
        <f>B3686&amp;B3687&amp;B3688&amp;B3689&amp;B3690&amp;A3691</f>
        <v>SBSSS1</v>
      </c>
      <c r="M3686" s="50" t="str">
        <f>C3686&amp;C3687&amp;C3688&amp;C3689&amp;C3690&amp;A3691</f>
        <v>RGRGG1</v>
      </c>
      <c r="N3686" s="50" t="str">
        <f>B3692</f>
        <v>S</v>
      </c>
      <c r="O3686" s="50" t="str">
        <f>C3692</f>
        <v>G</v>
      </c>
      <c r="P3686" s="50"/>
      <c r="Q3686" s="50" t="str">
        <f>B3686&amp;B3687&amp;B3688&amp;B3689&amp;B3690&amp;B3691</f>
        <v>SBSSSS</v>
      </c>
      <c r="R3686" s="119" t="str">
        <f>C3686&amp;C3687&amp;C3688&amp;C3689&amp;C3690&amp;C3691</f>
        <v>RGRGGG</v>
      </c>
      <c r="S3686" s="119" t="str">
        <f>B3692</f>
        <v>S</v>
      </c>
      <c r="T3686" s="119" t="str">
        <f>C3692</f>
        <v>G</v>
      </c>
      <c r="U3686" s="119"/>
      <c r="V3686" s="119" t="str">
        <f>B3686&amp;B3687&amp;B3688&amp;B3689&amp;B3690</f>
        <v>SBSSS</v>
      </c>
      <c r="W3686" s="119" t="str">
        <f>C3686&amp;C3687&amp;C3688&amp;C3689&amp;C3690</f>
        <v>RGRGG</v>
      </c>
      <c r="X3686" s="119" t="str">
        <f>B3691</f>
        <v>S</v>
      </c>
      <c r="Y3686" s="119" t="str">
        <f>C3691</f>
        <v>G</v>
      </c>
      <c r="Z3686" s="50"/>
      <c r="AC3686" s="50" t="str">
        <f>IF(F3686=$AB$1,H3686&amp;I3686,"")</f>
        <v/>
      </c>
      <c r="AD3686" s="123" t="str">
        <f>IF(F3686=$AB$1,J3686,"")</f>
        <v/>
      </c>
      <c r="AF3686" s="124" t="str">
        <f>IF(G3686=$AE$1,J3686,"")</f>
        <v/>
      </c>
    </row>
    <row r="3687" spans="8:8" ht="35.1">
      <c r="A3687" s="126">
        <v>7.0</v>
      </c>
      <c r="B3687" s="50" t="str">
        <f>IF(A3687&gt;=0,IF(A3687&lt;=4,"S",IF(A3687&lt;=9,"B"," "))," ")</f>
        <v>B</v>
      </c>
      <c r="C3687" s="50" t="str">
        <f>IF(MOD(A3687,2)=0,"R","G")</f>
        <v>G</v>
      </c>
      <c r="D3687" s="50">
        <v>7.0</v>
      </c>
      <c r="F3687" s="50" t="str">
        <f>B3687&amp;B3688&amp;B3689&amp;B3690&amp;B3691&amp;A3692</f>
        <v>BSSSS1</v>
      </c>
      <c r="G3687" s="50" t="str">
        <f>C3687&amp;C3688&amp;C3689&amp;C3690&amp;C3691&amp;A3692</f>
        <v>GRGGG1</v>
      </c>
      <c r="H3687" s="50" t="str">
        <f>B3693</f>
        <v>B</v>
      </c>
      <c r="I3687" s="50" t="str">
        <f>C3693</f>
        <v>R</v>
      </c>
      <c r="J3687" s="50">
        <f>A3693</f>
        <v>6.0</v>
      </c>
      <c r="L3687" s="50" t="str">
        <f>B3687&amp;B3688&amp;B3689&amp;B3690&amp;B3691&amp;A3692</f>
        <v>BSSSS1</v>
      </c>
      <c r="M3687" s="50" t="str">
        <f>C3687&amp;C3688&amp;C3689&amp;C3690&amp;C3691&amp;A3692</f>
        <v>GRGGG1</v>
      </c>
      <c r="N3687" s="50" t="str">
        <f>B3693</f>
        <v>B</v>
      </c>
      <c r="O3687" s="50" t="str">
        <f>C3693</f>
        <v>R</v>
      </c>
      <c r="P3687" s="50"/>
      <c r="Q3687" s="50" t="str">
        <f>B3687&amp;B3688&amp;B3689&amp;B3690&amp;B3691&amp;B3692</f>
        <v>BSSSSS</v>
      </c>
      <c r="R3687" s="119" t="str">
        <f>C3687&amp;C3688&amp;C3689&amp;C3690&amp;C3691&amp;C3692</f>
        <v>GRGGGG</v>
      </c>
      <c r="S3687" s="119" t="str">
        <f>B3693</f>
        <v>B</v>
      </c>
      <c r="T3687" s="119" t="str">
        <f>C3693</f>
        <v>R</v>
      </c>
      <c r="U3687" s="119"/>
      <c r="V3687" s="119" t="str">
        <f>B3687&amp;B3688&amp;B3689&amp;B3690&amp;B3691</f>
        <v>BSSSS</v>
      </c>
      <c r="W3687" s="119" t="str">
        <f>C3687&amp;C3688&amp;C3689&amp;C3690&amp;C3691</f>
        <v>GRGGG</v>
      </c>
      <c r="X3687" s="119" t="str">
        <f>B3692</f>
        <v>S</v>
      </c>
      <c r="Y3687" s="119" t="str">
        <f>C3692</f>
        <v>G</v>
      </c>
      <c r="Z3687" s="50"/>
      <c r="AC3687" s="50" t="str">
        <f>IF(F3687=$AB$1,H3687&amp;I3687,"")</f>
        <v/>
      </c>
      <c r="AD3687" s="123" t="str">
        <f>IF(F3687=$AB$1,J3687,"")</f>
        <v/>
      </c>
      <c r="AF3687" s="124" t="str">
        <f>IF(G3687=$AE$1,J3687,"")</f>
        <v/>
      </c>
    </row>
    <row r="3688" spans="8:8" ht="35.1">
      <c r="A3688" s="126">
        <v>4.0</v>
      </c>
      <c r="B3688" s="50" t="str">
        <f>IF(A3688&gt;=0,IF(A3688&lt;=4,"S",IF(A3688&lt;=9,"B"," "))," ")</f>
        <v>S</v>
      </c>
      <c r="C3688" s="50" t="str">
        <f>IF(MOD(A3688,2)=0,"R","G")</f>
        <v>R</v>
      </c>
      <c r="D3688" s="50">
        <v>8.0</v>
      </c>
      <c r="F3688" s="50" t="str">
        <f>B3688&amp;B3689&amp;B3690&amp;B3691&amp;B3692&amp;A3693</f>
        <v>SSSSS6</v>
      </c>
      <c r="G3688" s="50" t="str">
        <f>C3688&amp;C3689&amp;C3690&amp;C3691&amp;C3692&amp;A3693</f>
        <v>RGGGG6</v>
      </c>
      <c r="H3688" s="50" t="str">
        <f>B3694</f>
        <v>B</v>
      </c>
      <c r="I3688" s="50" t="str">
        <f>C3694</f>
        <v>R</v>
      </c>
      <c r="J3688" s="50">
        <f>A3694</f>
        <v>6.0</v>
      </c>
      <c r="L3688" s="50" t="str">
        <f>B3688&amp;B3689&amp;B3690&amp;B3691&amp;B3692&amp;A3693</f>
        <v>SSSSS6</v>
      </c>
      <c r="M3688" s="50" t="str">
        <f>C3688&amp;C3689&amp;C3690&amp;C3691&amp;C3692&amp;A3693</f>
        <v>RGGGG6</v>
      </c>
      <c r="N3688" s="50" t="str">
        <f>B3694</f>
        <v>B</v>
      </c>
      <c r="O3688" s="50" t="str">
        <f>C3694</f>
        <v>R</v>
      </c>
      <c r="P3688" s="50"/>
      <c r="Q3688" s="50" t="str">
        <f>B3688&amp;B3689&amp;B3690&amp;B3691&amp;B3692&amp;B3693</f>
        <v>SSSSSB</v>
      </c>
      <c r="R3688" s="119" t="str">
        <f>C3688&amp;C3689&amp;C3690&amp;C3691&amp;C3692&amp;C3693</f>
        <v>RGGGGR</v>
      </c>
      <c r="S3688" s="119" t="str">
        <f>B3694</f>
        <v>B</v>
      </c>
      <c r="T3688" s="119" t="str">
        <f>C3694</f>
        <v>R</v>
      </c>
      <c r="U3688" s="119"/>
      <c r="V3688" s="119" t="str">
        <f>B3688&amp;B3689&amp;B3690&amp;B3691&amp;B3692</f>
        <v>SSSSS</v>
      </c>
      <c r="W3688" s="119" t="str">
        <f>C3688&amp;C3689&amp;C3690&amp;C3691&amp;C3692</f>
        <v>RGGGG</v>
      </c>
      <c r="X3688" s="119" t="str">
        <f>B3693</f>
        <v>B</v>
      </c>
      <c r="Y3688" s="119" t="str">
        <f>C3693</f>
        <v>R</v>
      </c>
      <c r="Z3688" s="50"/>
      <c r="AC3688" s="50" t="str">
        <f>IF(F3688=$AB$1,H3688&amp;I3688,"")</f>
        <v/>
      </c>
      <c r="AD3688" s="123" t="str">
        <f>IF(F3688=$AB$1,J3688,"")</f>
        <v/>
      </c>
      <c r="AF3688" s="124" t="str">
        <f>IF(G3688=$AE$1,J3688,"")</f>
        <v/>
      </c>
    </row>
    <row r="3689" spans="8:8" ht="35.1">
      <c r="A3689" s="126">
        <v>1.0</v>
      </c>
      <c r="B3689" s="50" t="str">
        <f>IF(A3689&gt;=0,IF(A3689&lt;=4,"S",IF(A3689&lt;=9,"B"," "))," ")</f>
        <v>S</v>
      </c>
      <c r="C3689" s="50" t="str">
        <f>IF(MOD(A3689,2)=0,"R","G")</f>
        <v>G</v>
      </c>
      <c r="D3689" s="50">
        <v>9.0</v>
      </c>
      <c r="F3689" s="50" t="str">
        <f>B3689&amp;B3690&amp;B3691&amp;B3692&amp;B3693&amp;A3694</f>
        <v>SSSSB6</v>
      </c>
      <c r="G3689" s="50" t="str">
        <f>C3689&amp;C3690&amp;C3691&amp;C3692&amp;C3693&amp;A3694</f>
        <v>GGGGR6</v>
      </c>
      <c r="H3689" s="50" t="str">
        <f>B3695</f>
        <v>B</v>
      </c>
      <c r="I3689" s="50" t="str">
        <f>C3695</f>
        <v>G</v>
      </c>
      <c r="J3689" s="50">
        <f>A3695</f>
        <v>7.0</v>
      </c>
      <c r="L3689" s="50" t="str">
        <f>B3689&amp;B3690&amp;B3691&amp;B3692&amp;B3693&amp;A3694</f>
        <v>SSSSB6</v>
      </c>
      <c r="M3689" s="50" t="str">
        <f>C3689&amp;C3690&amp;C3691&amp;C3692&amp;C3693&amp;A3694</f>
        <v>GGGGR6</v>
      </c>
      <c r="N3689" s="50" t="str">
        <f>B3695</f>
        <v>B</v>
      </c>
      <c r="O3689" s="50" t="str">
        <f>C3695</f>
        <v>G</v>
      </c>
      <c r="P3689" s="50"/>
      <c r="Q3689" s="50" t="str">
        <f>B3689&amp;B3690&amp;B3691&amp;B3692&amp;B3693&amp;B3694</f>
        <v>SSSSBB</v>
      </c>
      <c r="R3689" s="119" t="str">
        <f>C3689&amp;C3690&amp;C3691&amp;C3692&amp;C3693&amp;C3694</f>
        <v>GGGGRR</v>
      </c>
      <c r="S3689" s="119" t="str">
        <f>B3695</f>
        <v>B</v>
      </c>
      <c r="T3689" s="119" t="str">
        <f>C3695</f>
        <v>G</v>
      </c>
      <c r="U3689" s="119"/>
      <c r="V3689" s="119" t="str">
        <f>B3689&amp;B3690&amp;B3691&amp;B3692&amp;B3693</f>
        <v>SSSSB</v>
      </c>
      <c r="W3689" s="119" t="str">
        <f>C3689&amp;C3690&amp;C3691&amp;C3692&amp;C3693</f>
        <v>GGGGR</v>
      </c>
      <c r="X3689" s="119" t="str">
        <f>B3694</f>
        <v>B</v>
      </c>
      <c r="Y3689" s="119" t="str">
        <f>C3694</f>
        <v>R</v>
      </c>
      <c r="Z3689" s="50"/>
      <c r="AC3689" s="50" t="str">
        <f>IF(F3689=$AB$1,H3689&amp;I3689,"")</f>
        <v/>
      </c>
      <c r="AD3689" s="123" t="str">
        <f>IF(F3689=$AB$1,J3689,"")</f>
        <v/>
      </c>
      <c r="AF3689" s="124" t="str">
        <f>IF(G3689=$AE$1,J3689,"")</f>
        <v/>
      </c>
    </row>
    <row r="3690" spans="8:8" ht="35.1">
      <c r="A3690" s="126">
        <v>3.0</v>
      </c>
      <c r="B3690" s="50" t="str">
        <f>IF(A3690&gt;=0,IF(A3690&lt;=4,"S",IF(A3690&lt;=9,"B"," "))," ")</f>
        <v>S</v>
      </c>
      <c r="C3690" s="50" t="str">
        <f>IF(MOD(A3690,2)=0,"R","G")</f>
        <v>G</v>
      </c>
      <c r="D3690" s="50">
        <v>0.0</v>
      </c>
      <c r="F3690" s="50" t="str">
        <f>B3690&amp;B3691&amp;B3692&amp;B3693&amp;B3694&amp;A3695</f>
        <v>SSSBB7</v>
      </c>
      <c r="G3690" s="50" t="str">
        <f>C3690&amp;C3691&amp;C3692&amp;C3693&amp;C3694&amp;A3695</f>
        <v>GGGRR7</v>
      </c>
      <c r="H3690" s="50" t="str">
        <f>B3696</f>
        <v>B</v>
      </c>
      <c r="I3690" s="50" t="str">
        <f>C3696</f>
        <v>R</v>
      </c>
      <c r="J3690" s="50">
        <f>A3696</f>
        <v>6.0</v>
      </c>
      <c r="L3690" s="50" t="str">
        <f>B3690&amp;B3691&amp;B3692&amp;B3693&amp;B3694&amp;A3695</f>
        <v>SSSBB7</v>
      </c>
      <c r="M3690" s="50" t="str">
        <f>C3690&amp;C3691&amp;C3692&amp;C3693&amp;C3694&amp;A3695</f>
        <v>GGGRR7</v>
      </c>
      <c r="N3690" s="50" t="str">
        <f>B3696</f>
        <v>B</v>
      </c>
      <c r="O3690" s="50" t="str">
        <f>C3696</f>
        <v>R</v>
      </c>
      <c r="P3690" s="50"/>
      <c r="Q3690" s="50" t="str">
        <f>B3690&amp;B3691&amp;B3692&amp;B3693&amp;B3694&amp;B3695</f>
        <v>SSSBBB</v>
      </c>
      <c r="R3690" s="119" t="str">
        <f>C3690&amp;C3691&amp;C3692&amp;C3693&amp;C3694&amp;C3695</f>
        <v>GGGRRG</v>
      </c>
      <c r="S3690" s="119" t="str">
        <f>B3696</f>
        <v>B</v>
      </c>
      <c r="T3690" s="119" t="str">
        <f>C3696</f>
        <v>R</v>
      </c>
      <c r="U3690" s="119"/>
      <c r="V3690" s="119" t="str">
        <f>B3690&amp;B3691&amp;B3692&amp;B3693&amp;B3694</f>
        <v>SSSBB</v>
      </c>
      <c r="W3690" s="119" t="str">
        <f>C3690&amp;C3691&amp;C3692&amp;C3693&amp;C3694</f>
        <v>GGGRR</v>
      </c>
      <c r="X3690" s="119" t="str">
        <f>B3695</f>
        <v>B</v>
      </c>
      <c r="Y3690" s="119" t="str">
        <f>C3695</f>
        <v>G</v>
      </c>
      <c r="Z3690" s="50"/>
      <c r="AC3690" s="50" t="str">
        <f>IF(F3690=$AB$1,H3690&amp;I3690,"")</f>
        <v/>
      </c>
      <c r="AD3690" s="123" t="str">
        <f>IF(F3690=$AB$1,J3690,"")</f>
        <v/>
      </c>
      <c r="AF3690" s="124" t="str">
        <f>IF(G3690=$AE$1,J3690,"")</f>
        <v/>
      </c>
    </row>
    <row r="3691" spans="8:8" ht="35.1">
      <c r="A3691" s="126">
        <v>1.0</v>
      </c>
      <c r="B3691" s="50" t="str">
        <f>IF(A3691&gt;=0,IF(A3691&lt;=4,"S",IF(A3691&lt;=9,"B"," "))," ")</f>
        <v>S</v>
      </c>
      <c r="C3691" s="50" t="str">
        <f>IF(MOD(A3691,2)=0,"R","G")</f>
        <v>G</v>
      </c>
      <c r="D3691" s="50">
        <v>1.0</v>
      </c>
      <c r="F3691" s="50" t="str">
        <f>B3691&amp;B3692&amp;B3693&amp;B3694&amp;B3695&amp;A3696</f>
        <v>SSBBB6</v>
      </c>
      <c r="G3691" s="50" t="str">
        <f>C3691&amp;C3692&amp;C3693&amp;C3694&amp;C3695&amp;A3696</f>
        <v>GGRRG6</v>
      </c>
      <c r="H3691" s="50" t="str">
        <f>B3697</f>
        <v>S</v>
      </c>
      <c r="I3691" s="50" t="str">
        <f>C3697</f>
        <v>R</v>
      </c>
      <c r="J3691" s="50">
        <f>A3697</f>
        <v>4.0</v>
      </c>
      <c r="L3691" s="50" t="str">
        <f>B3691&amp;B3692&amp;B3693&amp;B3694&amp;B3695&amp;A3696</f>
        <v>SSBBB6</v>
      </c>
      <c r="M3691" s="50" t="str">
        <f>C3691&amp;C3692&amp;C3693&amp;C3694&amp;C3695&amp;A3696</f>
        <v>GGRRG6</v>
      </c>
      <c r="N3691" s="50" t="str">
        <f>B3697</f>
        <v>S</v>
      </c>
      <c r="O3691" s="50" t="str">
        <f>C3697</f>
        <v>R</v>
      </c>
      <c r="P3691" s="50"/>
      <c r="Q3691" s="50" t="str">
        <f>B3691&amp;B3692&amp;B3693&amp;B3694&amp;B3695&amp;B3696</f>
        <v>SSBBBB</v>
      </c>
      <c r="R3691" s="119" t="str">
        <f>C3691&amp;C3692&amp;C3693&amp;C3694&amp;C3695&amp;C3696</f>
        <v>GGRRGR</v>
      </c>
      <c r="S3691" s="119" t="str">
        <f>B3697</f>
        <v>S</v>
      </c>
      <c r="T3691" s="119" t="str">
        <f>C3697</f>
        <v>R</v>
      </c>
      <c r="U3691" s="119"/>
      <c r="V3691" s="119" t="str">
        <f>B3691&amp;B3692&amp;B3693&amp;B3694&amp;B3695</f>
        <v>SSBBB</v>
      </c>
      <c r="W3691" s="119" t="str">
        <f>C3691&amp;C3692&amp;C3693&amp;C3694&amp;C3695</f>
        <v>GGRRG</v>
      </c>
      <c r="X3691" s="119" t="str">
        <f>B3696</f>
        <v>B</v>
      </c>
      <c r="Y3691" s="119" t="str">
        <f>C3696</f>
        <v>R</v>
      </c>
      <c r="Z3691" s="50"/>
      <c r="AC3691" s="50" t="str">
        <f>IF(F3691=$AB$1,H3691&amp;I3691,"")</f>
        <v/>
      </c>
      <c r="AD3691" s="123" t="str">
        <f>IF(F3691=$AB$1,J3691,"")</f>
        <v/>
      </c>
      <c r="AF3691" s="124" t="str">
        <f>IF(G3691=$AE$1,J3691,"")</f>
        <v/>
      </c>
    </row>
    <row r="3692" spans="8:8" ht="35.1">
      <c r="A3692" s="126">
        <v>1.0</v>
      </c>
      <c r="B3692" s="50" t="str">
        <f>IF(A3692&gt;=0,IF(A3692&lt;=4,"S",IF(A3692&lt;=9,"B"," "))," ")</f>
        <v>S</v>
      </c>
      <c r="C3692" s="50" t="str">
        <f>IF(MOD(A3692,2)=0,"R","G")</f>
        <v>G</v>
      </c>
      <c r="D3692" s="50">
        <v>2.0</v>
      </c>
      <c r="F3692" s="50" t="str">
        <f>B3692&amp;B3693&amp;B3694&amp;B3695&amp;B3696&amp;A3697</f>
        <v>SBBBB4</v>
      </c>
      <c r="G3692" s="50" t="str">
        <f>C3692&amp;C3693&amp;C3694&amp;C3695&amp;C3696&amp;A3697</f>
        <v>GRRGR4</v>
      </c>
      <c r="H3692" s="50" t="str">
        <f>B3698</f>
        <v>B</v>
      </c>
      <c r="I3692" s="50" t="str">
        <f>C3698</f>
        <v>G</v>
      </c>
      <c r="J3692" s="50">
        <f>A3698</f>
        <v>7.0</v>
      </c>
      <c r="L3692" s="50" t="str">
        <f>B3692&amp;B3693&amp;B3694&amp;B3695&amp;B3696&amp;A3697</f>
        <v>SBBBB4</v>
      </c>
      <c r="M3692" s="50" t="str">
        <f>C3692&amp;C3693&amp;C3694&amp;C3695&amp;C3696&amp;A3697</f>
        <v>GRRGR4</v>
      </c>
      <c r="N3692" s="50" t="str">
        <f>B3698</f>
        <v>B</v>
      </c>
      <c r="O3692" s="50" t="str">
        <f>C3698</f>
        <v>G</v>
      </c>
      <c r="P3692" s="50"/>
      <c r="Q3692" s="50" t="str">
        <f>B3692&amp;B3693&amp;B3694&amp;B3695&amp;B3696&amp;B3697</f>
        <v>SBBBBS</v>
      </c>
      <c r="R3692" s="119" t="str">
        <f>C3692&amp;C3693&amp;C3694&amp;C3695&amp;C3696&amp;C3697</f>
        <v>GRRGRR</v>
      </c>
      <c r="S3692" s="119" t="str">
        <f>B3698</f>
        <v>B</v>
      </c>
      <c r="T3692" s="119" t="str">
        <f>C3698</f>
        <v>G</v>
      </c>
      <c r="U3692" s="119"/>
      <c r="V3692" s="119" t="str">
        <f>B3692&amp;B3693&amp;B3694&amp;B3695&amp;B3696</f>
        <v>SBBBB</v>
      </c>
      <c r="W3692" s="119" t="str">
        <f>C3692&amp;C3693&amp;C3694&amp;C3695&amp;C3696</f>
        <v>GRRGR</v>
      </c>
      <c r="X3692" s="119" t="str">
        <f>B3697</f>
        <v>S</v>
      </c>
      <c r="Y3692" s="119" t="str">
        <f>C3697</f>
        <v>R</v>
      </c>
      <c r="Z3692" s="50"/>
      <c r="AC3692" s="50" t="str">
        <f>IF(F3692=$AB$1,H3692&amp;I3692,"")</f>
        <v/>
      </c>
      <c r="AD3692" s="123" t="str">
        <f>IF(F3692=$AB$1,J3692,"")</f>
        <v/>
      </c>
      <c r="AF3692" s="124" t="str">
        <f>IF(G3692=$AE$1,J3692,"")</f>
        <v/>
      </c>
    </row>
    <row r="3693" spans="8:8" ht="35.1">
      <c r="A3693" s="126">
        <v>6.0</v>
      </c>
      <c r="B3693" s="50" t="str">
        <f>IF(A3693&gt;=0,IF(A3693&lt;=4,"S",IF(A3693&lt;=9,"B"," "))," ")</f>
        <v>B</v>
      </c>
      <c r="C3693" s="50" t="str">
        <f>IF(MOD(A3693,2)=0,"R","G")</f>
        <v>R</v>
      </c>
      <c r="D3693" s="50">
        <v>3.0</v>
      </c>
      <c r="F3693" s="50" t="str">
        <f>B3693&amp;B3694&amp;B3695&amp;B3696&amp;B3697&amp;A3698</f>
        <v>BBBBS7</v>
      </c>
      <c r="G3693" s="50" t="str">
        <f>C3693&amp;C3694&amp;C3695&amp;C3696&amp;C3697&amp;A3698</f>
        <v>RRGRR7</v>
      </c>
      <c r="H3693" s="50" t="str">
        <f>B3699</f>
        <v>S</v>
      </c>
      <c r="I3693" s="50" t="str">
        <f>C3699</f>
        <v>R</v>
      </c>
      <c r="J3693" s="50">
        <f>A3699</f>
        <v>2.0</v>
      </c>
      <c r="L3693" s="50" t="str">
        <f>B3693&amp;B3694&amp;B3695&amp;B3696&amp;B3697&amp;A3698</f>
        <v>BBBBS7</v>
      </c>
      <c r="M3693" s="50" t="str">
        <f>C3693&amp;C3694&amp;C3695&amp;C3696&amp;C3697&amp;A3698</f>
        <v>RRGRR7</v>
      </c>
      <c r="N3693" s="50" t="str">
        <f>B3699</f>
        <v>S</v>
      </c>
      <c r="O3693" s="50" t="str">
        <f>C3699</f>
        <v>R</v>
      </c>
      <c r="P3693" s="50"/>
      <c r="Q3693" s="50" t="str">
        <f>B3693&amp;B3694&amp;B3695&amp;B3696&amp;B3697&amp;B3698</f>
        <v>BBBBSB</v>
      </c>
      <c r="R3693" s="119" t="str">
        <f>C3693&amp;C3694&amp;C3695&amp;C3696&amp;C3697&amp;C3698</f>
        <v>RRGRRG</v>
      </c>
      <c r="S3693" s="119" t="str">
        <f>B3699</f>
        <v>S</v>
      </c>
      <c r="T3693" s="119" t="str">
        <f>C3699</f>
        <v>R</v>
      </c>
      <c r="U3693" s="119"/>
      <c r="V3693" s="119" t="str">
        <f>B3693&amp;B3694&amp;B3695&amp;B3696&amp;B3697</f>
        <v>BBBBS</v>
      </c>
      <c r="W3693" s="119" t="str">
        <f>C3693&amp;C3694&amp;C3695&amp;C3696&amp;C3697</f>
        <v>RRGRR</v>
      </c>
      <c r="X3693" s="119" t="str">
        <f>B3698</f>
        <v>B</v>
      </c>
      <c r="Y3693" s="119" t="str">
        <f>C3698</f>
        <v>G</v>
      </c>
      <c r="Z3693" s="50"/>
      <c r="AC3693" s="50" t="str">
        <f>IF(F3693=$AB$1,H3693&amp;I3693,"")</f>
        <v/>
      </c>
      <c r="AD3693" s="123" t="str">
        <f>IF(F3693=$AB$1,J3693,"")</f>
        <v/>
      </c>
      <c r="AF3693" s="124" t="str">
        <f>IF(G3693=$AE$1,J3693,"")</f>
        <v/>
      </c>
    </row>
    <row r="3694" spans="8:8" ht="35.1">
      <c r="A3694" s="126">
        <v>6.0</v>
      </c>
      <c r="B3694" s="50" t="str">
        <f>IF(A3694&gt;=0,IF(A3694&lt;=4,"S",IF(A3694&lt;=9,"B"," "))," ")</f>
        <v>B</v>
      </c>
      <c r="C3694" s="50" t="str">
        <f>IF(MOD(A3694,2)=0,"R","G")</f>
        <v>R</v>
      </c>
      <c r="D3694" s="50">
        <v>4.0</v>
      </c>
      <c r="F3694" s="50" t="str">
        <f>B3694&amp;B3695&amp;B3696&amp;B3697&amp;B3698&amp;A3699</f>
        <v>BBBSB2</v>
      </c>
      <c r="G3694" s="50" t="str">
        <f>C3694&amp;C3695&amp;C3696&amp;C3697&amp;C3698&amp;A3699</f>
        <v>RGRRG2</v>
      </c>
      <c r="H3694" s="50" t="str">
        <f>B3700</f>
        <v>S</v>
      </c>
      <c r="I3694" s="50" t="str">
        <f>C3700</f>
        <v>G</v>
      </c>
      <c r="J3694" s="50">
        <f>A3700</f>
        <v>3.0</v>
      </c>
      <c r="L3694" s="50" t="str">
        <f>B3694&amp;B3695&amp;B3696&amp;B3697&amp;B3698&amp;A3699</f>
        <v>BBBSB2</v>
      </c>
      <c r="M3694" s="50" t="str">
        <f>C3694&amp;C3695&amp;C3696&amp;C3697&amp;C3698&amp;A3699</f>
        <v>RGRRG2</v>
      </c>
      <c r="N3694" s="50" t="str">
        <f>B3700</f>
        <v>S</v>
      </c>
      <c r="O3694" s="50" t="str">
        <f>C3700</f>
        <v>G</v>
      </c>
      <c r="P3694" s="50"/>
      <c r="Q3694" s="50" t="str">
        <f>B3694&amp;B3695&amp;B3696&amp;B3697&amp;B3698&amp;B3699</f>
        <v>BBBSBS</v>
      </c>
      <c r="R3694" s="119" t="str">
        <f>C3694&amp;C3695&amp;C3696&amp;C3697&amp;C3698&amp;C3699</f>
        <v>RGRRGR</v>
      </c>
      <c r="S3694" s="119" t="str">
        <f>B3700</f>
        <v>S</v>
      </c>
      <c r="T3694" s="119" t="str">
        <f>C3700</f>
        <v>G</v>
      </c>
      <c r="U3694" s="119"/>
      <c r="V3694" s="119" t="str">
        <f>B3694&amp;B3695&amp;B3696&amp;B3697&amp;B3698</f>
        <v>BBBSB</v>
      </c>
      <c r="W3694" s="119" t="str">
        <f>C3694&amp;C3695&amp;C3696&amp;C3697&amp;C3698</f>
        <v>RGRRG</v>
      </c>
      <c r="X3694" s="119" t="str">
        <f>B3699</f>
        <v>S</v>
      </c>
      <c r="Y3694" s="119" t="str">
        <f>C3699</f>
        <v>R</v>
      </c>
      <c r="Z3694" s="50"/>
      <c r="AC3694" s="50" t="str">
        <f>IF(F3694=$AB$1,H3694&amp;I3694,"")</f>
        <v/>
      </c>
      <c r="AD3694" s="123" t="str">
        <f>IF(F3694=$AB$1,J3694,"")</f>
        <v/>
      </c>
      <c r="AF3694" s="124" t="str">
        <f>IF(G3694=$AE$1,J3694,"")</f>
        <v/>
      </c>
    </row>
    <row r="3695" spans="8:8" ht="35.1">
      <c r="A3695" s="126">
        <v>7.0</v>
      </c>
      <c r="B3695" s="50" t="str">
        <f>IF(A3695&gt;=0,IF(A3695&lt;=4,"S",IF(A3695&lt;=9,"B"," "))," ")</f>
        <v>B</v>
      </c>
      <c r="C3695" s="50" t="str">
        <f>IF(MOD(A3695,2)=0,"R","G")</f>
        <v>G</v>
      </c>
      <c r="D3695" s="50">
        <v>5.0</v>
      </c>
      <c r="F3695" s="50" t="str">
        <f>B3695&amp;B3696&amp;B3697&amp;B3698&amp;B3699&amp;A3700</f>
        <v>BBSBS3</v>
      </c>
      <c r="G3695" s="50" t="str">
        <f>C3695&amp;C3696&amp;C3697&amp;C3698&amp;C3699&amp;A3700</f>
        <v>GRRGR3</v>
      </c>
      <c r="H3695" s="50" t="str">
        <f>B3701</f>
        <v>B</v>
      </c>
      <c r="I3695" s="50" t="str">
        <f>C3701</f>
        <v>G</v>
      </c>
      <c r="J3695" s="50">
        <f>A3701</f>
        <v>7.0</v>
      </c>
      <c r="L3695" s="50" t="str">
        <f>B3695&amp;B3696&amp;B3697&amp;B3698&amp;B3699&amp;A3700</f>
        <v>BBSBS3</v>
      </c>
      <c r="M3695" s="50" t="str">
        <f>C3695&amp;C3696&amp;C3697&amp;C3698&amp;C3699&amp;A3700</f>
        <v>GRRGR3</v>
      </c>
      <c r="N3695" s="50" t="str">
        <f>B3701</f>
        <v>B</v>
      </c>
      <c r="O3695" s="50" t="str">
        <f>C3701</f>
        <v>G</v>
      </c>
      <c r="P3695" s="50"/>
      <c r="Q3695" s="50" t="str">
        <f>B3695&amp;B3696&amp;B3697&amp;B3698&amp;B3699&amp;B3700</f>
        <v>BBSBSS</v>
      </c>
      <c r="R3695" s="119" t="str">
        <f>C3695&amp;C3696&amp;C3697&amp;C3698&amp;C3699&amp;C3700</f>
        <v>GRRGRG</v>
      </c>
      <c r="S3695" s="119" t="str">
        <f>B3701</f>
        <v>B</v>
      </c>
      <c r="T3695" s="119" t="str">
        <f>C3701</f>
        <v>G</v>
      </c>
      <c r="U3695" s="119"/>
      <c r="V3695" s="119" t="str">
        <f>B3695&amp;B3696&amp;B3697&amp;B3698&amp;B3699</f>
        <v>BBSBS</v>
      </c>
      <c r="W3695" s="119" t="str">
        <f>C3695&amp;C3696&amp;C3697&amp;C3698&amp;C3699</f>
        <v>GRRGR</v>
      </c>
      <c r="X3695" s="119" t="str">
        <f>B3700</f>
        <v>S</v>
      </c>
      <c r="Y3695" s="119" t="str">
        <f>C3700</f>
        <v>G</v>
      </c>
      <c r="Z3695" s="50"/>
      <c r="AC3695" s="50" t="str">
        <f>IF(F3695=$AB$1,H3695&amp;I3695,"")</f>
        <v/>
      </c>
      <c r="AD3695" s="123" t="str">
        <f>IF(F3695=$AB$1,J3695,"")</f>
        <v/>
      </c>
      <c r="AF3695" s="124" t="str">
        <f>IF(G3695=$AE$1,J3695,"")</f>
        <v/>
      </c>
    </row>
    <row r="3696" spans="8:8" ht="35.1">
      <c r="A3696" s="126">
        <v>6.0</v>
      </c>
      <c r="B3696" s="50" t="str">
        <f>IF(A3696&gt;=0,IF(A3696&lt;=4,"S",IF(A3696&lt;=9,"B"," "))," ")</f>
        <v>B</v>
      </c>
      <c r="C3696" s="50" t="str">
        <f>IF(MOD(A3696,2)=0,"R","G")</f>
        <v>R</v>
      </c>
      <c r="D3696" s="50">
        <v>6.0</v>
      </c>
      <c r="F3696" s="50" t="str">
        <f>B3696&amp;B3697&amp;B3698&amp;B3699&amp;B3700&amp;A3701</f>
        <v>BSBSS7</v>
      </c>
      <c r="G3696" s="50" t="str">
        <f>C3696&amp;C3697&amp;C3698&amp;C3699&amp;C3700&amp;A3701</f>
        <v>RRGRG7</v>
      </c>
      <c r="H3696" s="50" t="str">
        <f>B3702</f>
        <v>S</v>
      </c>
      <c r="I3696" s="50" t="str">
        <f>C3702</f>
        <v>R</v>
      </c>
      <c r="J3696" s="50">
        <f>A3702</f>
        <v>2.0</v>
      </c>
      <c r="L3696" s="50" t="str">
        <f>B3696&amp;B3697&amp;B3698&amp;B3699&amp;B3700&amp;A3701</f>
        <v>BSBSS7</v>
      </c>
      <c r="M3696" s="50" t="str">
        <f>C3696&amp;C3697&amp;C3698&amp;C3699&amp;C3700&amp;A3701</f>
        <v>RRGRG7</v>
      </c>
      <c r="N3696" s="50" t="str">
        <f>B3702</f>
        <v>S</v>
      </c>
      <c r="O3696" s="50" t="str">
        <f>C3702</f>
        <v>R</v>
      </c>
      <c r="P3696" s="50"/>
      <c r="Q3696" s="50" t="str">
        <f>B3696&amp;B3697&amp;B3698&amp;B3699&amp;B3700&amp;B3701</f>
        <v>BSBSSB</v>
      </c>
      <c r="R3696" s="119" t="str">
        <f>C3696&amp;C3697&amp;C3698&amp;C3699&amp;C3700&amp;C3701</f>
        <v>RRGRGG</v>
      </c>
      <c r="S3696" s="119" t="str">
        <f>B3702</f>
        <v>S</v>
      </c>
      <c r="T3696" s="119" t="str">
        <f>C3702</f>
        <v>R</v>
      </c>
      <c r="U3696" s="119"/>
      <c r="V3696" s="119" t="str">
        <f>B3696&amp;B3697&amp;B3698&amp;B3699&amp;B3700</f>
        <v>BSBSS</v>
      </c>
      <c r="W3696" s="119" t="str">
        <f>C3696&amp;C3697&amp;C3698&amp;C3699&amp;C3700</f>
        <v>RRGRG</v>
      </c>
      <c r="X3696" s="119" t="str">
        <f>B3701</f>
        <v>B</v>
      </c>
      <c r="Y3696" s="119" t="str">
        <f>C3701</f>
        <v>G</v>
      </c>
      <c r="Z3696" s="50"/>
      <c r="AC3696" s="50" t="str">
        <f>IF(F3696=$AB$1,H3696&amp;I3696,"")</f>
        <v/>
      </c>
      <c r="AD3696" s="123" t="str">
        <f>IF(F3696=$AB$1,J3696,"")</f>
        <v/>
      </c>
      <c r="AF3696" s="124" t="str">
        <f>IF(G3696=$AE$1,J3696,"")</f>
        <v/>
      </c>
    </row>
    <row r="3697" spans="8:8" ht="35.1">
      <c r="A3697" s="126">
        <v>4.0</v>
      </c>
      <c r="B3697" s="50" t="str">
        <f>IF(A3697&gt;=0,IF(A3697&lt;=4,"S",IF(A3697&lt;=9,"B"," "))," ")</f>
        <v>S</v>
      </c>
      <c r="C3697" s="50" t="str">
        <f>IF(MOD(A3697,2)=0,"R","G")</f>
        <v>R</v>
      </c>
      <c r="D3697" s="50">
        <v>7.0</v>
      </c>
      <c r="F3697" s="50" t="str">
        <f>B3697&amp;B3698&amp;B3699&amp;B3700&amp;B3701&amp;A3702</f>
        <v>SBSSB2</v>
      </c>
      <c r="G3697" s="50" t="str">
        <f>C3697&amp;C3698&amp;C3699&amp;C3700&amp;C3701&amp;A3702</f>
        <v>RGRGG2</v>
      </c>
      <c r="H3697" s="50" t="str">
        <f>B3703</f>
        <v>S</v>
      </c>
      <c r="I3697" s="50" t="str">
        <f>C3703</f>
        <v>R</v>
      </c>
      <c r="J3697" s="50">
        <f>A3703</f>
        <v>2.0</v>
      </c>
      <c r="L3697" s="50" t="str">
        <f>B3697&amp;B3698&amp;B3699&amp;B3700&amp;B3701&amp;A3702</f>
        <v>SBSSB2</v>
      </c>
      <c r="M3697" s="50" t="str">
        <f>C3697&amp;C3698&amp;C3699&amp;C3700&amp;C3701&amp;A3702</f>
        <v>RGRGG2</v>
      </c>
      <c r="N3697" s="50" t="str">
        <f>B3703</f>
        <v>S</v>
      </c>
      <c r="O3697" s="50" t="str">
        <f>C3703</f>
        <v>R</v>
      </c>
      <c r="P3697" s="50"/>
      <c r="Q3697" s="50" t="str">
        <f>B3697&amp;B3698&amp;B3699&amp;B3700&amp;B3701&amp;B3702</f>
        <v>SBSSBS</v>
      </c>
      <c r="R3697" s="119" t="str">
        <f>C3697&amp;C3698&amp;C3699&amp;C3700&amp;C3701&amp;C3702</f>
        <v>RGRGGR</v>
      </c>
      <c r="S3697" s="119" t="str">
        <f>B3703</f>
        <v>S</v>
      </c>
      <c r="T3697" s="119" t="str">
        <f>C3703</f>
        <v>R</v>
      </c>
      <c r="U3697" s="119"/>
      <c r="V3697" s="119" t="str">
        <f>B3697&amp;B3698&amp;B3699&amp;B3700&amp;B3701</f>
        <v>SBSSB</v>
      </c>
      <c r="W3697" s="119" t="str">
        <f>C3697&amp;C3698&amp;C3699&amp;C3700&amp;C3701</f>
        <v>RGRGG</v>
      </c>
      <c r="X3697" s="119" t="str">
        <f>B3702</f>
        <v>S</v>
      </c>
      <c r="Y3697" s="119" t="str">
        <f>C3702</f>
        <v>R</v>
      </c>
      <c r="Z3697" s="50"/>
      <c r="AC3697" s="50" t="str">
        <f>IF(F3697=$AB$1,H3697&amp;I3697,"")</f>
        <v/>
      </c>
      <c r="AD3697" s="123" t="str">
        <f>IF(F3697=$AB$1,J3697,"")</f>
        <v/>
      </c>
      <c r="AF3697" s="124" t="str">
        <f>IF(G3697=$AE$1,J3697,"")</f>
        <v/>
      </c>
    </row>
    <row r="3698" spans="8:8" ht="35.1">
      <c r="A3698" s="126">
        <v>7.0</v>
      </c>
      <c r="B3698" s="50" t="str">
        <f>IF(A3698&gt;=0,IF(A3698&lt;=4,"S",IF(A3698&lt;=9,"B"," "))," ")</f>
        <v>B</v>
      </c>
      <c r="C3698" s="50" t="str">
        <f>IF(MOD(A3698,2)=0,"R","G")</f>
        <v>G</v>
      </c>
      <c r="D3698" s="50">
        <v>8.0</v>
      </c>
      <c r="F3698" s="50" t="str">
        <f>B3698&amp;B3699&amp;B3700&amp;B3701&amp;B3702&amp;A3703</f>
        <v>BSSBS2</v>
      </c>
      <c r="G3698" s="50" t="str">
        <f>C3698&amp;C3699&amp;C3700&amp;C3701&amp;C3702&amp;A3703</f>
        <v>GRGGR2</v>
      </c>
      <c r="H3698" s="50" t="str">
        <f>B3704</f>
        <v>B</v>
      </c>
      <c r="I3698" s="50" t="str">
        <f>C3704</f>
        <v>G</v>
      </c>
      <c r="J3698" s="50">
        <f>A3704</f>
        <v>7.0</v>
      </c>
      <c r="L3698" s="50" t="str">
        <f>B3698&amp;B3699&amp;B3700&amp;B3701&amp;B3702&amp;A3703</f>
        <v>BSSBS2</v>
      </c>
      <c r="M3698" s="50" t="str">
        <f>C3698&amp;C3699&amp;C3700&amp;C3701&amp;C3702&amp;A3703</f>
        <v>GRGGR2</v>
      </c>
      <c r="N3698" s="50" t="str">
        <f>B3704</f>
        <v>B</v>
      </c>
      <c r="O3698" s="50" t="str">
        <f>C3704</f>
        <v>G</v>
      </c>
      <c r="P3698" s="50"/>
      <c r="Q3698" s="50" t="str">
        <f>B3698&amp;B3699&amp;B3700&amp;B3701&amp;B3702&amp;B3703</f>
        <v>BSSBSS</v>
      </c>
      <c r="R3698" s="119" t="str">
        <f>C3698&amp;C3699&amp;C3700&amp;C3701&amp;C3702&amp;C3703</f>
        <v>GRGGRR</v>
      </c>
      <c r="S3698" s="119" t="str">
        <f>B3704</f>
        <v>B</v>
      </c>
      <c r="T3698" s="119" t="str">
        <f>C3704</f>
        <v>G</v>
      </c>
      <c r="U3698" s="119"/>
      <c r="V3698" s="119" t="str">
        <f>B3698&amp;B3699&amp;B3700&amp;B3701&amp;B3702</f>
        <v>BSSBS</v>
      </c>
      <c r="W3698" s="119" t="str">
        <f>C3698&amp;C3699&amp;C3700&amp;C3701&amp;C3702</f>
        <v>GRGGR</v>
      </c>
      <c r="X3698" s="119" t="str">
        <f>B3703</f>
        <v>S</v>
      </c>
      <c r="Y3698" s="119" t="str">
        <f>C3703</f>
        <v>R</v>
      </c>
      <c r="Z3698" s="50"/>
      <c r="AC3698" s="50" t="str">
        <f>IF(F3698=$AB$1,H3698&amp;I3698,"")</f>
        <v/>
      </c>
      <c r="AD3698" s="123" t="str">
        <f>IF(F3698=$AB$1,J3698,"")</f>
        <v/>
      </c>
      <c r="AF3698" s="124" t="str">
        <f>IF(G3698=$AE$1,J3698,"")</f>
        <v/>
      </c>
    </row>
    <row r="3699" spans="8:8" ht="35.1">
      <c r="A3699" s="126">
        <v>2.0</v>
      </c>
      <c r="B3699" s="50" t="str">
        <f>IF(A3699&gt;=0,IF(A3699&lt;=4,"S",IF(A3699&lt;=9,"B"," "))," ")</f>
        <v>S</v>
      </c>
      <c r="C3699" s="50" t="str">
        <f>IF(MOD(A3699,2)=0,"R","G")</f>
        <v>R</v>
      </c>
      <c r="D3699" s="50">
        <v>9.0</v>
      </c>
      <c r="F3699" s="50" t="str">
        <f>B3699&amp;B3700&amp;B3701&amp;B3702&amp;B3703&amp;A3704</f>
        <v>SSBSS7</v>
      </c>
      <c r="G3699" s="50" t="str">
        <f>C3699&amp;C3700&amp;C3701&amp;C3702&amp;C3703&amp;A3704</f>
        <v>RGGRR7</v>
      </c>
      <c r="H3699" s="50" t="str">
        <f>B3705</f>
        <v>S</v>
      </c>
      <c r="I3699" s="50" t="str">
        <f>C3705</f>
        <v>R</v>
      </c>
      <c r="J3699" s="50">
        <f>A3705</f>
        <v>2.0</v>
      </c>
      <c r="L3699" s="50" t="str">
        <f>B3699&amp;B3700&amp;B3701&amp;B3702&amp;B3703&amp;A3704</f>
        <v>SSBSS7</v>
      </c>
      <c r="M3699" s="50" t="str">
        <f>C3699&amp;C3700&amp;C3701&amp;C3702&amp;C3703&amp;A3704</f>
        <v>RGGRR7</v>
      </c>
      <c r="N3699" s="50" t="str">
        <f>B3705</f>
        <v>S</v>
      </c>
      <c r="O3699" s="50" t="str">
        <f>C3705</f>
        <v>R</v>
      </c>
      <c r="P3699" s="50"/>
      <c r="Q3699" s="50" t="str">
        <f>B3699&amp;B3700&amp;B3701&amp;B3702&amp;B3703&amp;B3704</f>
        <v>SSBSSB</v>
      </c>
      <c r="R3699" s="119" t="str">
        <f>C3699&amp;C3700&amp;C3701&amp;C3702&amp;C3703&amp;C3704</f>
        <v>RGGRRG</v>
      </c>
      <c r="S3699" s="119" t="str">
        <f>B3705</f>
        <v>S</v>
      </c>
      <c r="T3699" s="119" t="str">
        <f>C3705</f>
        <v>R</v>
      </c>
      <c r="U3699" s="119"/>
      <c r="V3699" s="119" t="str">
        <f>B3699&amp;B3700&amp;B3701&amp;B3702&amp;B3703</f>
        <v>SSBSS</v>
      </c>
      <c r="W3699" s="119" t="str">
        <f>C3699&amp;C3700&amp;C3701&amp;C3702&amp;C3703</f>
        <v>RGGRR</v>
      </c>
      <c r="X3699" s="119" t="str">
        <f>B3704</f>
        <v>B</v>
      </c>
      <c r="Y3699" s="119" t="str">
        <f>C3704</f>
        <v>G</v>
      </c>
      <c r="Z3699" s="50"/>
      <c r="AC3699" s="50" t="str">
        <f>IF(F3699=$AB$1,H3699&amp;I3699,"")</f>
        <v/>
      </c>
      <c r="AD3699" s="123" t="str">
        <f>IF(F3699=$AB$1,J3699,"")</f>
        <v/>
      </c>
      <c r="AF3699" s="124" t="str">
        <f>IF(G3699=$AE$1,J3699,"")</f>
        <v/>
      </c>
    </row>
    <row r="3700" spans="8:8" ht="35.1">
      <c r="A3700" s="126">
        <v>3.0</v>
      </c>
      <c r="B3700" s="50" t="str">
        <f>IF(A3700&gt;=0,IF(A3700&lt;=4,"S",IF(A3700&lt;=9,"B"," "))," ")</f>
        <v>S</v>
      </c>
      <c r="C3700" s="50" t="str">
        <f>IF(MOD(A3700,2)=0,"R","G")</f>
        <v>G</v>
      </c>
      <c r="D3700" s="50">
        <v>0.0</v>
      </c>
      <c r="F3700" s="50" t="str">
        <f>B3700&amp;B3701&amp;B3702&amp;B3703&amp;B3704&amp;A3705</f>
        <v>SBSSB2</v>
      </c>
      <c r="G3700" s="50" t="str">
        <f>C3700&amp;C3701&amp;C3702&amp;C3703&amp;C3704&amp;A3705</f>
        <v>GGRRG2</v>
      </c>
      <c r="H3700" s="50" t="str">
        <f>B3706</f>
        <v>B</v>
      </c>
      <c r="I3700" s="50" t="str">
        <f>C3706</f>
        <v>G</v>
      </c>
      <c r="J3700" s="50">
        <f>A3706</f>
        <v>5.0</v>
      </c>
      <c r="L3700" s="50" t="str">
        <f>B3700&amp;B3701&amp;B3702&amp;B3703&amp;B3704&amp;A3705</f>
        <v>SBSSB2</v>
      </c>
      <c r="M3700" s="50" t="str">
        <f>C3700&amp;C3701&amp;C3702&amp;C3703&amp;C3704&amp;A3705</f>
        <v>GGRRG2</v>
      </c>
      <c r="N3700" s="50" t="str">
        <f>B3706</f>
        <v>B</v>
      </c>
      <c r="O3700" s="50" t="str">
        <f>C3706</f>
        <v>G</v>
      </c>
      <c r="P3700" s="50"/>
      <c r="Q3700" s="50" t="str">
        <f>B3700&amp;B3701&amp;B3702&amp;B3703&amp;B3704&amp;B3705</f>
        <v>SBSSBS</v>
      </c>
      <c r="R3700" s="119" t="str">
        <f>C3700&amp;C3701&amp;C3702&amp;C3703&amp;C3704&amp;C3705</f>
        <v>GGRRGR</v>
      </c>
      <c r="S3700" s="119" t="str">
        <f>B3706</f>
        <v>B</v>
      </c>
      <c r="T3700" s="119" t="str">
        <f>C3706</f>
        <v>G</v>
      </c>
      <c r="U3700" s="119"/>
      <c r="V3700" s="119" t="str">
        <f>B3700&amp;B3701&amp;B3702&amp;B3703&amp;B3704</f>
        <v>SBSSB</v>
      </c>
      <c r="W3700" s="119" t="str">
        <f>C3700&amp;C3701&amp;C3702&amp;C3703&amp;C3704</f>
        <v>GGRRG</v>
      </c>
      <c r="X3700" s="119" t="str">
        <f>B3705</f>
        <v>S</v>
      </c>
      <c r="Y3700" s="119" t="str">
        <f>C3705</f>
        <v>R</v>
      </c>
      <c r="Z3700" s="50"/>
      <c r="AC3700" s="50" t="str">
        <f>IF(F3700=$AB$1,H3700&amp;I3700,"")</f>
        <v/>
      </c>
      <c r="AD3700" s="123" t="str">
        <f>IF(F3700=$AB$1,J3700,"")</f>
        <v/>
      </c>
      <c r="AF3700" s="124" t="str">
        <f>IF(G3700=$AE$1,J3700,"")</f>
        <v/>
      </c>
    </row>
    <row r="3701" spans="8:8" ht="35.1">
      <c r="A3701" s="126">
        <v>7.0</v>
      </c>
      <c r="B3701" s="50" t="str">
        <f>IF(A3701&gt;=0,IF(A3701&lt;=4,"S",IF(A3701&lt;=9,"B"," "))," ")</f>
        <v>B</v>
      </c>
      <c r="C3701" s="50" t="str">
        <f>IF(MOD(A3701,2)=0,"R","G")</f>
        <v>G</v>
      </c>
      <c r="D3701" s="50">
        <v>1.0</v>
      </c>
      <c r="F3701" s="50" t="str">
        <f>B3701&amp;B3702&amp;B3703&amp;B3704&amp;B3705&amp;A3706</f>
        <v>BSSBS5</v>
      </c>
      <c r="G3701" s="50" t="str">
        <f>C3701&amp;C3702&amp;C3703&amp;C3704&amp;C3705&amp;A3706</f>
        <v>GRRGR5</v>
      </c>
      <c r="H3701" s="50" t="str">
        <f>B3707</f>
        <v>S</v>
      </c>
      <c r="I3701" s="50" t="str">
        <f>C3707</f>
        <v>R</v>
      </c>
      <c r="J3701" s="50">
        <f>A3707</f>
        <v>2.0</v>
      </c>
      <c r="L3701" s="50" t="str">
        <f>B3701&amp;B3702&amp;B3703&amp;B3704&amp;B3705&amp;A3706</f>
        <v>BSSBS5</v>
      </c>
      <c r="M3701" s="50" t="str">
        <f>C3701&amp;C3702&amp;C3703&amp;C3704&amp;C3705&amp;A3706</f>
        <v>GRRGR5</v>
      </c>
      <c r="N3701" s="50" t="str">
        <f>B3707</f>
        <v>S</v>
      </c>
      <c r="O3701" s="50" t="str">
        <f>C3707</f>
        <v>R</v>
      </c>
      <c r="P3701" s="50"/>
      <c r="Q3701" s="50" t="str">
        <f>B3701&amp;B3702&amp;B3703&amp;B3704&amp;B3705&amp;B3706</f>
        <v>BSSBSB</v>
      </c>
      <c r="R3701" s="119" t="str">
        <f>C3701&amp;C3702&amp;C3703&amp;C3704&amp;C3705&amp;C3706</f>
        <v>GRRGRG</v>
      </c>
      <c r="S3701" s="119" t="str">
        <f>B3707</f>
        <v>S</v>
      </c>
      <c r="T3701" s="119" t="str">
        <f>C3707</f>
        <v>R</v>
      </c>
      <c r="U3701" s="119"/>
      <c r="V3701" s="119" t="str">
        <f>B3701&amp;B3702&amp;B3703&amp;B3704&amp;B3705</f>
        <v>BSSBS</v>
      </c>
      <c r="W3701" s="119" t="str">
        <f>C3701&amp;C3702&amp;C3703&amp;C3704&amp;C3705</f>
        <v>GRRGR</v>
      </c>
      <c r="X3701" s="119" t="str">
        <f>B3706</f>
        <v>B</v>
      </c>
      <c r="Y3701" s="119" t="str">
        <f>C3706</f>
        <v>G</v>
      </c>
      <c r="Z3701" s="50"/>
      <c r="AC3701" s="50" t="str">
        <f>IF(F3701=$AB$1,H3701&amp;I3701,"")</f>
        <v/>
      </c>
      <c r="AD3701" s="123" t="str">
        <f>IF(F3701=$AB$1,J3701,"")</f>
        <v/>
      </c>
      <c r="AF3701" s="124" t="str">
        <f>IF(G3701=$AE$1,J3701,"")</f>
        <v/>
      </c>
    </row>
    <row r="3702" spans="8:8" ht="35.1">
      <c r="A3702" s="126">
        <v>2.0</v>
      </c>
      <c r="B3702" s="50" t="str">
        <f>IF(A3702&gt;=0,IF(A3702&lt;=4,"S",IF(A3702&lt;=9,"B"," "))," ")</f>
        <v>S</v>
      </c>
      <c r="C3702" s="50" t="str">
        <f>IF(MOD(A3702,2)=0,"R","G")</f>
        <v>R</v>
      </c>
      <c r="D3702" s="50">
        <v>2.0</v>
      </c>
      <c r="F3702" s="50" t="str">
        <f>B3702&amp;B3703&amp;B3704&amp;B3705&amp;B3706&amp;A3707</f>
        <v>SSBSB2</v>
      </c>
      <c r="G3702" s="50" t="str">
        <f>C3702&amp;C3703&amp;C3704&amp;C3705&amp;C3706&amp;A3707</f>
        <v>RRGRG2</v>
      </c>
      <c r="H3702" s="50" t="str">
        <f>B3708</f>
        <v>B</v>
      </c>
      <c r="I3702" s="50" t="str">
        <f>C3708</f>
        <v>G</v>
      </c>
      <c r="J3702" s="50">
        <f>A3708</f>
        <v>7.0</v>
      </c>
      <c r="L3702" s="50" t="str">
        <f>B3702&amp;B3703&amp;B3704&amp;B3705&amp;B3706&amp;A3707</f>
        <v>SSBSB2</v>
      </c>
      <c r="M3702" s="50" t="str">
        <f>C3702&amp;C3703&amp;C3704&amp;C3705&amp;C3706&amp;A3707</f>
        <v>RRGRG2</v>
      </c>
      <c r="N3702" s="50" t="str">
        <f>B3708</f>
        <v>B</v>
      </c>
      <c r="O3702" s="50" t="str">
        <f>C3708</f>
        <v>G</v>
      </c>
      <c r="P3702" s="50"/>
      <c r="Q3702" s="50" t="str">
        <f>B3702&amp;B3703&amp;B3704&amp;B3705&amp;B3706&amp;B3707</f>
        <v>SSBSBS</v>
      </c>
      <c r="R3702" s="119" t="str">
        <f>C3702&amp;C3703&amp;C3704&amp;C3705&amp;C3706&amp;C3707</f>
        <v>RRGRGR</v>
      </c>
      <c r="S3702" s="119" t="str">
        <f>B3708</f>
        <v>B</v>
      </c>
      <c r="T3702" s="119" t="str">
        <f>C3708</f>
        <v>G</v>
      </c>
      <c r="U3702" s="119"/>
      <c r="V3702" s="119" t="str">
        <f>B3702&amp;B3703&amp;B3704&amp;B3705&amp;B3706</f>
        <v>SSBSB</v>
      </c>
      <c r="W3702" s="119" t="str">
        <f>C3702&amp;C3703&amp;C3704&amp;C3705&amp;C3706</f>
        <v>RRGRG</v>
      </c>
      <c r="X3702" s="119" t="str">
        <f>B3707</f>
        <v>S</v>
      </c>
      <c r="Y3702" s="119" t="str">
        <f>C3707</f>
        <v>R</v>
      </c>
      <c r="Z3702" s="50"/>
      <c r="AC3702" s="50" t="str">
        <f>IF(F3702=$AB$1,H3702&amp;I3702,"")</f>
        <v/>
      </c>
      <c r="AD3702" s="123" t="str">
        <f>IF(F3702=$AB$1,J3702,"")</f>
        <v/>
      </c>
      <c r="AF3702" s="124" t="str">
        <f>IF(G3702=$AE$1,J3702,"")</f>
        <v/>
      </c>
    </row>
    <row r="3703" spans="8:8" ht="35.1">
      <c r="A3703" s="126">
        <v>2.0</v>
      </c>
      <c r="B3703" s="50" t="str">
        <f>IF(A3703&gt;=0,IF(A3703&lt;=4,"S",IF(A3703&lt;=9,"B"," "))," ")</f>
        <v>S</v>
      </c>
      <c r="C3703" s="50" t="str">
        <f>IF(MOD(A3703,2)=0,"R","G")</f>
        <v>R</v>
      </c>
      <c r="D3703" s="50">
        <v>3.0</v>
      </c>
      <c r="F3703" s="50" t="str">
        <f>B3703&amp;B3704&amp;B3705&amp;B3706&amp;B3707&amp;A3708</f>
        <v>SBSBS7</v>
      </c>
      <c r="G3703" s="50" t="str">
        <f>C3703&amp;C3704&amp;C3705&amp;C3706&amp;C3707&amp;A3708</f>
        <v>RGRGR7</v>
      </c>
      <c r="H3703" s="50" t="str">
        <f>B3709</f>
        <v>S</v>
      </c>
      <c r="I3703" s="50" t="str">
        <f>C3709</f>
        <v>R</v>
      </c>
      <c r="J3703" s="50">
        <f>A3709</f>
        <v>4.0</v>
      </c>
      <c r="L3703" s="50" t="str">
        <f>B3703&amp;B3704&amp;B3705&amp;B3706&amp;B3707&amp;A3708</f>
        <v>SBSBS7</v>
      </c>
      <c r="M3703" s="50" t="str">
        <f>C3703&amp;C3704&amp;C3705&amp;C3706&amp;C3707&amp;A3708</f>
        <v>RGRGR7</v>
      </c>
      <c r="N3703" s="50" t="str">
        <f>B3709</f>
        <v>S</v>
      </c>
      <c r="O3703" s="50" t="str">
        <f>C3709</f>
        <v>R</v>
      </c>
      <c r="P3703" s="50"/>
      <c r="Q3703" s="50" t="str">
        <f>B3703&amp;B3704&amp;B3705&amp;B3706&amp;B3707&amp;B3708</f>
        <v>SBSBSB</v>
      </c>
      <c r="R3703" s="119" t="str">
        <f>C3703&amp;C3704&amp;C3705&amp;C3706&amp;C3707&amp;C3708</f>
        <v>RGRGRG</v>
      </c>
      <c r="S3703" s="119" t="str">
        <f>B3709</f>
        <v>S</v>
      </c>
      <c r="T3703" s="119" t="str">
        <f>C3709</f>
        <v>R</v>
      </c>
      <c r="U3703" s="119"/>
      <c r="V3703" s="119" t="str">
        <f>B3703&amp;B3704&amp;B3705&amp;B3706&amp;B3707</f>
        <v>SBSBS</v>
      </c>
      <c r="W3703" s="119" t="str">
        <f>C3703&amp;C3704&amp;C3705&amp;C3706&amp;C3707</f>
        <v>RGRGR</v>
      </c>
      <c r="X3703" s="119" t="str">
        <f>B3708</f>
        <v>B</v>
      </c>
      <c r="Y3703" s="119" t="str">
        <f>C3708</f>
        <v>G</v>
      </c>
      <c r="Z3703" s="50"/>
      <c r="AC3703" s="50" t="str">
        <f>IF(F3703=$AB$1,H3703&amp;I3703,"")</f>
        <v/>
      </c>
      <c r="AD3703" s="123" t="str">
        <f>IF(F3703=$AB$1,J3703,"")</f>
        <v/>
      </c>
      <c r="AF3703" s="124" t="str">
        <f>IF(G3703=$AE$1,J3703,"")</f>
        <v/>
      </c>
    </row>
    <row r="3704" spans="8:8" ht="35.1">
      <c r="A3704" s="126">
        <v>7.0</v>
      </c>
      <c r="B3704" s="50" t="str">
        <f>IF(A3704&gt;=0,IF(A3704&lt;=4,"S",IF(A3704&lt;=9,"B"," "))," ")</f>
        <v>B</v>
      </c>
      <c r="C3704" s="50" t="str">
        <f>IF(MOD(A3704,2)=0,"R","G")</f>
        <v>G</v>
      </c>
      <c r="D3704" s="50">
        <v>4.0</v>
      </c>
      <c r="F3704" s="50" t="str">
        <f>B3704&amp;B3705&amp;B3706&amp;B3707&amp;B3708&amp;A3709</f>
        <v>BSBSB4</v>
      </c>
      <c r="G3704" s="50" t="str">
        <f>C3704&amp;C3705&amp;C3706&amp;C3707&amp;C3708&amp;A3709</f>
        <v>GRGRG4</v>
      </c>
      <c r="H3704" s="50" t="str">
        <f>B3710</f>
        <v>B</v>
      </c>
      <c r="I3704" s="50" t="str">
        <f>C3710</f>
        <v>G</v>
      </c>
      <c r="J3704" s="50">
        <f>A3710</f>
        <v>9.0</v>
      </c>
      <c r="L3704" s="50" t="str">
        <f>B3704&amp;B3705&amp;B3706&amp;B3707&amp;B3708&amp;A3709</f>
        <v>BSBSB4</v>
      </c>
      <c r="M3704" s="50" t="str">
        <f>C3704&amp;C3705&amp;C3706&amp;C3707&amp;C3708&amp;A3709</f>
        <v>GRGRG4</v>
      </c>
      <c r="N3704" s="50" t="str">
        <f>B3710</f>
        <v>B</v>
      </c>
      <c r="O3704" s="50" t="str">
        <f>C3710</f>
        <v>G</v>
      </c>
      <c r="P3704" s="50"/>
      <c r="Q3704" s="50" t="str">
        <f>B3704&amp;B3705&amp;B3706&amp;B3707&amp;B3708&amp;B3709</f>
        <v>BSBSBS</v>
      </c>
      <c r="R3704" s="119" t="str">
        <f>C3704&amp;C3705&amp;C3706&amp;C3707&amp;C3708&amp;C3709</f>
        <v>GRGRGR</v>
      </c>
      <c r="S3704" s="119" t="str">
        <f>B3710</f>
        <v>B</v>
      </c>
      <c r="T3704" s="119" t="str">
        <f>C3710</f>
        <v>G</v>
      </c>
      <c r="U3704" s="119"/>
      <c r="V3704" s="119" t="str">
        <f>B3704&amp;B3705&amp;B3706&amp;B3707&amp;B3708</f>
        <v>BSBSB</v>
      </c>
      <c r="W3704" s="119" t="str">
        <f>C3704&amp;C3705&amp;C3706&amp;C3707&amp;C3708</f>
        <v>GRGRG</v>
      </c>
      <c r="X3704" s="119" t="str">
        <f>B3709</f>
        <v>S</v>
      </c>
      <c r="Y3704" s="119" t="str">
        <f>C3709</f>
        <v>R</v>
      </c>
      <c r="Z3704" s="50"/>
      <c r="AC3704" s="50" t="str">
        <f>IF(F3704=$AB$1,H3704&amp;I3704,"")</f>
        <v/>
      </c>
      <c r="AD3704" s="123" t="str">
        <f>IF(F3704=$AB$1,J3704,"")</f>
        <v/>
      </c>
      <c r="AF3704" s="124" t="str">
        <f>IF(G3704=$AE$1,J3704,"")</f>
        <v/>
      </c>
    </row>
    <row r="3705" spans="8:8" ht="35.1">
      <c r="A3705" s="126">
        <v>2.0</v>
      </c>
      <c r="B3705" s="50" t="str">
        <f>IF(A3705&gt;=0,IF(A3705&lt;=4,"S",IF(A3705&lt;=9,"B"," "))," ")</f>
        <v>S</v>
      </c>
      <c r="C3705" s="50" t="str">
        <f>IF(MOD(A3705,2)=0,"R","G")</f>
        <v>R</v>
      </c>
      <c r="D3705" s="50">
        <v>5.0</v>
      </c>
      <c r="F3705" s="50" t="str">
        <f>B3705&amp;B3706&amp;B3707&amp;B3708&amp;B3709&amp;A3710</f>
        <v>SBSBS9</v>
      </c>
      <c r="G3705" s="50" t="str">
        <f>C3705&amp;C3706&amp;C3707&amp;C3708&amp;C3709&amp;A3710</f>
        <v>RGRGR9</v>
      </c>
      <c r="H3705" s="50" t="str">
        <f>B3711</f>
        <v>B</v>
      </c>
      <c r="I3705" s="50" t="str">
        <f>C3711</f>
        <v>G</v>
      </c>
      <c r="J3705" s="50">
        <f>A3711</f>
        <v>7.0</v>
      </c>
      <c r="L3705" s="50" t="str">
        <f>B3705&amp;B3706&amp;B3707&amp;B3708&amp;B3709&amp;A3710</f>
        <v>SBSBS9</v>
      </c>
      <c r="M3705" s="50" t="str">
        <f>C3705&amp;C3706&amp;C3707&amp;C3708&amp;C3709&amp;A3710</f>
        <v>RGRGR9</v>
      </c>
      <c r="N3705" s="50" t="str">
        <f>B3711</f>
        <v>B</v>
      </c>
      <c r="O3705" s="50" t="str">
        <f>C3711</f>
        <v>G</v>
      </c>
      <c r="P3705" s="50"/>
      <c r="Q3705" s="50" t="str">
        <f>B3705&amp;B3706&amp;B3707&amp;B3708&amp;B3709&amp;B3710</f>
        <v>SBSBSB</v>
      </c>
      <c r="R3705" s="119" t="str">
        <f>C3705&amp;C3706&amp;C3707&amp;C3708&amp;C3709&amp;C3710</f>
        <v>RGRGRG</v>
      </c>
      <c r="S3705" s="119" t="str">
        <f>B3711</f>
        <v>B</v>
      </c>
      <c r="T3705" s="119" t="str">
        <f>C3711</f>
        <v>G</v>
      </c>
      <c r="U3705" s="119"/>
      <c r="V3705" s="119" t="str">
        <f>B3705&amp;B3706&amp;B3707&amp;B3708&amp;B3709</f>
        <v>SBSBS</v>
      </c>
      <c r="W3705" s="119" t="str">
        <f>C3705&amp;C3706&amp;C3707&amp;C3708&amp;C3709</f>
        <v>RGRGR</v>
      </c>
      <c r="X3705" s="119" t="str">
        <f>B3710</f>
        <v>B</v>
      </c>
      <c r="Y3705" s="119" t="str">
        <f>C3710</f>
        <v>G</v>
      </c>
      <c r="Z3705" s="50"/>
      <c r="AC3705" s="50" t="str">
        <f>IF(F3705=$AB$1,H3705&amp;I3705,"")</f>
        <v/>
      </c>
      <c r="AD3705" s="123" t="str">
        <f>IF(F3705=$AB$1,J3705,"")</f>
        <v/>
      </c>
      <c r="AF3705" s="124" t="str">
        <f>IF(G3705=$AE$1,J3705,"")</f>
        <v/>
      </c>
    </row>
    <row r="3706" spans="8:8" ht="35.1">
      <c r="A3706" s="126">
        <v>5.0</v>
      </c>
      <c r="B3706" s="50" t="str">
        <f>IF(A3706&gt;=0,IF(A3706&lt;=4,"S",IF(A3706&lt;=9,"B"," "))," ")</f>
        <v>B</v>
      </c>
      <c r="C3706" s="50" t="str">
        <f>IF(MOD(A3706,2)=0,"R","G")</f>
        <v>G</v>
      </c>
      <c r="D3706" s="50">
        <v>6.0</v>
      </c>
      <c r="F3706" s="50" t="str">
        <f>B3706&amp;B3707&amp;B3708&amp;B3709&amp;B3710&amp;A3711</f>
        <v>BSBSB7</v>
      </c>
      <c r="G3706" s="50" t="str">
        <f>C3706&amp;C3707&amp;C3708&amp;C3709&amp;C3710&amp;A3711</f>
        <v>GRGRG7</v>
      </c>
      <c r="H3706" s="50" t="str">
        <f>B3712</f>
        <v>B</v>
      </c>
      <c r="I3706" s="50" t="str">
        <f>C3712</f>
        <v>G</v>
      </c>
      <c r="J3706" s="50">
        <f>A3712</f>
        <v>9.0</v>
      </c>
      <c r="L3706" s="50" t="str">
        <f>B3706&amp;B3707&amp;B3708&amp;B3709&amp;B3710&amp;A3711</f>
        <v>BSBSB7</v>
      </c>
      <c r="M3706" s="50" t="str">
        <f>C3706&amp;C3707&amp;C3708&amp;C3709&amp;C3710&amp;A3711</f>
        <v>GRGRG7</v>
      </c>
      <c r="N3706" s="50" t="str">
        <f>B3712</f>
        <v>B</v>
      </c>
      <c r="O3706" s="50" t="str">
        <f>C3712</f>
        <v>G</v>
      </c>
      <c r="P3706" s="50"/>
      <c r="Q3706" s="50" t="str">
        <f>B3706&amp;B3707&amp;B3708&amp;B3709&amp;B3710&amp;B3711</f>
        <v>BSBSBB</v>
      </c>
      <c r="R3706" s="119" t="str">
        <f>C3706&amp;C3707&amp;C3708&amp;C3709&amp;C3710&amp;C3711</f>
        <v>GRGRGG</v>
      </c>
      <c r="S3706" s="119" t="str">
        <f>B3712</f>
        <v>B</v>
      </c>
      <c r="T3706" s="119" t="str">
        <f>C3712</f>
        <v>G</v>
      </c>
      <c r="U3706" s="119"/>
      <c r="V3706" s="119" t="str">
        <f>B3706&amp;B3707&amp;B3708&amp;B3709&amp;B3710</f>
        <v>BSBSB</v>
      </c>
      <c r="W3706" s="119" t="str">
        <f>C3706&amp;C3707&amp;C3708&amp;C3709&amp;C3710</f>
        <v>GRGRG</v>
      </c>
      <c r="X3706" s="119" t="str">
        <f>B3711</f>
        <v>B</v>
      </c>
      <c r="Y3706" s="119" t="str">
        <f>C3711</f>
        <v>G</v>
      </c>
      <c r="Z3706" s="50"/>
      <c r="AC3706" s="50" t="str">
        <f>IF(F3706=$AB$1,H3706&amp;I3706,"")</f>
        <v/>
      </c>
      <c r="AD3706" s="123" t="str">
        <f>IF(F3706=$AB$1,J3706,"")</f>
        <v/>
      </c>
      <c r="AF3706" s="124" t="str">
        <f>IF(G3706=$AE$1,J3706,"")</f>
        <v/>
      </c>
    </row>
    <row r="3707" spans="8:8" ht="35.1">
      <c r="A3707" s="126">
        <v>2.0</v>
      </c>
      <c r="B3707" s="50" t="str">
        <f>IF(A3707&gt;=0,IF(A3707&lt;=4,"S",IF(A3707&lt;=9,"B"," "))," ")</f>
        <v>S</v>
      </c>
      <c r="C3707" s="50" t="str">
        <f>IF(MOD(A3707,2)=0,"R","G")</f>
        <v>R</v>
      </c>
      <c r="D3707" s="50">
        <v>7.0</v>
      </c>
      <c r="F3707" s="50" t="str">
        <f>B3707&amp;B3708&amp;B3709&amp;B3710&amp;B3711&amp;A3712</f>
        <v>SBSBB9</v>
      </c>
      <c r="G3707" s="50" t="str">
        <f>C3707&amp;C3708&amp;C3709&amp;C3710&amp;C3711&amp;A3712</f>
        <v>RGRGG9</v>
      </c>
      <c r="H3707" s="50" t="str">
        <f>B3713</f>
        <v>B</v>
      </c>
      <c r="I3707" s="50" t="str">
        <f>C3713</f>
        <v>R</v>
      </c>
      <c r="J3707" s="50">
        <f>A3713</f>
        <v>6.0</v>
      </c>
      <c r="L3707" s="50" t="str">
        <f>B3707&amp;B3708&amp;B3709&amp;B3710&amp;B3711&amp;A3712</f>
        <v>SBSBB9</v>
      </c>
      <c r="M3707" s="50" t="str">
        <f>C3707&amp;C3708&amp;C3709&amp;C3710&amp;C3711&amp;A3712</f>
        <v>RGRGG9</v>
      </c>
      <c r="N3707" s="50" t="str">
        <f>B3713</f>
        <v>B</v>
      </c>
      <c r="O3707" s="50" t="str">
        <f>C3713</f>
        <v>R</v>
      </c>
      <c r="P3707" s="50"/>
      <c r="Q3707" s="50" t="str">
        <f>B3707&amp;B3708&amp;B3709&amp;B3710&amp;B3711&amp;B3712</f>
        <v>SBSBBB</v>
      </c>
      <c r="R3707" s="119" t="str">
        <f>C3707&amp;C3708&amp;C3709&amp;C3710&amp;C3711&amp;C3712</f>
        <v>RGRGGG</v>
      </c>
      <c r="S3707" s="119" t="str">
        <f>B3713</f>
        <v>B</v>
      </c>
      <c r="T3707" s="119" t="str">
        <f>C3713</f>
        <v>R</v>
      </c>
      <c r="U3707" s="119"/>
      <c r="V3707" s="119" t="str">
        <f>B3707&amp;B3708&amp;B3709&amp;B3710&amp;B3711</f>
        <v>SBSBB</v>
      </c>
      <c r="W3707" s="119" t="str">
        <f>C3707&amp;C3708&amp;C3709&amp;C3710&amp;C3711</f>
        <v>RGRGG</v>
      </c>
      <c r="X3707" s="119" t="str">
        <f>B3712</f>
        <v>B</v>
      </c>
      <c r="Y3707" s="119" t="str">
        <f>C3712</f>
        <v>G</v>
      </c>
      <c r="Z3707" s="50"/>
      <c r="AC3707" s="50" t="str">
        <f>IF(F3707=$AB$1,H3707&amp;I3707,"")</f>
        <v/>
      </c>
      <c r="AD3707" s="123" t="str">
        <f>IF(F3707=$AB$1,J3707,"")</f>
        <v/>
      </c>
      <c r="AF3707" s="124" t="str">
        <f>IF(G3707=$AE$1,J3707,"")</f>
        <v/>
      </c>
    </row>
    <row r="3708" spans="8:8" ht="35.1">
      <c r="A3708" s="126">
        <v>7.0</v>
      </c>
      <c r="B3708" s="50" t="str">
        <f>IF(A3708&gt;=0,IF(A3708&lt;=4,"S",IF(A3708&lt;=9,"B"," "))," ")</f>
        <v>B</v>
      </c>
      <c r="C3708" s="50" t="str">
        <f>IF(MOD(A3708,2)=0,"R","G")</f>
        <v>G</v>
      </c>
      <c r="D3708" s="50">
        <v>8.0</v>
      </c>
      <c r="F3708" s="50" t="str">
        <f>B3708&amp;B3709&amp;B3710&amp;B3711&amp;B3712&amp;A3713</f>
        <v>BSBBB6</v>
      </c>
      <c r="G3708" s="50" t="str">
        <f>C3708&amp;C3709&amp;C3710&amp;C3711&amp;C3712&amp;A3713</f>
        <v>GRGGG6</v>
      </c>
      <c r="H3708" s="50" t="str">
        <f>B3714</f>
        <v>B</v>
      </c>
      <c r="I3708" s="50" t="str">
        <f>C3714</f>
        <v>G</v>
      </c>
      <c r="J3708" s="50">
        <f>A3714</f>
        <v>5.0</v>
      </c>
      <c r="L3708" s="50" t="str">
        <f>B3708&amp;B3709&amp;B3710&amp;B3711&amp;B3712&amp;A3713</f>
        <v>BSBBB6</v>
      </c>
      <c r="M3708" s="50" t="str">
        <f>C3708&amp;C3709&amp;C3710&amp;C3711&amp;C3712&amp;A3713</f>
        <v>GRGGG6</v>
      </c>
      <c r="N3708" s="50" t="str">
        <f>B3714</f>
        <v>B</v>
      </c>
      <c r="O3708" s="50" t="str">
        <f>C3714</f>
        <v>G</v>
      </c>
      <c r="P3708" s="50"/>
      <c r="Q3708" s="50" t="str">
        <f>B3708&amp;B3709&amp;B3710&amp;B3711&amp;B3712&amp;B3713</f>
        <v>BSBBBB</v>
      </c>
      <c r="R3708" s="119" t="str">
        <f>C3708&amp;C3709&amp;C3710&amp;C3711&amp;C3712&amp;C3713</f>
        <v>GRGGGR</v>
      </c>
      <c r="S3708" s="119" t="str">
        <f>B3714</f>
        <v>B</v>
      </c>
      <c r="T3708" s="119" t="str">
        <f>C3714</f>
        <v>G</v>
      </c>
      <c r="U3708" s="119"/>
      <c r="V3708" s="119" t="str">
        <f>B3708&amp;B3709&amp;B3710&amp;B3711&amp;B3712</f>
        <v>BSBBB</v>
      </c>
      <c r="W3708" s="119" t="str">
        <f>C3708&amp;C3709&amp;C3710&amp;C3711&amp;C3712</f>
        <v>GRGGG</v>
      </c>
      <c r="X3708" s="119" t="str">
        <f>B3713</f>
        <v>B</v>
      </c>
      <c r="Y3708" s="119" t="str">
        <f>C3713</f>
        <v>R</v>
      </c>
      <c r="Z3708" s="50"/>
      <c r="AC3708" s="50" t="str">
        <f>IF(F3708=$AB$1,H3708&amp;I3708,"")</f>
        <v/>
      </c>
      <c r="AD3708" s="123" t="str">
        <f>IF(F3708=$AB$1,J3708,"")</f>
        <v/>
      </c>
      <c r="AF3708" s="124" t="str">
        <f>IF(G3708=$AE$1,J3708,"")</f>
        <v/>
      </c>
    </row>
    <row r="3709" spans="8:8" ht="35.1">
      <c r="A3709" s="126">
        <v>4.0</v>
      </c>
      <c r="B3709" s="50" t="str">
        <f>IF(A3709&gt;=0,IF(A3709&lt;=4,"S",IF(A3709&lt;=9,"B"," "))," ")</f>
        <v>S</v>
      </c>
      <c r="C3709" s="50" t="str">
        <f>IF(MOD(A3709,2)=0,"R","G")</f>
        <v>R</v>
      </c>
      <c r="D3709" s="50">
        <v>9.0</v>
      </c>
      <c r="F3709" s="50" t="str">
        <f>B3709&amp;B3710&amp;B3711&amp;B3712&amp;B3713&amp;A3714</f>
        <v>SBBBB5</v>
      </c>
      <c r="G3709" s="50" t="str">
        <f>C3709&amp;C3710&amp;C3711&amp;C3712&amp;C3713&amp;A3714</f>
        <v>RGGGR5</v>
      </c>
      <c r="H3709" s="50" t="str">
        <f>B3715</f>
        <v>S</v>
      </c>
      <c r="I3709" s="50" t="str">
        <f>C3715</f>
        <v>R</v>
      </c>
      <c r="J3709" s="50">
        <f>A3715</f>
        <v>0.0</v>
      </c>
      <c r="L3709" s="50" t="str">
        <f>B3709&amp;B3710&amp;B3711&amp;B3712&amp;B3713&amp;A3714</f>
        <v>SBBBB5</v>
      </c>
      <c r="M3709" s="50" t="str">
        <f>C3709&amp;C3710&amp;C3711&amp;C3712&amp;C3713&amp;A3714</f>
        <v>RGGGR5</v>
      </c>
      <c r="N3709" s="50" t="str">
        <f>B3715</f>
        <v>S</v>
      </c>
      <c r="O3709" s="50" t="str">
        <f>C3715</f>
        <v>R</v>
      </c>
      <c r="P3709" s="50"/>
      <c r="Q3709" s="50" t="str">
        <f>B3709&amp;B3710&amp;B3711&amp;B3712&amp;B3713&amp;B3714</f>
        <v>SBBBBB</v>
      </c>
      <c r="R3709" s="119" t="str">
        <f>C3709&amp;C3710&amp;C3711&amp;C3712&amp;C3713&amp;C3714</f>
        <v>RGGGRG</v>
      </c>
      <c r="S3709" s="119" t="str">
        <f>B3715</f>
        <v>S</v>
      </c>
      <c r="T3709" s="119" t="str">
        <f>C3715</f>
        <v>R</v>
      </c>
      <c r="U3709" s="119"/>
      <c r="V3709" s="119" t="str">
        <f>B3709&amp;B3710&amp;B3711&amp;B3712&amp;B3713</f>
        <v>SBBBB</v>
      </c>
      <c r="W3709" s="119" t="str">
        <f>C3709&amp;C3710&amp;C3711&amp;C3712&amp;C3713</f>
        <v>RGGGR</v>
      </c>
      <c r="X3709" s="119" t="str">
        <f>B3714</f>
        <v>B</v>
      </c>
      <c r="Y3709" s="119" t="str">
        <f>C3714</f>
        <v>G</v>
      </c>
      <c r="Z3709" s="50"/>
      <c r="AC3709" s="50" t="str">
        <f>IF(F3709=$AB$1,H3709&amp;I3709,"")</f>
        <v/>
      </c>
      <c r="AD3709" s="123" t="str">
        <f>IF(F3709=$AB$1,J3709,"")</f>
        <v/>
      </c>
      <c r="AF3709" s="124" t="str">
        <f>IF(G3709=$AE$1,J3709,"")</f>
        <v/>
      </c>
    </row>
    <row r="3710" spans="8:8" ht="35.1">
      <c r="A3710" s="126">
        <v>9.0</v>
      </c>
      <c r="B3710" s="50" t="str">
        <f>IF(A3710&gt;=0,IF(A3710&lt;=4,"S",IF(A3710&lt;=9,"B"," "))," ")</f>
        <v>B</v>
      </c>
      <c r="C3710" s="50" t="str">
        <f>IF(MOD(A3710,2)=0,"R","G")</f>
        <v>G</v>
      </c>
      <c r="D3710" s="50">
        <v>0.0</v>
      </c>
      <c r="F3710" s="50" t="str">
        <f>B3710&amp;B3711&amp;B3712&amp;B3713&amp;B3714&amp;A3715</f>
        <v>BBBBB0</v>
      </c>
      <c r="G3710" s="50" t="str">
        <f>C3710&amp;C3711&amp;C3712&amp;C3713&amp;C3714&amp;A3715</f>
        <v>GGGRG0</v>
      </c>
      <c r="H3710" s="50" t="str">
        <f>B3716</f>
        <v>S</v>
      </c>
      <c r="I3710" s="50" t="str">
        <f>C3716</f>
        <v>G</v>
      </c>
      <c r="J3710" s="50">
        <f>A3716</f>
        <v>1.0</v>
      </c>
      <c r="L3710" s="50" t="str">
        <f>B3710&amp;B3711&amp;B3712&amp;B3713&amp;B3714&amp;A3715</f>
        <v>BBBBB0</v>
      </c>
      <c r="M3710" s="50" t="str">
        <f>C3710&amp;C3711&amp;C3712&amp;C3713&amp;C3714&amp;A3715</f>
        <v>GGGRG0</v>
      </c>
      <c r="N3710" s="50" t="str">
        <f>B3716</f>
        <v>S</v>
      </c>
      <c r="O3710" s="50" t="str">
        <f>C3716</f>
        <v>G</v>
      </c>
      <c r="P3710" s="50"/>
      <c r="Q3710" s="50" t="str">
        <f>B3710&amp;B3711&amp;B3712&amp;B3713&amp;B3714&amp;B3715</f>
        <v>BBBBBS</v>
      </c>
      <c r="R3710" s="119" t="str">
        <f>C3710&amp;C3711&amp;C3712&amp;C3713&amp;C3714&amp;C3715</f>
        <v>GGGRGR</v>
      </c>
      <c r="S3710" s="119" t="str">
        <f>B3716</f>
        <v>S</v>
      </c>
      <c r="T3710" s="119" t="str">
        <f>C3716</f>
        <v>G</v>
      </c>
      <c r="U3710" s="119"/>
      <c r="V3710" s="119" t="str">
        <f>B3710&amp;B3711&amp;B3712&amp;B3713&amp;B3714</f>
        <v>BBBBB</v>
      </c>
      <c r="W3710" s="119" t="str">
        <f>C3710&amp;C3711&amp;C3712&amp;C3713&amp;C3714</f>
        <v>GGGRG</v>
      </c>
      <c r="X3710" s="119" t="str">
        <f>B3715</f>
        <v>S</v>
      </c>
      <c r="Y3710" s="119" t="str">
        <f>C3715</f>
        <v>R</v>
      </c>
      <c r="Z3710" s="50"/>
      <c r="AC3710" s="50" t="str">
        <f>IF(F3710=$AB$1,H3710&amp;I3710,"")</f>
        <v/>
      </c>
      <c r="AD3710" s="123" t="str">
        <f>IF(F3710=$AB$1,J3710,"")</f>
        <v/>
      </c>
      <c r="AF3710" s="124" t="str">
        <f>IF(G3710=$AE$1,J3710,"")</f>
        <v/>
      </c>
    </row>
    <row r="3711" spans="8:8" ht="35.1">
      <c r="A3711" s="126">
        <v>7.0</v>
      </c>
      <c r="B3711" s="50" t="str">
        <f>IF(A3711&gt;=0,IF(A3711&lt;=4,"S",IF(A3711&lt;=9,"B"," "))," ")</f>
        <v>B</v>
      </c>
      <c r="C3711" s="50" t="str">
        <f>IF(MOD(A3711,2)=0,"R","G")</f>
        <v>G</v>
      </c>
      <c r="D3711" s="50">
        <v>1.0</v>
      </c>
      <c r="F3711" s="50" t="str">
        <f>B3711&amp;B3712&amp;B3713&amp;B3714&amp;B3715&amp;A3716</f>
        <v>BBBBS1</v>
      </c>
      <c r="G3711" s="50" t="str">
        <f>C3711&amp;C3712&amp;C3713&amp;C3714&amp;C3715&amp;A3716</f>
        <v>GGRGR1</v>
      </c>
      <c r="H3711" s="50" t="str">
        <f>B3717</f>
        <v>S</v>
      </c>
      <c r="I3711" s="50" t="str">
        <f>C3717</f>
        <v>R</v>
      </c>
      <c r="J3711" s="50">
        <f>A3717</f>
        <v>0.0</v>
      </c>
      <c r="L3711" s="50" t="str">
        <f>B3711&amp;B3712&amp;B3713&amp;B3714&amp;B3715&amp;A3716</f>
        <v>BBBBS1</v>
      </c>
      <c r="M3711" s="50" t="str">
        <f>C3711&amp;C3712&amp;C3713&amp;C3714&amp;C3715&amp;A3716</f>
        <v>GGRGR1</v>
      </c>
      <c r="N3711" s="50" t="str">
        <f>B3717</f>
        <v>S</v>
      </c>
      <c r="O3711" s="50" t="str">
        <f>C3717</f>
        <v>R</v>
      </c>
      <c r="P3711" s="50"/>
      <c r="Q3711" s="50" t="str">
        <f>B3711&amp;B3712&amp;B3713&amp;B3714&amp;B3715&amp;B3716</f>
        <v>BBBBSS</v>
      </c>
      <c r="R3711" s="119" t="str">
        <f>C3711&amp;C3712&amp;C3713&amp;C3714&amp;C3715&amp;C3716</f>
        <v>GGRGRG</v>
      </c>
      <c r="S3711" s="119" t="str">
        <f>B3717</f>
        <v>S</v>
      </c>
      <c r="T3711" s="119" t="str">
        <f>C3717</f>
        <v>R</v>
      </c>
      <c r="U3711" s="119"/>
      <c r="V3711" s="119" t="str">
        <f>B3711&amp;B3712&amp;B3713&amp;B3714&amp;B3715</f>
        <v>BBBBS</v>
      </c>
      <c r="W3711" s="119" t="str">
        <f>C3711&amp;C3712&amp;C3713&amp;C3714&amp;C3715</f>
        <v>GGRGR</v>
      </c>
      <c r="X3711" s="119" t="str">
        <f>B3716</f>
        <v>S</v>
      </c>
      <c r="Y3711" s="119" t="str">
        <f>C3716</f>
        <v>G</v>
      </c>
      <c r="Z3711" s="50"/>
      <c r="AC3711" s="50" t="str">
        <f>IF(F3711=$AB$1,H3711&amp;I3711,"")</f>
        <v/>
      </c>
      <c r="AD3711" s="123" t="str">
        <f>IF(F3711=$AB$1,J3711,"")</f>
        <v/>
      </c>
      <c r="AF3711" s="124" t="str">
        <f>IF(G3711=$AE$1,J3711,"")</f>
        <v/>
      </c>
    </row>
    <row r="3712" spans="8:8" ht="35.1">
      <c r="A3712" s="126">
        <v>9.0</v>
      </c>
      <c r="B3712" s="50" t="str">
        <f>IF(A3712&gt;=0,IF(A3712&lt;=4,"S",IF(A3712&lt;=9,"B"," "))," ")</f>
        <v>B</v>
      </c>
      <c r="C3712" s="50" t="str">
        <f>IF(MOD(A3712,2)=0,"R","G")</f>
        <v>G</v>
      </c>
      <c r="D3712" s="50">
        <v>2.0</v>
      </c>
      <c r="F3712" s="50" t="str">
        <f>B3712&amp;B3713&amp;B3714&amp;B3715&amp;B3716&amp;A3717</f>
        <v>BBBSS0</v>
      </c>
      <c r="G3712" s="50" t="str">
        <f>C3712&amp;C3713&amp;C3714&amp;C3715&amp;C3716&amp;A3717</f>
        <v>GRGRG0</v>
      </c>
      <c r="H3712" s="50" t="str">
        <f>B3718</f>
        <v>S</v>
      </c>
      <c r="I3712" s="50" t="str">
        <f>C3718</f>
        <v>R</v>
      </c>
      <c r="J3712" s="50">
        <f>A3718</f>
        <v>0.0</v>
      </c>
      <c r="L3712" s="50" t="str">
        <f>B3712&amp;B3713&amp;B3714&amp;B3715&amp;B3716&amp;A3717</f>
        <v>BBBSS0</v>
      </c>
      <c r="M3712" s="50" t="str">
        <f>C3712&amp;C3713&amp;C3714&amp;C3715&amp;C3716&amp;A3717</f>
        <v>GRGRG0</v>
      </c>
      <c r="N3712" s="50" t="str">
        <f>B3718</f>
        <v>S</v>
      </c>
      <c r="O3712" s="50" t="str">
        <f>C3718</f>
        <v>R</v>
      </c>
      <c r="P3712" s="50"/>
      <c r="Q3712" s="50" t="str">
        <f>B3712&amp;B3713&amp;B3714&amp;B3715&amp;B3716&amp;B3717</f>
        <v>BBBSSS</v>
      </c>
      <c r="R3712" s="119" t="str">
        <f>C3712&amp;C3713&amp;C3714&amp;C3715&amp;C3716&amp;C3717</f>
        <v>GRGRGR</v>
      </c>
      <c r="S3712" s="119" t="str">
        <f>B3718</f>
        <v>S</v>
      </c>
      <c r="T3712" s="119" t="str">
        <f>C3718</f>
        <v>R</v>
      </c>
      <c r="U3712" s="119"/>
      <c r="V3712" s="119" t="str">
        <f>B3712&amp;B3713&amp;B3714&amp;B3715&amp;B3716</f>
        <v>BBBSS</v>
      </c>
      <c r="W3712" s="119" t="str">
        <f>C3712&amp;C3713&amp;C3714&amp;C3715&amp;C3716</f>
        <v>GRGRG</v>
      </c>
      <c r="X3712" s="119" t="str">
        <f>B3717</f>
        <v>S</v>
      </c>
      <c r="Y3712" s="119" t="str">
        <f>C3717</f>
        <v>R</v>
      </c>
      <c r="Z3712" s="50"/>
      <c r="AC3712" s="50" t="str">
        <f>IF(F3712=$AB$1,H3712&amp;I3712,"")</f>
        <v/>
      </c>
      <c r="AD3712" s="123" t="str">
        <f>IF(F3712=$AB$1,J3712,"")</f>
        <v/>
      </c>
      <c r="AF3712" s="124" t="str">
        <f>IF(G3712=$AE$1,J3712,"")</f>
        <v/>
      </c>
    </row>
    <row r="3713" spans="8:8" ht="35.1">
      <c r="A3713" s="126">
        <v>6.0</v>
      </c>
      <c r="B3713" s="50" t="str">
        <f>IF(A3713&gt;=0,IF(A3713&lt;=4,"S",IF(A3713&lt;=9,"B"," "))," ")</f>
        <v>B</v>
      </c>
      <c r="C3713" s="50" t="str">
        <f>IF(MOD(A3713,2)=0,"R","G")</f>
        <v>R</v>
      </c>
      <c r="D3713" s="50">
        <v>3.0</v>
      </c>
      <c r="F3713" s="50" t="str">
        <f>B3713&amp;B3714&amp;B3715&amp;B3716&amp;B3717&amp;A3718</f>
        <v>BBSSS0</v>
      </c>
      <c r="G3713" s="50" t="str">
        <f>C3713&amp;C3714&amp;C3715&amp;C3716&amp;C3717&amp;A3718</f>
        <v>RGRGR0</v>
      </c>
      <c r="H3713" s="50" t="str">
        <f>B3719</f>
        <v>S</v>
      </c>
      <c r="I3713" s="50" t="str">
        <f>C3719</f>
        <v>G</v>
      </c>
      <c r="J3713" s="50">
        <f>A3719</f>
        <v>3.0</v>
      </c>
      <c r="L3713" s="50" t="str">
        <f>B3713&amp;B3714&amp;B3715&amp;B3716&amp;B3717&amp;A3718</f>
        <v>BBSSS0</v>
      </c>
      <c r="M3713" s="50" t="str">
        <f>C3713&amp;C3714&amp;C3715&amp;C3716&amp;C3717&amp;A3718</f>
        <v>RGRGR0</v>
      </c>
      <c r="N3713" s="50" t="str">
        <f>B3719</f>
        <v>S</v>
      </c>
      <c r="O3713" s="50" t="str">
        <f>C3719</f>
        <v>G</v>
      </c>
      <c r="P3713" s="50"/>
      <c r="Q3713" s="50" t="str">
        <f>B3713&amp;B3714&amp;B3715&amp;B3716&amp;B3717&amp;B3718</f>
        <v>BBSSSS</v>
      </c>
      <c r="R3713" s="119" t="str">
        <f>C3713&amp;C3714&amp;C3715&amp;C3716&amp;C3717&amp;C3718</f>
        <v>RGRGRR</v>
      </c>
      <c r="S3713" s="119" t="str">
        <f>B3719</f>
        <v>S</v>
      </c>
      <c r="T3713" s="119" t="str">
        <f>C3719</f>
        <v>G</v>
      </c>
      <c r="U3713" s="119"/>
      <c r="V3713" s="119" t="str">
        <f>B3713&amp;B3714&amp;B3715&amp;B3716&amp;B3717</f>
        <v>BBSSS</v>
      </c>
      <c r="W3713" s="119" t="str">
        <f>C3713&amp;C3714&amp;C3715&amp;C3716&amp;C3717</f>
        <v>RGRGR</v>
      </c>
      <c r="X3713" s="119" t="str">
        <f>B3718</f>
        <v>S</v>
      </c>
      <c r="Y3713" s="119" t="str">
        <f>C3718</f>
        <v>R</v>
      </c>
      <c r="Z3713" s="50"/>
      <c r="AC3713" s="50" t="str">
        <f>IF(F3713=$AB$1,H3713&amp;I3713,"")</f>
        <v/>
      </c>
      <c r="AD3713" s="123" t="str">
        <f>IF(F3713=$AB$1,J3713,"")</f>
        <v/>
      </c>
      <c r="AF3713" s="124" t="str">
        <f>IF(G3713=$AE$1,J3713,"")</f>
        <v/>
      </c>
    </row>
    <row r="3714" spans="8:8" ht="35.1">
      <c r="A3714" s="126">
        <v>5.0</v>
      </c>
      <c r="B3714" s="50" t="str">
        <f>IF(A3714&gt;=0,IF(A3714&lt;=4,"S",IF(A3714&lt;=9,"B"," "))," ")</f>
        <v>B</v>
      </c>
      <c r="C3714" s="50" t="str">
        <f>IF(MOD(A3714,2)=0,"R","G")</f>
        <v>G</v>
      </c>
      <c r="D3714" s="50">
        <v>4.0</v>
      </c>
      <c r="F3714" s="50" t="str">
        <f>B3714&amp;B3715&amp;B3716&amp;B3717&amp;B3718&amp;A3719</f>
        <v>BSSSS3</v>
      </c>
      <c r="G3714" s="50" t="str">
        <f>C3714&amp;C3715&amp;C3716&amp;C3717&amp;C3718&amp;A3719</f>
        <v>GRGRR3</v>
      </c>
      <c r="H3714" s="50" t="str">
        <f>B3720</f>
        <v>S</v>
      </c>
      <c r="I3714" s="50" t="str">
        <f>C3720</f>
        <v>R</v>
      </c>
      <c r="J3714" s="50">
        <f>A3720</f>
        <v>4.0</v>
      </c>
      <c r="L3714" s="50" t="str">
        <f>B3714&amp;B3715&amp;B3716&amp;B3717&amp;B3718&amp;A3719</f>
        <v>BSSSS3</v>
      </c>
      <c r="M3714" s="50" t="str">
        <f>C3714&amp;C3715&amp;C3716&amp;C3717&amp;C3718&amp;A3719</f>
        <v>GRGRR3</v>
      </c>
      <c r="N3714" s="50" t="str">
        <f>B3720</f>
        <v>S</v>
      </c>
      <c r="O3714" s="50" t="str">
        <f>C3720</f>
        <v>R</v>
      </c>
      <c r="P3714" s="50"/>
      <c r="Q3714" s="50" t="str">
        <f>B3714&amp;B3715&amp;B3716&amp;B3717&amp;B3718&amp;B3719</f>
        <v>BSSSSS</v>
      </c>
      <c r="R3714" s="119" t="str">
        <f>C3714&amp;C3715&amp;C3716&amp;C3717&amp;C3718&amp;C3719</f>
        <v>GRGRRG</v>
      </c>
      <c r="S3714" s="119" t="str">
        <f>B3720</f>
        <v>S</v>
      </c>
      <c r="T3714" s="119" t="str">
        <f>C3720</f>
        <v>R</v>
      </c>
      <c r="U3714" s="119"/>
      <c r="V3714" s="119" t="str">
        <f>B3714&amp;B3715&amp;B3716&amp;B3717&amp;B3718</f>
        <v>BSSSS</v>
      </c>
      <c r="W3714" s="119" t="str">
        <f>C3714&amp;C3715&amp;C3716&amp;C3717&amp;C3718</f>
        <v>GRGRR</v>
      </c>
      <c r="X3714" s="119" t="str">
        <f>B3719</f>
        <v>S</v>
      </c>
      <c r="Y3714" s="119" t="str">
        <f>C3719</f>
        <v>G</v>
      </c>
      <c r="Z3714" s="50"/>
      <c r="AC3714" s="50" t="str">
        <f>IF(F3714=$AB$1,H3714&amp;I3714,"")</f>
        <v/>
      </c>
      <c r="AD3714" s="123" t="str">
        <f>IF(F3714=$AB$1,J3714,"")</f>
        <v/>
      </c>
      <c r="AF3714" s="124" t="str">
        <f>IF(G3714=$AE$1,J3714,"")</f>
        <v/>
      </c>
    </row>
    <row r="3715" spans="8:8" ht="35.1">
      <c r="A3715" s="126">
        <v>0.0</v>
      </c>
      <c r="B3715" s="50" t="str">
        <f>IF(A3715&gt;=0,IF(A3715&lt;=4,"S",IF(A3715&lt;=9,"B"," "))," ")</f>
        <v>S</v>
      </c>
      <c r="C3715" s="50" t="str">
        <f>IF(MOD(A3715,2)=0,"R","G")</f>
        <v>R</v>
      </c>
      <c r="D3715" s="50">
        <v>5.0</v>
      </c>
      <c r="F3715" s="50" t="str">
        <f>B3715&amp;B3716&amp;B3717&amp;B3718&amp;B3719&amp;A3720</f>
        <v>SSSSS4</v>
      </c>
      <c r="G3715" s="50" t="str">
        <f>C3715&amp;C3716&amp;C3717&amp;C3718&amp;C3719&amp;A3720</f>
        <v>RGRRG4</v>
      </c>
      <c r="H3715" s="50" t="str">
        <f>B3721</f>
        <v>B</v>
      </c>
      <c r="I3715" s="50" t="str">
        <f>C3721</f>
        <v>R</v>
      </c>
      <c r="J3715" s="50">
        <f>A3721</f>
        <v>8.0</v>
      </c>
      <c r="L3715" s="50" t="str">
        <f>B3715&amp;B3716&amp;B3717&amp;B3718&amp;B3719&amp;A3720</f>
        <v>SSSSS4</v>
      </c>
      <c r="M3715" s="50" t="str">
        <f>C3715&amp;C3716&amp;C3717&amp;C3718&amp;C3719&amp;A3720</f>
        <v>RGRRG4</v>
      </c>
      <c r="N3715" s="50" t="str">
        <f>B3721</f>
        <v>B</v>
      </c>
      <c r="O3715" s="50" t="str">
        <f>C3721</f>
        <v>R</v>
      </c>
      <c r="P3715" s="50"/>
      <c r="Q3715" s="50" t="str">
        <f>B3715&amp;B3716&amp;B3717&amp;B3718&amp;B3719&amp;B3720</f>
        <v>SSSSSS</v>
      </c>
      <c r="R3715" s="119" t="str">
        <f>C3715&amp;C3716&amp;C3717&amp;C3718&amp;C3719&amp;C3720</f>
        <v>RGRRGR</v>
      </c>
      <c r="S3715" s="119" t="str">
        <f>B3721</f>
        <v>B</v>
      </c>
      <c r="T3715" s="119" t="str">
        <f>C3721</f>
        <v>R</v>
      </c>
      <c r="U3715" s="119"/>
      <c r="V3715" s="119" t="str">
        <f>B3715&amp;B3716&amp;B3717&amp;B3718&amp;B3719</f>
        <v>SSSSS</v>
      </c>
      <c r="W3715" s="119" t="str">
        <f>C3715&amp;C3716&amp;C3717&amp;C3718&amp;C3719</f>
        <v>RGRRG</v>
      </c>
      <c r="X3715" s="119" t="str">
        <f>B3720</f>
        <v>S</v>
      </c>
      <c r="Y3715" s="119" t="str">
        <f>C3720</f>
        <v>R</v>
      </c>
      <c r="Z3715" s="50"/>
      <c r="AC3715" s="50" t="str">
        <f>IF(F3715=$AB$1,H3715&amp;I3715,"")</f>
        <v/>
      </c>
      <c r="AD3715" s="123" t="str">
        <f>IF(F3715=$AB$1,J3715,"")</f>
        <v/>
      </c>
      <c r="AF3715" s="124" t="str">
        <f>IF(G3715=$AE$1,J3715,"")</f>
        <v/>
      </c>
    </row>
    <row r="3716" spans="8:8" ht="35.1">
      <c r="A3716" s="126">
        <v>1.0</v>
      </c>
      <c r="B3716" s="50" t="str">
        <f>IF(A3716&gt;=0,IF(A3716&lt;=4,"S",IF(A3716&lt;=9,"B"," "))," ")</f>
        <v>S</v>
      </c>
      <c r="C3716" s="50" t="str">
        <f>IF(MOD(A3716,2)=0,"R","G")</f>
        <v>G</v>
      </c>
      <c r="D3716" s="50">
        <v>6.0</v>
      </c>
      <c r="F3716" s="50" t="str">
        <f>B3716&amp;B3717&amp;B3718&amp;B3719&amp;B3720&amp;A3721</f>
        <v>SSSSS8</v>
      </c>
      <c r="G3716" s="50" t="str">
        <f>C3716&amp;C3717&amp;C3718&amp;C3719&amp;C3720&amp;A3721</f>
        <v>GRRGR8</v>
      </c>
      <c r="H3716" s="50" t="str">
        <f>B3722</f>
        <v>B</v>
      </c>
      <c r="I3716" s="50" t="str">
        <f>C3722</f>
        <v>G</v>
      </c>
      <c r="J3716" s="50">
        <f>A3722</f>
        <v>7.0</v>
      </c>
      <c r="L3716" s="50" t="str">
        <f>B3716&amp;B3717&amp;B3718&amp;B3719&amp;B3720&amp;A3721</f>
        <v>SSSSS8</v>
      </c>
      <c r="M3716" s="50" t="str">
        <f>C3716&amp;C3717&amp;C3718&amp;C3719&amp;C3720&amp;A3721</f>
        <v>GRRGR8</v>
      </c>
      <c r="N3716" s="50" t="str">
        <f>B3722</f>
        <v>B</v>
      </c>
      <c r="O3716" s="50" t="str">
        <f>C3722</f>
        <v>G</v>
      </c>
      <c r="P3716" s="50"/>
      <c r="Q3716" s="50" t="str">
        <f>B3716&amp;B3717&amp;B3718&amp;B3719&amp;B3720&amp;B3721</f>
        <v>SSSSSB</v>
      </c>
      <c r="R3716" s="119" t="str">
        <f>C3716&amp;C3717&amp;C3718&amp;C3719&amp;C3720&amp;C3721</f>
        <v>GRRGRR</v>
      </c>
      <c r="S3716" s="119" t="str">
        <f>B3722</f>
        <v>B</v>
      </c>
      <c r="T3716" s="119" t="str">
        <f>C3722</f>
        <v>G</v>
      </c>
      <c r="U3716" s="119"/>
      <c r="V3716" s="119" t="str">
        <f>B3716&amp;B3717&amp;B3718&amp;B3719&amp;B3720</f>
        <v>SSSSS</v>
      </c>
      <c r="W3716" s="119" t="str">
        <f>C3716&amp;C3717&amp;C3718&amp;C3719&amp;C3720</f>
        <v>GRRGR</v>
      </c>
      <c r="X3716" s="119" t="str">
        <f>B3721</f>
        <v>B</v>
      </c>
      <c r="Y3716" s="119" t="str">
        <f>C3721</f>
        <v>R</v>
      </c>
      <c r="Z3716" s="50"/>
      <c r="AC3716" s="50" t="str">
        <f>IF(F3716=$AB$1,H3716&amp;I3716,"")</f>
        <v/>
      </c>
      <c r="AD3716" s="123" t="str">
        <f>IF(F3716=$AB$1,J3716,"")</f>
        <v/>
      </c>
      <c r="AF3716" s="124" t="str">
        <f>IF(G3716=$AE$1,J3716,"")</f>
        <v/>
      </c>
    </row>
    <row r="3717" spans="8:8" ht="35.1">
      <c r="A3717" s="126">
        <v>0.0</v>
      </c>
      <c r="B3717" s="50" t="str">
        <f>IF(A3717&gt;=0,IF(A3717&lt;=4,"S",IF(A3717&lt;=9,"B"," "))," ")</f>
        <v>S</v>
      </c>
      <c r="C3717" s="50" t="str">
        <f>IF(MOD(A3717,2)=0,"R","G")</f>
        <v>R</v>
      </c>
      <c r="D3717" s="50">
        <v>7.0</v>
      </c>
      <c r="F3717" s="50" t="str">
        <f>B3717&amp;B3718&amp;B3719&amp;B3720&amp;B3721&amp;A3722</f>
        <v>SSSSB7</v>
      </c>
      <c r="G3717" s="50" t="str">
        <f>C3717&amp;C3718&amp;C3719&amp;C3720&amp;C3721&amp;A3722</f>
        <v>RRGRR7</v>
      </c>
      <c r="H3717" s="50" t="str">
        <f>B3723</f>
        <v>B</v>
      </c>
      <c r="I3717" s="50" t="str">
        <f>C3723</f>
        <v>R</v>
      </c>
      <c r="J3717" s="50">
        <f>A3723</f>
        <v>6.0</v>
      </c>
      <c r="L3717" s="50" t="str">
        <f>B3717&amp;B3718&amp;B3719&amp;B3720&amp;B3721&amp;A3722</f>
        <v>SSSSB7</v>
      </c>
      <c r="M3717" s="50" t="str">
        <f>C3717&amp;C3718&amp;C3719&amp;C3720&amp;C3721&amp;A3722</f>
        <v>RRGRR7</v>
      </c>
      <c r="N3717" s="50" t="str">
        <f>B3723</f>
        <v>B</v>
      </c>
      <c r="O3717" s="50" t="str">
        <f>C3723</f>
        <v>R</v>
      </c>
      <c r="P3717" s="50"/>
      <c r="Q3717" s="50" t="str">
        <f>B3717&amp;B3718&amp;B3719&amp;B3720&amp;B3721&amp;B3722</f>
        <v>SSSSBB</v>
      </c>
      <c r="R3717" s="119" t="str">
        <f>C3717&amp;C3718&amp;C3719&amp;C3720&amp;C3721&amp;C3722</f>
        <v>RRGRRG</v>
      </c>
      <c r="S3717" s="119" t="str">
        <f>B3723</f>
        <v>B</v>
      </c>
      <c r="T3717" s="119" t="str">
        <f>C3723</f>
        <v>R</v>
      </c>
      <c r="U3717" s="119"/>
      <c r="V3717" s="119" t="str">
        <f>B3717&amp;B3718&amp;B3719&amp;B3720&amp;B3721</f>
        <v>SSSSB</v>
      </c>
      <c r="W3717" s="119" t="str">
        <f>C3717&amp;C3718&amp;C3719&amp;C3720&amp;C3721</f>
        <v>RRGRR</v>
      </c>
      <c r="X3717" s="119" t="str">
        <f>B3722</f>
        <v>B</v>
      </c>
      <c r="Y3717" s="119" t="str">
        <f>C3722</f>
        <v>G</v>
      </c>
      <c r="Z3717" s="50"/>
      <c r="AC3717" s="50" t="str">
        <f>IF(F3717=$AB$1,H3717&amp;I3717,"")</f>
        <v/>
      </c>
      <c r="AD3717" s="123" t="str">
        <f>IF(F3717=$AB$1,J3717,"")</f>
        <v/>
      </c>
      <c r="AF3717" s="124" t="str">
        <f>IF(G3717=$AE$1,J3717,"")</f>
        <v/>
      </c>
    </row>
    <row r="3718" spans="8:8" ht="35.1">
      <c r="A3718" s="126">
        <v>0.0</v>
      </c>
      <c r="B3718" s="50" t="str">
        <f>IF(A3718&gt;=0,IF(A3718&lt;=4,"S",IF(A3718&lt;=9,"B"," "))," ")</f>
        <v>S</v>
      </c>
      <c r="C3718" s="50" t="str">
        <f>IF(MOD(A3718,2)=0,"R","G")</f>
        <v>R</v>
      </c>
      <c r="D3718" s="50">
        <v>8.0</v>
      </c>
      <c r="F3718" s="50" t="str">
        <f>B3718&amp;B3719&amp;B3720&amp;B3721&amp;B3722&amp;A3723</f>
        <v>SSSBB6</v>
      </c>
      <c r="G3718" s="50" t="str">
        <f>C3718&amp;C3719&amp;C3720&amp;C3721&amp;C3722&amp;A3723</f>
        <v>RGRRG6</v>
      </c>
      <c r="H3718" s="50" t="str">
        <f>B3724</f>
        <v>S</v>
      </c>
      <c r="I3718" s="50" t="str">
        <f>C3724</f>
        <v>G</v>
      </c>
      <c r="J3718" s="50">
        <f>A3724</f>
        <v>1.0</v>
      </c>
      <c r="L3718" s="50" t="str">
        <f>B3718&amp;B3719&amp;B3720&amp;B3721&amp;B3722&amp;A3723</f>
        <v>SSSBB6</v>
      </c>
      <c r="M3718" s="50" t="str">
        <f>C3718&amp;C3719&amp;C3720&amp;C3721&amp;C3722&amp;A3723</f>
        <v>RGRRG6</v>
      </c>
      <c r="N3718" s="50" t="str">
        <f>B3724</f>
        <v>S</v>
      </c>
      <c r="O3718" s="50" t="str">
        <f>C3724</f>
        <v>G</v>
      </c>
      <c r="P3718" s="50"/>
      <c r="Q3718" s="50" t="str">
        <f>B3718&amp;B3719&amp;B3720&amp;B3721&amp;B3722&amp;B3723</f>
        <v>SSSBBB</v>
      </c>
      <c r="R3718" s="119" t="str">
        <f>C3718&amp;C3719&amp;C3720&amp;C3721&amp;C3722&amp;C3723</f>
        <v>RGRRGR</v>
      </c>
      <c r="S3718" s="119" t="str">
        <f>B3724</f>
        <v>S</v>
      </c>
      <c r="T3718" s="119" t="str">
        <f>C3724</f>
        <v>G</v>
      </c>
      <c r="U3718" s="119"/>
      <c r="V3718" s="119" t="str">
        <f>B3718&amp;B3719&amp;B3720&amp;B3721&amp;B3722</f>
        <v>SSSBB</v>
      </c>
      <c r="W3718" s="119" t="str">
        <f>C3718&amp;C3719&amp;C3720&amp;C3721&amp;C3722</f>
        <v>RGRRG</v>
      </c>
      <c r="X3718" s="119" t="str">
        <f>B3723</f>
        <v>B</v>
      </c>
      <c r="Y3718" s="119" t="str">
        <f>C3723</f>
        <v>R</v>
      </c>
      <c r="Z3718" s="50"/>
      <c r="AC3718" s="50" t="str">
        <f>IF(F3718=$AB$1,H3718&amp;I3718,"")</f>
        <v/>
      </c>
      <c r="AD3718" s="123" t="str">
        <f>IF(F3718=$AB$1,J3718,"")</f>
        <v/>
      </c>
      <c r="AF3718" s="124" t="str">
        <f>IF(G3718=$AE$1,J3718,"")</f>
        <v/>
      </c>
    </row>
    <row r="3719" spans="8:8" ht="35.1">
      <c r="A3719" s="126">
        <v>3.0</v>
      </c>
      <c r="B3719" s="50" t="str">
        <f>IF(A3719&gt;=0,IF(A3719&lt;=4,"S",IF(A3719&lt;=9,"B"," "))," ")</f>
        <v>S</v>
      </c>
      <c r="C3719" s="50" t="str">
        <f>IF(MOD(A3719,2)=0,"R","G")</f>
        <v>G</v>
      </c>
      <c r="D3719" s="50">
        <v>9.0</v>
      </c>
      <c r="F3719" s="50" t="str">
        <f>B3719&amp;B3720&amp;B3721&amp;B3722&amp;B3723&amp;A3724</f>
        <v>SSBBB1</v>
      </c>
      <c r="G3719" s="50" t="str">
        <f>C3719&amp;C3720&amp;C3721&amp;C3722&amp;C3723&amp;A3724</f>
        <v>GRRGR1</v>
      </c>
      <c r="H3719" s="50" t="str">
        <f>B3725</f>
        <v>S</v>
      </c>
      <c r="I3719" s="50" t="str">
        <f>C3725</f>
        <v>R</v>
      </c>
      <c r="J3719" s="50">
        <f>A3725</f>
        <v>4.0</v>
      </c>
      <c r="L3719" s="50" t="str">
        <f>B3719&amp;B3720&amp;B3721&amp;B3722&amp;B3723&amp;A3724</f>
        <v>SSBBB1</v>
      </c>
      <c r="M3719" s="50" t="str">
        <f>C3719&amp;C3720&amp;C3721&amp;C3722&amp;C3723&amp;A3724</f>
        <v>GRRGR1</v>
      </c>
      <c r="N3719" s="50" t="str">
        <f>B3725</f>
        <v>S</v>
      </c>
      <c r="O3719" s="50" t="str">
        <f>C3725</f>
        <v>R</v>
      </c>
      <c r="P3719" s="50"/>
      <c r="Q3719" s="50" t="str">
        <f>B3719&amp;B3720&amp;B3721&amp;B3722&amp;B3723&amp;B3724</f>
        <v>SSBBBS</v>
      </c>
      <c r="R3719" s="119" t="str">
        <f>C3719&amp;C3720&amp;C3721&amp;C3722&amp;C3723&amp;C3724</f>
        <v>GRRGRG</v>
      </c>
      <c r="S3719" s="119" t="str">
        <f>B3725</f>
        <v>S</v>
      </c>
      <c r="T3719" s="119" t="str">
        <f>C3725</f>
        <v>R</v>
      </c>
      <c r="U3719" s="119"/>
      <c r="V3719" s="119" t="str">
        <f>B3719&amp;B3720&amp;B3721&amp;B3722&amp;B3723</f>
        <v>SSBBB</v>
      </c>
      <c r="W3719" s="119" t="str">
        <f>C3719&amp;C3720&amp;C3721&amp;C3722&amp;C3723</f>
        <v>GRRGR</v>
      </c>
      <c r="X3719" s="119" t="str">
        <f>B3724</f>
        <v>S</v>
      </c>
      <c r="Y3719" s="119" t="str">
        <f>C3724</f>
        <v>G</v>
      </c>
      <c r="Z3719" s="50"/>
      <c r="AC3719" s="50" t="str">
        <f>IF(F3719=$AB$1,H3719&amp;I3719,"")</f>
        <v/>
      </c>
      <c r="AD3719" s="123" t="str">
        <f>IF(F3719=$AB$1,J3719,"")</f>
        <v/>
      </c>
      <c r="AF3719" s="124" t="str">
        <f>IF(G3719=$AE$1,J3719,"")</f>
        <v/>
      </c>
    </row>
    <row r="3720" spans="8:8" ht="35.1">
      <c r="A3720" s="126">
        <v>4.0</v>
      </c>
      <c r="B3720" s="50" t="str">
        <f>IF(A3720&gt;=0,IF(A3720&lt;=4,"S",IF(A3720&lt;=9,"B"," "))," ")</f>
        <v>S</v>
      </c>
      <c r="C3720" s="50" t="str">
        <f>IF(MOD(A3720,2)=0,"R","G")</f>
        <v>R</v>
      </c>
      <c r="D3720" s="50">
        <v>0.0</v>
      </c>
      <c r="F3720" s="50" t="str">
        <f>B3720&amp;B3721&amp;B3722&amp;B3723&amp;B3724&amp;A3725</f>
        <v>SBBBS4</v>
      </c>
      <c r="G3720" s="50" t="str">
        <f>C3720&amp;C3721&amp;C3722&amp;C3723&amp;C3724&amp;A3725</f>
        <v>RRGRG4</v>
      </c>
      <c r="H3720" s="50" t="str">
        <f>B3726</f>
        <v>S</v>
      </c>
      <c r="I3720" s="50" t="str">
        <f>C3726</f>
        <v>R</v>
      </c>
      <c r="J3720" s="50">
        <f>A3726</f>
        <v>4.0</v>
      </c>
      <c r="L3720" s="50" t="str">
        <f>B3720&amp;B3721&amp;B3722&amp;B3723&amp;B3724&amp;A3725</f>
        <v>SBBBS4</v>
      </c>
      <c r="M3720" s="50" t="str">
        <f>C3720&amp;C3721&amp;C3722&amp;C3723&amp;C3724&amp;A3725</f>
        <v>RRGRG4</v>
      </c>
      <c r="N3720" s="50" t="str">
        <f>B3726</f>
        <v>S</v>
      </c>
      <c r="O3720" s="50" t="str">
        <f>C3726</f>
        <v>R</v>
      </c>
      <c r="P3720" s="50"/>
      <c r="Q3720" s="50" t="str">
        <f>B3720&amp;B3721&amp;B3722&amp;B3723&amp;B3724&amp;B3725</f>
        <v>SBBBSS</v>
      </c>
      <c r="R3720" s="119" t="str">
        <f>C3720&amp;C3721&amp;C3722&amp;C3723&amp;C3724&amp;C3725</f>
        <v>RRGRGR</v>
      </c>
      <c r="S3720" s="119" t="str">
        <f>B3726</f>
        <v>S</v>
      </c>
      <c r="T3720" s="119" t="str">
        <f>C3726</f>
        <v>R</v>
      </c>
      <c r="U3720" s="119"/>
      <c r="V3720" s="119" t="str">
        <f>B3720&amp;B3721&amp;B3722&amp;B3723&amp;B3724</f>
        <v>SBBBS</v>
      </c>
      <c r="W3720" s="119" t="str">
        <f>C3720&amp;C3721&amp;C3722&amp;C3723&amp;C3724</f>
        <v>RRGRG</v>
      </c>
      <c r="X3720" s="119" t="str">
        <f>B3725</f>
        <v>S</v>
      </c>
      <c r="Y3720" s="119" t="str">
        <f>C3725</f>
        <v>R</v>
      </c>
      <c r="Z3720" s="50"/>
      <c r="AC3720" s="50" t="str">
        <f>IF(F3720=$AB$1,H3720&amp;I3720,"")</f>
        <v/>
      </c>
      <c r="AD3720" s="123" t="str">
        <f>IF(F3720=$AB$1,J3720,"")</f>
        <v/>
      </c>
      <c r="AF3720" s="124" t="str">
        <f>IF(G3720=$AE$1,J3720,"")</f>
        <v/>
      </c>
    </row>
    <row r="3721" spans="8:8" ht="35.1">
      <c r="A3721" s="126">
        <v>8.0</v>
      </c>
      <c r="B3721" s="50" t="str">
        <f>IF(A3721&gt;=0,IF(A3721&lt;=4,"S",IF(A3721&lt;=9,"B"," "))," ")</f>
        <v>B</v>
      </c>
      <c r="C3721" s="50" t="str">
        <f>IF(MOD(A3721,2)=0,"R","G")</f>
        <v>R</v>
      </c>
      <c r="D3721" s="50">
        <v>1.0</v>
      </c>
      <c r="F3721" s="50" t="str">
        <f>B3721&amp;B3722&amp;B3723&amp;B3724&amp;B3725&amp;A3726</f>
        <v>BBBSS4</v>
      </c>
      <c r="G3721" s="50" t="str">
        <f>C3721&amp;C3722&amp;C3723&amp;C3724&amp;C3725&amp;A3726</f>
        <v>RGRGR4</v>
      </c>
      <c r="H3721" s="50" t="str">
        <f>B3727</f>
        <v>S</v>
      </c>
      <c r="I3721" s="50" t="str">
        <f>C3727</f>
        <v>G</v>
      </c>
      <c r="J3721" s="50">
        <f>A3727</f>
        <v>1.0</v>
      </c>
      <c r="L3721" s="50" t="str">
        <f>B3721&amp;B3722&amp;B3723&amp;B3724&amp;B3725&amp;A3726</f>
        <v>BBBSS4</v>
      </c>
      <c r="M3721" s="50" t="str">
        <f>C3721&amp;C3722&amp;C3723&amp;C3724&amp;C3725&amp;A3726</f>
        <v>RGRGR4</v>
      </c>
      <c r="N3721" s="50" t="str">
        <f>B3727</f>
        <v>S</v>
      </c>
      <c r="O3721" s="50" t="str">
        <f>C3727</f>
        <v>G</v>
      </c>
      <c r="P3721" s="50"/>
      <c r="Q3721" s="50" t="str">
        <f>B3721&amp;B3722&amp;B3723&amp;B3724&amp;B3725&amp;B3726</f>
        <v>BBBSSS</v>
      </c>
      <c r="R3721" s="119" t="str">
        <f>C3721&amp;C3722&amp;C3723&amp;C3724&amp;C3725&amp;C3726</f>
        <v>RGRGRR</v>
      </c>
      <c r="S3721" s="119" t="str">
        <f>B3727</f>
        <v>S</v>
      </c>
      <c r="T3721" s="119" t="str">
        <f>C3727</f>
        <v>G</v>
      </c>
      <c r="U3721" s="119"/>
      <c r="V3721" s="119" t="str">
        <f>B3721&amp;B3722&amp;B3723&amp;B3724&amp;B3725</f>
        <v>BBBSS</v>
      </c>
      <c r="W3721" s="119" t="str">
        <f>C3721&amp;C3722&amp;C3723&amp;C3724&amp;C3725</f>
        <v>RGRGR</v>
      </c>
      <c r="X3721" s="119" t="str">
        <f>B3726</f>
        <v>S</v>
      </c>
      <c r="Y3721" s="119" t="str">
        <f>C3726</f>
        <v>R</v>
      </c>
      <c r="Z3721" s="50"/>
      <c r="AC3721" s="50" t="str">
        <f>IF(F3721=$AB$1,H3721&amp;I3721,"")</f>
        <v/>
      </c>
      <c r="AD3721" s="123" t="str">
        <f>IF(F3721=$AB$1,J3721,"")</f>
        <v/>
      </c>
      <c r="AF3721" s="124" t="str">
        <f>IF(G3721=$AE$1,J3721,"")</f>
        <v/>
      </c>
    </row>
    <row r="3722" spans="8:8" ht="35.1">
      <c r="A3722" s="126">
        <v>7.0</v>
      </c>
      <c r="B3722" s="50" t="str">
        <f>IF(A3722&gt;=0,IF(A3722&lt;=4,"S",IF(A3722&lt;=9,"B"," "))," ")</f>
        <v>B</v>
      </c>
      <c r="C3722" s="50" t="str">
        <f>IF(MOD(A3722,2)=0,"R","G")</f>
        <v>G</v>
      </c>
      <c r="D3722" s="50">
        <v>2.0</v>
      </c>
      <c r="F3722" s="50" t="str">
        <f>B3722&amp;B3723&amp;B3724&amp;B3725&amp;B3726&amp;A3727</f>
        <v>BBSSS1</v>
      </c>
      <c r="G3722" s="50" t="str">
        <f>C3722&amp;C3723&amp;C3724&amp;C3725&amp;C3726&amp;A3727</f>
        <v>GRGRR1</v>
      </c>
      <c r="H3722" s="50" t="str">
        <f>B3728</f>
        <v>S</v>
      </c>
      <c r="I3722" s="50" t="str">
        <f>C3728</f>
        <v>R</v>
      </c>
      <c r="J3722" s="50">
        <f>A3728</f>
        <v>0.0</v>
      </c>
      <c r="L3722" s="50" t="str">
        <f>B3722&amp;B3723&amp;B3724&amp;B3725&amp;B3726&amp;A3727</f>
        <v>BBSSS1</v>
      </c>
      <c r="M3722" s="50" t="str">
        <f>C3722&amp;C3723&amp;C3724&amp;C3725&amp;C3726&amp;A3727</f>
        <v>GRGRR1</v>
      </c>
      <c r="N3722" s="50" t="str">
        <f>B3728</f>
        <v>S</v>
      </c>
      <c r="O3722" s="50" t="str">
        <f>C3728</f>
        <v>R</v>
      </c>
      <c r="P3722" s="50"/>
      <c r="Q3722" s="50" t="str">
        <f>B3722&amp;B3723&amp;B3724&amp;B3725&amp;B3726&amp;B3727</f>
        <v>BBSSSS</v>
      </c>
      <c r="R3722" s="119" t="str">
        <f>C3722&amp;C3723&amp;C3724&amp;C3725&amp;C3726&amp;C3727</f>
        <v>GRGRRG</v>
      </c>
      <c r="S3722" s="119" t="str">
        <f>B3728</f>
        <v>S</v>
      </c>
      <c r="T3722" s="119" t="str">
        <f>C3728</f>
        <v>R</v>
      </c>
      <c r="U3722" s="119"/>
      <c r="V3722" s="119" t="str">
        <f>B3722&amp;B3723&amp;B3724&amp;B3725&amp;B3726</f>
        <v>BBSSS</v>
      </c>
      <c r="W3722" s="119" t="str">
        <f>C3722&amp;C3723&amp;C3724&amp;C3725&amp;C3726</f>
        <v>GRGRR</v>
      </c>
      <c r="X3722" s="119" t="str">
        <f>B3727</f>
        <v>S</v>
      </c>
      <c r="Y3722" s="119" t="str">
        <f>C3727</f>
        <v>G</v>
      </c>
      <c r="Z3722" s="50"/>
      <c r="AC3722" s="50" t="str">
        <f>IF(F3722=$AB$1,H3722&amp;I3722,"")</f>
        <v/>
      </c>
      <c r="AD3722" s="123" t="str">
        <f>IF(F3722=$AB$1,J3722,"")</f>
        <v/>
      </c>
      <c r="AF3722" s="124" t="str">
        <f>IF(G3722=$AE$1,J3722,"")</f>
        <v/>
      </c>
    </row>
    <row r="3723" spans="8:8" ht="35.1">
      <c r="A3723" s="126">
        <v>6.0</v>
      </c>
      <c r="B3723" s="50" t="str">
        <f>IF(A3723&gt;=0,IF(A3723&lt;=4,"S",IF(A3723&lt;=9,"B"," "))," ")</f>
        <v>B</v>
      </c>
      <c r="C3723" s="50" t="str">
        <f>IF(MOD(A3723,2)=0,"R","G")</f>
        <v>R</v>
      </c>
      <c r="D3723" s="50">
        <v>3.0</v>
      </c>
      <c r="F3723" s="50" t="str">
        <f>B3723&amp;B3724&amp;B3725&amp;B3726&amp;B3727&amp;A3728</f>
        <v>BSSSS0</v>
      </c>
      <c r="G3723" s="50" t="str">
        <f>C3723&amp;C3724&amp;C3725&amp;C3726&amp;C3727&amp;A3728</f>
        <v>RGRRG0</v>
      </c>
      <c r="H3723" s="50" t="str">
        <f>B3729</f>
        <v>S</v>
      </c>
      <c r="I3723" s="50" t="str">
        <f>C3729</f>
        <v>R</v>
      </c>
      <c r="J3723" s="50">
        <f>A3729</f>
        <v>0.0</v>
      </c>
      <c r="L3723" s="50" t="str">
        <f>B3723&amp;B3724&amp;B3725&amp;B3726&amp;B3727&amp;A3728</f>
        <v>BSSSS0</v>
      </c>
      <c r="M3723" s="50" t="str">
        <f>C3723&amp;C3724&amp;C3725&amp;C3726&amp;C3727&amp;A3728</f>
        <v>RGRRG0</v>
      </c>
      <c r="N3723" s="50" t="str">
        <f>B3729</f>
        <v>S</v>
      </c>
      <c r="O3723" s="50" t="str">
        <f>C3729</f>
        <v>R</v>
      </c>
      <c r="P3723" s="50"/>
      <c r="Q3723" s="50" t="str">
        <f>B3723&amp;B3724&amp;B3725&amp;B3726&amp;B3727&amp;B3728</f>
        <v>BSSSSS</v>
      </c>
      <c r="R3723" s="119" t="str">
        <f>C3723&amp;C3724&amp;C3725&amp;C3726&amp;C3727&amp;C3728</f>
        <v>RGRRGR</v>
      </c>
      <c r="S3723" s="119" t="str">
        <f>B3729</f>
        <v>S</v>
      </c>
      <c r="T3723" s="119" t="str">
        <f>C3729</f>
        <v>R</v>
      </c>
      <c r="U3723" s="119"/>
      <c r="V3723" s="119" t="str">
        <f>B3723&amp;B3724&amp;B3725&amp;B3726&amp;B3727</f>
        <v>BSSSS</v>
      </c>
      <c r="W3723" s="119" t="str">
        <f>C3723&amp;C3724&amp;C3725&amp;C3726&amp;C3727</f>
        <v>RGRRG</v>
      </c>
      <c r="X3723" s="119" t="str">
        <f>B3728</f>
        <v>S</v>
      </c>
      <c r="Y3723" s="119" t="str">
        <f>C3728</f>
        <v>R</v>
      </c>
      <c r="Z3723" s="50"/>
      <c r="AC3723" s="50" t="str">
        <f>IF(F3723=$AB$1,H3723&amp;I3723,"")</f>
        <v/>
      </c>
      <c r="AD3723" s="123" t="str">
        <f>IF(F3723=$AB$1,J3723,"")</f>
        <v/>
      </c>
      <c r="AF3723" s="124" t="str">
        <f>IF(G3723=$AE$1,J3723,"")</f>
        <v/>
      </c>
    </row>
    <row r="3724" spans="8:8" ht="35.1">
      <c r="A3724" s="126">
        <v>1.0</v>
      </c>
      <c r="B3724" s="50" t="str">
        <f>IF(A3724&gt;=0,IF(A3724&lt;=4,"S",IF(A3724&lt;=9,"B"," "))," ")</f>
        <v>S</v>
      </c>
      <c r="C3724" s="50" t="str">
        <f>IF(MOD(A3724,2)=0,"R","G")</f>
        <v>G</v>
      </c>
      <c r="D3724" s="50">
        <v>4.0</v>
      </c>
      <c r="F3724" s="50" t="str">
        <f>B3724&amp;B3725&amp;B3726&amp;B3727&amp;B3728&amp;A3729</f>
        <v>SSSSS0</v>
      </c>
      <c r="G3724" s="50" t="str">
        <f>C3724&amp;C3725&amp;C3726&amp;C3727&amp;C3728&amp;A3729</f>
        <v>GRRGR0</v>
      </c>
      <c r="H3724" s="50" t="str">
        <f>B3730</f>
        <v>S</v>
      </c>
      <c r="I3724" s="50" t="str">
        <f>C3730</f>
        <v>G</v>
      </c>
      <c r="J3724" s="50">
        <f>A3730</f>
        <v>1.0</v>
      </c>
      <c r="L3724" s="50" t="str">
        <f>B3724&amp;B3725&amp;B3726&amp;B3727&amp;B3728&amp;A3729</f>
        <v>SSSSS0</v>
      </c>
      <c r="M3724" s="50" t="str">
        <f>C3724&amp;C3725&amp;C3726&amp;C3727&amp;C3728&amp;A3729</f>
        <v>GRRGR0</v>
      </c>
      <c r="N3724" s="50" t="str">
        <f>B3730</f>
        <v>S</v>
      </c>
      <c r="O3724" s="50" t="str">
        <f>C3730</f>
        <v>G</v>
      </c>
      <c r="P3724" s="50"/>
      <c r="Q3724" s="50" t="str">
        <f>B3724&amp;B3725&amp;B3726&amp;B3727&amp;B3728&amp;B3729</f>
        <v>SSSSSS</v>
      </c>
      <c r="R3724" s="119" t="str">
        <f>C3724&amp;C3725&amp;C3726&amp;C3727&amp;C3728&amp;C3729</f>
        <v>GRRGRR</v>
      </c>
      <c r="S3724" s="119" t="str">
        <f>B3730</f>
        <v>S</v>
      </c>
      <c r="T3724" s="119" t="str">
        <f>C3730</f>
        <v>G</v>
      </c>
      <c r="U3724" s="119"/>
      <c r="V3724" s="119" t="str">
        <f>B3724&amp;B3725&amp;B3726&amp;B3727&amp;B3728</f>
        <v>SSSSS</v>
      </c>
      <c r="W3724" s="119" t="str">
        <f>C3724&amp;C3725&amp;C3726&amp;C3727&amp;C3728</f>
        <v>GRRGR</v>
      </c>
      <c r="X3724" s="119" t="str">
        <f>B3729</f>
        <v>S</v>
      </c>
      <c r="Y3724" s="119" t="str">
        <f>C3729</f>
        <v>R</v>
      </c>
      <c r="Z3724" s="50"/>
      <c r="AC3724" s="50" t="str">
        <f>IF(F3724=$AB$1,H3724&amp;I3724,"")</f>
        <v/>
      </c>
      <c r="AD3724" s="123" t="str">
        <f>IF(F3724=$AB$1,J3724,"")</f>
        <v/>
      </c>
      <c r="AF3724" s="124" t="str">
        <f>IF(G3724=$AE$1,J3724,"")</f>
        <v/>
      </c>
    </row>
    <row r="3725" spans="8:8" ht="35.1">
      <c r="A3725" s="126">
        <v>4.0</v>
      </c>
      <c r="B3725" s="50" t="str">
        <f>IF(A3725&gt;=0,IF(A3725&lt;=4,"S",IF(A3725&lt;=9,"B"," "))," ")</f>
        <v>S</v>
      </c>
      <c r="C3725" s="50" t="str">
        <f>IF(MOD(A3725,2)=0,"R","G")</f>
        <v>R</v>
      </c>
      <c r="D3725" s="50">
        <v>5.0</v>
      </c>
      <c r="F3725" s="50" t="str">
        <f>B3725&amp;B3726&amp;B3727&amp;B3728&amp;B3729&amp;A3730</f>
        <v>SSSSS1</v>
      </c>
      <c r="G3725" s="50" t="str">
        <f>C3725&amp;C3726&amp;C3727&amp;C3728&amp;C3729&amp;A3730</f>
        <v>RRGRR1</v>
      </c>
      <c r="H3725" s="50" t="str">
        <f>B3731</f>
        <v>B</v>
      </c>
      <c r="I3725" s="50" t="str">
        <f>C3731</f>
        <v>R</v>
      </c>
      <c r="J3725" s="50">
        <f>A3731</f>
        <v>8.0</v>
      </c>
      <c r="L3725" s="50" t="str">
        <f>B3725&amp;B3726&amp;B3727&amp;B3728&amp;B3729&amp;A3730</f>
        <v>SSSSS1</v>
      </c>
      <c r="M3725" s="50" t="str">
        <f>C3725&amp;C3726&amp;C3727&amp;C3728&amp;C3729&amp;A3730</f>
        <v>RRGRR1</v>
      </c>
      <c r="N3725" s="50" t="str">
        <f>B3731</f>
        <v>B</v>
      </c>
      <c r="O3725" s="50" t="str">
        <f>C3731</f>
        <v>R</v>
      </c>
      <c r="P3725" s="50"/>
      <c r="Q3725" s="50" t="str">
        <f>B3725&amp;B3726&amp;B3727&amp;B3728&amp;B3729&amp;B3730</f>
        <v>SSSSSS</v>
      </c>
      <c r="R3725" s="119" t="str">
        <f>C3725&amp;C3726&amp;C3727&amp;C3728&amp;C3729&amp;C3730</f>
        <v>RRGRRG</v>
      </c>
      <c r="S3725" s="119" t="str">
        <f>B3731</f>
        <v>B</v>
      </c>
      <c r="T3725" s="119" t="str">
        <f>C3731</f>
        <v>R</v>
      </c>
      <c r="U3725" s="119"/>
      <c r="V3725" s="119" t="str">
        <f>B3725&amp;B3726&amp;B3727&amp;B3728&amp;B3729</f>
        <v>SSSSS</v>
      </c>
      <c r="W3725" s="119" t="str">
        <f>C3725&amp;C3726&amp;C3727&amp;C3728&amp;C3729</f>
        <v>RRGRR</v>
      </c>
      <c r="X3725" s="119" t="str">
        <f>B3730</f>
        <v>S</v>
      </c>
      <c r="Y3725" s="119" t="str">
        <f>C3730</f>
        <v>G</v>
      </c>
      <c r="Z3725" s="50"/>
      <c r="AC3725" s="50" t="str">
        <f>IF(F3725=$AB$1,H3725&amp;I3725,"")</f>
        <v/>
      </c>
      <c r="AD3725" s="123" t="str">
        <f>IF(F3725=$AB$1,J3725,"")</f>
        <v/>
      </c>
      <c r="AF3725" s="124" t="str">
        <f>IF(G3725=$AE$1,J3725,"")</f>
        <v/>
      </c>
    </row>
    <row r="3726" spans="8:8" ht="35.1">
      <c r="A3726" s="126">
        <v>4.0</v>
      </c>
      <c r="B3726" s="50" t="str">
        <f>IF(A3726&gt;=0,IF(A3726&lt;=4,"S",IF(A3726&lt;=9,"B"," "))," ")</f>
        <v>S</v>
      </c>
      <c r="C3726" s="50" t="str">
        <f>IF(MOD(A3726,2)=0,"R","G")</f>
        <v>R</v>
      </c>
      <c r="D3726" s="50">
        <v>6.0</v>
      </c>
      <c r="F3726" s="50" t="str">
        <f>B3726&amp;B3727&amp;B3728&amp;B3729&amp;B3730&amp;A3731</f>
        <v>SSSSS8</v>
      </c>
      <c r="G3726" s="50" t="str">
        <f>C3726&amp;C3727&amp;C3728&amp;C3729&amp;C3730&amp;A3731</f>
        <v>RGRRG8</v>
      </c>
      <c r="H3726" s="50" t="str">
        <f>B3732</f>
        <v>S</v>
      </c>
      <c r="I3726" s="50" t="str">
        <f>C3732</f>
        <v>R</v>
      </c>
      <c r="J3726" s="50">
        <f>A3732</f>
        <v>4.0</v>
      </c>
      <c r="L3726" s="50" t="str">
        <f>B3726&amp;B3727&amp;B3728&amp;B3729&amp;B3730&amp;A3731</f>
        <v>SSSSS8</v>
      </c>
      <c r="M3726" s="50" t="str">
        <f>C3726&amp;C3727&amp;C3728&amp;C3729&amp;C3730&amp;A3731</f>
        <v>RGRRG8</v>
      </c>
      <c r="N3726" s="50" t="str">
        <f>B3732</f>
        <v>S</v>
      </c>
      <c r="O3726" s="50" t="str">
        <f>C3732</f>
        <v>R</v>
      </c>
      <c r="P3726" s="50"/>
      <c r="Q3726" s="50" t="str">
        <f>B3726&amp;B3727&amp;B3728&amp;B3729&amp;B3730&amp;B3731</f>
        <v>SSSSSB</v>
      </c>
      <c r="R3726" s="119" t="str">
        <f>C3726&amp;C3727&amp;C3728&amp;C3729&amp;C3730&amp;C3731</f>
        <v>RGRRGR</v>
      </c>
      <c r="S3726" s="119" t="str">
        <f>B3732</f>
        <v>S</v>
      </c>
      <c r="T3726" s="119" t="str">
        <f>C3732</f>
        <v>R</v>
      </c>
      <c r="U3726" s="119"/>
      <c r="V3726" s="119" t="str">
        <f>B3726&amp;B3727&amp;B3728&amp;B3729&amp;B3730</f>
        <v>SSSSS</v>
      </c>
      <c r="W3726" s="119" t="str">
        <f>C3726&amp;C3727&amp;C3728&amp;C3729&amp;C3730</f>
        <v>RGRRG</v>
      </c>
      <c r="X3726" s="119" t="str">
        <f>B3731</f>
        <v>B</v>
      </c>
      <c r="Y3726" s="119" t="str">
        <f>C3731</f>
        <v>R</v>
      </c>
      <c r="Z3726" s="50"/>
      <c r="AC3726" s="50" t="str">
        <f>IF(F3726=$AB$1,H3726&amp;I3726,"")</f>
        <v/>
      </c>
      <c r="AD3726" s="123" t="str">
        <f>IF(F3726=$AB$1,J3726,"")</f>
        <v/>
      </c>
      <c r="AF3726" s="124" t="str">
        <f>IF(G3726=$AE$1,J3726,"")</f>
        <v/>
      </c>
    </row>
    <row r="3727" spans="8:8" ht="35.1">
      <c r="A3727" s="126">
        <v>1.0</v>
      </c>
      <c r="B3727" s="50" t="str">
        <f>IF(A3727&gt;=0,IF(A3727&lt;=4,"S",IF(A3727&lt;=9,"B"," "))," ")</f>
        <v>S</v>
      </c>
      <c r="C3727" s="50" t="str">
        <f>IF(MOD(A3727,2)=0,"R","G")</f>
        <v>G</v>
      </c>
      <c r="D3727" s="50">
        <v>7.0</v>
      </c>
      <c r="F3727" s="50" t="str">
        <f>B3727&amp;B3728&amp;B3729&amp;B3730&amp;B3731&amp;A3732</f>
        <v>SSSSB4</v>
      </c>
      <c r="G3727" s="50" t="str">
        <f>C3727&amp;C3728&amp;C3729&amp;C3730&amp;C3731&amp;A3732</f>
        <v>GRRGR4</v>
      </c>
      <c r="H3727" s="50" t="str">
        <f>B3733</f>
        <v>B</v>
      </c>
      <c r="I3727" s="50" t="str">
        <f>C3733</f>
        <v>R</v>
      </c>
      <c r="J3727" s="50">
        <f>A3733</f>
        <v>6.0</v>
      </c>
      <c r="L3727" s="50" t="str">
        <f>B3727&amp;B3728&amp;B3729&amp;B3730&amp;B3731&amp;A3732</f>
        <v>SSSSB4</v>
      </c>
      <c r="M3727" s="50" t="str">
        <f>C3727&amp;C3728&amp;C3729&amp;C3730&amp;C3731&amp;A3732</f>
        <v>GRRGR4</v>
      </c>
      <c r="N3727" s="50" t="str">
        <f>B3733</f>
        <v>B</v>
      </c>
      <c r="O3727" s="50" t="str">
        <f>C3733</f>
        <v>R</v>
      </c>
      <c r="P3727" s="50"/>
      <c r="Q3727" s="50" t="str">
        <f>B3727&amp;B3728&amp;B3729&amp;B3730&amp;B3731&amp;B3732</f>
        <v>SSSSBS</v>
      </c>
      <c r="R3727" s="119" t="str">
        <f>C3727&amp;C3728&amp;C3729&amp;C3730&amp;C3731&amp;C3732</f>
        <v>GRRGRR</v>
      </c>
      <c r="S3727" s="119" t="str">
        <f>B3733</f>
        <v>B</v>
      </c>
      <c r="T3727" s="119" t="str">
        <f>C3733</f>
        <v>R</v>
      </c>
      <c r="U3727" s="119"/>
      <c r="V3727" s="119" t="str">
        <f>B3727&amp;B3728&amp;B3729&amp;B3730&amp;B3731</f>
        <v>SSSSB</v>
      </c>
      <c r="W3727" s="119" t="str">
        <f>C3727&amp;C3728&amp;C3729&amp;C3730&amp;C3731</f>
        <v>GRRGR</v>
      </c>
      <c r="X3727" s="119" t="str">
        <f>B3732</f>
        <v>S</v>
      </c>
      <c r="Y3727" s="119" t="str">
        <f>C3732</f>
        <v>R</v>
      </c>
      <c r="Z3727" s="50"/>
      <c r="AC3727" s="50" t="str">
        <f>IF(F3727=$AB$1,H3727&amp;I3727,"")</f>
        <v/>
      </c>
      <c r="AD3727" s="123" t="str">
        <f>IF(F3727=$AB$1,J3727,"")</f>
        <v/>
      </c>
      <c r="AF3727" s="124" t="str">
        <f>IF(G3727=$AE$1,J3727,"")</f>
        <v/>
      </c>
    </row>
    <row r="3728" spans="8:8" ht="35.1">
      <c r="A3728" s="126">
        <v>0.0</v>
      </c>
      <c r="B3728" s="50" t="str">
        <f>IF(A3728&gt;=0,IF(A3728&lt;=4,"S",IF(A3728&lt;=9,"B"," "))," ")</f>
        <v>S</v>
      </c>
      <c r="C3728" s="50" t="str">
        <f>IF(MOD(A3728,2)=0,"R","G")</f>
        <v>R</v>
      </c>
      <c r="D3728" s="50">
        <v>8.0</v>
      </c>
      <c r="F3728" s="50" t="str">
        <f>B3728&amp;B3729&amp;B3730&amp;B3731&amp;B3732&amp;A3733</f>
        <v>SSSBS6</v>
      </c>
      <c r="G3728" s="50" t="str">
        <f>C3728&amp;C3729&amp;C3730&amp;C3731&amp;C3732&amp;A3733</f>
        <v>RRGRR6</v>
      </c>
      <c r="H3728" s="50" t="str">
        <f>B3734</f>
        <v>S</v>
      </c>
      <c r="I3728" s="50" t="str">
        <f>C3734</f>
        <v>G</v>
      </c>
      <c r="J3728" s="50">
        <f>A3734</f>
        <v>3.0</v>
      </c>
      <c r="L3728" s="50" t="str">
        <f>B3728&amp;B3729&amp;B3730&amp;B3731&amp;B3732&amp;A3733</f>
        <v>SSSBS6</v>
      </c>
      <c r="M3728" s="50" t="str">
        <f>C3728&amp;C3729&amp;C3730&amp;C3731&amp;C3732&amp;A3733</f>
        <v>RRGRR6</v>
      </c>
      <c r="N3728" s="50" t="str">
        <f>B3734</f>
        <v>S</v>
      </c>
      <c r="O3728" s="50" t="str">
        <f>C3734</f>
        <v>G</v>
      </c>
      <c r="P3728" s="50"/>
      <c r="Q3728" s="50" t="str">
        <f>B3728&amp;B3729&amp;B3730&amp;B3731&amp;B3732&amp;B3733</f>
        <v>SSSBSB</v>
      </c>
      <c r="R3728" s="119" t="str">
        <f>C3728&amp;C3729&amp;C3730&amp;C3731&amp;C3732&amp;C3733</f>
        <v>RRGRRR</v>
      </c>
      <c r="S3728" s="119" t="str">
        <f>B3734</f>
        <v>S</v>
      </c>
      <c r="T3728" s="119" t="str">
        <f>C3734</f>
        <v>G</v>
      </c>
      <c r="U3728" s="119"/>
      <c r="V3728" s="119" t="str">
        <f>B3728&amp;B3729&amp;B3730&amp;B3731&amp;B3732</f>
        <v>SSSBS</v>
      </c>
      <c r="W3728" s="119" t="str">
        <f>C3728&amp;C3729&amp;C3730&amp;C3731&amp;C3732</f>
        <v>RRGRR</v>
      </c>
      <c r="X3728" s="119" t="str">
        <f>B3733</f>
        <v>B</v>
      </c>
      <c r="Y3728" s="119" t="str">
        <f>C3733</f>
        <v>R</v>
      </c>
      <c r="Z3728" s="50"/>
      <c r="AC3728" s="50" t="str">
        <f>IF(F3728=$AB$1,H3728&amp;I3728,"")</f>
        <v/>
      </c>
      <c r="AD3728" s="123" t="str">
        <f>IF(F3728=$AB$1,J3728,"")</f>
        <v/>
      </c>
      <c r="AF3728" s="124" t="str">
        <f>IF(G3728=$AE$1,J3728,"")</f>
        <v/>
      </c>
    </row>
    <row r="3729" spans="8:8" ht="35.1">
      <c r="A3729" s="126">
        <v>0.0</v>
      </c>
      <c r="B3729" s="50" t="str">
        <f>IF(A3729&gt;=0,IF(A3729&lt;=4,"S",IF(A3729&lt;=9,"B"," "))," ")</f>
        <v>S</v>
      </c>
      <c r="C3729" s="50" t="str">
        <f>IF(MOD(A3729,2)=0,"R","G")</f>
        <v>R</v>
      </c>
      <c r="D3729" s="50">
        <v>9.0</v>
      </c>
      <c r="F3729" s="50" t="str">
        <f>B3729&amp;B3730&amp;B3731&amp;B3732&amp;B3733&amp;A3734</f>
        <v>SSBSB3</v>
      </c>
      <c r="G3729" s="50" t="str">
        <f>C3729&amp;C3730&amp;C3731&amp;C3732&amp;C3733&amp;A3734</f>
        <v>RGRRR3</v>
      </c>
      <c r="H3729" s="50" t="str">
        <f>B3735</f>
        <v>B</v>
      </c>
      <c r="I3729" s="50" t="str">
        <f>C3735</f>
        <v>G</v>
      </c>
      <c r="J3729" s="50">
        <f>A3735</f>
        <v>7.0</v>
      </c>
      <c r="L3729" s="50" t="str">
        <f>B3729&amp;B3730&amp;B3731&amp;B3732&amp;B3733&amp;A3734</f>
        <v>SSBSB3</v>
      </c>
      <c r="M3729" s="50" t="str">
        <f>C3729&amp;C3730&amp;C3731&amp;C3732&amp;C3733&amp;A3734</f>
        <v>RGRRR3</v>
      </c>
      <c r="N3729" s="50" t="str">
        <f>B3735</f>
        <v>B</v>
      </c>
      <c r="O3729" s="50" t="str">
        <f>C3735</f>
        <v>G</v>
      </c>
      <c r="P3729" s="50"/>
      <c r="Q3729" s="50" t="str">
        <f>B3729&amp;B3730&amp;B3731&amp;B3732&amp;B3733&amp;B3734</f>
        <v>SSBSBS</v>
      </c>
      <c r="R3729" s="119" t="str">
        <f>C3729&amp;C3730&amp;C3731&amp;C3732&amp;C3733&amp;C3734</f>
        <v>RGRRRG</v>
      </c>
      <c r="S3729" s="119" t="str">
        <f>B3735</f>
        <v>B</v>
      </c>
      <c r="T3729" s="119" t="str">
        <f>C3735</f>
        <v>G</v>
      </c>
      <c r="U3729" s="119"/>
      <c r="V3729" s="119" t="str">
        <f>B3729&amp;B3730&amp;B3731&amp;B3732&amp;B3733</f>
        <v>SSBSB</v>
      </c>
      <c r="W3729" s="119" t="str">
        <f>C3729&amp;C3730&amp;C3731&amp;C3732&amp;C3733</f>
        <v>RGRRR</v>
      </c>
      <c r="X3729" s="119" t="str">
        <f>B3734</f>
        <v>S</v>
      </c>
      <c r="Y3729" s="119" t="str">
        <f>C3734</f>
        <v>G</v>
      </c>
      <c r="Z3729" s="50"/>
      <c r="AC3729" s="50" t="str">
        <f>IF(F3729=$AB$1,H3729&amp;I3729,"")</f>
        <v/>
      </c>
      <c r="AD3729" s="123" t="str">
        <f>IF(F3729=$AB$1,J3729,"")</f>
        <v/>
      </c>
      <c r="AF3729" s="124" t="str">
        <f>IF(G3729=$AE$1,J3729,"")</f>
        <v/>
      </c>
    </row>
    <row r="3730" spans="8:8" ht="35.1">
      <c r="A3730" s="126">
        <v>1.0</v>
      </c>
      <c r="B3730" s="50" t="str">
        <f>IF(A3730&gt;=0,IF(A3730&lt;=4,"S",IF(A3730&lt;=9,"B"," "))," ")</f>
        <v>S</v>
      </c>
      <c r="C3730" s="50" t="str">
        <f>IF(MOD(A3730,2)=0,"R","G")</f>
        <v>G</v>
      </c>
      <c r="D3730" s="50">
        <v>0.0</v>
      </c>
      <c r="F3730" s="50" t="str">
        <f>B3730&amp;B3731&amp;B3732&amp;B3733&amp;B3734&amp;A3735</f>
        <v>SBSBS7</v>
      </c>
      <c r="G3730" s="50" t="str">
        <f>C3730&amp;C3731&amp;C3732&amp;C3733&amp;C3734&amp;A3735</f>
        <v>GRRRG7</v>
      </c>
      <c r="H3730" s="50" t="str">
        <f>B3736</f>
        <v>B</v>
      </c>
      <c r="I3730" s="50" t="str">
        <f>C3736</f>
        <v>G</v>
      </c>
      <c r="J3730" s="50">
        <f>A3736</f>
        <v>9.0</v>
      </c>
      <c r="L3730" s="50" t="str">
        <f>B3730&amp;B3731&amp;B3732&amp;B3733&amp;B3734&amp;A3735</f>
        <v>SBSBS7</v>
      </c>
      <c r="M3730" s="50" t="str">
        <f>C3730&amp;C3731&amp;C3732&amp;C3733&amp;C3734&amp;A3735</f>
        <v>GRRRG7</v>
      </c>
      <c r="N3730" s="50" t="str">
        <f>B3736</f>
        <v>B</v>
      </c>
      <c r="O3730" s="50" t="str">
        <f>C3736</f>
        <v>G</v>
      </c>
      <c r="P3730" s="50"/>
      <c r="Q3730" s="50" t="str">
        <f>B3730&amp;B3731&amp;B3732&amp;B3733&amp;B3734&amp;B3735</f>
        <v>SBSBSB</v>
      </c>
      <c r="R3730" s="119" t="str">
        <f>C3730&amp;C3731&amp;C3732&amp;C3733&amp;C3734&amp;C3735</f>
        <v>GRRRGG</v>
      </c>
      <c r="S3730" s="119" t="str">
        <f>B3736</f>
        <v>B</v>
      </c>
      <c r="T3730" s="119" t="str">
        <f>C3736</f>
        <v>G</v>
      </c>
      <c r="U3730" s="119"/>
      <c r="V3730" s="119" t="str">
        <f>B3730&amp;B3731&amp;B3732&amp;B3733&amp;B3734</f>
        <v>SBSBS</v>
      </c>
      <c r="W3730" s="119" t="str">
        <f>C3730&amp;C3731&amp;C3732&amp;C3733&amp;C3734</f>
        <v>GRRRG</v>
      </c>
      <c r="X3730" s="119" t="str">
        <f>B3735</f>
        <v>B</v>
      </c>
      <c r="Y3730" s="119" t="str">
        <f>C3735</f>
        <v>G</v>
      </c>
      <c r="Z3730" s="50"/>
      <c r="AC3730" s="50" t="str">
        <f>IF(F3730=$AB$1,H3730&amp;I3730,"")</f>
        <v/>
      </c>
      <c r="AD3730" s="123" t="str">
        <f>IF(F3730=$AB$1,J3730,"")</f>
        <v/>
      </c>
      <c r="AF3730" s="124" t="str">
        <f>IF(G3730=$AE$1,J3730,"")</f>
        <v/>
      </c>
    </row>
    <row r="3731" spans="8:8" ht="35.1">
      <c r="A3731" s="126">
        <v>8.0</v>
      </c>
      <c r="B3731" s="50" t="str">
        <f>IF(A3731&gt;=0,IF(A3731&lt;=4,"S",IF(A3731&lt;=9,"B"," "))," ")</f>
        <v>B</v>
      </c>
      <c r="C3731" s="50" t="str">
        <f>IF(MOD(A3731,2)=0,"R","G")</f>
        <v>R</v>
      </c>
      <c r="D3731" s="50">
        <v>1.0</v>
      </c>
      <c r="F3731" s="50" t="str">
        <f>B3731&amp;B3732&amp;B3733&amp;B3734&amp;B3735&amp;A3736</f>
        <v>BSBSB9</v>
      </c>
      <c r="G3731" s="50" t="str">
        <f>C3731&amp;C3732&amp;C3733&amp;C3734&amp;C3735&amp;A3736</f>
        <v>RRRGG9</v>
      </c>
      <c r="H3731" s="50" t="str">
        <f>B3737</f>
        <v>B</v>
      </c>
      <c r="I3731" s="50" t="str">
        <f>C3737</f>
        <v>G</v>
      </c>
      <c r="J3731" s="50">
        <f>A3737</f>
        <v>9.0</v>
      </c>
      <c r="L3731" s="50" t="str">
        <f>B3731&amp;B3732&amp;B3733&amp;B3734&amp;B3735&amp;A3736</f>
        <v>BSBSB9</v>
      </c>
      <c r="M3731" s="50" t="str">
        <f>C3731&amp;C3732&amp;C3733&amp;C3734&amp;C3735&amp;A3736</f>
        <v>RRRGG9</v>
      </c>
      <c r="N3731" s="50" t="str">
        <f>B3737</f>
        <v>B</v>
      </c>
      <c r="O3731" s="50" t="str">
        <f>C3737</f>
        <v>G</v>
      </c>
      <c r="P3731" s="50"/>
      <c r="Q3731" s="50" t="str">
        <f>B3731&amp;B3732&amp;B3733&amp;B3734&amp;B3735&amp;B3736</f>
        <v>BSBSBB</v>
      </c>
      <c r="R3731" s="119" t="str">
        <f>C3731&amp;C3732&amp;C3733&amp;C3734&amp;C3735&amp;C3736</f>
        <v>RRRGGG</v>
      </c>
      <c r="S3731" s="119" t="str">
        <f>B3737</f>
        <v>B</v>
      </c>
      <c r="T3731" s="119" t="str">
        <f>C3737</f>
        <v>G</v>
      </c>
      <c r="U3731" s="119"/>
      <c r="V3731" s="119" t="str">
        <f>B3731&amp;B3732&amp;B3733&amp;B3734&amp;B3735</f>
        <v>BSBSB</v>
      </c>
      <c r="W3731" s="119" t="str">
        <f>C3731&amp;C3732&amp;C3733&amp;C3734&amp;C3735</f>
        <v>RRRGG</v>
      </c>
      <c r="X3731" s="119" t="str">
        <f>B3736</f>
        <v>B</v>
      </c>
      <c r="Y3731" s="119" t="str">
        <f>C3736</f>
        <v>G</v>
      </c>
      <c r="Z3731" s="50"/>
      <c r="AC3731" s="50" t="str">
        <f>IF(F3731=$AB$1,H3731&amp;I3731,"")</f>
        <v/>
      </c>
      <c r="AD3731" s="123" t="str">
        <f>IF(F3731=$AB$1,J3731,"")</f>
        <v/>
      </c>
      <c r="AF3731" s="124" t="str">
        <f>IF(G3731=$AE$1,J3731,"")</f>
        <v/>
      </c>
    </row>
    <row r="3732" spans="8:8" ht="35.1">
      <c r="A3732" s="126">
        <v>4.0</v>
      </c>
      <c r="B3732" s="50" t="str">
        <f>IF(A3732&gt;=0,IF(A3732&lt;=4,"S",IF(A3732&lt;=9,"B"," "))," ")</f>
        <v>S</v>
      </c>
      <c r="C3732" s="50" t="str">
        <f>IF(MOD(A3732,2)=0,"R","G")</f>
        <v>R</v>
      </c>
      <c r="D3732" s="50">
        <v>2.0</v>
      </c>
      <c r="F3732" s="50" t="str">
        <f>B3732&amp;B3733&amp;B3734&amp;B3735&amp;B3736&amp;A3737</f>
        <v>SBSBB9</v>
      </c>
      <c r="G3732" s="50" t="str">
        <f>C3732&amp;C3733&amp;C3734&amp;C3735&amp;C3736&amp;A3737</f>
        <v>RRGGG9</v>
      </c>
      <c r="H3732" s="50" t="str">
        <f>B3738</f>
        <v>S</v>
      </c>
      <c r="I3732" s="50" t="str">
        <f>C3738</f>
        <v>G</v>
      </c>
      <c r="J3732" s="50">
        <f>A3738</f>
        <v>1.0</v>
      </c>
      <c r="L3732" s="50" t="str">
        <f>B3732&amp;B3733&amp;B3734&amp;B3735&amp;B3736&amp;A3737</f>
        <v>SBSBB9</v>
      </c>
      <c r="M3732" s="50" t="str">
        <f>C3732&amp;C3733&amp;C3734&amp;C3735&amp;C3736&amp;A3737</f>
        <v>RRGGG9</v>
      </c>
      <c r="N3732" s="50" t="str">
        <f>B3738</f>
        <v>S</v>
      </c>
      <c r="O3732" s="50" t="str">
        <f>C3738</f>
        <v>G</v>
      </c>
      <c r="P3732" s="50"/>
      <c r="Q3732" s="50" t="str">
        <f>B3732&amp;B3733&amp;B3734&amp;B3735&amp;B3736&amp;B3737</f>
        <v>SBSBBB</v>
      </c>
      <c r="R3732" s="119" t="str">
        <f>C3732&amp;C3733&amp;C3734&amp;C3735&amp;C3736&amp;C3737</f>
        <v>RRGGGG</v>
      </c>
      <c r="S3732" s="119" t="str">
        <f>B3738</f>
        <v>S</v>
      </c>
      <c r="T3732" s="119" t="str">
        <f>C3738</f>
        <v>G</v>
      </c>
      <c r="U3732" s="119"/>
      <c r="V3732" s="119" t="str">
        <f>B3732&amp;B3733&amp;B3734&amp;B3735&amp;B3736</f>
        <v>SBSBB</v>
      </c>
      <c r="W3732" s="119" t="str">
        <f>C3732&amp;C3733&amp;C3734&amp;C3735&amp;C3736</f>
        <v>RRGGG</v>
      </c>
      <c r="X3732" s="119" t="str">
        <f>B3737</f>
        <v>B</v>
      </c>
      <c r="Y3732" s="119" t="str">
        <f>C3737</f>
        <v>G</v>
      </c>
      <c r="Z3732" s="50"/>
      <c r="AC3732" s="50" t="str">
        <f>IF(F3732=$AB$1,H3732&amp;I3732,"")</f>
        <v/>
      </c>
      <c r="AD3732" s="123" t="str">
        <f>IF(F3732=$AB$1,J3732,"")</f>
        <v/>
      </c>
      <c r="AF3732" s="124" t="str">
        <f>IF(G3732=$AE$1,J3732,"")</f>
        <v/>
      </c>
    </row>
    <row r="3733" spans="8:8" ht="35.1">
      <c r="A3733" s="126">
        <v>6.0</v>
      </c>
      <c r="B3733" s="50" t="str">
        <f>IF(A3733&gt;=0,IF(A3733&lt;=4,"S",IF(A3733&lt;=9,"B"," "))," ")</f>
        <v>B</v>
      </c>
      <c r="C3733" s="50" t="str">
        <f>IF(MOD(A3733,2)=0,"R","G")</f>
        <v>R</v>
      </c>
      <c r="D3733" s="50">
        <v>3.0</v>
      </c>
      <c r="F3733" s="50" t="str">
        <f>B3733&amp;B3734&amp;B3735&amp;B3736&amp;B3737&amp;A3738</f>
        <v>BSBBB1</v>
      </c>
      <c r="G3733" s="50" t="str">
        <f>C3733&amp;C3734&amp;C3735&amp;C3736&amp;C3737&amp;A3738</f>
        <v>RGGGG1</v>
      </c>
      <c r="H3733" s="50" t="str">
        <f>B3739</f>
        <v>B</v>
      </c>
      <c r="I3733" s="50" t="str">
        <f>C3739</f>
        <v>R</v>
      </c>
      <c r="J3733" s="50">
        <f>A3739</f>
        <v>6.0</v>
      </c>
      <c r="L3733" s="50" t="str">
        <f>B3733&amp;B3734&amp;B3735&amp;B3736&amp;B3737&amp;A3738</f>
        <v>BSBBB1</v>
      </c>
      <c r="M3733" s="50" t="str">
        <f>C3733&amp;C3734&amp;C3735&amp;C3736&amp;C3737&amp;A3738</f>
        <v>RGGGG1</v>
      </c>
      <c r="N3733" s="50" t="str">
        <f>B3739</f>
        <v>B</v>
      </c>
      <c r="O3733" s="50" t="str">
        <f>C3739</f>
        <v>R</v>
      </c>
      <c r="P3733" s="50"/>
      <c r="Q3733" s="50" t="str">
        <f>B3733&amp;B3734&amp;B3735&amp;B3736&amp;B3737&amp;B3738</f>
        <v>BSBBBS</v>
      </c>
      <c r="R3733" s="119" t="str">
        <f>C3733&amp;C3734&amp;C3735&amp;C3736&amp;C3737&amp;C3738</f>
        <v>RGGGGG</v>
      </c>
      <c r="S3733" s="119" t="str">
        <f>B3739</f>
        <v>B</v>
      </c>
      <c r="T3733" s="119" t="str">
        <f>C3739</f>
        <v>R</v>
      </c>
      <c r="U3733" s="119"/>
      <c r="V3733" s="119" t="str">
        <f>B3733&amp;B3734&amp;B3735&amp;B3736&amp;B3737</f>
        <v>BSBBB</v>
      </c>
      <c r="W3733" s="119" t="str">
        <f>C3733&amp;C3734&amp;C3735&amp;C3736&amp;C3737</f>
        <v>RGGGG</v>
      </c>
      <c r="X3733" s="119" t="str">
        <f>B3738</f>
        <v>S</v>
      </c>
      <c r="Y3733" s="119" t="str">
        <f>C3738</f>
        <v>G</v>
      </c>
      <c r="Z3733" s="50"/>
      <c r="AC3733" s="50" t="str">
        <f>IF(F3733=$AB$1,H3733&amp;I3733,"")</f>
        <v/>
      </c>
      <c r="AD3733" s="123" t="str">
        <f>IF(F3733=$AB$1,J3733,"")</f>
        <v/>
      </c>
      <c r="AF3733" s="124" t="str">
        <f>IF(G3733=$AE$1,J3733,"")</f>
        <v/>
      </c>
    </row>
    <row r="3734" spans="8:8" ht="35.1">
      <c r="A3734" s="126">
        <v>3.0</v>
      </c>
      <c r="B3734" s="50" t="str">
        <f>IF(A3734&gt;=0,IF(A3734&lt;=4,"S",IF(A3734&lt;=9,"B"," "))," ")</f>
        <v>S</v>
      </c>
      <c r="C3734" s="50" t="str">
        <f>IF(MOD(A3734,2)=0,"R","G")</f>
        <v>G</v>
      </c>
      <c r="D3734" s="50">
        <v>4.0</v>
      </c>
      <c r="F3734" s="50" t="str">
        <f>B3734&amp;B3735&amp;B3736&amp;B3737&amp;B3738&amp;A3739</f>
        <v>SBBBS6</v>
      </c>
      <c r="G3734" s="50" t="str">
        <f>C3734&amp;C3735&amp;C3736&amp;C3737&amp;C3738&amp;A3739</f>
        <v>GGGGG6</v>
      </c>
      <c r="H3734" s="50" t="str">
        <f>B3740</f>
        <v>S</v>
      </c>
      <c r="I3734" s="50" t="str">
        <f>C3740</f>
        <v>G</v>
      </c>
      <c r="J3734" s="50">
        <f>A3740</f>
        <v>1.0</v>
      </c>
      <c r="L3734" s="50" t="str">
        <f>B3734&amp;B3735&amp;B3736&amp;B3737&amp;B3738&amp;A3739</f>
        <v>SBBBS6</v>
      </c>
      <c r="M3734" s="50" t="str">
        <f>C3734&amp;C3735&amp;C3736&amp;C3737&amp;C3738&amp;A3739</f>
        <v>GGGGG6</v>
      </c>
      <c r="N3734" s="50" t="str">
        <f>B3740</f>
        <v>S</v>
      </c>
      <c r="O3734" s="50" t="str">
        <f>C3740</f>
        <v>G</v>
      </c>
      <c r="P3734" s="50"/>
      <c r="Q3734" s="50" t="str">
        <f>B3734&amp;B3735&amp;B3736&amp;B3737&amp;B3738&amp;B3739</f>
        <v>SBBBSB</v>
      </c>
      <c r="R3734" s="119" t="str">
        <f>C3734&amp;C3735&amp;C3736&amp;C3737&amp;C3738&amp;C3739</f>
        <v>GGGGGR</v>
      </c>
      <c r="S3734" s="119" t="str">
        <f>B3740</f>
        <v>S</v>
      </c>
      <c r="T3734" s="119" t="str">
        <f>C3740</f>
        <v>G</v>
      </c>
      <c r="U3734" s="119"/>
      <c r="V3734" s="119" t="str">
        <f>B3734&amp;B3735&amp;B3736&amp;B3737&amp;B3738</f>
        <v>SBBBS</v>
      </c>
      <c r="W3734" s="119" t="str">
        <f>C3734&amp;C3735&amp;C3736&amp;C3737&amp;C3738</f>
        <v>GGGGG</v>
      </c>
      <c r="X3734" s="119" t="str">
        <f>B3739</f>
        <v>B</v>
      </c>
      <c r="Y3734" s="119" t="str">
        <f>C3739</f>
        <v>R</v>
      </c>
      <c r="Z3734" s="50"/>
      <c r="AC3734" s="50" t="str">
        <f>IF(F3734=$AB$1,H3734&amp;I3734,"")</f>
        <v/>
      </c>
      <c r="AD3734" s="123" t="str">
        <f>IF(F3734=$AB$1,J3734,"")</f>
        <v/>
      </c>
      <c r="AF3734" s="124" t="str">
        <f>IF(G3734=$AE$1,J3734,"")</f>
        <v/>
      </c>
    </row>
    <row r="3735" spans="8:8" ht="35.1">
      <c r="A3735" s="126">
        <v>7.0</v>
      </c>
      <c r="B3735" s="50" t="str">
        <f>IF(A3735&gt;=0,IF(A3735&lt;=4,"S",IF(A3735&lt;=9,"B"," "))," ")</f>
        <v>B</v>
      </c>
      <c r="C3735" s="50" t="str">
        <f>IF(MOD(A3735,2)=0,"R","G")</f>
        <v>G</v>
      </c>
      <c r="D3735" s="50">
        <v>5.0</v>
      </c>
      <c r="F3735" s="50" t="str">
        <f>B3735&amp;B3736&amp;B3737&amp;B3738&amp;B3739&amp;A3740</f>
        <v>BBBSB1</v>
      </c>
      <c r="G3735" s="50" t="str">
        <f>C3735&amp;C3736&amp;C3737&amp;C3738&amp;C3739&amp;A3740</f>
        <v>GGGGR1</v>
      </c>
      <c r="H3735" s="50" t="str">
        <f>B3741</f>
        <v>B</v>
      </c>
      <c r="I3735" s="50" t="str">
        <f>C3741</f>
        <v>R</v>
      </c>
      <c r="J3735" s="50">
        <f>A3741</f>
        <v>6.0</v>
      </c>
      <c r="L3735" s="50" t="str">
        <f>B3735&amp;B3736&amp;B3737&amp;B3738&amp;B3739&amp;A3740</f>
        <v>BBBSB1</v>
      </c>
      <c r="M3735" s="50" t="str">
        <f>C3735&amp;C3736&amp;C3737&amp;C3738&amp;C3739&amp;A3740</f>
        <v>GGGGR1</v>
      </c>
      <c r="N3735" s="50" t="str">
        <f>B3741</f>
        <v>B</v>
      </c>
      <c r="O3735" s="50" t="str">
        <f>C3741</f>
        <v>R</v>
      </c>
      <c r="P3735" s="50"/>
      <c r="Q3735" s="50" t="str">
        <f>B3735&amp;B3736&amp;B3737&amp;B3738&amp;B3739&amp;B3740</f>
        <v>BBBSBS</v>
      </c>
      <c r="R3735" s="119" t="str">
        <f>C3735&amp;C3736&amp;C3737&amp;C3738&amp;C3739&amp;C3740</f>
        <v>GGGGRG</v>
      </c>
      <c r="S3735" s="119" t="str">
        <f>B3741</f>
        <v>B</v>
      </c>
      <c r="T3735" s="119" t="str">
        <f>C3741</f>
        <v>R</v>
      </c>
      <c r="U3735" s="119"/>
      <c r="V3735" s="119" t="str">
        <f>B3735&amp;B3736&amp;B3737&amp;B3738&amp;B3739</f>
        <v>BBBSB</v>
      </c>
      <c r="W3735" s="119" t="str">
        <f>C3735&amp;C3736&amp;C3737&amp;C3738&amp;C3739</f>
        <v>GGGGR</v>
      </c>
      <c r="X3735" s="119" t="str">
        <f>B3740</f>
        <v>S</v>
      </c>
      <c r="Y3735" s="119" t="str">
        <f>C3740</f>
        <v>G</v>
      </c>
      <c r="Z3735" s="50"/>
      <c r="AC3735" s="50" t="str">
        <f>IF(F3735=$AB$1,H3735&amp;I3735,"")</f>
        <v/>
      </c>
      <c r="AD3735" s="123" t="str">
        <f>IF(F3735=$AB$1,J3735,"")</f>
        <v/>
      </c>
      <c r="AF3735" s="124" t="str">
        <f>IF(G3735=$AE$1,J3735,"")</f>
        <v/>
      </c>
    </row>
    <row r="3736" spans="8:8" ht="35.1">
      <c r="A3736" s="126">
        <v>9.0</v>
      </c>
      <c r="B3736" s="50" t="str">
        <f>IF(A3736&gt;=0,IF(A3736&lt;=4,"S",IF(A3736&lt;=9,"B"," "))," ")</f>
        <v>B</v>
      </c>
      <c r="C3736" s="50" t="str">
        <f>IF(MOD(A3736,2)=0,"R","G")</f>
        <v>G</v>
      </c>
      <c r="D3736" s="50">
        <v>6.0</v>
      </c>
      <c r="F3736" s="50" t="str">
        <f>B3736&amp;B3737&amp;B3738&amp;B3739&amp;B3740&amp;A3741</f>
        <v>BBSBS6</v>
      </c>
      <c r="G3736" s="50" t="str">
        <f>C3736&amp;C3737&amp;C3738&amp;C3739&amp;C3740&amp;A3741</f>
        <v>GGGRG6</v>
      </c>
      <c r="H3736" s="50" t="str">
        <f>B3742</f>
        <v>B</v>
      </c>
      <c r="I3736" s="50" t="str">
        <f>C3742</f>
        <v>R</v>
      </c>
      <c r="J3736" s="50">
        <f>A3742</f>
        <v>8.0</v>
      </c>
      <c r="L3736" s="50" t="str">
        <f>B3736&amp;B3737&amp;B3738&amp;B3739&amp;B3740&amp;A3741</f>
        <v>BBSBS6</v>
      </c>
      <c r="M3736" s="50" t="str">
        <f>C3736&amp;C3737&amp;C3738&amp;C3739&amp;C3740&amp;A3741</f>
        <v>GGGRG6</v>
      </c>
      <c r="N3736" s="50" t="str">
        <f>B3742</f>
        <v>B</v>
      </c>
      <c r="O3736" s="50" t="str">
        <f>C3742</f>
        <v>R</v>
      </c>
      <c r="P3736" s="50"/>
      <c r="Q3736" s="50" t="str">
        <f>B3736&amp;B3737&amp;B3738&amp;B3739&amp;B3740&amp;B3741</f>
        <v>BBSBSB</v>
      </c>
      <c r="R3736" s="119" t="str">
        <f>C3736&amp;C3737&amp;C3738&amp;C3739&amp;C3740&amp;C3741</f>
        <v>GGGRGR</v>
      </c>
      <c r="S3736" s="119" t="str">
        <f>B3742</f>
        <v>B</v>
      </c>
      <c r="T3736" s="119" t="str">
        <f>C3742</f>
        <v>R</v>
      </c>
      <c r="U3736" s="119"/>
      <c r="V3736" s="119" t="str">
        <f>B3736&amp;B3737&amp;B3738&amp;B3739&amp;B3740</f>
        <v>BBSBS</v>
      </c>
      <c r="W3736" s="119" t="str">
        <f>C3736&amp;C3737&amp;C3738&amp;C3739&amp;C3740</f>
        <v>GGGRG</v>
      </c>
      <c r="X3736" s="119" t="str">
        <f>B3741</f>
        <v>B</v>
      </c>
      <c r="Y3736" s="119" t="str">
        <f>C3741</f>
        <v>R</v>
      </c>
      <c r="Z3736" s="50"/>
      <c r="AC3736" s="50" t="str">
        <f>IF(F3736=$AB$1,H3736&amp;I3736,"")</f>
        <v/>
      </c>
      <c r="AD3736" s="123" t="str">
        <f>IF(F3736=$AB$1,J3736,"")</f>
        <v/>
      </c>
      <c r="AF3736" s="124" t="str">
        <f>IF(G3736=$AE$1,J3736,"")</f>
        <v/>
      </c>
    </row>
    <row r="3737" spans="8:8" ht="35.1">
      <c r="A3737" s="126">
        <v>9.0</v>
      </c>
      <c r="B3737" s="50" t="str">
        <f>IF(A3737&gt;=0,IF(A3737&lt;=4,"S",IF(A3737&lt;=9,"B"," "))," ")</f>
        <v>B</v>
      </c>
      <c r="C3737" s="50" t="str">
        <f>IF(MOD(A3737,2)=0,"R","G")</f>
        <v>G</v>
      </c>
      <c r="D3737" s="50">
        <v>7.0</v>
      </c>
      <c r="F3737" s="50" t="str">
        <f>B3737&amp;B3738&amp;B3739&amp;B3740&amp;B3741&amp;A3742</f>
        <v>BSBSB8</v>
      </c>
      <c r="G3737" s="50" t="str">
        <f>C3737&amp;C3738&amp;C3739&amp;C3740&amp;C3741&amp;A3742</f>
        <v>GGRGR8</v>
      </c>
      <c r="H3737" s="50" t="str">
        <f>B3743</f>
        <v>S</v>
      </c>
      <c r="I3737" s="50" t="str">
        <f>C3743</f>
        <v>R</v>
      </c>
      <c r="J3737" s="50">
        <f>A3743</f>
        <v>2.0</v>
      </c>
      <c r="L3737" s="50" t="str">
        <f>B3737&amp;B3738&amp;B3739&amp;B3740&amp;B3741&amp;A3742</f>
        <v>BSBSB8</v>
      </c>
      <c r="M3737" s="50" t="str">
        <f>C3737&amp;C3738&amp;C3739&amp;C3740&amp;C3741&amp;A3742</f>
        <v>GGRGR8</v>
      </c>
      <c r="N3737" s="50" t="str">
        <f>B3743</f>
        <v>S</v>
      </c>
      <c r="O3737" s="50" t="str">
        <f>C3743</f>
        <v>R</v>
      </c>
      <c r="P3737" s="50"/>
      <c r="Q3737" s="50" t="str">
        <f>B3737&amp;B3738&amp;B3739&amp;B3740&amp;B3741&amp;B3742</f>
        <v>BSBSBB</v>
      </c>
      <c r="R3737" s="119" t="str">
        <f>C3737&amp;C3738&amp;C3739&amp;C3740&amp;C3741&amp;C3742</f>
        <v>GGRGRR</v>
      </c>
      <c r="S3737" s="119" t="str">
        <f>B3743</f>
        <v>S</v>
      </c>
      <c r="T3737" s="119" t="str">
        <f>C3743</f>
        <v>R</v>
      </c>
      <c r="U3737" s="119"/>
      <c r="V3737" s="119" t="str">
        <f>B3737&amp;B3738&amp;B3739&amp;B3740&amp;B3741</f>
        <v>BSBSB</v>
      </c>
      <c r="W3737" s="119" t="str">
        <f>C3737&amp;C3738&amp;C3739&amp;C3740&amp;C3741</f>
        <v>GGRGR</v>
      </c>
      <c r="X3737" s="119" t="str">
        <f>B3742</f>
        <v>B</v>
      </c>
      <c r="Y3737" s="119" t="str">
        <f>C3742</f>
        <v>R</v>
      </c>
      <c r="Z3737" s="50"/>
      <c r="AC3737" s="50" t="str">
        <f>IF(F3737=$AB$1,H3737&amp;I3737,"")</f>
        <v/>
      </c>
      <c r="AD3737" s="123" t="str">
        <f>IF(F3737=$AB$1,J3737,"")</f>
        <v/>
      </c>
      <c r="AF3737" s="124" t="str">
        <f>IF(G3737=$AE$1,J3737,"")</f>
        <v/>
      </c>
    </row>
    <row r="3738" spans="8:8" ht="35.1">
      <c r="A3738" s="126">
        <v>1.0</v>
      </c>
      <c r="B3738" s="50" t="str">
        <f>IF(A3738&gt;=0,IF(A3738&lt;=4,"S",IF(A3738&lt;=9,"B"," "))," ")</f>
        <v>S</v>
      </c>
      <c r="C3738" s="50" t="str">
        <f>IF(MOD(A3738,2)=0,"R","G")</f>
        <v>G</v>
      </c>
      <c r="D3738" s="50">
        <v>8.0</v>
      </c>
      <c r="F3738" s="50" t="str">
        <f>B3738&amp;B3739&amp;B3740&amp;B3741&amp;B3742&amp;A3743</f>
        <v>SBSBB2</v>
      </c>
      <c r="G3738" s="50" t="str">
        <f>C3738&amp;C3739&amp;C3740&amp;C3741&amp;C3742&amp;A3743</f>
        <v>GRGRR2</v>
      </c>
      <c r="H3738" s="50" t="str">
        <f>B3744</f>
        <v>B</v>
      </c>
      <c r="I3738" s="50" t="str">
        <f>C3744</f>
        <v>G</v>
      </c>
      <c r="J3738" s="50">
        <f>A3744</f>
        <v>5.0</v>
      </c>
      <c r="L3738" s="50" t="str">
        <f>B3738&amp;B3739&amp;B3740&amp;B3741&amp;B3742&amp;A3743</f>
        <v>SBSBB2</v>
      </c>
      <c r="M3738" s="50" t="str">
        <f>C3738&amp;C3739&amp;C3740&amp;C3741&amp;C3742&amp;A3743</f>
        <v>GRGRR2</v>
      </c>
      <c r="N3738" s="50" t="str">
        <f>B3744</f>
        <v>B</v>
      </c>
      <c r="O3738" s="50" t="str">
        <f>C3744</f>
        <v>G</v>
      </c>
      <c r="P3738" s="50"/>
      <c r="Q3738" s="50" t="str">
        <f>B3738&amp;B3739&amp;B3740&amp;B3741&amp;B3742&amp;B3743</f>
        <v>SBSBBS</v>
      </c>
      <c r="R3738" s="119" t="str">
        <f>C3738&amp;C3739&amp;C3740&amp;C3741&amp;C3742&amp;C3743</f>
        <v>GRGRRR</v>
      </c>
      <c r="S3738" s="119" t="str">
        <f>B3744</f>
        <v>B</v>
      </c>
      <c r="T3738" s="119" t="str">
        <f>C3744</f>
        <v>G</v>
      </c>
      <c r="U3738" s="119"/>
      <c r="V3738" s="119" t="str">
        <f>B3738&amp;B3739&amp;B3740&amp;B3741&amp;B3742</f>
        <v>SBSBB</v>
      </c>
      <c r="W3738" s="119" t="str">
        <f>C3738&amp;C3739&amp;C3740&amp;C3741&amp;C3742</f>
        <v>GRGRR</v>
      </c>
      <c r="X3738" s="119" t="str">
        <f>B3743</f>
        <v>S</v>
      </c>
      <c r="Y3738" s="119" t="str">
        <f>C3743</f>
        <v>R</v>
      </c>
      <c r="Z3738" s="50"/>
      <c r="AC3738" s="50" t="str">
        <f>IF(F3738=$AB$1,H3738&amp;I3738,"")</f>
        <v/>
      </c>
      <c r="AD3738" s="123" t="str">
        <f>IF(F3738=$AB$1,J3738,"")</f>
        <v/>
      </c>
      <c r="AF3738" s="124" t="str">
        <f>IF(G3738=$AE$1,J3738,"")</f>
        <v/>
      </c>
    </row>
    <row r="3739" spans="8:8" ht="35.1">
      <c r="A3739" s="126">
        <v>6.0</v>
      </c>
      <c r="B3739" s="50" t="str">
        <f>IF(A3739&gt;=0,IF(A3739&lt;=4,"S",IF(A3739&lt;=9,"B"," "))," ")</f>
        <v>B</v>
      </c>
      <c r="C3739" s="50" t="str">
        <f>IF(MOD(A3739,2)=0,"R","G")</f>
        <v>R</v>
      </c>
      <c r="D3739" s="50">
        <v>9.0</v>
      </c>
      <c r="F3739" s="50" t="str">
        <f>B3739&amp;B3740&amp;B3741&amp;B3742&amp;B3743&amp;A3744</f>
        <v>BSBBS5</v>
      </c>
      <c r="G3739" s="50" t="str">
        <f>C3739&amp;C3740&amp;C3741&amp;C3742&amp;C3743&amp;A3744</f>
        <v>RGRRR5</v>
      </c>
      <c r="H3739" s="50" t="str">
        <f>B3745</f>
        <v>S</v>
      </c>
      <c r="I3739" s="50" t="str">
        <f>C3745</f>
        <v>G</v>
      </c>
      <c r="J3739" s="50">
        <f>A3745</f>
        <v>3.0</v>
      </c>
      <c r="L3739" s="50" t="str">
        <f>B3739&amp;B3740&amp;B3741&amp;B3742&amp;B3743&amp;A3744</f>
        <v>BSBBS5</v>
      </c>
      <c r="M3739" s="50" t="str">
        <f>C3739&amp;C3740&amp;C3741&amp;C3742&amp;C3743&amp;A3744</f>
        <v>RGRRR5</v>
      </c>
      <c r="N3739" s="50" t="str">
        <f>B3745</f>
        <v>S</v>
      </c>
      <c r="O3739" s="50" t="str">
        <f>C3745</f>
        <v>G</v>
      </c>
      <c r="P3739" s="50"/>
      <c r="Q3739" s="50" t="str">
        <f>B3739&amp;B3740&amp;B3741&amp;B3742&amp;B3743&amp;B3744</f>
        <v>BSBBSB</v>
      </c>
      <c r="R3739" s="119" t="str">
        <f>C3739&amp;C3740&amp;C3741&amp;C3742&amp;C3743&amp;C3744</f>
        <v>RGRRRG</v>
      </c>
      <c r="S3739" s="119" t="str">
        <f>B3745</f>
        <v>S</v>
      </c>
      <c r="T3739" s="119" t="str">
        <f>C3745</f>
        <v>G</v>
      </c>
      <c r="U3739" s="119"/>
      <c r="V3739" s="119" t="str">
        <f>B3739&amp;B3740&amp;B3741&amp;B3742&amp;B3743</f>
        <v>BSBBS</v>
      </c>
      <c r="W3739" s="119" t="str">
        <f>C3739&amp;C3740&amp;C3741&amp;C3742&amp;C3743</f>
        <v>RGRRR</v>
      </c>
      <c r="X3739" s="119" t="str">
        <f>B3744</f>
        <v>B</v>
      </c>
      <c r="Y3739" s="119" t="str">
        <f>C3744</f>
        <v>G</v>
      </c>
      <c r="Z3739" s="50"/>
      <c r="AC3739" s="50" t="str">
        <f>IF(F3739=$AB$1,H3739&amp;I3739,"")</f>
        <v/>
      </c>
      <c r="AD3739" s="123" t="str">
        <f>IF(F3739=$AB$1,J3739,"")</f>
        <v/>
      </c>
      <c r="AF3739" s="124" t="str">
        <f>IF(G3739=$AE$1,J3739,"")</f>
        <v/>
      </c>
    </row>
    <row r="3740" spans="8:8" ht="35.1">
      <c r="A3740" s="126">
        <v>1.0</v>
      </c>
      <c r="B3740" s="50" t="str">
        <f>IF(A3740&gt;=0,IF(A3740&lt;=4,"S",IF(A3740&lt;=9,"B"," "))," ")</f>
        <v>S</v>
      </c>
      <c r="C3740" s="50" t="str">
        <f>IF(MOD(A3740,2)=0,"R","G")</f>
        <v>G</v>
      </c>
      <c r="D3740" s="50">
        <v>0.0</v>
      </c>
      <c r="F3740" s="50" t="str">
        <f>B3740&amp;B3741&amp;B3742&amp;B3743&amp;B3744&amp;A3745</f>
        <v>SBBSB3</v>
      </c>
      <c r="G3740" s="50" t="str">
        <f>C3740&amp;C3741&amp;C3742&amp;C3743&amp;C3744&amp;A3745</f>
        <v>GRRRG3</v>
      </c>
      <c r="H3740" s="50" t="str">
        <f>B3746</f>
        <v>B</v>
      </c>
      <c r="I3740" s="50" t="str">
        <f>C3746</f>
        <v>G</v>
      </c>
      <c r="J3740" s="50">
        <f>A3746</f>
        <v>5.0</v>
      </c>
      <c r="L3740" s="50" t="str">
        <f>B3740&amp;B3741&amp;B3742&amp;B3743&amp;B3744&amp;A3745</f>
        <v>SBBSB3</v>
      </c>
      <c r="M3740" s="50" t="str">
        <f>C3740&amp;C3741&amp;C3742&amp;C3743&amp;C3744&amp;A3745</f>
        <v>GRRRG3</v>
      </c>
      <c r="N3740" s="50" t="str">
        <f>B3746</f>
        <v>B</v>
      </c>
      <c r="O3740" s="50" t="str">
        <f>C3746</f>
        <v>G</v>
      </c>
      <c r="P3740" s="50"/>
      <c r="Q3740" s="50" t="str">
        <f>B3740&amp;B3741&amp;B3742&amp;B3743&amp;B3744&amp;B3745</f>
        <v>SBBSBS</v>
      </c>
      <c r="R3740" s="119" t="str">
        <f>C3740&amp;C3741&amp;C3742&amp;C3743&amp;C3744&amp;C3745</f>
        <v>GRRRGG</v>
      </c>
      <c r="S3740" s="119" t="str">
        <f>B3746</f>
        <v>B</v>
      </c>
      <c r="T3740" s="119" t="str">
        <f>C3746</f>
        <v>G</v>
      </c>
      <c r="U3740" s="119"/>
      <c r="V3740" s="119" t="str">
        <f>B3740&amp;B3741&amp;B3742&amp;B3743&amp;B3744</f>
        <v>SBBSB</v>
      </c>
      <c r="W3740" s="119" t="str">
        <f>C3740&amp;C3741&amp;C3742&amp;C3743&amp;C3744</f>
        <v>GRRRG</v>
      </c>
      <c r="X3740" s="119" t="str">
        <f>B3745</f>
        <v>S</v>
      </c>
      <c r="Y3740" s="119" t="str">
        <f>C3745</f>
        <v>G</v>
      </c>
      <c r="Z3740" s="50"/>
      <c r="AC3740" s="50" t="str">
        <f>IF(F3740=$AB$1,H3740&amp;I3740,"")</f>
        <v/>
      </c>
      <c r="AD3740" s="123" t="str">
        <f>IF(F3740=$AB$1,J3740,"")</f>
        <v/>
      </c>
      <c r="AF3740" s="124" t="str">
        <f>IF(G3740=$AE$1,J3740,"")</f>
        <v/>
      </c>
    </row>
    <row r="3741" spans="8:8" ht="35.1">
      <c r="A3741" s="126">
        <v>6.0</v>
      </c>
      <c r="B3741" s="50" t="str">
        <f>IF(A3741&gt;=0,IF(A3741&lt;=4,"S",IF(A3741&lt;=9,"B"," "))," ")</f>
        <v>B</v>
      </c>
      <c r="C3741" s="50" t="str">
        <f>IF(MOD(A3741,2)=0,"R","G")</f>
        <v>R</v>
      </c>
      <c r="D3741" s="50">
        <v>1.0</v>
      </c>
      <c r="F3741" s="50" t="str">
        <f>B3741&amp;B3742&amp;B3743&amp;B3744&amp;B3745&amp;A3746</f>
        <v>BBSBS5</v>
      </c>
      <c r="G3741" s="50" t="str">
        <f>C3741&amp;C3742&amp;C3743&amp;C3744&amp;C3745&amp;A3746</f>
        <v>RRRGG5</v>
      </c>
      <c r="H3741" s="50" t="str">
        <f>B3747</f>
        <v>S</v>
      </c>
      <c r="I3741" s="50" t="str">
        <f>C3747</f>
        <v>G</v>
      </c>
      <c r="J3741" s="50">
        <f>A3747</f>
        <v>3.0</v>
      </c>
      <c r="L3741" s="50" t="str">
        <f>B3741&amp;B3742&amp;B3743&amp;B3744&amp;B3745&amp;A3746</f>
        <v>BBSBS5</v>
      </c>
      <c r="M3741" s="50" t="str">
        <f>C3741&amp;C3742&amp;C3743&amp;C3744&amp;C3745&amp;A3746</f>
        <v>RRRGG5</v>
      </c>
      <c r="N3741" s="50" t="str">
        <f>B3747</f>
        <v>S</v>
      </c>
      <c r="O3741" s="50" t="str">
        <f>C3747</f>
        <v>G</v>
      </c>
      <c r="P3741" s="50"/>
      <c r="Q3741" s="50" t="str">
        <f>B3741&amp;B3742&amp;B3743&amp;B3744&amp;B3745&amp;B3746</f>
        <v>BBSBSB</v>
      </c>
      <c r="R3741" s="119" t="str">
        <f>C3741&amp;C3742&amp;C3743&amp;C3744&amp;C3745&amp;C3746</f>
        <v>RRRGGG</v>
      </c>
      <c r="S3741" s="119" t="str">
        <f>B3747</f>
        <v>S</v>
      </c>
      <c r="T3741" s="119" t="str">
        <f>C3747</f>
        <v>G</v>
      </c>
      <c r="U3741" s="119"/>
      <c r="V3741" s="119" t="str">
        <f>B3741&amp;B3742&amp;B3743&amp;B3744&amp;B3745</f>
        <v>BBSBS</v>
      </c>
      <c r="W3741" s="119" t="str">
        <f>C3741&amp;C3742&amp;C3743&amp;C3744&amp;C3745</f>
        <v>RRRGG</v>
      </c>
      <c r="X3741" s="119" t="str">
        <f>B3746</f>
        <v>B</v>
      </c>
      <c r="Y3741" s="119" t="str">
        <f>C3746</f>
        <v>G</v>
      </c>
      <c r="Z3741" s="50"/>
      <c r="AC3741" s="50" t="str">
        <f>IF(F3741=$AB$1,H3741&amp;I3741,"")</f>
        <v/>
      </c>
      <c r="AD3741" s="123" t="str">
        <f>IF(F3741=$AB$1,J3741,"")</f>
        <v/>
      </c>
      <c r="AF3741" s="124" t="str">
        <f>IF(G3741=$AE$1,J3741,"")</f>
        <v/>
      </c>
    </row>
    <row r="3742" spans="8:8" ht="35.1">
      <c r="A3742" s="126">
        <v>8.0</v>
      </c>
      <c r="B3742" s="50" t="str">
        <f>IF(A3742&gt;=0,IF(A3742&lt;=4,"S",IF(A3742&lt;=9,"B"," "))," ")</f>
        <v>B</v>
      </c>
      <c r="C3742" s="50" t="str">
        <f>IF(MOD(A3742,2)=0,"R","G")</f>
        <v>R</v>
      </c>
      <c r="D3742" s="50">
        <v>2.0</v>
      </c>
      <c r="F3742" s="50" t="str">
        <f>B3742&amp;B3743&amp;B3744&amp;B3745&amp;B3746&amp;A3747</f>
        <v>BSBSB3</v>
      </c>
      <c r="G3742" s="50" t="str">
        <f>C3742&amp;C3743&amp;C3744&amp;C3745&amp;C3746&amp;A3747</f>
        <v>RRGGG3</v>
      </c>
      <c r="H3742" s="50" t="str">
        <f>B3748</f>
        <v>B</v>
      </c>
      <c r="I3742" s="50" t="str">
        <f>C3748</f>
        <v>R</v>
      </c>
      <c r="J3742" s="50">
        <f>A3748</f>
        <v>6.0</v>
      </c>
      <c r="L3742" s="50" t="str">
        <f>B3742&amp;B3743&amp;B3744&amp;B3745&amp;B3746&amp;A3747</f>
        <v>BSBSB3</v>
      </c>
      <c r="M3742" s="50" t="str">
        <f>C3742&amp;C3743&amp;C3744&amp;C3745&amp;C3746&amp;A3747</f>
        <v>RRGGG3</v>
      </c>
      <c r="N3742" s="50" t="str">
        <f>B3748</f>
        <v>B</v>
      </c>
      <c r="O3742" s="50" t="str">
        <f>C3748</f>
        <v>R</v>
      </c>
      <c r="P3742" s="50"/>
      <c r="Q3742" s="50" t="str">
        <f>B3742&amp;B3743&amp;B3744&amp;B3745&amp;B3746&amp;B3747</f>
        <v>BSBSBS</v>
      </c>
      <c r="R3742" s="119" t="str">
        <f>C3742&amp;C3743&amp;C3744&amp;C3745&amp;C3746&amp;C3747</f>
        <v>RRGGGG</v>
      </c>
      <c r="S3742" s="119" t="str">
        <f>B3748</f>
        <v>B</v>
      </c>
      <c r="T3742" s="119" t="str">
        <f>C3748</f>
        <v>R</v>
      </c>
      <c r="U3742" s="119"/>
      <c r="V3742" s="119" t="str">
        <f>B3742&amp;B3743&amp;B3744&amp;B3745&amp;B3746</f>
        <v>BSBSB</v>
      </c>
      <c r="W3742" s="119" t="str">
        <f>C3742&amp;C3743&amp;C3744&amp;C3745&amp;C3746</f>
        <v>RRGGG</v>
      </c>
      <c r="X3742" s="119" t="str">
        <f>B3747</f>
        <v>S</v>
      </c>
      <c r="Y3742" s="119" t="str">
        <f>C3747</f>
        <v>G</v>
      </c>
      <c r="Z3742" s="50"/>
      <c r="AC3742" s="50" t="str">
        <f>IF(F3742=$AB$1,H3742&amp;I3742,"")</f>
        <v/>
      </c>
      <c r="AD3742" s="123" t="str">
        <f>IF(F3742=$AB$1,J3742,"")</f>
        <v/>
      </c>
      <c r="AF3742" s="124" t="str">
        <f>IF(G3742=$AE$1,J3742,"")</f>
        <v/>
      </c>
    </row>
    <row r="3743" spans="8:8" ht="35.1">
      <c r="A3743" s="126">
        <v>2.0</v>
      </c>
      <c r="B3743" s="50" t="str">
        <f>IF(A3743&gt;=0,IF(A3743&lt;=4,"S",IF(A3743&lt;=9,"B"," "))," ")</f>
        <v>S</v>
      </c>
      <c r="C3743" s="50" t="str">
        <f>IF(MOD(A3743,2)=0,"R","G")</f>
        <v>R</v>
      </c>
      <c r="D3743" s="50">
        <v>3.0</v>
      </c>
      <c r="F3743" s="50" t="str">
        <f>B3743&amp;B3744&amp;B3745&amp;B3746&amp;B3747&amp;A3748</f>
        <v>SBSBS6</v>
      </c>
      <c r="G3743" s="50" t="str">
        <f>C3743&amp;C3744&amp;C3745&amp;C3746&amp;C3747&amp;A3748</f>
        <v>RGGGG6</v>
      </c>
      <c r="H3743" s="50" t="str">
        <f>B3749</f>
        <v>B</v>
      </c>
      <c r="I3743" s="50" t="str">
        <f>C3749</f>
        <v>R</v>
      </c>
      <c r="J3743" s="50">
        <f>A3749</f>
        <v>8.0</v>
      </c>
      <c r="L3743" s="50" t="str">
        <f>B3743&amp;B3744&amp;B3745&amp;B3746&amp;B3747&amp;A3748</f>
        <v>SBSBS6</v>
      </c>
      <c r="M3743" s="50" t="str">
        <f>C3743&amp;C3744&amp;C3745&amp;C3746&amp;C3747&amp;A3748</f>
        <v>RGGGG6</v>
      </c>
      <c r="N3743" s="50" t="str">
        <f>B3749</f>
        <v>B</v>
      </c>
      <c r="O3743" s="50" t="str">
        <f>C3749</f>
        <v>R</v>
      </c>
      <c r="P3743" s="50"/>
      <c r="Q3743" s="50" t="str">
        <f>B3743&amp;B3744&amp;B3745&amp;B3746&amp;B3747&amp;B3748</f>
        <v>SBSBSB</v>
      </c>
      <c r="R3743" s="119" t="str">
        <f>C3743&amp;C3744&amp;C3745&amp;C3746&amp;C3747&amp;C3748</f>
        <v>RGGGGR</v>
      </c>
      <c r="S3743" s="119" t="str">
        <f>B3749</f>
        <v>B</v>
      </c>
      <c r="T3743" s="119" t="str">
        <f>C3749</f>
        <v>R</v>
      </c>
      <c r="U3743" s="119"/>
      <c r="V3743" s="119" t="str">
        <f>B3743&amp;B3744&amp;B3745&amp;B3746&amp;B3747</f>
        <v>SBSBS</v>
      </c>
      <c r="W3743" s="119" t="str">
        <f>C3743&amp;C3744&amp;C3745&amp;C3746&amp;C3747</f>
        <v>RGGGG</v>
      </c>
      <c r="X3743" s="119" t="str">
        <f>B3748</f>
        <v>B</v>
      </c>
      <c r="Y3743" s="119" t="str">
        <f>C3748</f>
        <v>R</v>
      </c>
      <c r="Z3743" s="50"/>
      <c r="AC3743" s="50" t="str">
        <f>IF(F3743=$AB$1,H3743&amp;I3743,"")</f>
        <v/>
      </c>
      <c r="AD3743" s="123" t="str">
        <f>IF(F3743=$AB$1,J3743,"")</f>
        <v/>
      </c>
      <c r="AF3743" s="124" t="str">
        <f>IF(G3743=$AE$1,J3743,"")</f>
        <v/>
      </c>
    </row>
    <row r="3744" spans="8:8" ht="35.1">
      <c r="A3744" s="126">
        <v>5.0</v>
      </c>
      <c r="B3744" s="50" t="str">
        <f>IF(A3744&gt;=0,IF(A3744&lt;=4,"S",IF(A3744&lt;=9,"B"," "))," ")</f>
        <v>B</v>
      </c>
      <c r="C3744" s="50" t="str">
        <f>IF(MOD(A3744,2)=0,"R","G")</f>
        <v>G</v>
      </c>
      <c r="D3744" s="50">
        <v>4.0</v>
      </c>
      <c r="F3744" s="50" t="str">
        <f>B3744&amp;B3745&amp;B3746&amp;B3747&amp;B3748&amp;A3749</f>
        <v>BSBSB8</v>
      </c>
      <c r="G3744" s="50" t="str">
        <f>C3744&amp;C3745&amp;C3746&amp;C3747&amp;C3748&amp;A3749</f>
        <v>GGGGR8</v>
      </c>
      <c r="H3744" s="50" t="str">
        <f>B3750</f>
        <v>B</v>
      </c>
      <c r="I3744" s="50" t="str">
        <f>C3750</f>
        <v>G</v>
      </c>
      <c r="J3744" s="50">
        <f>A3750</f>
        <v>9.0</v>
      </c>
      <c r="L3744" s="50" t="str">
        <f>B3744&amp;B3745&amp;B3746&amp;B3747&amp;B3748&amp;A3749</f>
        <v>BSBSB8</v>
      </c>
      <c r="M3744" s="50" t="str">
        <f>C3744&amp;C3745&amp;C3746&amp;C3747&amp;C3748&amp;A3749</f>
        <v>GGGGR8</v>
      </c>
      <c r="N3744" s="50" t="str">
        <f>B3750</f>
        <v>B</v>
      </c>
      <c r="O3744" s="50" t="str">
        <f>C3750</f>
        <v>G</v>
      </c>
      <c r="P3744" s="50"/>
      <c r="Q3744" s="50" t="str">
        <f>B3744&amp;B3745&amp;B3746&amp;B3747&amp;B3748&amp;B3749</f>
        <v>BSBSBB</v>
      </c>
      <c r="R3744" s="119" t="str">
        <f>C3744&amp;C3745&amp;C3746&amp;C3747&amp;C3748&amp;C3749</f>
        <v>GGGGRR</v>
      </c>
      <c r="S3744" s="119" t="str">
        <f>B3750</f>
        <v>B</v>
      </c>
      <c r="T3744" s="119" t="str">
        <f>C3750</f>
        <v>G</v>
      </c>
      <c r="U3744" s="119"/>
      <c r="V3744" s="119" t="str">
        <f>B3744&amp;B3745&amp;B3746&amp;B3747&amp;B3748</f>
        <v>BSBSB</v>
      </c>
      <c r="W3744" s="119" t="str">
        <f>C3744&amp;C3745&amp;C3746&amp;C3747&amp;C3748</f>
        <v>GGGGR</v>
      </c>
      <c r="X3744" s="119" t="str">
        <f>B3749</f>
        <v>B</v>
      </c>
      <c r="Y3744" s="119" t="str">
        <f>C3749</f>
        <v>R</v>
      </c>
      <c r="Z3744" s="50"/>
      <c r="AC3744" s="50" t="str">
        <f>IF(F3744=$AB$1,H3744&amp;I3744,"")</f>
        <v/>
      </c>
      <c r="AD3744" s="123" t="str">
        <f>IF(F3744=$AB$1,J3744,"")</f>
        <v/>
      </c>
      <c r="AF3744" s="124" t="str">
        <f>IF(G3744=$AE$1,J3744,"")</f>
        <v/>
      </c>
    </row>
    <row r="3745" spans="8:8" ht="35.1">
      <c r="A3745" s="126">
        <v>3.0</v>
      </c>
      <c r="B3745" s="50" t="str">
        <f>IF(A3745&gt;=0,IF(A3745&lt;=4,"S",IF(A3745&lt;=9,"B"," "))," ")</f>
        <v>S</v>
      </c>
      <c r="C3745" s="50" t="str">
        <f>IF(MOD(A3745,2)=0,"R","G")</f>
        <v>G</v>
      </c>
      <c r="D3745" s="50">
        <v>5.0</v>
      </c>
      <c r="F3745" s="50" t="str">
        <f>B3745&amp;B3746&amp;B3747&amp;B3748&amp;B3749&amp;A3750</f>
        <v>SBSBB9</v>
      </c>
      <c r="G3745" s="50" t="str">
        <f>C3745&amp;C3746&amp;C3747&amp;C3748&amp;C3749&amp;A3750</f>
        <v>GGGRR9</v>
      </c>
      <c r="H3745" s="50" t="str">
        <f>B3751</f>
        <v>B</v>
      </c>
      <c r="I3745" s="50" t="str">
        <f>C3751</f>
        <v>R</v>
      </c>
      <c r="J3745" s="50">
        <f>A3751</f>
        <v>6.0</v>
      </c>
      <c r="L3745" s="50" t="str">
        <f>B3745&amp;B3746&amp;B3747&amp;B3748&amp;B3749&amp;A3750</f>
        <v>SBSBB9</v>
      </c>
      <c r="M3745" s="50" t="str">
        <f>C3745&amp;C3746&amp;C3747&amp;C3748&amp;C3749&amp;A3750</f>
        <v>GGGRR9</v>
      </c>
      <c r="N3745" s="50" t="str">
        <f>B3751</f>
        <v>B</v>
      </c>
      <c r="O3745" s="50" t="str">
        <f>C3751</f>
        <v>R</v>
      </c>
      <c r="P3745" s="50"/>
      <c r="Q3745" s="50" t="str">
        <f>B3745&amp;B3746&amp;B3747&amp;B3748&amp;B3749&amp;B3750</f>
        <v>SBSBBB</v>
      </c>
      <c r="R3745" s="119" t="str">
        <f>C3745&amp;C3746&amp;C3747&amp;C3748&amp;C3749&amp;C3750</f>
        <v>GGGRRG</v>
      </c>
      <c r="S3745" s="119" t="str">
        <f>B3751</f>
        <v>B</v>
      </c>
      <c r="T3745" s="119" t="str">
        <f>C3751</f>
        <v>R</v>
      </c>
      <c r="U3745" s="119"/>
      <c r="V3745" s="119" t="str">
        <f>B3745&amp;B3746&amp;B3747&amp;B3748&amp;B3749</f>
        <v>SBSBB</v>
      </c>
      <c r="W3745" s="119" t="str">
        <f>C3745&amp;C3746&amp;C3747&amp;C3748&amp;C3749</f>
        <v>GGGRR</v>
      </c>
      <c r="X3745" s="119" t="str">
        <f>B3750</f>
        <v>B</v>
      </c>
      <c r="Y3745" s="119" t="str">
        <f>C3750</f>
        <v>G</v>
      </c>
      <c r="Z3745" s="50"/>
      <c r="AC3745" s="50" t="str">
        <f>IF(F3745=$AB$1,H3745&amp;I3745,"")</f>
        <v/>
      </c>
      <c r="AD3745" s="123" t="str">
        <f>IF(F3745=$AB$1,J3745,"")</f>
        <v/>
      </c>
      <c r="AF3745" s="124" t="str">
        <f>IF(G3745=$AE$1,J3745,"")</f>
        <v/>
      </c>
    </row>
    <row r="3746" spans="8:8" ht="35.1">
      <c r="A3746" s="126">
        <v>5.0</v>
      </c>
      <c r="B3746" s="50" t="str">
        <f>IF(A3746&gt;=0,IF(A3746&lt;=4,"S",IF(A3746&lt;=9,"B"," "))," ")</f>
        <v>B</v>
      </c>
      <c r="C3746" s="50" t="str">
        <f>IF(MOD(A3746,2)=0,"R","G")</f>
        <v>G</v>
      </c>
      <c r="D3746" s="50">
        <v>6.0</v>
      </c>
      <c r="F3746" s="50" t="str">
        <f>B3746&amp;B3747&amp;B3748&amp;B3749&amp;B3750&amp;A3751</f>
        <v>BSBBB6</v>
      </c>
      <c r="G3746" s="50" t="str">
        <f>C3746&amp;C3747&amp;C3748&amp;C3749&amp;C3750&amp;A3751</f>
        <v>GGRRG6</v>
      </c>
      <c r="H3746" s="50" t="str">
        <f>B3752</f>
        <v>S</v>
      </c>
      <c r="I3746" s="50" t="str">
        <f>C3752</f>
        <v>R</v>
      </c>
      <c r="J3746" s="50">
        <f>A3752</f>
        <v>4.0</v>
      </c>
      <c r="L3746" s="50" t="str">
        <f>B3746&amp;B3747&amp;B3748&amp;B3749&amp;B3750&amp;A3751</f>
        <v>BSBBB6</v>
      </c>
      <c r="M3746" s="50" t="str">
        <f>C3746&amp;C3747&amp;C3748&amp;C3749&amp;C3750&amp;A3751</f>
        <v>GGRRG6</v>
      </c>
      <c r="N3746" s="50" t="str">
        <f>B3752</f>
        <v>S</v>
      </c>
      <c r="O3746" s="50" t="str">
        <f>C3752</f>
        <v>R</v>
      </c>
      <c r="P3746" s="50"/>
      <c r="Q3746" s="50" t="str">
        <f>B3746&amp;B3747&amp;B3748&amp;B3749&amp;B3750&amp;B3751</f>
        <v>BSBBBB</v>
      </c>
      <c r="R3746" s="119" t="str">
        <f>C3746&amp;C3747&amp;C3748&amp;C3749&amp;C3750&amp;C3751</f>
        <v>GGRRGR</v>
      </c>
      <c r="S3746" s="119" t="str">
        <f>B3752</f>
        <v>S</v>
      </c>
      <c r="T3746" s="119" t="str">
        <f>C3752</f>
        <v>R</v>
      </c>
      <c r="U3746" s="119"/>
      <c r="V3746" s="119" t="str">
        <f>B3746&amp;B3747&amp;B3748&amp;B3749&amp;B3750</f>
        <v>BSBBB</v>
      </c>
      <c r="W3746" s="119" t="str">
        <f>C3746&amp;C3747&amp;C3748&amp;C3749&amp;C3750</f>
        <v>GGRRG</v>
      </c>
      <c r="X3746" s="119" t="str">
        <f>B3751</f>
        <v>B</v>
      </c>
      <c r="Y3746" s="119" t="str">
        <f>C3751</f>
        <v>R</v>
      </c>
      <c r="Z3746" s="50"/>
      <c r="AC3746" s="50" t="str">
        <f>IF(F3746=$AB$1,H3746&amp;I3746,"")</f>
        <v/>
      </c>
      <c r="AD3746" s="123" t="str">
        <f>IF(F3746=$AB$1,J3746,"")</f>
        <v/>
      </c>
      <c r="AF3746" s="124" t="str">
        <f>IF(G3746=$AE$1,J3746,"")</f>
        <v/>
      </c>
    </row>
    <row r="3747" spans="8:8" ht="35.1">
      <c r="A3747" s="126">
        <v>3.0</v>
      </c>
      <c r="B3747" s="50" t="str">
        <f>IF(A3747&gt;=0,IF(A3747&lt;=4,"S",IF(A3747&lt;=9,"B"," "))," ")</f>
        <v>S</v>
      </c>
      <c r="C3747" s="50" t="str">
        <f>IF(MOD(A3747,2)=0,"R","G")</f>
        <v>G</v>
      </c>
      <c r="D3747" s="50">
        <v>7.0</v>
      </c>
      <c r="F3747" s="50" t="str">
        <f>B3747&amp;B3748&amp;B3749&amp;B3750&amp;B3751&amp;A3752</f>
        <v>SBBBB4</v>
      </c>
      <c r="G3747" s="50" t="str">
        <f>C3747&amp;C3748&amp;C3749&amp;C3750&amp;C3751&amp;A3752</f>
        <v>GRRGR4</v>
      </c>
      <c r="H3747" s="50" t="str">
        <f>B3753</f>
        <v>B</v>
      </c>
      <c r="I3747" s="50" t="str">
        <f>C3753</f>
        <v>R</v>
      </c>
      <c r="J3747" s="50">
        <f>A3753</f>
        <v>6.0</v>
      </c>
      <c r="L3747" s="50" t="str">
        <f>B3747&amp;B3748&amp;B3749&amp;B3750&amp;B3751&amp;A3752</f>
        <v>SBBBB4</v>
      </c>
      <c r="M3747" s="50" t="str">
        <f>C3747&amp;C3748&amp;C3749&amp;C3750&amp;C3751&amp;A3752</f>
        <v>GRRGR4</v>
      </c>
      <c r="N3747" s="50" t="str">
        <f>B3753</f>
        <v>B</v>
      </c>
      <c r="O3747" s="50" t="str">
        <f>C3753</f>
        <v>R</v>
      </c>
      <c r="P3747" s="50"/>
      <c r="Q3747" s="50" t="str">
        <f>B3747&amp;B3748&amp;B3749&amp;B3750&amp;B3751&amp;B3752</f>
        <v>SBBBBS</v>
      </c>
      <c r="R3747" s="119" t="str">
        <f>C3747&amp;C3748&amp;C3749&amp;C3750&amp;C3751&amp;C3752</f>
        <v>GRRGRR</v>
      </c>
      <c r="S3747" s="119" t="str">
        <f>B3753</f>
        <v>B</v>
      </c>
      <c r="T3747" s="119" t="str">
        <f>C3753</f>
        <v>R</v>
      </c>
      <c r="U3747" s="119"/>
      <c r="V3747" s="119" t="str">
        <f>B3747&amp;B3748&amp;B3749&amp;B3750&amp;B3751</f>
        <v>SBBBB</v>
      </c>
      <c r="W3747" s="119" t="str">
        <f>C3747&amp;C3748&amp;C3749&amp;C3750&amp;C3751</f>
        <v>GRRGR</v>
      </c>
      <c r="X3747" s="119" t="str">
        <f>B3752</f>
        <v>S</v>
      </c>
      <c r="Y3747" s="119" t="str">
        <f>C3752</f>
        <v>R</v>
      </c>
      <c r="Z3747" s="50"/>
      <c r="AC3747" s="50" t="str">
        <f>IF(F3747=$AB$1,H3747&amp;I3747,"")</f>
        <v/>
      </c>
      <c r="AD3747" s="123" t="str">
        <f>IF(F3747=$AB$1,J3747,"")</f>
        <v/>
      </c>
      <c r="AF3747" s="124" t="str">
        <f>IF(G3747=$AE$1,J3747,"")</f>
        <v/>
      </c>
    </row>
    <row r="3748" spans="8:8" ht="35.1">
      <c r="A3748" s="126">
        <v>6.0</v>
      </c>
      <c r="B3748" s="50" t="str">
        <f>IF(A3748&gt;=0,IF(A3748&lt;=4,"S",IF(A3748&lt;=9,"B"," "))," ")</f>
        <v>B</v>
      </c>
      <c r="C3748" s="50" t="str">
        <f>IF(MOD(A3748,2)=0,"R","G")</f>
        <v>R</v>
      </c>
      <c r="D3748" s="50">
        <v>8.0</v>
      </c>
      <c r="F3748" s="50" t="str">
        <f>B3748&amp;B3749&amp;B3750&amp;B3751&amp;B3752&amp;A3753</f>
        <v>BBBBS6</v>
      </c>
      <c r="G3748" s="50" t="str">
        <f>C3748&amp;C3749&amp;C3750&amp;C3751&amp;C3752&amp;A3753</f>
        <v>RRGRR6</v>
      </c>
      <c r="H3748" s="50" t="str">
        <f>B3754</f>
        <v>S</v>
      </c>
      <c r="I3748" s="50" t="str">
        <f>C3754</f>
        <v>G</v>
      </c>
      <c r="J3748" s="50">
        <f>A3754</f>
        <v>3.0</v>
      </c>
      <c r="L3748" s="50" t="str">
        <f>B3748&amp;B3749&amp;B3750&amp;B3751&amp;B3752&amp;A3753</f>
        <v>BBBBS6</v>
      </c>
      <c r="M3748" s="50" t="str">
        <f>C3748&amp;C3749&amp;C3750&amp;C3751&amp;C3752&amp;A3753</f>
        <v>RRGRR6</v>
      </c>
      <c r="N3748" s="50" t="str">
        <f>B3754</f>
        <v>S</v>
      </c>
      <c r="O3748" s="50" t="str">
        <f>C3754</f>
        <v>G</v>
      </c>
      <c r="P3748" s="50"/>
      <c r="Q3748" s="50" t="str">
        <f>B3748&amp;B3749&amp;B3750&amp;B3751&amp;B3752&amp;B3753</f>
        <v>BBBBSB</v>
      </c>
      <c r="R3748" s="119" t="str">
        <f>C3748&amp;C3749&amp;C3750&amp;C3751&amp;C3752&amp;C3753</f>
        <v>RRGRRR</v>
      </c>
      <c r="S3748" s="119" t="str">
        <f>B3754</f>
        <v>S</v>
      </c>
      <c r="T3748" s="119" t="str">
        <f>C3754</f>
        <v>G</v>
      </c>
      <c r="U3748" s="119"/>
      <c r="V3748" s="119" t="str">
        <f>B3748&amp;B3749&amp;B3750&amp;B3751&amp;B3752</f>
        <v>BBBBS</v>
      </c>
      <c r="W3748" s="119" t="str">
        <f>C3748&amp;C3749&amp;C3750&amp;C3751&amp;C3752</f>
        <v>RRGRR</v>
      </c>
      <c r="X3748" s="119" t="str">
        <f>B3753</f>
        <v>B</v>
      </c>
      <c r="Y3748" s="119" t="str">
        <f>C3753</f>
        <v>R</v>
      </c>
      <c r="Z3748" s="50"/>
      <c r="AC3748" s="50" t="str">
        <f>IF(F3748=$AB$1,H3748&amp;I3748,"")</f>
        <v/>
      </c>
      <c r="AD3748" s="123" t="str">
        <f>IF(F3748=$AB$1,J3748,"")</f>
        <v/>
      </c>
      <c r="AF3748" s="124" t="str">
        <f>IF(G3748=$AE$1,J3748,"")</f>
        <v/>
      </c>
    </row>
    <row r="3749" spans="8:8" ht="35.1">
      <c r="A3749" s="126">
        <v>8.0</v>
      </c>
      <c r="B3749" s="50" t="str">
        <f>IF(A3749&gt;=0,IF(A3749&lt;=4,"S",IF(A3749&lt;=9,"B"," "))," ")</f>
        <v>B</v>
      </c>
      <c r="C3749" s="50" t="str">
        <f>IF(MOD(A3749,2)=0,"R","G")</f>
        <v>R</v>
      </c>
      <c r="D3749" s="50">
        <v>9.0</v>
      </c>
      <c r="F3749" s="50" t="str">
        <f>B3749&amp;B3750&amp;B3751&amp;B3752&amp;B3753&amp;A3754</f>
        <v>BBBSB3</v>
      </c>
      <c r="G3749" s="50" t="str">
        <f>C3749&amp;C3750&amp;C3751&amp;C3752&amp;C3753&amp;A3754</f>
        <v>RGRRR3</v>
      </c>
      <c r="H3749" s="50" t="str">
        <f>B3755</f>
        <v>B</v>
      </c>
      <c r="I3749" s="50" t="str">
        <f>C3755</f>
        <v>R</v>
      </c>
      <c r="J3749" s="50">
        <f>A3755</f>
        <v>6.0</v>
      </c>
      <c r="L3749" s="50" t="str">
        <f>B3749&amp;B3750&amp;B3751&amp;B3752&amp;B3753&amp;A3754</f>
        <v>BBBSB3</v>
      </c>
      <c r="M3749" s="50" t="str">
        <f>C3749&amp;C3750&amp;C3751&amp;C3752&amp;C3753&amp;A3754</f>
        <v>RGRRR3</v>
      </c>
      <c r="N3749" s="50" t="str">
        <f>B3755</f>
        <v>B</v>
      </c>
      <c r="O3749" s="50" t="str">
        <f>C3755</f>
        <v>R</v>
      </c>
      <c r="P3749" s="50"/>
      <c r="Q3749" s="50" t="str">
        <f>B3749&amp;B3750&amp;B3751&amp;B3752&amp;B3753&amp;B3754</f>
        <v>BBBSBS</v>
      </c>
      <c r="R3749" s="119" t="str">
        <f>C3749&amp;C3750&amp;C3751&amp;C3752&amp;C3753&amp;C3754</f>
        <v>RGRRRG</v>
      </c>
      <c r="S3749" s="119" t="str">
        <f>B3755</f>
        <v>B</v>
      </c>
      <c r="T3749" s="119" t="str">
        <f>C3755</f>
        <v>R</v>
      </c>
      <c r="U3749" s="119"/>
      <c r="V3749" s="119" t="str">
        <f>B3749&amp;B3750&amp;B3751&amp;B3752&amp;B3753</f>
        <v>BBBSB</v>
      </c>
      <c r="W3749" s="119" t="str">
        <f>C3749&amp;C3750&amp;C3751&amp;C3752&amp;C3753</f>
        <v>RGRRR</v>
      </c>
      <c r="X3749" s="119" t="str">
        <f>B3754</f>
        <v>S</v>
      </c>
      <c r="Y3749" s="119" t="str">
        <f>C3754</f>
        <v>G</v>
      </c>
      <c r="Z3749" s="50"/>
      <c r="AC3749" s="50" t="str">
        <f>IF(F3749=$AB$1,H3749&amp;I3749,"")</f>
        <v/>
      </c>
      <c r="AD3749" s="123" t="str">
        <f>IF(F3749=$AB$1,J3749,"")</f>
        <v/>
      </c>
      <c r="AF3749" s="124" t="str">
        <f>IF(G3749=$AE$1,J3749,"")</f>
        <v/>
      </c>
    </row>
    <row r="3750" spans="8:8" ht="35.1">
      <c r="A3750" s="126">
        <v>9.0</v>
      </c>
      <c r="B3750" s="50" t="str">
        <f>IF(A3750&gt;=0,IF(A3750&lt;=4,"S",IF(A3750&lt;=9,"B"," "))," ")</f>
        <v>B</v>
      </c>
      <c r="C3750" s="50" t="str">
        <f>IF(MOD(A3750,2)=0,"R","G")</f>
        <v>G</v>
      </c>
      <c r="D3750" s="50">
        <v>0.0</v>
      </c>
      <c r="F3750" s="50" t="str">
        <f>B3750&amp;B3751&amp;B3752&amp;B3753&amp;B3754&amp;A3755</f>
        <v>BBSBS6</v>
      </c>
      <c r="G3750" s="50" t="str">
        <f>C3750&amp;C3751&amp;C3752&amp;C3753&amp;C3754&amp;A3755</f>
        <v>GRRRG6</v>
      </c>
      <c r="H3750" s="50" t="str">
        <f>B3756</f>
        <v>B</v>
      </c>
      <c r="I3750" s="50" t="str">
        <f>C3756</f>
        <v>R</v>
      </c>
      <c r="J3750" s="50">
        <f>A3756</f>
        <v>6.0</v>
      </c>
      <c r="L3750" s="50" t="str">
        <f>B3750&amp;B3751&amp;B3752&amp;B3753&amp;B3754&amp;A3755</f>
        <v>BBSBS6</v>
      </c>
      <c r="M3750" s="50" t="str">
        <f>C3750&amp;C3751&amp;C3752&amp;C3753&amp;C3754&amp;A3755</f>
        <v>GRRRG6</v>
      </c>
      <c r="N3750" s="50" t="str">
        <f>B3756</f>
        <v>B</v>
      </c>
      <c r="O3750" s="50" t="str">
        <f>C3756</f>
        <v>R</v>
      </c>
      <c r="P3750" s="50"/>
      <c r="Q3750" s="50" t="str">
        <f>B3750&amp;B3751&amp;B3752&amp;B3753&amp;B3754&amp;B3755</f>
        <v>BBSBSB</v>
      </c>
      <c r="R3750" s="119" t="str">
        <f>C3750&amp;C3751&amp;C3752&amp;C3753&amp;C3754&amp;C3755</f>
        <v>GRRRGR</v>
      </c>
      <c r="S3750" s="119" t="str">
        <f>B3756</f>
        <v>B</v>
      </c>
      <c r="T3750" s="119" t="str">
        <f>C3756</f>
        <v>R</v>
      </c>
      <c r="U3750" s="119"/>
      <c r="V3750" s="119" t="str">
        <f>B3750&amp;B3751&amp;B3752&amp;B3753&amp;B3754</f>
        <v>BBSBS</v>
      </c>
      <c r="W3750" s="119" t="str">
        <f>C3750&amp;C3751&amp;C3752&amp;C3753&amp;C3754</f>
        <v>GRRRG</v>
      </c>
      <c r="X3750" s="119" t="str">
        <f>B3755</f>
        <v>B</v>
      </c>
      <c r="Y3750" s="119" t="str">
        <f>C3755</f>
        <v>R</v>
      </c>
      <c r="Z3750" s="50"/>
      <c r="AC3750" s="50" t="str">
        <f>IF(F3750=$AB$1,H3750&amp;I3750,"")</f>
        <v/>
      </c>
      <c r="AD3750" s="123" t="str">
        <f>IF(F3750=$AB$1,J3750,"")</f>
        <v/>
      </c>
      <c r="AF3750" s="124" t="str">
        <f>IF(G3750=$AE$1,J3750,"")</f>
        <v/>
      </c>
    </row>
    <row r="3751" spans="8:8" ht="35.1">
      <c r="A3751" s="126">
        <v>6.0</v>
      </c>
      <c r="B3751" s="50" t="str">
        <f>IF(A3751&gt;=0,IF(A3751&lt;=4,"S",IF(A3751&lt;=9,"B"," "))," ")</f>
        <v>B</v>
      </c>
      <c r="C3751" s="50" t="str">
        <f>IF(MOD(A3751,2)=0,"R","G")</f>
        <v>R</v>
      </c>
      <c r="D3751" s="50">
        <v>1.0</v>
      </c>
      <c r="F3751" s="50" t="str">
        <f>B3751&amp;B3752&amp;B3753&amp;B3754&amp;B3755&amp;A3756</f>
        <v>BSBSB6</v>
      </c>
      <c r="G3751" s="50" t="str">
        <f>C3751&amp;C3752&amp;C3753&amp;C3754&amp;C3755&amp;A3756</f>
        <v>RRRGR6</v>
      </c>
      <c r="H3751" s="50" t="str">
        <f>B3757</f>
        <v>S</v>
      </c>
      <c r="I3751" s="50" t="str">
        <f>C3757</f>
        <v>R</v>
      </c>
      <c r="J3751" s="50">
        <f>A3757</f>
        <v>0.0</v>
      </c>
      <c r="L3751" s="50" t="str">
        <f>B3751&amp;B3752&amp;B3753&amp;B3754&amp;B3755&amp;A3756</f>
        <v>BSBSB6</v>
      </c>
      <c r="M3751" s="50" t="str">
        <f>C3751&amp;C3752&amp;C3753&amp;C3754&amp;C3755&amp;A3756</f>
        <v>RRRGR6</v>
      </c>
      <c r="N3751" s="50" t="str">
        <f>B3757</f>
        <v>S</v>
      </c>
      <c r="O3751" s="50" t="str">
        <f>C3757</f>
        <v>R</v>
      </c>
      <c r="P3751" s="50"/>
      <c r="Q3751" s="50" t="str">
        <f>B3751&amp;B3752&amp;B3753&amp;B3754&amp;B3755&amp;B3756</f>
        <v>BSBSBB</v>
      </c>
      <c r="R3751" s="119" t="str">
        <f>C3751&amp;C3752&amp;C3753&amp;C3754&amp;C3755&amp;C3756</f>
        <v>RRRGRR</v>
      </c>
      <c r="S3751" s="119" t="str">
        <f>B3757</f>
        <v>S</v>
      </c>
      <c r="T3751" s="119" t="str">
        <f>C3757</f>
        <v>R</v>
      </c>
      <c r="U3751" s="119"/>
      <c r="V3751" s="119" t="str">
        <f>B3751&amp;B3752&amp;B3753&amp;B3754&amp;B3755</f>
        <v>BSBSB</v>
      </c>
      <c r="W3751" s="119" t="str">
        <f>C3751&amp;C3752&amp;C3753&amp;C3754&amp;C3755</f>
        <v>RRRGR</v>
      </c>
      <c r="X3751" s="119" t="str">
        <f>B3756</f>
        <v>B</v>
      </c>
      <c r="Y3751" s="119" t="str">
        <f>C3756</f>
        <v>R</v>
      </c>
      <c r="Z3751" s="50"/>
      <c r="AC3751" s="50" t="str">
        <f>IF(F3751=$AB$1,H3751&amp;I3751,"")</f>
        <v/>
      </c>
      <c r="AD3751" s="123" t="str">
        <f>IF(F3751=$AB$1,J3751,"")</f>
        <v/>
      </c>
      <c r="AF3751" s="124" t="str">
        <f>IF(G3751=$AE$1,J3751,"")</f>
        <v/>
      </c>
    </row>
    <row r="3752" spans="8:8" ht="35.1">
      <c r="A3752" s="126">
        <v>4.0</v>
      </c>
      <c r="B3752" s="50" t="str">
        <f>IF(A3752&gt;=0,IF(A3752&lt;=4,"S",IF(A3752&lt;=9,"B"," "))," ")</f>
        <v>S</v>
      </c>
      <c r="C3752" s="50" t="str">
        <f>IF(MOD(A3752,2)=0,"R","G")</f>
        <v>R</v>
      </c>
      <c r="D3752" s="50">
        <v>2.0</v>
      </c>
      <c r="F3752" s="50" t="str">
        <f>B3752&amp;B3753&amp;B3754&amp;B3755&amp;B3756&amp;A3757</f>
        <v>SBSBB0</v>
      </c>
      <c r="G3752" s="50" t="str">
        <f>C3752&amp;C3753&amp;C3754&amp;C3755&amp;C3756&amp;A3757</f>
        <v>RRGRR0</v>
      </c>
      <c r="H3752" s="50" t="str">
        <f>B3758</f>
        <v>B</v>
      </c>
      <c r="I3752" s="50" t="str">
        <f>C3758</f>
        <v>G</v>
      </c>
      <c r="J3752" s="50">
        <f>A3758</f>
        <v>5.0</v>
      </c>
      <c r="L3752" s="50" t="str">
        <f>B3752&amp;B3753&amp;B3754&amp;B3755&amp;B3756&amp;A3757</f>
        <v>SBSBB0</v>
      </c>
      <c r="M3752" s="50" t="str">
        <f>C3752&amp;C3753&amp;C3754&amp;C3755&amp;C3756&amp;A3757</f>
        <v>RRGRR0</v>
      </c>
      <c r="N3752" s="50" t="str">
        <f>B3758</f>
        <v>B</v>
      </c>
      <c r="O3752" s="50" t="str">
        <f>C3758</f>
        <v>G</v>
      </c>
      <c r="P3752" s="50"/>
      <c r="Q3752" s="50" t="str">
        <f>B3752&amp;B3753&amp;B3754&amp;B3755&amp;B3756&amp;B3757</f>
        <v>SBSBBS</v>
      </c>
      <c r="R3752" s="119" t="str">
        <f>C3752&amp;C3753&amp;C3754&amp;C3755&amp;C3756&amp;C3757</f>
        <v>RRGRRR</v>
      </c>
      <c r="S3752" s="119" t="str">
        <f>B3758</f>
        <v>B</v>
      </c>
      <c r="T3752" s="119" t="str">
        <f>C3758</f>
        <v>G</v>
      </c>
      <c r="U3752" s="119"/>
      <c r="V3752" s="119" t="str">
        <f>B3752&amp;B3753&amp;B3754&amp;B3755&amp;B3756</f>
        <v>SBSBB</v>
      </c>
      <c r="W3752" s="119" t="str">
        <f>C3752&amp;C3753&amp;C3754&amp;C3755&amp;C3756</f>
        <v>RRGRR</v>
      </c>
      <c r="X3752" s="119" t="str">
        <f>B3757</f>
        <v>S</v>
      </c>
      <c r="Y3752" s="119" t="str">
        <f>C3757</f>
        <v>R</v>
      </c>
      <c r="Z3752" s="50"/>
      <c r="AC3752" s="50" t="str">
        <f>IF(F3752=$AB$1,H3752&amp;I3752,"")</f>
        <v/>
      </c>
      <c r="AD3752" s="123" t="str">
        <f>IF(F3752=$AB$1,J3752,"")</f>
        <v/>
      </c>
      <c r="AF3752" s="124" t="str">
        <f>IF(G3752=$AE$1,J3752,"")</f>
        <v/>
      </c>
    </row>
    <row r="3753" spans="8:8" ht="35.1">
      <c r="A3753" s="126">
        <v>6.0</v>
      </c>
      <c r="B3753" s="50" t="str">
        <f>IF(A3753&gt;=0,IF(A3753&lt;=4,"S",IF(A3753&lt;=9,"B"," "))," ")</f>
        <v>B</v>
      </c>
      <c r="C3753" s="50" t="str">
        <f>IF(MOD(A3753,2)=0,"R","G")</f>
        <v>R</v>
      </c>
      <c r="D3753" s="50">
        <v>3.0</v>
      </c>
      <c r="F3753" s="50" t="str">
        <f>B3753&amp;B3754&amp;B3755&amp;B3756&amp;B3757&amp;A3758</f>
        <v>BSBBS5</v>
      </c>
      <c r="G3753" s="50" t="str">
        <f>C3753&amp;C3754&amp;C3755&amp;C3756&amp;C3757&amp;A3758</f>
        <v>RGRRR5</v>
      </c>
      <c r="H3753" s="50" t="str">
        <f>B3759</f>
        <v>B</v>
      </c>
      <c r="I3753" s="50" t="str">
        <f>C3759</f>
        <v>G</v>
      </c>
      <c r="J3753" s="50">
        <f>A3759</f>
        <v>9.0</v>
      </c>
      <c r="L3753" s="50" t="str">
        <f>B3753&amp;B3754&amp;B3755&amp;B3756&amp;B3757&amp;A3758</f>
        <v>BSBBS5</v>
      </c>
      <c r="M3753" s="50" t="str">
        <f>C3753&amp;C3754&amp;C3755&amp;C3756&amp;C3757&amp;A3758</f>
        <v>RGRRR5</v>
      </c>
      <c r="N3753" s="50" t="str">
        <f>B3759</f>
        <v>B</v>
      </c>
      <c r="O3753" s="50" t="str">
        <f>C3759</f>
        <v>G</v>
      </c>
      <c r="P3753" s="50"/>
      <c r="Q3753" s="50" t="str">
        <f>B3753&amp;B3754&amp;B3755&amp;B3756&amp;B3757&amp;B3758</f>
        <v>BSBBSB</v>
      </c>
      <c r="R3753" s="119" t="str">
        <f>C3753&amp;C3754&amp;C3755&amp;C3756&amp;C3757&amp;C3758</f>
        <v>RGRRRG</v>
      </c>
      <c r="S3753" s="119" t="str">
        <f>B3759</f>
        <v>B</v>
      </c>
      <c r="T3753" s="119" t="str">
        <f>C3759</f>
        <v>G</v>
      </c>
      <c r="U3753" s="119"/>
      <c r="V3753" s="119" t="str">
        <f>B3753&amp;B3754&amp;B3755&amp;B3756&amp;B3757</f>
        <v>BSBBS</v>
      </c>
      <c r="W3753" s="119" t="str">
        <f>C3753&amp;C3754&amp;C3755&amp;C3756&amp;C3757</f>
        <v>RGRRR</v>
      </c>
      <c r="X3753" s="119" t="str">
        <f>B3758</f>
        <v>B</v>
      </c>
      <c r="Y3753" s="119" t="str">
        <f>C3758</f>
        <v>G</v>
      </c>
      <c r="Z3753" s="50"/>
      <c r="AC3753" s="50" t="str">
        <f>IF(F3753=$AB$1,H3753&amp;I3753,"")</f>
        <v/>
      </c>
      <c r="AD3753" s="123" t="str">
        <f>IF(F3753=$AB$1,J3753,"")</f>
        <v/>
      </c>
      <c r="AF3753" s="124" t="str">
        <f>IF(G3753=$AE$1,J3753,"")</f>
        <v/>
      </c>
    </row>
    <row r="3754" spans="8:8" ht="35.1">
      <c r="A3754" s="126">
        <v>3.0</v>
      </c>
      <c r="B3754" s="50" t="str">
        <f>IF(A3754&gt;=0,IF(A3754&lt;=4,"S",IF(A3754&lt;=9,"B"," "))," ")</f>
        <v>S</v>
      </c>
      <c r="C3754" s="50" t="str">
        <f>IF(MOD(A3754,2)=0,"R","G")</f>
        <v>G</v>
      </c>
      <c r="D3754" s="50">
        <v>4.0</v>
      </c>
      <c r="F3754" s="50" t="str">
        <f>B3754&amp;B3755&amp;B3756&amp;B3757&amp;B3758&amp;A3759</f>
        <v>SBBSB9</v>
      </c>
      <c r="G3754" s="50" t="str">
        <f>C3754&amp;C3755&amp;C3756&amp;C3757&amp;C3758&amp;A3759</f>
        <v>GRRRG9</v>
      </c>
      <c r="H3754" s="50" t="str">
        <f>B3760</f>
        <v>B</v>
      </c>
      <c r="I3754" s="50" t="str">
        <f>C3760</f>
        <v>G</v>
      </c>
      <c r="J3754" s="50">
        <f>A3760</f>
        <v>7.0</v>
      </c>
      <c r="L3754" s="50" t="str">
        <f>B3754&amp;B3755&amp;B3756&amp;B3757&amp;B3758&amp;A3759</f>
        <v>SBBSB9</v>
      </c>
      <c r="M3754" s="50" t="str">
        <f>C3754&amp;C3755&amp;C3756&amp;C3757&amp;C3758&amp;A3759</f>
        <v>GRRRG9</v>
      </c>
      <c r="N3754" s="50" t="str">
        <f>B3760</f>
        <v>B</v>
      </c>
      <c r="O3754" s="50" t="str">
        <f>C3760</f>
        <v>G</v>
      </c>
      <c r="P3754" s="50"/>
      <c r="Q3754" s="50" t="str">
        <f>B3754&amp;B3755&amp;B3756&amp;B3757&amp;B3758&amp;B3759</f>
        <v>SBBSBB</v>
      </c>
      <c r="R3754" s="119" t="str">
        <f>C3754&amp;C3755&amp;C3756&amp;C3757&amp;C3758&amp;C3759</f>
        <v>GRRRGG</v>
      </c>
      <c r="S3754" s="119" t="str">
        <f>B3760</f>
        <v>B</v>
      </c>
      <c r="T3754" s="119" t="str">
        <f>C3760</f>
        <v>G</v>
      </c>
      <c r="U3754" s="119"/>
      <c r="V3754" s="119" t="str">
        <f>B3754&amp;B3755&amp;B3756&amp;B3757&amp;B3758</f>
        <v>SBBSB</v>
      </c>
      <c r="W3754" s="119" t="str">
        <f>C3754&amp;C3755&amp;C3756&amp;C3757&amp;C3758</f>
        <v>GRRRG</v>
      </c>
      <c r="X3754" s="119" t="str">
        <f>B3759</f>
        <v>B</v>
      </c>
      <c r="Y3754" s="119" t="str">
        <f>C3759</f>
        <v>G</v>
      </c>
      <c r="Z3754" s="50"/>
      <c r="AC3754" s="50" t="str">
        <f>IF(F3754=$AB$1,H3754&amp;I3754,"")</f>
        <v/>
      </c>
      <c r="AD3754" s="123" t="str">
        <f>IF(F3754=$AB$1,J3754,"")</f>
        <v/>
      </c>
      <c r="AF3754" s="124" t="str">
        <f>IF(G3754=$AE$1,J3754,"")</f>
        <v/>
      </c>
    </row>
    <row r="3755" spans="8:8" ht="35.1">
      <c r="A3755" s="126">
        <v>6.0</v>
      </c>
      <c r="B3755" s="50" t="str">
        <f>IF(A3755&gt;=0,IF(A3755&lt;=4,"S",IF(A3755&lt;=9,"B"," "))," ")</f>
        <v>B</v>
      </c>
      <c r="C3755" s="50" t="str">
        <f>IF(MOD(A3755,2)=0,"R","G")</f>
        <v>R</v>
      </c>
      <c r="D3755" s="50">
        <v>5.0</v>
      </c>
      <c r="F3755" s="50" t="str">
        <f>B3755&amp;B3756&amp;B3757&amp;B3758&amp;B3759&amp;A3760</f>
        <v>BBSBB7</v>
      </c>
      <c r="G3755" s="50" t="str">
        <f>C3755&amp;C3756&amp;C3757&amp;C3758&amp;C3759&amp;A3760</f>
        <v>RRRGG7</v>
      </c>
      <c r="H3755" s="50" t="str">
        <f>B3761</f>
        <v>B</v>
      </c>
      <c r="I3755" s="50" t="str">
        <f>C3761</f>
        <v>G</v>
      </c>
      <c r="J3755" s="50">
        <f>A3761</f>
        <v>9.0</v>
      </c>
      <c r="L3755" s="50" t="str">
        <f>B3755&amp;B3756&amp;B3757&amp;B3758&amp;B3759&amp;A3760</f>
        <v>BBSBB7</v>
      </c>
      <c r="M3755" s="50" t="str">
        <f>C3755&amp;C3756&amp;C3757&amp;C3758&amp;C3759&amp;A3760</f>
        <v>RRRGG7</v>
      </c>
      <c r="N3755" s="50" t="str">
        <f>B3761</f>
        <v>B</v>
      </c>
      <c r="O3755" s="50" t="str">
        <f>C3761</f>
        <v>G</v>
      </c>
      <c r="P3755" s="50"/>
      <c r="Q3755" s="50" t="str">
        <f>B3755&amp;B3756&amp;B3757&amp;B3758&amp;B3759&amp;B3760</f>
        <v>BBSBBB</v>
      </c>
      <c r="R3755" s="119" t="str">
        <f>C3755&amp;C3756&amp;C3757&amp;C3758&amp;C3759&amp;C3760</f>
        <v>RRRGGG</v>
      </c>
      <c r="S3755" s="119" t="str">
        <f>B3761</f>
        <v>B</v>
      </c>
      <c r="T3755" s="119" t="str">
        <f>C3761</f>
        <v>G</v>
      </c>
      <c r="U3755" s="119"/>
      <c r="V3755" s="119" t="str">
        <f>B3755&amp;B3756&amp;B3757&amp;B3758&amp;B3759</f>
        <v>BBSBB</v>
      </c>
      <c r="W3755" s="119" t="str">
        <f>C3755&amp;C3756&amp;C3757&amp;C3758&amp;C3759</f>
        <v>RRRGG</v>
      </c>
      <c r="X3755" s="119" t="str">
        <f>B3760</f>
        <v>B</v>
      </c>
      <c r="Y3755" s="119" t="str">
        <f>C3760</f>
        <v>G</v>
      </c>
      <c r="Z3755" s="50"/>
      <c r="AC3755" s="50" t="str">
        <f>IF(F3755=$AB$1,H3755&amp;I3755,"")</f>
        <v/>
      </c>
      <c r="AD3755" s="123" t="str">
        <f>IF(F3755=$AB$1,J3755,"")</f>
        <v/>
      </c>
      <c r="AF3755" s="124" t="str">
        <f>IF(G3755=$AE$1,J3755,"")</f>
        <v/>
      </c>
    </row>
    <row r="3756" spans="8:8" ht="35.1">
      <c r="A3756" s="126">
        <v>6.0</v>
      </c>
      <c r="B3756" s="50" t="str">
        <f>IF(A3756&gt;=0,IF(A3756&lt;=4,"S",IF(A3756&lt;=9,"B"," "))," ")</f>
        <v>B</v>
      </c>
      <c r="C3756" s="50" t="str">
        <f>IF(MOD(A3756,2)=0,"R","G")</f>
        <v>R</v>
      </c>
      <c r="D3756" s="50">
        <v>6.0</v>
      </c>
      <c r="F3756" s="50" t="str">
        <f>B3756&amp;B3757&amp;B3758&amp;B3759&amp;B3760&amp;A3761</f>
        <v>BSBBB9</v>
      </c>
      <c r="G3756" s="50" t="str">
        <f>C3756&amp;C3757&amp;C3758&amp;C3759&amp;C3760&amp;A3761</f>
        <v>RRGGG9</v>
      </c>
      <c r="H3756" s="50" t="str">
        <f>B3762</f>
        <v>B</v>
      </c>
      <c r="I3756" s="50" t="str">
        <f>C3762</f>
        <v>G</v>
      </c>
      <c r="J3756" s="50">
        <f>A3762</f>
        <v>5.0</v>
      </c>
      <c r="L3756" s="50" t="str">
        <f>B3756&amp;B3757&amp;B3758&amp;B3759&amp;B3760&amp;A3761</f>
        <v>BSBBB9</v>
      </c>
      <c r="M3756" s="50" t="str">
        <f>C3756&amp;C3757&amp;C3758&amp;C3759&amp;C3760&amp;A3761</f>
        <v>RRGGG9</v>
      </c>
      <c r="N3756" s="50" t="str">
        <f>B3762</f>
        <v>B</v>
      </c>
      <c r="O3756" s="50" t="str">
        <f>C3762</f>
        <v>G</v>
      </c>
      <c r="P3756" s="50"/>
      <c r="Q3756" s="50" t="str">
        <f>B3756&amp;B3757&amp;B3758&amp;B3759&amp;B3760&amp;B3761</f>
        <v>BSBBBB</v>
      </c>
      <c r="R3756" s="119" t="str">
        <f>C3756&amp;C3757&amp;C3758&amp;C3759&amp;C3760&amp;C3761</f>
        <v>RRGGGG</v>
      </c>
      <c r="S3756" s="119" t="str">
        <f>B3762</f>
        <v>B</v>
      </c>
      <c r="T3756" s="119" t="str">
        <f>C3762</f>
        <v>G</v>
      </c>
      <c r="U3756" s="119"/>
      <c r="V3756" s="119" t="str">
        <f>B3756&amp;B3757&amp;B3758&amp;B3759&amp;B3760</f>
        <v>BSBBB</v>
      </c>
      <c r="W3756" s="119" t="str">
        <f>C3756&amp;C3757&amp;C3758&amp;C3759&amp;C3760</f>
        <v>RRGGG</v>
      </c>
      <c r="X3756" s="119" t="str">
        <f>B3761</f>
        <v>B</v>
      </c>
      <c r="Y3756" s="119" t="str">
        <f>C3761</f>
        <v>G</v>
      </c>
      <c r="Z3756" s="50"/>
      <c r="AC3756" s="50" t="str">
        <f>IF(F3756=$AB$1,H3756&amp;I3756,"")</f>
        <v/>
      </c>
      <c r="AD3756" s="123" t="str">
        <f>IF(F3756=$AB$1,J3756,"")</f>
        <v/>
      </c>
      <c r="AF3756" s="124" t="str">
        <f>IF(G3756=$AE$1,J3756,"")</f>
        <v/>
      </c>
    </row>
    <row r="3757" spans="8:8" ht="35.1">
      <c r="A3757" s="126">
        <v>0.0</v>
      </c>
      <c r="B3757" s="50" t="str">
        <f>IF(A3757&gt;=0,IF(A3757&lt;=4,"S",IF(A3757&lt;=9,"B"," "))," ")</f>
        <v>S</v>
      </c>
      <c r="C3757" s="50" t="str">
        <f>IF(MOD(A3757,2)=0,"R","G")</f>
        <v>R</v>
      </c>
      <c r="D3757" s="50">
        <v>7.0</v>
      </c>
      <c r="F3757" s="50" t="str">
        <f>B3757&amp;B3758&amp;B3759&amp;B3760&amp;B3761&amp;A3762</f>
        <v>SBBBB5</v>
      </c>
      <c r="G3757" s="50" t="str">
        <f>C3757&amp;C3758&amp;C3759&amp;C3760&amp;C3761&amp;A3762</f>
        <v>RGGGG5</v>
      </c>
      <c r="H3757" s="50" t="str">
        <f>B3763</f>
        <v>S</v>
      </c>
      <c r="I3757" s="50" t="str">
        <f>C3763</f>
        <v>G</v>
      </c>
      <c r="J3757" s="50">
        <f>A3763</f>
        <v>1.0</v>
      </c>
      <c r="L3757" s="50" t="str">
        <f>B3757&amp;B3758&amp;B3759&amp;B3760&amp;B3761&amp;A3762</f>
        <v>SBBBB5</v>
      </c>
      <c r="M3757" s="50" t="str">
        <f>C3757&amp;C3758&amp;C3759&amp;C3760&amp;C3761&amp;A3762</f>
        <v>RGGGG5</v>
      </c>
      <c r="N3757" s="50" t="str">
        <f>B3763</f>
        <v>S</v>
      </c>
      <c r="O3757" s="50" t="str">
        <f>C3763</f>
        <v>G</v>
      </c>
      <c r="P3757" s="50"/>
      <c r="Q3757" s="50" t="str">
        <f>B3757&amp;B3758&amp;B3759&amp;B3760&amp;B3761&amp;B3762</f>
        <v>SBBBBB</v>
      </c>
      <c r="R3757" s="119" t="str">
        <f>C3757&amp;C3758&amp;C3759&amp;C3760&amp;C3761&amp;C3762</f>
        <v>RGGGGG</v>
      </c>
      <c r="S3757" s="119" t="str">
        <f>B3763</f>
        <v>S</v>
      </c>
      <c r="T3757" s="119" t="str">
        <f>C3763</f>
        <v>G</v>
      </c>
      <c r="U3757" s="119"/>
      <c r="V3757" s="119" t="str">
        <f>B3757&amp;B3758&amp;B3759&amp;B3760&amp;B3761</f>
        <v>SBBBB</v>
      </c>
      <c r="W3757" s="119" t="str">
        <f>C3757&amp;C3758&amp;C3759&amp;C3760&amp;C3761</f>
        <v>RGGGG</v>
      </c>
      <c r="X3757" s="119" t="str">
        <f>B3762</f>
        <v>B</v>
      </c>
      <c r="Y3757" s="119" t="str">
        <f>C3762</f>
        <v>G</v>
      </c>
      <c r="Z3757" s="50"/>
      <c r="AC3757" s="50" t="str">
        <f>IF(F3757=$AB$1,H3757&amp;I3757,"")</f>
        <v/>
      </c>
      <c r="AD3757" s="123" t="str">
        <f>IF(F3757=$AB$1,J3757,"")</f>
        <v/>
      </c>
      <c r="AF3757" s="124" t="str">
        <f>IF(G3757=$AE$1,J3757,"")</f>
        <v/>
      </c>
    </row>
    <row r="3758" spans="8:8" ht="35.1">
      <c r="A3758" s="126">
        <v>5.0</v>
      </c>
      <c r="B3758" s="50" t="str">
        <f>IF(A3758&gt;=0,IF(A3758&lt;=4,"S",IF(A3758&lt;=9,"B"," "))," ")</f>
        <v>B</v>
      </c>
      <c r="C3758" s="50" t="str">
        <f>IF(MOD(A3758,2)=0,"R","G")</f>
        <v>G</v>
      </c>
      <c r="D3758" s="50">
        <v>8.0</v>
      </c>
      <c r="F3758" s="50" t="str">
        <f>B3758&amp;B3759&amp;B3760&amp;B3761&amp;B3762&amp;A3763</f>
        <v>BBBBB1</v>
      </c>
      <c r="G3758" s="50" t="str">
        <f>C3758&amp;C3759&amp;C3760&amp;C3761&amp;C3762&amp;A3763</f>
        <v>GGGGG1</v>
      </c>
      <c r="H3758" s="50" t="str">
        <f>B3764</f>
        <v>B</v>
      </c>
      <c r="I3758" s="50" t="str">
        <f>C3764</f>
        <v>G</v>
      </c>
      <c r="J3758" s="50">
        <f>A3764</f>
        <v>9.0</v>
      </c>
      <c r="L3758" s="50" t="str">
        <f>B3758&amp;B3759&amp;B3760&amp;B3761&amp;B3762&amp;A3763</f>
        <v>BBBBB1</v>
      </c>
      <c r="M3758" s="50" t="str">
        <f>C3758&amp;C3759&amp;C3760&amp;C3761&amp;C3762&amp;A3763</f>
        <v>GGGGG1</v>
      </c>
      <c r="N3758" s="50" t="str">
        <f>B3764</f>
        <v>B</v>
      </c>
      <c r="O3758" s="50" t="str">
        <f>C3764</f>
        <v>G</v>
      </c>
      <c r="P3758" s="50"/>
      <c r="Q3758" s="50" t="str">
        <f>B3758&amp;B3759&amp;B3760&amp;B3761&amp;B3762&amp;B3763</f>
        <v>BBBBBS</v>
      </c>
      <c r="R3758" s="119" t="str">
        <f>C3758&amp;C3759&amp;C3760&amp;C3761&amp;C3762&amp;C3763</f>
        <v>GGGGGG</v>
      </c>
      <c r="S3758" s="119" t="str">
        <f>B3764</f>
        <v>B</v>
      </c>
      <c r="T3758" s="119" t="str">
        <f>C3764</f>
        <v>G</v>
      </c>
      <c r="U3758" s="119"/>
      <c r="V3758" s="119" t="str">
        <f>B3758&amp;B3759&amp;B3760&amp;B3761&amp;B3762</f>
        <v>BBBBB</v>
      </c>
      <c r="W3758" s="119" t="str">
        <f>C3758&amp;C3759&amp;C3760&amp;C3761&amp;C3762</f>
        <v>GGGGG</v>
      </c>
      <c r="X3758" s="119" t="str">
        <f>B3763</f>
        <v>S</v>
      </c>
      <c r="Y3758" s="119" t="str">
        <f>C3763</f>
        <v>G</v>
      </c>
      <c r="Z3758" s="50"/>
      <c r="AC3758" s="50" t="str">
        <f>IF(F3758=$AB$1,H3758&amp;I3758,"")</f>
        <v/>
      </c>
      <c r="AD3758" s="123" t="str">
        <f>IF(F3758=$AB$1,J3758,"")</f>
        <v/>
      </c>
      <c r="AF3758" s="124" t="str">
        <f>IF(G3758=$AE$1,J3758,"")</f>
        <v/>
      </c>
    </row>
    <row r="3759" spans="8:8" ht="35.1">
      <c r="A3759" s="126">
        <v>9.0</v>
      </c>
      <c r="B3759" s="50" t="str">
        <f>IF(A3759&gt;=0,IF(A3759&lt;=4,"S",IF(A3759&lt;=9,"B"," "))," ")</f>
        <v>B</v>
      </c>
      <c r="C3759" s="50" t="str">
        <f>IF(MOD(A3759,2)=0,"R","G")</f>
        <v>G</v>
      </c>
      <c r="D3759" s="50">
        <v>9.0</v>
      </c>
      <c r="F3759" s="50" t="str">
        <f>B3759&amp;B3760&amp;B3761&amp;B3762&amp;B3763&amp;A3764</f>
        <v>BBBBS9</v>
      </c>
      <c r="G3759" s="50" t="str">
        <f>C3759&amp;C3760&amp;C3761&amp;C3762&amp;C3763&amp;A3764</f>
        <v>GGGGG9</v>
      </c>
      <c r="H3759" s="50" t="str">
        <f>B3765</f>
        <v>S</v>
      </c>
      <c r="I3759" s="50" t="str">
        <f>C3765</f>
        <v>R</v>
      </c>
      <c r="J3759" s="50">
        <f>A3765</f>
        <v>4.0</v>
      </c>
      <c r="L3759" s="50" t="str">
        <f>B3759&amp;B3760&amp;B3761&amp;B3762&amp;B3763&amp;A3764</f>
        <v>BBBBS9</v>
      </c>
      <c r="M3759" s="50" t="str">
        <f>C3759&amp;C3760&amp;C3761&amp;C3762&amp;C3763&amp;A3764</f>
        <v>GGGGG9</v>
      </c>
      <c r="N3759" s="50" t="str">
        <f>B3765</f>
        <v>S</v>
      </c>
      <c r="O3759" s="50" t="str">
        <f>C3765</f>
        <v>R</v>
      </c>
      <c r="P3759" s="50"/>
      <c r="Q3759" s="50" t="str">
        <f>B3759&amp;B3760&amp;B3761&amp;B3762&amp;B3763&amp;B3764</f>
        <v>BBBBSB</v>
      </c>
      <c r="R3759" s="119" t="str">
        <f>C3759&amp;C3760&amp;C3761&amp;C3762&amp;C3763&amp;C3764</f>
        <v>GGGGGG</v>
      </c>
      <c r="S3759" s="119" t="str">
        <f>B3765</f>
        <v>S</v>
      </c>
      <c r="T3759" s="119" t="str">
        <f>C3765</f>
        <v>R</v>
      </c>
      <c r="U3759" s="119"/>
      <c r="V3759" s="119" t="str">
        <f>B3759&amp;B3760&amp;B3761&amp;B3762&amp;B3763</f>
        <v>BBBBS</v>
      </c>
      <c r="W3759" s="119" t="str">
        <f>C3759&amp;C3760&amp;C3761&amp;C3762&amp;C3763</f>
        <v>GGGGG</v>
      </c>
      <c r="X3759" s="119" t="str">
        <f>B3764</f>
        <v>B</v>
      </c>
      <c r="Y3759" s="119" t="str">
        <f>C3764</f>
        <v>G</v>
      </c>
      <c r="Z3759" s="50"/>
      <c r="AC3759" s="50" t="str">
        <f>IF(F3759=$AB$1,H3759&amp;I3759,"")</f>
        <v/>
      </c>
      <c r="AD3759" s="123" t="str">
        <f>IF(F3759=$AB$1,J3759,"")</f>
        <v/>
      </c>
      <c r="AF3759" s="124" t="str">
        <f>IF(G3759=$AE$1,J3759,"")</f>
        <v/>
      </c>
    </row>
    <row r="3760" spans="8:8" ht="35.1">
      <c r="A3760" s="126">
        <v>7.0</v>
      </c>
      <c r="B3760" s="50" t="str">
        <f>IF(A3760&gt;=0,IF(A3760&lt;=4,"S",IF(A3760&lt;=9,"B"," "))," ")</f>
        <v>B</v>
      </c>
      <c r="C3760" s="50" t="str">
        <f>IF(MOD(A3760,2)=0,"R","G")</f>
        <v>G</v>
      </c>
      <c r="D3760" s="50">
        <v>0.0</v>
      </c>
      <c r="F3760" s="50" t="str">
        <f>B3760&amp;B3761&amp;B3762&amp;B3763&amp;B3764&amp;A3765</f>
        <v>BBBSB4</v>
      </c>
      <c r="G3760" s="50" t="str">
        <f>C3760&amp;C3761&amp;C3762&amp;C3763&amp;C3764&amp;A3765</f>
        <v>GGGGG4</v>
      </c>
      <c r="H3760" s="50" t="str">
        <f>B3766</f>
        <v>B</v>
      </c>
      <c r="I3760" s="50" t="str">
        <f>C3766</f>
        <v>G</v>
      </c>
      <c r="J3760" s="50">
        <f>A3766</f>
        <v>7.0</v>
      </c>
      <c r="L3760" s="50" t="str">
        <f>B3760&amp;B3761&amp;B3762&amp;B3763&amp;B3764&amp;A3765</f>
        <v>BBBSB4</v>
      </c>
      <c r="M3760" s="50" t="str">
        <f>C3760&amp;C3761&amp;C3762&amp;C3763&amp;C3764&amp;A3765</f>
        <v>GGGGG4</v>
      </c>
      <c r="N3760" s="50" t="str">
        <f>B3766</f>
        <v>B</v>
      </c>
      <c r="O3760" s="50" t="str">
        <f>C3766</f>
        <v>G</v>
      </c>
      <c r="P3760" s="50"/>
      <c r="Q3760" s="50" t="str">
        <f>B3760&amp;B3761&amp;B3762&amp;B3763&amp;B3764&amp;B3765</f>
        <v>BBBSBS</v>
      </c>
      <c r="R3760" s="119" t="str">
        <f>C3760&amp;C3761&amp;C3762&amp;C3763&amp;C3764&amp;C3765</f>
        <v>GGGGGR</v>
      </c>
      <c r="S3760" s="119" t="str">
        <f>B3766</f>
        <v>B</v>
      </c>
      <c r="T3760" s="119" t="str">
        <f>C3766</f>
        <v>G</v>
      </c>
      <c r="U3760" s="119"/>
      <c r="V3760" s="119" t="str">
        <f>B3760&amp;B3761&amp;B3762&amp;B3763&amp;B3764</f>
        <v>BBBSB</v>
      </c>
      <c r="W3760" s="119" t="str">
        <f>C3760&amp;C3761&amp;C3762&amp;C3763&amp;C3764</f>
        <v>GGGGG</v>
      </c>
      <c r="X3760" s="119" t="str">
        <f>B3765</f>
        <v>S</v>
      </c>
      <c r="Y3760" s="119" t="str">
        <f>C3765</f>
        <v>R</v>
      </c>
      <c r="Z3760" s="50"/>
      <c r="AC3760" s="50" t="str">
        <f>IF(F3760=$AB$1,H3760&amp;I3760,"")</f>
        <v/>
      </c>
      <c r="AD3760" s="123" t="str">
        <f>IF(F3760=$AB$1,J3760,"")</f>
        <v/>
      </c>
      <c r="AF3760" s="124" t="str">
        <f>IF(G3760=$AE$1,J3760,"")</f>
        <v/>
      </c>
    </row>
    <row r="3761" spans="8:8" ht="35.1">
      <c r="A3761" s="126">
        <v>9.0</v>
      </c>
      <c r="B3761" s="50" t="str">
        <f>IF(A3761&gt;=0,IF(A3761&lt;=4,"S",IF(A3761&lt;=9,"B"," "))," ")</f>
        <v>B</v>
      </c>
      <c r="C3761" s="50" t="str">
        <f>IF(MOD(A3761,2)=0,"R","G")</f>
        <v>G</v>
      </c>
      <c r="D3761" s="50">
        <v>1.0</v>
      </c>
      <c r="F3761" s="50" t="str">
        <f>B3761&amp;B3762&amp;B3763&amp;B3764&amp;B3765&amp;A3766</f>
        <v>BBSBS7</v>
      </c>
      <c r="G3761" s="50" t="str">
        <f>C3761&amp;C3762&amp;C3763&amp;C3764&amp;C3765&amp;A3766</f>
        <v>GGGGR7</v>
      </c>
      <c r="H3761" s="50" t="str">
        <f>B3767</f>
        <v>B</v>
      </c>
      <c r="I3761" s="50" t="str">
        <f>C3767</f>
        <v>G</v>
      </c>
      <c r="J3761" s="50">
        <f>A3767</f>
        <v>9.0</v>
      </c>
      <c r="L3761" s="50" t="str">
        <f>B3761&amp;B3762&amp;B3763&amp;B3764&amp;B3765&amp;A3766</f>
        <v>BBSBS7</v>
      </c>
      <c r="M3761" s="50" t="str">
        <f>C3761&amp;C3762&amp;C3763&amp;C3764&amp;C3765&amp;A3766</f>
        <v>GGGGR7</v>
      </c>
      <c r="N3761" s="50" t="str">
        <f>B3767</f>
        <v>B</v>
      </c>
      <c r="O3761" s="50" t="str">
        <f>C3767</f>
        <v>G</v>
      </c>
      <c r="P3761" s="50"/>
      <c r="Q3761" s="50" t="str">
        <f>B3761&amp;B3762&amp;B3763&amp;B3764&amp;B3765&amp;B3766</f>
        <v>BBSBSB</v>
      </c>
      <c r="R3761" s="119" t="str">
        <f>C3761&amp;C3762&amp;C3763&amp;C3764&amp;C3765&amp;C3766</f>
        <v>GGGGRG</v>
      </c>
      <c r="S3761" s="119" t="str">
        <f>B3767</f>
        <v>B</v>
      </c>
      <c r="T3761" s="119" t="str">
        <f>C3767</f>
        <v>G</v>
      </c>
      <c r="U3761" s="119"/>
      <c r="V3761" s="119" t="str">
        <f>B3761&amp;B3762&amp;B3763&amp;B3764&amp;B3765</f>
        <v>BBSBS</v>
      </c>
      <c r="W3761" s="119" t="str">
        <f>C3761&amp;C3762&amp;C3763&amp;C3764&amp;C3765</f>
        <v>GGGGR</v>
      </c>
      <c r="X3761" s="119" t="str">
        <f>B3766</f>
        <v>B</v>
      </c>
      <c r="Y3761" s="119" t="str">
        <f>C3766</f>
        <v>G</v>
      </c>
      <c r="Z3761" s="50"/>
      <c r="AC3761" s="50" t="str">
        <f>IF(F3761=$AB$1,H3761&amp;I3761,"")</f>
        <v/>
      </c>
      <c r="AD3761" s="123" t="str">
        <f>IF(F3761=$AB$1,J3761,"")</f>
        <v/>
      </c>
      <c r="AF3761" s="124" t="str">
        <f>IF(G3761=$AE$1,J3761,"")</f>
        <v/>
      </c>
    </row>
    <row r="3762" spans="8:8" ht="35.1">
      <c r="A3762" s="126">
        <v>5.0</v>
      </c>
      <c r="B3762" s="50" t="str">
        <f>IF(A3762&gt;=0,IF(A3762&lt;=4,"S",IF(A3762&lt;=9,"B"," "))," ")</f>
        <v>B</v>
      </c>
      <c r="C3762" s="50" t="str">
        <f>IF(MOD(A3762,2)=0,"R","G")</f>
        <v>G</v>
      </c>
      <c r="D3762" s="50">
        <v>2.0</v>
      </c>
      <c r="F3762" s="50" t="str">
        <f>B3762&amp;B3763&amp;B3764&amp;B3765&amp;B3766&amp;A3767</f>
        <v>BSBSB9</v>
      </c>
      <c r="G3762" s="50" t="str">
        <f>C3762&amp;C3763&amp;C3764&amp;C3765&amp;C3766&amp;A3767</f>
        <v>GGGRG9</v>
      </c>
      <c r="H3762" s="50" t="str">
        <f>B3768</f>
        <v>S</v>
      </c>
      <c r="I3762" s="50" t="str">
        <f>C3768</f>
        <v>R</v>
      </c>
      <c r="J3762" s="50">
        <f>A3768</f>
        <v>0.0</v>
      </c>
      <c r="L3762" s="50" t="str">
        <f>B3762&amp;B3763&amp;B3764&amp;B3765&amp;B3766&amp;A3767</f>
        <v>BSBSB9</v>
      </c>
      <c r="M3762" s="50" t="str">
        <f>C3762&amp;C3763&amp;C3764&amp;C3765&amp;C3766&amp;A3767</f>
        <v>GGGRG9</v>
      </c>
      <c r="N3762" s="50" t="str">
        <f>B3768</f>
        <v>S</v>
      </c>
      <c r="O3762" s="50" t="str">
        <f>C3768</f>
        <v>R</v>
      </c>
      <c r="P3762" s="50"/>
      <c r="Q3762" s="50" t="str">
        <f>B3762&amp;B3763&amp;B3764&amp;B3765&amp;B3766&amp;B3767</f>
        <v>BSBSBB</v>
      </c>
      <c r="R3762" s="119" t="str">
        <f>C3762&amp;C3763&amp;C3764&amp;C3765&amp;C3766&amp;C3767</f>
        <v>GGGRGG</v>
      </c>
      <c r="S3762" s="119" t="str">
        <f>B3768</f>
        <v>S</v>
      </c>
      <c r="T3762" s="119" t="str">
        <f>C3768</f>
        <v>R</v>
      </c>
      <c r="U3762" s="119"/>
      <c r="V3762" s="119" t="str">
        <f>B3762&amp;B3763&amp;B3764&amp;B3765&amp;B3766</f>
        <v>BSBSB</v>
      </c>
      <c r="W3762" s="119" t="str">
        <f>C3762&amp;C3763&amp;C3764&amp;C3765&amp;C3766</f>
        <v>GGGRG</v>
      </c>
      <c r="X3762" s="119" t="str">
        <f>B3767</f>
        <v>B</v>
      </c>
      <c r="Y3762" s="119" t="str">
        <f>C3767</f>
        <v>G</v>
      </c>
      <c r="Z3762" s="50"/>
      <c r="AC3762" s="50" t="str">
        <f>IF(F3762=$AB$1,H3762&amp;I3762,"")</f>
        <v/>
      </c>
      <c r="AD3762" s="123" t="str">
        <f>IF(F3762=$AB$1,J3762,"")</f>
        <v/>
      </c>
      <c r="AF3762" s="124" t="str">
        <f>IF(G3762=$AE$1,J3762,"")</f>
        <v/>
      </c>
    </row>
    <row r="3763" spans="8:8" ht="35.1">
      <c r="A3763" s="126">
        <v>1.0</v>
      </c>
      <c r="B3763" s="50" t="str">
        <f>IF(A3763&gt;=0,IF(A3763&lt;=4,"S",IF(A3763&lt;=9,"B"," "))," ")</f>
        <v>S</v>
      </c>
      <c r="C3763" s="50" t="str">
        <f>IF(MOD(A3763,2)=0,"R","G")</f>
        <v>G</v>
      </c>
      <c r="D3763" s="50">
        <v>3.0</v>
      </c>
      <c r="F3763" s="50" t="str">
        <f>B3763&amp;B3764&amp;B3765&amp;B3766&amp;B3767&amp;A3768</f>
        <v>SBSBB0</v>
      </c>
      <c r="G3763" s="50" t="str">
        <f>C3763&amp;C3764&amp;C3765&amp;C3766&amp;C3767&amp;A3768</f>
        <v>GGRGG0</v>
      </c>
      <c r="H3763" s="50" t="str">
        <f>B3769</f>
        <v>S</v>
      </c>
      <c r="I3763" s="50" t="str">
        <f>C3769</f>
        <v>R</v>
      </c>
      <c r="J3763" s="50">
        <f>A3769</f>
        <v>2.0</v>
      </c>
      <c r="L3763" s="50" t="str">
        <f>B3763&amp;B3764&amp;B3765&amp;B3766&amp;B3767&amp;A3768</f>
        <v>SBSBB0</v>
      </c>
      <c r="M3763" s="50" t="str">
        <f>C3763&amp;C3764&amp;C3765&amp;C3766&amp;C3767&amp;A3768</f>
        <v>GGRGG0</v>
      </c>
      <c r="N3763" s="50" t="str">
        <f>B3769</f>
        <v>S</v>
      </c>
      <c r="O3763" s="50" t="str">
        <f>C3769</f>
        <v>R</v>
      </c>
      <c r="P3763" s="50"/>
      <c r="Q3763" s="50" t="str">
        <f>B3763&amp;B3764&amp;B3765&amp;B3766&amp;B3767&amp;B3768</f>
        <v>SBSBBS</v>
      </c>
      <c r="R3763" s="119" t="str">
        <f>C3763&amp;C3764&amp;C3765&amp;C3766&amp;C3767&amp;C3768</f>
        <v>GGRGGR</v>
      </c>
      <c r="S3763" s="119" t="str">
        <f>B3769</f>
        <v>S</v>
      </c>
      <c r="T3763" s="119" t="str">
        <f>C3769</f>
        <v>R</v>
      </c>
      <c r="U3763" s="119"/>
      <c r="V3763" s="119" t="str">
        <f>B3763&amp;B3764&amp;B3765&amp;B3766&amp;B3767</f>
        <v>SBSBB</v>
      </c>
      <c r="W3763" s="119" t="str">
        <f>C3763&amp;C3764&amp;C3765&amp;C3766&amp;C3767</f>
        <v>GGRGG</v>
      </c>
      <c r="X3763" s="119" t="str">
        <f>B3768</f>
        <v>S</v>
      </c>
      <c r="Y3763" s="119" t="str">
        <f>C3768</f>
        <v>R</v>
      </c>
      <c r="Z3763" s="50"/>
      <c r="AC3763" s="50" t="str">
        <f>IF(F3763=$AB$1,H3763&amp;I3763,"")</f>
        <v/>
      </c>
      <c r="AD3763" s="123" t="str">
        <f>IF(F3763=$AB$1,J3763,"")</f>
        <v/>
      </c>
      <c r="AF3763" s="124" t="str">
        <f>IF(G3763=$AE$1,J3763,"")</f>
        <v/>
      </c>
    </row>
    <row r="3764" spans="8:8" ht="35.1">
      <c r="A3764" s="126">
        <v>9.0</v>
      </c>
      <c r="B3764" s="50" t="str">
        <f>IF(A3764&gt;=0,IF(A3764&lt;=4,"S",IF(A3764&lt;=9,"B"," "))," ")</f>
        <v>B</v>
      </c>
      <c r="C3764" s="50" t="str">
        <f>IF(MOD(A3764,2)=0,"R","G")</f>
        <v>G</v>
      </c>
      <c r="D3764" s="50">
        <v>4.0</v>
      </c>
      <c r="F3764" s="50" t="str">
        <f>B3764&amp;B3765&amp;B3766&amp;B3767&amp;B3768&amp;A3769</f>
        <v>BSBBS2</v>
      </c>
      <c r="G3764" s="50" t="str">
        <f>C3764&amp;C3765&amp;C3766&amp;C3767&amp;C3768&amp;A3769</f>
        <v>GRGGR2</v>
      </c>
      <c r="H3764" s="50" t="str">
        <f>B3770</f>
        <v>B</v>
      </c>
      <c r="I3764" s="50" t="str">
        <f>C3770</f>
        <v>G</v>
      </c>
      <c r="J3764" s="50">
        <f>A3770</f>
        <v>7.0</v>
      </c>
      <c r="L3764" s="50" t="str">
        <f>B3764&amp;B3765&amp;B3766&amp;B3767&amp;B3768&amp;A3769</f>
        <v>BSBBS2</v>
      </c>
      <c r="M3764" s="50" t="str">
        <f>C3764&amp;C3765&amp;C3766&amp;C3767&amp;C3768&amp;A3769</f>
        <v>GRGGR2</v>
      </c>
      <c r="N3764" s="50" t="str">
        <f>B3770</f>
        <v>B</v>
      </c>
      <c r="O3764" s="50" t="str">
        <f>C3770</f>
        <v>G</v>
      </c>
      <c r="P3764" s="50"/>
      <c r="Q3764" s="50" t="str">
        <f>B3764&amp;B3765&amp;B3766&amp;B3767&amp;B3768&amp;B3769</f>
        <v>BSBBSS</v>
      </c>
      <c r="R3764" s="119" t="str">
        <f>C3764&amp;C3765&amp;C3766&amp;C3767&amp;C3768&amp;C3769</f>
        <v>GRGGRR</v>
      </c>
      <c r="S3764" s="119" t="str">
        <f>B3770</f>
        <v>B</v>
      </c>
      <c r="T3764" s="119" t="str">
        <f>C3770</f>
        <v>G</v>
      </c>
      <c r="U3764" s="119"/>
      <c r="V3764" s="119" t="str">
        <f>B3764&amp;B3765&amp;B3766&amp;B3767&amp;B3768</f>
        <v>BSBBS</v>
      </c>
      <c r="W3764" s="119" t="str">
        <f>C3764&amp;C3765&amp;C3766&amp;C3767&amp;C3768</f>
        <v>GRGGR</v>
      </c>
      <c r="X3764" s="119" t="str">
        <f>B3769</f>
        <v>S</v>
      </c>
      <c r="Y3764" s="119" t="str">
        <f>C3769</f>
        <v>R</v>
      </c>
      <c r="Z3764" s="50"/>
      <c r="AC3764" s="50" t="str">
        <f>IF(F3764=$AB$1,H3764&amp;I3764,"")</f>
        <v/>
      </c>
      <c r="AD3764" s="123" t="str">
        <f>IF(F3764=$AB$1,J3764,"")</f>
        <v/>
      </c>
      <c r="AF3764" s="124" t="str">
        <f>IF(G3764=$AE$1,J3764,"")</f>
        <v/>
      </c>
    </row>
    <row r="3765" spans="8:8" ht="35.1">
      <c r="A3765" s="126">
        <v>4.0</v>
      </c>
      <c r="B3765" s="50" t="str">
        <f>IF(A3765&gt;=0,IF(A3765&lt;=4,"S",IF(A3765&lt;=9,"B"," "))," ")</f>
        <v>S</v>
      </c>
      <c r="C3765" s="50" t="str">
        <f>IF(MOD(A3765,2)=0,"R","G")</f>
        <v>R</v>
      </c>
      <c r="D3765" s="50">
        <v>5.0</v>
      </c>
      <c r="F3765" s="50" t="str">
        <f>B3765&amp;B3766&amp;B3767&amp;B3768&amp;B3769&amp;A3770</f>
        <v>SBBSS7</v>
      </c>
      <c r="G3765" s="50" t="str">
        <f>C3765&amp;C3766&amp;C3767&amp;C3768&amp;C3769&amp;A3770</f>
        <v>RGGRR7</v>
      </c>
      <c r="H3765" s="50" t="str">
        <f>B3771</f>
        <v>B</v>
      </c>
      <c r="I3765" s="50" t="str">
        <f>C3771</f>
        <v>R</v>
      </c>
      <c r="J3765" s="50">
        <f>A3771</f>
        <v>8.0</v>
      </c>
      <c r="L3765" s="50" t="str">
        <f>B3765&amp;B3766&amp;B3767&amp;B3768&amp;B3769&amp;A3770</f>
        <v>SBBSS7</v>
      </c>
      <c r="M3765" s="50" t="str">
        <f>C3765&amp;C3766&amp;C3767&amp;C3768&amp;C3769&amp;A3770</f>
        <v>RGGRR7</v>
      </c>
      <c r="N3765" s="50" t="str">
        <f>B3771</f>
        <v>B</v>
      </c>
      <c r="O3765" s="50" t="str">
        <f>C3771</f>
        <v>R</v>
      </c>
      <c r="P3765" s="50"/>
      <c r="Q3765" s="50" t="str">
        <f>B3765&amp;B3766&amp;B3767&amp;B3768&amp;B3769&amp;B3770</f>
        <v>SBBSSB</v>
      </c>
      <c r="R3765" s="119" t="str">
        <f>C3765&amp;C3766&amp;C3767&amp;C3768&amp;C3769&amp;C3770</f>
        <v>RGGRRG</v>
      </c>
      <c r="S3765" s="119" t="str">
        <f>B3771</f>
        <v>B</v>
      </c>
      <c r="T3765" s="119" t="str">
        <f>C3771</f>
        <v>R</v>
      </c>
      <c r="U3765" s="119"/>
      <c r="V3765" s="119" t="str">
        <f>B3765&amp;B3766&amp;B3767&amp;B3768&amp;B3769</f>
        <v>SBBSS</v>
      </c>
      <c r="W3765" s="119" t="str">
        <f>C3765&amp;C3766&amp;C3767&amp;C3768&amp;C3769</f>
        <v>RGGRR</v>
      </c>
      <c r="X3765" s="119" t="str">
        <f>B3770</f>
        <v>B</v>
      </c>
      <c r="Y3765" s="119" t="str">
        <f>C3770</f>
        <v>G</v>
      </c>
      <c r="Z3765" s="50"/>
      <c r="AC3765" s="50" t="str">
        <f>IF(F3765=$AB$1,H3765&amp;I3765,"")</f>
        <v/>
      </c>
      <c r="AD3765" s="123" t="str">
        <f>IF(F3765=$AB$1,J3765,"")</f>
        <v/>
      </c>
      <c r="AF3765" s="124" t="str">
        <f>IF(G3765=$AE$1,J3765,"")</f>
        <v/>
      </c>
    </row>
    <row r="3766" spans="8:8" ht="35.1">
      <c r="A3766" s="126">
        <v>7.0</v>
      </c>
      <c r="B3766" s="50" t="str">
        <f>IF(A3766&gt;=0,IF(A3766&lt;=4,"S",IF(A3766&lt;=9,"B"," "))," ")</f>
        <v>B</v>
      </c>
      <c r="C3766" s="50" t="str">
        <f>IF(MOD(A3766,2)=0,"R","G")</f>
        <v>G</v>
      </c>
      <c r="D3766" s="50">
        <v>6.0</v>
      </c>
      <c r="F3766" s="50" t="str">
        <f>B3766&amp;B3767&amp;B3768&amp;B3769&amp;B3770&amp;A3771</f>
        <v>BBSSB8</v>
      </c>
      <c r="G3766" s="50" t="str">
        <f>C3766&amp;C3767&amp;C3768&amp;C3769&amp;C3770&amp;A3771</f>
        <v>GGRRG8</v>
      </c>
      <c r="H3766" s="50" t="str">
        <f>B3772</f>
        <v>B</v>
      </c>
      <c r="I3766" s="50" t="str">
        <f>C3772</f>
        <v>R</v>
      </c>
      <c r="J3766" s="50">
        <f>A3772</f>
        <v>6.0</v>
      </c>
      <c r="L3766" s="50" t="str">
        <f>B3766&amp;B3767&amp;B3768&amp;B3769&amp;B3770&amp;A3771</f>
        <v>BBSSB8</v>
      </c>
      <c r="M3766" s="50" t="str">
        <f>C3766&amp;C3767&amp;C3768&amp;C3769&amp;C3770&amp;A3771</f>
        <v>GGRRG8</v>
      </c>
      <c r="N3766" s="50" t="str">
        <f>B3772</f>
        <v>B</v>
      </c>
      <c r="O3766" s="50" t="str">
        <f>C3772</f>
        <v>R</v>
      </c>
      <c r="P3766" s="50"/>
      <c r="Q3766" s="50" t="str">
        <f>B3766&amp;B3767&amp;B3768&amp;B3769&amp;B3770&amp;B3771</f>
        <v>BBSSBB</v>
      </c>
      <c r="R3766" s="119" t="str">
        <f>C3766&amp;C3767&amp;C3768&amp;C3769&amp;C3770&amp;C3771</f>
        <v>GGRRGR</v>
      </c>
      <c r="S3766" s="119" t="str">
        <f>B3772</f>
        <v>B</v>
      </c>
      <c r="T3766" s="119" t="str">
        <f>C3772</f>
        <v>R</v>
      </c>
      <c r="U3766" s="119"/>
      <c r="V3766" s="119" t="str">
        <f>B3766&amp;B3767&amp;B3768&amp;B3769&amp;B3770</f>
        <v>BBSSB</v>
      </c>
      <c r="W3766" s="119" t="str">
        <f>C3766&amp;C3767&amp;C3768&amp;C3769&amp;C3770</f>
        <v>GGRRG</v>
      </c>
      <c r="X3766" s="119" t="str">
        <f>B3771</f>
        <v>B</v>
      </c>
      <c r="Y3766" s="119" t="str">
        <f>C3771</f>
        <v>R</v>
      </c>
      <c r="Z3766" s="50"/>
      <c r="AC3766" s="50" t="str">
        <f>IF(F3766=$AB$1,H3766&amp;I3766,"")</f>
        <v/>
      </c>
      <c r="AD3766" s="123" t="str">
        <f>IF(F3766=$AB$1,J3766,"")</f>
        <v/>
      </c>
      <c r="AF3766" s="124" t="str">
        <f>IF(G3766=$AE$1,J3766,"")</f>
        <v/>
      </c>
    </row>
    <row r="3767" spans="8:8" ht="35.1">
      <c r="A3767" s="126">
        <v>9.0</v>
      </c>
      <c r="B3767" s="50" t="str">
        <f>IF(A3767&gt;=0,IF(A3767&lt;=4,"S",IF(A3767&lt;=9,"B"," "))," ")</f>
        <v>B</v>
      </c>
      <c r="C3767" s="50" t="str">
        <f>IF(MOD(A3767,2)=0,"R","G")</f>
        <v>G</v>
      </c>
      <c r="D3767" s="50">
        <v>7.0</v>
      </c>
      <c r="F3767" s="50" t="str">
        <f>B3767&amp;B3768&amp;B3769&amp;B3770&amp;B3771&amp;A3772</f>
        <v>BSSBB6</v>
      </c>
      <c r="G3767" s="50" t="str">
        <f>C3767&amp;C3768&amp;C3769&amp;C3770&amp;C3771&amp;A3772</f>
        <v>GRRGR6</v>
      </c>
      <c r="H3767" s="50" t="str">
        <f>B3773</f>
        <v>B</v>
      </c>
      <c r="I3767" s="50" t="str">
        <f>C3773</f>
        <v>G</v>
      </c>
      <c r="J3767" s="50">
        <f>A3773</f>
        <v>5.0</v>
      </c>
      <c r="L3767" s="50" t="str">
        <f>B3767&amp;B3768&amp;B3769&amp;B3770&amp;B3771&amp;A3772</f>
        <v>BSSBB6</v>
      </c>
      <c r="M3767" s="50" t="str">
        <f>C3767&amp;C3768&amp;C3769&amp;C3770&amp;C3771&amp;A3772</f>
        <v>GRRGR6</v>
      </c>
      <c r="N3767" s="50" t="str">
        <f>B3773</f>
        <v>B</v>
      </c>
      <c r="O3767" s="50" t="str">
        <f>C3773</f>
        <v>G</v>
      </c>
      <c r="P3767" s="50"/>
      <c r="Q3767" s="50" t="str">
        <f>B3767&amp;B3768&amp;B3769&amp;B3770&amp;B3771&amp;B3772</f>
        <v>BSSBBB</v>
      </c>
      <c r="R3767" s="119" t="str">
        <f>C3767&amp;C3768&amp;C3769&amp;C3770&amp;C3771&amp;C3772</f>
        <v>GRRGRR</v>
      </c>
      <c r="S3767" s="119" t="str">
        <f>B3773</f>
        <v>B</v>
      </c>
      <c r="T3767" s="119" t="str">
        <f>C3773</f>
        <v>G</v>
      </c>
      <c r="U3767" s="119"/>
      <c r="V3767" s="119" t="str">
        <f>B3767&amp;B3768&amp;B3769&amp;B3770&amp;B3771</f>
        <v>BSSBB</v>
      </c>
      <c r="W3767" s="119" t="str">
        <f>C3767&amp;C3768&amp;C3769&amp;C3770&amp;C3771</f>
        <v>GRRGR</v>
      </c>
      <c r="X3767" s="119" t="str">
        <f>B3772</f>
        <v>B</v>
      </c>
      <c r="Y3767" s="119" t="str">
        <f>C3772</f>
        <v>R</v>
      </c>
      <c r="Z3767" s="50"/>
      <c r="AC3767" s="50" t="str">
        <f>IF(F3767=$AB$1,H3767&amp;I3767,"")</f>
        <v/>
      </c>
      <c r="AD3767" s="123" t="str">
        <f>IF(F3767=$AB$1,J3767,"")</f>
        <v/>
      </c>
      <c r="AF3767" s="124" t="str">
        <f>IF(G3767=$AE$1,J3767,"")</f>
        <v/>
      </c>
    </row>
    <row r="3768" spans="8:8" ht="35.1">
      <c r="A3768" s="126">
        <v>0.0</v>
      </c>
      <c r="B3768" s="50" t="str">
        <f>IF(A3768&gt;=0,IF(A3768&lt;=4,"S",IF(A3768&lt;=9,"B"," "))," ")</f>
        <v>S</v>
      </c>
      <c r="C3768" s="50" t="str">
        <f>IF(MOD(A3768,2)=0,"R","G")</f>
        <v>R</v>
      </c>
      <c r="D3768" s="50">
        <v>8.0</v>
      </c>
      <c r="F3768" s="50" t="str">
        <f>B3768&amp;B3769&amp;B3770&amp;B3771&amp;B3772&amp;A3773</f>
        <v>SSBBB5</v>
      </c>
      <c r="G3768" s="50" t="str">
        <f>C3768&amp;C3769&amp;C3770&amp;C3771&amp;C3772&amp;A3773</f>
        <v>RRGRR5</v>
      </c>
      <c r="H3768" s="50" t="str">
        <f>B3774</f>
        <v>B</v>
      </c>
      <c r="I3768" s="50" t="str">
        <f>C3774</f>
        <v>R</v>
      </c>
      <c r="J3768" s="50">
        <f>A3774</f>
        <v>8.0</v>
      </c>
      <c r="L3768" s="50" t="str">
        <f>B3768&amp;B3769&amp;B3770&amp;B3771&amp;B3772&amp;A3773</f>
        <v>SSBBB5</v>
      </c>
      <c r="M3768" s="50" t="str">
        <f>C3768&amp;C3769&amp;C3770&amp;C3771&amp;C3772&amp;A3773</f>
        <v>RRGRR5</v>
      </c>
      <c r="N3768" s="50" t="str">
        <f>B3774</f>
        <v>B</v>
      </c>
      <c r="O3768" s="50" t="str">
        <f>C3774</f>
        <v>R</v>
      </c>
      <c r="P3768" s="50"/>
      <c r="Q3768" s="50" t="str">
        <f>B3768&amp;B3769&amp;B3770&amp;B3771&amp;B3772&amp;B3773</f>
        <v>SSBBBB</v>
      </c>
      <c r="R3768" s="119" t="str">
        <f>C3768&amp;C3769&amp;C3770&amp;C3771&amp;C3772&amp;C3773</f>
        <v>RRGRRG</v>
      </c>
      <c r="S3768" s="119" t="str">
        <f>B3774</f>
        <v>B</v>
      </c>
      <c r="T3768" s="119" t="str">
        <f>C3774</f>
        <v>R</v>
      </c>
      <c r="U3768" s="119"/>
      <c r="V3768" s="119" t="str">
        <f>B3768&amp;B3769&amp;B3770&amp;B3771&amp;B3772</f>
        <v>SSBBB</v>
      </c>
      <c r="W3768" s="119" t="str">
        <f>C3768&amp;C3769&amp;C3770&amp;C3771&amp;C3772</f>
        <v>RRGRR</v>
      </c>
      <c r="X3768" s="119" t="str">
        <f>B3773</f>
        <v>B</v>
      </c>
      <c r="Y3768" s="119" t="str">
        <f>C3773</f>
        <v>G</v>
      </c>
      <c r="Z3768" s="50"/>
      <c r="AC3768" s="50" t="str">
        <f>IF(F3768=$AB$1,H3768&amp;I3768,"")</f>
        <v/>
      </c>
      <c r="AD3768" s="123" t="str">
        <f>IF(F3768=$AB$1,J3768,"")</f>
        <v/>
      </c>
      <c r="AF3768" s="124" t="str">
        <f>IF(G3768=$AE$1,J3768,"")</f>
        <v/>
      </c>
    </row>
    <row r="3769" spans="8:8" ht="35.1">
      <c r="A3769" s="126">
        <v>2.0</v>
      </c>
      <c r="B3769" s="50" t="str">
        <f>IF(A3769&gt;=0,IF(A3769&lt;=4,"S",IF(A3769&lt;=9,"B"," "))," ")</f>
        <v>S</v>
      </c>
      <c r="C3769" s="50" t="str">
        <f>IF(MOD(A3769,2)=0,"R","G")</f>
        <v>R</v>
      </c>
      <c r="D3769" s="50">
        <v>9.0</v>
      </c>
      <c r="F3769" s="50" t="str">
        <f>B3769&amp;B3770&amp;B3771&amp;B3772&amp;B3773&amp;A3774</f>
        <v>SBBBB8</v>
      </c>
      <c r="G3769" s="50" t="str">
        <f>C3769&amp;C3770&amp;C3771&amp;C3772&amp;C3773&amp;A3774</f>
        <v>RGRRG8</v>
      </c>
      <c r="H3769" s="50" t="str">
        <f>B3775</f>
        <v>S</v>
      </c>
      <c r="I3769" s="50" t="str">
        <f>C3775</f>
        <v>G</v>
      </c>
      <c r="J3769" s="50">
        <f>A3775</f>
        <v>1.0</v>
      </c>
      <c r="L3769" s="50" t="str">
        <f>B3769&amp;B3770&amp;B3771&amp;B3772&amp;B3773&amp;A3774</f>
        <v>SBBBB8</v>
      </c>
      <c r="M3769" s="50" t="str">
        <f>C3769&amp;C3770&amp;C3771&amp;C3772&amp;C3773&amp;A3774</f>
        <v>RGRRG8</v>
      </c>
      <c r="N3769" s="50" t="str">
        <f>B3775</f>
        <v>S</v>
      </c>
      <c r="O3769" s="50" t="str">
        <f>C3775</f>
        <v>G</v>
      </c>
      <c r="P3769" s="50"/>
      <c r="Q3769" s="50" t="str">
        <f>B3769&amp;B3770&amp;B3771&amp;B3772&amp;B3773&amp;B3774</f>
        <v>SBBBBB</v>
      </c>
      <c r="R3769" s="119" t="str">
        <f>C3769&amp;C3770&amp;C3771&amp;C3772&amp;C3773&amp;C3774</f>
        <v>RGRRGR</v>
      </c>
      <c r="S3769" s="119" t="str">
        <f>B3775</f>
        <v>S</v>
      </c>
      <c r="T3769" s="119" t="str">
        <f>C3775</f>
        <v>G</v>
      </c>
      <c r="U3769" s="119"/>
      <c r="V3769" s="119" t="str">
        <f>B3769&amp;B3770&amp;B3771&amp;B3772&amp;B3773</f>
        <v>SBBBB</v>
      </c>
      <c r="W3769" s="119" t="str">
        <f>C3769&amp;C3770&amp;C3771&amp;C3772&amp;C3773</f>
        <v>RGRRG</v>
      </c>
      <c r="X3769" s="119" t="str">
        <f>B3774</f>
        <v>B</v>
      </c>
      <c r="Y3769" s="119" t="str">
        <f>C3774</f>
        <v>R</v>
      </c>
      <c r="Z3769" s="50"/>
      <c r="AC3769" s="50" t="str">
        <f>IF(F3769=$AB$1,H3769&amp;I3769,"")</f>
        <v/>
      </c>
      <c r="AD3769" s="123" t="str">
        <f>IF(F3769=$AB$1,J3769,"")</f>
        <v/>
      </c>
      <c r="AF3769" s="124" t="str">
        <f>IF(G3769=$AE$1,J3769,"")</f>
        <v/>
      </c>
    </row>
    <row r="3770" spans="8:8" ht="35.1">
      <c r="A3770" s="126">
        <v>7.0</v>
      </c>
      <c r="B3770" s="50" t="str">
        <f>IF(A3770&gt;=0,IF(A3770&lt;=4,"S",IF(A3770&lt;=9,"B"," "))," ")</f>
        <v>B</v>
      </c>
      <c r="C3770" s="50" t="str">
        <f>IF(MOD(A3770,2)=0,"R","G")</f>
        <v>G</v>
      </c>
      <c r="D3770" s="50">
        <v>0.0</v>
      </c>
      <c r="F3770" s="50" t="str">
        <f>B3770&amp;B3771&amp;B3772&amp;B3773&amp;B3774&amp;A3775</f>
        <v>BBBBB1</v>
      </c>
      <c r="G3770" s="50" t="str">
        <f>C3770&amp;C3771&amp;C3772&amp;C3773&amp;C3774&amp;A3775</f>
        <v>GRRGR1</v>
      </c>
      <c r="H3770" s="50" t="str">
        <f>B3776</f>
        <v>S</v>
      </c>
      <c r="I3770" s="50" t="str">
        <f>C3776</f>
        <v>R</v>
      </c>
      <c r="J3770" s="50">
        <f>A3776</f>
        <v>4.0</v>
      </c>
      <c r="L3770" s="50" t="str">
        <f>B3770&amp;B3771&amp;B3772&amp;B3773&amp;B3774&amp;A3775</f>
        <v>BBBBB1</v>
      </c>
      <c r="M3770" s="50" t="str">
        <f>C3770&amp;C3771&amp;C3772&amp;C3773&amp;C3774&amp;A3775</f>
        <v>GRRGR1</v>
      </c>
      <c r="N3770" s="50" t="str">
        <f>B3776</f>
        <v>S</v>
      </c>
      <c r="O3770" s="50" t="str">
        <f>C3776</f>
        <v>R</v>
      </c>
      <c r="P3770" s="50"/>
      <c r="Q3770" s="50" t="str">
        <f>B3770&amp;B3771&amp;B3772&amp;B3773&amp;B3774&amp;B3775</f>
        <v>BBBBBS</v>
      </c>
      <c r="R3770" s="119" t="str">
        <f>C3770&amp;C3771&amp;C3772&amp;C3773&amp;C3774&amp;C3775</f>
        <v>GRRGRG</v>
      </c>
      <c r="S3770" s="119" t="str">
        <f>B3776</f>
        <v>S</v>
      </c>
      <c r="T3770" s="119" t="str">
        <f>C3776</f>
        <v>R</v>
      </c>
      <c r="U3770" s="119"/>
      <c r="V3770" s="119" t="str">
        <f>B3770&amp;B3771&amp;B3772&amp;B3773&amp;B3774</f>
        <v>BBBBB</v>
      </c>
      <c r="W3770" s="119" t="str">
        <f>C3770&amp;C3771&amp;C3772&amp;C3773&amp;C3774</f>
        <v>GRRGR</v>
      </c>
      <c r="X3770" s="119" t="str">
        <f>B3775</f>
        <v>S</v>
      </c>
      <c r="Y3770" s="119" t="str">
        <f>C3775</f>
        <v>G</v>
      </c>
      <c r="Z3770" s="50"/>
      <c r="AC3770" s="50" t="str">
        <f>IF(F3770=$AB$1,H3770&amp;I3770,"")</f>
        <v/>
      </c>
      <c r="AD3770" s="123" t="str">
        <f>IF(F3770=$AB$1,J3770,"")</f>
        <v/>
      </c>
      <c r="AF3770" s="124" t="str">
        <f>IF(G3770=$AE$1,J3770,"")</f>
        <v/>
      </c>
    </row>
    <row r="3771" spans="8:8" ht="35.1">
      <c r="A3771" s="126">
        <v>8.0</v>
      </c>
      <c r="B3771" s="50" t="str">
        <f>IF(A3771&gt;=0,IF(A3771&lt;=4,"S",IF(A3771&lt;=9,"B"," "))," ")</f>
        <v>B</v>
      </c>
      <c r="C3771" s="50" t="str">
        <f>IF(MOD(A3771,2)=0,"R","G")</f>
        <v>R</v>
      </c>
      <c r="D3771" s="50">
        <v>1.0</v>
      </c>
      <c r="F3771" s="50" t="str">
        <f>B3771&amp;B3772&amp;B3773&amp;B3774&amp;B3775&amp;A3776</f>
        <v>BBBBS4</v>
      </c>
      <c r="G3771" s="50" t="str">
        <f>C3771&amp;C3772&amp;C3773&amp;C3774&amp;C3775&amp;A3776</f>
        <v>RRGRG4</v>
      </c>
      <c r="H3771" s="50" t="str">
        <f>B3777</f>
        <v>S</v>
      </c>
      <c r="I3771" s="50" t="str">
        <f>C3777</f>
        <v>G</v>
      </c>
      <c r="J3771" s="50">
        <f>A3777</f>
        <v>1.0</v>
      </c>
      <c r="L3771" s="50" t="str">
        <f>B3771&amp;B3772&amp;B3773&amp;B3774&amp;B3775&amp;A3776</f>
        <v>BBBBS4</v>
      </c>
      <c r="M3771" s="50" t="str">
        <f>C3771&amp;C3772&amp;C3773&amp;C3774&amp;C3775&amp;A3776</f>
        <v>RRGRG4</v>
      </c>
      <c r="N3771" s="50" t="str">
        <f>B3777</f>
        <v>S</v>
      </c>
      <c r="O3771" s="50" t="str">
        <f>C3777</f>
        <v>G</v>
      </c>
      <c r="P3771" s="50"/>
      <c r="Q3771" s="50" t="str">
        <f>B3771&amp;B3772&amp;B3773&amp;B3774&amp;B3775&amp;B3776</f>
        <v>BBBBSS</v>
      </c>
      <c r="R3771" s="119" t="str">
        <f>C3771&amp;C3772&amp;C3773&amp;C3774&amp;C3775&amp;C3776</f>
        <v>RRGRGR</v>
      </c>
      <c r="S3771" s="119" t="str">
        <f>B3777</f>
        <v>S</v>
      </c>
      <c r="T3771" s="119" t="str">
        <f>C3777</f>
        <v>G</v>
      </c>
      <c r="U3771" s="119"/>
      <c r="V3771" s="119" t="str">
        <f>B3771&amp;B3772&amp;B3773&amp;B3774&amp;B3775</f>
        <v>BBBBS</v>
      </c>
      <c r="W3771" s="119" t="str">
        <f>C3771&amp;C3772&amp;C3773&amp;C3774&amp;C3775</f>
        <v>RRGRG</v>
      </c>
      <c r="X3771" s="119" t="str">
        <f>B3776</f>
        <v>S</v>
      </c>
      <c r="Y3771" s="119" t="str">
        <f>C3776</f>
        <v>R</v>
      </c>
      <c r="Z3771" s="50"/>
      <c r="AC3771" s="50" t="str">
        <f>IF(F3771=$AB$1,H3771&amp;I3771,"")</f>
        <v/>
      </c>
      <c r="AD3771" s="123" t="str">
        <f>IF(F3771=$AB$1,J3771,"")</f>
        <v/>
      </c>
      <c r="AF3771" s="124" t="str">
        <f>IF(G3771=$AE$1,J3771,"")</f>
        <v/>
      </c>
    </row>
    <row r="3772" spans="8:8" ht="35.1">
      <c r="A3772" s="126">
        <v>6.0</v>
      </c>
      <c r="B3772" s="50" t="str">
        <f>IF(A3772&gt;=0,IF(A3772&lt;=4,"S",IF(A3772&lt;=9,"B"," "))," ")</f>
        <v>B</v>
      </c>
      <c r="C3772" s="50" t="str">
        <f>IF(MOD(A3772,2)=0,"R","G")</f>
        <v>R</v>
      </c>
      <c r="D3772" s="50">
        <v>2.0</v>
      </c>
      <c r="F3772" s="50" t="str">
        <f>B3772&amp;B3773&amp;B3774&amp;B3775&amp;B3776&amp;A3777</f>
        <v>BBBSS1</v>
      </c>
      <c r="G3772" s="50" t="str">
        <f>C3772&amp;C3773&amp;C3774&amp;C3775&amp;C3776&amp;A3777</f>
        <v>RGRGR1</v>
      </c>
      <c r="H3772" s="50" t="str">
        <f>B3778</f>
        <v>B</v>
      </c>
      <c r="I3772" s="50" t="str">
        <f>C3778</f>
        <v>R</v>
      </c>
      <c r="J3772" s="50">
        <f>A3778</f>
        <v>8.0</v>
      </c>
      <c r="L3772" s="50" t="str">
        <f>B3772&amp;B3773&amp;B3774&amp;B3775&amp;B3776&amp;A3777</f>
        <v>BBBSS1</v>
      </c>
      <c r="M3772" s="50" t="str">
        <f>C3772&amp;C3773&amp;C3774&amp;C3775&amp;C3776&amp;A3777</f>
        <v>RGRGR1</v>
      </c>
      <c r="N3772" s="50" t="str">
        <f>B3778</f>
        <v>B</v>
      </c>
      <c r="O3772" s="50" t="str">
        <f>C3778</f>
        <v>R</v>
      </c>
      <c r="P3772" s="50"/>
      <c r="Q3772" s="50" t="str">
        <f>B3772&amp;B3773&amp;B3774&amp;B3775&amp;B3776&amp;B3777</f>
        <v>BBBSSS</v>
      </c>
      <c r="R3772" s="119" t="str">
        <f>C3772&amp;C3773&amp;C3774&amp;C3775&amp;C3776&amp;C3777</f>
        <v>RGRGRG</v>
      </c>
      <c r="S3772" s="119" t="str">
        <f>B3778</f>
        <v>B</v>
      </c>
      <c r="T3772" s="119" t="str">
        <f>C3778</f>
        <v>R</v>
      </c>
      <c r="U3772" s="119"/>
      <c r="V3772" s="119" t="str">
        <f>B3772&amp;B3773&amp;B3774&amp;B3775&amp;B3776</f>
        <v>BBBSS</v>
      </c>
      <c r="W3772" s="119" t="str">
        <f>C3772&amp;C3773&amp;C3774&amp;C3775&amp;C3776</f>
        <v>RGRGR</v>
      </c>
      <c r="X3772" s="119" t="str">
        <f>B3777</f>
        <v>S</v>
      </c>
      <c r="Y3772" s="119" t="str">
        <f>C3777</f>
        <v>G</v>
      </c>
      <c r="Z3772" s="50"/>
      <c r="AC3772" s="50" t="str">
        <f>IF(F3772=$AB$1,H3772&amp;I3772,"")</f>
        <v/>
      </c>
      <c r="AD3772" s="123" t="str">
        <f>IF(F3772=$AB$1,J3772,"")</f>
        <v/>
      </c>
      <c r="AF3772" s="124" t="str">
        <f>IF(G3772=$AE$1,J3772,"")</f>
        <v/>
      </c>
    </row>
    <row r="3773" spans="8:8" ht="35.1">
      <c r="A3773" s="126">
        <v>5.0</v>
      </c>
      <c r="B3773" s="50" t="str">
        <f>IF(A3773&gt;=0,IF(A3773&lt;=4,"S",IF(A3773&lt;=9,"B"," "))," ")</f>
        <v>B</v>
      </c>
      <c r="C3773" s="50" t="str">
        <f>IF(MOD(A3773,2)=0,"R","G")</f>
        <v>G</v>
      </c>
      <c r="D3773" s="50">
        <v>3.0</v>
      </c>
      <c r="F3773" s="50" t="str">
        <f>B3773&amp;B3774&amp;B3775&amp;B3776&amp;B3777&amp;A3778</f>
        <v>BBSSS8</v>
      </c>
      <c r="G3773" s="50" t="str">
        <f>C3773&amp;C3774&amp;C3775&amp;C3776&amp;C3777&amp;A3778</f>
        <v>GRGRG8</v>
      </c>
      <c r="H3773" s="50" t="str">
        <f>B3779</f>
        <v>B</v>
      </c>
      <c r="I3773" s="50" t="str">
        <f>C3779</f>
        <v>G</v>
      </c>
      <c r="J3773" s="50">
        <f>A3779</f>
        <v>5.0</v>
      </c>
      <c r="L3773" s="50" t="str">
        <f>B3773&amp;B3774&amp;B3775&amp;B3776&amp;B3777&amp;A3778</f>
        <v>BBSSS8</v>
      </c>
      <c r="M3773" s="50" t="str">
        <f>C3773&amp;C3774&amp;C3775&amp;C3776&amp;C3777&amp;A3778</f>
        <v>GRGRG8</v>
      </c>
      <c r="N3773" s="50" t="str">
        <f>B3779</f>
        <v>B</v>
      </c>
      <c r="O3773" s="50" t="str">
        <f>C3779</f>
        <v>G</v>
      </c>
      <c r="P3773" s="50"/>
      <c r="Q3773" s="50" t="str">
        <f>B3773&amp;B3774&amp;B3775&amp;B3776&amp;B3777&amp;B3778</f>
        <v>BBSSSB</v>
      </c>
      <c r="R3773" s="119" t="str">
        <f>C3773&amp;C3774&amp;C3775&amp;C3776&amp;C3777&amp;C3778</f>
        <v>GRGRGR</v>
      </c>
      <c r="S3773" s="119" t="str">
        <f>B3779</f>
        <v>B</v>
      </c>
      <c r="T3773" s="119" t="str">
        <f>C3779</f>
        <v>G</v>
      </c>
      <c r="U3773" s="119"/>
      <c r="V3773" s="119" t="str">
        <f>B3773&amp;B3774&amp;B3775&amp;B3776&amp;B3777</f>
        <v>BBSSS</v>
      </c>
      <c r="W3773" s="119" t="str">
        <f>C3773&amp;C3774&amp;C3775&amp;C3776&amp;C3777</f>
        <v>GRGRG</v>
      </c>
      <c r="X3773" s="119" t="str">
        <f>B3778</f>
        <v>B</v>
      </c>
      <c r="Y3773" s="119" t="str">
        <f>C3778</f>
        <v>R</v>
      </c>
      <c r="Z3773" s="50"/>
      <c r="AC3773" s="50" t="str">
        <f>IF(F3773=$AB$1,H3773&amp;I3773,"")</f>
        <v/>
      </c>
      <c r="AD3773" s="123" t="str">
        <f>IF(F3773=$AB$1,J3773,"")</f>
        <v/>
      </c>
      <c r="AF3773" s="124" t="str">
        <f>IF(G3773=$AE$1,J3773,"")</f>
        <v/>
      </c>
    </row>
    <row r="3774" spans="8:8" ht="35.1">
      <c r="A3774" s="126">
        <v>8.0</v>
      </c>
      <c r="B3774" s="50" t="str">
        <f>IF(A3774&gt;=0,IF(A3774&lt;=4,"S",IF(A3774&lt;=9,"B"," "))," ")</f>
        <v>B</v>
      </c>
      <c r="C3774" s="50" t="str">
        <f>IF(MOD(A3774,2)=0,"R","G")</f>
        <v>R</v>
      </c>
      <c r="D3774" s="50">
        <v>4.0</v>
      </c>
      <c r="F3774" s="50" t="str">
        <f>B3774&amp;B3775&amp;B3776&amp;B3777&amp;B3778&amp;A3779</f>
        <v>BSSSB5</v>
      </c>
      <c r="G3774" s="50" t="str">
        <f>C3774&amp;C3775&amp;C3776&amp;C3777&amp;C3778&amp;A3779</f>
        <v>RGRGR5</v>
      </c>
      <c r="H3774" s="50" t="str">
        <f>B3780</f>
        <v>B</v>
      </c>
      <c r="I3774" s="50" t="str">
        <f>C3780</f>
        <v>R</v>
      </c>
      <c r="J3774" s="50">
        <f>A3780</f>
        <v>6.0</v>
      </c>
      <c r="L3774" s="50" t="str">
        <f>B3774&amp;B3775&amp;B3776&amp;B3777&amp;B3778&amp;A3779</f>
        <v>BSSSB5</v>
      </c>
      <c r="M3774" s="50" t="str">
        <f>C3774&amp;C3775&amp;C3776&amp;C3777&amp;C3778&amp;A3779</f>
        <v>RGRGR5</v>
      </c>
      <c r="N3774" s="50" t="str">
        <f>B3780</f>
        <v>B</v>
      </c>
      <c r="O3774" s="50" t="str">
        <f>C3780</f>
        <v>R</v>
      </c>
      <c r="P3774" s="50"/>
      <c r="Q3774" s="50" t="str">
        <f>B3774&amp;B3775&amp;B3776&amp;B3777&amp;B3778&amp;B3779</f>
        <v>BSSSBB</v>
      </c>
      <c r="R3774" s="119" t="str">
        <f>C3774&amp;C3775&amp;C3776&amp;C3777&amp;C3778&amp;C3779</f>
        <v>RGRGRG</v>
      </c>
      <c r="S3774" s="119" t="str">
        <f>B3780</f>
        <v>B</v>
      </c>
      <c r="T3774" s="119" t="str">
        <f>C3780</f>
        <v>R</v>
      </c>
      <c r="U3774" s="119"/>
      <c r="V3774" s="119" t="str">
        <f>B3774&amp;B3775&amp;B3776&amp;B3777&amp;B3778</f>
        <v>BSSSB</v>
      </c>
      <c r="W3774" s="119" t="str">
        <f>C3774&amp;C3775&amp;C3776&amp;C3777&amp;C3778</f>
        <v>RGRGR</v>
      </c>
      <c r="X3774" s="119" t="str">
        <f>B3779</f>
        <v>B</v>
      </c>
      <c r="Y3774" s="119" t="str">
        <f>C3779</f>
        <v>G</v>
      </c>
      <c r="Z3774" s="50"/>
      <c r="AC3774" s="50" t="str">
        <f>IF(F3774=$AB$1,H3774&amp;I3774,"")</f>
        <v/>
      </c>
      <c r="AD3774" s="123" t="str">
        <f>IF(F3774=$AB$1,J3774,"")</f>
        <v/>
      </c>
      <c r="AF3774" s="124" t="str">
        <f>IF(G3774=$AE$1,J3774,"")</f>
        <v/>
      </c>
    </row>
    <row r="3775" spans="8:8" ht="35.1">
      <c r="A3775" s="126">
        <v>1.0</v>
      </c>
      <c r="B3775" s="50" t="str">
        <f>IF(A3775&gt;=0,IF(A3775&lt;=4,"S",IF(A3775&lt;=9,"B"," "))," ")</f>
        <v>S</v>
      </c>
      <c r="C3775" s="50" t="str">
        <f>IF(MOD(A3775,2)=0,"R","G")</f>
        <v>G</v>
      </c>
      <c r="D3775" s="50">
        <v>5.0</v>
      </c>
      <c r="F3775" s="50" t="str">
        <f>B3775&amp;B3776&amp;B3777&amp;B3778&amp;B3779&amp;A3780</f>
        <v>SSSBB6</v>
      </c>
      <c r="G3775" s="50" t="str">
        <f>C3775&amp;C3776&amp;C3777&amp;C3778&amp;C3779&amp;A3780</f>
        <v>GRGRG6</v>
      </c>
      <c r="H3775" s="50" t="str">
        <f>B3781</f>
        <v>B</v>
      </c>
      <c r="I3775" s="50" t="str">
        <f>C3781</f>
        <v>G</v>
      </c>
      <c r="J3775" s="50">
        <f>A3781</f>
        <v>5.0</v>
      </c>
      <c r="L3775" s="50" t="str">
        <f>B3775&amp;B3776&amp;B3777&amp;B3778&amp;B3779&amp;A3780</f>
        <v>SSSBB6</v>
      </c>
      <c r="M3775" s="50" t="str">
        <f>C3775&amp;C3776&amp;C3777&amp;C3778&amp;C3779&amp;A3780</f>
        <v>GRGRG6</v>
      </c>
      <c r="N3775" s="50" t="str">
        <f>B3781</f>
        <v>B</v>
      </c>
      <c r="O3775" s="50" t="str">
        <f>C3781</f>
        <v>G</v>
      </c>
      <c r="P3775" s="50"/>
      <c r="Q3775" s="50" t="str">
        <f>B3775&amp;B3776&amp;B3777&amp;B3778&amp;B3779&amp;B3780</f>
        <v>SSSBBB</v>
      </c>
      <c r="R3775" s="119" t="str">
        <f>C3775&amp;C3776&amp;C3777&amp;C3778&amp;C3779&amp;C3780</f>
        <v>GRGRGR</v>
      </c>
      <c r="S3775" s="119" t="str">
        <f>B3781</f>
        <v>B</v>
      </c>
      <c r="T3775" s="119" t="str">
        <f>C3781</f>
        <v>G</v>
      </c>
      <c r="U3775" s="119"/>
      <c r="V3775" s="119" t="str">
        <f>B3775&amp;B3776&amp;B3777&amp;B3778&amp;B3779</f>
        <v>SSSBB</v>
      </c>
      <c r="W3775" s="119" t="str">
        <f>C3775&amp;C3776&amp;C3777&amp;C3778&amp;C3779</f>
        <v>GRGRG</v>
      </c>
      <c r="X3775" s="119" t="str">
        <f>B3780</f>
        <v>B</v>
      </c>
      <c r="Y3775" s="119" t="str">
        <f>C3780</f>
        <v>R</v>
      </c>
      <c r="Z3775" s="50"/>
      <c r="AC3775" s="50" t="str">
        <f>IF(F3775=$AB$1,H3775&amp;I3775,"")</f>
        <v/>
      </c>
      <c r="AD3775" s="123" t="str">
        <f>IF(F3775=$AB$1,J3775,"")</f>
        <v/>
      </c>
      <c r="AF3775" s="124" t="str">
        <f>IF(G3775=$AE$1,J3775,"")</f>
        <v/>
      </c>
    </row>
    <row r="3776" spans="8:8" ht="35.1">
      <c r="A3776" s="126">
        <v>4.0</v>
      </c>
      <c r="B3776" s="50" t="str">
        <f>IF(A3776&gt;=0,IF(A3776&lt;=4,"S",IF(A3776&lt;=9,"B"," "))," ")</f>
        <v>S</v>
      </c>
      <c r="C3776" s="50" t="str">
        <f>IF(MOD(A3776,2)=0,"R","G")</f>
        <v>R</v>
      </c>
      <c r="D3776" s="50">
        <v>6.0</v>
      </c>
      <c r="F3776" s="50" t="str">
        <f>B3776&amp;B3777&amp;B3778&amp;B3779&amp;B3780&amp;A3781</f>
        <v>SSBBB5</v>
      </c>
      <c r="G3776" s="50" t="str">
        <f>C3776&amp;C3777&amp;C3778&amp;C3779&amp;C3780&amp;A3781</f>
        <v>RGRGR5</v>
      </c>
      <c r="H3776" s="50" t="str">
        <f>B3782</f>
        <v>B</v>
      </c>
      <c r="I3776" s="50" t="str">
        <f>C3782</f>
        <v>G</v>
      </c>
      <c r="J3776" s="50">
        <f>A3782</f>
        <v>9.0</v>
      </c>
      <c r="L3776" s="50" t="str">
        <f>B3776&amp;B3777&amp;B3778&amp;B3779&amp;B3780&amp;A3781</f>
        <v>SSBBB5</v>
      </c>
      <c r="M3776" s="50" t="str">
        <f>C3776&amp;C3777&amp;C3778&amp;C3779&amp;C3780&amp;A3781</f>
        <v>RGRGR5</v>
      </c>
      <c r="N3776" s="50" t="str">
        <f>B3782</f>
        <v>B</v>
      </c>
      <c r="O3776" s="50" t="str">
        <f>C3782</f>
        <v>G</v>
      </c>
      <c r="P3776" s="50"/>
      <c r="Q3776" s="50" t="str">
        <f>B3776&amp;B3777&amp;B3778&amp;B3779&amp;B3780&amp;B3781</f>
        <v>SSBBBB</v>
      </c>
      <c r="R3776" s="119" t="str">
        <f>C3776&amp;C3777&amp;C3778&amp;C3779&amp;C3780&amp;C3781</f>
        <v>RGRGRG</v>
      </c>
      <c r="S3776" s="119" t="str">
        <f>B3782</f>
        <v>B</v>
      </c>
      <c r="T3776" s="119" t="str">
        <f>C3782</f>
        <v>G</v>
      </c>
      <c r="U3776" s="119"/>
      <c r="V3776" s="119" t="str">
        <f>B3776&amp;B3777&amp;B3778&amp;B3779&amp;B3780</f>
        <v>SSBBB</v>
      </c>
      <c r="W3776" s="119" t="str">
        <f>C3776&amp;C3777&amp;C3778&amp;C3779&amp;C3780</f>
        <v>RGRGR</v>
      </c>
      <c r="X3776" s="119" t="str">
        <f>B3781</f>
        <v>B</v>
      </c>
      <c r="Y3776" s="119" t="str">
        <f>C3781</f>
        <v>G</v>
      </c>
      <c r="Z3776" s="50"/>
      <c r="AC3776" s="50" t="str">
        <f>IF(F3776=$AB$1,H3776&amp;I3776,"")</f>
        <v/>
      </c>
      <c r="AD3776" s="123" t="str">
        <f>IF(F3776=$AB$1,J3776,"")</f>
        <v/>
      </c>
      <c r="AF3776" s="124" t="str">
        <f>IF(G3776=$AE$1,J3776,"")</f>
        <v/>
      </c>
    </row>
    <row r="3777" spans="8:8" ht="35.1">
      <c r="A3777" s="126">
        <v>1.0</v>
      </c>
      <c r="B3777" s="50" t="str">
        <f>IF(A3777&gt;=0,IF(A3777&lt;=4,"S",IF(A3777&lt;=9,"B"," "))," ")</f>
        <v>S</v>
      </c>
      <c r="C3777" s="50" t="str">
        <f>IF(MOD(A3777,2)=0,"R","G")</f>
        <v>G</v>
      </c>
      <c r="D3777" s="50">
        <v>7.0</v>
      </c>
      <c r="F3777" s="50" t="str">
        <f>B3777&amp;B3778&amp;B3779&amp;B3780&amp;B3781&amp;A3782</f>
        <v>SBBBB9</v>
      </c>
      <c r="G3777" s="50" t="str">
        <f>C3777&amp;C3778&amp;C3779&amp;C3780&amp;C3781&amp;A3782</f>
        <v>GRGRG9</v>
      </c>
      <c r="H3777" s="50" t="str">
        <f>B3783</f>
        <v>S</v>
      </c>
      <c r="I3777" s="50" t="str">
        <f>C3783</f>
        <v>R</v>
      </c>
      <c r="J3777" s="50">
        <f>A3783</f>
        <v>0.0</v>
      </c>
      <c r="L3777" s="50" t="str">
        <f>B3777&amp;B3778&amp;B3779&amp;B3780&amp;B3781&amp;A3782</f>
        <v>SBBBB9</v>
      </c>
      <c r="M3777" s="50" t="str">
        <f>C3777&amp;C3778&amp;C3779&amp;C3780&amp;C3781&amp;A3782</f>
        <v>GRGRG9</v>
      </c>
      <c r="N3777" s="50" t="str">
        <f>B3783</f>
        <v>S</v>
      </c>
      <c r="O3777" s="50" t="str">
        <f>C3783</f>
        <v>R</v>
      </c>
      <c r="P3777" s="50"/>
      <c r="Q3777" s="50" t="str">
        <f>B3777&amp;B3778&amp;B3779&amp;B3780&amp;B3781&amp;B3782</f>
        <v>SBBBBB</v>
      </c>
      <c r="R3777" s="119" t="str">
        <f>C3777&amp;C3778&amp;C3779&amp;C3780&amp;C3781&amp;C3782</f>
        <v>GRGRGG</v>
      </c>
      <c r="S3777" s="119" t="str">
        <f>B3783</f>
        <v>S</v>
      </c>
      <c r="T3777" s="119" t="str">
        <f>C3783</f>
        <v>R</v>
      </c>
      <c r="U3777" s="119"/>
      <c r="V3777" s="119" t="str">
        <f>B3777&amp;B3778&amp;B3779&amp;B3780&amp;B3781</f>
        <v>SBBBB</v>
      </c>
      <c r="W3777" s="119" t="str">
        <f>C3777&amp;C3778&amp;C3779&amp;C3780&amp;C3781</f>
        <v>GRGRG</v>
      </c>
      <c r="X3777" s="119" t="str">
        <f>B3782</f>
        <v>B</v>
      </c>
      <c r="Y3777" s="119" t="str">
        <f>C3782</f>
        <v>G</v>
      </c>
      <c r="Z3777" s="50"/>
      <c r="AC3777" s="50" t="str">
        <f>IF(F3777=$AB$1,H3777&amp;I3777,"")</f>
        <v/>
      </c>
      <c r="AD3777" s="123" t="str">
        <f>IF(F3777=$AB$1,J3777,"")</f>
        <v/>
      </c>
      <c r="AF3777" s="124" t="str">
        <f>IF(G3777=$AE$1,J3777,"")</f>
        <v/>
      </c>
    </row>
    <row r="3778" spans="8:8" ht="35.1">
      <c r="A3778" s="126">
        <v>8.0</v>
      </c>
      <c r="B3778" s="50" t="str">
        <f>IF(A3778&gt;=0,IF(A3778&lt;=4,"S",IF(A3778&lt;=9,"B"," "))," ")</f>
        <v>B</v>
      </c>
      <c r="C3778" s="50" t="str">
        <f>IF(MOD(A3778,2)=0,"R","G")</f>
        <v>R</v>
      </c>
      <c r="D3778" s="50">
        <v>8.0</v>
      </c>
      <c r="F3778" s="50" t="str">
        <f>B3778&amp;B3779&amp;B3780&amp;B3781&amp;B3782&amp;A3783</f>
        <v>BBBBB0</v>
      </c>
      <c r="G3778" s="50" t="str">
        <f>C3778&amp;C3779&amp;C3780&amp;C3781&amp;C3782&amp;A3783</f>
        <v>RGRGG0</v>
      </c>
      <c r="H3778" s="50" t="str">
        <f>B3784</f>
        <v>B</v>
      </c>
      <c r="I3778" s="50" t="str">
        <f>C3784</f>
        <v>R</v>
      </c>
      <c r="J3778" s="50">
        <f>A3784</f>
        <v>6.0</v>
      </c>
      <c r="L3778" s="50" t="str">
        <f>B3778&amp;B3779&amp;B3780&amp;B3781&amp;B3782&amp;A3783</f>
        <v>BBBBB0</v>
      </c>
      <c r="M3778" s="50" t="str">
        <f>C3778&amp;C3779&amp;C3780&amp;C3781&amp;C3782&amp;A3783</f>
        <v>RGRGG0</v>
      </c>
      <c r="N3778" s="50" t="str">
        <f>B3784</f>
        <v>B</v>
      </c>
      <c r="O3778" s="50" t="str">
        <f>C3784</f>
        <v>R</v>
      </c>
      <c r="P3778" s="50"/>
      <c r="Q3778" s="50" t="str">
        <f>B3778&amp;B3779&amp;B3780&amp;B3781&amp;B3782&amp;B3783</f>
        <v>BBBBBS</v>
      </c>
      <c r="R3778" s="119" t="str">
        <f>C3778&amp;C3779&amp;C3780&amp;C3781&amp;C3782&amp;C3783</f>
        <v>RGRGGR</v>
      </c>
      <c r="S3778" s="119" t="str">
        <f>B3784</f>
        <v>B</v>
      </c>
      <c r="T3778" s="119" t="str">
        <f>C3784</f>
        <v>R</v>
      </c>
      <c r="U3778" s="119"/>
      <c r="V3778" s="119" t="str">
        <f>B3778&amp;B3779&amp;B3780&amp;B3781&amp;B3782</f>
        <v>BBBBB</v>
      </c>
      <c r="W3778" s="119" t="str">
        <f>C3778&amp;C3779&amp;C3780&amp;C3781&amp;C3782</f>
        <v>RGRGG</v>
      </c>
      <c r="X3778" s="119" t="str">
        <f>B3783</f>
        <v>S</v>
      </c>
      <c r="Y3778" s="119" t="str">
        <f>C3783</f>
        <v>R</v>
      </c>
      <c r="Z3778" s="50"/>
      <c r="AC3778" s="50" t="str">
        <f>IF(F3778=$AB$1,H3778&amp;I3778,"")</f>
        <v/>
      </c>
      <c r="AD3778" s="123" t="str">
        <f>IF(F3778=$AB$1,J3778,"")</f>
        <v/>
      </c>
      <c r="AF3778" s="124" t="str">
        <f>IF(G3778=$AE$1,J3778,"")</f>
        <v/>
      </c>
    </row>
    <row r="3779" spans="8:8" ht="35.1">
      <c r="A3779" s="126">
        <v>5.0</v>
      </c>
      <c r="B3779" s="50" t="str">
        <f>IF(A3779&gt;=0,IF(A3779&lt;=4,"S",IF(A3779&lt;=9,"B"," "))," ")</f>
        <v>B</v>
      </c>
      <c r="C3779" s="50" t="str">
        <f>IF(MOD(A3779,2)=0,"R","G")</f>
        <v>G</v>
      </c>
      <c r="D3779" s="50">
        <v>9.0</v>
      </c>
      <c r="F3779" s="50" t="str">
        <f>B3779&amp;B3780&amp;B3781&amp;B3782&amp;B3783&amp;A3784</f>
        <v>BBBBS6</v>
      </c>
      <c r="G3779" s="50" t="str">
        <f>C3779&amp;C3780&amp;C3781&amp;C3782&amp;C3783&amp;A3784</f>
        <v>GRGGR6</v>
      </c>
      <c r="H3779" s="50" t="str">
        <f>B3785</f>
        <v>B</v>
      </c>
      <c r="I3779" s="50" t="str">
        <f>C3785</f>
        <v>G</v>
      </c>
      <c r="J3779" s="50">
        <f>A3785</f>
        <v>7.0</v>
      </c>
      <c r="L3779" s="50" t="str">
        <f>B3779&amp;B3780&amp;B3781&amp;B3782&amp;B3783&amp;A3784</f>
        <v>BBBBS6</v>
      </c>
      <c r="M3779" s="50" t="str">
        <f>C3779&amp;C3780&amp;C3781&amp;C3782&amp;C3783&amp;A3784</f>
        <v>GRGGR6</v>
      </c>
      <c r="N3779" s="50" t="str">
        <f>B3785</f>
        <v>B</v>
      </c>
      <c r="O3779" s="50" t="str">
        <f>C3785</f>
        <v>G</v>
      </c>
      <c r="P3779" s="50"/>
      <c r="Q3779" s="50" t="str">
        <f>B3779&amp;B3780&amp;B3781&amp;B3782&amp;B3783&amp;B3784</f>
        <v>BBBBSB</v>
      </c>
      <c r="R3779" s="119" t="str">
        <f>C3779&amp;C3780&amp;C3781&amp;C3782&amp;C3783&amp;C3784</f>
        <v>GRGGRR</v>
      </c>
      <c r="S3779" s="119" t="str">
        <f>B3785</f>
        <v>B</v>
      </c>
      <c r="T3779" s="119" t="str">
        <f>C3785</f>
        <v>G</v>
      </c>
      <c r="U3779" s="119"/>
      <c r="V3779" s="119" t="str">
        <f>B3779&amp;B3780&amp;B3781&amp;B3782&amp;B3783</f>
        <v>BBBBS</v>
      </c>
      <c r="W3779" s="119" t="str">
        <f>C3779&amp;C3780&amp;C3781&amp;C3782&amp;C3783</f>
        <v>GRGGR</v>
      </c>
      <c r="X3779" s="119" t="str">
        <f>B3784</f>
        <v>B</v>
      </c>
      <c r="Y3779" s="119" t="str">
        <f>C3784</f>
        <v>R</v>
      </c>
      <c r="Z3779" s="50"/>
      <c r="AC3779" s="50" t="str">
        <f>IF(F3779=$AB$1,H3779&amp;I3779,"")</f>
        <v/>
      </c>
      <c r="AD3779" s="123" t="str">
        <f>IF(F3779=$AB$1,J3779,"")</f>
        <v/>
      </c>
      <c r="AF3779" s="124" t="str">
        <f>IF(G3779=$AE$1,J3779,"")</f>
        <v/>
      </c>
    </row>
    <row r="3780" spans="8:8" ht="35.1">
      <c r="A3780" s="126">
        <v>6.0</v>
      </c>
      <c r="B3780" s="50" t="str">
        <f>IF(A3780&gt;=0,IF(A3780&lt;=4,"S",IF(A3780&lt;=9,"B"," "))," ")</f>
        <v>B</v>
      </c>
      <c r="C3780" s="50" t="str">
        <f>IF(MOD(A3780,2)=0,"R","G")</f>
        <v>R</v>
      </c>
      <c r="D3780" s="50">
        <v>0.0</v>
      </c>
      <c r="F3780" s="50" t="str">
        <f>B3780&amp;B3781&amp;B3782&amp;B3783&amp;B3784&amp;A3785</f>
        <v>BBBSB7</v>
      </c>
      <c r="G3780" s="50" t="str">
        <f>C3780&amp;C3781&amp;C3782&amp;C3783&amp;C3784&amp;A3785</f>
        <v>RGGRR7</v>
      </c>
      <c r="H3780" s="50" t="str">
        <f>B3786</f>
        <v>S</v>
      </c>
      <c r="I3780" s="50" t="str">
        <f>C3786</f>
        <v>R</v>
      </c>
      <c r="J3780" s="50">
        <f>A3786</f>
        <v>0.0</v>
      </c>
      <c r="L3780" s="50" t="str">
        <f>B3780&amp;B3781&amp;B3782&amp;B3783&amp;B3784&amp;A3785</f>
        <v>BBBSB7</v>
      </c>
      <c r="M3780" s="50" t="str">
        <f>C3780&amp;C3781&amp;C3782&amp;C3783&amp;C3784&amp;A3785</f>
        <v>RGGRR7</v>
      </c>
      <c r="N3780" s="50" t="str">
        <f>B3786</f>
        <v>S</v>
      </c>
      <c r="O3780" s="50" t="str">
        <f>C3786</f>
        <v>R</v>
      </c>
      <c r="P3780" s="50"/>
      <c r="Q3780" s="50" t="str">
        <f>B3780&amp;B3781&amp;B3782&amp;B3783&amp;B3784&amp;B3785</f>
        <v>BBBSBB</v>
      </c>
      <c r="R3780" s="119" t="str">
        <f>C3780&amp;C3781&amp;C3782&amp;C3783&amp;C3784&amp;C3785</f>
        <v>RGGRRG</v>
      </c>
      <c r="S3780" s="119" t="str">
        <f>B3786</f>
        <v>S</v>
      </c>
      <c r="T3780" s="119" t="str">
        <f>C3786</f>
        <v>R</v>
      </c>
      <c r="U3780" s="119"/>
      <c r="V3780" s="119" t="str">
        <f>B3780&amp;B3781&amp;B3782&amp;B3783&amp;B3784</f>
        <v>BBBSB</v>
      </c>
      <c r="W3780" s="119" t="str">
        <f>C3780&amp;C3781&amp;C3782&amp;C3783&amp;C3784</f>
        <v>RGGRR</v>
      </c>
      <c r="X3780" s="119" t="str">
        <f>B3785</f>
        <v>B</v>
      </c>
      <c r="Y3780" s="119" t="str">
        <f>C3785</f>
        <v>G</v>
      </c>
      <c r="Z3780" s="50"/>
      <c r="AC3780" s="50" t="str">
        <f>IF(F3780=$AB$1,H3780&amp;I3780,"")</f>
        <v/>
      </c>
      <c r="AD3780" s="123" t="str">
        <f>IF(F3780=$AB$1,J3780,"")</f>
        <v/>
      </c>
      <c r="AF3780" s="124" t="str">
        <f>IF(G3780=$AE$1,J3780,"")</f>
        <v/>
      </c>
    </row>
    <row r="3781" spans="8:8" ht="35.1">
      <c r="A3781" s="126">
        <v>5.0</v>
      </c>
      <c r="B3781" s="50" t="str">
        <f>IF(A3781&gt;=0,IF(A3781&lt;=4,"S",IF(A3781&lt;=9,"B"," "))," ")</f>
        <v>B</v>
      </c>
      <c r="C3781" s="50" t="str">
        <f>IF(MOD(A3781,2)=0,"R","G")</f>
        <v>G</v>
      </c>
      <c r="D3781" s="50">
        <v>1.0</v>
      </c>
      <c r="F3781" s="50" t="str">
        <f>B3781&amp;B3782&amp;B3783&amp;B3784&amp;B3785&amp;A3786</f>
        <v>BBSBB0</v>
      </c>
      <c r="G3781" s="50" t="str">
        <f>C3781&amp;C3782&amp;C3783&amp;C3784&amp;C3785&amp;A3786</f>
        <v>GGRRG0</v>
      </c>
      <c r="H3781" s="50" t="str">
        <f>B3787</f>
        <v>B</v>
      </c>
      <c r="I3781" s="50" t="str">
        <f>C3787</f>
        <v>G</v>
      </c>
      <c r="J3781" s="50">
        <f>A3787</f>
        <v>7.0</v>
      </c>
      <c r="L3781" s="50" t="str">
        <f>B3781&amp;B3782&amp;B3783&amp;B3784&amp;B3785&amp;A3786</f>
        <v>BBSBB0</v>
      </c>
      <c r="M3781" s="50" t="str">
        <f>C3781&amp;C3782&amp;C3783&amp;C3784&amp;C3785&amp;A3786</f>
        <v>GGRRG0</v>
      </c>
      <c r="N3781" s="50" t="str">
        <f>B3787</f>
        <v>B</v>
      </c>
      <c r="O3781" s="50" t="str">
        <f>C3787</f>
        <v>G</v>
      </c>
      <c r="P3781" s="50"/>
      <c r="Q3781" s="50" t="str">
        <f>B3781&amp;B3782&amp;B3783&amp;B3784&amp;B3785&amp;B3786</f>
        <v>BBSBBS</v>
      </c>
      <c r="R3781" s="119" t="str">
        <f>C3781&amp;C3782&amp;C3783&amp;C3784&amp;C3785&amp;C3786</f>
        <v>GGRRGR</v>
      </c>
      <c r="S3781" s="119" t="str">
        <f>B3787</f>
        <v>B</v>
      </c>
      <c r="T3781" s="119" t="str">
        <f>C3787</f>
        <v>G</v>
      </c>
      <c r="U3781" s="119"/>
      <c r="V3781" s="119" t="str">
        <f>B3781&amp;B3782&amp;B3783&amp;B3784&amp;B3785</f>
        <v>BBSBB</v>
      </c>
      <c r="W3781" s="119" t="str">
        <f>C3781&amp;C3782&amp;C3783&amp;C3784&amp;C3785</f>
        <v>GGRRG</v>
      </c>
      <c r="X3781" s="119" t="str">
        <f>B3786</f>
        <v>S</v>
      </c>
      <c r="Y3781" s="119" t="str">
        <f>C3786</f>
        <v>R</v>
      </c>
      <c r="Z3781" s="50"/>
      <c r="AC3781" s="50" t="str">
        <f>IF(F3781=$AB$1,H3781&amp;I3781,"")</f>
        <v/>
      </c>
      <c r="AD3781" s="123" t="str">
        <f>IF(F3781=$AB$1,J3781,"")</f>
        <v/>
      </c>
      <c r="AF3781" s="124" t="str">
        <f>IF(G3781=$AE$1,J3781,"")</f>
        <v/>
      </c>
    </row>
    <row r="3782" spans="8:8" ht="35.1">
      <c r="A3782" s="126">
        <v>9.0</v>
      </c>
      <c r="B3782" s="50" t="str">
        <f>IF(A3782&gt;=0,IF(A3782&lt;=4,"S",IF(A3782&lt;=9,"B"," "))," ")</f>
        <v>B</v>
      </c>
      <c r="C3782" s="50" t="str">
        <f>IF(MOD(A3782,2)=0,"R","G")</f>
        <v>G</v>
      </c>
      <c r="D3782" s="50">
        <v>2.0</v>
      </c>
      <c r="F3782" s="50" t="str">
        <f>B3782&amp;B3783&amp;B3784&amp;B3785&amp;B3786&amp;A3787</f>
        <v>BSBBS7</v>
      </c>
      <c r="G3782" s="50" t="str">
        <f>C3782&amp;C3783&amp;C3784&amp;C3785&amp;C3786&amp;A3787</f>
        <v>GRRGR7</v>
      </c>
      <c r="H3782" s="50" t="str">
        <f>B3788</f>
        <v>B</v>
      </c>
      <c r="I3782" s="50" t="str">
        <f>C3788</f>
        <v>G</v>
      </c>
      <c r="J3782" s="50">
        <f>A3788</f>
        <v>9.0</v>
      </c>
      <c r="L3782" s="50" t="str">
        <f>B3782&amp;B3783&amp;B3784&amp;B3785&amp;B3786&amp;A3787</f>
        <v>BSBBS7</v>
      </c>
      <c r="M3782" s="50" t="str">
        <f>C3782&amp;C3783&amp;C3784&amp;C3785&amp;C3786&amp;A3787</f>
        <v>GRRGR7</v>
      </c>
      <c r="N3782" s="50" t="str">
        <f>B3788</f>
        <v>B</v>
      </c>
      <c r="O3782" s="50" t="str">
        <f>C3788</f>
        <v>G</v>
      </c>
      <c r="P3782" s="50"/>
      <c r="Q3782" s="50" t="str">
        <f>B3782&amp;B3783&amp;B3784&amp;B3785&amp;B3786&amp;B3787</f>
        <v>BSBBSB</v>
      </c>
      <c r="R3782" s="119" t="str">
        <f>C3782&amp;C3783&amp;C3784&amp;C3785&amp;C3786&amp;C3787</f>
        <v>GRRGRG</v>
      </c>
      <c r="S3782" s="119" t="str">
        <f>B3788</f>
        <v>B</v>
      </c>
      <c r="T3782" s="119" t="str">
        <f>C3788</f>
        <v>G</v>
      </c>
      <c r="U3782" s="119"/>
      <c r="V3782" s="119" t="str">
        <f>B3782&amp;B3783&amp;B3784&amp;B3785&amp;B3786</f>
        <v>BSBBS</v>
      </c>
      <c r="W3782" s="119" t="str">
        <f>C3782&amp;C3783&amp;C3784&amp;C3785&amp;C3786</f>
        <v>GRRGR</v>
      </c>
      <c r="X3782" s="119" t="str">
        <f>B3787</f>
        <v>B</v>
      </c>
      <c r="Y3782" s="119" t="str">
        <f>C3787</f>
        <v>G</v>
      </c>
      <c r="Z3782" s="50"/>
      <c r="AC3782" s="50" t="str">
        <f>IF(F3782=$AB$1,H3782&amp;I3782,"")</f>
        <v/>
      </c>
      <c r="AD3782" s="123" t="str">
        <f>IF(F3782=$AB$1,J3782,"")</f>
        <v/>
      </c>
      <c r="AF3782" s="124" t="str">
        <f>IF(G3782=$AE$1,J3782,"")</f>
        <v/>
      </c>
    </row>
    <row r="3783" spans="8:8" ht="35.1">
      <c r="A3783" s="126">
        <v>0.0</v>
      </c>
      <c r="B3783" s="50" t="str">
        <f>IF(A3783&gt;=0,IF(A3783&lt;=4,"S",IF(A3783&lt;=9,"B"," "))," ")</f>
        <v>S</v>
      </c>
      <c r="C3783" s="50" t="str">
        <f>IF(MOD(A3783,2)=0,"R","G")</f>
        <v>R</v>
      </c>
      <c r="D3783" s="50">
        <v>3.0</v>
      </c>
      <c r="F3783" s="50" t="str">
        <f>B3783&amp;B3784&amp;B3785&amp;B3786&amp;B3787&amp;A3788</f>
        <v>SBBSB9</v>
      </c>
      <c r="G3783" s="50" t="str">
        <f>C3783&amp;C3784&amp;C3785&amp;C3786&amp;C3787&amp;A3788</f>
        <v>RRGRG9</v>
      </c>
      <c r="H3783" s="50" t="str">
        <f>B3789</f>
        <v>B</v>
      </c>
      <c r="I3783" s="50" t="str">
        <f>C3789</f>
        <v>G</v>
      </c>
      <c r="J3783" s="50">
        <f>A3789</f>
        <v>5.0</v>
      </c>
      <c r="L3783" s="50" t="str">
        <f>B3783&amp;B3784&amp;B3785&amp;B3786&amp;B3787&amp;A3788</f>
        <v>SBBSB9</v>
      </c>
      <c r="M3783" s="50" t="str">
        <f>C3783&amp;C3784&amp;C3785&amp;C3786&amp;C3787&amp;A3788</f>
        <v>RRGRG9</v>
      </c>
      <c r="N3783" s="50" t="str">
        <f>B3789</f>
        <v>B</v>
      </c>
      <c r="O3783" s="50" t="str">
        <f>C3789</f>
        <v>G</v>
      </c>
      <c r="P3783" s="50"/>
      <c r="Q3783" s="50" t="str">
        <f>B3783&amp;B3784&amp;B3785&amp;B3786&amp;B3787&amp;B3788</f>
        <v>SBBSBB</v>
      </c>
      <c r="R3783" s="119" t="str">
        <f>C3783&amp;C3784&amp;C3785&amp;C3786&amp;C3787&amp;C3788</f>
        <v>RRGRGG</v>
      </c>
      <c r="S3783" s="119" t="str">
        <f>B3789</f>
        <v>B</v>
      </c>
      <c r="T3783" s="119" t="str">
        <f>C3789</f>
        <v>G</v>
      </c>
      <c r="U3783" s="119"/>
      <c r="V3783" s="119" t="str">
        <f>B3783&amp;B3784&amp;B3785&amp;B3786&amp;B3787</f>
        <v>SBBSB</v>
      </c>
      <c r="W3783" s="119" t="str">
        <f>C3783&amp;C3784&amp;C3785&amp;C3786&amp;C3787</f>
        <v>RRGRG</v>
      </c>
      <c r="X3783" s="119" t="str">
        <f>B3788</f>
        <v>B</v>
      </c>
      <c r="Y3783" s="119" t="str">
        <f>C3788</f>
        <v>G</v>
      </c>
      <c r="Z3783" s="50"/>
      <c r="AC3783" s="50" t="str">
        <f>IF(F3783=$AB$1,H3783&amp;I3783,"")</f>
        <v/>
      </c>
      <c r="AD3783" s="123" t="str">
        <f>IF(F3783=$AB$1,J3783,"")</f>
        <v/>
      </c>
      <c r="AF3783" s="124" t="str">
        <f>IF(G3783=$AE$1,J3783,"")</f>
        <v/>
      </c>
    </row>
    <row r="3784" spans="8:8" ht="35.1">
      <c r="A3784" s="126">
        <v>6.0</v>
      </c>
      <c r="B3784" s="50" t="str">
        <f>IF(A3784&gt;=0,IF(A3784&lt;=4,"S",IF(A3784&lt;=9,"B"," "))," ")</f>
        <v>B</v>
      </c>
      <c r="C3784" s="50" t="str">
        <f>IF(MOD(A3784,2)=0,"R","G")</f>
        <v>R</v>
      </c>
      <c r="D3784" s="50">
        <v>4.0</v>
      </c>
      <c r="F3784" s="50" t="str">
        <f>B3784&amp;B3785&amp;B3786&amp;B3787&amp;B3788&amp;A3789</f>
        <v>BBSBB5</v>
      </c>
      <c r="G3784" s="50" t="str">
        <f>C3784&amp;C3785&amp;C3786&amp;C3787&amp;C3788&amp;A3789</f>
        <v>RGRGG5</v>
      </c>
      <c r="H3784" s="50" t="str">
        <f>B3790</f>
        <v>S</v>
      </c>
      <c r="I3784" s="50" t="str">
        <f>C3790</f>
        <v>G</v>
      </c>
      <c r="J3784" s="50">
        <f>A3790</f>
        <v>1.0</v>
      </c>
      <c r="L3784" s="50" t="str">
        <f>B3784&amp;B3785&amp;B3786&amp;B3787&amp;B3788&amp;A3789</f>
        <v>BBSBB5</v>
      </c>
      <c r="M3784" s="50" t="str">
        <f>C3784&amp;C3785&amp;C3786&amp;C3787&amp;C3788&amp;A3789</f>
        <v>RGRGG5</v>
      </c>
      <c r="N3784" s="50" t="str">
        <f>B3790</f>
        <v>S</v>
      </c>
      <c r="O3784" s="50" t="str">
        <f>C3790</f>
        <v>G</v>
      </c>
      <c r="P3784" s="50"/>
      <c r="Q3784" s="50" t="str">
        <f>B3784&amp;B3785&amp;B3786&amp;B3787&amp;B3788&amp;B3789</f>
        <v>BBSBBB</v>
      </c>
      <c r="R3784" s="119" t="str">
        <f>C3784&amp;C3785&amp;C3786&amp;C3787&amp;C3788&amp;C3789</f>
        <v>RGRGGG</v>
      </c>
      <c r="S3784" s="119" t="str">
        <f>B3790</f>
        <v>S</v>
      </c>
      <c r="T3784" s="119" t="str">
        <f>C3790</f>
        <v>G</v>
      </c>
      <c r="U3784" s="119"/>
      <c r="V3784" s="119" t="str">
        <f>B3784&amp;B3785&amp;B3786&amp;B3787&amp;B3788</f>
        <v>BBSBB</v>
      </c>
      <c r="W3784" s="119" t="str">
        <f>C3784&amp;C3785&amp;C3786&amp;C3787&amp;C3788</f>
        <v>RGRGG</v>
      </c>
      <c r="X3784" s="119" t="str">
        <f>B3789</f>
        <v>B</v>
      </c>
      <c r="Y3784" s="119" t="str">
        <f>C3789</f>
        <v>G</v>
      </c>
      <c r="Z3784" s="50"/>
      <c r="AC3784" s="50" t="str">
        <f>IF(F3784=$AB$1,H3784&amp;I3784,"")</f>
        <v/>
      </c>
      <c r="AD3784" s="123" t="str">
        <f>IF(F3784=$AB$1,J3784,"")</f>
        <v/>
      </c>
      <c r="AF3784" s="124" t="str">
        <f>IF(G3784=$AE$1,J3784,"")</f>
        <v/>
      </c>
    </row>
    <row r="3785" spans="8:8" ht="35.1">
      <c r="A3785" s="126">
        <v>7.0</v>
      </c>
      <c r="B3785" s="50" t="str">
        <f>IF(A3785&gt;=0,IF(A3785&lt;=4,"S",IF(A3785&lt;=9,"B"," "))," ")</f>
        <v>B</v>
      </c>
      <c r="C3785" s="50" t="str">
        <f>IF(MOD(A3785,2)=0,"R","G")</f>
        <v>G</v>
      </c>
      <c r="D3785" s="50">
        <v>5.0</v>
      </c>
      <c r="F3785" s="50" t="str">
        <f>B3785&amp;B3786&amp;B3787&amp;B3788&amp;B3789&amp;A3790</f>
        <v>BSBBB1</v>
      </c>
      <c r="G3785" s="50" t="str">
        <f>C3785&amp;C3786&amp;C3787&amp;C3788&amp;C3789&amp;A3790</f>
        <v>GRGGG1</v>
      </c>
      <c r="H3785" s="50" t="str">
        <f>B3791</f>
        <v>B</v>
      </c>
      <c r="I3785" s="50" t="str">
        <f>C3791</f>
        <v>R</v>
      </c>
      <c r="J3785" s="50">
        <f>A3791</f>
        <v>6.0</v>
      </c>
      <c r="L3785" s="50" t="str">
        <f>B3785&amp;B3786&amp;B3787&amp;B3788&amp;B3789&amp;A3790</f>
        <v>BSBBB1</v>
      </c>
      <c r="M3785" s="50" t="str">
        <f>C3785&amp;C3786&amp;C3787&amp;C3788&amp;C3789&amp;A3790</f>
        <v>GRGGG1</v>
      </c>
      <c r="N3785" s="50" t="str">
        <f>B3791</f>
        <v>B</v>
      </c>
      <c r="O3785" s="50" t="str">
        <f>C3791</f>
        <v>R</v>
      </c>
      <c r="P3785" s="50"/>
      <c r="Q3785" s="50" t="str">
        <f>B3785&amp;B3786&amp;B3787&amp;B3788&amp;B3789&amp;B3790</f>
        <v>BSBBBS</v>
      </c>
      <c r="R3785" s="119" t="str">
        <f>C3785&amp;C3786&amp;C3787&amp;C3788&amp;C3789&amp;C3790</f>
        <v>GRGGGG</v>
      </c>
      <c r="S3785" s="119" t="str">
        <f>B3791</f>
        <v>B</v>
      </c>
      <c r="T3785" s="119" t="str">
        <f>C3791</f>
        <v>R</v>
      </c>
      <c r="U3785" s="119"/>
      <c r="V3785" s="119" t="str">
        <f>B3785&amp;B3786&amp;B3787&amp;B3788&amp;B3789</f>
        <v>BSBBB</v>
      </c>
      <c r="W3785" s="119" t="str">
        <f>C3785&amp;C3786&amp;C3787&amp;C3788&amp;C3789</f>
        <v>GRGGG</v>
      </c>
      <c r="X3785" s="119" t="str">
        <f>B3790</f>
        <v>S</v>
      </c>
      <c r="Y3785" s="119" t="str">
        <f>C3790</f>
        <v>G</v>
      </c>
      <c r="Z3785" s="50"/>
      <c r="AC3785" s="50" t="str">
        <f>IF(F3785=$AB$1,H3785&amp;I3785,"")</f>
        <v/>
      </c>
      <c r="AD3785" s="123" t="str">
        <f>IF(F3785=$AB$1,J3785,"")</f>
        <v/>
      </c>
      <c r="AF3785" s="124" t="str">
        <f>IF(G3785=$AE$1,J3785,"")</f>
        <v/>
      </c>
    </row>
    <row r="3786" spans="8:8" ht="35.1">
      <c r="A3786" s="126">
        <v>0.0</v>
      </c>
      <c r="B3786" s="50" t="str">
        <f>IF(A3786&gt;=0,IF(A3786&lt;=4,"S",IF(A3786&lt;=9,"B"," "))," ")</f>
        <v>S</v>
      </c>
      <c r="C3786" s="50" t="str">
        <f>IF(MOD(A3786,2)=0,"R","G")</f>
        <v>R</v>
      </c>
      <c r="D3786" s="50">
        <v>6.0</v>
      </c>
      <c r="F3786" s="50" t="str">
        <f>B3786&amp;B3787&amp;B3788&amp;B3789&amp;B3790&amp;A3791</f>
        <v>SBBBS6</v>
      </c>
      <c r="G3786" s="50" t="str">
        <f>C3786&amp;C3787&amp;C3788&amp;C3789&amp;C3790&amp;A3791</f>
        <v>RGGGG6</v>
      </c>
      <c r="H3786" s="50" t="str">
        <f>B3792</f>
        <v>S</v>
      </c>
      <c r="I3786" s="50" t="str">
        <f>C3792</f>
        <v>G</v>
      </c>
      <c r="J3786" s="50">
        <f>A3792</f>
        <v>3.0</v>
      </c>
      <c r="L3786" s="50" t="str">
        <f>B3786&amp;B3787&amp;B3788&amp;B3789&amp;B3790&amp;A3791</f>
        <v>SBBBS6</v>
      </c>
      <c r="M3786" s="50" t="str">
        <f>C3786&amp;C3787&amp;C3788&amp;C3789&amp;C3790&amp;A3791</f>
        <v>RGGGG6</v>
      </c>
      <c r="N3786" s="50" t="str">
        <f>B3792</f>
        <v>S</v>
      </c>
      <c r="O3786" s="50" t="str">
        <f>C3792</f>
        <v>G</v>
      </c>
      <c r="P3786" s="50"/>
      <c r="Q3786" s="50" t="str">
        <f>B3786&amp;B3787&amp;B3788&amp;B3789&amp;B3790&amp;B3791</f>
        <v>SBBBSB</v>
      </c>
      <c r="R3786" s="119" t="str">
        <f>C3786&amp;C3787&amp;C3788&amp;C3789&amp;C3790&amp;C3791</f>
        <v>RGGGGR</v>
      </c>
      <c r="S3786" s="119" t="str">
        <f>B3792</f>
        <v>S</v>
      </c>
      <c r="T3786" s="119" t="str">
        <f>C3792</f>
        <v>G</v>
      </c>
      <c r="U3786" s="119"/>
      <c r="V3786" s="119" t="str">
        <f>B3786&amp;B3787&amp;B3788&amp;B3789&amp;B3790</f>
        <v>SBBBS</v>
      </c>
      <c r="W3786" s="119" t="str">
        <f>C3786&amp;C3787&amp;C3788&amp;C3789&amp;C3790</f>
        <v>RGGGG</v>
      </c>
      <c r="X3786" s="119" t="str">
        <f>B3791</f>
        <v>B</v>
      </c>
      <c r="Y3786" s="119" t="str">
        <f>C3791</f>
        <v>R</v>
      </c>
      <c r="Z3786" s="50"/>
      <c r="AC3786" s="50" t="str">
        <f>IF(F3786=$AB$1,H3786&amp;I3786,"")</f>
        <v/>
      </c>
      <c r="AD3786" s="123" t="str">
        <f>IF(F3786=$AB$1,J3786,"")</f>
        <v/>
      </c>
      <c r="AF3786" s="124" t="str">
        <f>IF(G3786=$AE$1,J3786,"")</f>
        <v/>
      </c>
    </row>
    <row r="3787" spans="8:8" ht="35.1">
      <c r="A3787" s="126">
        <v>7.0</v>
      </c>
      <c r="B3787" s="50" t="str">
        <f>IF(A3787&gt;=0,IF(A3787&lt;=4,"S",IF(A3787&lt;=9,"B"," "))," ")</f>
        <v>B</v>
      </c>
      <c r="C3787" s="50" t="str">
        <f>IF(MOD(A3787,2)=0,"R","G")</f>
        <v>G</v>
      </c>
      <c r="D3787" s="50">
        <v>7.0</v>
      </c>
      <c r="F3787" s="50" t="str">
        <f>B3787&amp;B3788&amp;B3789&amp;B3790&amp;B3791&amp;A3792</f>
        <v>BBBSB3</v>
      </c>
      <c r="G3787" s="50" t="str">
        <f>C3787&amp;C3788&amp;C3789&amp;C3790&amp;C3791&amp;A3792</f>
        <v>GGGGR3</v>
      </c>
      <c r="H3787" s="50" t="str">
        <f>B3793</f>
        <v>S</v>
      </c>
      <c r="I3787" s="50" t="str">
        <f>C3793</f>
        <v>R</v>
      </c>
      <c r="J3787" s="50">
        <f>A3793</f>
        <v>0.0</v>
      </c>
      <c r="L3787" s="50" t="str">
        <f>B3787&amp;B3788&amp;B3789&amp;B3790&amp;B3791&amp;A3792</f>
        <v>BBBSB3</v>
      </c>
      <c r="M3787" s="50" t="str">
        <f>C3787&amp;C3788&amp;C3789&amp;C3790&amp;C3791&amp;A3792</f>
        <v>GGGGR3</v>
      </c>
      <c r="N3787" s="50" t="str">
        <f>B3793</f>
        <v>S</v>
      </c>
      <c r="O3787" s="50" t="str">
        <f>C3793</f>
        <v>R</v>
      </c>
      <c r="P3787" s="50"/>
      <c r="Q3787" s="50" t="str">
        <f>B3787&amp;B3788&amp;B3789&amp;B3790&amp;B3791&amp;B3792</f>
        <v>BBBSBS</v>
      </c>
      <c r="R3787" s="119" t="str">
        <f>C3787&amp;C3788&amp;C3789&amp;C3790&amp;C3791&amp;C3792</f>
        <v>GGGGRG</v>
      </c>
      <c r="S3787" s="119" t="str">
        <f>B3793</f>
        <v>S</v>
      </c>
      <c r="T3787" s="119" t="str">
        <f>C3793</f>
        <v>R</v>
      </c>
      <c r="U3787" s="119"/>
      <c r="V3787" s="119" t="str">
        <f>B3787&amp;B3788&amp;B3789&amp;B3790&amp;B3791</f>
        <v>BBBSB</v>
      </c>
      <c r="W3787" s="119" t="str">
        <f>C3787&amp;C3788&amp;C3789&amp;C3790&amp;C3791</f>
        <v>GGGGR</v>
      </c>
      <c r="X3787" s="119" t="str">
        <f>B3792</f>
        <v>S</v>
      </c>
      <c r="Y3787" s="119" t="str">
        <f>C3792</f>
        <v>G</v>
      </c>
      <c r="Z3787" s="50"/>
      <c r="AC3787" s="50" t="str">
        <f>IF(F3787=$AB$1,H3787&amp;I3787,"")</f>
        <v/>
      </c>
      <c r="AD3787" s="123" t="str">
        <f>IF(F3787=$AB$1,J3787,"")</f>
        <v/>
      </c>
      <c r="AF3787" s="124" t="str">
        <f>IF(G3787=$AE$1,J3787,"")</f>
        <v/>
      </c>
    </row>
    <row r="3788" spans="8:8" ht="35.1">
      <c r="A3788" s="126">
        <v>9.0</v>
      </c>
      <c r="B3788" s="50" t="str">
        <f>IF(A3788&gt;=0,IF(A3788&lt;=4,"S",IF(A3788&lt;=9,"B"," "))," ")</f>
        <v>B</v>
      </c>
      <c r="C3788" s="50" t="str">
        <f>IF(MOD(A3788,2)=0,"R","G")</f>
        <v>G</v>
      </c>
      <c r="D3788" s="50">
        <v>8.0</v>
      </c>
      <c r="F3788" s="50" t="str">
        <f>B3788&amp;B3789&amp;B3790&amp;B3791&amp;B3792&amp;A3793</f>
        <v>BBSBS0</v>
      </c>
      <c r="G3788" s="50" t="str">
        <f>C3788&amp;C3789&amp;C3790&amp;C3791&amp;C3792&amp;A3793</f>
        <v>GGGRG0</v>
      </c>
      <c r="H3788" s="50" t="str">
        <f>B3794</f>
        <v>B</v>
      </c>
      <c r="I3788" s="50" t="str">
        <f>C3794</f>
        <v>R</v>
      </c>
      <c r="J3788" s="50">
        <f>A3794</f>
        <v>6.0</v>
      </c>
      <c r="L3788" s="50" t="str">
        <f>B3788&amp;B3789&amp;B3790&amp;B3791&amp;B3792&amp;A3793</f>
        <v>BBSBS0</v>
      </c>
      <c r="M3788" s="50" t="str">
        <f>C3788&amp;C3789&amp;C3790&amp;C3791&amp;C3792&amp;A3793</f>
        <v>GGGRG0</v>
      </c>
      <c r="N3788" s="50" t="str">
        <f>B3794</f>
        <v>B</v>
      </c>
      <c r="O3788" s="50" t="str">
        <f>C3794</f>
        <v>R</v>
      </c>
      <c r="P3788" s="50"/>
      <c r="Q3788" s="50" t="str">
        <f>B3788&amp;B3789&amp;B3790&amp;B3791&amp;B3792&amp;B3793</f>
        <v>BBSBSS</v>
      </c>
      <c r="R3788" s="119" t="str">
        <f>C3788&amp;C3789&amp;C3790&amp;C3791&amp;C3792&amp;C3793</f>
        <v>GGGRGR</v>
      </c>
      <c r="S3788" s="119" t="str">
        <f>B3794</f>
        <v>B</v>
      </c>
      <c r="T3788" s="119" t="str">
        <f>C3794</f>
        <v>R</v>
      </c>
      <c r="U3788" s="119"/>
      <c r="V3788" s="119" t="str">
        <f>B3788&amp;B3789&amp;B3790&amp;B3791&amp;B3792</f>
        <v>BBSBS</v>
      </c>
      <c r="W3788" s="119" t="str">
        <f>C3788&amp;C3789&amp;C3790&amp;C3791&amp;C3792</f>
        <v>GGGRG</v>
      </c>
      <c r="X3788" s="119" t="str">
        <f>B3793</f>
        <v>S</v>
      </c>
      <c r="Y3788" s="119" t="str">
        <f>C3793</f>
        <v>R</v>
      </c>
      <c r="Z3788" s="50"/>
      <c r="AC3788" s="50" t="str">
        <f>IF(F3788=$AB$1,H3788&amp;I3788,"")</f>
        <v/>
      </c>
      <c r="AD3788" s="123" t="str">
        <f>IF(F3788=$AB$1,J3788,"")</f>
        <v/>
      </c>
      <c r="AF3788" s="124" t="str">
        <f>IF(G3788=$AE$1,J3788,"")</f>
        <v/>
      </c>
    </row>
    <row r="3789" spans="8:8" ht="35.1">
      <c r="A3789" s="126">
        <v>5.0</v>
      </c>
      <c r="B3789" s="50" t="str">
        <f>IF(A3789&gt;=0,IF(A3789&lt;=4,"S",IF(A3789&lt;=9,"B"," "))," ")</f>
        <v>B</v>
      </c>
      <c r="C3789" s="50" t="str">
        <f>IF(MOD(A3789,2)=0,"R","G")</f>
        <v>G</v>
      </c>
      <c r="D3789" s="50">
        <v>9.0</v>
      </c>
      <c r="F3789" s="50" t="str">
        <f>B3789&amp;B3790&amp;B3791&amp;B3792&amp;B3793&amp;A3794</f>
        <v>BSBSS6</v>
      </c>
      <c r="G3789" s="50" t="str">
        <f>C3789&amp;C3790&amp;C3791&amp;C3792&amp;C3793&amp;A3794</f>
        <v>GGRGR6</v>
      </c>
      <c r="H3789" s="50" t="str">
        <f>B3795</f>
        <v>S</v>
      </c>
      <c r="I3789" s="50" t="str">
        <f>C3795</f>
        <v>G</v>
      </c>
      <c r="J3789" s="50">
        <f>A3795</f>
        <v>3.0</v>
      </c>
      <c r="L3789" s="50" t="str">
        <f>B3789&amp;B3790&amp;B3791&amp;B3792&amp;B3793&amp;A3794</f>
        <v>BSBSS6</v>
      </c>
      <c r="M3789" s="50" t="str">
        <f>C3789&amp;C3790&amp;C3791&amp;C3792&amp;C3793&amp;A3794</f>
        <v>GGRGR6</v>
      </c>
      <c r="N3789" s="50" t="str">
        <f>B3795</f>
        <v>S</v>
      </c>
      <c r="O3789" s="50" t="str">
        <f>C3795</f>
        <v>G</v>
      </c>
      <c r="P3789" s="50"/>
      <c r="Q3789" s="50" t="str">
        <f>B3789&amp;B3790&amp;B3791&amp;B3792&amp;B3793&amp;B3794</f>
        <v>BSBSSB</v>
      </c>
      <c r="R3789" s="119" t="str">
        <f>C3789&amp;C3790&amp;C3791&amp;C3792&amp;C3793&amp;C3794</f>
        <v>GGRGRR</v>
      </c>
      <c r="S3789" s="119" t="str">
        <f>B3795</f>
        <v>S</v>
      </c>
      <c r="T3789" s="119" t="str">
        <f>C3795</f>
        <v>G</v>
      </c>
      <c r="U3789" s="119"/>
      <c r="V3789" s="119" t="str">
        <f>B3789&amp;B3790&amp;B3791&amp;B3792&amp;B3793</f>
        <v>BSBSS</v>
      </c>
      <c r="W3789" s="119" t="str">
        <f>C3789&amp;C3790&amp;C3791&amp;C3792&amp;C3793</f>
        <v>GGRGR</v>
      </c>
      <c r="X3789" s="119" t="str">
        <f>B3794</f>
        <v>B</v>
      </c>
      <c r="Y3789" s="119" t="str">
        <f>C3794</f>
        <v>R</v>
      </c>
      <c r="Z3789" s="50"/>
      <c r="AC3789" s="50" t="str">
        <f>IF(F3789=$AB$1,H3789&amp;I3789,"")</f>
        <v/>
      </c>
      <c r="AD3789" s="123" t="str">
        <f>IF(F3789=$AB$1,J3789,"")</f>
        <v/>
      </c>
      <c r="AF3789" s="124" t="str">
        <f>IF(G3789=$AE$1,J3789,"")</f>
        <v/>
      </c>
    </row>
    <row r="3790" spans="8:8" ht="35.1">
      <c r="A3790" s="126">
        <v>1.0</v>
      </c>
      <c r="B3790" s="50" t="str">
        <f>IF(A3790&gt;=0,IF(A3790&lt;=4,"S",IF(A3790&lt;=9,"B"," "))," ")</f>
        <v>S</v>
      </c>
      <c r="C3790" s="50" t="str">
        <f>IF(MOD(A3790,2)=0,"R","G")</f>
        <v>G</v>
      </c>
      <c r="D3790" s="50">
        <v>0.0</v>
      </c>
      <c r="F3790" s="50" t="str">
        <f>B3790&amp;B3791&amp;B3792&amp;B3793&amp;B3794&amp;A3795</f>
        <v>SBSSB3</v>
      </c>
      <c r="G3790" s="50" t="str">
        <f>C3790&amp;C3791&amp;C3792&amp;C3793&amp;C3794&amp;A3795</f>
        <v>GRGRR3</v>
      </c>
      <c r="H3790" s="50" t="str">
        <f>B3796</f>
        <v>B</v>
      </c>
      <c r="I3790" s="50" t="str">
        <f>C3796</f>
        <v>R</v>
      </c>
      <c r="J3790" s="50">
        <f>A3796</f>
        <v>6.0</v>
      </c>
      <c r="L3790" s="50" t="str">
        <f>B3790&amp;B3791&amp;B3792&amp;B3793&amp;B3794&amp;A3795</f>
        <v>SBSSB3</v>
      </c>
      <c r="M3790" s="50" t="str">
        <f>C3790&amp;C3791&amp;C3792&amp;C3793&amp;C3794&amp;A3795</f>
        <v>GRGRR3</v>
      </c>
      <c r="N3790" s="50" t="str">
        <f>B3796</f>
        <v>B</v>
      </c>
      <c r="O3790" s="50" t="str">
        <f>C3796</f>
        <v>R</v>
      </c>
      <c r="P3790" s="50"/>
      <c r="Q3790" s="50" t="str">
        <f>B3790&amp;B3791&amp;B3792&amp;B3793&amp;B3794&amp;B3795</f>
        <v>SBSSBS</v>
      </c>
      <c r="R3790" s="119" t="str">
        <f>C3790&amp;C3791&amp;C3792&amp;C3793&amp;C3794&amp;C3795</f>
        <v>GRGRRG</v>
      </c>
      <c r="S3790" s="119" t="str">
        <f>B3796</f>
        <v>B</v>
      </c>
      <c r="T3790" s="119" t="str">
        <f>C3796</f>
        <v>R</v>
      </c>
      <c r="U3790" s="119"/>
      <c r="V3790" s="119" t="str">
        <f>B3790&amp;B3791&amp;B3792&amp;B3793&amp;B3794</f>
        <v>SBSSB</v>
      </c>
      <c r="W3790" s="119" t="str">
        <f>C3790&amp;C3791&amp;C3792&amp;C3793&amp;C3794</f>
        <v>GRGRR</v>
      </c>
      <c r="X3790" s="119" t="str">
        <f>B3795</f>
        <v>S</v>
      </c>
      <c r="Y3790" s="119" t="str">
        <f>C3795</f>
        <v>G</v>
      </c>
      <c r="Z3790" s="50"/>
      <c r="AC3790" s="50" t="str">
        <f>IF(F3790=$AB$1,H3790&amp;I3790,"")</f>
        <v/>
      </c>
      <c r="AD3790" s="123" t="str">
        <f>IF(F3790=$AB$1,J3790,"")</f>
        <v/>
      </c>
      <c r="AF3790" s="124" t="str">
        <f>IF(G3790=$AE$1,J3790,"")</f>
        <v/>
      </c>
    </row>
    <row r="3791" spans="8:8" ht="35.1">
      <c r="A3791" s="126">
        <v>6.0</v>
      </c>
      <c r="B3791" s="50" t="str">
        <f>IF(A3791&gt;=0,IF(A3791&lt;=4,"S",IF(A3791&lt;=9,"B"," "))," ")</f>
        <v>B</v>
      </c>
      <c r="C3791" s="50" t="str">
        <f>IF(MOD(A3791,2)=0,"R","G")</f>
        <v>R</v>
      </c>
      <c r="D3791" s="50">
        <v>1.0</v>
      </c>
      <c r="F3791" s="50" t="str">
        <f>B3791&amp;B3792&amp;B3793&amp;B3794&amp;B3795&amp;A3796</f>
        <v>BSSBS6</v>
      </c>
      <c r="G3791" s="50" t="str">
        <f>C3791&amp;C3792&amp;C3793&amp;C3794&amp;C3795&amp;A3796</f>
        <v>RGRRG6</v>
      </c>
      <c r="H3791" s="50" t="str">
        <f>B3797</f>
        <v>B</v>
      </c>
      <c r="I3791" s="50" t="str">
        <f>C3797</f>
        <v>G</v>
      </c>
      <c r="J3791" s="50">
        <f>A3797</f>
        <v>9.0</v>
      </c>
      <c r="L3791" s="50" t="str">
        <f>B3791&amp;B3792&amp;B3793&amp;B3794&amp;B3795&amp;A3796</f>
        <v>BSSBS6</v>
      </c>
      <c r="M3791" s="50" t="str">
        <f>C3791&amp;C3792&amp;C3793&amp;C3794&amp;C3795&amp;A3796</f>
        <v>RGRRG6</v>
      </c>
      <c r="N3791" s="50" t="str">
        <f>B3797</f>
        <v>B</v>
      </c>
      <c r="O3791" s="50" t="str">
        <f>C3797</f>
        <v>G</v>
      </c>
      <c r="P3791" s="50"/>
      <c r="Q3791" s="50" t="str">
        <f>B3791&amp;B3792&amp;B3793&amp;B3794&amp;B3795&amp;B3796</f>
        <v>BSSBSB</v>
      </c>
      <c r="R3791" s="119" t="str">
        <f>C3791&amp;C3792&amp;C3793&amp;C3794&amp;C3795&amp;C3796</f>
        <v>RGRRGR</v>
      </c>
      <c r="S3791" s="119" t="str">
        <f>B3797</f>
        <v>B</v>
      </c>
      <c r="T3791" s="119" t="str">
        <f>C3797</f>
        <v>G</v>
      </c>
      <c r="U3791" s="119"/>
      <c r="V3791" s="119" t="str">
        <f>B3791&amp;B3792&amp;B3793&amp;B3794&amp;B3795</f>
        <v>BSSBS</v>
      </c>
      <c r="W3791" s="119" t="str">
        <f>C3791&amp;C3792&amp;C3793&amp;C3794&amp;C3795</f>
        <v>RGRRG</v>
      </c>
      <c r="X3791" s="119" t="str">
        <f>B3796</f>
        <v>B</v>
      </c>
      <c r="Y3791" s="119" t="str">
        <f>C3796</f>
        <v>R</v>
      </c>
      <c r="Z3791" s="50"/>
      <c r="AC3791" s="50" t="str">
        <f>IF(F3791=$AB$1,H3791&amp;I3791,"")</f>
        <v/>
      </c>
      <c r="AD3791" s="123" t="str">
        <f>IF(F3791=$AB$1,J3791,"")</f>
        <v/>
      </c>
      <c r="AF3791" s="124" t="str">
        <f>IF(G3791=$AE$1,J3791,"")</f>
        <v/>
      </c>
    </row>
    <row r="3792" spans="8:8" ht="35.1">
      <c r="A3792" s="126">
        <v>3.0</v>
      </c>
      <c r="B3792" s="50" t="str">
        <f>IF(A3792&gt;=0,IF(A3792&lt;=4,"S",IF(A3792&lt;=9,"B"," "))," ")</f>
        <v>S</v>
      </c>
      <c r="C3792" s="50" t="str">
        <f>IF(MOD(A3792,2)=0,"R","G")</f>
        <v>G</v>
      </c>
      <c r="D3792" s="50">
        <v>2.0</v>
      </c>
      <c r="F3792" s="50" t="str">
        <f>B3792&amp;B3793&amp;B3794&amp;B3795&amp;B3796&amp;A3797</f>
        <v>SSBSB9</v>
      </c>
      <c r="G3792" s="50" t="str">
        <f>C3792&amp;C3793&amp;C3794&amp;C3795&amp;C3796&amp;A3797</f>
        <v>GRRGR9</v>
      </c>
      <c r="H3792" s="50" t="str">
        <f>B3798</f>
        <v>B</v>
      </c>
      <c r="I3792" s="50" t="str">
        <f>C3798</f>
        <v>R</v>
      </c>
      <c r="J3792" s="50">
        <f>A3798</f>
        <v>8.0</v>
      </c>
      <c r="L3792" s="50" t="str">
        <f>B3792&amp;B3793&amp;B3794&amp;B3795&amp;B3796&amp;A3797</f>
        <v>SSBSB9</v>
      </c>
      <c r="M3792" s="50" t="str">
        <f>C3792&amp;C3793&amp;C3794&amp;C3795&amp;C3796&amp;A3797</f>
        <v>GRRGR9</v>
      </c>
      <c r="N3792" s="50" t="str">
        <f>B3798</f>
        <v>B</v>
      </c>
      <c r="O3792" s="50" t="str">
        <f>C3798</f>
        <v>R</v>
      </c>
      <c r="P3792" s="50"/>
      <c r="Q3792" s="50" t="str">
        <f>B3792&amp;B3793&amp;B3794&amp;B3795&amp;B3796&amp;B3797</f>
        <v>SSBSBB</v>
      </c>
      <c r="R3792" s="119" t="str">
        <f>C3792&amp;C3793&amp;C3794&amp;C3795&amp;C3796&amp;C3797</f>
        <v>GRRGRG</v>
      </c>
      <c r="S3792" s="119" t="str">
        <f>B3798</f>
        <v>B</v>
      </c>
      <c r="T3792" s="119" t="str">
        <f>C3798</f>
        <v>R</v>
      </c>
      <c r="U3792" s="119"/>
      <c r="V3792" s="119" t="str">
        <f>B3792&amp;B3793&amp;B3794&amp;B3795&amp;B3796</f>
        <v>SSBSB</v>
      </c>
      <c r="W3792" s="119" t="str">
        <f>C3792&amp;C3793&amp;C3794&amp;C3795&amp;C3796</f>
        <v>GRRGR</v>
      </c>
      <c r="X3792" s="119" t="str">
        <f>B3797</f>
        <v>B</v>
      </c>
      <c r="Y3792" s="119" t="str">
        <f>C3797</f>
        <v>G</v>
      </c>
      <c r="Z3792" s="50"/>
      <c r="AC3792" s="50" t="str">
        <f>IF(F3792=$AB$1,H3792&amp;I3792,"")</f>
        <v/>
      </c>
      <c r="AD3792" s="123" t="str">
        <f>IF(F3792=$AB$1,J3792,"")</f>
        <v/>
      </c>
      <c r="AF3792" s="124" t="str">
        <f>IF(G3792=$AE$1,J3792,"")</f>
        <v/>
      </c>
    </row>
    <row r="3793" spans="8:8" ht="35.1">
      <c r="A3793" s="126">
        <v>0.0</v>
      </c>
      <c r="B3793" s="50" t="str">
        <f>IF(A3793&gt;=0,IF(A3793&lt;=4,"S",IF(A3793&lt;=9,"B"," "))," ")</f>
        <v>S</v>
      </c>
      <c r="C3793" s="50" t="str">
        <f>IF(MOD(A3793,2)=0,"R","G")</f>
        <v>R</v>
      </c>
      <c r="D3793" s="50">
        <v>3.0</v>
      </c>
      <c r="F3793" s="50" t="str">
        <f>B3793&amp;B3794&amp;B3795&amp;B3796&amp;B3797&amp;A3798</f>
        <v>SBSBB8</v>
      </c>
      <c r="G3793" s="50" t="str">
        <f>C3793&amp;C3794&amp;C3795&amp;C3796&amp;C3797&amp;A3798</f>
        <v>RRGRG8</v>
      </c>
      <c r="H3793" s="50" t="str">
        <f>B3799</f>
        <v>S</v>
      </c>
      <c r="I3793" s="50" t="str">
        <f>C3799</f>
        <v>G</v>
      </c>
      <c r="J3793" s="50">
        <f>A3799</f>
        <v>1.0</v>
      </c>
      <c r="L3793" s="50" t="str">
        <f>B3793&amp;B3794&amp;B3795&amp;B3796&amp;B3797&amp;A3798</f>
        <v>SBSBB8</v>
      </c>
      <c r="M3793" s="50" t="str">
        <f>C3793&amp;C3794&amp;C3795&amp;C3796&amp;C3797&amp;A3798</f>
        <v>RRGRG8</v>
      </c>
      <c r="N3793" s="50" t="str">
        <f>B3799</f>
        <v>S</v>
      </c>
      <c r="O3793" s="50" t="str">
        <f>C3799</f>
        <v>G</v>
      </c>
      <c r="P3793" s="50"/>
      <c r="Q3793" s="50" t="str">
        <f>B3793&amp;B3794&amp;B3795&amp;B3796&amp;B3797&amp;B3798</f>
        <v>SBSBBB</v>
      </c>
      <c r="R3793" s="119" t="str">
        <f>C3793&amp;C3794&amp;C3795&amp;C3796&amp;C3797&amp;C3798</f>
        <v>RRGRGR</v>
      </c>
      <c r="S3793" s="119" t="str">
        <f>B3799</f>
        <v>S</v>
      </c>
      <c r="T3793" s="119" t="str">
        <f>C3799</f>
        <v>G</v>
      </c>
      <c r="U3793" s="119"/>
      <c r="V3793" s="119" t="str">
        <f>B3793&amp;B3794&amp;B3795&amp;B3796&amp;B3797</f>
        <v>SBSBB</v>
      </c>
      <c r="W3793" s="119" t="str">
        <f>C3793&amp;C3794&amp;C3795&amp;C3796&amp;C3797</f>
        <v>RRGRG</v>
      </c>
      <c r="X3793" s="119" t="str">
        <f>B3798</f>
        <v>B</v>
      </c>
      <c r="Y3793" s="119" t="str">
        <f>C3798</f>
        <v>R</v>
      </c>
      <c r="Z3793" s="50"/>
      <c r="AC3793" s="50" t="str">
        <f>IF(F3793=$AB$1,H3793&amp;I3793,"")</f>
        <v/>
      </c>
      <c r="AD3793" s="123" t="str">
        <f>IF(F3793=$AB$1,J3793,"")</f>
        <v/>
      </c>
      <c r="AF3793" s="124" t="str">
        <f>IF(G3793=$AE$1,J3793,"")</f>
        <v/>
      </c>
    </row>
    <row r="3794" spans="8:8" ht="35.1">
      <c r="A3794" s="126">
        <v>6.0</v>
      </c>
      <c r="B3794" s="50" t="str">
        <f>IF(A3794&gt;=0,IF(A3794&lt;=4,"S",IF(A3794&lt;=9,"B"," "))," ")</f>
        <v>B</v>
      </c>
      <c r="C3794" s="50" t="str">
        <f>IF(MOD(A3794,2)=0,"R","G")</f>
        <v>R</v>
      </c>
      <c r="D3794" s="50">
        <v>4.0</v>
      </c>
      <c r="F3794" s="50" t="str">
        <f>B3794&amp;B3795&amp;B3796&amp;B3797&amp;B3798&amp;A3799</f>
        <v>BSBBB1</v>
      </c>
      <c r="G3794" s="50" t="str">
        <f>C3794&amp;C3795&amp;C3796&amp;C3797&amp;C3798&amp;A3799</f>
        <v>RGRGR1</v>
      </c>
      <c r="H3794" s="50" t="str">
        <f>B3800</f>
        <v>S</v>
      </c>
      <c r="I3794" s="50" t="str">
        <f>C3800</f>
        <v>R</v>
      </c>
      <c r="J3794" s="50">
        <f>A3800</f>
        <v>2.0</v>
      </c>
      <c r="L3794" s="50" t="str">
        <f>B3794&amp;B3795&amp;B3796&amp;B3797&amp;B3798&amp;A3799</f>
        <v>BSBBB1</v>
      </c>
      <c r="M3794" s="50" t="str">
        <f>C3794&amp;C3795&amp;C3796&amp;C3797&amp;C3798&amp;A3799</f>
        <v>RGRGR1</v>
      </c>
      <c r="N3794" s="50" t="str">
        <f>B3800</f>
        <v>S</v>
      </c>
      <c r="O3794" s="50" t="str">
        <f>C3800</f>
        <v>R</v>
      </c>
      <c r="P3794" s="50"/>
      <c r="Q3794" s="50" t="str">
        <f>B3794&amp;B3795&amp;B3796&amp;B3797&amp;B3798&amp;B3799</f>
        <v>BSBBBS</v>
      </c>
      <c r="R3794" s="119" t="str">
        <f>C3794&amp;C3795&amp;C3796&amp;C3797&amp;C3798&amp;C3799</f>
        <v>RGRGRG</v>
      </c>
      <c r="S3794" s="119" t="str">
        <f>B3800</f>
        <v>S</v>
      </c>
      <c r="T3794" s="119" t="str">
        <f>C3800</f>
        <v>R</v>
      </c>
      <c r="U3794" s="119"/>
      <c r="V3794" s="119" t="str">
        <f>B3794&amp;B3795&amp;B3796&amp;B3797&amp;B3798</f>
        <v>BSBBB</v>
      </c>
      <c r="W3794" s="119" t="str">
        <f>C3794&amp;C3795&amp;C3796&amp;C3797&amp;C3798</f>
        <v>RGRGR</v>
      </c>
      <c r="X3794" s="119" t="str">
        <f>B3799</f>
        <v>S</v>
      </c>
      <c r="Y3794" s="119" t="str">
        <f>C3799</f>
        <v>G</v>
      </c>
      <c r="Z3794" s="50"/>
      <c r="AC3794" s="50" t="str">
        <f>IF(F3794=$AB$1,H3794&amp;I3794,"")</f>
        <v/>
      </c>
      <c r="AD3794" s="123" t="str">
        <f>IF(F3794=$AB$1,J3794,"")</f>
        <v/>
      </c>
      <c r="AF3794" s="124" t="str">
        <f>IF(G3794=$AE$1,J3794,"")</f>
        <v/>
      </c>
    </row>
    <row r="3795" spans="8:8" ht="35.1">
      <c r="A3795" s="126">
        <v>3.0</v>
      </c>
      <c r="B3795" s="50" t="str">
        <f>IF(A3795&gt;=0,IF(A3795&lt;=4,"S",IF(A3795&lt;=9,"B"," "))," ")</f>
        <v>S</v>
      </c>
      <c r="C3795" s="50" t="str">
        <f>IF(MOD(A3795,2)=0,"R","G")</f>
        <v>G</v>
      </c>
      <c r="D3795" s="50">
        <v>5.0</v>
      </c>
      <c r="F3795" s="50" t="str">
        <f>B3795&amp;B3796&amp;B3797&amp;B3798&amp;B3799&amp;A3800</f>
        <v>SBBBS2</v>
      </c>
      <c r="G3795" s="50" t="str">
        <f>C3795&amp;C3796&amp;C3797&amp;C3798&amp;C3799&amp;A3800</f>
        <v>GRGRG2</v>
      </c>
      <c r="H3795" s="50" t="str">
        <f>B3801</f>
        <v>S</v>
      </c>
      <c r="I3795" s="50" t="str">
        <f>C3801</f>
        <v>R</v>
      </c>
      <c r="J3795" s="50">
        <f>A3801</f>
        <v>2.0</v>
      </c>
      <c r="L3795" s="50" t="str">
        <f>B3795&amp;B3796&amp;B3797&amp;B3798&amp;B3799&amp;A3800</f>
        <v>SBBBS2</v>
      </c>
      <c r="M3795" s="50" t="str">
        <f>C3795&amp;C3796&amp;C3797&amp;C3798&amp;C3799&amp;A3800</f>
        <v>GRGRG2</v>
      </c>
      <c r="N3795" s="50" t="str">
        <f>B3801</f>
        <v>S</v>
      </c>
      <c r="O3795" s="50" t="str">
        <f>C3801</f>
        <v>R</v>
      </c>
      <c r="P3795" s="50"/>
      <c r="Q3795" s="50" t="str">
        <f>B3795&amp;B3796&amp;B3797&amp;B3798&amp;B3799&amp;B3800</f>
        <v>SBBBSS</v>
      </c>
      <c r="R3795" s="119" t="str">
        <f>C3795&amp;C3796&amp;C3797&amp;C3798&amp;C3799&amp;C3800</f>
        <v>GRGRGR</v>
      </c>
      <c r="S3795" s="119" t="str">
        <f>B3801</f>
        <v>S</v>
      </c>
      <c r="T3795" s="119" t="str">
        <f>C3801</f>
        <v>R</v>
      </c>
      <c r="U3795" s="119"/>
      <c r="V3795" s="119" t="str">
        <f>B3795&amp;B3796&amp;B3797&amp;B3798&amp;B3799</f>
        <v>SBBBS</v>
      </c>
      <c r="W3795" s="119" t="str">
        <f>C3795&amp;C3796&amp;C3797&amp;C3798&amp;C3799</f>
        <v>GRGRG</v>
      </c>
      <c r="X3795" s="119" t="str">
        <f>B3800</f>
        <v>S</v>
      </c>
      <c r="Y3795" s="119" t="str">
        <f>C3800</f>
        <v>R</v>
      </c>
      <c r="Z3795" s="50"/>
      <c r="AC3795" s="50" t="str">
        <f>IF(F3795=$AB$1,H3795&amp;I3795,"")</f>
        <v/>
      </c>
      <c r="AD3795" s="123" t="str">
        <f>IF(F3795=$AB$1,J3795,"")</f>
        <v/>
      </c>
      <c r="AF3795" s="124" t="str">
        <f>IF(G3795=$AE$1,J3795,"")</f>
        <v/>
      </c>
    </row>
    <row r="3796" spans="8:8" ht="35.1">
      <c r="A3796" s="126">
        <v>6.0</v>
      </c>
      <c r="B3796" s="50" t="str">
        <f>IF(A3796&gt;=0,IF(A3796&lt;=4,"S",IF(A3796&lt;=9,"B"," "))," ")</f>
        <v>B</v>
      </c>
      <c r="C3796" s="50" t="str">
        <f>IF(MOD(A3796,2)=0,"R","G")</f>
        <v>R</v>
      </c>
      <c r="D3796" s="50">
        <v>6.0</v>
      </c>
      <c r="F3796" s="50" t="str">
        <f>B3796&amp;B3797&amp;B3798&amp;B3799&amp;B3800&amp;A3801</f>
        <v>BBBSS2</v>
      </c>
      <c r="G3796" s="50" t="str">
        <f>C3796&amp;C3797&amp;C3798&amp;C3799&amp;C3800&amp;A3801</f>
        <v>RGRGR2</v>
      </c>
      <c r="H3796" s="50" t="str">
        <f>B3802</f>
        <v>B</v>
      </c>
      <c r="I3796" s="50" t="str">
        <f>C3802</f>
        <v>G</v>
      </c>
      <c r="J3796" s="50">
        <f>A3802</f>
        <v>9.0</v>
      </c>
      <c r="L3796" s="50" t="str">
        <f>B3796&amp;B3797&amp;B3798&amp;B3799&amp;B3800&amp;A3801</f>
        <v>BBBSS2</v>
      </c>
      <c r="M3796" s="50" t="str">
        <f>C3796&amp;C3797&amp;C3798&amp;C3799&amp;C3800&amp;A3801</f>
        <v>RGRGR2</v>
      </c>
      <c r="N3796" s="50" t="str">
        <f>B3802</f>
        <v>B</v>
      </c>
      <c r="O3796" s="50" t="str">
        <f>C3802</f>
        <v>G</v>
      </c>
      <c r="P3796" s="50"/>
      <c r="Q3796" s="50" t="str">
        <f>B3796&amp;B3797&amp;B3798&amp;B3799&amp;B3800&amp;B3801</f>
        <v>BBBSSS</v>
      </c>
      <c r="R3796" s="119" t="str">
        <f>C3796&amp;C3797&amp;C3798&amp;C3799&amp;C3800&amp;C3801</f>
        <v>RGRGRR</v>
      </c>
      <c r="S3796" s="119" t="str">
        <f>B3802</f>
        <v>B</v>
      </c>
      <c r="T3796" s="119" t="str">
        <f>C3802</f>
        <v>G</v>
      </c>
      <c r="U3796" s="119"/>
      <c r="V3796" s="119" t="str">
        <f>B3796&amp;B3797&amp;B3798&amp;B3799&amp;B3800</f>
        <v>BBBSS</v>
      </c>
      <c r="W3796" s="119" t="str">
        <f>C3796&amp;C3797&amp;C3798&amp;C3799&amp;C3800</f>
        <v>RGRGR</v>
      </c>
      <c r="X3796" s="119" t="str">
        <f>B3801</f>
        <v>S</v>
      </c>
      <c r="Y3796" s="119" t="str">
        <f>C3801</f>
        <v>R</v>
      </c>
      <c r="Z3796" s="50"/>
      <c r="AC3796" s="50" t="str">
        <f>IF(F3796=$AB$1,H3796&amp;I3796,"")</f>
        <v/>
      </c>
      <c r="AD3796" s="123" t="str">
        <f>IF(F3796=$AB$1,J3796,"")</f>
        <v/>
      </c>
      <c r="AF3796" s="124" t="str">
        <f>IF(G3796=$AE$1,J3796,"")</f>
        <v/>
      </c>
    </row>
    <row r="3797" spans="8:8" ht="35.1">
      <c r="A3797" s="126">
        <v>9.0</v>
      </c>
      <c r="B3797" s="50" t="str">
        <f>IF(A3797&gt;=0,IF(A3797&lt;=4,"S",IF(A3797&lt;=9,"B"," "))," ")</f>
        <v>B</v>
      </c>
      <c r="C3797" s="50" t="str">
        <f>IF(MOD(A3797,2)=0,"R","G")</f>
        <v>G</v>
      </c>
      <c r="D3797" s="50">
        <v>7.0</v>
      </c>
      <c r="F3797" s="50" t="str">
        <f>B3797&amp;B3798&amp;B3799&amp;B3800&amp;B3801&amp;A3802</f>
        <v>BBSSS9</v>
      </c>
      <c r="G3797" s="50" t="str">
        <f>C3797&amp;C3798&amp;C3799&amp;C3800&amp;C3801&amp;A3802</f>
        <v>GRGRR9</v>
      </c>
      <c r="H3797" s="50" t="str">
        <f>B3803</f>
        <v>S</v>
      </c>
      <c r="I3797" s="50" t="str">
        <f>C3803</f>
        <v>R</v>
      </c>
      <c r="J3797" s="50">
        <f>A3803</f>
        <v>4.0</v>
      </c>
      <c r="L3797" s="50" t="str">
        <f>B3797&amp;B3798&amp;B3799&amp;B3800&amp;B3801&amp;A3802</f>
        <v>BBSSS9</v>
      </c>
      <c r="M3797" s="50" t="str">
        <f>C3797&amp;C3798&amp;C3799&amp;C3800&amp;C3801&amp;A3802</f>
        <v>GRGRR9</v>
      </c>
      <c r="N3797" s="50" t="str">
        <f>B3803</f>
        <v>S</v>
      </c>
      <c r="O3797" s="50" t="str">
        <f>C3803</f>
        <v>R</v>
      </c>
      <c r="P3797" s="50"/>
      <c r="Q3797" s="50" t="str">
        <f>B3797&amp;B3798&amp;B3799&amp;B3800&amp;B3801&amp;B3802</f>
        <v>BBSSSB</v>
      </c>
      <c r="R3797" s="119" t="str">
        <f>C3797&amp;C3798&amp;C3799&amp;C3800&amp;C3801&amp;C3802</f>
        <v>GRGRRG</v>
      </c>
      <c r="S3797" s="119" t="str">
        <f>B3803</f>
        <v>S</v>
      </c>
      <c r="T3797" s="119" t="str">
        <f>C3803</f>
        <v>R</v>
      </c>
      <c r="U3797" s="119"/>
      <c r="V3797" s="119" t="str">
        <f>B3797&amp;B3798&amp;B3799&amp;B3800&amp;B3801</f>
        <v>BBSSS</v>
      </c>
      <c r="W3797" s="119" t="str">
        <f>C3797&amp;C3798&amp;C3799&amp;C3800&amp;C3801</f>
        <v>GRGRR</v>
      </c>
      <c r="X3797" s="119" t="str">
        <f>B3802</f>
        <v>B</v>
      </c>
      <c r="Y3797" s="119" t="str">
        <f>C3802</f>
        <v>G</v>
      </c>
      <c r="Z3797" s="50"/>
      <c r="AC3797" s="50" t="str">
        <f>IF(F3797=$AB$1,H3797&amp;I3797,"")</f>
        <v/>
      </c>
      <c r="AD3797" s="123" t="str">
        <f>IF(F3797=$AB$1,J3797,"")</f>
        <v/>
      </c>
      <c r="AF3797" s="124" t="str">
        <f>IF(G3797=$AE$1,J3797,"")</f>
        <v/>
      </c>
    </row>
    <row r="3798" spans="8:8" ht="35.1">
      <c r="A3798" s="126">
        <v>8.0</v>
      </c>
      <c r="B3798" s="50" t="str">
        <f>IF(A3798&gt;=0,IF(A3798&lt;=4,"S",IF(A3798&lt;=9,"B"," "))," ")</f>
        <v>B</v>
      </c>
      <c r="C3798" s="50" t="str">
        <f>IF(MOD(A3798,2)=0,"R","G")</f>
        <v>R</v>
      </c>
      <c r="D3798" s="50">
        <v>8.0</v>
      </c>
      <c r="F3798" s="50" t="str">
        <f>B3798&amp;B3799&amp;B3800&amp;B3801&amp;B3802&amp;A3803</f>
        <v>BSSSB4</v>
      </c>
      <c r="G3798" s="50" t="str">
        <f>C3798&amp;C3799&amp;C3800&amp;C3801&amp;C3802&amp;A3803</f>
        <v>RGRRG4</v>
      </c>
      <c r="H3798" s="50" t="str">
        <f>B3804</f>
        <v>B</v>
      </c>
      <c r="I3798" s="50" t="str">
        <f>C3804</f>
        <v>R</v>
      </c>
      <c r="J3798" s="50">
        <f>A3804</f>
        <v>8.0</v>
      </c>
      <c r="L3798" s="50" t="str">
        <f>B3798&amp;B3799&amp;B3800&amp;B3801&amp;B3802&amp;A3803</f>
        <v>BSSSB4</v>
      </c>
      <c r="M3798" s="50" t="str">
        <f>C3798&amp;C3799&amp;C3800&amp;C3801&amp;C3802&amp;A3803</f>
        <v>RGRRG4</v>
      </c>
      <c r="N3798" s="50" t="str">
        <f>B3804</f>
        <v>B</v>
      </c>
      <c r="O3798" s="50" t="str">
        <f>C3804</f>
        <v>R</v>
      </c>
      <c r="P3798" s="50"/>
      <c r="Q3798" s="50" t="str">
        <f>B3798&amp;B3799&amp;B3800&amp;B3801&amp;B3802&amp;B3803</f>
        <v>BSSSBS</v>
      </c>
      <c r="R3798" s="119" t="str">
        <f>C3798&amp;C3799&amp;C3800&amp;C3801&amp;C3802&amp;C3803</f>
        <v>RGRRGR</v>
      </c>
      <c r="S3798" s="119" t="str">
        <f>B3804</f>
        <v>B</v>
      </c>
      <c r="T3798" s="119" t="str">
        <f>C3804</f>
        <v>R</v>
      </c>
      <c r="U3798" s="119"/>
      <c r="V3798" s="119" t="str">
        <f>B3798&amp;B3799&amp;B3800&amp;B3801&amp;B3802</f>
        <v>BSSSB</v>
      </c>
      <c r="W3798" s="119" t="str">
        <f>C3798&amp;C3799&amp;C3800&amp;C3801&amp;C3802</f>
        <v>RGRRG</v>
      </c>
      <c r="X3798" s="119" t="str">
        <f>B3803</f>
        <v>S</v>
      </c>
      <c r="Y3798" s="119" t="str">
        <f>C3803</f>
        <v>R</v>
      </c>
      <c r="Z3798" s="50"/>
      <c r="AC3798" s="50" t="str">
        <f>IF(F3798=$AB$1,H3798&amp;I3798,"")</f>
        <v/>
      </c>
      <c r="AD3798" s="123" t="str">
        <f>IF(F3798=$AB$1,J3798,"")</f>
        <v/>
      </c>
      <c r="AF3798" s="124" t="str">
        <f>IF(G3798=$AE$1,J3798,"")</f>
        <v/>
      </c>
    </row>
    <row r="3799" spans="8:8" ht="35.1">
      <c r="A3799" s="126">
        <v>1.0</v>
      </c>
      <c r="B3799" s="50" t="str">
        <f>IF(A3799&gt;=0,IF(A3799&lt;=4,"S",IF(A3799&lt;=9,"B"," "))," ")</f>
        <v>S</v>
      </c>
      <c r="C3799" s="50" t="str">
        <f>IF(MOD(A3799,2)=0,"R","G")</f>
        <v>G</v>
      </c>
      <c r="D3799" s="50">
        <v>9.0</v>
      </c>
      <c r="F3799" s="50" t="str">
        <f>B3799&amp;B3800&amp;B3801&amp;B3802&amp;B3803&amp;A3804</f>
        <v>SSSBS8</v>
      </c>
      <c r="G3799" s="50" t="str">
        <f>C3799&amp;C3800&amp;C3801&amp;C3802&amp;C3803&amp;A3804</f>
        <v>GRRGR8</v>
      </c>
      <c r="H3799" s="50" t="str">
        <f>B3805</f>
        <v>B</v>
      </c>
      <c r="I3799" s="50" t="str">
        <f>C3805</f>
        <v>R</v>
      </c>
      <c r="J3799" s="50">
        <f>A3805</f>
        <v>6.0</v>
      </c>
      <c r="L3799" s="50" t="str">
        <f>B3799&amp;B3800&amp;B3801&amp;B3802&amp;B3803&amp;A3804</f>
        <v>SSSBS8</v>
      </c>
      <c r="M3799" s="50" t="str">
        <f>C3799&amp;C3800&amp;C3801&amp;C3802&amp;C3803&amp;A3804</f>
        <v>GRRGR8</v>
      </c>
      <c r="N3799" s="50" t="str">
        <f>B3805</f>
        <v>B</v>
      </c>
      <c r="O3799" s="50" t="str">
        <f>C3805</f>
        <v>R</v>
      </c>
      <c r="P3799" s="50"/>
      <c r="Q3799" s="50" t="str">
        <f>B3799&amp;B3800&amp;B3801&amp;B3802&amp;B3803&amp;B3804</f>
        <v>SSSBSB</v>
      </c>
      <c r="R3799" s="119" t="str">
        <f>C3799&amp;C3800&amp;C3801&amp;C3802&amp;C3803&amp;C3804</f>
        <v>GRRGRR</v>
      </c>
      <c r="S3799" s="119" t="str">
        <f>B3805</f>
        <v>B</v>
      </c>
      <c r="T3799" s="119" t="str">
        <f>C3805</f>
        <v>R</v>
      </c>
      <c r="U3799" s="119"/>
      <c r="V3799" s="119" t="str">
        <f>B3799&amp;B3800&amp;B3801&amp;B3802&amp;B3803</f>
        <v>SSSBS</v>
      </c>
      <c r="W3799" s="119" t="str">
        <f>C3799&amp;C3800&amp;C3801&amp;C3802&amp;C3803</f>
        <v>GRRGR</v>
      </c>
      <c r="X3799" s="119" t="str">
        <f>B3804</f>
        <v>B</v>
      </c>
      <c r="Y3799" s="119" t="str">
        <f>C3804</f>
        <v>R</v>
      </c>
      <c r="Z3799" s="50"/>
      <c r="AC3799" s="50" t="str">
        <f>IF(F3799=$AB$1,H3799&amp;I3799,"")</f>
        <v/>
      </c>
      <c r="AD3799" s="123" t="str">
        <f>IF(F3799=$AB$1,J3799,"")</f>
        <v/>
      </c>
      <c r="AF3799" s="124" t="str">
        <f>IF(G3799=$AE$1,J3799,"")</f>
        <v/>
      </c>
    </row>
    <row r="3800" spans="8:8" ht="35.1">
      <c r="A3800" s="126">
        <v>2.0</v>
      </c>
      <c r="B3800" s="50" t="str">
        <f>IF(A3800&gt;=0,IF(A3800&lt;=4,"S",IF(A3800&lt;=9,"B"," "))," ")</f>
        <v>S</v>
      </c>
      <c r="C3800" s="50" t="str">
        <f>IF(MOD(A3800,2)=0,"R","G")</f>
        <v>R</v>
      </c>
      <c r="D3800" s="50">
        <v>0.0</v>
      </c>
      <c r="F3800" s="50" t="str">
        <f>B3800&amp;B3801&amp;B3802&amp;B3803&amp;B3804&amp;A3805</f>
        <v>SSBSB6</v>
      </c>
      <c r="G3800" s="50" t="str">
        <f>C3800&amp;C3801&amp;C3802&amp;C3803&amp;C3804&amp;A3805</f>
        <v>RRGRR6</v>
      </c>
      <c r="H3800" s="50" t="str">
        <f>B3806</f>
        <v>B</v>
      </c>
      <c r="I3800" s="50" t="str">
        <f>C3806</f>
        <v>R</v>
      </c>
      <c r="J3800" s="50">
        <f>A3806</f>
        <v>8.0</v>
      </c>
      <c r="L3800" s="50" t="str">
        <f>B3800&amp;B3801&amp;B3802&amp;B3803&amp;B3804&amp;A3805</f>
        <v>SSBSB6</v>
      </c>
      <c r="M3800" s="50" t="str">
        <f>C3800&amp;C3801&amp;C3802&amp;C3803&amp;C3804&amp;A3805</f>
        <v>RRGRR6</v>
      </c>
      <c r="N3800" s="50" t="str">
        <f>B3806</f>
        <v>B</v>
      </c>
      <c r="O3800" s="50" t="str">
        <f>C3806</f>
        <v>R</v>
      </c>
      <c r="P3800" s="50"/>
      <c r="Q3800" s="50" t="str">
        <f>B3800&amp;B3801&amp;B3802&amp;B3803&amp;B3804&amp;B3805</f>
        <v>SSBSBB</v>
      </c>
      <c r="R3800" s="119" t="str">
        <f>C3800&amp;C3801&amp;C3802&amp;C3803&amp;C3804&amp;C3805</f>
        <v>RRGRRR</v>
      </c>
      <c r="S3800" s="119" t="str">
        <f>B3806</f>
        <v>B</v>
      </c>
      <c r="T3800" s="119" t="str">
        <f>C3806</f>
        <v>R</v>
      </c>
      <c r="U3800" s="119"/>
      <c r="V3800" s="119" t="str">
        <f>B3800&amp;B3801&amp;B3802&amp;B3803&amp;B3804</f>
        <v>SSBSB</v>
      </c>
      <c r="W3800" s="119" t="str">
        <f>C3800&amp;C3801&amp;C3802&amp;C3803&amp;C3804</f>
        <v>RRGRR</v>
      </c>
      <c r="X3800" s="119" t="str">
        <f>B3805</f>
        <v>B</v>
      </c>
      <c r="Y3800" s="119" t="str">
        <f>C3805</f>
        <v>R</v>
      </c>
      <c r="Z3800" s="50"/>
      <c r="AC3800" s="50" t="str">
        <f>IF(F3800=$AB$1,H3800&amp;I3800,"")</f>
        <v/>
      </c>
      <c r="AD3800" s="123" t="str">
        <f>IF(F3800=$AB$1,J3800,"")</f>
        <v/>
      </c>
      <c r="AF3800" s="124" t="str">
        <f>IF(G3800=$AE$1,J3800,"")</f>
        <v/>
      </c>
    </row>
    <row r="3801" spans="8:8" ht="35.1">
      <c r="A3801" s="126">
        <v>2.0</v>
      </c>
      <c r="B3801" s="50" t="str">
        <f>IF(A3801&gt;=0,IF(A3801&lt;=4,"S",IF(A3801&lt;=9,"B"," "))," ")</f>
        <v>S</v>
      </c>
      <c r="C3801" s="50" t="str">
        <f>IF(MOD(A3801,2)=0,"R","G")</f>
        <v>R</v>
      </c>
      <c r="D3801" s="50">
        <v>1.0</v>
      </c>
      <c r="F3801" s="50" t="str">
        <f>B3801&amp;B3802&amp;B3803&amp;B3804&amp;B3805&amp;A3806</f>
        <v>SBSBB8</v>
      </c>
      <c r="G3801" s="50" t="str">
        <f>C3801&amp;C3802&amp;C3803&amp;C3804&amp;C3805&amp;A3806</f>
        <v>RGRRR8</v>
      </c>
      <c r="H3801" s="50" t="str">
        <f>B3807</f>
        <v>S</v>
      </c>
      <c r="I3801" s="50" t="str">
        <f>C3807</f>
        <v>R</v>
      </c>
      <c r="J3801" s="50">
        <f>A3807</f>
        <v>0.0</v>
      </c>
      <c r="L3801" s="50" t="str">
        <f>B3801&amp;B3802&amp;B3803&amp;B3804&amp;B3805&amp;A3806</f>
        <v>SBSBB8</v>
      </c>
      <c r="M3801" s="50" t="str">
        <f>C3801&amp;C3802&amp;C3803&amp;C3804&amp;C3805&amp;A3806</f>
        <v>RGRRR8</v>
      </c>
      <c r="N3801" s="50" t="str">
        <f>B3807</f>
        <v>S</v>
      </c>
      <c r="O3801" s="50" t="str">
        <f>C3807</f>
        <v>R</v>
      </c>
      <c r="P3801" s="50"/>
      <c r="Q3801" s="50" t="str">
        <f>B3801&amp;B3802&amp;B3803&amp;B3804&amp;B3805&amp;B3806</f>
        <v>SBSBBB</v>
      </c>
      <c r="R3801" s="119" t="str">
        <f>C3801&amp;C3802&amp;C3803&amp;C3804&amp;C3805&amp;C3806</f>
        <v>RGRRRR</v>
      </c>
      <c r="S3801" s="119" t="str">
        <f>B3807</f>
        <v>S</v>
      </c>
      <c r="T3801" s="119" t="str">
        <f>C3807</f>
        <v>R</v>
      </c>
      <c r="U3801" s="119"/>
      <c r="V3801" s="119" t="str">
        <f>B3801&amp;B3802&amp;B3803&amp;B3804&amp;B3805</f>
        <v>SBSBB</v>
      </c>
      <c r="W3801" s="119" t="str">
        <f>C3801&amp;C3802&amp;C3803&amp;C3804&amp;C3805</f>
        <v>RGRRR</v>
      </c>
      <c r="X3801" s="119" t="str">
        <f>B3806</f>
        <v>B</v>
      </c>
      <c r="Y3801" s="119" t="str">
        <f>C3806</f>
        <v>R</v>
      </c>
      <c r="Z3801" s="50"/>
      <c r="AC3801" s="50" t="str">
        <f>IF(F3801=$AB$1,H3801&amp;I3801,"")</f>
        <v/>
      </c>
      <c r="AD3801" s="123" t="str">
        <f>IF(F3801=$AB$1,J3801,"")</f>
        <v/>
      </c>
      <c r="AF3801" s="124" t="str">
        <f>IF(G3801=$AE$1,J3801,"")</f>
        <v/>
      </c>
    </row>
    <row r="3802" spans="8:8" ht="35.1">
      <c r="A3802" s="126">
        <v>9.0</v>
      </c>
      <c r="B3802" s="50" t="str">
        <f>IF(A3802&gt;=0,IF(A3802&lt;=4,"S",IF(A3802&lt;=9,"B"," "))," ")</f>
        <v>B</v>
      </c>
      <c r="C3802" s="50" t="str">
        <f>IF(MOD(A3802,2)=0,"R","G")</f>
        <v>G</v>
      </c>
      <c r="D3802" s="50">
        <v>2.0</v>
      </c>
      <c r="F3802" s="50" t="str">
        <f>B3802&amp;B3803&amp;B3804&amp;B3805&amp;B3806&amp;A3807</f>
        <v>BSBBB0</v>
      </c>
      <c r="G3802" s="50" t="str">
        <f>C3802&amp;C3803&amp;C3804&amp;C3805&amp;C3806&amp;A3807</f>
        <v>GRRRR0</v>
      </c>
      <c r="H3802" s="50" t="str">
        <f>B3808</f>
        <v>S</v>
      </c>
      <c r="I3802" s="50" t="str">
        <f>C3808</f>
        <v>R</v>
      </c>
      <c r="J3802" s="50">
        <f>A3808</f>
        <v>0.0</v>
      </c>
      <c r="L3802" s="50" t="str">
        <f>B3802&amp;B3803&amp;B3804&amp;B3805&amp;B3806&amp;A3807</f>
        <v>BSBBB0</v>
      </c>
      <c r="M3802" s="50" t="str">
        <f>C3802&amp;C3803&amp;C3804&amp;C3805&amp;C3806&amp;A3807</f>
        <v>GRRRR0</v>
      </c>
      <c r="N3802" s="50" t="str">
        <f>B3808</f>
        <v>S</v>
      </c>
      <c r="O3802" s="50" t="str">
        <f>C3808</f>
        <v>R</v>
      </c>
      <c r="P3802" s="50"/>
      <c r="Q3802" s="50" t="str">
        <f>B3802&amp;B3803&amp;B3804&amp;B3805&amp;B3806&amp;B3807</f>
        <v>BSBBBS</v>
      </c>
      <c r="R3802" s="119" t="str">
        <f>C3802&amp;C3803&amp;C3804&amp;C3805&amp;C3806&amp;C3807</f>
        <v>GRRRRR</v>
      </c>
      <c r="S3802" s="119" t="str">
        <f>B3808</f>
        <v>S</v>
      </c>
      <c r="T3802" s="119" t="str">
        <f>C3808</f>
        <v>R</v>
      </c>
      <c r="U3802" s="119"/>
      <c r="V3802" s="119" t="str">
        <f>B3802&amp;B3803&amp;B3804&amp;B3805&amp;B3806</f>
        <v>BSBBB</v>
      </c>
      <c r="W3802" s="119" t="str">
        <f>C3802&amp;C3803&amp;C3804&amp;C3805&amp;C3806</f>
        <v>GRRRR</v>
      </c>
      <c r="X3802" s="119" t="str">
        <f>B3807</f>
        <v>S</v>
      </c>
      <c r="Y3802" s="119" t="str">
        <f>C3807</f>
        <v>R</v>
      </c>
      <c r="Z3802" s="50"/>
      <c r="AC3802" s="50" t="str">
        <f>IF(F3802=$AB$1,H3802&amp;I3802,"")</f>
        <v/>
      </c>
      <c r="AD3802" s="123" t="str">
        <f>IF(F3802=$AB$1,J3802,"")</f>
        <v/>
      </c>
      <c r="AF3802" s="124" t="str">
        <f>IF(G3802=$AE$1,J3802,"")</f>
        <v/>
      </c>
    </row>
    <row r="3803" spans="8:8" ht="35.1">
      <c r="A3803" s="126">
        <v>4.0</v>
      </c>
      <c r="B3803" s="50" t="str">
        <f>IF(A3803&gt;=0,IF(A3803&lt;=4,"S",IF(A3803&lt;=9,"B"," "))," ")</f>
        <v>S</v>
      </c>
      <c r="C3803" s="50" t="str">
        <f>IF(MOD(A3803,2)=0,"R","G")</f>
        <v>R</v>
      </c>
      <c r="D3803" s="50">
        <v>3.0</v>
      </c>
      <c r="F3803" s="50" t="str">
        <f>B3803&amp;B3804&amp;B3805&amp;B3806&amp;B3807&amp;A3808</f>
        <v>SBBBS0</v>
      </c>
      <c r="G3803" s="50" t="str">
        <f>C3803&amp;C3804&amp;C3805&amp;C3806&amp;C3807&amp;A3808</f>
        <v>RRRRR0</v>
      </c>
      <c r="H3803" s="50" t="str">
        <f>B3809</f>
        <v>S</v>
      </c>
      <c r="I3803" s="50" t="str">
        <f>C3809</f>
        <v>G</v>
      </c>
      <c r="J3803" s="50">
        <f>A3809</f>
        <v>3.0</v>
      </c>
      <c r="L3803" s="50" t="str">
        <f>B3803&amp;B3804&amp;B3805&amp;B3806&amp;B3807&amp;A3808</f>
        <v>SBBBS0</v>
      </c>
      <c r="M3803" s="50" t="str">
        <f>C3803&amp;C3804&amp;C3805&amp;C3806&amp;C3807&amp;A3808</f>
        <v>RRRRR0</v>
      </c>
      <c r="N3803" s="50" t="str">
        <f>B3809</f>
        <v>S</v>
      </c>
      <c r="O3803" s="50" t="str">
        <f>C3809</f>
        <v>G</v>
      </c>
      <c r="P3803" s="50"/>
      <c r="Q3803" s="50" t="str">
        <f>B3803&amp;B3804&amp;B3805&amp;B3806&amp;B3807&amp;B3808</f>
        <v>SBBBSS</v>
      </c>
      <c r="R3803" s="119" t="str">
        <f>C3803&amp;C3804&amp;C3805&amp;C3806&amp;C3807&amp;C3808</f>
        <v>RRRRRR</v>
      </c>
      <c r="S3803" s="119" t="str">
        <f>B3809</f>
        <v>S</v>
      </c>
      <c r="T3803" s="119" t="str">
        <f>C3809</f>
        <v>G</v>
      </c>
      <c r="U3803" s="119"/>
      <c r="V3803" s="119" t="str">
        <f>B3803&amp;B3804&amp;B3805&amp;B3806&amp;B3807</f>
        <v>SBBBS</v>
      </c>
      <c r="W3803" s="119" t="str">
        <f>C3803&amp;C3804&amp;C3805&amp;C3806&amp;C3807</f>
        <v>RRRRR</v>
      </c>
      <c r="X3803" s="119" t="str">
        <f>B3808</f>
        <v>S</v>
      </c>
      <c r="Y3803" s="119" t="str">
        <f>C3808</f>
        <v>R</v>
      </c>
      <c r="Z3803" s="50"/>
      <c r="AC3803" s="50" t="str">
        <f>IF(F3803=$AB$1,H3803&amp;I3803,"")</f>
        <v/>
      </c>
      <c r="AD3803" s="123" t="str">
        <f>IF(F3803=$AB$1,J3803,"")</f>
        <v/>
      </c>
      <c r="AF3803" s="124" t="str">
        <f>IF(G3803=$AE$1,J3803,"")</f>
        <v/>
      </c>
    </row>
    <row r="3804" spans="8:8" ht="35.1">
      <c r="A3804" s="126">
        <v>8.0</v>
      </c>
      <c r="B3804" s="50" t="str">
        <f>IF(A3804&gt;=0,IF(A3804&lt;=4,"S",IF(A3804&lt;=9,"B"," "))," ")</f>
        <v>B</v>
      </c>
      <c r="C3804" s="50" t="str">
        <f>IF(MOD(A3804,2)=0,"R","G")</f>
        <v>R</v>
      </c>
      <c r="D3804" s="50">
        <v>4.0</v>
      </c>
      <c r="F3804" s="50" t="str">
        <f>B3804&amp;B3805&amp;B3806&amp;B3807&amp;B3808&amp;A3809</f>
        <v>BBBSS3</v>
      </c>
      <c r="G3804" s="50" t="str">
        <f>C3804&amp;C3805&amp;C3806&amp;C3807&amp;C3808&amp;A3809</f>
        <v>RRRRR3</v>
      </c>
      <c r="H3804" s="50" t="str">
        <f>B3810</f>
        <v>S</v>
      </c>
      <c r="I3804" s="50" t="str">
        <f>C3810</f>
        <v>R</v>
      </c>
      <c r="J3804" s="50">
        <f>A3810</f>
        <v>4.0</v>
      </c>
      <c r="L3804" s="50" t="str">
        <f>B3804&amp;B3805&amp;B3806&amp;B3807&amp;B3808&amp;A3809</f>
        <v>BBBSS3</v>
      </c>
      <c r="M3804" s="50" t="str">
        <f>C3804&amp;C3805&amp;C3806&amp;C3807&amp;C3808&amp;A3809</f>
        <v>RRRRR3</v>
      </c>
      <c r="N3804" s="50" t="str">
        <f>B3810</f>
        <v>S</v>
      </c>
      <c r="O3804" s="50" t="str">
        <f>C3810</f>
        <v>R</v>
      </c>
      <c r="P3804" s="50"/>
      <c r="Q3804" s="50" t="str">
        <f>B3804&amp;B3805&amp;B3806&amp;B3807&amp;B3808&amp;B3809</f>
        <v>BBBSSS</v>
      </c>
      <c r="R3804" s="119" t="str">
        <f>C3804&amp;C3805&amp;C3806&amp;C3807&amp;C3808&amp;C3809</f>
        <v>RRRRRG</v>
      </c>
      <c r="S3804" s="119" t="str">
        <f>B3810</f>
        <v>S</v>
      </c>
      <c r="T3804" s="119" t="str">
        <f>C3810</f>
        <v>R</v>
      </c>
      <c r="U3804" s="119"/>
      <c r="V3804" s="119" t="str">
        <f>B3804&amp;B3805&amp;B3806&amp;B3807&amp;B3808</f>
        <v>BBBSS</v>
      </c>
      <c r="W3804" s="119" t="str">
        <f>C3804&amp;C3805&amp;C3806&amp;C3807&amp;C3808</f>
        <v>RRRRR</v>
      </c>
      <c r="X3804" s="119" t="str">
        <f>B3809</f>
        <v>S</v>
      </c>
      <c r="Y3804" s="119" t="str">
        <f>C3809</f>
        <v>G</v>
      </c>
      <c r="Z3804" s="50"/>
      <c r="AC3804" s="50" t="str">
        <f>IF(F3804=$AB$1,H3804&amp;I3804,"")</f>
        <v/>
      </c>
      <c r="AD3804" s="123" t="str">
        <f>IF(F3804=$AB$1,J3804,"")</f>
        <v/>
      </c>
      <c r="AF3804" s="124" t="str">
        <f>IF(G3804=$AE$1,J3804,"")</f>
        <v/>
      </c>
    </row>
    <row r="3805" spans="8:8" ht="35.1">
      <c r="A3805" s="126">
        <v>6.0</v>
      </c>
      <c r="B3805" s="50" t="str">
        <f>IF(A3805&gt;=0,IF(A3805&lt;=4,"S",IF(A3805&lt;=9,"B"," "))," ")</f>
        <v>B</v>
      </c>
      <c r="C3805" s="50" t="str">
        <f>IF(MOD(A3805,2)=0,"R","G")</f>
        <v>R</v>
      </c>
      <c r="D3805" s="50">
        <v>5.0</v>
      </c>
      <c r="F3805" s="50" t="str">
        <f>B3805&amp;B3806&amp;B3807&amp;B3808&amp;B3809&amp;A3810</f>
        <v>BBSSS4</v>
      </c>
      <c r="G3805" s="50" t="str">
        <f>C3805&amp;C3806&amp;C3807&amp;C3808&amp;C3809&amp;A3810</f>
        <v>RRRRG4</v>
      </c>
      <c r="H3805" s="50" t="str">
        <f>B3811</f>
        <v>B</v>
      </c>
      <c r="I3805" s="50" t="str">
        <f>C3811</f>
        <v>G</v>
      </c>
      <c r="J3805" s="50">
        <f>A3811</f>
        <v>9.0</v>
      </c>
      <c r="L3805" s="50" t="str">
        <f>B3805&amp;B3806&amp;B3807&amp;B3808&amp;B3809&amp;A3810</f>
        <v>BBSSS4</v>
      </c>
      <c r="M3805" s="50" t="str">
        <f>C3805&amp;C3806&amp;C3807&amp;C3808&amp;C3809&amp;A3810</f>
        <v>RRRRG4</v>
      </c>
      <c r="N3805" s="50" t="str">
        <f>B3811</f>
        <v>B</v>
      </c>
      <c r="O3805" s="50" t="str">
        <f>C3811</f>
        <v>G</v>
      </c>
      <c r="P3805" s="50"/>
      <c r="Q3805" s="50" t="str">
        <f>B3805&amp;B3806&amp;B3807&amp;B3808&amp;B3809&amp;B3810</f>
        <v>BBSSSS</v>
      </c>
      <c r="R3805" s="119" t="str">
        <f>C3805&amp;C3806&amp;C3807&amp;C3808&amp;C3809&amp;C3810</f>
        <v>RRRRGR</v>
      </c>
      <c r="S3805" s="119" t="str">
        <f>B3811</f>
        <v>B</v>
      </c>
      <c r="T3805" s="119" t="str">
        <f>C3811</f>
        <v>G</v>
      </c>
      <c r="U3805" s="119"/>
      <c r="V3805" s="119" t="str">
        <f>B3805&amp;B3806&amp;B3807&amp;B3808&amp;B3809</f>
        <v>BBSSS</v>
      </c>
      <c r="W3805" s="119" t="str">
        <f>C3805&amp;C3806&amp;C3807&amp;C3808&amp;C3809</f>
        <v>RRRRG</v>
      </c>
      <c r="X3805" s="119" t="str">
        <f>B3810</f>
        <v>S</v>
      </c>
      <c r="Y3805" s="119" t="str">
        <f>C3810</f>
        <v>R</v>
      </c>
      <c r="Z3805" s="50"/>
      <c r="AC3805" s="50" t="str">
        <f>IF(F3805=$AB$1,H3805&amp;I3805,"")</f>
        <v/>
      </c>
      <c r="AD3805" s="123" t="str">
        <f>IF(F3805=$AB$1,J3805,"")</f>
        <v/>
      </c>
      <c r="AF3805" s="124" t="str">
        <f>IF(G3805=$AE$1,J3805,"")</f>
        <v/>
      </c>
    </row>
    <row r="3806" spans="8:8" ht="35.1">
      <c r="A3806" s="126">
        <v>8.0</v>
      </c>
      <c r="B3806" s="50" t="str">
        <f>IF(A3806&gt;=0,IF(A3806&lt;=4,"S",IF(A3806&lt;=9,"B"," "))," ")</f>
        <v>B</v>
      </c>
      <c r="C3806" s="50" t="str">
        <f>IF(MOD(A3806,2)=0,"R","G")</f>
        <v>R</v>
      </c>
      <c r="D3806" s="50">
        <v>6.0</v>
      </c>
      <c r="F3806" s="50" t="str">
        <f>B3806&amp;B3807&amp;B3808&amp;B3809&amp;B3810&amp;A3811</f>
        <v>BSSSS9</v>
      </c>
      <c r="G3806" s="50" t="str">
        <f>C3806&amp;C3807&amp;C3808&amp;C3809&amp;C3810&amp;A3811</f>
        <v>RRRGR9</v>
      </c>
      <c r="H3806" s="50" t="str">
        <f>B3812</f>
        <v>B</v>
      </c>
      <c r="I3806" s="50" t="str">
        <f>C3812</f>
        <v>R</v>
      </c>
      <c r="J3806" s="50">
        <f>A3812</f>
        <v>6.0</v>
      </c>
      <c r="L3806" s="50" t="str">
        <f>B3806&amp;B3807&amp;B3808&amp;B3809&amp;B3810&amp;A3811</f>
        <v>BSSSS9</v>
      </c>
      <c r="M3806" s="50" t="str">
        <f>C3806&amp;C3807&amp;C3808&amp;C3809&amp;C3810&amp;A3811</f>
        <v>RRRGR9</v>
      </c>
      <c r="N3806" s="50" t="str">
        <f>B3812</f>
        <v>B</v>
      </c>
      <c r="O3806" s="50" t="str">
        <f>C3812</f>
        <v>R</v>
      </c>
      <c r="P3806" s="50"/>
      <c r="Q3806" s="50" t="str">
        <f>B3806&amp;B3807&amp;B3808&amp;B3809&amp;B3810&amp;B3811</f>
        <v>BSSSSB</v>
      </c>
      <c r="R3806" s="119" t="str">
        <f>C3806&amp;C3807&amp;C3808&amp;C3809&amp;C3810&amp;C3811</f>
        <v>RRRGRG</v>
      </c>
      <c r="S3806" s="119" t="str">
        <f>B3812</f>
        <v>B</v>
      </c>
      <c r="T3806" s="119" t="str">
        <f>C3812</f>
        <v>R</v>
      </c>
      <c r="U3806" s="119"/>
      <c r="V3806" s="119" t="str">
        <f>B3806&amp;B3807&amp;B3808&amp;B3809&amp;B3810</f>
        <v>BSSSS</v>
      </c>
      <c r="W3806" s="119" t="str">
        <f>C3806&amp;C3807&amp;C3808&amp;C3809&amp;C3810</f>
        <v>RRRGR</v>
      </c>
      <c r="X3806" s="119" t="str">
        <f>B3811</f>
        <v>B</v>
      </c>
      <c r="Y3806" s="119" t="str">
        <f>C3811</f>
        <v>G</v>
      </c>
      <c r="Z3806" s="50"/>
      <c r="AC3806" s="50" t="str">
        <f>IF(F3806=$AB$1,H3806&amp;I3806,"")</f>
        <v/>
      </c>
      <c r="AD3806" s="123" t="str">
        <f>IF(F3806=$AB$1,J3806,"")</f>
        <v/>
      </c>
      <c r="AF3806" s="124" t="str">
        <f>IF(G3806=$AE$1,J3806,"")</f>
        <v/>
      </c>
    </row>
    <row r="3807" spans="8:8" ht="35.1">
      <c r="A3807" s="126">
        <v>0.0</v>
      </c>
      <c r="B3807" s="50" t="str">
        <f>IF(A3807&gt;=0,IF(A3807&lt;=4,"S",IF(A3807&lt;=9,"B"," "))," ")</f>
        <v>S</v>
      </c>
      <c r="C3807" s="50" t="str">
        <f>IF(MOD(A3807,2)=0,"R","G")</f>
        <v>R</v>
      </c>
      <c r="D3807" s="50">
        <v>7.0</v>
      </c>
      <c r="F3807" s="50" t="str">
        <f>B3807&amp;B3808&amp;B3809&amp;B3810&amp;B3811&amp;A3812</f>
        <v>SSSSB6</v>
      </c>
      <c r="G3807" s="50" t="str">
        <f>C3807&amp;C3808&amp;C3809&amp;C3810&amp;C3811&amp;A3812</f>
        <v>RRGRG6</v>
      </c>
      <c r="H3807" s="50" t="str">
        <f>B3813</f>
        <v>B</v>
      </c>
      <c r="I3807" s="50" t="str">
        <f>C3813</f>
        <v>G</v>
      </c>
      <c r="J3807" s="50">
        <f>A3813</f>
        <v>5.0</v>
      </c>
      <c r="L3807" s="50" t="str">
        <f>B3807&amp;B3808&amp;B3809&amp;B3810&amp;B3811&amp;A3812</f>
        <v>SSSSB6</v>
      </c>
      <c r="M3807" s="50" t="str">
        <f>C3807&amp;C3808&amp;C3809&amp;C3810&amp;C3811&amp;A3812</f>
        <v>RRGRG6</v>
      </c>
      <c r="N3807" s="50" t="str">
        <f>B3813</f>
        <v>B</v>
      </c>
      <c r="O3807" s="50" t="str">
        <f>C3813</f>
        <v>G</v>
      </c>
      <c r="P3807" s="50"/>
      <c r="Q3807" s="50" t="str">
        <f>B3807&amp;B3808&amp;B3809&amp;B3810&amp;B3811&amp;B3812</f>
        <v>SSSSBB</v>
      </c>
      <c r="R3807" s="119" t="str">
        <f>C3807&amp;C3808&amp;C3809&amp;C3810&amp;C3811&amp;C3812</f>
        <v>RRGRGR</v>
      </c>
      <c r="S3807" s="119" t="str">
        <f>B3813</f>
        <v>B</v>
      </c>
      <c r="T3807" s="119" t="str">
        <f>C3813</f>
        <v>G</v>
      </c>
      <c r="U3807" s="119"/>
      <c r="V3807" s="119" t="str">
        <f>B3807&amp;B3808&amp;B3809&amp;B3810&amp;B3811</f>
        <v>SSSSB</v>
      </c>
      <c r="W3807" s="119" t="str">
        <f>C3807&amp;C3808&amp;C3809&amp;C3810&amp;C3811</f>
        <v>RRGRG</v>
      </c>
      <c r="X3807" s="119" t="str">
        <f>B3812</f>
        <v>B</v>
      </c>
      <c r="Y3807" s="119" t="str">
        <f>C3812</f>
        <v>R</v>
      </c>
      <c r="Z3807" s="50"/>
      <c r="AC3807" s="50" t="str">
        <f>IF(F3807=$AB$1,H3807&amp;I3807,"")</f>
        <v/>
      </c>
      <c r="AD3807" s="123" t="str">
        <f>IF(F3807=$AB$1,J3807,"")</f>
        <v/>
      </c>
      <c r="AF3807" s="124" t="str">
        <f>IF(G3807=$AE$1,J3807,"")</f>
        <v/>
      </c>
    </row>
    <row r="3808" spans="8:8" ht="35.1">
      <c r="A3808" s="126">
        <v>0.0</v>
      </c>
      <c r="B3808" s="50" t="str">
        <f>IF(A3808&gt;=0,IF(A3808&lt;=4,"S",IF(A3808&lt;=9,"B"," "))," ")</f>
        <v>S</v>
      </c>
      <c r="C3808" s="50" t="str">
        <f>IF(MOD(A3808,2)=0,"R","G")</f>
        <v>R</v>
      </c>
      <c r="D3808" s="50">
        <v>8.0</v>
      </c>
      <c r="F3808" s="50" t="str">
        <f>B3808&amp;B3809&amp;B3810&amp;B3811&amp;B3812&amp;A3813</f>
        <v>SSSBB5</v>
      </c>
      <c r="G3808" s="50" t="str">
        <f>C3808&amp;C3809&amp;C3810&amp;C3811&amp;C3812&amp;A3813</f>
        <v>RGRGR5</v>
      </c>
      <c r="H3808" s="50" t="str">
        <f>B3814</f>
        <v>B</v>
      </c>
      <c r="I3808" s="50" t="str">
        <f>C3814</f>
        <v>R</v>
      </c>
      <c r="J3808" s="50">
        <f>A3814</f>
        <v>6.0</v>
      </c>
      <c r="L3808" s="50" t="str">
        <f>B3808&amp;B3809&amp;B3810&amp;B3811&amp;B3812&amp;A3813</f>
        <v>SSSBB5</v>
      </c>
      <c r="M3808" s="50" t="str">
        <f>C3808&amp;C3809&amp;C3810&amp;C3811&amp;C3812&amp;A3813</f>
        <v>RGRGR5</v>
      </c>
      <c r="N3808" s="50" t="str">
        <f>B3814</f>
        <v>B</v>
      </c>
      <c r="O3808" s="50" t="str">
        <f>C3814</f>
        <v>R</v>
      </c>
      <c r="P3808" s="50"/>
      <c r="Q3808" s="50" t="str">
        <f>B3808&amp;B3809&amp;B3810&amp;B3811&amp;B3812&amp;B3813</f>
        <v>SSSBBB</v>
      </c>
      <c r="R3808" s="119" t="str">
        <f>C3808&amp;C3809&amp;C3810&amp;C3811&amp;C3812&amp;C3813</f>
        <v>RGRGRG</v>
      </c>
      <c r="S3808" s="119" t="str">
        <f>B3814</f>
        <v>B</v>
      </c>
      <c r="T3808" s="119" t="str">
        <f>C3814</f>
        <v>R</v>
      </c>
      <c r="U3808" s="119"/>
      <c r="V3808" s="119" t="str">
        <f>B3808&amp;B3809&amp;B3810&amp;B3811&amp;B3812</f>
        <v>SSSBB</v>
      </c>
      <c r="W3808" s="119" t="str">
        <f>C3808&amp;C3809&amp;C3810&amp;C3811&amp;C3812</f>
        <v>RGRGR</v>
      </c>
      <c r="X3808" s="119" t="str">
        <f>B3813</f>
        <v>B</v>
      </c>
      <c r="Y3808" s="119" t="str">
        <f>C3813</f>
        <v>G</v>
      </c>
      <c r="Z3808" s="50"/>
      <c r="AC3808" s="50" t="str">
        <f>IF(F3808=$AB$1,H3808&amp;I3808,"")</f>
        <v/>
      </c>
      <c r="AD3808" s="123" t="str">
        <f>IF(F3808=$AB$1,J3808,"")</f>
        <v/>
      </c>
      <c r="AF3808" s="124" t="str">
        <f>IF(G3808=$AE$1,J3808,"")</f>
        <v/>
      </c>
    </row>
    <row r="3809" spans="8:8" ht="35.1">
      <c r="A3809" s="126">
        <v>3.0</v>
      </c>
      <c r="B3809" s="50" t="str">
        <f>IF(A3809&gt;=0,IF(A3809&lt;=4,"S",IF(A3809&lt;=9,"B"," "))," ")</f>
        <v>S</v>
      </c>
      <c r="C3809" s="50" t="str">
        <f>IF(MOD(A3809,2)=0,"R","G")</f>
        <v>G</v>
      </c>
      <c r="D3809" s="50">
        <v>9.0</v>
      </c>
      <c r="F3809" s="50" t="str">
        <f>B3809&amp;B3810&amp;B3811&amp;B3812&amp;B3813&amp;A3814</f>
        <v>SSBBB6</v>
      </c>
      <c r="G3809" s="50" t="str">
        <f>C3809&amp;C3810&amp;C3811&amp;C3812&amp;C3813&amp;A3814</f>
        <v>GRGRG6</v>
      </c>
      <c r="H3809" s="50" t="str">
        <f>B3815</f>
        <v>S</v>
      </c>
      <c r="I3809" s="50" t="str">
        <f>C3815</f>
        <v>R</v>
      </c>
      <c r="J3809" s="50">
        <f>A3815</f>
        <v>4.0</v>
      </c>
      <c r="L3809" s="50" t="str">
        <f>B3809&amp;B3810&amp;B3811&amp;B3812&amp;B3813&amp;A3814</f>
        <v>SSBBB6</v>
      </c>
      <c r="M3809" s="50" t="str">
        <f>C3809&amp;C3810&amp;C3811&amp;C3812&amp;C3813&amp;A3814</f>
        <v>GRGRG6</v>
      </c>
      <c r="N3809" s="50" t="str">
        <f>B3815</f>
        <v>S</v>
      </c>
      <c r="O3809" s="50" t="str">
        <f>C3815</f>
        <v>R</v>
      </c>
      <c r="P3809" s="50"/>
      <c r="Q3809" s="50" t="str">
        <f>B3809&amp;B3810&amp;B3811&amp;B3812&amp;B3813&amp;B3814</f>
        <v>SSBBBB</v>
      </c>
      <c r="R3809" s="119" t="str">
        <f>C3809&amp;C3810&amp;C3811&amp;C3812&amp;C3813&amp;C3814</f>
        <v>GRGRGR</v>
      </c>
      <c r="S3809" s="119" t="str">
        <f>B3815</f>
        <v>S</v>
      </c>
      <c r="T3809" s="119" t="str">
        <f>C3815</f>
        <v>R</v>
      </c>
      <c r="U3809" s="119"/>
      <c r="V3809" s="119" t="str">
        <f>B3809&amp;B3810&amp;B3811&amp;B3812&amp;B3813</f>
        <v>SSBBB</v>
      </c>
      <c r="W3809" s="119" t="str">
        <f>C3809&amp;C3810&amp;C3811&amp;C3812&amp;C3813</f>
        <v>GRGRG</v>
      </c>
      <c r="X3809" s="119" t="str">
        <f>B3814</f>
        <v>B</v>
      </c>
      <c r="Y3809" s="119" t="str">
        <f>C3814</f>
        <v>R</v>
      </c>
      <c r="Z3809" s="50"/>
      <c r="AC3809" s="50" t="str">
        <f>IF(F3809=$AB$1,H3809&amp;I3809,"")</f>
        <v/>
      </c>
      <c r="AD3809" s="123" t="str">
        <f>IF(F3809=$AB$1,J3809,"")</f>
        <v/>
      </c>
      <c r="AF3809" s="124" t="str">
        <f>IF(G3809=$AE$1,J3809,"")</f>
        <v/>
      </c>
    </row>
    <row r="3810" spans="8:8" ht="35.1">
      <c r="A3810" s="126">
        <v>4.0</v>
      </c>
      <c r="B3810" s="50" t="str">
        <f>IF(A3810&gt;=0,IF(A3810&lt;=4,"S",IF(A3810&lt;=9,"B"," "))," ")</f>
        <v>S</v>
      </c>
      <c r="C3810" s="50" t="str">
        <f>IF(MOD(A3810,2)=0,"R","G")</f>
        <v>R</v>
      </c>
      <c r="D3810" s="50">
        <v>0.0</v>
      </c>
      <c r="F3810" s="50" t="str">
        <f>B3810&amp;B3811&amp;B3812&amp;B3813&amp;B3814&amp;A3815</f>
        <v>SBBBB4</v>
      </c>
      <c r="G3810" s="50" t="str">
        <f>C3810&amp;C3811&amp;C3812&amp;C3813&amp;C3814&amp;A3815</f>
        <v>RGRGR4</v>
      </c>
      <c r="H3810" s="50" t="str">
        <f>B3816</f>
        <v>S</v>
      </c>
      <c r="I3810" s="50" t="str">
        <f>C3816</f>
        <v>R</v>
      </c>
      <c r="J3810" s="50">
        <f>A3816</f>
        <v>0.0</v>
      </c>
      <c r="L3810" s="50" t="str">
        <f>B3810&amp;B3811&amp;B3812&amp;B3813&amp;B3814&amp;A3815</f>
        <v>SBBBB4</v>
      </c>
      <c r="M3810" s="50" t="str">
        <f>C3810&amp;C3811&amp;C3812&amp;C3813&amp;C3814&amp;A3815</f>
        <v>RGRGR4</v>
      </c>
      <c r="N3810" s="50" t="str">
        <f>B3816</f>
        <v>S</v>
      </c>
      <c r="O3810" s="50" t="str">
        <f>C3816</f>
        <v>R</v>
      </c>
      <c r="P3810" s="50"/>
      <c r="Q3810" s="50" t="str">
        <f>B3810&amp;B3811&amp;B3812&amp;B3813&amp;B3814&amp;B3815</f>
        <v>SBBBBS</v>
      </c>
      <c r="R3810" s="119" t="str">
        <f>C3810&amp;C3811&amp;C3812&amp;C3813&amp;C3814&amp;C3815</f>
        <v>RGRGRR</v>
      </c>
      <c r="S3810" s="119" t="str">
        <f>B3816</f>
        <v>S</v>
      </c>
      <c r="T3810" s="119" t="str">
        <f>C3816</f>
        <v>R</v>
      </c>
      <c r="U3810" s="119"/>
      <c r="V3810" s="119" t="str">
        <f>B3810&amp;B3811&amp;B3812&amp;B3813&amp;B3814</f>
        <v>SBBBB</v>
      </c>
      <c r="W3810" s="119" t="str">
        <f>C3810&amp;C3811&amp;C3812&amp;C3813&amp;C3814</f>
        <v>RGRGR</v>
      </c>
      <c r="X3810" s="119" t="str">
        <f>B3815</f>
        <v>S</v>
      </c>
      <c r="Y3810" s="119" t="str">
        <f>C3815</f>
        <v>R</v>
      </c>
      <c r="Z3810" s="50"/>
      <c r="AC3810" s="50" t="str">
        <f>IF(F3810=$AB$1,H3810&amp;I3810,"")</f>
        <v/>
      </c>
      <c r="AD3810" s="123" t="str">
        <f>IF(F3810=$AB$1,J3810,"")</f>
        <v/>
      </c>
      <c r="AF3810" s="124" t="str">
        <f>IF(G3810=$AE$1,J3810,"")</f>
        <v/>
      </c>
    </row>
    <row r="3811" spans="8:8" ht="35.1">
      <c r="A3811" s="126">
        <v>9.0</v>
      </c>
      <c r="B3811" s="50" t="str">
        <f>IF(A3811&gt;=0,IF(A3811&lt;=4,"S",IF(A3811&lt;=9,"B"," "))," ")</f>
        <v>B</v>
      </c>
      <c r="C3811" s="50" t="str">
        <f>IF(MOD(A3811,2)=0,"R","G")</f>
        <v>G</v>
      </c>
      <c r="D3811" s="50">
        <v>1.0</v>
      </c>
      <c r="F3811" s="50" t="str">
        <f>B3811&amp;B3812&amp;B3813&amp;B3814&amp;B3815&amp;A3816</f>
        <v>BBBBS0</v>
      </c>
      <c r="G3811" s="50" t="str">
        <f>C3811&amp;C3812&amp;C3813&amp;C3814&amp;C3815&amp;A3816</f>
        <v>GRGRR0</v>
      </c>
      <c r="H3811" s="50" t="str">
        <f>B3817</f>
        <v>S</v>
      </c>
      <c r="I3811" s="50" t="str">
        <f>C3817</f>
        <v>R</v>
      </c>
      <c r="J3811" s="50">
        <f>A3817</f>
        <v>4.0</v>
      </c>
      <c r="L3811" s="50" t="str">
        <f>B3811&amp;B3812&amp;B3813&amp;B3814&amp;B3815&amp;A3816</f>
        <v>BBBBS0</v>
      </c>
      <c r="M3811" s="50" t="str">
        <f>C3811&amp;C3812&amp;C3813&amp;C3814&amp;C3815&amp;A3816</f>
        <v>GRGRR0</v>
      </c>
      <c r="N3811" s="50" t="str">
        <f>B3817</f>
        <v>S</v>
      </c>
      <c r="O3811" s="50" t="str">
        <f>C3817</f>
        <v>R</v>
      </c>
      <c r="P3811" s="50"/>
      <c r="Q3811" s="50" t="str">
        <f>B3811&amp;B3812&amp;B3813&amp;B3814&amp;B3815&amp;B3816</f>
        <v>BBBBSS</v>
      </c>
      <c r="R3811" s="119" t="str">
        <f>C3811&amp;C3812&amp;C3813&amp;C3814&amp;C3815&amp;C3816</f>
        <v>GRGRRR</v>
      </c>
      <c r="S3811" s="119" t="str">
        <f>B3817</f>
        <v>S</v>
      </c>
      <c r="T3811" s="119" t="str">
        <f>C3817</f>
        <v>R</v>
      </c>
      <c r="U3811" s="119"/>
      <c r="V3811" s="119" t="str">
        <f>B3811&amp;B3812&amp;B3813&amp;B3814&amp;B3815</f>
        <v>BBBBS</v>
      </c>
      <c r="W3811" s="119" t="str">
        <f>C3811&amp;C3812&amp;C3813&amp;C3814&amp;C3815</f>
        <v>GRGRR</v>
      </c>
      <c r="X3811" s="119" t="str">
        <f>B3816</f>
        <v>S</v>
      </c>
      <c r="Y3811" s="119" t="str">
        <f>C3816</f>
        <v>R</v>
      </c>
      <c r="Z3811" s="50"/>
      <c r="AC3811" s="50" t="str">
        <f>IF(F3811=$AB$1,H3811&amp;I3811,"")</f>
        <v/>
      </c>
      <c r="AD3811" s="123" t="str">
        <f>IF(F3811=$AB$1,J3811,"")</f>
        <v/>
      </c>
      <c r="AF3811" s="124" t="str">
        <f>IF(G3811=$AE$1,J3811,"")</f>
        <v/>
      </c>
    </row>
    <row r="3812" spans="8:8" ht="35.1">
      <c r="A3812" s="126">
        <v>6.0</v>
      </c>
      <c r="B3812" s="50" t="str">
        <f>IF(A3812&gt;=0,IF(A3812&lt;=4,"S",IF(A3812&lt;=9,"B"," "))," ")</f>
        <v>B</v>
      </c>
      <c r="C3812" s="50" t="str">
        <f>IF(MOD(A3812,2)=0,"R","G")</f>
        <v>R</v>
      </c>
      <c r="D3812" s="50">
        <v>2.0</v>
      </c>
      <c r="F3812" s="50" t="str">
        <f>B3812&amp;B3813&amp;B3814&amp;B3815&amp;B3816&amp;A3817</f>
        <v>BBBSS4</v>
      </c>
      <c r="G3812" s="50" t="str">
        <f>C3812&amp;C3813&amp;C3814&amp;C3815&amp;C3816&amp;A3817</f>
        <v>RGRRR4</v>
      </c>
      <c r="H3812" s="50" t="str">
        <f>B3818</f>
        <v>S</v>
      </c>
      <c r="I3812" s="50" t="str">
        <f>C3818</f>
        <v>G</v>
      </c>
      <c r="J3812" s="50">
        <f>A3818</f>
        <v>3.0</v>
      </c>
      <c r="L3812" s="50" t="str">
        <f>B3812&amp;B3813&amp;B3814&amp;B3815&amp;B3816&amp;A3817</f>
        <v>BBBSS4</v>
      </c>
      <c r="M3812" s="50" t="str">
        <f>C3812&amp;C3813&amp;C3814&amp;C3815&amp;C3816&amp;A3817</f>
        <v>RGRRR4</v>
      </c>
      <c r="N3812" s="50" t="str">
        <f>B3818</f>
        <v>S</v>
      </c>
      <c r="O3812" s="50" t="str">
        <f>C3818</f>
        <v>G</v>
      </c>
      <c r="P3812" s="50"/>
      <c r="Q3812" s="50" t="str">
        <f>B3812&amp;B3813&amp;B3814&amp;B3815&amp;B3816&amp;B3817</f>
        <v>BBBSSS</v>
      </c>
      <c r="R3812" s="119" t="str">
        <f>C3812&amp;C3813&amp;C3814&amp;C3815&amp;C3816&amp;C3817</f>
        <v>RGRRRR</v>
      </c>
      <c r="S3812" s="119" t="str">
        <f>B3818</f>
        <v>S</v>
      </c>
      <c r="T3812" s="119" t="str">
        <f>C3818</f>
        <v>G</v>
      </c>
      <c r="U3812" s="119"/>
      <c r="V3812" s="119" t="str">
        <f>B3812&amp;B3813&amp;B3814&amp;B3815&amp;B3816</f>
        <v>BBBSS</v>
      </c>
      <c r="W3812" s="119" t="str">
        <f>C3812&amp;C3813&amp;C3814&amp;C3815&amp;C3816</f>
        <v>RGRRR</v>
      </c>
      <c r="X3812" s="119" t="str">
        <f>B3817</f>
        <v>S</v>
      </c>
      <c r="Y3812" s="119" t="str">
        <f>C3817</f>
        <v>R</v>
      </c>
      <c r="Z3812" s="50"/>
      <c r="AC3812" s="50" t="str">
        <f>IF(F3812=$AB$1,H3812&amp;I3812,"")</f>
        <v/>
      </c>
      <c r="AD3812" s="123" t="str">
        <f>IF(F3812=$AB$1,J3812,"")</f>
        <v/>
      </c>
      <c r="AF3812" s="124" t="str">
        <f>IF(G3812=$AE$1,J3812,"")</f>
        <v/>
      </c>
    </row>
    <row r="3813" spans="8:8" ht="35.1">
      <c r="A3813" s="126">
        <v>5.0</v>
      </c>
      <c r="B3813" s="50" t="str">
        <f>IF(A3813&gt;=0,IF(A3813&lt;=4,"S",IF(A3813&lt;=9,"B"," "))," ")</f>
        <v>B</v>
      </c>
      <c r="C3813" s="50" t="str">
        <f>IF(MOD(A3813,2)=0,"R","G")</f>
        <v>G</v>
      </c>
      <c r="D3813" s="50">
        <v>3.0</v>
      </c>
      <c r="F3813" s="50" t="str">
        <f>B3813&amp;B3814&amp;B3815&amp;B3816&amp;B3817&amp;A3818</f>
        <v>BBSSS3</v>
      </c>
      <c r="G3813" s="50" t="str">
        <f>C3813&amp;C3814&amp;C3815&amp;C3816&amp;C3817&amp;A3818</f>
        <v>GRRRR3</v>
      </c>
      <c r="H3813" s="50" t="str">
        <f>B3819</f>
        <v>S</v>
      </c>
      <c r="I3813" s="50" t="str">
        <f>C3819</f>
        <v>R</v>
      </c>
      <c r="J3813" s="50">
        <f>A3819</f>
        <v>0.0</v>
      </c>
      <c r="L3813" s="50" t="str">
        <f>B3813&amp;B3814&amp;B3815&amp;B3816&amp;B3817&amp;A3818</f>
        <v>BBSSS3</v>
      </c>
      <c r="M3813" s="50" t="str">
        <f>C3813&amp;C3814&amp;C3815&amp;C3816&amp;C3817&amp;A3818</f>
        <v>GRRRR3</v>
      </c>
      <c r="N3813" s="50" t="str">
        <f>B3819</f>
        <v>S</v>
      </c>
      <c r="O3813" s="50" t="str">
        <f>C3819</f>
        <v>R</v>
      </c>
      <c r="P3813" s="50"/>
      <c r="Q3813" s="50" t="str">
        <f>B3813&amp;B3814&amp;B3815&amp;B3816&amp;B3817&amp;B3818</f>
        <v>BBSSSS</v>
      </c>
      <c r="R3813" s="119" t="str">
        <f>C3813&amp;C3814&amp;C3815&amp;C3816&amp;C3817&amp;C3818</f>
        <v>GRRRRG</v>
      </c>
      <c r="S3813" s="119" t="str">
        <f>B3819</f>
        <v>S</v>
      </c>
      <c r="T3813" s="119" t="str">
        <f>C3819</f>
        <v>R</v>
      </c>
      <c r="U3813" s="119"/>
      <c r="V3813" s="119" t="str">
        <f>B3813&amp;B3814&amp;B3815&amp;B3816&amp;B3817</f>
        <v>BBSSS</v>
      </c>
      <c r="W3813" s="119" t="str">
        <f>C3813&amp;C3814&amp;C3815&amp;C3816&amp;C3817</f>
        <v>GRRRR</v>
      </c>
      <c r="X3813" s="119" t="str">
        <f>B3818</f>
        <v>S</v>
      </c>
      <c r="Y3813" s="119" t="str">
        <f>C3818</f>
        <v>G</v>
      </c>
      <c r="Z3813" s="50"/>
      <c r="AC3813" s="50" t="str">
        <f>IF(F3813=$AB$1,H3813&amp;I3813,"")</f>
        <v/>
      </c>
      <c r="AD3813" s="123" t="str">
        <f>IF(F3813=$AB$1,J3813,"")</f>
        <v/>
      </c>
      <c r="AF3813" s="124" t="str">
        <f>IF(G3813=$AE$1,J3813,"")</f>
        <v/>
      </c>
    </row>
    <row r="3814" spans="8:8" ht="35.1">
      <c r="A3814" s="126">
        <v>6.0</v>
      </c>
      <c r="B3814" s="50" t="str">
        <f>IF(A3814&gt;=0,IF(A3814&lt;=4,"S",IF(A3814&lt;=9,"B"," "))," ")</f>
        <v>B</v>
      </c>
      <c r="C3814" s="50" t="str">
        <f>IF(MOD(A3814,2)=0,"R","G")</f>
        <v>R</v>
      </c>
      <c r="D3814" s="50">
        <v>4.0</v>
      </c>
      <c r="F3814" s="50" t="str">
        <f>B3814&amp;B3815&amp;B3816&amp;B3817&amp;B3818&amp;A3819</f>
        <v>BSSSS0</v>
      </c>
      <c r="G3814" s="50" t="str">
        <f>C3814&amp;C3815&amp;C3816&amp;C3817&amp;C3818&amp;A3819</f>
        <v>RRRRG0</v>
      </c>
      <c r="H3814" s="50" t="str">
        <f>B3820</f>
        <v>S</v>
      </c>
      <c r="I3814" s="50" t="str">
        <f>C3820</f>
        <v>R</v>
      </c>
      <c r="J3814" s="50">
        <f>A3820</f>
        <v>2.0</v>
      </c>
      <c r="L3814" s="50" t="str">
        <f>B3814&amp;B3815&amp;B3816&amp;B3817&amp;B3818&amp;A3819</f>
        <v>BSSSS0</v>
      </c>
      <c r="M3814" s="50" t="str">
        <f>C3814&amp;C3815&amp;C3816&amp;C3817&amp;C3818&amp;A3819</f>
        <v>RRRRG0</v>
      </c>
      <c r="N3814" s="50" t="str">
        <f>B3820</f>
        <v>S</v>
      </c>
      <c r="O3814" s="50" t="str">
        <f>C3820</f>
        <v>R</v>
      </c>
      <c r="P3814" s="50"/>
      <c r="Q3814" s="50" t="str">
        <f>B3814&amp;B3815&amp;B3816&amp;B3817&amp;B3818&amp;B3819</f>
        <v>BSSSSS</v>
      </c>
      <c r="R3814" s="119" t="str">
        <f>C3814&amp;C3815&amp;C3816&amp;C3817&amp;C3818&amp;C3819</f>
        <v>RRRRGR</v>
      </c>
      <c r="S3814" s="119" t="str">
        <f>B3820</f>
        <v>S</v>
      </c>
      <c r="T3814" s="119" t="str">
        <f>C3820</f>
        <v>R</v>
      </c>
      <c r="U3814" s="119"/>
      <c r="V3814" s="119" t="str">
        <f>B3814&amp;B3815&amp;B3816&amp;B3817&amp;B3818</f>
        <v>BSSSS</v>
      </c>
      <c r="W3814" s="119" t="str">
        <f>C3814&amp;C3815&amp;C3816&amp;C3817&amp;C3818</f>
        <v>RRRRG</v>
      </c>
      <c r="X3814" s="119" t="str">
        <f>B3819</f>
        <v>S</v>
      </c>
      <c r="Y3814" s="119" t="str">
        <f>C3819</f>
        <v>R</v>
      </c>
      <c r="Z3814" s="50"/>
      <c r="AC3814" s="50" t="str">
        <f>IF(F3814=$AB$1,H3814&amp;I3814,"")</f>
        <v/>
      </c>
      <c r="AD3814" s="123" t="str">
        <f>IF(F3814=$AB$1,J3814,"")</f>
        <v/>
      </c>
      <c r="AF3814" s="124" t="str">
        <f>IF(G3814=$AE$1,J3814,"")</f>
        <v/>
      </c>
    </row>
    <row r="3815" spans="8:8" ht="35.1">
      <c r="A3815" s="126">
        <v>4.0</v>
      </c>
      <c r="B3815" s="50" t="str">
        <f>IF(A3815&gt;=0,IF(A3815&lt;=4,"S",IF(A3815&lt;=9,"B"," "))," ")</f>
        <v>S</v>
      </c>
      <c r="C3815" s="50" t="str">
        <f>IF(MOD(A3815,2)=0,"R","G")</f>
        <v>R</v>
      </c>
      <c r="D3815" s="50">
        <v>5.0</v>
      </c>
      <c r="F3815" s="50" t="str">
        <f>B3815&amp;B3816&amp;B3817&amp;B3818&amp;B3819&amp;A3820</f>
        <v>SSSSS2</v>
      </c>
      <c r="G3815" s="50" t="str">
        <f>C3815&amp;C3816&amp;C3817&amp;C3818&amp;C3819&amp;A3820</f>
        <v>RRRGR2</v>
      </c>
      <c r="H3815" s="50" t="str">
        <f>B3821</f>
        <v>S</v>
      </c>
      <c r="I3815" s="50" t="str">
        <f>C3821</f>
        <v>G</v>
      </c>
      <c r="J3815" s="50">
        <f>A3821</f>
        <v>1.0</v>
      </c>
      <c r="L3815" s="50" t="str">
        <f>B3815&amp;B3816&amp;B3817&amp;B3818&amp;B3819&amp;A3820</f>
        <v>SSSSS2</v>
      </c>
      <c r="M3815" s="50" t="str">
        <f>C3815&amp;C3816&amp;C3817&amp;C3818&amp;C3819&amp;A3820</f>
        <v>RRRGR2</v>
      </c>
      <c r="N3815" s="50" t="str">
        <f>B3821</f>
        <v>S</v>
      </c>
      <c r="O3815" s="50" t="str">
        <f>C3821</f>
        <v>G</v>
      </c>
      <c r="P3815" s="50"/>
      <c r="Q3815" s="50" t="str">
        <f>B3815&amp;B3816&amp;B3817&amp;B3818&amp;B3819&amp;B3820</f>
        <v>SSSSSS</v>
      </c>
      <c r="R3815" s="119" t="str">
        <f>C3815&amp;C3816&amp;C3817&amp;C3818&amp;C3819&amp;C3820</f>
        <v>RRRGRR</v>
      </c>
      <c r="S3815" s="119" t="str">
        <f>B3821</f>
        <v>S</v>
      </c>
      <c r="T3815" s="119" t="str">
        <f>C3821</f>
        <v>G</v>
      </c>
      <c r="U3815" s="119"/>
      <c r="V3815" s="119" t="str">
        <f>B3815&amp;B3816&amp;B3817&amp;B3818&amp;B3819</f>
        <v>SSSSS</v>
      </c>
      <c r="W3815" s="119" t="str">
        <f>C3815&amp;C3816&amp;C3817&amp;C3818&amp;C3819</f>
        <v>RRRGR</v>
      </c>
      <c r="X3815" s="119" t="str">
        <f>B3820</f>
        <v>S</v>
      </c>
      <c r="Y3815" s="119" t="str">
        <f>C3820</f>
        <v>R</v>
      </c>
      <c r="Z3815" s="50"/>
      <c r="AC3815" s="50" t="str">
        <f>IF(F3815=$AB$1,H3815&amp;I3815,"")</f>
        <v/>
      </c>
      <c r="AD3815" s="123" t="str">
        <f>IF(F3815=$AB$1,J3815,"")</f>
        <v/>
      </c>
      <c r="AF3815" s="124" t="str">
        <f>IF(G3815=$AE$1,J3815,"")</f>
        <v/>
      </c>
    </row>
    <row r="3816" spans="8:8" ht="35.1">
      <c r="A3816" s="126">
        <v>0.0</v>
      </c>
      <c r="B3816" s="50" t="str">
        <f>IF(A3816&gt;=0,IF(A3816&lt;=4,"S",IF(A3816&lt;=9,"B"," "))," ")</f>
        <v>S</v>
      </c>
      <c r="C3816" s="50" t="str">
        <f>IF(MOD(A3816,2)=0,"R","G")</f>
        <v>R</v>
      </c>
      <c r="D3816" s="50">
        <v>6.0</v>
      </c>
      <c r="F3816" s="50" t="str">
        <f>B3816&amp;B3817&amp;B3818&amp;B3819&amp;B3820&amp;A3821</f>
        <v>SSSSS1</v>
      </c>
      <c r="G3816" s="50" t="str">
        <f>C3816&amp;C3817&amp;C3818&amp;C3819&amp;C3820&amp;A3821</f>
        <v>RRGRR1</v>
      </c>
      <c r="H3816" s="50" t="str">
        <f>B3822</f>
        <v>B</v>
      </c>
      <c r="I3816" s="50" t="str">
        <f>C3822</f>
        <v>R</v>
      </c>
      <c r="J3816" s="50">
        <f>A3822</f>
        <v>8.0</v>
      </c>
      <c r="L3816" s="50" t="str">
        <f>B3816&amp;B3817&amp;B3818&amp;B3819&amp;B3820&amp;A3821</f>
        <v>SSSSS1</v>
      </c>
      <c r="M3816" s="50" t="str">
        <f>C3816&amp;C3817&amp;C3818&amp;C3819&amp;C3820&amp;A3821</f>
        <v>RRGRR1</v>
      </c>
      <c r="N3816" s="50" t="str">
        <f>B3822</f>
        <v>B</v>
      </c>
      <c r="O3816" s="50" t="str">
        <f>C3822</f>
        <v>R</v>
      </c>
      <c r="P3816" s="50"/>
      <c r="Q3816" s="50" t="str">
        <f>B3816&amp;B3817&amp;B3818&amp;B3819&amp;B3820&amp;B3821</f>
        <v>SSSSSS</v>
      </c>
      <c r="R3816" s="119" t="str">
        <f>C3816&amp;C3817&amp;C3818&amp;C3819&amp;C3820&amp;C3821</f>
        <v>RRGRRG</v>
      </c>
      <c r="S3816" s="119" t="str">
        <f>B3822</f>
        <v>B</v>
      </c>
      <c r="T3816" s="119" t="str">
        <f>C3822</f>
        <v>R</v>
      </c>
      <c r="U3816" s="119"/>
      <c r="V3816" s="119" t="str">
        <f>B3816&amp;B3817&amp;B3818&amp;B3819&amp;B3820</f>
        <v>SSSSS</v>
      </c>
      <c r="W3816" s="119" t="str">
        <f>C3816&amp;C3817&amp;C3818&amp;C3819&amp;C3820</f>
        <v>RRGRR</v>
      </c>
      <c r="X3816" s="119" t="str">
        <f>B3821</f>
        <v>S</v>
      </c>
      <c r="Y3816" s="119" t="str">
        <f>C3821</f>
        <v>G</v>
      </c>
      <c r="Z3816" s="50"/>
      <c r="AC3816" s="50" t="str">
        <f>IF(F3816=$AB$1,H3816&amp;I3816,"")</f>
        <v/>
      </c>
      <c r="AD3816" s="123" t="str">
        <f>IF(F3816=$AB$1,J3816,"")</f>
        <v/>
      </c>
      <c r="AF3816" s="124" t="str">
        <f>IF(G3816=$AE$1,J3816,"")</f>
        <v/>
      </c>
    </row>
    <row r="3817" spans="8:8" ht="35.1">
      <c r="A3817" s="126">
        <v>4.0</v>
      </c>
      <c r="B3817" s="50" t="str">
        <f>IF(A3817&gt;=0,IF(A3817&lt;=4,"S",IF(A3817&lt;=9,"B"," "))," ")</f>
        <v>S</v>
      </c>
      <c r="C3817" s="50" t="str">
        <f>IF(MOD(A3817,2)=0,"R","G")</f>
        <v>R</v>
      </c>
      <c r="D3817" s="50">
        <v>7.0</v>
      </c>
      <c r="F3817" s="50" t="str">
        <f>B3817&amp;B3818&amp;B3819&amp;B3820&amp;B3821&amp;A3822</f>
        <v>SSSSS8</v>
      </c>
      <c r="G3817" s="50" t="str">
        <f>C3817&amp;C3818&amp;C3819&amp;C3820&amp;C3821&amp;A3822</f>
        <v>RGRRG8</v>
      </c>
      <c r="H3817" s="50" t="str">
        <f>B3823</f>
        <v>B</v>
      </c>
      <c r="I3817" s="50" t="str">
        <f>C3823</f>
        <v>R</v>
      </c>
      <c r="J3817" s="50">
        <f>A3823</f>
        <v>6.0</v>
      </c>
      <c r="L3817" s="50" t="str">
        <f>B3817&amp;B3818&amp;B3819&amp;B3820&amp;B3821&amp;A3822</f>
        <v>SSSSS8</v>
      </c>
      <c r="M3817" s="50" t="str">
        <f>C3817&amp;C3818&amp;C3819&amp;C3820&amp;C3821&amp;A3822</f>
        <v>RGRRG8</v>
      </c>
      <c r="N3817" s="50" t="str">
        <f>B3823</f>
        <v>B</v>
      </c>
      <c r="O3817" s="50" t="str">
        <f>C3823</f>
        <v>R</v>
      </c>
      <c r="P3817" s="50"/>
      <c r="Q3817" s="50" t="str">
        <f>B3817&amp;B3818&amp;B3819&amp;B3820&amp;B3821&amp;B3822</f>
        <v>SSSSSB</v>
      </c>
      <c r="R3817" s="119" t="str">
        <f>C3817&amp;C3818&amp;C3819&amp;C3820&amp;C3821&amp;C3822</f>
        <v>RGRRGR</v>
      </c>
      <c r="S3817" s="119" t="str">
        <f>B3823</f>
        <v>B</v>
      </c>
      <c r="T3817" s="119" t="str">
        <f>C3823</f>
        <v>R</v>
      </c>
      <c r="U3817" s="119"/>
      <c r="V3817" s="119" t="str">
        <f>B3817&amp;B3818&amp;B3819&amp;B3820&amp;B3821</f>
        <v>SSSSS</v>
      </c>
      <c r="W3817" s="119" t="str">
        <f>C3817&amp;C3818&amp;C3819&amp;C3820&amp;C3821</f>
        <v>RGRRG</v>
      </c>
      <c r="X3817" s="119" t="str">
        <f>B3822</f>
        <v>B</v>
      </c>
      <c r="Y3817" s="119" t="str">
        <f>C3822</f>
        <v>R</v>
      </c>
      <c r="Z3817" s="50"/>
      <c r="AC3817" s="50" t="str">
        <f>IF(F3817=$AB$1,H3817&amp;I3817,"")</f>
        <v/>
      </c>
      <c r="AD3817" s="123" t="str">
        <f>IF(F3817=$AB$1,J3817,"")</f>
        <v/>
      </c>
      <c r="AF3817" s="124" t="str">
        <f>IF(G3817=$AE$1,J3817,"")</f>
        <v/>
      </c>
    </row>
    <row r="3818" spans="8:8" ht="35.1">
      <c r="A3818" s="126">
        <v>3.0</v>
      </c>
      <c r="B3818" s="50" t="str">
        <f>IF(A3818&gt;=0,IF(A3818&lt;=4,"S",IF(A3818&lt;=9,"B"," "))," ")</f>
        <v>S</v>
      </c>
      <c r="C3818" s="50" t="str">
        <f>IF(MOD(A3818,2)=0,"R","G")</f>
        <v>G</v>
      </c>
      <c r="D3818" s="50">
        <v>8.0</v>
      </c>
      <c r="F3818" s="50" t="str">
        <f>B3818&amp;B3819&amp;B3820&amp;B3821&amp;B3822&amp;A3823</f>
        <v>SSSSB6</v>
      </c>
      <c r="G3818" s="50" t="str">
        <f>C3818&amp;C3819&amp;C3820&amp;C3821&amp;C3822&amp;A3823</f>
        <v>GRRGR6</v>
      </c>
      <c r="H3818" s="50" t="str">
        <f>B3824</f>
        <v>S</v>
      </c>
      <c r="I3818" s="50" t="str">
        <f>C3824</f>
        <v>R</v>
      </c>
      <c r="J3818" s="50">
        <f>A3824</f>
        <v>0.0</v>
      </c>
      <c r="L3818" s="50" t="str">
        <f>B3818&amp;B3819&amp;B3820&amp;B3821&amp;B3822&amp;A3823</f>
        <v>SSSSB6</v>
      </c>
      <c r="M3818" s="50" t="str">
        <f>C3818&amp;C3819&amp;C3820&amp;C3821&amp;C3822&amp;A3823</f>
        <v>GRRGR6</v>
      </c>
      <c r="N3818" s="50" t="str">
        <f>B3824</f>
        <v>S</v>
      </c>
      <c r="O3818" s="50" t="str">
        <f>C3824</f>
        <v>R</v>
      </c>
      <c r="P3818" s="50"/>
      <c r="Q3818" s="50" t="str">
        <f>B3818&amp;B3819&amp;B3820&amp;B3821&amp;B3822&amp;B3823</f>
        <v>SSSSBB</v>
      </c>
      <c r="R3818" s="119" t="str">
        <f>C3818&amp;C3819&amp;C3820&amp;C3821&amp;C3822&amp;C3823</f>
        <v>GRRGRR</v>
      </c>
      <c r="S3818" s="119" t="str">
        <f>B3824</f>
        <v>S</v>
      </c>
      <c r="T3818" s="119" t="str">
        <f>C3824</f>
        <v>R</v>
      </c>
      <c r="U3818" s="119"/>
      <c r="V3818" s="119" t="str">
        <f>B3818&amp;B3819&amp;B3820&amp;B3821&amp;B3822</f>
        <v>SSSSB</v>
      </c>
      <c r="W3818" s="119" t="str">
        <f>C3818&amp;C3819&amp;C3820&amp;C3821&amp;C3822</f>
        <v>GRRGR</v>
      </c>
      <c r="X3818" s="119" t="str">
        <f>B3823</f>
        <v>B</v>
      </c>
      <c r="Y3818" s="119" t="str">
        <f>C3823</f>
        <v>R</v>
      </c>
      <c r="Z3818" s="50"/>
      <c r="AC3818" s="50" t="str">
        <f>IF(F3818=$AB$1,H3818&amp;I3818,"")</f>
        <v/>
      </c>
      <c r="AD3818" s="123" t="str">
        <f>IF(F3818=$AB$1,J3818,"")</f>
        <v/>
      </c>
      <c r="AF3818" s="124" t="str">
        <f>IF(G3818=$AE$1,J3818,"")</f>
        <v/>
      </c>
    </row>
    <row r="3819" spans="8:8" ht="35.1">
      <c r="A3819" s="126">
        <v>0.0</v>
      </c>
      <c r="B3819" s="50" t="str">
        <f>IF(A3819&gt;=0,IF(A3819&lt;=4,"S",IF(A3819&lt;=9,"B"," "))," ")</f>
        <v>S</v>
      </c>
      <c r="C3819" s="50" t="str">
        <f>IF(MOD(A3819,2)=0,"R","G")</f>
        <v>R</v>
      </c>
      <c r="D3819" s="50">
        <v>9.0</v>
      </c>
      <c r="F3819" s="50" t="str">
        <f>B3819&amp;B3820&amp;B3821&amp;B3822&amp;B3823&amp;A3824</f>
        <v>SSSBB0</v>
      </c>
      <c r="G3819" s="50" t="str">
        <f>C3819&amp;C3820&amp;C3821&amp;C3822&amp;C3823&amp;A3824</f>
        <v>RRGRR0</v>
      </c>
      <c r="H3819" s="50" t="str">
        <f>B3825</f>
        <v>S</v>
      </c>
      <c r="I3819" s="50" t="str">
        <f>C3825</f>
        <v>R</v>
      </c>
      <c r="J3819" s="50">
        <f>A3825</f>
        <v>4.0</v>
      </c>
      <c r="L3819" s="50" t="str">
        <f>B3819&amp;B3820&amp;B3821&amp;B3822&amp;B3823&amp;A3824</f>
        <v>SSSBB0</v>
      </c>
      <c r="M3819" s="50" t="str">
        <f>C3819&amp;C3820&amp;C3821&amp;C3822&amp;C3823&amp;A3824</f>
        <v>RRGRR0</v>
      </c>
      <c r="N3819" s="50" t="str">
        <f>B3825</f>
        <v>S</v>
      </c>
      <c r="O3819" s="50" t="str">
        <f>C3825</f>
        <v>R</v>
      </c>
      <c r="P3819" s="50"/>
      <c r="Q3819" s="50" t="str">
        <f>B3819&amp;B3820&amp;B3821&amp;B3822&amp;B3823&amp;B3824</f>
        <v>SSSBBS</v>
      </c>
      <c r="R3819" s="119" t="str">
        <f>C3819&amp;C3820&amp;C3821&amp;C3822&amp;C3823&amp;C3824</f>
        <v>RRGRRR</v>
      </c>
      <c r="S3819" s="119" t="str">
        <f>B3825</f>
        <v>S</v>
      </c>
      <c r="T3819" s="119" t="str">
        <f>C3825</f>
        <v>R</v>
      </c>
      <c r="U3819" s="119"/>
      <c r="V3819" s="119" t="str">
        <f>B3819&amp;B3820&amp;B3821&amp;B3822&amp;B3823</f>
        <v>SSSBB</v>
      </c>
      <c r="W3819" s="119" t="str">
        <f>C3819&amp;C3820&amp;C3821&amp;C3822&amp;C3823</f>
        <v>RRGRR</v>
      </c>
      <c r="X3819" s="119" t="str">
        <f>B3824</f>
        <v>S</v>
      </c>
      <c r="Y3819" s="119" t="str">
        <f>C3824</f>
        <v>R</v>
      </c>
      <c r="Z3819" s="50"/>
      <c r="AC3819" s="50" t="str">
        <f>IF(F3819=$AB$1,H3819&amp;I3819,"")</f>
        <v/>
      </c>
      <c r="AD3819" s="123" t="str">
        <f>IF(F3819=$AB$1,J3819,"")</f>
        <v/>
      </c>
      <c r="AF3819" s="124" t="str">
        <f>IF(G3819=$AE$1,J3819,"")</f>
        <v/>
      </c>
    </row>
    <row r="3820" spans="8:8" ht="35.1">
      <c r="A3820" s="126">
        <v>2.0</v>
      </c>
      <c r="B3820" s="50" t="str">
        <f>IF(A3820&gt;=0,IF(A3820&lt;=4,"S",IF(A3820&lt;=9,"B"," "))," ")</f>
        <v>S</v>
      </c>
      <c r="C3820" s="50" t="str">
        <f>IF(MOD(A3820,2)=0,"R","G")</f>
        <v>R</v>
      </c>
      <c r="D3820" s="50">
        <v>0.0</v>
      </c>
      <c r="F3820" s="50" t="str">
        <f>B3820&amp;B3821&amp;B3822&amp;B3823&amp;B3824&amp;A3825</f>
        <v>SSBBS4</v>
      </c>
      <c r="G3820" s="50" t="str">
        <f>C3820&amp;C3821&amp;C3822&amp;C3823&amp;C3824&amp;A3825</f>
        <v>RGRRR4</v>
      </c>
      <c r="H3820" s="50" t="str">
        <f>B3826</f>
        <v>S</v>
      </c>
      <c r="I3820" s="50" t="str">
        <f>C3826</f>
        <v>R</v>
      </c>
      <c r="J3820" s="50">
        <f>A3826</f>
        <v>2.0</v>
      </c>
      <c r="L3820" s="50" t="str">
        <f>B3820&amp;B3821&amp;B3822&amp;B3823&amp;B3824&amp;A3825</f>
        <v>SSBBS4</v>
      </c>
      <c r="M3820" s="50" t="str">
        <f>C3820&amp;C3821&amp;C3822&amp;C3823&amp;C3824&amp;A3825</f>
        <v>RGRRR4</v>
      </c>
      <c r="N3820" s="50" t="str">
        <f>B3826</f>
        <v>S</v>
      </c>
      <c r="O3820" s="50" t="str">
        <f>C3826</f>
        <v>R</v>
      </c>
      <c r="P3820" s="50"/>
      <c r="Q3820" s="50" t="str">
        <f>B3820&amp;B3821&amp;B3822&amp;B3823&amp;B3824&amp;B3825</f>
        <v>SSBBSS</v>
      </c>
      <c r="R3820" s="119" t="str">
        <f>C3820&amp;C3821&amp;C3822&amp;C3823&amp;C3824&amp;C3825</f>
        <v>RGRRRR</v>
      </c>
      <c r="S3820" s="119" t="str">
        <f>B3826</f>
        <v>S</v>
      </c>
      <c r="T3820" s="119" t="str">
        <f>C3826</f>
        <v>R</v>
      </c>
      <c r="U3820" s="119"/>
      <c r="V3820" s="119" t="str">
        <f>B3820&amp;B3821&amp;B3822&amp;B3823&amp;B3824</f>
        <v>SSBBS</v>
      </c>
      <c r="W3820" s="119" t="str">
        <f>C3820&amp;C3821&amp;C3822&amp;C3823&amp;C3824</f>
        <v>RGRRR</v>
      </c>
      <c r="X3820" s="119" t="str">
        <f>B3825</f>
        <v>S</v>
      </c>
      <c r="Y3820" s="119" t="str">
        <f>C3825</f>
        <v>R</v>
      </c>
      <c r="Z3820" s="50"/>
      <c r="AC3820" s="50" t="str">
        <f>IF(F3820=$AB$1,H3820&amp;I3820,"")</f>
        <v/>
      </c>
      <c r="AD3820" s="123" t="str">
        <f>IF(F3820=$AB$1,J3820,"")</f>
        <v/>
      </c>
      <c r="AF3820" s="124" t="str">
        <f>IF(G3820=$AE$1,J3820,"")</f>
        <v/>
      </c>
    </row>
    <row r="3821" spans="8:8" ht="35.1">
      <c r="A3821" s="126">
        <v>1.0</v>
      </c>
      <c r="B3821" s="50" t="str">
        <f>IF(A3821&gt;=0,IF(A3821&lt;=4,"S",IF(A3821&lt;=9,"B"," "))," ")</f>
        <v>S</v>
      </c>
      <c r="C3821" s="50" t="str">
        <f>IF(MOD(A3821,2)=0,"R","G")</f>
        <v>G</v>
      </c>
      <c r="D3821" s="50">
        <v>1.0</v>
      </c>
      <c r="F3821" s="50" t="str">
        <f>B3821&amp;B3822&amp;B3823&amp;B3824&amp;B3825&amp;A3826</f>
        <v>SBBSS2</v>
      </c>
      <c r="G3821" s="50" t="str">
        <f>C3821&amp;C3822&amp;C3823&amp;C3824&amp;C3825&amp;A3826</f>
        <v>GRRRR2</v>
      </c>
      <c r="H3821" s="50" t="str">
        <f>B3827</f>
        <v>B</v>
      </c>
      <c r="I3821" s="50" t="str">
        <f>C3827</f>
        <v>G</v>
      </c>
      <c r="J3821" s="50">
        <f>A3827</f>
        <v>7.0</v>
      </c>
      <c r="L3821" s="50" t="str">
        <f>B3821&amp;B3822&amp;B3823&amp;B3824&amp;B3825&amp;A3826</f>
        <v>SBBSS2</v>
      </c>
      <c r="M3821" s="50" t="str">
        <f>C3821&amp;C3822&amp;C3823&amp;C3824&amp;C3825&amp;A3826</f>
        <v>GRRRR2</v>
      </c>
      <c r="N3821" s="50" t="str">
        <f>B3827</f>
        <v>B</v>
      </c>
      <c r="O3821" s="50" t="str">
        <f>C3827</f>
        <v>G</v>
      </c>
      <c r="P3821" s="50"/>
      <c r="Q3821" s="50" t="str">
        <f>B3821&amp;B3822&amp;B3823&amp;B3824&amp;B3825&amp;B3826</f>
        <v>SBBSSS</v>
      </c>
      <c r="R3821" s="119" t="str">
        <f>C3821&amp;C3822&amp;C3823&amp;C3824&amp;C3825&amp;C3826</f>
        <v>GRRRRR</v>
      </c>
      <c r="S3821" s="119" t="str">
        <f>B3827</f>
        <v>B</v>
      </c>
      <c r="T3821" s="119" t="str">
        <f>C3827</f>
        <v>G</v>
      </c>
      <c r="U3821" s="119"/>
      <c r="V3821" s="119" t="str">
        <f>B3821&amp;B3822&amp;B3823&amp;B3824&amp;B3825</f>
        <v>SBBSS</v>
      </c>
      <c r="W3821" s="119" t="str">
        <f>C3821&amp;C3822&amp;C3823&amp;C3824&amp;C3825</f>
        <v>GRRRR</v>
      </c>
      <c r="X3821" s="119" t="str">
        <f>B3826</f>
        <v>S</v>
      </c>
      <c r="Y3821" s="119" t="str">
        <f>C3826</f>
        <v>R</v>
      </c>
      <c r="Z3821" s="50"/>
      <c r="AC3821" s="50" t="str">
        <f>IF(F3821=$AB$1,H3821&amp;I3821,"")</f>
        <v/>
      </c>
      <c r="AD3821" s="123" t="str">
        <f>IF(F3821=$AB$1,J3821,"")</f>
        <v/>
      </c>
      <c r="AF3821" s="124" t="str">
        <f>IF(G3821=$AE$1,J3821,"")</f>
        <v/>
      </c>
    </row>
    <row r="3822" spans="8:8" ht="35.1">
      <c r="A3822" s="126">
        <v>8.0</v>
      </c>
      <c r="B3822" s="50" t="str">
        <f>IF(A3822&gt;=0,IF(A3822&lt;=4,"S",IF(A3822&lt;=9,"B"," "))," ")</f>
        <v>B</v>
      </c>
      <c r="C3822" s="50" t="str">
        <f>IF(MOD(A3822,2)=0,"R","G")</f>
        <v>R</v>
      </c>
      <c r="D3822" s="50">
        <v>2.0</v>
      </c>
      <c r="F3822" s="50" t="str">
        <f>B3822&amp;B3823&amp;B3824&amp;B3825&amp;B3826&amp;A3827</f>
        <v>BBSSS7</v>
      </c>
      <c r="G3822" s="50" t="str">
        <f>C3822&amp;C3823&amp;C3824&amp;C3825&amp;C3826&amp;A3827</f>
        <v>RRRRR7</v>
      </c>
      <c r="H3822" s="50" t="str">
        <f>B3828</f>
        <v>S</v>
      </c>
      <c r="I3822" s="50" t="str">
        <f>C3828</f>
        <v>R</v>
      </c>
      <c r="J3822" s="50">
        <f>A3828</f>
        <v>0.0</v>
      </c>
      <c r="L3822" s="50" t="str">
        <f>B3822&amp;B3823&amp;B3824&amp;B3825&amp;B3826&amp;A3827</f>
        <v>BBSSS7</v>
      </c>
      <c r="M3822" s="50" t="str">
        <f>C3822&amp;C3823&amp;C3824&amp;C3825&amp;C3826&amp;A3827</f>
        <v>RRRRR7</v>
      </c>
      <c r="N3822" s="50" t="str">
        <f>B3828</f>
        <v>S</v>
      </c>
      <c r="O3822" s="50" t="str">
        <f>C3828</f>
        <v>R</v>
      </c>
      <c r="P3822" s="50"/>
      <c r="Q3822" s="50" t="str">
        <f>B3822&amp;B3823&amp;B3824&amp;B3825&amp;B3826&amp;B3827</f>
        <v>BBSSSB</v>
      </c>
      <c r="R3822" s="119" t="str">
        <f>C3822&amp;C3823&amp;C3824&amp;C3825&amp;C3826&amp;C3827</f>
        <v>RRRRRG</v>
      </c>
      <c r="S3822" s="119" t="str">
        <f>B3828</f>
        <v>S</v>
      </c>
      <c r="T3822" s="119" t="str">
        <f>C3828</f>
        <v>R</v>
      </c>
      <c r="U3822" s="119"/>
      <c r="V3822" s="119" t="str">
        <f>B3822&amp;B3823&amp;B3824&amp;B3825&amp;B3826</f>
        <v>BBSSS</v>
      </c>
      <c r="W3822" s="119" t="str">
        <f>C3822&amp;C3823&amp;C3824&amp;C3825&amp;C3826</f>
        <v>RRRRR</v>
      </c>
      <c r="X3822" s="119" t="str">
        <f>B3827</f>
        <v>B</v>
      </c>
      <c r="Y3822" s="119" t="str">
        <f>C3827</f>
        <v>G</v>
      </c>
      <c r="Z3822" s="50"/>
      <c r="AC3822" s="50" t="str">
        <f>IF(F3822=$AB$1,H3822&amp;I3822,"")</f>
        <v/>
      </c>
      <c r="AD3822" s="123" t="str">
        <f>IF(F3822=$AB$1,J3822,"")</f>
        <v/>
      </c>
      <c r="AF3822" s="124" t="str">
        <f>IF(G3822=$AE$1,J3822,"")</f>
        <v/>
      </c>
    </row>
    <row r="3823" spans="8:8" ht="35.1">
      <c r="A3823" s="126">
        <v>6.0</v>
      </c>
      <c r="B3823" s="50" t="str">
        <f>IF(A3823&gt;=0,IF(A3823&lt;=4,"S",IF(A3823&lt;=9,"B"," "))," ")</f>
        <v>B</v>
      </c>
      <c r="C3823" s="50" t="str">
        <f>IF(MOD(A3823,2)=0,"R","G")</f>
        <v>R</v>
      </c>
      <c r="D3823" s="50">
        <v>3.0</v>
      </c>
      <c r="F3823" s="50" t="str">
        <f>B3823&amp;B3824&amp;B3825&amp;B3826&amp;B3827&amp;A3828</f>
        <v>BSSSB0</v>
      </c>
      <c r="G3823" s="50" t="str">
        <f>C3823&amp;C3824&amp;C3825&amp;C3826&amp;C3827&amp;A3828</f>
        <v>RRRRG0</v>
      </c>
      <c r="H3823" s="50" t="str">
        <f>B3829</f>
        <v>S</v>
      </c>
      <c r="I3823" s="50" t="str">
        <f>C3829</f>
        <v>R</v>
      </c>
      <c r="J3823" s="50">
        <f>A3829</f>
        <v>4.0</v>
      </c>
      <c r="L3823" s="50" t="str">
        <f>B3823&amp;B3824&amp;B3825&amp;B3826&amp;B3827&amp;A3828</f>
        <v>BSSSB0</v>
      </c>
      <c r="M3823" s="50" t="str">
        <f>C3823&amp;C3824&amp;C3825&amp;C3826&amp;C3827&amp;A3828</f>
        <v>RRRRG0</v>
      </c>
      <c r="N3823" s="50" t="str">
        <f>B3829</f>
        <v>S</v>
      </c>
      <c r="O3823" s="50" t="str">
        <f>C3829</f>
        <v>R</v>
      </c>
      <c r="P3823" s="50"/>
      <c r="Q3823" s="50" t="str">
        <f>B3823&amp;B3824&amp;B3825&amp;B3826&amp;B3827&amp;B3828</f>
        <v>BSSSBS</v>
      </c>
      <c r="R3823" s="119" t="str">
        <f>C3823&amp;C3824&amp;C3825&amp;C3826&amp;C3827&amp;C3828</f>
        <v>RRRRGR</v>
      </c>
      <c r="S3823" s="119" t="str">
        <f>B3829</f>
        <v>S</v>
      </c>
      <c r="T3823" s="119" t="str">
        <f>C3829</f>
        <v>R</v>
      </c>
      <c r="U3823" s="119"/>
      <c r="V3823" s="119" t="str">
        <f>B3823&amp;B3824&amp;B3825&amp;B3826&amp;B3827</f>
        <v>BSSSB</v>
      </c>
      <c r="W3823" s="119" t="str">
        <f>C3823&amp;C3824&amp;C3825&amp;C3826&amp;C3827</f>
        <v>RRRRG</v>
      </c>
      <c r="X3823" s="119" t="str">
        <f>B3828</f>
        <v>S</v>
      </c>
      <c r="Y3823" s="119" t="str">
        <f>C3828</f>
        <v>R</v>
      </c>
      <c r="Z3823" s="50"/>
      <c r="AC3823" s="50" t="str">
        <f>IF(F3823=$AB$1,H3823&amp;I3823,"")</f>
        <v/>
      </c>
      <c r="AD3823" s="123" t="str">
        <f>IF(F3823=$AB$1,J3823,"")</f>
        <v/>
      </c>
      <c r="AF3823" s="124" t="str">
        <f>IF(G3823=$AE$1,J3823,"")</f>
        <v/>
      </c>
    </row>
    <row r="3824" spans="8:8" ht="35.1">
      <c r="A3824" s="126">
        <v>0.0</v>
      </c>
      <c r="B3824" s="50" t="str">
        <f>IF(A3824&gt;=0,IF(A3824&lt;=4,"S",IF(A3824&lt;=9,"B"," "))," ")</f>
        <v>S</v>
      </c>
      <c r="C3824" s="50" t="str">
        <f>IF(MOD(A3824,2)=0,"R","G")</f>
        <v>R</v>
      </c>
      <c r="D3824" s="50">
        <v>4.0</v>
      </c>
      <c r="F3824" s="50" t="str">
        <f>B3824&amp;B3825&amp;B3826&amp;B3827&amp;B3828&amp;A3829</f>
        <v>SSSBS4</v>
      </c>
      <c r="G3824" s="50" t="str">
        <f>C3824&amp;C3825&amp;C3826&amp;C3827&amp;C3828&amp;A3829</f>
        <v>RRRGR4</v>
      </c>
      <c r="H3824" s="50" t="str">
        <f>B3830</f>
        <v>B</v>
      </c>
      <c r="I3824" s="50" t="str">
        <f>C3830</f>
        <v>R</v>
      </c>
      <c r="J3824" s="50">
        <f>A3830</f>
        <v>8.0</v>
      </c>
      <c r="L3824" s="50" t="str">
        <f>B3824&amp;B3825&amp;B3826&amp;B3827&amp;B3828&amp;A3829</f>
        <v>SSSBS4</v>
      </c>
      <c r="M3824" s="50" t="str">
        <f>C3824&amp;C3825&amp;C3826&amp;C3827&amp;C3828&amp;A3829</f>
        <v>RRRGR4</v>
      </c>
      <c r="N3824" s="50" t="str">
        <f>B3830</f>
        <v>B</v>
      </c>
      <c r="O3824" s="50" t="str">
        <f>C3830</f>
        <v>R</v>
      </c>
      <c r="P3824" s="50"/>
      <c r="Q3824" s="50" t="str">
        <f>B3824&amp;B3825&amp;B3826&amp;B3827&amp;B3828&amp;B3829</f>
        <v>SSSBSS</v>
      </c>
      <c r="R3824" s="119" t="str">
        <f>C3824&amp;C3825&amp;C3826&amp;C3827&amp;C3828&amp;C3829</f>
        <v>RRRGRR</v>
      </c>
      <c r="S3824" s="119" t="str">
        <f>B3830</f>
        <v>B</v>
      </c>
      <c r="T3824" s="119" t="str">
        <f>C3830</f>
        <v>R</v>
      </c>
      <c r="U3824" s="119"/>
      <c r="V3824" s="119" t="str">
        <f>B3824&amp;B3825&amp;B3826&amp;B3827&amp;B3828</f>
        <v>SSSBS</v>
      </c>
      <c r="W3824" s="119" t="str">
        <f>C3824&amp;C3825&amp;C3826&amp;C3827&amp;C3828</f>
        <v>RRRGR</v>
      </c>
      <c r="X3824" s="119" t="str">
        <f>B3829</f>
        <v>S</v>
      </c>
      <c r="Y3824" s="119" t="str">
        <f>C3829</f>
        <v>R</v>
      </c>
      <c r="Z3824" s="50"/>
      <c r="AC3824" s="50" t="str">
        <f>IF(F3824=$AB$1,H3824&amp;I3824,"")</f>
        <v/>
      </c>
      <c r="AD3824" s="123" t="str">
        <f>IF(F3824=$AB$1,J3824,"")</f>
        <v/>
      </c>
      <c r="AF3824" s="124" t="str">
        <f>IF(G3824=$AE$1,J3824,"")</f>
        <v/>
      </c>
    </row>
    <row r="3825" spans="8:8" ht="35.1">
      <c r="A3825" s="126">
        <v>4.0</v>
      </c>
      <c r="B3825" s="50" t="str">
        <f>IF(A3825&gt;=0,IF(A3825&lt;=4,"S",IF(A3825&lt;=9,"B"," "))," ")</f>
        <v>S</v>
      </c>
      <c r="C3825" s="50" t="str">
        <f>IF(MOD(A3825,2)=0,"R","G")</f>
        <v>R</v>
      </c>
      <c r="D3825" s="50">
        <v>5.0</v>
      </c>
      <c r="F3825" s="50" t="str">
        <f>B3825&amp;B3826&amp;B3827&amp;B3828&amp;B3829&amp;A3830</f>
        <v>SSBSS8</v>
      </c>
      <c r="G3825" s="50" t="str">
        <f>C3825&amp;C3826&amp;C3827&amp;C3828&amp;C3829&amp;A3830</f>
        <v>RRGRR8</v>
      </c>
      <c r="H3825" s="50" t="str">
        <f>B3831</f>
        <v>S</v>
      </c>
      <c r="I3825" s="50" t="str">
        <f>C3831</f>
        <v>R</v>
      </c>
      <c r="J3825" s="50">
        <f>A3831</f>
        <v>0.0</v>
      </c>
      <c r="L3825" s="50" t="str">
        <f>B3825&amp;B3826&amp;B3827&amp;B3828&amp;B3829&amp;A3830</f>
        <v>SSBSS8</v>
      </c>
      <c r="M3825" s="50" t="str">
        <f>C3825&amp;C3826&amp;C3827&amp;C3828&amp;C3829&amp;A3830</f>
        <v>RRGRR8</v>
      </c>
      <c r="N3825" s="50" t="str">
        <f>B3831</f>
        <v>S</v>
      </c>
      <c r="O3825" s="50" t="str">
        <f>C3831</f>
        <v>R</v>
      </c>
      <c r="P3825" s="50"/>
      <c r="Q3825" s="50" t="str">
        <f>B3825&amp;B3826&amp;B3827&amp;B3828&amp;B3829&amp;B3830</f>
        <v>SSBSSB</v>
      </c>
      <c r="R3825" s="119" t="str">
        <f>C3825&amp;C3826&amp;C3827&amp;C3828&amp;C3829&amp;C3830</f>
        <v>RRGRRR</v>
      </c>
      <c r="S3825" s="119" t="str">
        <f>B3831</f>
        <v>S</v>
      </c>
      <c r="T3825" s="119" t="str">
        <f>C3831</f>
        <v>R</v>
      </c>
      <c r="U3825" s="119"/>
      <c r="V3825" s="119" t="str">
        <f>B3825&amp;B3826&amp;B3827&amp;B3828&amp;B3829</f>
        <v>SSBSS</v>
      </c>
      <c r="W3825" s="119" t="str">
        <f>C3825&amp;C3826&amp;C3827&amp;C3828&amp;C3829</f>
        <v>RRGRR</v>
      </c>
      <c r="X3825" s="119" t="str">
        <f>B3830</f>
        <v>B</v>
      </c>
      <c r="Y3825" s="119" t="str">
        <f>C3830</f>
        <v>R</v>
      </c>
      <c r="Z3825" s="50"/>
      <c r="AC3825" s="50" t="str">
        <f>IF(F3825=$AB$1,H3825&amp;I3825,"")</f>
        <v/>
      </c>
      <c r="AD3825" s="123" t="str">
        <f>IF(F3825=$AB$1,J3825,"")</f>
        <v/>
      </c>
      <c r="AF3825" s="124" t="str">
        <f>IF(G3825=$AE$1,J3825,"")</f>
        <v/>
      </c>
    </row>
    <row r="3826" spans="8:8" ht="35.1">
      <c r="A3826" s="126">
        <v>2.0</v>
      </c>
      <c r="B3826" s="50" t="str">
        <f>IF(A3826&gt;=0,IF(A3826&lt;=4,"S",IF(A3826&lt;=9,"B"," "))," ")</f>
        <v>S</v>
      </c>
      <c r="C3826" s="50" t="str">
        <f>IF(MOD(A3826,2)=0,"R","G")</f>
        <v>R</v>
      </c>
      <c r="D3826" s="50">
        <v>6.0</v>
      </c>
      <c r="F3826" s="50" t="str">
        <f>B3826&amp;B3827&amp;B3828&amp;B3829&amp;B3830&amp;A3831</f>
        <v>SBSSB0</v>
      </c>
      <c r="G3826" s="50" t="str">
        <f>C3826&amp;C3827&amp;C3828&amp;C3829&amp;C3830&amp;A3831</f>
        <v>RGRRR0</v>
      </c>
      <c r="H3826" s="50" t="str">
        <f>B3832</f>
        <v>S</v>
      </c>
      <c r="I3826" s="50" t="str">
        <f>C3832</f>
        <v>R</v>
      </c>
      <c r="J3826" s="50">
        <f>A3832</f>
        <v>0.0</v>
      </c>
      <c r="L3826" s="50" t="str">
        <f>B3826&amp;B3827&amp;B3828&amp;B3829&amp;B3830&amp;A3831</f>
        <v>SBSSB0</v>
      </c>
      <c r="M3826" s="50" t="str">
        <f>C3826&amp;C3827&amp;C3828&amp;C3829&amp;C3830&amp;A3831</f>
        <v>RGRRR0</v>
      </c>
      <c r="N3826" s="50" t="str">
        <f>B3832</f>
        <v>S</v>
      </c>
      <c r="O3826" s="50" t="str">
        <f>C3832</f>
        <v>R</v>
      </c>
      <c r="P3826" s="50"/>
      <c r="Q3826" s="50" t="str">
        <f>B3826&amp;B3827&amp;B3828&amp;B3829&amp;B3830&amp;B3831</f>
        <v>SBSSBS</v>
      </c>
      <c r="R3826" s="119" t="str">
        <f>C3826&amp;C3827&amp;C3828&amp;C3829&amp;C3830&amp;C3831</f>
        <v>RGRRRR</v>
      </c>
      <c r="S3826" s="119" t="str">
        <f>B3832</f>
        <v>S</v>
      </c>
      <c r="T3826" s="119" t="str">
        <f>C3832</f>
        <v>R</v>
      </c>
      <c r="U3826" s="119"/>
      <c r="V3826" s="119" t="str">
        <f>B3826&amp;B3827&amp;B3828&amp;B3829&amp;B3830</f>
        <v>SBSSB</v>
      </c>
      <c r="W3826" s="119" t="str">
        <f>C3826&amp;C3827&amp;C3828&amp;C3829&amp;C3830</f>
        <v>RGRRR</v>
      </c>
      <c r="X3826" s="119" t="str">
        <f>B3831</f>
        <v>S</v>
      </c>
      <c r="Y3826" s="119" t="str">
        <f>C3831</f>
        <v>R</v>
      </c>
      <c r="Z3826" s="50"/>
      <c r="AC3826" s="50" t="str">
        <f>IF(F3826=$AB$1,H3826&amp;I3826,"")</f>
        <v/>
      </c>
      <c r="AD3826" s="123" t="str">
        <f>IF(F3826=$AB$1,J3826,"")</f>
        <v/>
      </c>
      <c r="AF3826" s="124" t="str">
        <f>IF(G3826=$AE$1,J3826,"")</f>
        <v/>
      </c>
    </row>
    <row r="3827" spans="8:8" ht="35.1">
      <c r="A3827" s="126">
        <v>7.0</v>
      </c>
      <c r="B3827" s="50" t="str">
        <f>IF(A3827&gt;=0,IF(A3827&lt;=4,"S",IF(A3827&lt;=9,"B"," "))," ")</f>
        <v>B</v>
      </c>
      <c r="C3827" s="50" t="str">
        <f>IF(MOD(A3827,2)=0,"R","G")</f>
        <v>G</v>
      </c>
      <c r="D3827" s="50">
        <v>7.0</v>
      </c>
      <c r="F3827" s="50" t="str">
        <f>B3827&amp;B3828&amp;B3829&amp;B3830&amp;B3831&amp;A3832</f>
        <v>BSSBS0</v>
      </c>
      <c r="G3827" s="50" t="str">
        <f>C3827&amp;C3828&amp;C3829&amp;C3830&amp;C3831&amp;A3832</f>
        <v>GRRRR0</v>
      </c>
      <c r="H3827" s="50" t="str">
        <f>B3833</f>
        <v>S</v>
      </c>
      <c r="I3827" s="50" t="str">
        <f>C3833</f>
        <v>R</v>
      </c>
      <c r="J3827" s="50">
        <f>A3833</f>
        <v>4.0</v>
      </c>
      <c r="L3827" s="50" t="str">
        <f>B3827&amp;B3828&amp;B3829&amp;B3830&amp;B3831&amp;A3832</f>
        <v>BSSBS0</v>
      </c>
      <c r="M3827" s="50" t="str">
        <f>C3827&amp;C3828&amp;C3829&amp;C3830&amp;C3831&amp;A3832</f>
        <v>GRRRR0</v>
      </c>
      <c r="N3827" s="50" t="str">
        <f>B3833</f>
        <v>S</v>
      </c>
      <c r="O3827" s="50" t="str">
        <f>C3833</f>
        <v>R</v>
      </c>
      <c r="P3827" s="50"/>
      <c r="Q3827" s="50" t="str">
        <f>B3827&amp;B3828&amp;B3829&amp;B3830&amp;B3831&amp;B3832</f>
        <v>BSSBSS</v>
      </c>
      <c r="R3827" s="119" t="str">
        <f>C3827&amp;C3828&amp;C3829&amp;C3830&amp;C3831&amp;C3832</f>
        <v>GRRRRR</v>
      </c>
      <c r="S3827" s="119" t="str">
        <f>B3833</f>
        <v>S</v>
      </c>
      <c r="T3827" s="119" t="str">
        <f>C3833</f>
        <v>R</v>
      </c>
      <c r="U3827" s="119"/>
      <c r="V3827" s="119" t="str">
        <f>B3827&amp;B3828&amp;B3829&amp;B3830&amp;B3831</f>
        <v>BSSBS</v>
      </c>
      <c r="W3827" s="119" t="str">
        <f>C3827&amp;C3828&amp;C3829&amp;C3830&amp;C3831</f>
        <v>GRRRR</v>
      </c>
      <c r="X3827" s="119" t="str">
        <f>B3832</f>
        <v>S</v>
      </c>
      <c r="Y3827" s="119" t="str">
        <f>C3832</f>
        <v>R</v>
      </c>
      <c r="Z3827" s="50"/>
      <c r="AC3827" s="50" t="str">
        <f>IF(F3827=$AB$1,H3827&amp;I3827,"")</f>
        <v/>
      </c>
      <c r="AD3827" s="123" t="str">
        <f>IF(F3827=$AB$1,J3827,"")</f>
        <v/>
      </c>
      <c r="AF3827" s="124" t="str">
        <f>IF(G3827=$AE$1,J3827,"")</f>
        <v/>
      </c>
    </row>
    <row r="3828" spans="8:8" ht="35.1">
      <c r="A3828" s="126">
        <v>0.0</v>
      </c>
      <c r="B3828" s="50" t="str">
        <f>IF(A3828&gt;=0,IF(A3828&lt;=4,"S",IF(A3828&lt;=9,"B"," "))," ")</f>
        <v>S</v>
      </c>
      <c r="C3828" s="50" t="str">
        <f>IF(MOD(A3828,2)=0,"R","G")</f>
        <v>R</v>
      </c>
      <c r="D3828" s="50">
        <v>8.0</v>
      </c>
      <c r="F3828" s="50" t="str">
        <f>B3828&amp;B3829&amp;B3830&amp;B3831&amp;B3832&amp;A3833</f>
        <v>SSBSS4</v>
      </c>
      <c r="G3828" s="50" t="str">
        <f>C3828&amp;C3829&amp;C3830&amp;C3831&amp;C3832&amp;A3833</f>
        <v>RRRRR4</v>
      </c>
      <c r="H3828" s="50" t="str">
        <f>B3834</f>
        <v>B</v>
      </c>
      <c r="I3828" s="50" t="str">
        <f>C3834</f>
        <v>R</v>
      </c>
      <c r="J3828" s="50">
        <f>A3834</f>
        <v>8.0</v>
      </c>
      <c r="L3828" s="50" t="str">
        <f>B3828&amp;B3829&amp;B3830&amp;B3831&amp;B3832&amp;A3833</f>
        <v>SSBSS4</v>
      </c>
      <c r="M3828" s="50" t="str">
        <f>C3828&amp;C3829&amp;C3830&amp;C3831&amp;C3832&amp;A3833</f>
        <v>RRRRR4</v>
      </c>
      <c r="N3828" s="50" t="str">
        <f>B3834</f>
        <v>B</v>
      </c>
      <c r="O3828" s="50" t="str">
        <f>C3834</f>
        <v>R</v>
      </c>
      <c r="P3828" s="50"/>
      <c r="Q3828" s="50" t="str">
        <f>B3828&amp;B3829&amp;B3830&amp;B3831&amp;B3832&amp;B3833</f>
        <v>SSBSSS</v>
      </c>
      <c r="R3828" s="119" t="str">
        <f>C3828&amp;C3829&amp;C3830&amp;C3831&amp;C3832&amp;C3833</f>
        <v>RRRRRR</v>
      </c>
      <c r="S3828" s="119" t="str">
        <f>B3834</f>
        <v>B</v>
      </c>
      <c r="T3828" s="119" t="str">
        <f>C3834</f>
        <v>R</v>
      </c>
      <c r="U3828" s="119"/>
      <c r="V3828" s="119" t="str">
        <f>B3828&amp;B3829&amp;B3830&amp;B3831&amp;B3832</f>
        <v>SSBSS</v>
      </c>
      <c r="W3828" s="119" t="str">
        <f>C3828&amp;C3829&amp;C3830&amp;C3831&amp;C3832</f>
        <v>RRRRR</v>
      </c>
      <c r="X3828" s="119" t="str">
        <f>B3833</f>
        <v>S</v>
      </c>
      <c r="Y3828" s="119" t="str">
        <f>C3833</f>
        <v>R</v>
      </c>
      <c r="Z3828" s="50"/>
      <c r="AC3828" s="50" t="str">
        <f>IF(F3828=$AB$1,H3828&amp;I3828,"")</f>
        <v/>
      </c>
      <c r="AD3828" s="123" t="str">
        <f>IF(F3828=$AB$1,J3828,"")</f>
        <v/>
      </c>
      <c r="AF3828" s="124" t="str">
        <f>IF(G3828=$AE$1,J3828,"")</f>
        <v/>
      </c>
    </row>
    <row r="3829" spans="8:8" ht="35.1">
      <c r="A3829" s="126">
        <v>4.0</v>
      </c>
      <c r="B3829" s="50" t="str">
        <f>IF(A3829&gt;=0,IF(A3829&lt;=4,"S",IF(A3829&lt;=9,"B"," "))," ")</f>
        <v>S</v>
      </c>
      <c r="C3829" s="50" t="str">
        <f>IF(MOD(A3829,2)=0,"R","G")</f>
        <v>R</v>
      </c>
      <c r="D3829" s="50">
        <v>9.0</v>
      </c>
      <c r="F3829" s="50" t="str">
        <f>B3829&amp;B3830&amp;B3831&amp;B3832&amp;B3833&amp;A3834</f>
        <v>SBSSS8</v>
      </c>
      <c r="G3829" s="50" t="str">
        <f>C3829&amp;C3830&amp;C3831&amp;C3832&amp;C3833&amp;A3834</f>
        <v>RRRRR8</v>
      </c>
      <c r="H3829" s="50" t="str">
        <f>B3835</f>
        <v>S</v>
      </c>
      <c r="I3829" s="50" t="str">
        <f>C3835</f>
        <v>R</v>
      </c>
      <c r="J3829" s="50">
        <f>A3835</f>
        <v>2.0</v>
      </c>
      <c r="L3829" s="50" t="str">
        <f>B3829&amp;B3830&amp;B3831&amp;B3832&amp;B3833&amp;A3834</f>
        <v>SBSSS8</v>
      </c>
      <c r="M3829" s="50" t="str">
        <f>C3829&amp;C3830&amp;C3831&amp;C3832&amp;C3833&amp;A3834</f>
        <v>RRRRR8</v>
      </c>
      <c r="N3829" s="50" t="str">
        <f>B3835</f>
        <v>S</v>
      </c>
      <c r="O3829" s="50" t="str">
        <f>C3835</f>
        <v>R</v>
      </c>
      <c r="P3829" s="50"/>
      <c r="Q3829" s="50" t="str">
        <f>B3829&amp;B3830&amp;B3831&amp;B3832&amp;B3833&amp;B3834</f>
        <v>SBSSSB</v>
      </c>
      <c r="R3829" s="119" t="str">
        <f>C3829&amp;C3830&amp;C3831&amp;C3832&amp;C3833&amp;C3834</f>
        <v>RRRRRR</v>
      </c>
      <c r="S3829" s="119" t="str">
        <f>B3835</f>
        <v>S</v>
      </c>
      <c r="T3829" s="119" t="str">
        <f>C3835</f>
        <v>R</v>
      </c>
      <c r="U3829" s="119"/>
      <c r="V3829" s="119" t="str">
        <f>B3829&amp;B3830&amp;B3831&amp;B3832&amp;B3833</f>
        <v>SBSSS</v>
      </c>
      <c r="W3829" s="119" t="str">
        <f>C3829&amp;C3830&amp;C3831&amp;C3832&amp;C3833</f>
        <v>RRRRR</v>
      </c>
      <c r="X3829" s="119" t="str">
        <f>B3834</f>
        <v>B</v>
      </c>
      <c r="Y3829" s="119" t="str">
        <f>C3834</f>
        <v>R</v>
      </c>
      <c r="Z3829" s="50"/>
      <c r="AC3829" s="50" t="str">
        <f>IF(F3829=$AB$1,H3829&amp;I3829,"")</f>
        <v/>
      </c>
      <c r="AD3829" s="123" t="str">
        <f>IF(F3829=$AB$1,J3829,"")</f>
        <v/>
      </c>
      <c r="AF3829" s="124" t="str">
        <f>IF(G3829=$AE$1,J3829,"")</f>
        <v/>
      </c>
    </row>
    <row r="3830" spans="8:8" ht="35.1">
      <c r="A3830" s="126">
        <v>8.0</v>
      </c>
      <c r="B3830" s="50" t="str">
        <f>IF(A3830&gt;=0,IF(A3830&lt;=4,"S",IF(A3830&lt;=9,"B"," "))," ")</f>
        <v>B</v>
      </c>
      <c r="C3830" s="50" t="str">
        <f>IF(MOD(A3830,2)=0,"R","G")</f>
        <v>R</v>
      </c>
      <c r="D3830" s="50">
        <v>0.0</v>
      </c>
      <c r="F3830" s="50" t="str">
        <f>B3830&amp;B3831&amp;B3832&amp;B3833&amp;B3834&amp;A3835</f>
        <v>BSSSB2</v>
      </c>
      <c r="G3830" s="50" t="str">
        <f>C3830&amp;C3831&amp;C3832&amp;C3833&amp;C3834&amp;A3835</f>
        <v>RRRRR2</v>
      </c>
      <c r="H3830" s="50" t="str">
        <f>B3836</f>
        <v>B</v>
      </c>
      <c r="I3830" s="50" t="str">
        <f>C3836</f>
        <v>R</v>
      </c>
      <c r="J3830" s="50">
        <f>A3836</f>
        <v>8.0</v>
      </c>
      <c r="L3830" s="50" t="str">
        <f>B3830&amp;B3831&amp;B3832&amp;B3833&amp;B3834&amp;A3835</f>
        <v>BSSSB2</v>
      </c>
      <c r="M3830" s="50" t="str">
        <f>C3830&amp;C3831&amp;C3832&amp;C3833&amp;C3834&amp;A3835</f>
        <v>RRRRR2</v>
      </c>
      <c r="N3830" s="50" t="str">
        <f>B3836</f>
        <v>B</v>
      </c>
      <c r="O3830" s="50" t="str">
        <f>C3836</f>
        <v>R</v>
      </c>
      <c r="P3830" s="50"/>
      <c r="Q3830" s="50" t="str">
        <f>B3830&amp;B3831&amp;B3832&amp;B3833&amp;B3834&amp;B3835</f>
        <v>BSSSBS</v>
      </c>
      <c r="R3830" s="119" t="str">
        <f>C3830&amp;C3831&amp;C3832&amp;C3833&amp;C3834&amp;C3835</f>
        <v>RRRRRR</v>
      </c>
      <c r="S3830" s="119" t="str">
        <f>B3836</f>
        <v>B</v>
      </c>
      <c r="T3830" s="119" t="str">
        <f>C3836</f>
        <v>R</v>
      </c>
      <c r="U3830" s="119"/>
      <c r="V3830" s="119" t="str">
        <f>B3830&amp;B3831&amp;B3832&amp;B3833&amp;B3834</f>
        <v>BSSSB</v>
      </c>
      <c r="W3830" s="119" t="str">
        <f>C3830&amp;C3831&amp;C3832&amp;C3833&amp;C3834</f>
        <v>RRRRR</v>
      </c>
      <c r="X3830" s="119" t="str">
        <f>B3835</f>
        <v>S</v>
      </c>
      <c r="Y3830" s="119" t="str">
        <f>C3835</f>
        <v>R</v>
      </c>
      <c r="Z3830" s="50"/>
      <c r="AC3830" s="50" t="str">
        <f>IF(F3830=$AB$1,H3830&amp;I3830,"")</f>
        <v/>
      </c>
      <c r="AD3830" s="123" t="str">
        <f>IF(F3830=$AB$1,J3830,"")</f>
        <v/>
      </c>
      <c r="AF3830" s="124" t="str">
        <f>IF(G3830=$AE$1,J3830,"")</f>
        <v/>
      </c>
    </row>
    <row r="3831" spans="8:8" ht="35.1">
      <c r="A3831" s="126">
        <v>0.0</v>
      </c>
      <c r="B3831" s="50" t="str">
        <f>IF(A3831&gt;=0,IF(A3831&lt;=4,"S",IF(A3831&lt;=9,"B"," "))," ")</f>
        <v>S</v>
      </c>
      <c r="C3831" s="50" t="str">
        <f>IF(MOD(A3831,2)=0,"R","G")</f>
        <v>R</v>
      </c>
      <c r="D3831" s="50">
        <v>1.0</v>
      </c>
      <c r="F3831" s="50" t="str">
        <f>B3831&amp;B3832&amp;B3833&amp;B3834&amp;B3835&amp;A3836</f>
        <v>SSSBS8</v>
      </c>
      <c r="G3831" s="50" t="str">
        <f>C3831&amp;C3832&amp;C3833&amp;C3834&amp;C3835&amp;A3836</f>
        <v>RRRRR8</v>
      </c>
      <c r="H3831" s="50" t="str">
        <f>B3837</f>
        <v>S</v>
      </c>
      <c r="I3831" s="50" t="str">
        <f>C3837</f>
        <v>G</v>
      </c>
      <c r="J3831" s="50">
        <f>A3837</f>
        <v>1.0</v>
      </c>
      <c r="L3831" s="50" t="str">
        <f>B3831&amp;B3832&amp;B3833&amp;B3834&amp;B3835&amp;A3836</f>
        <v>SSSBS8</v>
      </c>
      <c r="M3831" s="50" t="str">
        <f>C3831&amp;C3832&amp;C3833&amp;C3834&amp;C3835&amp;A3836</f>
        <v>RRRRR8</v>
      </c>
      <c r="N3831" s="50" t="str">
        <f>B3837</f>
        <v>S</v>
      </c>
      <c r="O3831" s="50" t="str">
        <f>C3837</f>
        <v>G</v>
      </c>
      <c r="P3831" s="50"/>
      <c r="Q3831" s="50" t="str">
        <f>B3831&amp;B3832&amp;B3833&amp;B3834&amp;B3835&amp;B3836</f>
        <v>SSSBSB</v>
      </c>
      <c r="R3831" s="119" t="str">
        <f>C3831&amp;C3832&amp;C3833&amp;C3834&amp;C3835&amp;C3836</f>
        <v>RRRRRR</v>
      </c>
      <c r="S3831" s="119" t="str">
        <f>B3837</f>
        <v>S</v>
      </c>
      <c r="T3831" s="119" t="str">
        <f>C3837</f>
        <v>G</v>
      </c>
      <c r="U3831" s="119"/>
      <c r="V3831" s="119" t="str">
        <f>B3831&amp;B3832&amp;B3833&amp;B3834&amp;B3835</f>
        <v>SSSBS</v>
      </c>
      <c r="W3831" s="119" t="str">
        <f>C3831&amp;C3832&amp;C3833&amp;C3834&amp;C3835</f>
        <v>RRRRR</v>
      </c>
      <c r="X3831" s="119" t="str">
        <f>B3836</f>
        <v>B</v>
      </c>
      <c r="Y3831" s="119" t="str">
        <f>C3836</f>
        <v>R</v>
      </c>
      <c r="Z3831" s="50"/>
      <c r="AC3831" s="50" t="str">
        <f>IF(F3831=$AB$1,H3831&amp;I3831,"")</f>
        <v/>
      </c>
      <c r="AD3831" s="123" t="str">
        <f>IF(F3831=$AB$1,J3831,"")</f>
        <v/>
      </c>
      <c r="AF3831" s="124" t="str">
        <f>IF(G3831=$AE$1,J3831,"")</f>
        <v/>
      </c>
    </row>
    <row r="3832" spans="8:8" ht="35.1">
      <c r="A3832" s="126">
        <v>0.0</v>
      </c>
      <c r="B3832" s="50" t="str">
        <f>IF(A3832&gt;=0,IF(A3832&lt;=4,"S",IF(A3832&lt;=9,"B"," "))," ")</f>
        <v>S</v>
      </c>
      <c r="C3832" s="50" t="str">
        <f>IF(MOD(A3832,2)=0,"R","G")</f>
        <v>R</v>
      </c>
      <c r="D3832" s="50">
        <v>2.0</v>
      </c>
      <c r="F3832" s="50" t="str">
        <f>B3832&amp;B3833&amp;B3834&amp;B3835&amp;B3836&amp;A3837</f>
        <v>SSBSB1</v>
      </c>
      <c r="G3832" s="50" t="str">
        <f>C3832&amp;C3833&amp;C3834&amp;C3835&amp;C3836&amp;A3837</f>
        <v>RRRRR1</v>
      </c>
      <c r="H3832" s="50" t="str">
        <f>B3838</f>
        <v>S</v>
      </c>
      <c r="I3832" s="50" t="str">
        <f>C3838</f>
        <v>G</v>
      </c>
      <c r="J3832" s="50">
        <f>A3838</f>
        <v>1.0</v>
      </c>
      <c r="L3832" s="50" t="str">
        <f>B3832&amp;B3833&amp;B3834&amp;B3835&amp;B3836&amp;A3837</f>
        <v>SSBSB1</v>
      </c>
      <c r="M3832" s="50" t="str">
        <f>C3832&amp;C3833&amp;C3834&amp;C3835&amp;C3836&amp;A3837</f>
        <v>RRRRR1</v>
      </c>
      <c r="N3832" s="50" t="str">
        <f>B3838</f>
        <v>S</v>
      </c>
      <c r="O3832" s="50" t="str">
        <f>C3838</f>
        <v>G</v>
      </c>
      <c r="P3832" s="50"/>
      <c r="Q3832" s="50" t="str">
        <f>B3832&amp;B3833&amp;B3834&amp;B3835&amp;B3836&amp;B3837</f>
        <v>SSBSBS</v>
      </c>
      <c r="R3832" s="119" t="str">
        <f>C3832&amp;C3833&amp;C3834&amp;C3835&amp;C3836&amp;C3837</f>
        <v>RRRRRG</v>
      </c>
      <c r="S3832" s="119" t="str">
        <f>B3838</f>
        <v>S</v>
      </c>
      <c r="T3832" s="119" t="str">
        <f>C3838</f>
        <v>G</v>
      </c>
      <c r="U3832" s="119"/>
      <c r="V3832" s="119" t="str">
        <f>B3832&amp;B3833&amp;B3834&amp;B3835&amp;B3836</f>
        <v>SSBSB</v>
      </c>
      <c r="W3832" s="119" t="str">
        <f>C3832&amp;C3833&amp;C3834&amp;C3835&amp;C3836</f>
        <v>RRRRR</v>
      </c>
      <c r="X3832" s="119" t="str">
        <f>B3837</f>
        <v>S</v>
      </c>
      <c r="Y3832" s="119" t="str">
        <f>C3837</f>
        <v>G</v>
      </c>
      <c r="Z3832" s="50"/>
      <c r="AC3832" s="50" t="str">
        <f>IF(F3832=$AB$1,H3832&amp;I3832,"")</f>
        <v/>
      </c>
      <c r="AD3832" s="123" t="str">
        <f>IF(F3832=$AB$1,J3832,"")</f>
        <v/>
      </c>
      <c r="AF3832" s="124" t="str">
        <f>IF(G3832=$AE$1,J3832,"")</f>
        <v/>
      </c>
    </row>
    <row r="3833" spans="8:8" ht="35.1">
      <c r="A3833" s="126">
        <v>4.0</v>
      </c>
      <c r="B3833" s="50" t="str">
        <f>IF(A3833&gt;=0,IF(A3833&lt;=4,"S",IF(A3833&lt;=9,"B"," "))," ")</f>
        <v>S</v>
      </c>
      <c r="C3833" s="50" t="str">
        <f>IF(MOD(A3833,2)=0,"R","G")</f>
        <v>R</v>
      </c>
      <c r="D3833" s="50">
        <v>3.0</v>
      </c>
      <c r="F3833" s="50" t="str">
        <f>B3833&amp;B3834&amp;B3835&amp;B3836&amp;B3837&amp;A3838</f>
        <v>SBSBS1</v>
      </c>
      <c r="G3833" s="50" t="str">
        <f>C3833&amp;C3834&amp;C3835&amp;C3836&amp;C3837&amp;A3838</f>
        <v>RRRRG1</v>
      </c>
      <c r="H3833" s="50" t="str">
        <f>B3839</f>
        <v>S</v>
      </c>
      <c r="I3833" s="50" t="str">
        <f>C3839</f>
        <v>R</v>
      </c>
      <c r="J3833" s="50">
        <f>A3839</f>
        <v>0.0</v>
      </c>
      <c r="L3833" s="50" t="str">
        <f>B3833&amp;B3834&amp;B3835&amp;B3836&amp;B3837&amp;A3838</f>
        <v>SBSBS1</v>
      </c>
      <c r="M3833" s="50" t="str">
        <f>C3833&amp;C3834&amp;C3835&amp;C3836&amp;C3837&amp;A3838</f>
        <v>RRRRG1</v>
      </c>
      <c r="N3833" s="50" t="str">
        <f>B3839</f>
        <v>S</v>
      </c>
      <c r="O3833" s="50" t="str">
        <f>C3839</f>
        <v>R</v>
      </c>
      <c r="P3833" s="50"/>
      <c r="Q3833" s="50" t="str">
        <f>B3833&amp;B3834&amp;B3835&amp;B3836&amp;B3837&amp;B3838</f>
        <v>SBSBSS</v>
      </c>
      <c r="R3833" s="119" t="str">
        <f>C3833&amp;C3834&amp;C3835&amp;C3836&amp;C3837&amp;C3838</f>
        <v>RRRRGG</v>
      </c>
      <c r="S3833" s="119" t="str">
        <f>B3839</f>
        <v>S</v>
      </c>
      <c r="T3833" s="119" t="str">
        <f>C3839</f>
        <v>R</v>
      </c>
      <c r="U3833" s="119"/>
      <c r="V3833" s="119" t="str">
        <f>B3833&amp;B3834&amp;B3835&amp;B3836&amp;B3837</f>
        <v>SBSBS</v>
      </c>
      <c r="W3833" s="119" t="str">
        <f>C3833&amp;C3834&amp;C3835&amp;C3836&amp;C3837</f>
        <v>RRRRG</v>
      </c>
      <c r="X3833" s="119" t="str">
        <f>B3838</f>
        <v>S</v>
      </c>
      <c r="Y3833" s="119" t="str">
        <f>C3838</f>
        <v>G</v>
      </c>
      <c r="Z3833" s="50"/>
      <c r="AC3833" s="50" t="str">
        <f>IF(F3833=$AB$1,H3833&amp;I3833,"")</f>
        <v/>
      </c>
      <c r="AD3833" s="123" t="str">
        <f>IF(F3833=$AB$1,J3833,"")</f>
        <v/>
      </c>
      <c r="AF3833" s="124" t="str">
        <f>IF(G3833=$AE$1,J3833,"")</f>
        <v/>
      </c>
    </row>
    <row r="3834" spans="8:8" ht="35.1">
      <c r="A3834" s="126">
        <v>8.0</v>
      </c>
      <c r="B3834" s="50" t="str">
        <f>IF(A3834&gt;=0,IF(A3834&lt;=4,"S",IF(A3834&lt;=9,"B"," "))," ")</f>
        <v>B</v>
      </c>
      <c r="C3834" s="50" t="str">
        <f>IF(MOD(A3834,2)=0,"R","G")</f>
        <v>R</v>
      </c>
      <c r="D3834" s="50">
        <v>4.0</v>
      </c>
      <c r="F3834" s="50" t="str">
        <f>B3834&amp;B3835&amp;B3836&amp;B3837&amp;B3838&amp;A3839</f>
        <v>BSBSS0</v>
      </c>
      <c r="G3834" s="50" t="str">
        <f>C3834&amp;C3835&amp;C3836&amp;C3837&amp;C3838&amp;A3839</f>
        <v>RRRGG0</v>
      </c>
      <c r="H3834" s="50" t="str">
        <f>B3840</f>
        <v>B</v>
      </c>
      <c r="I3834" s="50" t="str">
        <f>C3840</f>
        <v>R</v>
      </c>
      <c r="J3834" s="50">
        <f>A3840</f>
        <v>6.0</v>
      </c>
      <c r="L3834" s="50" t="str">
        <f>B3834&amp;B3835&amp;B3836&amp;B3837&amp;B3838&amp;A3839</f>
        <v>BSBSS0</v>
      </c>
      <c r="M3834" s="50" t="str">
        <f>C3834&amp;C3835&amp;C3836&amp;C3837&amp;C3838&amp;A3839</f>
        <v>RRRGG0</v>
      </c>
      <c r="N3834" s="50" t="str">
        <f>B3840</f>
        <v>B</v>
      </c>
      <c r="O3834" s="50" t="str">
        <f>C3840</f>
        <v>R</v>
      </c>
      <c r="P3834" s="50"/>
      <c r="Q3834" s="50" t="str">
        <f>B3834&amp;B3835&amp;B3836&amp;B3837&amp;B3838&amp;B3839</f>
        <v>BSBSSS</v>
      </c>
      <c r="R3834" s="119" t="str">
        <f>C3834&amp;C3835&amp;C3836&amp;C3837&amp;C3838&amp;C3839</f>
        <v>RRRGGR</v>
      </c>
      <c r="S3834" s="119" t="str">
        <f>B3840</f>
        <v>B</v>
      </c>
      <c r="T3834" s="119" t="str">
        <f>C3840</f>
        <v>R</v>
      </c>
      <c r="U3834" s="119"/>
      <c r="V3834" s="119" t="str">
        <f>B3834&amp;B3835&amp;B3836&amp;B3837&amp;B3838</f>
        <v>BSBSS</v>
      </c>
      <c r="W3834" s="119" t="str">
        <f>C3834&amp;C3835&amp;C3836&amp;C3837&amp;C3838</f>
        <v>RRRGG</v>
      </c>
      <c r="X3834" s="119" t="str">
        <f>B3839</f>
        <v>S</v>
      </c>
      <c r="Y3834" s="119" t="str">
        <f>C3839</f>
        <v>R</v>
      </c>
      <c r="Z3834" s="50"/>
      <c r="AC3834" s="50" t="str">
        <f>IF(F3834=$AB$1,H3834&amp;I3834,"")</f>
        <v/>
      </c>
      <c r="AD3834" s="123" t="str">
        <f>IF(F3834=$AB$1,J3834,"")</f>
        <v/>
      </c>
      <c r="AF3834" s="124" t="str">
        <f>IF(G3834=$AE$1,J3834,"")</f>
        <v/>
      </c>
    </row>
    <row r="3835" spans="8:8" ht="35.1">
      <c r="A3835" s="126">
        <v>2.0</v>
      </c>
      <c r="B3835" s="50" t="str">
        <f>IF(A3835&gt;=0,IF(A3835&lt;=4,"S",IF(A3835&lt;=9,"B"," "))," ")</f>
        <v>S</v>
      </c>
      <c r="C3835" s="50" t="str">
        <f>IF(MOD(A3835,2)=0,"R","G")</f>
        <v>R</v>
      </c>
      <c r="D3835" s="50">
        <v>5.0</v>
      </c>
      <c r="F3835" s="50" t="str">
        <f>B3835&amp;B3836&amp;B3837&amp;B3838&amp;B3839&amp;A3840</f>
        <v>SBSSS6</v>
      </c>
      <c r="G3835" s="50" t="str">
        <f>C3835&amp;C3836&amp;C3837&amp;C3838&amp;C3839&amp;A3840</f>
        <v>RRGGR6</v>
      </c>
      <c r="H3835" s="50" t="str">
        <f>B3841</f>
        <v>S</v>
      </c>
      <c r="I3835" s="50" t="str">
        <f>C3841</f>
        <v>R</v>
      </c>
      <c r="J3835" s="50">
        <f>A3841</f>
        <v>2.0</v>
      </c>
      <c r="L3835" s="50" t="str">
        <f>B3835&amp;B3836&amp;B3837&amp;B3838&amp;B3839&amp;A3840</f>
        <v>SBSSS6</v>
      </c>
      <c r="M3835" s="50" t="str">
        <f>C3835&amp;C3836&amp;C3837&amp;C3838&amp;C3839&amp;A3840</f>
        <v>RRGGR6</v>
      </c>
      <c r="N3835" s="50" t="str">
        <f>B3841</f>
        <v>S</v>
      </c>
      <c r="O3835" s="50" t="str">
        <f>C3841</f>
        <v>R</v>
      </c>
      <c r="P3835" s="50"/>
      <c r="Q3835" s="50" t="str">
        <f>B3835&amp;B3836&amp;B3837&amp;B3838&amp;B3839&amp;B3840</f>
        <v>SBSSSB</v>
      </c>
      <c r="R3835" s="119" t="str">
        <f>C3835&amp;C3836&amp;C3837&amp;C3838&amp;C3839&amp;C3840</f>
        <v>RRGGRR</v>
      </c>
      <c r="S3835" s="119" t="str">
        <f>B3841</f>
        <v>S</v>
      </c>
      <c r="T3835" s="119" t="str">
        <f>C3841</f>
        <v>R</v>
      </c>
      <c r="U3835" s="119"/>
      <c r="V3835" s="119" t="str">
        <f>B3835&amp;B3836&amp;B3837&amp;B3838&amp;B3839</f>
        <v>SBSSS</v>
      </c>
      <c r="W3835" s="119" t="str">
        <f>C3835&amp;C3836&amp;C3837&amp;C3838&amp;C3839</f>
        <v>RRGGR</v>
      </c>
      <c r="X3835" s="119" t="str">
        <f>B3840</f>
        <v>B</v>
      </c>
      <c r="Y3835" s="119" t="str">
        <f>C3840</f>
        <v>R</v>
      </c>
      <c r="Z3835" s="50"/>
      <c r="AC3835" s="50" t="str">
        <f>IF(F3835=$AB$1,H3835&amp;I3835,"")</f>
        <v/>
      </c>
      <c r="AD3835" s="123" t="str">
        <f>IF(F3835=$AB$1,J3835,"")</f>
        <v/>
      </c>
      <c r="AF3835" s="124" t="str">
        <f>IF(G3835=$AE$1,J3835,"")</f>
        <v/>
      </c>
    </row>
    <row r="3836" spans="8:8" ht="35.1">
      <c r="A3836" s="126">
        <v>8.0</v>
      </c>
      <c r="B3836" s="50" t="str">
        <f>IF(A3836&gt;=0,IF(A3836&lt;=4,"S",IF(A3836&lt;=9,"B"," "))," ")</f>
        <v>B</v>
      </c>
      <c r="C3836" s="50" t="str">
        <f>IF(MOD(A3836,2)=0,"R","G")</f>
        <v>R</v>
      </c>
      <c r="D3836" s="50">
        <v>6.0</v>
      </c>
      <c r="F3836" s="50" t="str">
        <f>B3836&amp;B3837&amp;B3838&amp;B3839&amp;B3840&amp;A3841</f>
        <v>BSSSB2</v>
      </c>
      <c r="G3836" s="50" t="str">
        <f>C3836&amp;C3837&amp;C3838&amp;C3839&amp;C3840&amp;A3841</f>
        <v>RGGRR2</v>
      </c>
      <c r="H3836" s="50" t="str">
        <f>B3842</f>
        <v>B</v>
      </c>
      <c r="I3836" s="50" t="str">
        <f>C3842</f>
        <v>G</v>
      </c>
      <c r="J3836" s="50">
        <f>A3842</f>
        <v>9.0</v>
      </c>
      <c r="L3836" s="50" t="str">
        <f>B3836&amp;B3837&amp;B3838&amp;B3839&amp;B3840&amp;A3841</f>
        <v>BSSSB2</v>
      </c>
      <c r="M3836" s="50" t="str">
        <f>C3836&amp;C3837&amp;C3838&amp;C3839&amp;C3840&amp;A3841</f>
        <v>RGGRR2</v>
      </c>
      <c r="N3836" s="50" t="str">
        <f>B3842</f>
        <v>B</v>
      </c>
      <c r="O3836" s="50" t="str">
        <f>C3842</f>
        <v>G</v>
      </c>
      <c r="P3836" s="50"/>
      <c r="Q3836" s="50" t="str">
        <f>B3836&amp;B3837&amp;B3838&amp;B3839&amp;B3840&amp;B3841</f>
        <v>BSSSBS</v>
      </c>
      <c r="R3836" s="119" t="str">
        <f>C3836&amp;C3837&amp;C3838&amp;C3839&amp;C3840&amp;C3841</f>
        <v>RGGRRR</v>
      </c>
      <c r="S3836" s="119" t="str">
        <f>B3842</f>
        <v>B</v>
      </c>
      <c r="T3836" s="119" t="str">
        <f>C3842</f>
        <v>G</v>
      </c>
      <c r="U3836" s="119"/>
      <c r="V3836" s="119" t="str">
        <f>B3836&amp;B3837&amp;B3838&amp;B3839&amp;B3840</f>
        <v>BSSSB</v>
      </c>
      <c r="W3836" s="119" t="str">
        <f>C3836&amp;C3837&amp;C3838&amp;C3839&amp;C3840</f>
        <v>RGGRR</v>
      </c>
      <c r="X3836" s="119" t="str">
        <f>B3841</f>
        <v>S</v>
      </c>
      <c r="Y3836" s="119" t="str">
        <f>C3841</f>
        <v>R</v>
      </c>
      <c r="Z3836" s="50"/>
      <c r="AC3836" s="50" t="str">
        <f>IF(F3836=$AB$1,H3836&amp;I3836,"")</f>
        <v/>
      </c>
      <c r="AD3836" s="123" t="str">
        <f>IF(F3836=$AB$1,J3836,"")</f>
        <v/>
      </c>
      <c r="AF3836" s="124" t="str">
        <f>IF(G3836=$AE$1,J3836,"")</f>
        <v/>
      </c>
    </row>
    <row r="3837" spans="8:8" ht="35.1">
      <c r="A3837" s="126">
        <v>1.0</v>
      </c>
      <c r="B3837" s="50" t="str">
        <f>IF(A3837&gt;=0,IF(A3837&lt;=4,"S",IF(A3837&lt;=9,"B"," "))," ")</f>
        <v>S</v>
      </c>
      <c r="C3837" s="50" t="str">
        <f>IF(MOD(A3837,2)=0,"R","G")</f>
        <v>G</v>
      </c>
      <c r="D3837" s="50">
        <v>7.0</v>
      </c>
      <c r="F3837" s="50" t="str">
        <f>B3837&amp;B3838&amp;B3839&amp;B3840&amp;B3841&amp;A3842</f>
        <v>SSSBS9</v>
      </c>
      <c r="G3837" s="50" t="str">
        <f>C3837&amp;C3838&amp;C3839&amp;C3840&amp;C3841&amp;A3842</f>
        <v>GGRRR9</v>
      </c>
      <c r="H3837" s="50" t="str">
        <f>B3843</f>
        <v>S</v>
      </c>
      <c r="I3837" s="50" t="str">
        <f>C3843</f>
        <v>G</v>
      </c>
      <c r="J3837" s="50">
        <f>A3843</f>
        <v>1.0</v>
      </c>
      <c r="L3837" s="50" t="str">
        <f>B3837&amp;B3838&amp;B3839&amp;B3840&amp;B3841&amp;A3842</f>
        <v>SSSBS9</v>
      </c>
      <c r="M3837" s="50" t="str">
        <f>C3837&amp;C3838&amp;C3839&amp;C3840&amp;C3841&amp;A3842</f>
        <v>GGRRR9</v>
      </c>
      <c r="N3837" s="50" t="str">
        <f>B3843</f>
        <v>S</v>
      </c>
      <c r="O3837" s="50" t="str">
        <f>C3843</f>
        <v>G</v>
      </c>
      <c r="P3837" s="50"/>
      <c r="Q3837" s="50" t="str">
        <f>B3837&amp;B3838&amp;B3839&amp;B3840&amp;B3841&amp;B3842</f>
        <v>SSSBSB</v>
      </c>
      <c r="R3837" s="119" t="str">
        <f>C3837&amp;C3838&amp;C3839&amp;C3840&amp;C3841&amp;C3842</f>
        <v>GGRRRG</v>
      </c>
      <c r="S3837" s="119" t="str">
        <f>B3843</f>
        <v>S</v>
      </c>
      <c r="T3837" s="119" t="str">
        <f>C3843</f>
        <v>G</v>
      </c>
      <c r="U3837" s="119"/>
      <c r="V3837" s="119" t="str">
        <f>B3837&amp;B3838&amp;B3839&amp;B3840&amp;B3841</f>
        <v>SSSBS</v>
      </c>
      <c r="W3837" s="119" t="str">
        <f>C3837&amp;C3838&amp;C3839&amp;C3840&amp;C3841</f>
        <v>GGRRR</v>
      </c>
      <c r="X3837" s="119" t="str">
        <f>B3842</f>
        <v>B</v>
      </c>
      <c r="Y3837" s="119" t="str">
        <f>C3842</f>
        <v>G</v>
      </c>
      <c r="Z3837" s="50"/>
      <c r="AC3837" s="50" t="str">
        <f>IF(F3837=$AB$1,H3837&amp;I3837,"")</f>
        <v/>
      </c>
      <c r="AD3837" s="123" t="str">
        <f>IF(F3837=$AB$1,J3837,"")</f>
        <v/>
      </c>
      <c r="AF3837" s="124" t="str">
        <f>IF(G3837=$AE$1,J3837,"")</f>
        <v/>
      </c>
    </row>
    <row r="3838" spans="8:8" ht="35.1">
      <c r="A3838" s="126">
        <v>1.0</v>
      </c>
      <c r="B3838" s="50" t="str">
        <f>IF(A3838&gt;=0,IF(A3838&lt;=4,"S",IF(A3838&lt;=9,"B"," "))," ")</f>
        <v>S</v>
      </c>
      <c r="C3838" s="50" t="str">
        <f>IF(MOD(A3838,2)=0,"R","G")</f>
        <v>G</v>
      </c>
      <c r="D3838" s="50">
        <v>8.0</v>
      </c>
      <c r="F3838" s="50" t="str">
        <f>B3838&amp;B3839&amp;B3840&amp;B3841&amp;B3842&amp;A3843</f>
        <v>SSBSB1</v>
      </c>
      <c r="G3838" s="50" t="str">
        <f>C3838&amp;C3839&amp;C3840&amp;C3841&amp;C3842&amp;A3843</f>
        <v>GRRRG1</v>
      </c>
      <c r="H3838" s="50" t="str">
        <f>B3844</f>
        <v>B</v>
      </c>
      <c r="I3838" s="50" t="str">
        <f>C3844</f>
        <v>R</v>
      </c>
      <c r="J3838" s="50">
        <f>A3844</f>
        <v>8.0</v>
      </c>
      <c r="L3838" s="50" t="str">
        <f>B3838&amp;B3839&amp;B3840&amp;B3841&amp;B3842&amp;A3843</f>
        <v>SSBSB1</v>
      </c>
      <c r="M3838" s="50" t="str">
        <f>C3838&amp;C3839&amp;C3840&amp;C3841&amp;C3842&amp;A3843</f>
        <v>GRRRG1</v>
      </c>
      <c r="N3838" s="50" t="str">
        <f>B3844</f>
        <v>B</v>
      </c>
      <c r="O3838" s="50" t="str">
        <f>C3844</f>
        <v>R</v>
      </c>
      <c r="P3838" s="50"/>
      <c r="Q3838" s="50" t="str">
        <f>B3838&amp;B3839&amp;B3840&amp;B3841&amp;B3842&amp;B3843</f>
        <v>SSBSBS</v>
      </c>
      <c r="R3838" s="119" t="str">
        <f>C3838&amp;C3839&amp;C3840&amp;C3841&amp;C3842&amp;C3843</f>
        <v>GRRRGG</v>
      </c>
      <c r="S3838" s="119" t="str">
        <f>B3844</f>
        <v>B</v>
      </c>
      <c r="T3838" s="119" t="str">
        <f>C3844</f>
        <v>R</v>
      </c>
      <c r="U3838" s="119"/>
      <c r="V3838" s="119" t="str">
        <f>B3838&amp;B3839&amp;B3840&amp;B3841&amp;B3842</f>
        <v>SSBSB</v>
      </c>
      <c r="W3838" s="119" t="str">
        <f>C3838&amp;C3839&amp;C3840&amp;C3841&amp;C3842</f>
        <v>GRRRG</v>
      </c>
      <c r="X3838" s="119" t="str">
        <f>B3843</f>
        <v>S</v>
      </c>
      <c r="Y3838" s="119" t="str">
        <f>C3843</f>
        <v>G</v>
      </c>
      <c r="Z3838" s="50"/>
      <c r="AC3838" s="50" t="str">
        <f>IF(F3838=$AB$1,H3838&amp;I3838,"")</f>
        <v/>
      </c>
      <c r="AD3838" s="123" t="str">
        <f>IF(F3838=$AB$1,J3838,"")</f>
        <v/>
      </c>
      <c r="AF3838" s="124" t="str">
        <f>IF(G3838=$AE$1,J3838,"")</f>
        <v/>
      </c>
    </row>
    <row r="3839" spans="8:8" ht="35.1">
      <c r="A3839" s="126">
        <v>0.0</v>
      </c>
      <c r="B3839" s="50" t="str">
        <f>IF(A3839&gt;=0,IF(A3839&lt;=4,"S",IF(A3839&lt;=9,"B"," "))," ")</f>
        <v>S</v>
      </c>
      <c r="C3839" s="50" t="str">
        <f>IF(MOD(A3839,2)=0,"R","G")</f>
        <v>R</v>
      </c>
      <c r="D3839" s="50">
        <v>9.0</v>
      </c>
      <c r="F3839" s="50" t="str">
        <f>B3839&amp;B3840&amp;B3841&amp;B3842&amp;B3843&amp;A3844</f>
        <v>SBSBS8</v>
      </c>
      <c r="G3839" s="50" t="str">
        <f>C3839&amp;C3840&amp;C3841&amp;C3842&amp;C3843&amp;A3844</f>
        <v>RRRGG8</v>
      </c>
      <c r="H3839" s="50" t="str">
        <f>B3845</f>
        <v>B</v>
      </c>
      <c r="I3839" s="50" t="str">
        <f>C3845</f>
        <v>R</v>
      </c>
      <c r="J3839" s="50">
        <f>A3845</f>
        <v>6.0</v>
      </c>
      <c r="L3839" s="50" t="str">
        <f>B3839&amp;B3840&amp;B3841&amp;B3842&amp;B3843&amp;A3844</f>
        <v>SBSBS8</v>
      </c>
      <c r="M3839" s="50" t="str">
        <f>C3839&amp;C3840&amp;C3841&amp;C3842&amp;C3843&amp;A3844</f>
        <v>RRRGG8</v>
      </c>
      <c r="N3839" s="50" t="str">
        <f>B3845</f>
        <v>B</v>
      </c>
      <c r="O3839" s="50" t="str">
        <f>C3845</f>
        <v>R</v>
      </c>
      <c r="P3839" s="50"/>
      <c r="Q3839" s="50" t="str">
        <f>B3839&amp;B3840&amp;B3841&amp;B3842&amp;B3843&amp;B3844</f>
        <v>SBSBSB</v>
      </c>
      <c r="R3839" s="119" t="str">
        <f>C3839&amp;C3840&amp;C3841&amp;C3842&amp;C3843&amp;C3844</f>
        <v>RRRGGR</v>
      </c>
      <c r="S3839" s="119" t="str">
        <f>B3845</f>
        <v>B</v>
      </c>
      <c r="T3839" s="119" t="str">
        <f>C3845</f>
        <v>R</v>
      </c>
      <c r="U3839" s="119"/>
      <c r="V3839" s="119" t="str">
        <f>B3839&amp;B3840&amp;B3841&amp;B3842&amp;B3843</f>
        <v>SBSBS</v>
      </c>
      <c r="W3839" s="119" t="str">
        <f>C3839&amp;C3840&amp;C3841&amp;C3842&amp;C3843</f>
        <v>RRRGG</v>
      </c>
      <c r="X3839" s="119" t="str">
        <f>B3844</f>
        <v>B</v>
      </c>
      <c r="Y3839" s="119" t="str">
        <f>C3844</f>
        <v>R</v>
      </c>
      <c r="Z3839" s="50"/>
      <c r="AC3839" s="50" t="str">
        <f>IF(F3839=$AB$1,H3839&amp;I3839,"")</f>
        <v/>
      </c>
      <c r="AD3839" s="123" t="str">
        <f>IF(F3839=$AB$1,J3839,"")</f>
        <v/>
      </c>
      <c r="AF3839" s="124" t="str">
        <f>IF(G3839=$AE$1,J3839,"")</f>
        <v/>
      </c>
    </row>
    <row r="3840" spans="8:8" ht="35.1">
      <c r="A3840" s="126">
        <v>6.0</v>
      </c>
      <c r="B3840" s="50" t="str">
        <f>IF(A3840&gt;=0,IF(A3840&lt;=4,"S",IF(A3840&lt;=9,"B"," "))," ")</f>
        <v>B</v>
      </c>
      <c r="C3840" s="50" t="str">
        <f>IF(MOD(A3840,2)=0,"R","G")</f>
        <v>R</v>
      </c>
      <c r="D3840" s="50">
        <v>0.0</v>
      </c>
      <c r="F3840" s="50" t="str">
        <f>B3840&amp;B3841&amp;B3842&amp;B3843&amp;B3844&amp;A3845</f>
        <v>BSBSB6</v>
      </c>
      <c r="G3840" s="50" t="str">
        <f>C3840&amp;C3841&amp;C3842&amp;C3843&amp;C3844&amp;A3845</f>
        <v>RRGGR6</v>
      </c>
      <c r="H3840" s="50" t="str">
        <f>B3846</f>
        <v>S</v>
      </c>
      <c r="I3840" s="50" t="str">
        <f>C3846</f>
        <v>R</v>
      </c>
      <c r="J3840" s="50">
        <f>A3846</f>
        <v>2.0</v>
      </c>
      <c r="L3840" s="50" t="str">
        <f>B3840&amp;B3841&amp;B3842&amp;B3843&amp;B3844&amp;A3845</f>
        <v>BSBSB6</v>
      </c>
      <c r="M3840" s="50" t="str">
        <f>C3840&amp;C3841&amp;C3842&amp;C3843&amp;C3844&amp;A3845</f>
        <v>RRGGR6</v>
      </c>
      <c r="N3840" s="50" t="str">
        <f>B3846</f>
        <v>S</v>
      </c>
      <c r="O3840" s="50" t="str">
        <f>C3846</f>
        <v>R</v>
      </c>
      <c r="P3840" s="50"/>
      <c r="Q3840" s="50" t="str">
        <f>B3840&amp;B3841&amp;B3842&amp;B3843&amp;B3844&amp;B3845</f>
        <v>BSBSBB</v>
      </c>
      <c r="R3840" s="119" t="str">
        <f>C3840&amp;C3841&amp;C3842&amp;C3843&amp;C3844&amp;C3845</f>
        <v>RRGGRR</v>
      </c>
      <c r="S3840" s="119" t="str">
        <f>B3846</f>
        <v>S</v>
      </c>
      <c r="T3840" s="119" t="str">
        <f>C3846</f>
        <v>R</v>
      </c>
      <c r="U3840" s="119"/>
      <c r="V3840" s="119" t="str">
        <f>B3840&amp;B3841&amp;B3842&amp;B3843&amp;B3844</f>
        <v>BSBSB</v>
      </c>
      <c r="W3840" s="119" t="str">
        <f>C3840&amp;C3841&amp;C3842&amp;C3843&amp;C3844</f>
        <v>RRGGR</v>
      </c>
      <c r="X3840" s="119" t="str">
        <f>B3845</f>
        <v>B</v>
      </c>
      <c r="Y3840" s="119" t="str">
        <f>C3845</f>
        <v>R</v>
      </c>
      <c r="Z3840" s="50"/>
      <c r="AC3840" s="50" t="str">
        <f>IF(F3840=$AB$1,H3840&amp;I3840,"")</f>
        <v/>
      </c>
      <c r="AD3840" s="123" t="str">
        <f>IF(F3840=$AB$1,J3840,"")</f>
        <v/>
      </c>
      <c r="AF3840" s="124" t="str">
        <f>IF(G3840=$AE$1,J3840,"")</f>
        <v/>
      </c>
    </row>
    <row r="3841" spans="8:8" ht="35.1">
      <c r="A3841" s="126">
        <v>2.0</v>
      </c>
      <c r="B3841" s="50" t="str">
        <f>IF(A3841&gt;=0,IF(A3841&lt;=4,"S",IF(A3841&lt;=9,"B"," "))," ")</f>
        <v>S</v>
      </c>
      <c r="C3841" s="50" t="str">
        <f>IF(MOD(A3841,2)=0,"R","G")</f>
        <v>R</v>
      </c>
      <c r="D3841" s="50">
        <v>1.0</v>
      </c>
      <c r="F3841" s="50" t="str">
        <f>B3841&amp;B3842&amp;B3843&amp;B3844&amp;B3845&amp;A3846</f>
        <v>SBSBB2</v>
      </c>
      <c r="G3841" s="50" t="str">
        <f>C3841&amp;C3842&amp;C3843&amp;C3844&amp;C3845&amp;A3846</f>
        <v>RGGRR2</v>
      </c>
      <c r="H3841" s="50" t="str">
        <f>B3847</f>
        <v>B</v>
      </c>
      <c r="I3841" s="50" t="str">
        <f>C3847</f>
        <v>R</v>
      </c>
      <c r="J3841" s="50">
        <f>A3847</f>
        <v>8.0</v>
      </c>
      <c r="L3841" s="50" t="str">
        <f>B3841&amp;B3842&amp;B3843&amp;B3844&amp;B3845&amp;A3846</f>
        <v>SBSBB2</v>
      </c>
      <c r="M3841" s="50" t="str">
        <f>C3841&amp;C3842&amp;C3843&amp;C3844&amp;C3845&amp;A3846</f>
        <v>RGGRR2</v>
      </c>
      <c r="N3841" s="50" t="str">
        <f>B3847</f>
        <v>B</v>
      </c>
      <c r="O3841" s="50" t="str">
        <f>C3847</f>
        <v>R</v>
      </c>
      <c r="P3841" s="50"/>
      <c r="Q3841" s="50" t="str">
        <f>B3841&amp;B3842&amp;B3843&amp;B3844&amp;B3845&amp;B3846</f>
        <v>SBSBBS</v>
      </c>
      <c r="R3841" s="119" t="str">
        <f>C3841&amp;C3842&amp;C3843&amp;C3844&amp;C3845&amp;C3846</f>
        <v>RGGRRR</v>
      </c>
      <c r="S3841" s="119" t="str">
        <f>B3847</f>
        <v>B</v>
      </c>
      <c r="T3841" s="119" t="str">
        <f>C3847</f>
        <v>R</v>
      </c>
      <c r="U3841" s="119"/>
      <c r="V3841" s="119" t="str">
        <f>B3841&amp;B3842&amp;B3843&amp;B3844&amp;B3845</f>
        <v>SBSBB</v>
      </c>
      <c r="W3841" s="119" t="str">
        <f>C3841&amp;C3842&amp;C3843&amp;C3844&amp;C3845</f>
        <v>RGGRR</v>
      </c>
      <c r="X3841" s="119" t="str">
        <f>B3846</f>
        <v>S</v>
      </c>
      <c r="Y3841" s="119" t="str">
        <f>C3846</f>
        <v>R</v>
      </c>
      <c r="Z3841" s="50"/>
      <c r="AC3841" s="50" t="str">
        <f>IF(F3841=$AB$1,H3841&amp;I3841,"")</f>
        <v/>
      </c>
      <c r="AD3841" s="123" t="str">
        <f>IF(F3841=$AB$1,J3841,"")</f>
        <v/>
      </c>
      <c r="AF3841" s="124" t="str">
        <f>IF(G3841=$AE$1,J3841,"")</f>
        <v/>
      </c>
    </row>
    <row r="3842" spans="8:8" ht="35.1">
      <c r="A3842" s="126">
        <v>9.0</v>
      </c>
      <c r="B3842" s="50" t="str">
        <f>IF(A3842&gt;=0,IF(A3842&lt;=4,"S",IF(A3842&lt;=9,"B"," "))," ")</f>
        <v>B</v>
      </c>
      <c r="C3842" s="50" t="str">
        <f>IF(MOD(A3842,2)=0,"R","G")</f>
        <v>G</v>
      </c>
      <c r="D3842" s="50">
        <v>2.0</v>
      </c>
      <c r="F3842" s="50" t="str">
        <f>B3842&amp;B3843&amp;B3844&amp;B3845&amp;B3846&amp;A3847</f>
        <v>BSBBS8</v>
      </c>
      <c r="G3842" s="50" t="str">
        <f>C3842&amp;C3843&amp;C3844&amp;C3845&amp;C3846&amp;A3847</f>
        <v>GGRRR8</v>
      </c>
      <c r="H3842" s="50" t="str">
        <f>B3848</f>
        <v>B</v>
      </c>
      <c r="I3842" s="50" t="str">
        <f>C3848</f>
        <v>R</v>
      </c>
      <c r="J3842" s="50">
        <f>A3848</f>
        <v>8.0</v>
      </c>
      <c r="L3842" s="50" t="str">
        <f>B3842&amp;B3843&amp;B3844&amp;B3845&amp;B3846&amp;A3847</f>
        <v>BSBBS8</v>
      </c>
      <c r="M3842" s="50" t="str">
        <f>C3842&amp;C3843&amp;C3844&amp;C3845&amp;C3846&amp;A3847</f>
        <v>GGRRR8</v>
      </c>
      <c r="N3842" s="50" t="str">
        <f>B3848</f>
        <v>B</v>
      </c>
      <c r="O3842" s="50" t="str">
        <f>C3848</f>
        <v>R</v>
      </c>
      <c r="P3842" s="50"/>
      <c r="Q3842" s="50" t="str">
        <f>B3842&amp;B3843&amp;B3844&amp;B3845&amp;B3846&amp;B3847</f>
        <v>BSBBSB</v>
      </c>
      <c r="R3842" s="119" t="str">
        <f>C3842&amp;C3843&amp;C3844&amp;C3845&amp;C3846&amp;C3847</f>
        <v>GGRRRR</v>
      </c>
      <c r="S3842" s="119" t="str">
        <f>B3848</f>
        <v>B</v>
      </c>
      <c r="T3842" s="119" t="str">
        <f>C3848</f>
        <v>R</v>
      </c>
      <c r="U3842" s="119"/>
      <c r="V3842" s="119" t="str">
        <f>B3842&amp;B3843&amp;B3844&amp;B3845&amp;B3846</f>
        <v>BSBBS</v>
      </c>
      <c r="W3842" s="119" t="str">
        <f>C3842&amp;C3843&amp;C3844&amp;C3845&amp;C3846</f>
        <v>GGRRR</v>
      </c>
      <c r="X3842" s="119" t="str">
        <f>B3847</f>
        <v>B</v>
      </c>
      <c r="Y3842" s="119" t="str">
        <f>C3847</f>
        <v>R</v>
      </c>
      <c r="Z3842" s="50"/>
      <c r="AC3842" s="50" t="str">
        <f>IF(F3842=$AB$1,H3842&amp;I3842,"")</f>
        <v/>
      </c>
      <c r="AD3842" s="123" t="str">
        <f>IF(F3842=$AB$1,J3842,"")</f>
        <v/>
      </c>
      <c r="AF3842" s="124" t="str">
        <f>IF(G3842=$AE$1,J3842,"")</f>
        <v/>
      </c>
    </row>
    <row r="3843" spans="8:8" ht="35.1">
      <c r="A3843" s="126">
        <v>1.0</v>
      </c>
      <c r="B3843" s="50" t="str">
        <f>IF(A3843&gt;=0,IF(A3843&lt;=4,"S",IF(A3843&lt;=9,"B"," "))," ")</f>
        <v>S</v>
      </c>
      <c r="C3843" s="50" t="str">
        <f>IF(MOD(A3843,2)=0,"R","G")</f>
        <v>G</v>
      </c>
      <c r="D3843" s="50">
        <v>3.0</v>
      </c>
      <c r="F3843" s="50" t="str">
        <f>B3843&amp;B3844&amp;B3845&amp;B3846&amp;B3847&amp;A3848</f>
        <v>SBBSB8</v>
      </c>
      <c r="G3843" s="50" t="str">
        <f>C3843&amp;C3844&amp;C3845&amp;C3846&amp;C3847&amp;A3848</f>
        <v>GRRRR8</v>
      </c>
      <c r="H3843" s="50" t="str">
        <f>B3849</f>
        <v>B</v>
      </c>
      <c r="I3843" s="50" t="str">
        <f>C3849</f>
        <v>G</v>
      </c>
      <c r="J3843" s="50">
        <f>A3849</f>
        <v>5.0</v>
      </c>
      <c r="L3843" s="50" t="str">
        <f>B3843&amp;B3844&amp;B3845&amp;B3846&amp;B3847&amp;A3848</f>
        <v>SBBSB8</v>
      </c>
      <c r="M3843" s="50" t="str">
        <f>C3843&amp;C3844&amp;C3845&amp;C3846&amp;C3847&amp;A3848</f>
        <v>GRRRR8</v>
      </c>
      <c r="N3843" s="50" t="str">
        <f>B3849</f>
        <v>B</v>
      </c>
      <c r="O3843" s="50" t="str">
        <f>C3849</f>
        <v>G</v>
      </c>
      <c r="P3843" s="50"/>
      <c r="Q3843" s="50" t="str">
        <f>B3843&amp;B3844&amp;B3845&amp;B3846&amp;B3847&amp;B3848</f>
        <v>SBBSBB</v>
      </c>
      <c r="R3843" s="119" t="str">
        <f>C3843&amp;C3844&amp;C3845&amp;C3846&amp;C3847&amp;C3848</f>
        <v>GRRRRR</v>
      </c>
      <c r="S3843" s="119" t="str">
        <f>B3849</f>
        <v>B</v>
      </c>
      <c r="T3843" s="119" t="str">
        <f>C3849</f>
        <v>G</v>
      </c>
      <c r="U3843" s="119"/>
      <c r="V3843" s="119" t="str">
        <f>B3843&amp;B3844&amp;B3845&amp;B3846&amp;B3847</f>
        <v>SBBSB</v>
      </c>
      <c r="W3843" s="119" t="str">
        <f>C3843&amp;C3844&amp;C3845&amp;C3846&amp;C3847</f>
        <v>GRRRR</v>
      </c>
      <c r="X3843" s="119" t="str">
        <f>B3848</f>
        <v>B</v>
      </c>
      <c r="Y3843" s="119" t="str">
        <f>C3848</f>
        <v>R</v>
      </c>
      <c r="Z3843" s="50"/>
      <c r="AC3843" s="50" t="str">
        <f>IF(F3843=$AB$1,H3843&amp;I3843,"")</f>
        <v/>
      </c>
      <c r="AD3843" s="123" t="str">
        <f>IF(F3843=$AB$1,J3843,"")</f>
        <v/>
      </c>
      <c r="AF3843" s="124" t="str">
        <f>IF(G3843=$AE$1,J3843,"")</f>
        <v/>
      </c>
    </row>
    <row r="3844" spans="8:8" ht="35.1">
      <c r="A3844" s="126">
        <v>8.0</v>
      </c>
      <c r="B3844" s="50" t="str">
        <f>IF(A3844&gt;=0,IF(A3844&lt;=4,"S",IF(A3844&lt;=9,"B"," "))," ")</f>
        <v>B</v>
      </c>
      <c r="C3844" s="50" t="str">
        <f>IF(MOD(A3844,2)=0,"R","G")</f>
        <v>R</v>
      </c>
      <c r="D3844" s="50">
        <v>4.0</v>
      </c>
      <c r="F3844" s="50" t="str">
        <f>B3844&amp;B3845&amp;B3846&amp;B3847&amp;B3848&amp;A3849</f>
        <v>BBSBB5</v>
      </c>
      <c r="G3844" s="50" t="str">
        <f>C3844&amp;C3845&amp;C3846&amp;C3847&amp;C3848&amp;A3849</f>
        <v>RRRRR5</v>
      </c>
      <c r="H3844" s="50" t="str">
        <f>B3850</f>
        <v>S</v>
      </c>
      <c r="I3844" s="50" t="str">
        <f>C3850</f>
        <v>R</v>
      </c>
      <c r="J3844" s="50">
        <f>A3850</f>
        <v>4.0</v>
      </c>
      <c r="L3844" s="50" t="str">
        <f>B3844&amp;B3845&amp;B3846&amp;B3847&amp;B3848&amp;A3849</f>
        <v>BBSBB5</v>
      </c>
      <c r="M3844" s="50" t="str">
        <f>C3844&amp;C3845&amp;C3846&amp;C3847&amp;C3848&amp;A3849</f>
        <v>RRRRR5</v>
      </c>
      <c r="N3844" s="50" t="str">
        <f>B3850</f>
        <v>S</v>
      </c>
      <c r="O3844" s="50" t="str">
        <f>C3850</f>
        <v>R</v>
      </c>
      <c r="P3844" s="50"/>
      <c r="Q3844" s="50" t="str">
        <f>B3844&amp;B3845&amp;B3846&amp;B3847&amp;B3848&amp;B3849</f>
        <v>BBSBBB</v>
      </c>
      <c r="R3844" s="119" t="str">
        <f>C3844&amp;C3845&amp;C3846&amp;C3847&amp;C3848&amp;C3849</f>
        <v>RRRRRG</v>
      </c>
      <c r="S3844" s="119" t="str">
        <f>B3850</f>
        <v>S</v>
      </c>
      <c r="T3844" s="119" t="str">
        <f>C3850</f>
        <v>R</v>
      </c>
      <c r="U3844" s="119"/>
      <c r="V3844" s="119" t="str">
        <f>B3844&amp;B3845&amp;B3846&amp;B3847&amp;B3848</f>
        <v>BBSBB</v>
      </c>
      <c r="W3844" s="119" t="str">
        <f>C3844&amp;C3845&amp;C3846&amp;C3847&amp;C3848</f>
        <v>RRRRR</v>
      </c>
      <c r="X3844" s="119" t="str">
        <f>B3849</f>
        <v>B</v>
      </c>
      <c r="Y3844" s="119" t="str">
        <f>C3849</f>
        <v>G</v>
      </c>
      <c r="Z3844" s="50"/>
      <c r="AC3844" s="50" t="str">
        <f>IF(F3844=$AB$1,H3844&amp;I3844,"")</f>
        <v/>
      </c>
      <c r="AD3844" s="123" t="str">
        <f>IF(F3844=$AB$1,J3844,"")</f>
        <v/>
      </c>
      <c r="AF3844" s="124" t="str">
        <f>IF(G3844=$AE$1,J3844,"")</f>
        <v/>
      </c>
    </row>
    <row r="3845" spans="8:8" ht="35.1">
      <c r="A3845" s="126">
        <v>6.0</v>
      </c>
      <c r="B3845" s="50" t="str">
        <f>IF(A3845&gt;=0,IF(A3845&lt;=4,"S",IF(A3845&lt;=9,"B"," "))," ")</f>
        <v>B</v>
      </c>
      <c r="C3845" s="50" t="str">
        <f>IF(MOD(A3845,2)=0,"R","G")</f>
        <v>R</v>
      </c>
      <c r="D3845" s="50">
        <v>5.0</v>
      </c>
      <c r="F3845" s="50" t="str">
        <f>B3845&amp;B3846&amp;B3847&amp;B3848&amp;B3849&amp;A3850</f>
        <v>BSBBB4</v>
      </c>
      <c r="G3845" s="50" t="str">
        <f>C3845&amp;C3846&amp;C3847&amp;C3848&amp;C3849&amp;A3850</f>
        <v>RRRRG4</v>
      </c>
      <c r="H3845" s="50" t="str">
        <f>B3851</f>
        <v>S</v>
      </c>
      <c r="I3845" s="50" t="str">
        <f>C3851</f>
        <v>R</v>
      </c>
      <c r="J3845" s="50">
        <f>A3851</f>
        <v>4.0</v>
      </c>
      <c r="L3845" s="50" t="str">
        <f>B3845&amp;B3846&amp;B3847&amp;B3848&amp;B3849&amp;A3850</f>
        <v>BSBBB4</v>
      </c>
      <c r="M3845" s="50" t="str">
        <f>C3845&amp;C3846&amp;C3847&amp;C3848&amp;C3849&amp;A3850</f>
        <v>RRRRG4</v>
      </c>
      <c r="N3845" s="50" t="str">
        <f>B3851</f>
        <v>S</v>
      </c>
      <c r="O3845" s="50" t="str">
        <f>C3851</f>
        <v>R</v>
      </c>
      <c r="P3845" s="50"/>
      <c r="Q3845" s="50" t="str">
        <f>B3845&amp;B3846&amp;B3847&amp;B3848&amp;B3849&amp;B3850</f>
        <v>BSBBBS</v>
      </c>
      <c r="R3845" s="119" t="str">
        <f>C3845&amp;C3846&amp;C3847&amp;C3848&amp;C3849&amp;C3850</f>
        <v>RRRRGR</v>
      </c>
      <c r="S3845" s="119" t="str">
        <f>B3851</f>
        <v>S</v>
      </c>
      <c r="T3845" s="119" t="str">
        <f>C3851</f>
        <v>R</v>
      </c>
      <c r="U3845" s="119"/>
      <c r="V3845" s="119" t="str">
        <f>B3845&amp;B3846&amp;B3847&amp;B3848&amp;B3849</f>
        <v>BSBBB</v>
      </c>
      <c r="W3845" s="119" t="str">
        <f>C3845&amp;C3846&amp;C3847&amp;C3848&amp;C3849</f>
        <v>RRRRG</v>
      </c>
      <c r="X3845" s="119" t="str">
        <f>B3850</f>
        <v>S</v>
      </c>
      <c r="Y3845" s="119" t="str">
        <f>C3850</f>
        <v>R</v>
      </c>
      <c r="Z3845" s="50"/>
      <c r="AC3845" s="50" t="str">
        <f>IF(F3845=$AB$1,H3845&amp;I3845,"")</f>
        <v/>
      </c>
      <c r="AD3845" s="123" t="str">
        <f>IF(F3845=$AB$1,J3845,"")</f>
        <v/>
      </c>
      <c r="AF3845" s="124" t="str">
        <f>IF(G3845=$AE$1,J3845,"")</f>
        <v/>
      </c>
    </row>
    <row r="3846" spans="8:8" ht="35.1">
      <c r="A3846" s="126">
        <v>2.0</v>
      </c>
      <c r="B3846" s="50" t="str">
        <f>IF(A3846&gt;=0,IF(A3846&lt;=4,"S",IF(A3846&lt;=9,"B"," "))," ")</f>
        <v>S</v>
      </c>
      <c r="C3846" s="50" t="str">
        <f>IF(MOD(A3846,2)=0,"R","G")</f>
        <v>R</v>
      </c>
      <c r="D3846" s="50">
        <v>6.0</v>
      </c>
      <c r="F3846" s="50" t="str">
        <f>B3846&amp;B3847&amp;B3848&amp;B3849&amp;B3850&amp;A3851</f>
        <v>SBBBS4</v>
      </c>
      <c r="G3846" s="50" t="str">
        <f>C3846&amp;C3847&amp;C3848&amp;C3849&amp;C3850&amp;A3851</f>
        <v>RRRGR4</v>
      </c>
      <c r="H3846" s="50" t="str">
        <f>B3852</f>
        <v>B</v>
      </c>
      <c r="I3846" s="50" t="str">
        <f>C3852</f>
        <v>R</v>
      </c>
      <c r="J3846" s="50">
        <f>A3852</f>
        <v>6.0</v>
      </c>
      <c r="L3846" s="50" t="str">
        <f>B3846&amp;B3847&amp;B3848&amp;B3849&amp;B3850&amp;A3851</f>
        <v>SBBBS4</v>
      </c>
      <c r="M3846" s="50" t="str">
        <f>C3846&amp;C3847&amp;C3848&amp;C3849&amp;C3850&amp;A3851</f>
        <v>RRRGR4</v>
      </c>
      <c r="N3846" s="50" t="str">
        <f>B3852</f>
        <v>B</v>
      </c>
      <c r="O3846" s="50" t="str">
        <f>C3852</f>
        <v>R</v>
      </c>
      <c r="P3846" s="50"/>
      <c r="Q3846" s="50" t="str">
        <f>B3846&amp;B3847&amp;B3848&amp;B3849&amp;B3850&amp;B3851</f>
        <v>SBBBSS</v>
      </c>
      <c r="R3846" s="119" t="str">
        <f>C3846&amp;C3847&amp;C3848&amp;C3849&amp;C3850&amp;C3851</f>
        <v>RRRGRR</v>
      </c>
      <c r="S3846" s="119" t="str">
        <f>B3852</f>
        <v>B</v>
      </c>
      <c r="T3846" s="119" t="str">
        <f>C3852</f>
        <v>R</v>
      </c>
      <c r="U3846" s="119"/>
      <c r="V3846" s="119" t="str">
        <f>B3846&amp;B3847&amp;B3848&amp;B3849&amp;B3850</f>
        <v>SBBBS</v>
      </c>
      <c r="W3846" s="119" t="str">
        <f>C3846&amp;C3847&amp;C3848&amp;C3849&amp;C3850</f>
        <v>RRRGR</v>
      </c>
      <c r="X3846" s="119" t="str">
        <f>B3851</f>
        <v>S</v>
      </c>
      <c r="Y3846" s="119" t="str">
        <f>C3851</f>
        <v>R</v>
      </c>
      <c r="Z3846" s="50"/>
      <c r="AC3846" s="50" t="str">
        <f>IF(F3846=$AB$1,H3846&amp;I3846,"")</f>
        <v/>
      </c>
      <c r="AD3846" s="123" t="str">
        <f>IF(F3846=$AB$1,J3846,"")</f>
        <v/>
      </c>
      <c r="AF3846" s="124" t="str">
        <f>IF(G3846=$AE$1,J3846,"")</f>
        <v/>
      </c>
    </row>
    <row r="3847" spans="8:8" ht="35.1">
      <c r="A3847" s="126">
        <v>8.0</v>
      </c>
      <c r="B3847" s="50" t="str">
        <f>IF(A3847&gt;=0,IF(A3847&lt;=4,"S",IF(A3847&lt;=9,"B"," "))," ")</f>
        <v>B</v>
      </c>
      <c r="C3847" s="50" t="str">
        <f>IF(MOD(A3847,2)=0,"R","G")</f>
        <v>R</v>
      </c>
      <c r="D3847" s="50">
        <v>7.0</v>
      </c>
      <c r="F3847" s="50" t="str">
        <f>B3847&amp;B3848&amp;B3849&amp;B3850&amp;B3851&amp;A3852</f>
        <v>BBBSS6</v>
      </c>
      <c r="G3847" s="50" t="str">
        <f>C3847&amp;C3848&amp;C3849&amp;C3850&amp;C3851&amp;A3852</f>
        <v>RRGRR6</v>
      </c>
      <c r="H3847" s="50" t="str">
        <f>B3853</f>
        <v>B</v>
      </c>
      <c r="I3847" s="50" t="str">
        <f>C3853</f>
        <v>G</v>
      </c>
      <c r="J3847" s="50">
        <f>A3853</f>
        <v>5.0</v>
      </c>
      <c r="L3847" s="50" t="str">
        <f>B3847&amp;B3848&amp;B3849&amp;B3850&amp;B3851&amp;A3852</f>
        <v>BBBSS6</v>
      </c>
      <c r="M3847" s="50" t="str">
        <f>C3847&amp;C3848&amp;C3849&amp;C3850&amp;C3851&amp;A3852</f>
        <v>RRGRR6</v>
      </c>
      <c r="N3847" s="50" t="str">
        <f>B3853</f>
        <v>B</v>
      </c>
      <c r="O3847" s="50" t="str">
        <f>C3853</f>
        <v>G</v>
      </c>
      <c r="P3847" s="50"/>
      <c r="Q3847" s="50" t="str">
        <f>B3847&amp;B3848&amp;B3849&amp;B3850&amp;B3851&amp;B3852</f>
        <v>BBBSSB</v>
      </c>
      <c r="R3847" s="119" t="str">
        <f>C3847&amp;C3848&amp;C3849&amp;C3850&amp;C3851&amp;C3852</f>
        <v>RRGRRR</v>
      </c>
      <c r="S3847" s="119" t="str">
        <f>B3853</f>
        <v>B</v>
      </c>
      <c r="T3847" s="119" t="str">
        <f>C3853</f>
        <v>G</v>
      </c>
      <c r="U3847" s="119"/>
      <c r="V3847" s="119" t="str">
        <f>B3847&amp;B3848&amp;B3849&amp;B3850&amp;B3851</f>
        <v>BBBSS</v>
      </c>
      <c r="W3847" s="119" t="str">
        <f>C3847&amp;C3848&amp;C3849&amp;C3850&amp;C3851</f>
        <v>RRGRR</v>
      </c>
      <c r="X3847" s="119" t="str">
        <f>B3852</f>
        <v>B</v>
      </c>
      <c r="Y3847" s="119" t="str">
        <f>C3852</f>
        <v>R</v>
      </c>
      <c r="Z3847" s="50"/>
      <c r="AC3847" s="50" t="str">
        <f>IF(F3847=$AB$1,H3847&amp;I3847,"")</f>
        <v/>
      </c>
      <c r="AD3847" s="123" t="str">
        <f>IF(F3847=$AB$1,J3847,"")</f>
        <v/>
      </c>
      <c r="AF3847" s="124" t="str">
        <f>IF(G3847=$AE$1,J3847,"")</f>
        <v/>
      </c>
    </row>
    <row r="3848" spans="8:8" ht="35.1">
      <c r="A3848" s="126">
        <v>8.0</v>
      </c>
      <c r="B3848" s="50" t="str">
        <f>IF(A3848&gt;=0,IF(A3848&lt;=4,"S",IF(A3848&lt;=9,"B"," "))," ")</f>
        <v>B</v>
      </c>
      <c r="C3848" s="50" t="str">
        <f>IF(MOD(A3848,2)=0,"R","G")</f>
        <v>R</v>
      </c>
      <c r="D3848" s="50">
        <v>8.0</v>
      </c>
      <c r="F3848" s="50" t="str">
        <f>B3848&amp;B3849&amp;B3850&amp;B3851&amp;B3852&amp;A3853</f>
        <v>BBSSB5</v>
      </c>
      <c r="G3848" s="50" t="str">
        <f>C3848&amp;C3849&amp;C3850&amp;C3851&amp;C3852&amp;A3853</f>
        <v>RGRRR5</v>
      </c>
      <c r="H3848" s="50" t="str">
        <f>B3854</f>
        <v>S</v>
      </c>
      <c r="I3848" s="50" t="str">
        <f>C3854</f>
        <v>R</v>
      </c>
      <c r="J3848" s="50">
        <f>A3854</f>
        <v>2.0</v>
      </c>
      <c r="L3848" s="50" t="str">
        <f>B3848&amp;B3849&amp;B3850&amp;B3851&amp;B3852&amp;A3853</f>
        <v>BBSSB5</v>
      </c>
      <c r="M3848" s="50" t="str">
        <f>C3848&amp;C3849&amp;C3850&amp;C3851&amp;C3852&amp;A3853</f>
        <v>RGRRR5</v>
      </c>
      <c r="N3848" s="50" t="str">
        <f>B3854</f>
        <v>S</v>
      </c>
      <c r="O3848" s="50" t="str">
        <f>C3854</f>
        <v>R</v>
      </c>
      <c r="P3848" s="50"/>
      <c r="Q3848" s="50" t="str">
        <f>B3848&amp;B3849&amp;B3850&amp;B3851&amp;B3852&amp;B3853</f>
        <v>BBSSBB</v>
      </c>
      <c r="R3848" s="119" t="str">
        <f>C3848&amp;C3849&amp;C3850&amp;C3851&amp;C3852&amp;C3853</f>
        <v>RGRRRG</v>
      </c>
      <c r="S3848" s="119" t="str">
        <f>B3854</f>
        <v>S</v>
      </c>
      <c r="T3848" s="119" t="str">
        <f>C3854</f>
        <v>R</v>
      </c>
      <c r="U3848" s="119"/>
      <c r="V3848" s="119" t="str">
        <f>B3848&amp;B3849&amp;B3850&amp;B3851&amp;B3852</f>
        <v>BBSSB</v>
      </c>
      <c r="W3848" s="119" t="str">
        <f>C3848&amp;C3849&amp;C3850&amp;C3851&amp;C3852</f>
        <v>RGRRR</v>
      </c>
      <c r="X3848" s="119" t="str">
        <f>B3853</f>
        <v>B</v>
      </c>
      <c r="Y3848" s="119" t="str">
        <f>C3853</f>
        <v>G</v>
      </c>
      <c r="Z3848" s="50"/>
      <c r="AC3848" s="50" t="str">
        <f>IF(F3848=$AB$1,H3848&amp;I3848,"")</f>
        <v/>
      </c>
      <c r="AD3848" s="123" t="str">
        <f>IF(F3848=$AB$1,J3848,"")</f>
        <v/>
      </c>
      <c r="AF3848" s="124" t="str">
        <f>IF(G3848=$AE$1,J3848,"")</f>
        <v/>
      </c>
    </row>
    <row r="3849" spans="8:8" ht="35.1">
      <c r="A3849" s="126">
        <v>5.0</v>
      </c>
      <c r="B3849" s="50" t="str">
        <f>IF(A3849&gt;=0,IF(A3849&lt;=4,"S",IF(A3849&lt;=9,"B"," "))," ")</f>
        <v>B</v>
      </c>
      <c r="C3849" s="50" t="str">
        <f>IF(MOD(A3849,2)=0,"R","G")</f>
        <v>G</v>
      </c>
      <c r="D3849" s="50">
        <v>9.0</v>
      </c>
      <c r="F3849" s="50" t="str">
        <f>B3849&amp;B3850&amp;B3851&amp;B3852&amp;B3853&amp;A3854</f>
        <v>BSSBB2</v>
      </c>
      <c r="G3849" s="50" t="str">
        <f>C3849&amp;C3850&amp;C3851&amp;C3852&amp;C3853&amp;A3854</f>
        <v>GRRRG2</v>
      </c>
      <c r="H3849" s="50" t="str">
        <f>B3855</f>
        <v>B</v>
      </c>
      <c r="I3849" s="50" t="str">
        <f>C3855</f>
        <v>R</v>
      </c>
      <c r="J3849" s="50">
        <f>A3855</f>
        <v>8.0</v>
      </c>
      <c r="L3849" s="50" t="str">
        <f>B3849&amp;B3850&amp;B3851&amp;B3852&amp;B3853&amp;A3854</f>
        <v>BSSBB2</v>
      </c>
      <c r="M3849" s="50" t="str">
        <f>C3849&amp;C3850&amp;C3851&amp;C3852&amp;C3853&amp;A3854</f>
        <v>GRRRG2</v>
      </c>
      <c r="N3849" s="50" t="str">
        <f>B3855</f>
        <v>B</v>
      </c>
      <c r="O3849" s="50" t="str">
        <f>C3855</f>
        <v>R</v>
      </c>
      <c r="P3849" s="50"/>
      <c r="Q3849" s="50" t="str">
        <f>B3849&amp;B3850&amp;B3851&amp;B3852&amp;B3853&amp;B3854</f>
        <v>BSSBBS</v>
      </c>
      <c r="R3849" s="119" t="str">
        <f>C3849&amp;C3850&amp;C3851&amp;C3852&amp;C3853&amp;C3854</f>
        <v>GRRRGR</v>
      </c>
      <c r="S3849" s="119" t="str">
        <f>B3855</f>
        <v>B</v>
      </c>
      <c r="T3849" s="119" t="str">
        <f>C3855</f>
        <v>R</v>
      </c>
      <c r="U3849" s="119"/>
      <c r="V3849" s="119" t="str">
        <f>B3849&amp;B3850&amp;B3851&amp;B3852&amp;B3853</f>
        <v>BSSBB</v>
      </c>
      <c r="W3849" s="119" t="str">
        <f>C3849&amp;C3850&amp;C3851&amp;C3852&amp;C3853</f>
        <v>GRRRG</v>
      </c>
      <c r="X3849" s="119" t="str">
        <f>B3854</f>
        <v>S</v>
      </c>
      <c r="Y3849" s="119" t="str">
        <f>C3854</f>
        <v>R</v>
      </c>
      <c r="Z3849" s="50"/>
      <c r="AC3849" s="50" t="str">
        <f>IF(F3849=$AB$1,H3849&amp;I3849,"")</f>
        <v/>
      </c>
      <c r="AD3849" s="123" t="str">
        <f>IF(F3849=$AB$1,J3849,"")</f>
        <v/>
      </c>
      <c r="AF3849" s="124" t="str">
        <f>IF(G3849=$AE$1,J3849,"")</f>
        <v/>
      </c>
    </row>
    <row r="3850" spans="8:8" ht="35.1">
      <c r="A3850" s="126">
        <v>4.0</v>
      </c>
      <c r="B3850" s="50" t="str">
        <f>IF(A3850&gt;=0,IF(A3850&lt;=4,"S",IF(A3850&lt;=9,"B"," "))," ")</f>
        <v>S</v>
      </c>
      <c r="C3850" s="50" t="str">
        <f>IF(MOD(A3850,2)=0,"R","G")</f>
        <v>R</v>
      </c>
      <c r="D3850" s="50">
        <v>0.0</v>
      </c>
      <c r="F3850" s="50" t="str">
        <f>B3850&amp;B3851&amp;B3852&amp;B3853&amp;B3854&amp;A3855</f>
        <v>SSBBS8</v>
      </c>
      <c r="G3850" s="50" t="str">
        <f>C3850&amp;C3851&amp;C3852&amp;C3853&amp;C3854&amp;A3855</f>
        <v>RRRGR8</v>
      </c>
      <c r="H3850" s="50" t="str">
        <f>B3856</f>
        <v>B</v>
      </c>
      <c r="I3850" s="50" t="str">
        <f>C3856</f>
        <v>G</v>
      </c>
      <c r="J3850" s="50">
        <f>A3856</f>
        <v>9.0</v>
      </c>
      <c r="L3850" s="50" t="str">
        <f>B3850&amp;B3851&amp;B3852&amp;B3853&amp;B3854&amp;A3855</f>
        <v>SSBBS8</v>
      </c>
      <c r="M3850" s="50" t="str">
        <f>C3850&amp;C3851&amp;C3852&amp;C3853&amp;C3854&amp;A3855</f>
        <v>RRRGR8</v>
      </c>
      <c r="N3850" s="50" t="str">
        <f>B3856</f>
        <v>B</v>
      </c>
      <c r="O3850" s="50" t="str">
        <f>C3856</f>
        <v>G</v>
      </c>
      <c r="P3850" s="50"/>
      <c r="Q3850" s="50" t="str">
        <f>B3850&amp;B3851&amp;B3852&amp;B3853&amp;B3854&amp;B3855</f>
        <v>SSBBSB</v>
      </c>
      <c r="R3850" s="119" t="str">
        <f>C3850&amp;C3851&amp;C3852&amp;C3853&amp;C3854&amp;C3855</f>
        <v>RRRGRR</v>
      </c>
      <c r="S3850" s="119" t="str">
        <f>B3856</f>
        <v>B</v>
      </c>
      <c r="T3850" s="119" t="str">
        <f>C3856</f>
        <v>G</v>
      </c>
      <c r="U3850" s="119"/>
      <c r="V3850" s="119" t="str">
        <f>B3850&amp;B3851&amp;B3852&amp;B3853&amp;B3854</f>
        <v>SSBBS</v>
      </c>
      <c r="W3850" s="119" t="str">
        <f>C3850&amp;C3851&amp;C3852&amp;C3853&amp;C3854</f>
        <v>RRRGR</v>
      </c>
      <c r="X3850" s="119" t="str">
        <f>B3855</f>
        <v>B</v>
      </c>
      <c r="Y3850" s="119" t="str">
        <f>C3855</f>
        <v>R</v>
      </c>
      <c r="Z3850" s="50"/>
      <c r="AC3850" s="50" t="str">
        <f>IF(F3850=$AB$1,H3850&amp;I3850,"")</f>
        <v/>
      </c>
      <c r="AD3850" s="123" t="str">
        <f>IF(F3850=$AB$1,J3850,"")</f>
        <v/>
      </c>
      <c r="AF3850" s="124" t="str">
        <f>IF(G3850=$AE$1,J3850,"")</f>
        <v/>
      </c>
    </row>
    <row r="3851" spans="8:8" ht="35.1">
      <c r="A3851" s="126">
        <v>4.0</v>
      </c>
      <c r="B3851" s="50" t="str">
        <f>IF(A3851&gt;=0,IF(A3851&lt;=4,"S",IF(A3851&lt;=9,"B"," "))," ")</f>
        <v>S</v>
      </c>
      <c r="C3851" s="50" t="str">
        <f>IF(MOD(A3851,2)=0,"R","G")</f>
        <v>R</v>
      </c>
      <c r="D3851" s="50">
        <v>1.0</v>
      </c>
      <c r="F3851" s="50" t="str">
        <f>B3851&amp;B3852&amp;B3853&amp;B3854&amp;B3855&amp;A3856</f>
        <v>SBBSB9</v>
      </c>
      <c r="G3851" s="50" t="str">
        <f>C3851&amp;C3852&amp;C3853&amp;C3854&amp;C3855&amp;A3856</f>
        <v>RRGRR9</v>
      </c>
      <c r="H3851" s="50" t="str">
        <f>B3857</f>
        <v>S</v>
      </c>
      <c r="I3851" s="50" t="str">
        <f>C3857</f>
        <v>R</v>
      </c>
      <c r="J3851" s="50">
        <f>A3857</f>
        <v>4.0</v>
      </c>
      <c r="L3851" s="50" t="str">
        <f>B3851&amp;B3852&amp;B3853&amp;B3854&amp;B3855&amp;A3856</f>
        <v>SBBSB9</v>
      </c>
      <c r="M3851" s="50" t="str">
        <f>C3851&amp;C3852&amp;C3853&amp;C3854&amp;C3855&amp;A3856</f>
        <v>RRGRR9</v>
      </c>
      <c r="N3851" s="50" t="str">
        <f>B3857</f>
        <v>S</v>
      </c>
      <c r="O3851" s="50" t="str">
        <f>C3857</f>
        <v>R</v>
      </c>
      <c r="P3851" s="50"/>
      <c r="Q3851" s="50" t="str">
        <f>B3851&amp;B3852&amp;B3853&amp;B3854&amp;B3855&amp;B3856</f>
        <v>SBBSBB</v>
      </c>
      <c r="R3851" s="119" t="str">
        <f>C3851&amp;C3852&amp;C3853&amp;C3854&amp;C3855&amp;C3856</f>
        <v>RRGRRG</v>
      </c>
      <c r="S3851" s="119" t="str">
        <f>B3857</f>
        <v>S</v>
      </c>
      <c r="T3851" s="119" t="str">
        <f>C3857</f>
        <v>R</v>
      </c>
      <c r="U3851" s="119"/>
      <c r="V3851" s="119" t="str">
        <f>B3851&amp;B3852&amp;B3853&amp;B3854&amp;B3855</f>
        <v>SBBSB</v>
      </c>
      <c r="W3851" s="119" t="str">
        <f>C3851&amp;C3852&amp;C3853&amp;C3854&amp;C3855</f>
        <v>RRGRR</v>
      </c>
      <c r="X3851" s="119" t="str">
        <f>B3856</f>
        <v>B</v>
      </c>
      <c r="Y3851" s="119" t="str">
        <f>C3856</f>
        <v>G</v>
      </c>
      <c r="Z3851" s="50"/>
      <c r="AC3851" s="50" t="str">
        <f>IF(F3851=$AB$1,H3851&amp;I3851,"")</f>
        <v/>
      </c>
      <c r="AD3851" s="123" t="str">
        <f>IF(F3851=$AB$1,J3851,"")</f>
        <v/>
      </c>
      <c r="AF3851" s="124" t="str">
        <f>IF(G3851=$AE$1,J3851,"")</f>
        <v/>
      </c>
    </row>
    <row r="3852" spans="8:8" ht="35.1">
      <c r="A3852" s="126">
        <v>6.0</v>
      </c>
      <c r="B3852" s="50" t="str">
        <f>IF(A3852&gt;=0,IF(A3852&lt;=4,"S",IF(A3852&lt;=9,"B"," "))," ")</f>
        <v>B</v>
      </c>
      <c r="C3852" s="50" t="str">
        <f>IF(MOD(A3852,2)=0,"R","G")</f>
        <v>R</v>
      </c>
      <c r="D3852" s="50">
        <v>2.0</v>
      </c>
      <c r="F3852" s="50" t="str">
        <f>B3852&amp;B3853&amp;B3854&amp;B3855&amp;B3856&amp;A3857</f>
        <v>BBSBB4</v>
      </c>
      <c r="G3852" s="50" t="str">
        <f>C3852&amp;C3853&amp;C3854&amp;C3855&amp;C3856&amp;A3857</f>
        <v>RGRRG4</v>
      </c>
      <c r="H3852" s="50" t="str">
        <f>B3858</f>
        <v>B</v>
      </c>
      <c r="I3852" s="50" t="str">
        <f>C3858</f>
        <v>R</v>
      </c>
      <c r="J3852" s="50">
        <f>A3858</f>
        <v>8.0</v>
      </c>
      <c r="L3852" s="50" t="str">
        <f>B3852&amp;B3853&amp;B3854&amp;B3855&amp;B3856&amp;A3857</f>
        <v>BBSBB4</v>
      </c>
      <c r="M3852" s="50" t="str">
        <f>C3852&amp;C3853&amp;C3854&amp;C3855&amp;C3856&amp;A3857</f>
        <v>RGRRG4</v>
      </c>
      <c r="N3852" s="50" t="str">
        <f>B3858</f>
        <v>B</v>
      </c>
      <c r="O3852" s="50" t="str">
        <f>C3858</f>
        <v>R</v>
      </c>
      <c r="P3852" s="50"/>
      <c r="Q3852" s="50" t="str">
        <f>B3852&amp;B3853&amp;B3854&amp;B3855&amp;B3856&amp;B3857</f>
        <v>BBSBBS</v>
      </c>
      <c r="R3852" s="119" t="str">
        <f>C3852&amp;C3853&amp;C3854&amp;C3855&amp;C3856&amp;C3857</f>
        <v>RGRRGR</v>
      </c>
      <c r="S3852" s="119" t="str">
        <f>B3858</f>
        <v>B</v>
      </c>
      <c r="T3852" s="119" t="str">
        <f>C3858</f>
        <v>R</v>
      </c>
      <c r="U3852" s="119"/>
      <c r="V3852" s="119" t="str">
        <f>B3852&amp;B3853&amp;B3854&amp;B3855&amp;B3856</f>
        <v>BBSBB</v>
      </c>
      <c r="W3852" s="119" t="str">
        <f>C3852&amp;C3853&amp;C3854&amp;C3855&amp;C3856</f>
        <v>RGRRG</v>
      </c>
      <c r="X3852" s="119" t="str">
        <f>B3857</f>
        <v>S</v>
      </c>
      <c r="Y3852" s="119" t="str">
        <f>C3857</f>
        <v>R</v>
      </c>
      <c r="Z3852" s="50"/>
      <c r="AC3852" s="50" t="str">
        <f>IF(F3852=$AB$1,H3852&amp;I3852,"")</f>
        <v/>
      </c>
      <c r="AD3852" s="123" t="str">
        <f>IF(F3852=$AB$1,J3852,"")</f>
        <v/>
      </c>
      <c r="AF3852" s="124" t="str">
        <f>IF(G3852=$AE$1,J3852,"")</f>
        <v/>
      </c>
    </row>
    <row r="3853" spans="8:8" ht="35.1">
      <c r="A3853" s="126">
        <v>5.0</v>
      </c>
      <c r="B3853" s="50" t="str">
        <f>IF(A3853&gt;=0,IF(A3853&lt;=4,"S",IF(A3853&lt;=9,"B"," "))," ")</f>
        <v>B</v>
      </c>
      <c r="C3853" s="50" t="str">
        <f>IF(MOD(A3853,2)=0,"R","G")</f>
        <v>G</v>
      </c>
      <c r="D3853" s="50">
        <v>3.0</v>
      </c>
      <c r="F3853" s="50" t="str">
        <f>B3853&amp;B3854&amp;B3855&amp;B3856&amp;B3857&amp;A3858</f>
        <v>BSBBS8</v>
      </c>
      <c r="G3853" s="50" t="str">
        <f>C3853&amp;C3854&amp;C3855&amp;C3856&amp;C3857&amp;A3858</f>
        <v>GRRGR8</v>
      </c>
      <c r="H3853" s="50" t="str">
        <f>B3859</f>
        <v>B</v>
      </c>
      <c r="I3853" s="50" t="str">
        <f>C3859</f>
        <v>R</v>
      </c>
      <c r="J3853" s="50">
        <f>A3859</f>
        <v>6.0</v>
      </c>
      <c r="L3853" s="50" t="str">
        <f>B3853&amp;B3854&amp;B3855&amp;B3856&amp;B3857&amp;A3858</f>
        <v>BSBBS8</v>
      </c>
      <c r="M3853" s="50" t="str">
        <f>C3853&amp;C3854&amp;C3855&amp;C3856&amp;C3857&amp;A3858</f>
        <v>GRRGR8</v>
      </c>
      <c r="N3853" s="50" t="str">
        <f>B3859</f>
        <v>B</v>
      </c>
      <c r="O3853" s="50" t="str">
        <f>C3859</f>
        <v>R</v>
      </c>
      <c r="P3853" s="50"/>
      <c r="Q3853" s="50" t="str">
        <f>B3853&amp;B3854&amp;B3855&amp;B3856&amp;B3857&amp;B3858</f>
        <v>BSBBSB</v>
      </c>
      <c r="R3853" s="119" t="str">
        <f>C3853&amp;C3854&amp;C3855&amp;C3856&amp;C3857&amp;C3858</f>
        <v>GRRGRR</v>
      </c>
      <c r="S3853" s="119" t="str">
        <f>B3859</f>
        <v>B</v>
      </c>
      <c r="T3853" s="119" t="str">
        <f>C3859</f>
        <v>R</v>
      </c>
      <c r="U3853" s="119"/>
      <c r="V3853" s="119" t="str">
        <f>B3853&amp;B3854&amp;B3855&amp;B3856&amp;B3857</f>
        <v>BSBBS</v>
      </c>
      <c r="W3853" s="119" t="str">
        <f>C3853&amp;C3854&amp;C3855&amp;C3856&amp;C3857</f>
        <v>GRRGR</v>
      </c>
      <c r="X3853" s="119" t="str">
        <f>B3858</f>
        <v>B</v>
      </c>
      <c r="Y3853" s="119" t="str">
        <f>C3858</f>
        <v>R</v>
      </c>
      <c r="Z3853" s="50"/>
      <c r="AC3853" s="50" t="str">
        <f>IF(F3853=$AB$1,H3853&amp;I3853,"")</f>
        <v/>
      </c>
      <c r="AD3853" s="123" t="str">
        <f>IF(F3853=$AB$1,J3853,"")</f>
        <v/>
      </c>
      <c r="AF3853" s="124" t="str">
        <f>IF(G3853=$AE$1,J3853,"")</f>
        <v/>
      </c>
    </row>
    <row r="3854" spans="8:8" ht="35.1">
      <c r="A3854" s="126">
        <v>2.0</v>
      </c>
      <c r="B3854" s="50" t="str">
        <f>IF(A3854&gt;=0,IF(A3854&lt;=4,"S",IF(A3854&lt;=9,"B"," "))," ")</f>
        <v>S</v>
      </c>
      <c r="C3854" s="50" t="str">
        <f>IF(MOD(A3854,2)=0,"R","G")</f>
        <v>R</v>
      </c>
      <c r="D3854" s="50">
        <v>4.0</v>
      </c>
      <c r="F3854" s="50" t="str">
        <f>B3854&amp;B3855&amp;B3856&amp;B3857&amp;B3858&amp;A3859</f>
        <v>SBBSB6</v>
      </c>
      <c r="G3854" s="50" t="str">
        <f>C3854&amp;C3855&amp;C3856&amp;C3857&amp;C3858&amp;A3859</f>
        <v>RRGRR6</v>
      </c>
      <c r="H3854" s="50" t="str">
        <f>B3860</f>
        <v>S</v>
      </c>
      <c r="I3854" s="50" t="str">
        <f>C3860</f>
        <v>R</v>
      </c>
      <c r="J3854" s="50">
        <f>A3860</f>
        <v>4.0</v>
      </c>
      <c r="L3854" s="50" t="str">
        <f>B3854&amp;B3855&amp;B3856&amp;B3857&amp;B3858&amp;A3859</f>
        <v>SBBSB6</v>
      </c>
      <c r="M3854" s="50" t="str">
        <f>C3854&amp;C3855&amp;C3856&amp;C3857&amp;C3858&amp;A3859</f>
        <v>RRGRR6</v>
      </c>
      <c r="N3854" s="50" t="str">
        <f>B3860</f>
        <v>S</v>
      </c>
      <c r="O3854" s="50" t="str">
        <f>C3860</f>
        <v>R</v>
      </c>
      <c r="P3854" s="50"/>
      <c r="Q3854" s="50" t="str">
        <f>B3854&amp;B3855&amp;B3856&amp;B3857&amp;B3858&amp;B3859</f>
        <v>SBBSBB</v>
      </c>
      <c r="R3854" s="119" t="str">
        <f>C3854&amp;C3855&amp;C3856&amp;C3857&amp;C3858&amp;C3859</f>
        <v>RRGRRR</v>
      </c>
      <c r="S3854" s="119" t="str">
        <f>B3860</f>
        <v>S</v>
      </c>
      <c r="T3854" s="119" t="str">
        <f>C3860</f>
        <v>R</v>
      </c>
      <c r="U3854" s="119"/>
      <c r="V3854" s="119" t="str">
        <f>B3854&amp;B3855&amp;B3856&amp;B3857&amp;B3858</f>
        <v>SBBSB</v>
      </c>
      <c r="W3854" s="119" t="str">
        <f>C3854&amp;C3855&amp;C3856&amp;C3857&amp;C3858</f>
        <v>RRGRR</v>
      </c>
      <c r="X3854" s="119" t="str">
        <f>B3859</f>
        <v>B</v>
      </c>
      <c r="Y3854" s="119" t="str">
        <f>C3859</f>
        <v>R</v>
      </c>
      <c r="Z3854" s="50"/>
      <c r="AC3854" s="50" t="str">
        <f>IF(F3854=$AB$1,H3854&amp;I3854,"")</f>
        <v/>
      </c>
      <c r="AD3854" s="123" t="str">
        <f>IF(F3854=$AB$1,J3854,"")</f>
        <v/>
      </c>
      <c r="AF3854" s="124" t="str">
        <f>IF(G3854=$AE$1,J3854,"")</f>
        <v/>
      </c>
    </row>
    <row r="3855" spans="8:8" ht="35.1">
      <c r="A3855" s="126">
        <v>8.0</v>
      </c>
      <c r="B3855" s="50" t="str">
        <f>IF(A3855&gt;=0,IF(A3855&lt;=4,"S",IF(A3855&lt;=9,"B"," "))," ")</f>
        <v>B</v>
      </c>
      <c r="C3855" s="50" t="str">
        <f>IF(MOD(A3855,2)=0,"R","G")</f>
        <v>R</v>
      </c>
      <c r="D3855" s="50">
        <v>5.0</v>
      </c>
      <c r="F3855" s="50" t="str">
        <f>B3855&amp;B3856&amp;B3857&amp;B3858&amp;B3859&amp;A3860</f>
        <v>BBSBB4</v>
      </c>
      <c r="G3855" s="50" t="str">
        <f>C3855&amp;C3856&amp;C3857&amp;C3858&amp;C3859&amp;A3860</f>
        <v>RGRRR4</v>
      </c>
      <c r="H3855" s="50" t="str">
        <f>B3861</f>
        <v>B</v>
      </c>
      <c r="I3855" s="50" t="str">
        <f>C3861</f>
        <v>R</v>
      </c>
      <c r="J3855" s="50">
        <f>A3861</f>
        <v>6.0</v>
      </c>
      <c r="L3855" s="50" t="str">
        <f>B3855&amp;B3856&amp;B3857&amp;B3858&amp;B3859&amp;A3860</f>
        <v>BBSBB4</v>
      </c>
      <c r="M3855" s="50" t="str">
        <f>C3855&amp;C3856&amp;C3857&amp;C3858&amp;C3859&amp;A3860</f>
        <v>RGRRR4</v>
      </c>
      <c r="N3855" s="50" t="str">
        <f>B3861</f>
        <v>B</v>
      </c>
      <c r="O3855" s="50" t="str">
        <f>C3861</f>
        <v>R</v>
      </c>
      <c r="P3855" s="50"/>
      <c r="Q3855" s="50" t="str">
        <f>B3855&amp;B3856&amp;B3857&amp;B3858&amp;B3859&amp;B3860</f>
        <v>BBSBBS</v>
      </c>
      <c r="R3855" s="119" t="str">
        <f>C3855&amp;C3856&amp;C3857&amp;C3858&amp;C3859&amp;C3860</f>
        <v>RGRRRR</v>
      </c>
      <c r="S3855" s="119" t="str">
        <f>B3861</f>
        <v>B</v>
      </c>
      <c r="T3855" s="119" t="str">
        <f>C3861</f>
        <v>R</v>
      </c>
      <c r="U3855" s="119"/>
      <c r="V3855" s="119" t="str">
        <f>B3855&amp;B3856&amp;B3857&amp;B3858&amp;B3859</f>
        <v>BBSBB</v>
      </c>
      <c r="W3855" s="119" t="str">
        <f>C3855&amp;C3856&amp;C3857&amp;C3858&amp;C3859</f>
        <v>RGRRR</v>
      </c>
      <c r="X3855" s="119" t="str">
        <f>B3860</f>
        <v>S</v>
      </c>
      <c r="Y3855" s="119" t="str">
        <f>C3860</f>
        <v>R</v>
      </c>
      <c r="Z3855" s="50"/>
      <c r="AC3855" s="50" t="str">
        <f>IF(F3855=$AB$1,H3855&amp;I3855,"")</f>
        <v/>
      </c>
      <c r="AD3855" s="123" t="str">
        <f>IF(F3855=$AB$1,J3855,"")</f>
        <v/>
      </c>
      <c r="AF3855" s="124" t="str">
        <f>IF(G3855=$AE$1,J3855,"")</f>
        <v/>
      </c>
    </row>
    <row r="3856" spans="8:8" ht="35.1">
      <c r="A3856" s="126">
        <v>9.0</v>
      </c>
      <c r="B3856" s="50" t="str">
        <f>IF(A3856&gt;=0,IF(A3856&lt;=4,"S",IF(A3856&lt;=9,"B"," "))," ")</f>
        <v>B</v>
      </c>
      <c r="C3856" s="50" t="str">
        <f>IF(MOD(A3856,2)=0,"R","G")</f>
        <v>G</v>
      </c>
      <c r="D3856" s="50">
        <v>6.0</v>
      </c>
      <c r="F3856" s="50" t="str">
        <f>B3856&amp;B3857&amp;B3858&amp;B3859&amp;B3860&amp;A3861</f>
        <v>BSBBS6</v>
      </c>
      <c r="G3856" s="50" t="str">
        <f>C3856&amp;C3857&amp;C3858&amp;C3859&amp;C3860&amp;A3861</f>
        <v>GRRRR6</v>
      </c>
      <c r="H3856" s="50" t="str">
        <f>B3862</f>
        <v>B</v>
      </c>
      <c r="I3856" s="50" t="str">
        <f>C3862</f>
        <v>G</v>
      </c>
      <c r="J3856" s="50">
        <f>A3862</f>
        <v>7.0</v>
      </c>
      <c r="L3856" s="50" t="str">
        <f>B3856&amp;B3857&amp;B3858&amp;B3859&amp;B3860&amp;A3861</f>
        <v>BSBBS6</v>
      </c>
      <c r="M3856" s="50" t="str">
        <f>C3856&amp;C3857&amp;C3858&amp;C3859&amp;C3860&amp;A3861</f>
        <v>GRRRR6</v>
      </c>
      <c r="N3856" s="50" t="str">
        <f>B3862</f>
        <v>B</v>
      </c>
      <c r="O3856" s="50" t="str">
        <f>C3862</f>
        <v>G</v>
      </c>
      <c r="P3856" s="50"/>
      <c r="Q3856" s="50" t="str">
        <f>B3856&amp;B3857&amp;B3858&amp;B3859&amp;B3860&amp;B3861</f>
        <v>BSBBSB</v>
      </c>
      <c r="R3856" s="119" t="str">
        <f>C3856&amp;C3857&amp;C3858&amp;C3859&amp;C3860&amp;C3861</f>
        <v>GRRRRR</v>
      </c>
      <c r="S3856" s="119" t="str">
        <f>B3862</f>
        <v>B</v>
      </c>
      <c r="T3856" s="119" t="str">
        <f>C3862</f>
        <v>G</v>
      </c>
      <c r="U3856" s="119"/>
      <c r="V3856" s="119" t="str">
        <f>B3856&amp;B3857&amp;B3858&amp;B3859&amp;B3860</f>
        <v>BSBBS</v>
      </c>
      <c r="W3856" s="119" t="str">
        <f>C3856&amp;C3857&amp;C3858&amp;C3859&amp;C3860</f>
        <v>GRRRR</v>
      </c>
      <c r="X3856" s="119" t="str">
        <f>B3861</f>
        <v>B</v>
      </c>
      <c r="Y3856" s="119" t="str">
        <f>C3861</f>
        <v>R</v>
      </c>
      <c r="Z3856" s="50"/>
      <c r="AC3856" s="50" t="str">
        <f>IF(F3856=$AB$1,H3856&amp;I3856,"")</f>
        <v/>
      </c>
      <c r="AD3856" s="123" t="str">
        <f>IF(F3856=$AB$1,J3856,"")</f>
        <v/>
      </c>
      <c r="AF3856" s="124" t="str">
        <f>IF(G3856=$AE$1,J3856,"")</f>
        <v/>
      </c>
    </row>
    <row r="3857" spans="8:8" ht="35.1">
      <c r="A3857" s="126">
        <v>4.0</v>
      </c>
      <c r="B3857" s="50" t="str">
        <f>IF(A3857&gt;=0,IF(A3857&lt;=4,"S",IF(A3857&lt;=9,"B"," "))," ")</f>
        <v>S</v>
      </c>
      <c r="C3857" s="50" t="str">
        <f>IF(MOD(A3857,2)=0,"R","G")</f>
        <v>R</v>
      </c>
      <c r="D3857" s="50">
        <v>7.0</v>
      </c>
      <c r="F3857" s="50" t="str">
        <f>B3857&amp;B3858&amp;B3859&amp;B3860&amp;B3861&amp;A3862</f>
        <v>SBBSB7</v>
      </c>
      <c r="G3857" s="50" t="str">
        <f>C3857&amp;C3858&amp;C3859&amp;C3860&amp;C3861&amp;A3862</f>
        <v>RRRRR7</v>
      </c>
      <c r="H3857" s="50" t="str">
        <f>B3863</f>
        <v>B</v>
      </c>
      <c r="I3857" s="50" t="str">
        <f>C3863</f>
        <v>R</v>
      </c>
      <c r="J3857" s="50">
        <f>A3863</f>
        <v>8.0</v>
      </c>
      <c r="L3857" s="50" t="str">
        <f>B3857&amp;B3858&amp;B3859&amp;B3860&amp;B3861&amp;A3862</f>
        <v>SBBSB7</v>
      </c>
      <c r="M3857" s="50" t="str">
        <f>C3857&amp;C3858&amp;C3859&amp;C3860&amp;C3861&amp;A3862</f>
        <v>RRRRR7</v>
      </c>
      <c r="N3857" s="50" t="str">
        <f>B3863</f>
        <v>B</v>
      </c>
      <c r="O3857" s="50" t="str">
        <f>C3863</f>
        <v>R</v>
      </c>
      <c r="P3857" s="50"/>
      <c r="Q3857" s="50" t="str">
        <f>B3857&amp;B3858&amp;B3859&amp;B3860&amp;B3861&amp;B3862</f>
        <v>SBBSBB</v>
      </c>
      <c r="R3857" s="119" t="str">
        <f>C3857&amp;C3858&amp;C3859&amp;C3860&amp;C3861&amp;C3862</f>
        <v>RRRRRG</v>
      </c>
      <c r="S3857" s="119" t="str">
        <f>B3863</f>
        <v>B</v>
      </c>
      <c r="T3857" s="119" t="str">
        <f>C3863</f>
        <v>R</v>
      </c>
      <c r="U3857" s="119"/>
      <c r="V3857" s="119" t="str">
        <f>B3857&amp;B3858&amp;B3859&amp;B3860&amp;B3861</f>
        <v>SBBSB</v>
      </c>
      <c r="W3857" s="119" t="str">
        <f>C3857&amp;C3858&amp;C3859&amp;C3860&amp;C3861</f>
        <v>RRRRR</v>
      </c>
      <c r="X3857" s="119" t="str">
        <f>B3862</f>
        <v>B</v>
      </c>
      <c r="Y3857" s="119" t="str">
        <f>C3862</f>
        <v>G</v>
      </c>
      <c r="Z3857" s="50"/>
      <c r="AC3857" s="50" t="str">
        <f>IF(F3857=$AB$1,H3857&amp;I3857,"")</f>
        <v/>
      </c>
      <c r="AD3857" s="123" t="str">
        <f>IF(F3857=$AB$1,J3857,"")</f>
        <v/>
      </c>
      <c r="AF3857" s="124" t="str">
        <f>IF(G3857=$AE$1,J3857,"")</f>
        <v/>
      </c>
    </row>
    <row r="3858" spans="8:8" ht="35.1">
      <c r="A3858" s="126">
        <v>8.0</v>
      </c>
      <c r="B3858" s="50" t="str">
        <f>IF(A3858&gt;=0,IF(A3858&lt;=4,"S",IF(A3858&lt;=9,"B"," "))," ")</f>
        <v>B</v>
      </c>
      <c r="C3858" s="50" t="str">
        <f>IF(MOD(A3858,2)=0,"R","G")</f>
        <v>R</v>
      </c>
      <c r="D3858" s="50">
        <v>8.0</v>
      </c>
      <c r="F3858" s="50" t="str">
        <f>B3858&amp;B3859&amp;B3860&amp;B3861&amp;B3862&amp;A3863</f>
        <v>BBSBB8</v>
      </c>
      <c r="G3858" s="50" t="str">
        <f>C3858&amp;C3859&amp;C3860&amp;C3861&amp;C3862&amp;A3863</f>
        <v>RRRRG8</v>
      </c>
      <c r="H3858" s="50" t="str">
        <f>B3864</f>
        <v>B</v>
      </c>
      <c r="I3858" s="50" t="str">
        <f>C3864</f>
        <v>G</v>
      </c>
      <c r="J3858" s="50">
        <f>A3864</f>
        <v>7.0</v>
      </c>
      <c r="L3858" s="50" t="str">
        <f>B3858&amp;B3859&amp;B3860&amp;B3861&amp;B3862&amp;A3863</f>
        <v>BBSBB8</v>
      </c>
      <c r="M3858" s="50" t="str">
        <f>C3858&amp;C3859&amp;C3860&amp;C3861&amp;C3862&amp;A3863</f>
        <v>RRRRG8</v>
      </c>
      <c r="N3858" s="50" t="str">
        <f>B3864</f>
        <v>B</v>
      </c>
      <c r="O3858" s="50" t="str">
        <f>C3864</f>
        <v>G</v>
      </c>
      <c r="P3858" s="50"/>
      <c r="Q3858" s="50" t="str">
        <f>B3858&amp;B3859&amp;B3860&amp;B3861&amp;B3862&amp;B3863</f>
        <v>BBSBBB</v>
      </c>
      <c r="R3858" s="119" t="str">
        <f>C3858&amp;C3859&amp;C3860&amp;C3861&amp;C3862&amp;C3863</f>
        <v>RRRRGR</v>
      </c>
      <c r="S3858" s="119" t="str">
        <f>B3864</f>
        <v>B</v>
      </c>
      <c r="T3858" s="119" t="str">
        <f>C3864</f>
        <v>G</v>
      </c>
      <c r="U3858" s="119"/>
      <c r="V3858" s="119" t="str">
        <f>B3858&amp;B3859&amp;B3860&amp;B3861&amp;B3862</f>
        <v>BBSBB</v>
      </c>
      <c r="W3858" s="119" t="str">
        <f>C3858&amp;C3859&amp;C3860&amp;C3861&amp;C3862</f>
        <v>RRRRG</v>
      </c>
      <c r="X3858" s="119" t="str">
        <f>B3863</f>
        <v>B</v>
      </c>
      <c r="Y3858" s="119" t="str">
        <f>C3863</f>
        <v>R</v>
      </c>
      <c r="Z3858" s="50"/>
      <c r="AC3858" s="50" t="str">
        <f>IF(F3858=$AB$1,H3858&amp;I3858,"")</f>
        <v/>
      </c>
      <c r="AD3858" s="123" t="str">
        <f>IF(F3858=$AB$1,J3858,"")</f>
        <v/>
      </c>
      <c r="AF3858" s="124" t="str">
        <f>IF(G3858=$AE$1,J3858,"")</f>
        <v/>
      </c>
    </row>
    <row r="3859" spans="8:8" ht="35.1">
      <c r="A3859" s="126">
        <v>6.0</v>
      </c>
      <c r="B3859" s="50" t="str">
        <f>IF(A3859&gt;=0,IF(A3859&lt;=4,"S",IF(A3859&lt;=9,"B"," "))," ")</f>
        <v>B</v>
      </c>
      <c r="C3859" s="50" t="str">
        <f>IF(MOD(A3859,2)=0,"R","G")</f>
        <v>R</v>
      </c>
      <c r="D3859" s="50">
        <v>9.0</v>
      </c>
      <c r="F3859" s="50" t="str">
        <f>B3859&amp;B3860&amp;B3861&amp;B3862&amp;B3863&amp;A3864</f>
        <v>BSBBB7</v>
      </c>
      <c r="G3859" s="50" t="str">
        <f>C3859&amp;C3860&amp;C3861&amp;C3862&amp;C3863&amp;A3864</f>
        <v>RRRGR7</v>
      </c>
      <c r="H3859" s="50" t="str">
        <f>B3865</f>
        <v>S</v>
      </c>
      <c r="I3859" s="50" t="str">
        <f>C3865</f>
        <v>R</v>
      </c>
      <c r="J3859" s="50">
        <f>A3865</f>
        <v>0.0</v>
      </c>
      <c r="L3859" s="50" t="str">
        <f>B3859&amp;B3860&amp;B3861&amp;B3862&amp;B3863&amp;A3864</f>
        <v>BSBBB7</v>
      </c>
      <c r="M3859" s="50" t="str">
        <f>C3859&amp;C3860&amp;C3861&amp;C3862&amp;C3863&amp;A3864</f>
        <v>RRRGR7</v>
      </c>
      <c r="N3859" s="50" t="str">
        <f>B3865</f>
        <v>S</v>
      </c>
      <c r="O3859" s="50" t="str">
        <f>C3865</f>
        <v>R</v>
      </c>
      <c r="P3859" s="50"/>
      <c r="Q3859" s="50" t="str">
        <f>B3859&amp;B3860&amp;B3861&amp;B3862&amp;B3863&amp;B3864</f>
        <v>BSBBBB</v>
      </c>
      <c r="R3859" s="119" t="str">
        <f>C3859&amp;C3860&amp;C3861&amp;C3862&amp;C3863&amp;C3864</f>
        <v>RRRGRG</v>
      </c>
      <c r="S3859" s="119" t="str">
        <f>B3865</f>
        <v>S</v>
      </c>
      <c r="T3859" s="119" t="str">
        <f>C3865</f>
        <v>R</v>
      </c>
      <c r="U3859" s="119"/>
      <c r="V3859" s="119" t="str">
        <f>B3859&amp;B3860&amp;B3861&amp;B3862&amp;B3863</f>
        <v>BSBBB</v>
      </c>
      <c r="W3859" s="119" t="str">
        <f>C3859&amp;C3860&amp;C3861&amp;C3862&amp;C3863</f>
        <v>RRRGR</v>
      </c>
      <c r="X3859" s="119" t="str">
        <f>B3864</f>
        <v>B</v>
      </c>
      <c r="Y3859" s="119" t="str">
        <f>C3864</f>
        <v>G</v>
      </c>
      <c r="Z3859" s="50"/>
      <c r="AC3859" s="50" t="str">
        <f>IF(F3859=$AB$1,H3859&amp;I3859,"")</f>
        <v/>
      </c>
      <c r="AD3859" s="123" t="str">
        <f>IF(F3859=$AB$1,J3859,"")</f>
        <v/>
      </c>
      <c r="AF3859" s="124" t="str">
        <f>IF(G3859=$AE$1,J3859,"")</f>
        <v/>
      </c>
    </row>
    <row r="3860" spans="8:8" ht="35.1">
      <c r="A3860" s="126">
        <v>4.0</v>
      </c>
      <c r="B3860" s="50" t="str">
        <f>IF(A3860&gt;=0,IF(A3860&lt;=4,"S",IF(A3860&lt;=9,"B"," "))," ")</f>
        <v>S</v>
      </c>
      <c r="C3860" s="50" t="str">
        <f>IF(MOD(A3860,2)=0,"R","G")</f>
        <v>R</v>
      </c>
      <c r="D3860" s="50">
        <v>0.0</v>
      </c>
      <c r="F3860" s="50" t="str">
        <f>B3860&amp;B3861&amp;B3862&amp;B3863&amp;B3864&amp;A3865</f>
        <v>SBBBB0</v>
      </c>
      <c r="G3860" s="50" t="str">
        <f>C3860&amp;C3861&amp;C3862&amp;C3863&amp;C3864&amp;A3865</f>
        <v>RRGRG0</v>
      </c>
      <c r="H3860" s="50" t="str">
        <f>B3866</f>
        <v>S</v>
      </c>
      <c r="I3860" s="50" t="str">
        <f>C3866</f>
        <v>R</v>
      </c>
      <c r="J3860" s="50">
        <f>A3866</f>
        <v>0.0</v>
      </c>
      <c r="L3860" s="50" t="str">
        <f>B3860&amp;B3861&amp;B3862&amp;B3863&amp;B3864&amp;A3865</f>
        <v>SBBBB0</v>
      </c>
      <c r="M3860" s="50" t="str">
        <f>C3860&amp;C3861&amp;C3862&amp;C3863&amp;C3864&amp;A3865</f>
        <v>RRGRG0</v>
      </c>
      <c r="N3860" s="50" t="str">
        <f>B3866</f>
        <v>S</v>
      </c>
      <c r="O3860" s="50" t="str">
        <f>C3866</f>
        <v>R</v>
      </c>
      <c r="P3860" s="50"/>
      <c r="Q3860" s="50" t="str">
        <f>B3860&amp;B3861&amp;B3862&amp;B3863&amp;B3864&amp;B3865</f>
        <v>SBBBBS</v>
      </c>
      <c r="R3860" s="119" t="str">
        <f>C3860&amp;C3861&amp;C3862&amp;C3863&amp;C3864&amp;C3865</f>
        <v>RRGRGR</v>
      </c>
      <c r="S3860" s="119" t="str">
        <f>B3866</f>
        <v>S</v>
      </c>
      <c r="T3860" s="119" t="str">
        <f>C3866</f>
        <v>R</v>
      </c>
      <c r="U3860" s="119"/>
      <c r="V3860" s="119" t="str">
        <f>B3860&amp;B3861&amp;B3862&amp;B3863&amp;B3864</f>
        <v>SBBBB</v>
      </c>
      <c r="W3860" s="119" t="str">
        <f>C3860&amp;C3861&amp;C3862&amp;C3863&amp;C3864</f>
        <v>RRGRG</v>
      </c>
      <c r="X3860" s="119" t="str">
        <f>B3865</f>
        <v>S</v>
      </c>
      <c r="Y3860" s="119" t="str">
        <f>C3865</f>
        <v>R</v>
      </c>
      <c r="Z3860" s="50"/>
      <c r="AC3860" s="50" t="str">
        <f>IF(F3860=$AB$1,H3860&amp;I3860,"")</f>
        <v/>
      </c>
      <c r="AD3860" s="123" t="str">
        <f>IF(F3860=$AB$1,J3860,"")</f>
        <v/>
      </c>
      <c r="AF3860" s="124" t="str">
        <f>IF(G3860=$AE$1,J3860,"")</f>
        <v/>
      </c>
    </row>
    <row r="3861" spans="8:8" ht="35.1">
      <c r="A3861" s="126">
        <v>6.0</v>
      </c>
      <c r="B3861" s="50" t="str">
        <f>IF(A3861&gt;=0,IF(A3861&lt;=4,"S",IF(A3861&lt;=9,"B"," "))," ")</f>
        <v>B</v>
      </c>
      <c r="C3861" s="50" t="str">
        <f>IF(MOD(A3861,2)=0,"R","G")</f>
        <v>R</v>
      </c>
      <c r="D3861" s="50">
        <v>1.0</v>
      </c>
      <c r="F3861" s="50" t="str">
        <f>B3861&amp;B3862&amp;B3863&amp;B3864&amp;B3865&amp;A3866</f>
        <v>BBBBS0</v>
      </c>
      <c r="G3861" s="50" t="str">
        <f>C3861&amp;C3862&amp;C3863&amp;C3864&amp;C3865&amp;A3866</f>
        <v>RGRGR0</v>
      </c>
      <c r="H3861" s="50" t="str">
        <f>B3867</f>
        <v>B</v>
      </c>
      <c r="I3861" s="50" t="str">
        <f>C3867</f>
        <v>R</v>
      </c>
      <c r="J3861" s="50">
        <f>A3867</f>
        <v>6.0</v>
      </c>
      <c r="L3861" s="50" t="str">
        <f>B3861&amp;B3862&amp;B3863&amp;B3864&amp;B3865&amp;A3866</f>
        <v>BBBBS0</v>
      </c>
      <c r="M3861" s="50" t="str">
        <f>C3861&amp;C3862&amp;C3863&amp;C3864&amp;C3865&amp;A3866</f>
        <v>RGRGR0</v>
      </c>
      <c r="N3861" s="50" t="str">
        <f>B3867</f>
        <v>B</v>
      </c>
      <c r="O3861" s="50" t="str">
        <f>C3867</f>
        <v>R</v>
      </c>
      <c r="P3861" s="50"/>
      <c r="Q3861" s="50" t="str">
        <f>B3861&amp;B3862&amp;B3863&amp;B3864&amp;B3865&amp;B3866</f>
        <v>BBBBSS</v>
      </c>
      <c r="R3861" s="119" t="str">
        <f>C3861&amp;C3862&amp;C3863&amp;C3864&amp;C3865&amp;C3866</f>
        <v>RGRGRR</v>
      </c>
      <c r="S3861" s="119" t="str">
        <f>B3867</f>
        <v>B</v>
      </c>
      <c r="T3861" s="119" t="str">
        <f>C3867</f>
        <v>R</v>
      </c>
      <c r="U3861" s="119"/>
      <c r="V3861" s="119" t="str">
        <f>B3861&amp;B3862&amp;B3863&amp;B3864&amp;B3865</f>
        <v>BBBBS</v>
      </c>
      <c r="W3861" s="119" t="str">
        <f>C3861&amp;C3862&amp;C3863&amp;C3864&amp;C3865</f>
        <v>RGRGR</v>
      </c>
      <c r="X3861" s="119" t="str">
        <f>B3866</f>
        <v>S</v>
      </c>
      <c r="Y3861" s="119" t="str">
        <f>C3866</f>
        <v>R</v>
      </c>
      <c r="Z3861" s="50"/>
      <c r="AC3861" s="50" t="str">
        <f>IF(F3861=$AB$1,H3861&amp;I3861,"")</f>
        <v/>
      </c>
      <c r="AD3861" s="123" t="str">
        <f>IF(F3861=$AB$1,J3861,"")</f>
        <v/>
      </c>
      <c r="AF3861" s="124" t="str">
        <f>IF(G3861=$AE$1,J3861,"")</f>
        <v/>
      </c>
    </row>
    <row r="3862" spans="8:8" ht="35.1">
      <c r="A3862" s="126">
        <v>7.0</v>
      </c>
      <c r="B3862" s="50" t="str">
        <f>IF(A3862&gt;=0,IF(A3862&lt;=4,"S",IF(A3862&lt;=9,"B"," "))," ")</f>
        <v>B</v>
      </c>
      <c r="C3862" s="50" t="str">
        <f>IF(MOD(A3862,2)=0,"R","G")</f>
        <v>G</v>
      </c>
      <c r="D3862" s="50">
        <v>2.0</v>
      </c>
      <c r="F3862" s="50" t="str">
        <f>B3862&amp;B3863&amp;B3864&amp;B3865&amp;B3866&amp;A3867</f>
        <v>BBBSS6</v>
      </c>
      <c r="G3862" s="50" t="str">
        <f>C3862&amp;C3863&amp;C3864&amp;C3865&amp;C3866&amp;A3867</f>
        <v>GRGRR6</v>
      </c>
      <c r="H3862" s="50" t="str">
        <f>B3868</f>
        <v>S</v>
      </c>
      <c r="I3862" s="50" t="str">
        <f>C3868</f>
        <v>R</v>
      </c>
      <c r="J3862" s="50">
        <f>A3868</f>
        <v>4.0</v>
      </c>
      <c r="L3862" s="50" t="str">
        <f>B3862&amp;B3863&amp;B3864&amp;B3865&amp;B3866&amp;A3867</f>
        <v>BBBSS6</v>
      </c>
      <c r="M3862" s="50" t="str">
        <f>C3862&amp;C3863&amp;C3864&amp;C3865&amp;C3866&amp;A3867</f>
        <v>GRGRR6</v>
      </c>
      <c r="N3862" s="50" t="str">
        <f>B3868</f>
        <v>S</v>
      </c>
      <c r="O3862" s="50" t="str">
        <f>C3868</f>
        <v>R</v>
      </c>
      <c r="P3862" s="50"/>
      <c r="Q3862" s="50" t="str">
        <f>B3862&amp;B3863&amp;B3864&amp;B3865&amp;B3866&amp;B3867</f>
        <v>BBBSSB</v>
      </c>
      <c r="R3862" s="119" t="str">
        <f>C3862&amp;C3863&amp;C3864&amp;C3865&amp;C3866&amp;C3867</f>
        <v>GRGRRR</v>
      </c>
      <c r="S3862" s="119" t="str">
        <f>B3868</f>
        <v>S</v>
      </c>
      <c r="T3862" s="119" t="str">
        <f>C3868</f>
        <v>R</v>
      </c>
      <c r="U3862" s="119"/>
      <c r="V3862" s="119" t="str">
        <f>B3862&amp;B3863&amp;B3864&amp;B3865&amp;B3866</f>
        <v>BBBSS</v>
      </c>
      <c r="W3862" s="119" t="str">
        <f>C3862&amp;C3863&amp;C3864&amp;C3865&amp;C3866</f>
        <v>GRGRR</v>
      </c>
      <c r="X3862" s="119" t="str">
        <f>B3867</f>
        <v>B</v>
      </c>
      <c r="Y3862" s="119" t="str">
        <f>C3867</f>
        <v>R</v>
      </c>
      <c r="Z3862" s="50"/>
      <c r="AC3862" s="50" t="str">
        <f>IF(F3862=$AB$1,H3862&amp;I3862,"")</f>
        <v/>
      </c>
      <c r="AD3862" s="123" t="str">
        <f>IF(F3862=$AB$1,J3862,"")</f>
        <v/>
      </c>
      <c r="AF3862" s="124" t="str">
        <f>IF(G3862=$AE$1,J3862,"")</f>
        <v/>
      </c>
    </row>
    <row r="3863" spans="8:8" ht="35.1">
      <c r="A3863" s="126">
        <v>8.0</v>
      </c>
      <c r="B3863" s="50" t="str">
        <f>IF(A3863&gt;=0,IF(A3863&lt;=4,"S",IF(A3863&lt;=9,"B"," "))," ")</f>
        <v>B</v>
      </c>
      <c r="C3863" s="50" t="str">
        <f>IF(MOD(A3863,2)=0,"R","G")</f>
        <v>R</v>
      </c>
      <c r="D3863" s="50">
        <v>3.0</v>
      </c>
      <c r="F3863" s="50" t="str">
        <f>B3863&amp;B3864&amp;B3865&amp;B3866&amp;B3867&amp;A3868</f>
        <v>BBSSB4</v>
      </c>
      <c r="G3863" s="50" t="str">
        <f>C3863&amp;C3864&amp;C3865&amp;C3866&amp;C3867&amp;A3868</f>
        <v>RGRRR4</v>
      </c>
      <c r="H3863" s="50" t="str">
        <f>B3869</f>
        <v>B</v>
      </c>
      <c r="I3863" s="50" t="str">
        <f>C3869</f>
        <v>G</v>
      </c>
      <c r="J3863" s="50">
        <f>A3869</f>
        <v>5.0</v>
      </c>
      <c r="L3863" s="50" t="str">
        <f>B3863&amp;B3864&amp;B3865&amp;B3866&amp;B3867&amp;A3868</f>
        <v>BBSSB4</v>
      </c>
      <c r="M3863" s="50" t="str">
        <f>C3863&amp;C3864&amp;C3865&amp;C3866&amp;C3867&amp;A3868</f>
        <v>RGRRR4</v>
      </c>
      <c r="N3863" s="50" t="str">
        <f>B3869</f>
        <v>B</v>
      </c>
      <c r="O3863" s="50" t="str">
        <f>C3869</f>
        <v>G</v>
      </c>
      <c r="P3863" s="50"/>
      <c r="Q3863" s="50" t="str">
        <f>B3863&amp;B3864&amp;B3865&amp;B3866&amp;B3867&amp;B3868</f>
        <v>BBSSBS</v>
      </c>
      <c r="R3863" s="119" t="str">
        <f>C3863&amp;C3864&amp;C3865&amp;C3866&amp;C3867&amp;C3868</f>
        <v>RGRRRR</v>
      </c>
      <c r="S3863" s="119" t="str">
        <f>B3869</f>
        <v>B</v>
      </c>
      <c r="T3863" s="119" t="str">
        <f>C3869</f>
        <v>G</v>
      </c>
      <c r="U3863" s="119"/>
      <c r="V3863" s="119" t="str">
        <f>B3863&amp;B3864&amp;B3865&amp;B3866&amp;B3867</f>
        <v>BBSSB</v>
      </c>
      <c r="W3863" s="119" t="str">
        <f>C3863&amp;C3864&amp;C3865&amp;C3866&amp;C3867</f>
        <v>RGRRR</v>
      </c>
      <c r="X3863" s="119" t="str">
        <f>B3868</f>
        <v>S</v>
      </c>
      <c r="Y3863" s="119" t="str">
        <f>C3868</f>
        <v>R</v>
      </c>
      <c r="Z3863" s="50"/>
      <c r="AC3863" s="50" t="str">
        <f>IF(F3863=$AB$1,H3863&amp;I3863,"")</f>
        <v/>
      </c>
      <c r="AD3863" s="123" t="str">
        <f>IF(F3863=$AB$1,J3863,"")</f>
        <v/>
      </c>
      <c r="AF3863" s="124" t="str">
        <f>IF(G3863=$AE$1,J3863,"")</f>
        <v/>
      </c>
    </row>
    <row r="3864" spans="8:8" ht="35.1">
      <c r="A3864" s="126">
        <v>7.0</v>
      </c>
      <c r="B3864" s="50" t="str">
        <f>IF(A3864&gt;=0,IF(A3864&lt;=4,"S",IF(A3864&lt;=9,"B"," "))," ")</f>
        <v>B</v>
      </c>
      <c r="C3864" s="50" t="str">
        <f>IF(MOD(A3864,2)=0,"R","G")</f>
        <v>G</v>
      </c>
      <c r="D3864" s="50">
        <v>4.0</v>
      </c>
      <c r="F3864" s="50" t="str">
        <f>B3864&amp;B3865&amp;B3866&amp;B3867&amp;B3868&amp;A3869</f>
        <v>BSSBS5</v>
      </c>
      <c r="G3864" s="50" t="str">
        <f>C3864&amp;C3865&amp;C3866&amp;C3867&amp;C3868&amp;A3869</f>
        <v>GRRRR5</v>
      </c>
      <c r="H3864" s="50" t="str">
        <f>B3870</f>
        <v>S</v>
      </c>
      <c r="I3864" s="50" t="str">
        <f>C3870</f>
        <v>R</v>
      </c>
      <c r="J3864" s="50">
        <f>A3870</f>
        <v>4.0</v>
      </c>
      <c r="L3864" s="50" t="str">
        <f>B3864&amp;B3865&amp;B3866&amp;B3867&amp;B3868&amp;A3869</f>
        <v>BSSBS5</v>
      </c>
      <c r="M3864" s="50" t="str">
        <f>C3864&amp;C3865&amp;C3866&amp;C3867&amp;C3868&amp;A3869</f>
        <v>GRRRR5</v>
      </c>
      <c r="N3864" s="50" t="str">
        <f>B3870</f>
        <v>S</v>
      </c>
      <c r="O3864" s="50" t="str">
        <f>C3870</f>
        <v>R</v>
      </c>
      <c r="P3864" s="50"/>
      <c r="Q3864" s="50" t="str">
        <f>B3864&amp;B3865&amp;B3866&amp;B3867&amp;B3868&amp;B3869</f>
        <v>BSSBSB</v>
      </c>
      <c r="R3864" s="119" t="str">
        <f>C3864&amp;C3865&amp;C3866&amp;C3867&amp;C3868&amp;C3869</f>
        <v>GRRRRG</v>
      </c>
      <c r="S3864" s="119" t="str">
        <f>B3870</f>
        <v>S</v>
      </c>
      <c r="T3864" s="119" t="str">
        <f>C3870</f>
        <v>R</v>
      </c>
      <c r="U3864" s="119"/>
      <c r="V3864" s="119" t="str">
        <f>B3864&amp;B3865&amp;B3866&amp;B3867&amp;B3868</f>
        <v>BSSBS</v>
      </c>
      <c r="W3864" s="119" t="str">
        <f>C3864&amp;C3865&amp;C3866&amp;C3867&amp;C3868</f>
        <v>GRRRR</v>
      </c>
      <c r="X3864" s="119" t="str">
        <f>B3869</f>
        <v>B</v>
      </c>
      <c r="Y3864" s="119" t="str">
        <f>C3869</f>
        <v>G</v>
      </c>
      <c r="Z3864" s="50"/>
      <c r="AC3864" s="50" t="str">
        <f>IF(F3864=$AB$1,H3864&amp;I3864,"")</f>
        <v/>
      </c>
      <c r="AD3864" s="123" t="str">
        <f>IF(F3864=$AB$1,J3864,"")</f>
        <v/>
      </c>
      <c r="AF3864" s="124" t="str">
        <f>IF(G3864=$AE$1,J3864,"")</f>
        <v/>
      </c>
    </row>
    <row r="3865" spans="8:8" ht="35.1">
      <c r="A3865" s="126">
        <v>0.0</v>
      </c>
      <c r="B3865" s="50" t="str">
        <f>IF(A3865&gt;=0,IF(A3865&lt;=4,"S",IF(A3865&lt;=9,"B"," "))," ")</f>
        <v>S</v>
      </c>
      <c r="C3865" s="50" t="str">
        <f>IF(MOD(A3865,2)=0,"R","G")</f>
        <v>R</v>
      </c>
      <c r="D3865" s="50">
        <v>5.0</v>
      </c>
      <c r="F3865" s="50" t="str">
        <f>B3865&amp;B3866&amp;B3867&amp;B3868&amp;B3869&amp;A3870</f>
        <v>SSBSB4</v>
      </c>
      <c r="G3865" s="50" t="str">
        <f>C3865&amp;C3866&amp;C3867&amp;C3868&amp;C3869&amp;A3870</f>
        <v>RRRRG4</v>
      </c>
      <c r="H3865" s="50" t="str">
        <f>B3871</f>
        <v>S</v>
      </c>
      <c r="I3865" s="50" t="str">
        <f>C3871</f>
        <v>R</v>
      </c>
      <c r="J3865" s="50">
        <f>A3871</f>
        <v>4.0</v>
      </c>
      <c r="L3865" s="50" t="str">
        <f>B3865&amp;B3866&amp;B3867&amp;B3868&amp;B3869&amp;A3870</f>
        <v>SSBSB4</v>
      </c>
      <c r="M3865" s="50" t="str">
        <f>C3865&amp;C3866&amp;C3867&amp;C3868&amp;C3869&amp;A3870</f>
        <v>RRRRG4</v>
      </c>
      <c r="N3865" s="50" t="str">
        <f>B3871</f>
        <v>S</v>
      </c>
      <c r="O3865" s="50" t="str">
        <f>C3871</f>
        <v>R</v>
      </c>
      <c r="P3865" s="50"/>
      <c r="Q3865" s="50" t="str">
        <f>B3865&amp;B3866&amp;B3867&amp;B3868&amp;B3869&amp;B3870</f>
        <v>SSBSBS</v>
      </c>
      <c r="R3865" s="119" t="str">
        <f>C3865&amp;C3866&amp;C3867&amp;C3868&amp;C3869&amp;C3870</f>
        <v>RRRRGR</v>
      </c>
      <c r="S3865" s="119" t="str">
        <f>B3871</f>
        <v>S</v>
      </c>
      <c r="T3865" s="119" t="str">
        <f>C3871</f>
        <v>R</v>
      </c>
      <c r="U3865" s="119"/>
      <c r="V3865" s="119" t="str">
        <f>B3865&amp;B3866&amp;B3867&amp;B3868&amp;B3869</f>
        <v>SSBSB</v>
      </c>
      <c r="W3865" s="119" t="str">
        <f>C3865&amp;C3866&amp;C3867&amp;C3868&amp;C3869</f>
        <v>RRRRG</v>
      </c>
      <c r="X3865" s="119" t="str">
        <f>B3870</f>
        <v>S</v>
      </c>
      <c r="Y3865" s="119" t="str">
        <f>C3870</f>
        <v>R</v>
      </c>
      <c r="Z3865" s="50"/>
      <c r="AC3865" s="50" t="str">
        <f>IF(F3865=$AB$1,H3865&amp;I3865,"")</f>
        <v/>
      </c>
      <c r="AD3865" s="123" t="str">
        <f>IF(F3865=$AB$1,J3865,"")</f>
        <v/>
      </c>
      <c r="AF3865" s="124" t="str">
        <f>IF(G3865=$AE$1,J3865,"")</f>
        <v/>
      </c>
    </row>
    <row r="3866" spans="8:8" ht="35.1">
      <c r="A3866" s="126">
        <v>0.0</v>
      </c>
      <c r="B3866" s="50" t="str">
        <f>IF(A3866&gt;=0,IF(A3866&lt;=4,"S",IF(A3866&lt;=9,"B"," "))," ")</f>
        <v>S</v>
      </c>
      <c r="C3866" s="50" t="str">
        <f>IF(MOD(A3866,2)=0,"R","G")</f>
        <v>R</v>
      </c>
      <c r="D3866" s="50">
        <v>6.0</v>
      </c>
      <c r="F3866" s="50" t="str">
        <f>B3866&amp;B3867&amp;B3868&amp;B3869&amp;B3870&amp;A3871</f>
        <v>SBSBS4</v>
      </c>
      <c r="G3866" s="50" t="str">
        <f>C3866&amp;C3867&amp;C3868&amp;C3869&amp;C3870&amp;A3871</f>
        <v>RRRGR4</v>
      </c>
      <c r="H3866" s="50" t="str">
        <f>B3872</f>
        <v>S</v>
      </c>
      <c r="I3866" s="50" t="str">
        <f>C3872</f>
        <v>G</v>
      </c>
      <c r="J3866" s="50">
        <f>A3872</f>
        <v>1.0</v>
      </c>
      <c r="L3866" s="50" t="str">
        <f>B3866&amp;B3867&amp;B3868&amp;B3869&amp;B3870&amp;A3871</f>
        <v>SBSBS4</v>
      </c>
      <c r="M3866" s="50" t="str">
        <f>C3866&amp;C3867&amp;C3868&amp;C3869&amp;C3870&amp;A3871</f>
        <v>RRRGR4</v>
      </c>
      <c r="N3866" s="50" t="str">
        <f>B3872</f>
        <v>S</v>
      </c>
      <c r="O3866" s="50" t="str">
        <f>C3872</f>
        <v>G</v>
      </c>
      <c r="P3866" s="50"/>
      <c r="Q3866" s="50" t="str">
        <f>B3866&amp;B3867&amp;B3868&amp;B3869&amp;B3870&amp;B3871</f>
        <v>SBSBSS</v>
      </c>
      <c r="R3866" s="119" t="str">
        <f>C3866&amp;C3867&amp;C3868&amp;C3869&amp;C3870&amp;C3871</f>
        <v>RRRGRR</v>
      </c>
      <c r="S3866" s="119" t="str">
        <f>B3872</f>
        <v>S</v>
      </c>
      <c r="T3866" s="119" t="str">
        <f>C3872</f>
        <v>G</v>
      </c>
      <c r="U3866" s="119"/>
      <c r="V3866" s="119" t="str">
        <f>B3866&amp;B3867&amp;B3868&amp;B3869&amp;B3870</f>
        <v>SBSBS</v>
      </c>
      <c r="W3866" s="119" t="str">
        <f>C3866&amp;C3867&amp;C3868&amp;C3869&amp;C3870</f>
        <v>RRRGR</v>
      </c>
      <c r="X3866" s="119" t="str">
        <f>B3871</f>
        <v>S</v>
      </c>
      <c r="Y3866" s="119" t="str">
        <f>C3871</f>
        <v>R</v>
      </c>
      <c r="Z3866" s="50"/>
      <c r="AC3866" s="50" t="str">
        <f>IF(F3866=$AB$1,H3866&amp;I3866,"")</f>
        <v/>
      </c>
      <c r="AD3866" s="123" t="str">
        <f>IF(F3866=$AB$1,J3866,"")</f>
        <v/>
      </c>
      <c r="AF3866" s="124" t="str">
        <f>IF(G3866=$AE$1,J3866,"")</f>
        <v/>
      </c>
    </row>
    <row r="3867" spans="8:8" ht="35.1">
      <c r="A3867" s="126">
        <v>6.0</v>
      </c>
      <c r="B3867" s="50" t="str">
        <f>IF(A3867&gt;=0,IF(A3867&lt;=4,"S",IF(A3867&lt;=9,"B"," "))," ")</f>
        <v>B</v>
      </c>
      <c r="C3867" s="50" t="str">
        <f>IF(MOD(A3867,2)=0,"R","G")</f>
        <v>R</v>
      </c>
      <c r="D3867" s="50">
        <v>7.0</v>
      </c>
      <c r="F3867" s="50" t="str">
        <f>B3867&amp;B3868&amp;B3869&amp;B3870&amp;B3871&amp;A3872</f>
        <v>BSBSS1</v>
      </c>
      <c r="G3867" s="50" t="str">
        <f>C3867&amp;C3868&amp;C3869&amp;C3870&amp;C3871&amp;A3872</f>
        <v>RRGRR1</v>
      </c>
      <c r="H3867" s="50" t="str">
        <f>B3873</f>
        <v>S</v>
      </c>
      <c r="I3867" s="50" t="str">
        <f>C3873</f>
        <v>G</v>
      </c>
      <c r="J3867" s="50">
        <f>A3873</f>
        <v>1.0</v>
      </c>
      <c r="L3867" s="50" t="str">
        <f>B3867&amp;B3868&amp;B3869&amp;B3870&amp;B3871&amp;A3872</f>
        <v>BSBSS1</v>
      </c>
      <c r="M3867" s="50" t="str">
        <f>C3867&amp;C3868&amp;C3869&amp;C3870&amp;C3871&amp;A3872</f>
        <v>RRGRR1</v>
      </c>
      <c r="N3867" s="50" t="str">
        <f>B3873</f>
        <v>S</v>
      </c>
      <c r="O3867" s="50" t="str">
        <f>C3873</f>
        <v>G</v>
      </c>
      <c r="P3867" s="50"/>
      <c r="Q3867" s="50" t="str">
        <f>B3867&amp;B3868&amp;B3869&amp;B3870&amp;B3871&amp;B3872</f>
        <v>BSBSSS</v>
      </c>
      <c r="R3867" s="119" t="str">
        <f>C3867&amp;C3868&amp;C3869&amp;C3870&amp;C3871&amp;C3872</f>
        <v>RRGRRG</v>
      </c>
      <c r="S3867" s="119" t="str">
        <f>B3873</f>
        <v>S</v>
      </c>
      <c r="T3867" s="119" t="str">
        <f>C3873</f>
        <v>G</v>
      </c>
      <c r="U3867" s="119"/>
      <c r="V3867" s="119" t="str">
        <f>B3867&amp;B3868&amp;B3869&amp;B3870&amp;B3871</f>
        <v>BSBSS</v>
      </c>
      <c r="W3867" s="119" t="str">
        <f>C3867&amp;C3868&amp;C3869&amp;C3870&amp;C3871</f>
        <v>RRGRR</v>
      </c>
      <c r="X3867" s="119" t="str">
        <f>B3872</f>
        <v>S</v>
      </c>
      <c r="Y3867" s="119" t="str">
        <f>C3872</f>
        <v>G</v>
      </c>
      <c r="Z3867" s="50"/>
      <c r="AC3867" s="50" t="str">
        <f>IF(F3867=$AB$1,H3867&amp;I3867,"")</f>
        <v/>
      </c>
      <c r="AD3867" s="123" t="str">
        <f>IF(F3867=$AB$1,J3867,"")</f>
        <v/>
      </c>
      <c r="AF3867" s="124" t="str">
        <f>IF(G3867=$AE$1,J3867,"")</f>
        <v/>
      </c>
    </row>
    <row r="3868" spans="8:8" ht="35.1">
      <c r="A3868" s="126">
        <v>4.0</v>
      </c>
      <c r="B3868" s="50" t="str">
        <f>IF(A3868&gt;=0,IF(A3868&lt;=4,"S",IF(A3868&lt;=9,"B"," "))," ")</f>
        <v>S</v>
      </c>
      <c r="C3868" s="50" t="str">
        <f>IF(MOD(A3868,2)=0,"R","G")</f>
        <v>R</v>
      </c>
      <c r="D3868" s="50">
        <v>8.0</v>
      </c>
      <c r="F3868" s="50" t="str">
        <f>B3868&amp;B3869&amp;B3870&amp;B3871&amp;B3872&amp;A3873</f>
        <v>SBSSS1</v>
      </c>
      <c r="G3868" s="50" t="str">
        <f>C3868&amp;C3869&amp;C3870&amp;C3871&amp;C3872&amp;A3873</f>
        <v>RGRRG1</v>
      </c>
      <c r="H3868" s="50" t="str">
        <f>B3874</f>
        <v>S</v>
      </c>
      <c r="I3868" s="50" t="str">
        <f>C3874</f>
        <v>R</v>
      </c>
      <c r="J3868" s="50">
        <f>A3874</f>
        <v>4.0</v>
      </c>
      <c r="L3868" s="50" t="str">
        <f>B3868&amp;B3869&amp;B3870&amp;B3871&amp;B3872&amp;A3873</f>
        <v>SBSSS1</v>
      </c>
      <c r="M3868" s="50" t="str">
        <f>C3868&amp;C3869&amp;C3870&amp;C3871&amp;C3872&amp;A3873</f>
        <v>RGRRG1</v>
      </c>
      <c r="N3868" s="50" t="str">
        <f>B3874</f>
        <v>S</v>
      </c>
      <c r="O3868" s="50" t="str">
        <f>C3874</f>
        <v>R</v>
      </c>
      <c r="P3868" s="50"/>
      <c r="Q3868" s="50" t="str">
        <f>B3868&amp;B3869&amp;B3870&amp;B3871&amp;B3872&amp;B3873</f>
        <v>SBSSSS</v>
      </c>
      <c r="R3868" s="119" t="str">
        <f>C3868&amp;C3869&amp;C3870&amp;C3871&amp;C3872&amp;C3873</f>
        <v>RGRRGG</v>
      </c>
      <c r="S3868" s="119" t="str">
        <f>B3874</f>
        <v>S</v>
      </c>
      <c r="T3868" s="119" t="str">
        <f>C3874</f>
        <v>R</v>
      </c>
      <c r="U3868" s="119"/>
      <c r="V3868" s="119" t="str">
        <f>B3868&amp;B3869&amp;B3870&amp;B3871&amp;B3872</f>
        <v>SBSSS</v>
      </c>
      <c r="W3868" s="119" t="str">
        <f>C3868&amp;C3869&amp;C3870&amp;C3871&amp;C3872</f>
        <v>RGRRG</v>
      </c>
      <c r="X3868" s="119" t="str">
        <f>B3873</f>
        <v>S</v>
      </c>
      <c r="Y3868" s="119" t="str">
        <f>C3873</f>
        <v>G</v>
      </c>
      <c r="Z3868" s="50"/>
      <c r="AC3868" s="50" t="str">
        <f>IF(F3868=$AB$1,H3868&amp;I3868,"")</f>
        <v/>
      </c>
      <c r="AD3868" s="123" t="str">
        <f>IF(F3868=$AB$1,J3868,"")</f>
        <v/>
      </c>
      <c r="AF3868" s="124" t="str">
        <f>IF(G3868=$AE$1,J3868,"")</f>
        <v/>
      </c>
    </row>
    <row r="3869" spans="8:8" ht="35.1">
      <c r="A3869" s="126">
        <v>5.0</v>
      </c>
      <c r="B3869" s="50" t="str">
        <f>IF(A3869&gt;=0,IF(A3869&lt;=4,"S",IF(A3869&lt;=9,"B"," "))," ")</f>
        <v>B</v>
      </c>
      <c r="C3869" s="50" t="str">
        <f>IF(MOD(A3869,2)=0,"R","G")</f>
        <v>G</v>
      </c>
      <c r="D3869" s="50">
        <v>9.0</v>
      </c>
      <c r="F3869" s="50" t="str">
        <f>B3869&amp;B3870&amp;B3871&amp;B3872&amp;B3873&amp;A3874</f>
        <v>BSSSS4</v>
      </c>
      <c r="G3869" s="50" t="str">
        <f>C3869&amp;C3870&amp;C3871&amp;C3872&amp;C3873&amp;A3874</f>
        <v>GRRGG4</v>
      </c>
      <c r="H3869" s="50" t="str">
        <f>B3875</f>
        <v>S</v>
      </c>
      <c r="I3869" s="50" t="str">
        <f>C3875</f>
        <v>G</v>
      </c>
      <c r="J3869" s="50">
        <f>A3875</f>
        <v>1.0</v>
      </c>
      <c r="L3869" s="50" t="str">
        <f>B3869&amp;B3870&amp;B3871&amp;B3872&amp;B3873&amp;A3874</f>
        <v>BSSSS4</v>
      </c>
      <c r="M3869" s="50" t="str">
        <f>C3869&amp;C3870&amp;C3871&amp;C3872&amp;C3873&amp;A3874</f>
        <v>GRRGG4</v>
      </c>
      <c r="N3869" s="50" t="str">
        <f>B3875</f>
        <v>S</v>
      </c>
      <c r="O3869" s="50" t="str">
        <f>C3875</f>
        <v>G</v>
      </c>
      <c r="P3869" s="50"/>
      <c r="Q3869" s="50" t="str">
        <f>B3869&amp;B3870&amp;B3871&amp;B3872&amp;B3873&amp;B3874</f>
        <v>BSSSSS</v>
      </c>
      <c r="R3869" s="119" t="str">
        <f>C3869&amp;C3870&amp;C3871&amp;C3872&amp;C3873&amp;C3874</f>
        <v>GRRGGR</v>
      </c>
      <c r="S3869" s="119" t="str">
        <f>B3875</f>
        <v>S</v>
      </c>
      <c r="T3869" s="119" t="str">
        <f>C3875</f>
        <v>G</v>
      </c>
      <c r="U3869" s="119"/>
      <c r="V3869" s="119" t="str">
        <f>B3869&amp;B3870&amp;B3871&amp;B3872&amp;B3873</f>
        <v>BSSSS</v>
      </c>
      <c r="W3869" s="119" t="str">
        <f>C3869&amp;C3870&amp;C3871&amp;C3872&amp;C3873</f>
        <v>GRRGG</v>
      </c>
      <c r="X3869" s="119" t="str">
        <f>B3874</f>
        <v>S</v>
      </c>
      <c r="Y3869" s="119" t="str">
        <f>C3874</f>
        <v>R</v>
      </c>
      <c r="Z3869" s="50"/>
      <c r="AC3869" s="50" t="str">
        <f>IF(F3869=$AB$1,H3869&amp;I3869,"")</f>
        <v/>
      </c>
      <c r="AD3869" s="123" t="str">
        <f>IF(F3869=$AB$1,J3869,"")</f>
        <v/>
      </c>
      <c r="AF3869" s="124" t="str">
        <f>IF(G3869=$AE$1,J3869,"")</f>
        <v/>
      </c>
    </row>
    <row r="3870" spans="8:8" ht="35.1">
      <c r="A3870" s="126">
        <v>4.0</v>
      </c>
      <c r="B3870" s="50" t="str">
        <f>IF(A3870&gt;=0,IF(A3870&lt;=4,"S",IF(A3870&lt;=9,"B"," "))," ")</f>
        <v>S</v>
      </c>
      <c r="C3870" s="50" t="str">
        <f>IF(MOD(A3870,2)=0,"R","G")</f>
        <v>R</v>
      </c>
      <c r="D3870" s="50">
        <v>0.0</v>
      </c>
      <c r="F3870" s="50" t="str">
        <f>B3870&amp;B3871&amp;B3872&amp;B3873&amp;B3874&amp;A3875</f>
        <v>SSSSS1</v>
      </c>
      <c r="G3870" s="50" t="str">
        <f>C3870&amp;C3871&amp;C3872&amp;C3873&amp;C3874&amp;A3875</f>
        <v>RRGGR1</v>
      </c>
      <c r="H3870" s="50" t="str">
        <f>B3876</f>
        <v>B</v>
      </c>
      <c r="I3870" s="50" t="str">
        <f>C3876</f>
        <v>G</v>
      </c>
      <c r="J3870" s="50">
        <f>A3876</f>
        <v>7.0</v>
      </c>
      <c r="L3870" s="50" t="str">
        <f>B3870&amp;B3871&amp;B3872&amp;B3873&amp;B3874&amp;A3875</f>
        <v>SSSSS1</v>
      </c>
      <c r="M3870" s="50" t="str">
        <f>C3870&amp;C3871&amp;C3872&amp;C3873&amp;C3874&amp;A3875</f>
        <v>RRGGR1</v>
      </c>
      <c r="N3870" s="50" t="str">
        <f>B3876</f>
        <v>B</v>
      </c>
      <c r="O3870" s="50" t="str">
        <f>C3876</f>
        <v>G</v>
      </c>
      <c r="P3870" s="50"/>
      <c r="Q3870" s="50" t="str">
        <f>B3870&amp;B3871&amp;B3872&amp;B3873&amp;B3874&amp;B3875</f>
        <v>SSSSSS</v>
      </c>
      <c r="R3870" s="119" t="str">
        <f>C3870&amp;C3871&amp;C3872&amp;C3873&amp;C3874&amp;C3875</f>
        <v>RRGGRG</v>
      </c>
      <c r="S3870" s="119" t="str">
        <f>B3876</f>
        <v>B</v>
      </c>
      <c r="T3870" s="119" t="str">
        <f>C3876</f>
        <v>G</v>
      </c>
      <c r="U3870" s="119"/>
      <c r="V3870" s="119" t="str">
        <f>B3870&amp;B3871&amp;B3872&amp;B3873&amp;B3874</f>
        <v>SSSSS</v>
      </c>
      <c r="W3870" s="119" t="str">
        <f>C3870&amp;C3871&amp;C3872&amp;C3873&amp;C3874</f>
        <v>RRGGR</v>
      </c>
      <c r="X3870" s="119" t="str">
        <f>B3875</f>
        <v>S</v>
      </c>
      <c r="Y3870" s="119" t="str">
        <f>C3875</f>
        <v>G</v>
      </c>
      <c r="Z3870" s="50"/>
      <c r="AC3870" s="50" t="str">
        <f>IF(F3870=$AB$1,H3870&amp;I3870,"")</f>
        <v/>
      </c>
      <c r="AD3870" s="123" t="str">
        <f>IF(F3870=$AB$1,J3870,"")</f>
        <v/>
      </c>
      <c r="AF3870" s="124" t="str">
        <f>IF(G3870=$AE$1,J3870,"")</f>
        <v/>
      </c>
    </row>
    <row r="3871" spans="8:8" ht="35.1">
      <c r="A3871" s="126">
        <v>4.0</v>
      </c>
      <c r="B3871" s="50" t="str">
        <f>IF(A3871&gt;=0,IF(A3871&lt;=4,"S",IF(A3871&lt;=9,"B"," "))," ")</f>
        <v>S</v>
      </c>
      <c r="C3871" s="50" t="str">
        <f>IF(MOD(A3871,2)=0,"R","G")</f>
        <v>R</v>
      </c>
      <c r="D3871" s="50">
        <v>1.0</v>
      </c>
      <c r="F3871" s="50" t="str">
        <f>B3871&amp;B3872&amp;B3873&amp;B3874&amp;B3875&amp;A3876</f>
        <v>SSSSS7</v>
      </c>
      <c r="G3871" s="50" t="str">
        <f>C3871&amp;C3872&amp;C3873&amp;C3874&amp;C3875&amp;A3876</f>
        <v>RGGRG7</v>
      </c>
      <c r="H3871" s="50" t="str">
        <f>B3877</f>
        <v>S</v>
      </c>
      <c r="I3871" s="50" t="str">
        <f>C3877</f>
        <v>G</v>
      </c>
      <c r="J3871" s="50">
        <f>A3877</f>
        <v>1.0</v>
      </c>
      <c r="L3871" s="50" t="str">
        <f>B3871&amp;B3872&amp;B3873&amp;B3874&amp;B3875&amp;A3876</f>
        <v>SSSSS7</v>
      </c>
      <c r="M3871" s="50" t="str">
        <f>C3871&amp;C3872&amp;C3873&amp;C3874&amp;C3875&amp;A3876</f>
        <v>RGGRG7</v>
      </c>
      <c r="N3871" s="50" t="str">
        <f>B3877</f>
        <v>S</v>
      </c>
      <c r="O3871" s="50" t="str">
        <f>C3877</f>
        <v>G</v>
      </c>
      <c r="P3871" s="50"/>
      <c r="Q3871" s="50" t="str">
        <f>B3871&amp;B3872&amp;B3873&amp;B3874&amp;B3875&amp;B3876</f>
        <v>SSSSSB</v>
      </c>
      <c r="R3871" s="119" t="str">
        <f>C3871&amp;C3872&amp;C3873&amp;C3874&amp;C3875&amp;C3876</f>
        <v>RGGRGG</v>
      </c>
      <c r="S3871" s="119" t="str">
        <f>B3877</f>
        <v>S</v>
      </c>
      <c r="T3871" s="119" t="str">
        <f>C3877</f>
        <v>G</v>
      </c>
      <c r="U3871" s="119"/>
      <c r="V3871" s="119" t="str">
        <f>B3871&amp;B3872&amp;B3873&amp;B3874&amp;B3875</f>
        <v>SSSSS</v>
      </c>
      <c r="W3871" s="119" t="str">
        <f>C3871&amp;C3872&amp;C3873&amp;C3874&amp;C3875</f>
        <v>RGGRG</v>
      </c>
      <c r="X3871" s="119" t="str">
        <f>B3876</f>
        <v>B</v>
      </c>
      <c r="Y3871" s="119" t="str">
        <f>C3876</f>
        <v>G</v>
      </c>
      <c r="Z3871" s="50"/>
      <c r="AC3871" s="50" t="str">
        <f>IF(F3871=$AB$1,H3871&amp;I3871,"")</f>
        <v/>
      </c>
      <c r="AD3871" s="123" t="str">
        <f>IF(F3871=$AB$1,J3871,"")</f>
        <v/>
      </c>
      <c r="AF3871" s="124" t="str">
        <f>IF(G3871=$AE$1,J3871,"")</f>
        <v/>
      </c>
    </row>
    <row r="3872" spans="8:8" ht="35.1">
      <c r="A3872" s="126">
        <v>1.0</v>
      </c>
      <c r="B3872" s="50" t="str">
        <f>IF(A3872&gt;=0,IF(A3872&lt;=4,"S",IF(A3872&lt;=9,"B"," "))," ")</f>
        <v>S</v>
      </c>
      <c r="C3872" s="50" t="str">
        <f>IF(MOD(A3872,2)=0,"R","G")</f>
        <v>G</v>
      </c>
      <c r="D3872" s="50">
        <v>2.0</v>
      </c>
      <c r="F3872" s="50" t="str">
        <f>B3872&amp;B3873&amp;B3874&amp;B3875&amp;B3876&amp;A3877</f>
        <v>SSSSB1</v>
      </c>
      <c r="G3872" s="50" t="str">
        <f>C3872&amp;C3873&amp;C3874&amp;C3875&amp;C3876&amp;A3877</f>
        <v>GGRGG1</v>
      </c>
      <c r="H3872" s="50" t="str">
        <f>B3878</f>
        <v>B</v>
      </c>
      <c r="I3872" s="50" t="str">
        <f>C3878</f>
        <v>R</v>
      </c>
      <c r="J3872" s="50">
        <f>A3878</f>
        <v>8.0</v>
      </c>
      <c r="L3872" s="50" t="str">
        <f>B3872&amp;B3873&amp;B3874&amp;B3875&amp;B3876&amp;A3877</f>
        <v>SSSSB1</v>
      </c>
      <c r="M3872" s="50" t="str">
        <f>C3872&amp;C3873&amp;C3874&amp;C3875&amp;C3876&amp;A3877</f>
        <v>GGRGG1</v>
      </c>
      <c r="N3872" s="50" t="str">
        <f>B3878</f>
        <v>B</v>
      </c>
      <c r="O3872" s="50" t="str">
        <f>C3878</f>
        <v>R</v>
      </c>
      <c r="P3872" s="50"/>
      <c r="Q3872" s="50" t="str">
        <f>B3872&amp;B3873&amp;B3874&amp;B3875&amp;B3876&amp;B3877</f>
        <v>SSSSBS</v>
      </c>
      <c r="R3872" s="119" t="str">
        <f>C3872&amp;C3873&amp;C3874&amp;C3875&amp;C3876&amp;C3877</f>
        <v>GGRGGG</v>
      </c>
      <c r="S3872" s="119" t="str">
        <f>B3878</f>
        <v>B</v>
      </c>
      <c r="T3872" s="119" t="str">
        <f>C3878</f>
        <v>R</v>
      </c>
      <c r="U3872" s="119"/>
      <c r="V3872" s="119" t="str">
        <f>B3872&amp;B3873&amp;B3874&amp;B3875&amp;B3876</f>
        <v>SSSSB</v>
      </c>
      <c r="W3872" s="119" t="str">
        <f>C3872&amp;C3873&amp;C3874&amp;C3875&amp;C3876</f>
        <v>GGRGG</v>
      </c>
      <c r="X3872" s="119" t="str">
        <f>B3877</f>
        <v>S</v>
      </c>
      <c r="Y3872" s="119" t="str">
        <f>C3877</f>
        <v>G</v>
      </c>
      <c r="Z3872" s="50"/>
      <c r="AC3872" s="50" t="str">
        <f>IF(F3872=$AB$1,H3872&amp;I3872,"")</f>
        <v/>
      </c>
      <c r="AD3872" s="123" t="str">
        <f>IF(F3872=$AB$1,J3872,"")</f>
        <v/>
      </c>
      <c r="AF3872" s="124" t="str">
        <f>IF(G3872=$AE$1,J3872,"")</f>
        <v/>
      </c>
    </row>
    <row r="3873" spans="8:8" ht="35.1">
      <c r="A3873" s="126">
        <v>1.0</v>
      </c>
      <c r="B3873" s="50" t="str">
        <f>IF(A3873&gt;=0,IF(A3873&lt;=4,"S",IF(A3873&lt;=9,"B"," "))," ")</f>
        <v>S</v>
      </c>
      <c r="C3873" s="50" t="str">
        <f>IF(MOD(A3873,2)=0,"R","G")</f>
        <v>G</v>
      </c>
      <c r="D3873" s="50">
        <v>3.0</v>
      </c>
      <c r="F3873" s="50" t="str">
        <f>B3873&amp;B3874&amp;B3875&amp;B3876&amp;B3877&amp;A3878</f>
        <v>SSSBS8</v>
      </c>
      <c r="G3873" s="50" t="str">
        <f>C3873&amp;C3874&amp;C3875&amp;C3876&amp;C3877&amp;A3878</f>
        <v>GRGGG8</v>
      </c>
      <c r="H3873" s="50" t="str">
        <f>B3879</f>
        <v>B</v>
      </c>
      <c r="I3873" s="50" t="str">
        <f>C3879</f>
        <v>G</v>
      </c>
      <c r="J3873" s="50">
        <f>A3879</f>
        <v>5.0</v>
      </c>
      <c r="L3873" s="50" t="str">
        <f>B3873&amp;B3874&amp;B3875&amp;B3876&amp;B3877&amp;A3878</f>
        <v>SSSBS8</v>
      </c>
      <c r="M3873" s="50" t="str">
        <f>C3873&amp;C3874&amp;C3875&amp;C3876&amp;C3877&amp;A3878</f>
        <v>GRGGG8</v>
      </c>
      <c r="N3873" s="50" t="str">
        <f>B3879</f>
        <v>B</v>
      </c>
      <c r="O3873" s="50" t="str">
        <f>C3879</f>
        <v>G</v>
      </c>
      <c r="P3873" s="50"/>
      <c r="Q3873" s="50" t="str">
        <f>B3873&amp;B3874&amp;B3875&amp;B3876&amp;B3877&amp;B3878</f>
        <v>SSSBSB</v>
      </c>
      <c r="R3873" s="119" t="str">
        <f>C3873&amp;C3874&amp;C3875&amp;C3876&amp;C3877&amp;C3878</f>
        <v>GRGGGR</v>
      </c>
      <c r="S3873" s="119" t="str">
        <f>B3879</f>
        <v>B</v>
      </c>
      <c r="T3873" s="119" t="str">
        <f>C3879</f>
        <v>G</v>
      </c>
      <c r="U3873" s="119"/>
      <c r="V3873" s="119" t="str">
        <f>B3873&amp;B3874&amp;B3875&amp;B3876&amp;B3877</f>
        <v>SSSBS</v>
      </c>
      <c r="W3873" s="119" t="str">
        <f>C3873&amp;C3874&amp;C3875&amp;C3876&amp;C3877</f>
        <v>GRGGG</v>
      </c>
      <c r="X3873" s="119" t="str">
        <f>B3878</f>
        <v>B</v>
      </c>
      <c r="Y3873" s="119" t="str">
        <f>C3878</f>
        <v>R</v>
      </c>
      <c r="Z3873" s="50"/>
      <c r="AC3873" s="50" t="str">
        <f>IF(F3873=$AB$1,H3873&amp;I3873,"")</f>
        <v/>
      </c>
      <c r="AD3873" s="123" t="str">
        <f>IF(F3873=$AB$1,J3873,"")</f>
        <v/>
      </c>
      <c r="AF3873" s="124" t="str">
        <f>IF(G3873=$AE$1,J3873,"")</f>
        <v/>
      </c>
    </row>
    <row r="3874" spans="8:8" ht="35.1">
      <c r="A3874" s="126">
        <v>4.0</v>
      </c>
      <c r="B3874" s="50" t="str">
        <f>IF(A3874&gt;=0,IF(A3874&lt;=4,"S",IF(A3874&lt;=9,"B"," "))," ")</f>
        <v>S</v>
      </c>
      <c r="C3874" s="50" t="str">
        <f>IF(MOD(A3874,2)=0,"R","G")</f>
        <v>R</v>
      </c>
      <c r="D3874" s="50">
        <v>4.0</v>
      </c>
      <c r="F3874" s="50" t="str">
        <f>B3874&amp;B3875&amp;B3876&amp;B3877&amp;B3878&amp;A3879</f>
        <v>SSBSB5</v>
      </c>
      <c r="G3874" s="50" t="str">
        <f>C3874&amp;C3875&amp;C3876&amp;C3877&amp;C3878&amp;A3879</f>
        <v>RGGGR5</v>
      </c>
      <c r="H3874" s="50" t="str">
        <f>B3880</f>
        <v>S</v>
      </c>
      <c r="I3874" s="50" t="str">
        <f>C3880</f>
        <v>G</v>
      </c>
      <c r="J3874" s="50">
        <f>A3880</f>
        <v>3.0</v>
      </c>
      <c r="L3874" s="50" t="str">
        <f>B3874&amp;B3875&amp;B3876&amp;B3877&amp;B3878&amp;A3879</f>
        <v>SSBSB5</v>
      </c>
      <c r="M3874" s="50" t="str">
        <f>C3874&amp;C3875&amp;C3876&amp;C3877&amp;C3878&amp;A3879</f>
        <v>RGGGR5</v>
      </c>
      <c r="N3874" s="50" t="str">
        <f>B3880</f>
        <v>S</v>
      </c>
      <c r="O3874" s="50" t="str">
        <f>C3880</f>
        <v>G</v>
      </c>
      <c r="P3874" s="50"/>
      <c r="Q3874" s="50" t="str">
        <f>B3874&amp;B3875&amp;B3876&amp;B3877&amp;B3878&amp;B3879</f>
        <v>SSBSBB</v>
      </c>
      <c r="R3874" s="119" t="str">
        <f>C3874&amp;C3875&amp;C3876&amp;C3877&amp;C3878&amp;C3879</f>
        <v>RGGGRG</v>
      </c>
      <c r="S3874" s="119" t="str">
        <f>B3880</f>
        <v>S</v>
      </c>
      <c r="T3874" s="119" t="str">
        <f>C3880</f>
        <v>G</v>
      </c>
      <c r="U3874" s="119"/>
      <c r="V3874" s="119" t="str">
        <f>B3874&amp;B3875&amp;B3876&amp;B3877&amp;B3878</f>
        <v>SSBSB</v>
      </c>
      <c r="W3874" s="119" t="str">
        <f>C3874&amp;C3875&amp;C3876&amp;C3877&amp;C3878</f>
        <v>RGGGR</v>
      </c>
      <c r="X3874" s="119" t="str">
        <f>B3879</f>
        <v>B</v>
      </c>
      <c r="Y3874" s="119" t="str">
        <f>C3879</f>
        <v>G</v>
      </c>
      <c r="Z3874" s="50"/>
      <c r="AC3874" s="50" t="str">
        <f>IF(F3874=$AB$1,H3874&amp;I3874,"")</f>
        <v/>
      </c>
      <c r="AD3874" s="123" t="str">
        <f>IF(F3874=$AB$1,J3874,"")</f>
        <v/>
      </c>
      <c r="AF3874" s="124" t="str">
        <f>IF(G3874=$AE$1,J3874,"")</f>
        <v/>
      </c>
    </row>
    <row r="3875" spans="8:8" ht="35.1">
      <c r="A3875" s="126">
        <v>1.0</v>
      </c>
      <c r="B3875" s="50" t="str">
        <f>IF(A3875&gt;=0,IF(A3875&lt;=4,"S",IF(A3875&lt;=9,"B"," "))," ")</f>
        <v>S</v>
      </c>
      <c r="C3875" s="50" t="str">
        <f>IF(MOD(A3875,2)=0,"R","G")</f>
        <v>G</v>
      </c>
      <c r="D3875" s="50">
        <v>5.0</v>
      </c>
      <c r="F3875" s="50" t="str">
        <f>B3875&amp;B3876&amp;B3877&amp;B3878&amp;B3879&amp;A3880</f>
        <v>SBSBB3</v>
      </c>
      <c r="G3875" s="50" t="str">
        <f>C3875&amp;C3876&amp;C3877&amp;C3878&amp;C3879&amp;A3880</f>
        <v>GGGRG3</v>
      </c>
      <c r="H3875" s="50" t="str">
        <f>B3881</f>
        <v>S</v>
      </c>
      <c r="I3875" s="50" t="str">
        <f>C3881</f>
        <v>G</v>
      </c>
      <c r="J3875" s="50">
        <f>A3881</f>
        <v>1.0</v>
      </c>
      <c r="L3875" s="50" t="str">
        <f>B3875&amp;B3876&amp;B3877&amp;B3878&amp;B3879&amp;A3880</f>
        <v>SBSBB3</v>
      </c>
      <c r="M3875" s="50" t="str">
        <f>C3875&amp;C3876&amp;C3877&amp;C3878&amp;C3879&amp;A3880</f>
        <v>GGGRG3</v>
      </c>
      <c r="N3875" s="50" t="str">
        <f>B3881</f>
        <v>S</v>
      </c>
      <c r="O3875" s="50" t="str">
        <f>C3881</f>
        <v>G</v>
      </c>
      <c r="P3875" s="50"/>
      <c r="Q3875" s="50" t="str">
        <f>B3875&amp;B3876&amp;B3877&amp;B3878&amp;B3879&amp;B3880</f>
        <v>SBSBBS</v>
      </c>
      <c r="R3875" s="119" t="str">
        <f>C3875&amp;C3876&amp;C3877&amp;C3878&amp;C3879&amp;C3880</f>
        <v>GGGRGG</v>
      </c>
      <c r="S3875" s="119" t="str">
        <f>B3881</f>
        <v>S</v>
      </c>
      <c r="T3875" s="119" t="str">
        <f>C3881</f>
        <v>G</v>
      </c>
      <c r="U3875" s="119"/>
      <c r="V3875" s="119" t="str">
        <f>B3875&amp;B3876&amp;B3877&amp;B3878&amp;B3879</f>
        <v>SBSBB</v>
      </c>
      <c r="W3875" s="119" t="str">
        <f>C3875&amp;C3876&amp;C3877&amp;C3878&amp;C3879</f>
        <v>GGGRG</v>
      </c>
      <c r="X3875" s="119" t="str">
        <f>B3880</f>
        <v>S</v>
      </c>
      <c r="Y3875" s="119" t="str">
        <f>C3880</f>
        <v>G</v>
      </c>
      <c r="Z3875" s="50"/>
      <c r="AC3875" s="50" t="str">
        <f>IF(F3875=$AB$1,H3875&amp;I3875,"")</f>
        <v/>
      </c>
      <c r="AD3875" s="123" t="str">
        <f>IF(F3875=$AB$1,J3875,"")</f>
        <v/>
      </c>
      <c r="AF3875" s="124" t="str">
        <f>IF(G3875=$AE$1,J3875,"")</f>
        <v/>
      </c>
    </row>
    <row r="3876" spans="8:8" ht="35.1">
      <c r="A3876" s="126">
        <v>7.0</v>
      </c>
      <c r="B3876" s="50" t="str">
        <f>IF(A3876&gt;=0,IF(A3876&lt;=4,"S",IF(A3876&lt;=9,"B"," "))," ")</f>
        <v>B</v>
      </c>
      <c r="C3876" s="50" t="str">
        <f>IF(MOD(A3876,2)=0,"R","G")</f>
        <v>G</v>
      </c>
      <c r="D3876" s="50">
        <v>6.0</v>
      </c>
      <c r="F3876" s="50" t="str">
        <f>B3876&amp;B3877&amp;B3878&amp;B3879&amp;B3880&amp;A3881</f>
        <v>BSBBS1</v>
      </c>
      <c r="G3876" s="50" t="str">
        <f>C3876&amp;C3877&amp;C3878&amp;C3879&amp;C3880&amp;A3881</f>
        <v>GGRGG1</v>
      </c>
      <c r="H3876" s="50" t="str">
        <f>B3882</f>
        <v>S</v>
      </c>
      <c r="I3876" s="50" t="str">
        <f>C3882</f>
        <v>R</v>
      </c>
      <c r="J3876" s="50">
        <f>A3882</f>
        <v>0.0</v>
      </c>
      <c r="L3876" s="50" t="str">
        <f>B3876&amp;B3877&amp;B3878&amp;B3879&amp;B3880&amp;A3881</f>
        <v>BSBBS1</v>
      </c>
      <c r="M3876" s="50" t="str">
        <f>C3876&amp;C3877&amp;C3878&amp;C3879&amp;C3880&amp;A3881</f>
        <v>GGRGG1</v>
      </c>
      <c r="N3876" s="50" t="str">
        <f>B3882</f>
        <v>S</v>
      </c>
      <c r="O3876" s="50" t="str">
        <f>C3882</f>
        <v>R</v>
      </c>
      <c r="P3876" s="50"/>
      <c r="Q3876" s="50" t="str">
        <f>B3876&amp;B3877&amp;B3878&amp;B3879&amp;B3880&amp;B3881</f>
        <v>BSBBSS</v>
      </c>
      <c r="R3876" s="119" t="str">
        <f>C3876&amp;C3877&amp;C3878&amp;C3879&amp;C3880&amp;C3881</f>
        <v>GGRGGG</v>
      </c>
      <c r="S3876" s="119" t="str">
        <f>B3882</f>
        <v>S</v>
      </c>
      <c r="T3876" s="119" t="str">
        <f>C3882</f>
        <v>R</v>
      </c>
      <c r="U3876" s="119"/>
      <c r="V3876" s="119" t="str">
        <f>B3876&amp;B3877&amp;B3878&amp;B3879&amp;B3880</f>
        <v>BSBBS</v>
      </c>
      <c r="W3876" s="119" t="str">
        <f>C3876&amp;C3877&amp;C3878&amp;C3879&amp;C3880</f>
        <v>GGRGG</v>
      </c>
      <c r="X3876" s="119" t="str">
        <f>B3881</f>
        <v>S</v>
      </c>
      <c r="Y3876" s="119" t="str">
        <f>C3881</f>
        <v>G</v>
      </c>
      <c r="Z3876" s="50"/>
      <c r="AC3876" s="50" t="str">
        <f>IF(F3876=$AB$1,H3876&amp;I3876,"")</f>
        <v/>
      </c>
      <c r="AD3876" s="123" t="str">
        <f>IF(F3876=$AB$1,J3876,"")</f>
        <v/>
      </c>
      <c r="AF3876" s="124" t="str">
        <f>IF(G3876=$AE$1,J3876,"")</f>
        <v/>
      </c>
    </row>
    <row r="3877" spans="8:8" ht="35.1">
      <c r="A3877" s="126">
        <v>1.0</v>
      </c>
      <c r="B3877" s="50" t="str">
        <f>IF(A3877&gt;=0,IF(A3877&lt;=4,"S",IF(A3877&lt;=9,"B"," "))," ")</f>
        <v>S</v>
      </c>
      <c r="C3877" s="50" t="str">
        <f>IF(MOD(A3877,2)=0,"R","G")</f>
        <v>G</v>
      </c>
      <c r="D3877" s="50">
        <v>7.0</v>
      </c>
      <c r="F3877" s="50" t="str">
        <f>B3877&amp;B3878&amp;B3879&amp;B3880&amp;B3881&amp;A3882</f>
        <v>SBBSS0</v>
      </c>
      <c r="G3877" s="50" t="str">
        <f>C3877&amp;C3878&amp;C3879&amp;C3880&amp;C3881&amp;A3882</f>
        <v>GRGGG0</v>
      </c>
      <c r="H3877" s="50" t="str">
        <f>B3883</f>
        <v>B</v>
      </c>
      <c r="I3877" s="50" t="str">
        <f>C3883</f>
        <v>G</v>
      </c>
      <c r="J3877" s="50">
        <f>A3883</f>
        <v>9.0</v>
      </c>
      <c r="L3877" s="50" t="str">
        <f>B3877&amp;B3878&amp;B3879&amp;B3880&amp;B3881&amp;A3882</f>
        <v>SBBSS0</v>
      </c>
      <c r="M3877" s="50" t="str">
        <f>C3877&amp;C3878&amp;C3879&amp;C3880&amp;C3881&amp;A3882</f>
        <v>GRGGG0</v>
      </c>
      <c r="N3877" s="50" t="str">
        <f>B3883</f>
        <v>B</v>
      </c>
      <c r="O3877" s="50" t="str">
        <f>C3883</f>
        <v>G</v>
      </c>
      <c r="P3877" s="50"/>
      <c r="Q3877" s="50" t="str">
        <f>B3877&amp;B3878&amp;B3879&amp;B3880&amp;B3881&amp;B3882</f>
        <v>SBBSSS</v>
      </c>
      <c r="R3877" s="119" t="str">
        <f>C3877&amp;C3878&amp;C3879&amp;C3880&amp;C3881&amp;C3882</f>
        <v>GRGGGR</v>
      </c>
      <c r="S3877" s="119" t="str">
        <f>B3883</f>
        <v>B</v>
      </c>
      <c r="T3877" s="119" t="str">
        <f>C3883</f>
        <v>G</v>
      </c>
      <c r="U3877" s="119"/>
      <c r="V3877" s="119" t="str">
        <f>B3877&amp;B3878&amp;B3879&amp;B3880&amp;B3881</f>
        <v>SBBSS</v>
      </c>
      <c r="W3877" s="119" t="str">
        <f>C3877&amp;C3878&amp;C3879&amp;C3880&amp;C3881</f>
        <v>GRGGG</v>
      </c>
      <c r="X3877" s="119" t="str">
        <f>B3882</f>
        <v>S</v>
      </c>
      <c r="Y3877" s="119" t="str">
        <f>C3882</f>
        <v>R</v>
      </c>
      <c r="Z3877" s="50"/>
      <c r="AC3877" s="50" t="str">
        <f>IF(F3877=$AB$1,H3877&amp;I3877,"")</f>
        <v/>
      </c>
      <c r="AD3877" s="123" t="str">
        <f>IF(F3877=$AB$1,J3877,"")</f>
        <v/>
      </c>
      <c r="AF3877" s="124" t="str">
        <f>IF(G3877=$AE$1,J3877,"")</f>
        <v/>
      </c>
    </row>
    <row r="3878" spans="8:8" ht="35.1">
      <c r="A3878" s="126">
        <v>8.0</v>
      </c>
      <c r="B3878" s="50" t="str">
        <f>IF(A3878&gt;=0,IF(A3878&lt;=4,"S",IF(A3878&lt;=9,"B"," "))," ")</f>
        <v>B</v>
      </c>
      <c r="C3878" s="50" t="str">
        <f>IF(MOD(A3878,2)=0,"R","G")</f>
        <v>R</v>
      </c>
      <c r="D3878" s="50">
        <v>8.0</v>
      </c>
      <c r="F3878" s="50" t="str">
        <f>B3878&amp;B3879&amp;B3880&amp;B3881&amp;B3882&amp;A3883</f>
        <v>BBSSS9</v>
      </c>
      <c r="G3878" s="50" t="str">
        <f>C3878&amp;C3879&amp;C3880&amp;C3881&amp;C3882&amp;A3883</f>
        <v>RGGGR9</v>
      </c>
      <c r="H3878" s="50" t="str">
        <f>B3884</f>
        <v>B</v>
      </c>
      <c r="I3878" s="50" t="str">
        <f>C3884</f>
        <v>R</v>
      </c>
      <c r="J3878" s="50">
        <f>A3884</f>
        <v>8.0</v>
      </c>
      <c r="L3878" s="50" t="str">
        <f>B3878&amp;B3879&amp;B3880&amp;B3881&amp;B3882&amp;A3883</f>
        <v>BBSSS9</v>
      </c>
      <c r="M3878" s="50" t="str">
        <f>C3878&amp;C3879&amp;C3880&amp;C3881&amp;C3882&amp;A3883</f>
        <v>RGGGR9</v>
      </c>
      <c r="N3878" s="50" t="str">
        <f>B3884</f>
        <v>B</v>
      </c>
      <c r="O3878" s="50" t="str">
        <f>C3884</f>
        <v>R</v>
      </c>
      <c r="P3878" s="50"/>
      <c r="Q3878" s="50" t="str">
        <f>B3878&amp;B3879&amp;B3880&amp;B3881&amp;B3882&amp;B3883</f>
        <v>BBSSSB</v>
      </c>
      <c r="R3878" s="119" t="str">
        <f>C3878&amp;C3879&amp;C3880&amp;C3881&amp;C3882&amp;C3883</f>
        <v>RGGGRG</v>
      </c>
      <c r="S3878" s="119" t="str">
        <f>B3884</f>
        <v>B</v>
      </c>
      <c r="T3878" s="119" t="str">
        <f>C3884</f>
        <v>R</v>
      </c>
      <c r="U3878" s="119"/>
      <c r="V3878" s="119" t="str">
        <f>B3878&amp;B3879&amp;B3880&amp;B3881&amp;B3882</f>
        <v>BBSSS</v>
      </c>
      <c r="W3878" s="119" t="str">
        <f>C3878&amp;C3879&amp;C3880&amp;C3881&amp;C3882</f>
        <v>RGGGR</v>
      </c>
      <c r="X3878" s="119" t="str">
        <f>B3883</f>
        <v>B</v>
      </c>
      <c r="Y3878" s="119" t="str">
        <f>C3883</f>
        <v>G</v>
      </c>
      <c r="Z3878" s="50"/>
      <c r="AC3878" s="50" t="str">
        <f>IF(F3878=$AB$1,H3878&amp;I3878,"")</f>
        <v/>
      </c>
      <c r="AD3878" s="123" t="str">
        <f>IF(F3878=$AB$1,J3878,"")</f>
        <v/>
      </c>
      <c r="AF3878" s="124" t="str">
        <f>IF(G3878=$AE$1,J3878,"")</f>
        <v/>
      </c>
    </row>
    <row r="3879" spans="8:8" ht="35.1">
      <c r="A3879" s="126">
        <v>5.0</v>
      </c>
      <c r="B3879" s="50" t="str">
        <f>IF(A3879&gt;=0,IF(A3879&lt;=4,"S",IF(A3879&lt;=9,"B"," "))," ")</f>
        <v>B</v>
      </c>
      <c r="C3879" s="50" t="str">
        <f>IF(MOD(A3879,2)=0,"R","G")</f>
        <v>G</v>
      </c>
      <c r="D3879" s="50">
        <v>9.0</v>
      </c>
      <c r="F3879" s="50" t="str">
        <f>B3879&amp;B3880&amp;B3881&amp;B3882&amp;B3883&amp;A3884</f>
        <v>BSSSB8</v>
      </c>
      <c r="G3879" s="50" t="str">
        <f>C3879&amp;C3880&amp;C3881&amp;C3882&amp;C3883&amp;A3884</f>
        <v>GGGRG8</v>
      </c>
      <c r="H3879" s="50" t="str">
        <f>B3885</f>
        <v>S</v>
      </c>
      <c r="I3879" s="50" t="str">
        <f>C3885</f>
        <v>R</v>
      </c>
      <c r="J3879" s="50">
        <f>A3885</f>
        <v>4.0</v>
      </c>
      <c r="L3879" s="50" t="str">
        <f>B3879&amp;B3880&amp;B3881&amp;B3882&amp;B3883&amp;A3884</f>
        <v>BSSSB8</v>
      </c>
      <c r="M3879" s="50" t="str">
        <f>C3879&amp;C3880&amp;C3881&amp;C3882&amp;C3883&amp;A3884</f>
        <v>GGGRG8</v>
      </c>
      <c r="N3879" s="50" t="str">
        <f>B3885</f>
        <v>S</v>
      </c>
      <c r="O3879" s="50" t="str">
        <f>C3885</f>
        <v>R</v>
      </c>
      <c r="P3879" s="50"/>
      <c r="Q3879" s="50" t="str">
        <f>B3879&amp;B3880&amp;B3881&amp;B3882&amp;B3883&amp;B3884</f>
        <v>BSSSBB</v>
      </c>
      <c r="R3879" s="119" t="str">
        <f>C3879&amp;C3880&amp;C3881&amp;C3882&amp;C3883&amp;C3884</f>
        <v>GGGRGR</v>
      </c>
      <c r="S3879" s="119" t="str">
        <f>B3885</f>
        <v>S</v>
      </c>
      <c r="T3879" s="119" t="str">
        <f>C3885</f>
        <v>R</v>
      </c>
      <c r="U3879" s="119"/>
      <c r="V3879" s="119" t="str">
        <f>B3879&amp;B3880&amp;B3881&amp;B3882&amp;B3883</f>
        <v>BSSSB</v>
      </c>
      <c r="W3879" s="119" t="str">
        <f>C3879&amp;C3880&amp;C3881&amp;C3882&amp;C3883</f>
        <v>GGGRG</v>
      </c>
      <c r="X3879" s="119" t="str">
        <f>B3884</f>
        <v>B</v>
      </c>
      <c r="Y3879" s="119" t="str">
        <f>C3884</f>
        <v>R</v>
      </c>
      <c r="Z3879" s="50"/>
      <c r="AC3879" s="50" t="str">
        <f>IF(F3879=$AB$1,H3879&amp;I3879,"")</f>
        <v/>
      </c>
      <c r="AD3879" s="123" t="str">
        <f>IF(F3879=$AB$1,J3879,"")</f>
        <v/>
      </c>
      <c r="AF3879" s="124" t="str">
        <f>IF(G3879=$AE$1,J3879,"")</f>
        <v/>
      </c>
    </row>
    <row r="3880" spans="8:8" ht="35.1">
      <c r="A3880" s="126">
        <v>3.0</v>
      </c>
      <c r="B3880" s="50" t="str">
        <f>IF(A3880&gt;=0,IF(A3880&lt;=4,"S",IF(A3880&lt;=9,"B"," "))," ")</f>
        <v>S</v>
      </c>
      <c r="C3880" s="50" t="str">
        <f>IF(MOD(A3880,2)=0,"R","G")</f>
        <v>G</v>
      </c>
      <c r="D3880" s="50">
        <v>0.0</v>
      </c>
      <c r="F3880" s="50" t="str">
        <f>B3880&amp;B3881&amp;B3882&amp;B3883&amp;B3884&amp;A3885</f>
        <v>SSSBB4</v>
      </c>
      <c r="G3880" s="50" t="str">
        <f>C3880&amp;C3881&amp;C3882&amp;C3883&amp;C3884&amp;A3885</f>
        <v>GGRGR4</v>
      </c>
      <c r="H3880" s="50" t="str">
        <f>B3886</f>
        <v>B</v>
      </c>
      <c r="I3880" s="50" t="str">
        <f>C3886</f>
        <v>G</v>
      </c>
      <c r="J3880" s="50">
        <f>A3886</f>
        <v>9.0</v>
      </c>
      <c r="L3880" s="50" t="str">
        <f>B3880&amp;B3881&amp;B3882&amp;B3883&amp;B3884&amp;A3885</f>
        <v>SSSBB4</v>
      </c>
      <c r="M3880" s="50" t="str">
        <f>C3880&amp;C3881&amp;C3882&amp;C3883&amp;C3884&amp;A3885</f>
        <v>GGRGR4</v>
      </c>
      <c r="N3880" s="50" t="str">
        <f>B3886</f>
        <v>B</v>
      </c>
      <c r="O3880" s="50" t="str">
        <f>C3886</f>
        <v>G</v>
      </c>
      <c r="P3880" s="50"/>
      <c r="Q3880" s="50" t="str">
        <f>B3880&amp;B3881&amp;B3882&amp;B3883&amp;B3884&amp;B3885</f>
        <v>SSSBBS</v>
      </c>
      <c r="R3880" s="119" t="str">
        <f>C3880&amp;C3881&amp;C3882&amp;C3883&amp;C3884&amp;C3885</f>
        <v>GGRGRR</v>
      </c>
      <c r="S3880" s="119" t="str">
        <f>B3886</f>
        <v>B</v>
      </c>
      <c r="T3880" s="119" t="str">
        <f>C3886</f>
        <v>G</v>
      </c>
      <c r="U3880" s="119"/>
      <c r="V3880" s="119" t="str">
        <f>B3880&amp;B3881&amp;B3882&amp;B3883&amp;B3884</f>
        <v>SSSBB</v>
      </c>
      <c r="W3880" s="119" t="str">
        <f>C3880&amp;C3881&amp;C3882&amp;C3883&amp;C3884</f>
        <v>GGRGR</v>
      </c>
      <c r="X3880" s="119" t="str">
        <f>B3885</f>
        <v>S</v>
      </c>
      <c r="Y3880" s="119" t="str">
        <f>C3885</f>
        <v>R</v>
      </c>
      <c r="Z3880" s="50"/>
      <c r="AC3880" s="50" t="str">
        <f>IF(F3880=$AB$1,H3880&amp;I3880,"")</f>
        <v/>
      </c>
      <c r="AD3880" s="123" t="str">
        <f>IF(F3880=$AB$1,J3880,"")</f>
        <v/>
      </c>
      <c r="AF3880" s="124" t="str">
        <f>IF(G3880=$AE$1,J3880,"")</f>
        <v/>
      </c>
    </row>
    <row r="3881" spans="8:8" ht="35.1">
      <c r="A3881" s="126">
        <v>1.0</v>
      </c>
      <c r="B3881" s="50" t="str">
        <f>IF(A3881&gt;=0,IF(A3881&lt;=4,"S",IF(A3881&lt;=9,"B"," "))," ")</f>
        <v>S</v>
      </c>
      <c r="C3881" s="50" t="str">
        <f>IF(MOD(A3881,2)=0,"R","G")</f>
        <v>G</v>
      </c>
      <c r="D3881" s="50">
        <v>1.0</v>
      </c>
      <c r="F3881" s="50" t="str">
        <f>B3881&amp;B3882&amp;B3883&amp;B3884&amp;B3885&amp;A3886</f>
        <v>SSBBS9</v>
      </c>
      <c r="G3881" s="50" t="str">
        <f>C3881&amp;C3882&amp;C3883&amp;C3884&amp;C3885&amp;A3886</f>
        <v>GRGRR9</v>
      </c>
      <c r="H3881" s="50" t="str">
        <f>B3887</f>
        <v>S</v>
      </c>
      <c r="I3881" s="50" t="str">
        <f>C3887</f>
        <v>R</v>
      </c>
      <c r="J3881" s="50">
        <f>A3887</f>
        <v>2.0</v>
      </c>
      <c r="L3881" s="50" t="str">
        <f>B3881&amp;B3882&amp;B3883&amp;B3884&amp;B3885&amp;A3886</f>
        <v>SSBBS9</v>
      </c>
      <c r="M3881" s="50" t="str">
        <f>C3881&amp;C3882&amp;C3883&amp;C3884&amp;C3885&amp;A3886</f>
        <v>GRGRR9</v>
      </c>
      <c r="N3881" s="50" t="str">
        <f>B3887</f>
        <v>S</v>
      </c>
      <c r="O3881" s="50" t="str">
        <f>C3887</f>
        <v>R</v>
      </c>
      <c r="P3881" s="50"/>
      <c r="Q3881" s="50" t="str">
        <f>B3881&amp;B3882&amp;B3883&amp;B3884&amp;B3885&amp;B3886</f>
        <v>SSBBSB</v>
      </c>
      <c r="R3881" s="119" t="str">
        <f>C3881&amp;C3882&amp;C3883&amp;C3884&amp;C3885&amp;C3886</f>
        <v>GRGRRG</v>
      </c>
      <c r="S3881" s="119" t="str">
        <f>B3887</f>
        <v>S</v>
      </c>
      <c r="T3881" s="119" t="str">
        <f>C3887</f>
        <v>R</v>
      </c>
      <c r="U3881" s="119"/>
      <c r="V3881" s="119" t="str">
        <f>B3881&amp;B3882&amp;B3883&amp;B3884&amp;B3885</f>
        <v>SSBBS</v>
      </c>
      <c r="W3881" s="119" t="str">
        <f>C3881&amp;C3882&amp;C3883&amp;C3884&amp;C3885</f>
        <v>GRGRR</v>
      </c>
      <c r="X3881" s="119" t="str">
        <f>B3886</f>
        <v>B</v>
      </c>
      <c r="Y3881" s="119" t="str">
        <f>C3886</f>
        <v>G</v>
      </c>
      <c r="Z3881" s="50"/>
      <c r="AC3881" s="50" t="str">
        <f>IF(F3881=$AB$1,H3881&amp;I3881,"")</f>
        <v/>
      </c>
      <c r="AD3881" s="123" t="str">
        <f>IF(F3881=$AB$1,J3881,"")</f>
        <v/>
      </c>
      <c r="AF3881" s="124" t="str">
        <f>IF(G3881=$AE$1,J3881,"")</f>
        <v/>
      </c>
    </row>
    <row r="3882" spans="8:8" ht="35.1">
      <c r="A3882" s="126">
        <v>0.0</v>
      </c>
      <c r="B3882" s="50" t="str">
        <f>IF(A3882&gt;=0,IF(A3882&lt;=4,"S",IF(A3882&lt;=9,"B"," "))," ")</f>
        <v>S</v>
      </c>
      <c r="C3882" s="50" t="str">
        <f>IF(MOD(A3882,2)=0,"R","G")</f>
        <v>R</v>
      </c>
      <c r="D3882" s="50">
        <v>2.0</v>
      </c>
      <c r="F3882" s="50" t="str">
        <f>B3882&amp;B3883&amp;B3884&amp;B3885&amp;B3886&amp;A3887</f>
        <v>SBBSB2</v>
      </c>
      <c r="G3882" s="50" t="str">
        <f>C3882&amp;C3883&amp;C3884&amp;C3885&amp;C3886&amp;A3887</f>
        <v>RGRRG2</v>
      </c>
      <c r="H3882" s="50" t="str">
        <f>B3888</f>
        <v>B</v>
      </c>
      <c r="I3882" s="50" t="str">
        <f>C3888</f>
        <v>R</v>
      </c>
      <c r="J3882" s="50">
        <f>A3888</f>
        <v>6.0</v>
      </c>
      <c r="L3882" s="50" t="str">
        <f>B3882&amp;B3883&amp;B3884&amp;B3885&amp;B3886&amp;A3887</f>
        <v>SBBSB2</v>
      </c>
      <c r="M3882" s="50" t="str">
        <f>C3882&amp;C3883&amp;C3884&amp;C3885&amp;C3886&amp;A3887</f>
        <v>RGRRG2</v>
      </c>
      <c r="N3882" s="50" t="str">
        <f>B3888</f>
        <v>B</v>
      </c>
      <c r="O3882" s="50" t="str">
        <f>C3888</f>
        <v>R</v>
      </c>
      <c r="P3882" s="50"/>
      <c r="Q3882" s="50" t="str">
        <f>B3882&amp;B3883&amp;B3884&amp;B3885&amp;B3886&amp;B3887</f>
        <v>SBBSBS</v>
      </c>
      <c r="R3882" s="119" t="str">
        <f>C3882&amp;C3883&amp;C3884&amp;C3885&amp;C3886&amp;C3887</f>
        <v>RGRRGR</v>
      </c>
      <c r="S3882" s="119" t="str">
        <f>B3888</f>
        <v>B</v>
      </c>
      <c r="T3882" s="119" t="str">
        <f>C3888</f>
        <v>R</v>
      </c>
      <c r="U3882" s="119"/>
      <c r="V3882" s="119" t="str">
        <f>B3882&amp;B3883&amp;B3884&amp;B3885&amp;B3886</f>
        <v>SBBSB</v>
      </c>
      <c r="W3882" s="119" t="str">
        <f>C3882&amp;C3883&amp;C3884&amp;C3885&amp;C3886</f>
        <v>RGRRG</v>
      </c>
      <c r="X3882" s="119" t="str">
        <f>B3887</f>
        <v>S</v>
      </c>
      <c r="Y3882" s="119" t="str">
        <f>C3887</f>
        <v>R</v>
      </c>
      <c r="Z3882" s="50"/>
      <c r="AC3882" s="50" t="str">
        <f>IF(F3882=$AB$1,H3882&amp;I3882,"")</f>
        <v/>
      </c>
      <c r="AD3882" s="123" t="str">
        <f>IF(F3882=$AB$1,J3882,"")</f>
        <v/>
      </c>
      <c r="AF3882" s="124" t="str">
        <f>IF(G3882=$AE$1,J3882,"")</f>
        <v/>
      </c>
    </row>
    <row r="3883" spans="8:8" ht="35.1">
      <c r="A3883" s="126">
        <v>9.0</v>
      </c>
      <c r="B3883" s="50" t="str">
        <f>IF(A3883&gt;=0,IF(A3883&lt;=4,"S",IF(A3883&lt;=9,"B"," "))," ")</f>
        <v>B</v>
      </c>
      <c r="C3883" s="50" t="str">
        <f>IF(MOD(A3883,2)=0,"R","G")</f>
        <v>G</v>
      </c>
      <c r="D3883" s="50">
        <v>3.0</v>
      </c>
      <c r="F3883" s="50" t="str">
        <f>B3883&amp;B3884&amp;B3885&amp;B3886&amp;B3887&amp;A3888</f>
        <v>BBSBS6</v>
      </c>
      <c r="G3883" s="50" t="str">
        <f>C3883&amp;C3884&amp;C3885&amp;C3886&amp;C3887&amp;A3888</f>
        <v>GRRGR6</v>
      </c>
      <c r="H3883" s="50" t="str">
        <f>B3889</f>
        <v>S</v>
      </c>
      <c r="I3883" s="50" t="str">
        <f>C3889</f>
        <v>R</v>
      </c>
      <c r="J3883" s="50">
        <f>A3889</f>
        <v>4.0</v>
      </c>
      <c r="L3883" s="50" t="str">
        <f>B3883&amp;B3884&amp;B3885&amp;B3886&amp;B3887&amp;A3888</f>
        <v>BBSBS6</v>
      </c>
      <c r="M3883" s="50" t="str">
        <f>C3883&amp;C3884&amp;C3885&amp;C3886&amp;C3887&amp;A3888</f>
        <v>GRRGR6</v>
      </c>
      <c r="N3883" s="50" t="str">
        <f>B3889</f>
        <v>S</v>
      </c>
      <c r="O3883" s="50" t="str">
        <f>C3889</f>
        <v>R</v>
      </c>
      <c r="P3883" s="50"/>
      <c r="Q3883" s="50" t="str">
        <f>B3883&amp;B3884&amp;B3885&amp;B3886&amp;B3887&amp;B3888</f>
        <v>BBSBSB</v>
      </c>
      <c r="R3883" s="119" t="str">
        <f>C3883&amp;C3884&amp;C3885&amp;C3886&amp;C3887&amp;C3888</f>
        <v>GRRGRR</v>
      </c>
      <c r="S3883" s="119" t="str">
        <f>B3889</f>
        <v>S</v>
      </c>
      <c r="T3883" s="119" t="str">
        <f>C3889</f>
        <v>R</v>
      </c>
      <c r="U3883" s="119"/>
      <c r="V3883" s="119" t="str">
        <f>B3883&amp;B3884&amp;B3885&amp;B3886&amp;B3887</f>
        <v>BBSBS</v>
      </c>
      <c r="W3883" s="119" t="str">
        <f>C3883&amp;C3884&amp;C3885&amp;C3886&amp;C3887</f>
        <v>GRRGR</v>
      </c>
      <c r="X3883" s="119" t="str">
        <f>B3888</f>
        <v>B</v>
      </c>
      <c r="Y3883" s="119" t="str">
        <f>C3888</f>
        <v>R</v>
      </c>
      <c r="Z3883" s="50"/>
      <c r="AC3883" s="50" t="str">
        <f>IF(F3883=$AB$1,H3883&amp;I3883,"")</f>
        <v/>
      </c>
      <c r="AD3883" s="123" t="str">
        <f>IF(F3883=$AB$1,J3883,"")</f>
        <v/>
      </c>
      <c r="AF3883" s="124" t="str">
        <f>IF(G3883=$AE$1,J3883,"")</f>
        <v/>
      </c>
    </row>
    <row r="3884" spans="8:8" ht="35.1">
      <c r="A3884" s="126">
        <v>8.0</v>
      </c>
      <c r="B3884" s="50" t="str">
        <f>IF(A3884&gt;=0,IF(A3884&lt;=4,"S",IF(A3884&lt;=9,"B"," "))," ")</f>
        <v>B</v>
      </c>
      <c r="C3884" s="50" t="str">
        <f>IF(MOD(A3884,2)=0,"R","G")</f>
        <v>R</v>
      </c>
      <c r="D3884" s="50">
        <v>4.0</v>
      </c>
      <c r="F3884" s="50" t="str">
        <f>B3884&amp;B3885&amp;B3886&amp;B3887&amp;B3888&amp;A3889</f>
        <v>BSBSB4</v>
      </c>
      <c r="G3884" s="50" t="str">
        <f>C3884&amp;C3885&amp;C3886&amp;C3887&amp;C3888&amp;A3889</f>
        <v>RRGRR4</v>
      </c>
      <c r="H3884" s="50" t="str">
        <f>B3890</f>
        <v>B</v>
      </c>
      <c r="I3884" s="50" t="str">
        <f>C3890</f>
        <v>G</v>
      </c>
      <c r="J3884" s="50">
        <f>A3890</f>
        <v>7.0</v>
      </c>
      <c r="L3884" s="50" t="str">
        <f>B3884&amp;B3885&amp;B3886&amp;B3887&amp;B3888&amp;A3889</f>
        <v>BSBSB4</v>
      </c>
      <c r="M3884" s="50" t="str">
        <f>C3884&amp;C3885&amp;C3886&amp;C3887&amp;C3888&amp;A3889</f>
        <v>RRGRR4</v>
      </c>
      <c r="N3884" s="50" t="str">
        <f>B3890</f>
        <v>B</v>
      </c>
      <c r="O3884" s="50" t="str">
        <f>C3890</f>
        <v>G</v>
      </c>
      <c r="P3884" s="50"/>
      <c r="Q3884" s="50" t="str">
        <f>B3884&amp;B3885&amp;B3886&amp;B3887&amp;B3888&amp;B3889</f>
        <v>BSBSBS</v>
      </c>
      <c r="R3884" s="119" t="str">
        <f>C3884&amp;C3885&amp;C3886&amp;C3887&amp;C3888&amp;C3889</f>
        <v>RRGRRR</v>
      </c>
      <c r="S3884" s="119" t="str">
        <f>B3890</f>
        <v>B</v>
      </c>
      <c r="T3884" s="119" t="str">
        <f>C3890</f>
        <v>G</v>
      </c>
      <c r="U3884" s="119"/>
      <c r="V3884" s="119" t="str">
        <f>B3884&amp;B3885&amp;B3886&amp;B3887&amp;B3888</f>
        <v>BSBSB</v>
      </c>
      <c r="W3884" s="119" t="str">
        <f>C3884&amp;C3885&amp;C3886&amp;C3887&amp;C3888</f>
        <v>RRGRR</v>
      </c>
      <c r="X3884" s="119" t="str">
        <f>B3889</f>
        <v>S</v>
      </c>
      <c r="Y3884" s="119" t="str">
        <f>C3889</f>
        <v>R</v>
      </c>
      <c r="Z3884" s="50"/>
      <c r="AC3884" s="50" t="str">
        <f>IF(F3884=$AB$1,H3884&amp;I3884,"")</f>
        <v/>
      </c>
      <c r="AD3884" s="123" t="str">
        <f>IF(F3884=$AB$1,J3884,"")</f>
        <v/>
      </c>
      <c r="AF3884" s="124" t="str">
        <f>IF(G3884=$AE$1,J3884,"")</f>
        <v/>
      </c>
    </row>
    <row r="3885" spans="8:8" ht="35.1">
      <c r="A3885" s="126">
        <v>4.0</v>
      </c>
      <c r="B3885" s="50" t="str">
        <f>IF(A3885&gt;=0,IF(A3885&lt;=4,"S",IF(A3885&lt;=9,"B"," "))," ")</f>
        <v>S</v>
      </c>
      <c r="C3885" s="50" t="str">
        <f>IF(MOD(A3885,2)=0,"R","G")</f>
        <v>R</v>
      </c>
      <c r="D3885" s="50">
        <v>5.0</v>
      </c>
      <c r="F3885" s="50" t="str">
        <f>B3885&amp;B3886&amp;B3887&amp;B3888&amp;B3889&amp;A3890</f>
        <v>SBSBS7</v>
      </c>
      <c r="G3885" s="50" t="str">
        <f>C3885&amp;C3886&amp;C3887&amp;C3888&amp;C3889&amp;A3890</f>
        <v>RGRRR7</v>
      </c>
      <c r="H3885" s="50" t="str">
        <f>B3891</f>
        <v>S</v>
      </c>
      <c r="I3885" s="50" t="str">
        <f>C3891</f>
        <v>R</v>
      </c>
      <c r="J3885" s="50">
        <f>A3891</f>
        <v>2.0</v>
      </c>
      <c r="L3885" s="50" t="str">
        <f>B3885&amp;B3886&amp;B3887&amp;B3888&amp;B3889&amp;A3890</f>
        <v>SBSBS7</v>
      </c>
      <c r="M3885" s="50" t="str">
        <f>C3885&amp;C3886&amp;C3887&amp;C3888&amp;C3889&amp;A3890</f>
        <v>RGRRR7</v>
      </c>
      <c r="N3885" s="50" t="str">
        <f>B3891</f>
        <v>S</v>
      </c>
      <c r="O3885" s="50" t="str">
        <f>C3891</f>
        <v>R</v>
      </c>
      <c r="P3885" s="50"/>
      <c r="Q3885" s="50" t="str">
        <f>B3885&amp;B3886&amp;B3887&amp;B3888&amp;B3889&amp;B3890</f>
        <v>SBSBSB</v>
      </c>
      <c r="R3885" s="119" t="str">
        <f>C3885&amp;C3886&amp;C3887&amp;C3888&amp;C3889&amp;C3890</f>
        <v>RGRRRG</v>
      </c>
      <c r="S3885" s="119" t="str">
        <f>B3891</f>
        <v>S</v>
      </c>
      <c r="T3885" s="119" t="str">
        <f>C3891</f>
        <v>R</v>
      </c>
      <c r="U3885" s="119"/>
      <c r="V3885" s="119" t="str">
        <f>B3885&amp;B3886&amp;B3887&amp;B3888&amp;B3889</f>
        <v>SBSBS</v>
      </c>
      <c r="W3885" s="119" t="str">
        <f>C3885&amp;C3886&amp;C3887&amp;C3888&amp;C3889</f>
        <v>RGRRR</v>
      </c>
      <c r="X3885" s="119" t="str">
        <f>B3890</f>
        <v>B</v>
      </c>
      <c r="Y3885" s="119" t="str">
        <f>C3890</f>
        <v>G</v>
      </c>
      <c r="Z3885" s="50"/>
      <c r="AC3885" s="50" t="str">
        <f>IF(F3885=$AB$1,H3885&amp;I3885,"")</f>
        <v/>
      </c>
      <c r="AD3885" s="123" t="str">
        <f>IF(F3885=$AB$1,J3885,"")</f>
        <v/>
      </c>
      <c r="AF3885" s="124" t="str">
        <f>IF(G3885=$AE$1,J3885,"")</f>
        <v/>
      </c>
    </row>
    <row r="3886" spans="8:8" ht="35.1">
      <c r="A3886" s="126">
        <v>9.0</v>
      </c>
      <c r="B3886" s="50" t="str">
        <f>IF(A3886&gt;=0,IF(A3886&lt;=4,"S",IF(A3886&lt;=9,"B"," "))," ")</f>
        <v>B</v>
      </c>
      <c r="C3886" s="50" t="str">
        <f>IF(MOD(A3886,2)=0,"R","G")</f>
        <v>G</v>
      </c>
      <c r="D3886" s="50">
        <v>6.0</v>
      </c>
      <c r="F3886" s="50" t="str">
        <f>B3886&amp;B3887&amp;B3888&amp;B3889&amp;B3890&amp;A3891</f>
        <v>BSBSB2</v>
      </c>
      <c r="G3886" s="50" t="str">
        <f>C3886&amp;C3887&amp;C3888&amp;C3889&amp;C3890&amp;A3891</f>
        <v>GRRRG2</v>
      </c>
      <c r="H3886" s="50" t="str">
        <f>B3892</f>
        <v>B</v>
      </c>
      <c r="I3886" s="50" t="str">
        <f>C3892</f>
        <v>R</v>
      </c>
      <c r="J3886" s="50">
        <f>A3892</f>
        <v>6.0</v>
      </c>
      <c r="L3886" s="50" t="str">
        <f>B3886&amp;B3887&amp;B3888&amp;B3889&amp;B3890&amp;A3891</f>
        <v>BSBSB2</v>
      </c>
      <c r="M3886" s="50" t="str">
        <f>C3886&amp;C3887&amp;C3888&amp;C3889&amp;C3890&amp;A3891</f>
        <v>GRRRG2</v>
      </c>
      <c r="N3886" s="50" t="str">
        <f>B3892</f>
        <v>B</v>
      </c>
      <c r="O3886" s="50" t="str">
        <f>C3892</f>
        <v>R</v>
      </c>
      <c r="P3886" s="50"/>
      <c r="Q3886" s="50" t="str">
        <f>B3886&amp;B3887&amp;B3888&amp;B3889&amp;B3890&amp;B3891</f>
        <v>BSBSBS</v>
      </c>
      <c r="R3886" s="119" t="str">
        <f>C3886&amp;C3887&amp;C3888&amp;C3889&amp;C3890&amp;C3891</f>
        <v>GRRRGR</v>
      </c>
      <c r="S3886" s="119" t="str">
        <f>B3892</f>
        <v>B</v>
      </c>
      <c r="T3886" s="119" t="str">
        <f>C3892</f>
        <v>R</v>
      </c>
      <c r="U3886" s="119"/>
      <c r="V3886" s="119" t="str">
        <f>B3886&amp;B3887&amp;B3888&amp;B3889&amp;B3890</f>
        <v>BSBSB</v>
      </c>
      <c r="W3886" s="119" t="str">
        <f>C3886&amp;C3887&amp;C3888&amp;C3889&amp;C3890</f>
        <v>GRRRG</v>
      </c>
      <c r="X3886" s="119" t="str">
        <f>B3891</f>
        <v>S</v>
      </c>
      <c r="Y3886" s="119" t="str">
        <f>C3891</f>
        <v>R</v>
      </c>
      <c r="Z3886" s="50"/>
      <c r="AC3886" s="50" t="str">
        <f>IF(F3886=$AB$1,H3886&amp;I3886,"")</f>
        <v/>
      </c>
      <c r="AD3886" s="123" t="str">
        <f>IF(F3886=$AB$1,J3886,"")</f>
        <v/>
      </c>
      <c r="AF3886" s="124" t="str">
        <f>IF(G3886=$AE$1,J3886,"")</f>
        <v/>
      </c>
    </row>
    <row r="3887" spans="8:8" ht="35.1">
      <c r="A3887" s="126">
        <v>2.0</v>
      </c>
      <c r="B3887" s="50" t="str">
        <f>IF(A3887&gt;=0,IF(A3887&lt;=4,"S",IF(A3887&lt;=9,"B"," "))," ")</f>
        <v>S</v>
      </c>
      <c r="C3887" s="50" t="str">
        <f>IF(MOD(A3887,2)=0,"R","G")</f>
        <v>R</v>
      </c>
      <c r="D3887" s="50">
        <v>7.0</v>
      </c>
      <c r="F3887" s="50" t="str">
        <f>B3887&amp;B3888&amp;B3889&amp;B3890&amp;B3891&amp;A3892</f>
        <v>SBSBS6</v>
      </c>
      <c r="G3887" s="50" t="str">
        <f>C3887&amp;C3888&amp;C3889&amp;C3890&amp;C3891&amp;A3892</f>
        <v>RRRGR6</v>
      </c>
      <c r="H3887" s="50" t="str">
        <f>B3893</f>
        <v>S</v>
      </c>
      <c r="I3887" s="50" t="str">
        <f>C3893</f>
        <v>R</v>
      </c>
      <c r="J3887" s="50">
        <f>A3893</f>
        <v>0.0</v>
      </c>
      <c r="L3887" s="50" t="str">
        <f>B3887&amp;B3888&amp;B3889&amp;B3890&amp;B3891&amp;A3892</f>
        <v>SBSBS6</v>
      </c>
      <c r="M3887" s="50" t="str">
        <f>C3887&amp;C3888&amp;C3889&amp;C3890&amp;C3891&amp;A3892</f>
        <v>RRRGR6</v>
      </c>
      <c r="N3887" s="50" t="str">
        <f>B3893</f>
        <v>S</v>
      </c>
      <c r="O3887" s="50" t="str">
        <f>C3893</f>
        <v>R</v>
      </c>
      <c r="P3887" s="50"/>
      <c r="Q3887" s="50" t="str">
        <f>B3887&amp;B3888&amp;B3889&amp;B3890&amp;B3891&amp;B3892</f>
        <v>SBSBSB</v>
      </c>
      <c r="R3887" s="119" t="str">
        <f>C3887&amp;C3888&amp;C3889&amp;C3890&amp;C3891&amp;C3892</f>
        <v>RRRGRR</v>
      </c>
      <c r="S3887" s="119" t="str">
        <f>B3893</f>
        <v>S</v>
      </c>
      <c r="T3887" s="119" t="str">
        <f>C3893</f>
        <v>R</v>
      </c>
      <c r="U3887" s="119"/>
      <c r="V3887" s="119" t="str">
        <f>B3887&amp;B3888&amp;B3889&amp;B3890&amp;B3891</f>
        <v>SBSBS</v>
      </c>
      <c r="W3887" s="119" t="str">
        <f>C3887&amp;C3888&amp;C3889&amp;C3890&amp;C3891</f>
        <v>RRRGR</v>
      </c>
      <c r="X3887" s="119" t="str">
        <f>B3892</f>
        <v>B</v>
      </c>
      <c r="Y3887" s="119" t="str">
        <f>C3892</f>
        <v>R</v>
      </c>
      <c r="Z3887" s="50"/>
      <c r="AC3887" s="50" t="str">
        <f>IF(F3887=$AB$1,H3887&amp;I3887,"")</f>
        <v/>
      </c>
      <c r="AD3887" s="123" t="str">
        <f>IF(F3887=$AB$1,J3887,"")</f>
        <v/>
      </c>
      <c r="AF3887" s="124" t="str">
        <f>IF(G3887=$AE$1,J3887,"")</f>
        <v/>
      </c>
    </row>
    <row r="3888" spans="8:8" ht="35.1">
      <c r="A3888" s="126">
        <v>6.0</v>
      </c>
      <c r="B3888" s="50" t="str">
        <f>IF(A3888&gt;=0,IF(A3888&lt;=4,"S",IF(A3888&lt;=9,"B"," "))," ")</f>
        <v>B</v>
      </c>
      <c r="C3888" s="50" t="str">
        <f>IF(MOD(A3888,2)=0,"R","G")</f>
        <v>R</v>
      </c>
      <c r="D3888" s="50">
        <v>8.0</v>
      </c>
      <c r="F3888" s="50" t="str">
        <f>B3888&amp;B3889&amp;B3890&amp;B3891&amp;B3892&amp;A3893</f>
        <v>BSBSB0</v>
      </c>
      <c r="G3888" s="50" t="str">
        <f>C3888&amp;C3889&amp;C3890&amp;C3891&amp;C3892&amp;A3893</f>
        <v>RRGRR0</v>
      </c>
      <c r="H3888" s="50" t="str">
        <f>B3894</f>
        <v>S</v>
      </c>
      <c r="I3888" s="50" t="str">
        <f>C3894</f>
        <v>R</v>
      </c>
      <c r="J3888" s="50">
        <f>A3894</f>
        <v>4.0</v>
      </c>
      <c r="L3888" s="50" t="str">
        <f>B3888&amp;B3889&amp;B3890&amp;B3891&amp;B3892&amp;A3893</f>
        <v>BSBSB0</v>
      </c>
      <c r="M3888" s="50" t="str">
        <f>C3888&amp;C3889&amp;C3890&amp;C3891&amp;C3892&amp;A3893</f>
        <v>RRGRR0</v>
      </c>
      <c r="N3888" s="50" t="str">
        <f>B3894</f>
        <v>S</v>
      </c>
      <c r="O3888" s="50" t="str">
        <f>C3894</f>
        <v>R</v>
      </c>
      <c r="P3888" s="50"/>
      <c r="Q3888" s="50" t="str">
        <f>B3888&amp;B3889&amp;B3890&amp;B3891&amp;B3892&amp;B3893</f>
        <v>BSBSBS</v>
      </c>
      <c r="R3888" s="119" t="str">
        <f>C3888&amp;C3889&amp;C3890&amp;C3891&amp;C3892&amp;C3893</f>
        <v>RRGRRR</v>
      </c>
      <c r="S3888" s="119" t="str">
        <f>B3894</f>
        <v>S</v>
      </c>
      <c r="T3888" s="119" t="str">
        <f>C3894</f>
        <v>R</v>
      </c>
      <c r="U3888" s="119"/>
      <c r="V3888" s="119" t="str">
        <f>B3888&amp;B3889&amp;B3890&amp;B3891&amp;B3892</f>
        <v>BSBSB</v>
      </c>
      <c r="W3888" s="119" t="str">
        <f>C3888&amp;C3889&amp;C3890&amp;C3891&amp;C3892</f>
        <v>RRGRR</v>
      </c>
      <c r="X3888" s="119" t="str">
        <f>B3893</f>
        <v>S</v>
      </c>
      <c r="Y3888" s="119" t="str">
        <f>C3893</f>
        <v>R</v>
      </c>
      <c r="Z3888" s="50"/>
      <c r="AC3888" s="50" t="str">
        <f>IF(F3888=$AB$1,H3888&amp;I3888,"")</f>
        <v/>
      </c>
      <c r="AD3888" s="123" t="str">
        <f>IF(F3888=$AB$1,J3888,"")</f>
        <v/>
      </c>
      <c r="AF3888" s="124" t="str">
        <f>IF(G3888=$AE$1,J3888,"")</f>
        <v/>
      </c>
    </row>
    <row r="3889" spans="8:8" ht="35.1">
      <c r="A3889" s="126">
        <v>4.0</v>
      </c>
      <c r="B3889" s="50" t="str">
        <f>IF(A3889&gt;=0,IF(A3889&lt;=4,"S",IF(A3889&lt;=9,"B"," "))," ")</f>
        <v>S</v>
      </c>
      <c r="C3889" s="50" t="str">
        <f>IF(MOD(A3889,2)=0,"R","G")</f>
        <v>R</v>
      </c>
      <c r="D3889" s="50">
        <v>9.0</v>
      </c>
      <c r="F3889" s="50" t="str">
        <f>B3889&amp;B3890&amp;B3891&amp;B3892&amp;B3893&amp;A3894</f>
        <v>SBSBS4</v>
      </c>
      <c r="G3889" s="50" t="str">
        <f>C3889&amp;C3890&amp;C3891&amp;C3892&amp;C3893&amp;A3894</f>
        <v>RGRRR4</v>
      </c>
      <c r="H3889" s="50" t="str">
        <f>B3895</f>
        <v>B</v>
      </c>
      <c r="I3889" s="50" t="str">
        <f>C3895</f>
        <v>R</v>
      </c>
      <c r="J3889" s="50">
        <f>A3895</f>
        <v>6.0</v>
      </c>
      <c r="L3889" s="50" t="str">
        <f>B3889&amp;B3890&amp;B3891&amp;B3892&amp;B3893&amp;A3894</f>
        <v>SBSBS4</v>
      </c>
      <c r="M3889" s="50" t="str">
        <f>C3889&amp;C3890&amp;C3891&amp;C3892&amp;C3893&amp;A3894</f>
        <v>RGRRR4</v>
      </c>
      <c r="N3889" s="50" t="str">
        <f>B3895</f>
        <v>B</v>
      </c>
      <c r="O3889" s="50" t="str">
        <f>C3895</f>
        <v>R</v>
      </c>
      <c r="P3889" s="50"/>
      <c r="Q3889" s="50" t="str">
        <f>B3889&amp;B3890&amp;B3891&amp;B3892&amp;B3893&amp;B3894</f>
        <v>SBSBSS</v>
      </c>
      <c r="R3889" s="119" t="str">
        <f>C3889&amp;C3890&amp;C3891&amp;C3892&amp;C3893&amp;C3894</f>
        <v>RGRRRR</v>
      </c>
      <c r="S3889" s="119" t="str">
        <f>B3895</f>
        <v>B</v>
      </c>
      <c r="T3889" s="119" t="str">
        <f>C3895</f>
        <v>R</v>
      </c>
      <c r="U3889" s="119"/>
      <c r="V3889" s="119" t="str">
        <f>B3889&amp;B3890&amp;B3891&amp;B3892&amp;B3893</f>
        <v>SBSBS</v>
      </c>
      <c r="W3889" s="119" t="str">
        <f>C3889&amp;C3890&amp;C3891&amp;C3892&amp;C3893</f>
        <v>RGRRR</v>
      </c>
      <c r="X3889" s="119" t="str">
        <f>B3894</f>
        <v>S</v>
      </c>
      <c r="Y3889" s="119" t="str">
        <f>C3894</f>
        <v>R</v>
      </c>
      <c r="Z3889" s="50"/>
      <c r="AC3889" s="50" t="str">
        <f>IF(F3889=$AB$1,H3889&amp;I3889,"")</f>
        <v/>
      </c>
      <c r="AD3889" s="123" t="str">
        <f>IF(F3889=$AB$1,J3889,"")</f>
        <v/>
      </c>
      <c r="AF3889" s="124" t="str">
        <f>IF(G3889=$AE$1,J3889,"")</f>
        <v/>
      </c>
    </row>
    <row r="3890" spans="8:8" ht="35.1">
      <c r="A3890" s="126">
        <v>7.0</v>
      </c>
      <c r="B3890" s="50" t="str">
        <f>IF(A3890&gt;=0,IF(A3890&lt;=4,"S",IF(A3890&lt;=9,"B"," "))," ")</f>
        <v>B</v>
      </c>
      <c r="C3890" s="50" t="str">
        <f>IF(MOD(A3890,2)=0,"R","G")</f>
        <v>G</v>
      </c>
      <c r="D3890" s="50">
        <v>0.0</v>
      </c>
      <c r="F3890" s="50" t="str">
        <f>B3890&amp;B3891&amp;B3892&amp;B3893&amp;B3894&amp;A3895</f>
        <v>BSBSS6</v>
      </c>
      <c r="G3890" s="50" t="str">
        <f>C3890&amp;C3891&amp;C3892&amp;C3893&amp;C3894&amp;A3895</f>
        <v>GRRRR6</v>
      </c>
      <c r="H3890" s="50" t="str">
        <f>B3896</f>
        <v>S</v>
      </c>
      <c r="I3890" s="50" t="str">
        <f>C3896</f>
        <v>R</v>
      </c>
      <c r="J3890" s="50">
        <f>A3896</f>
        <v>0.0</v>
      </c>
      <c r="L3890" s="50" t="str">
        <f>B3890&amp;B3891&amp;B3892&amp;B3893&amp;B3894&amp;A3895</f>
        <v>BSBSS6</v>
      </c>
      <c r="M3890" s="50" t="str">
        <f>C3890&amp;C3891&amp;C3892&amp;C3893&amp;C3894&amp;A3895</f>
        <v>GRRRR6</v>
      </c>
      <c r="N3890" s="50" t="str">
        <f>B3896</f>
        <v>S</v>
      </c>
      <c r="O3890" s="50" t="str">
        <f>C3896</f>
        <v>R</v>
      </c>
      <c r="P3890" s="50"/>
      <c r="Q3890" s="50" t="str">
        <f>B3890&amp;B3891&amp;B3892&amp;B3893&amp;B3894&amp;B3895</f>
        <v>BSBSSB</v>
      </c>
      <c r="R3890" s="119" t="str">
        <f>C3890&amp;C3891&amp;C3892&amp;C3893&amp;C3894&amp;C3895</f>
        <v>GRRRRR</v>
      </c>
      <c r="S3890" s="119" t="str">
        <f>B3896</f>
        <v>S</v>
      </c>
      <c r="T3890" s="119" t="str">
        <f>C3896</f>
        <v>R</v>
      </c>
      <c r="U3890" s="119"/>
      <c r="V3890" s="119" t="str">
        <f>B3890&amp;B3891&amp;B3892&amp;B3893&amp;B3894</f>
        <v>BSBSS</v>
      </c>
      <c r="W3890" s="119" t="str">
        <f>C3890&amp;C3891&amp;C3892&amp;C3893&amp;C3894</f>
        <v>GRRRR</v>
      </c>
      <c r="X3890" s="119" t="str">
        <f>B3895</f>
        <v>B</v>
      </c>
      <c r="Y3890" s="119" t="str">
        <f>C3895</f>
        <v>R</v>
      </c>
      <c r="Z3890" s="50"/>
      <c r="AC3890" s="50" t="str">
        <f>IF(F3890=$AB$1,H3890&amp;I3890,"")</f>
        <v/>
      </c>
      <c r="AD3890" s="123" t="str">
        <f>IF(F3890=$AB$1,J3890,"")</f>
        <v/>
      </c>
      <c r="AF3890" s="124" t="str">
        <f>IF(G3890=$AE$1,J3890,"")</f>
        <v/>
      </c>
    </row>
    <row r="3891" spans="8:8" ht="35.1">
      <c r="A3891" s="126">
        <v>2.0</v>
      </c>
      <c r="B3891" s="50" t="str">
        <f>IF(A3891&gt;=0,IF(A3891&lt;=4,"S",IF(A3891&lt;=9,"B"," "))," ")</f>
        <v>S</v>
      </c>
      <c r="C3891" s="50" t="str">
        <f>IF(MOD(A3891,2)=0,"R","G")</f>
        <v>R</v>
      </c>
      <c r="D3891" s="50">
        <v>1.0</v>
      </c>
      <c r="F3891" s="50" t="str">
        <f>B3891&amp;B3892&amp;B3893&amp;B3894&amp;B3895&amp;A3896</f>
        <v>SBSSB0</v>
      </c>
      <c r="G3891" s="50" t="str">
        <f>C3891&amp;C3892&amp;C3893&amp;C3894&amp;C3895&amp;A3896</f>
        <v>RRRRR0</v>
      </c>
      <c r="H3891" s="50" t="str">
        <f>B3897</f>
        <v>S</v>
      </c>
      <c r="I3891" s="50" t="str">
        <f>C3897</f>
        <v>R</v>
      </c>
      <c r="J3891" s="50">
        <f>A3897</f>
        <v>4.0</v>
      </c>
      <c r="L3891" s="50" t="str">
        <f>B3891&amp;B3892&amp;B3893&amp;B3894&amp;B3895&amp;A3896</f>
        <v>SBSSB0</v>
      </c>
      <c r="M3891" s="50" t="str">
        <f>C3891&amp;C3892&amp;C3893&amp;C3894&amp;C3895&amp;A3896</f>
        <v>RRRRR0</v>
      </c>
      <c r="N3891" s="50" t="str">
        <f>B3897</f>
        <v>S</v>
      </c>
      <c r="O3891" s="50" t="str">
        <f>C3897</f>
        <v>R</v>
      </c>
      <c r="P3891" s="50"/>
      <c r="Q3891" s="50" t="str">
        <f>B3891&amp;B3892&amp;B3893&amp;B3894&amp;B3895&amp;B3896</f>
        <v>SBSSBS</v>
      </c>
      <c r="R3891" s="119" t="str">
        <f>C3891&amp;C3892&amp;C3893&amp;C3894&amp;C3895&amp;C3896</f>
        <v>RRRRRR</v>
      </c>
      <c r="S3891" s="119" t="str">
        <f>B3897</f>
        <v>S</v>
      </c>
      <c r="T3891" s="119" t="str">
        <f>C3897</f>
        <v>R</v>
      </c>
      <c r="U3891" s="119"/>
      <c r="V3891" s="119" t="str">
        <f>B3891&amp;B3892&amp;B3893&amp;B3894&amp;B3895</f>
        <v>SBSSB</v>
      </c>
      <c r="W3891" s="119" t="str">
        <f>C3891&amp;C3892&amp;C3893&amp;C3894&amp;C3895</f>
        <v>RRRRR</v>
      </c>
      <c r="X3891" s="119" t="str">
        <f>B3896</f>
        <v>S</v>
      </c>
      <c r="Y3891" s="119" t="str">
        <f>C3896</f>
        <v>R</v>
      </c>
      <c r="Z3891" s="50"/>
      <c r="AC3891" s="50" t="str">
        <f>IF(F3891=$AB$1,H3891&amp;I3891,"")</f>
        <v/>
      </c>
      <c r="AD3891" s="123" t="str">
        <f>IF(F3891=$AB$1,J3891,"")</f>
        <v/>
      </c>
      <c r="AF3891" s="124" t="str">
        <f>IF(G3891=$AE$1,J3891,"")</f>
        <v/>
      </c>
    </row>
    <row r="3892" spans="8:8" ht="35.1">
      <c r="A3892" s="126">
        <v>6.0</v>
      </c>
      <c r="B3892" s="50" t="str">
        <f>IF(A3892&gt;=0,IF(A3892&lt;=4,"S",IF(A3892&lt;=9,"B"," "))," ")</f>
        <v>B</v>
      </c>
      <c r="C3892" s="50" t="str">
        <f>IF(MOD(A3892,2)=0,"R","G")</f>
        <v>R</v>
      </c>
      <c r="D3892" s="50">
        <v>2.0</v>
      </c>
      <c r="F3892" s="50" t="str">
        <f>B3892&amp;B3893&amp;B3894&amp;B3895&amp;B3896&amp;A3897</f>
        <v>BSSBS4</v>
      </c>
      <c r="G3892" s="50" t="str">
        <f>C3892&amp;C3893&amp;C3894&amp;C3895&amp;C3896&amp;A3897</f>
        <v>RRRRR4</v>
      </c>
      <c r="H3892" s="50" t="str">
        <f>B3898</f>
        <v>B</v>
      </c>
      <c r="I3892" s="50" t="str">
        <f>C3898</f>
        <v>G</v>
      </c>
      <c r="J3892" s="50">
        <f>A3898</f>
        <v>9.0</v>
      </c>
      <c r="L3892" s="50" t="str">
        <f>B3892&amp;B3893&amp;B3894&amp;B3895&amp;B3896&amp;A3897</f>
        <v>BSSBS4</v>
      </c>
      <c r="M3892" s="50" t="str">
        <f>C3892&amp;C3893&amp;C3894&amp;C3895&amp;C3896&amp;A3897</f>
        <v>RRRRR4</v>
      </c>
      <c r="N3892" s="50" t="str">
        <f>B3898</f>
        <v>B</v>
      </c>
      <c r="O3892" s="50" t="str">
        <f>C3898</f>
        <v>G</v>
      </c>
      <c r="P3892" s="50"/>
      <c r="Q3892" s="50" t="str">
        <f>B3892&amp;B3893&amp;B3894&amp;B3895&amp;B3896&amp;B3897</f>
        <v>BSSBSS</v>
      </c>
      <c r="R3892" s="119" t="str">
        <f>C3892&amp;C3893&amp;C3894&amp;C3895&amp;C3896&amp;C3897</f>
        <v>RRRRRR</v>
      </c>
      <c r="S3892" s="119" t="str">
        <f>B3898</f>
        <v>B</v>
      </c>
      <c r="T3892" s="119" t="str">
        <f>C3898</f>
        <v>G</v>
      </c>
      <c r="U3892" s="119"/>
      <c r="V3892" s="119" t="str">
        <f>B3892&amp;B3893&amp;B3894&amp;B3895&amp;B3896</f>
        <v>BSSBS</v>
      </c>
      <c r="W3892" s="119" t="str">
        <f>C3892&amp;C3893&amp;C3894&amp;C3895&amp;C3896</f>
        <v>RRRRR</v>
      </c>
      <c r="X3892" s="119" t="str">
        <f>B3897</f>
        <v>S</v>
      </c>
      <c r="Y3892" s="119" t="str">
        <f>C3897</f>
        <v>R</v>
      </c>
      <c r="Z3892" s="50"/>
      <c r="AC3892" s="50" t="str">
        <f>IF(F3892=$AB$1,H3892&amp;I3892,"")</f>
        <v/>
      </c>
      <c r="AD3892" s="123" t="str">
        <f>IF(F3892=$AB$1,J3892,"")</f>
        <v/>
      </c>
      <c r="AF3892" s="124" t="str">
        <f>IF(G3892=$AE$1,J3892,"")</f>
        <v/>
      </c>
    </row>
    <row r="3893" spans="8:8" ht="35.1">
      <c r="A3893" s="126">
        <v>0.0</v>
      </c>
      <c r="B3893" s="50" t="str">
        <f>IF(A3893&gt;=0,IF(A3893&lt;=4,"S",IF(A3893&lt;=9,"B"," "))," ")</f>
        <v>S</v>
      </c>
      <c r="C3893" s="50" t="str">
        <f>IF(MOD(A3893,2)=0,"R","G")</f>
        <v>R</v>
      </c>
      <c r="D3893" s="50">
        <v>3.0</v>
      </c>
      <c r="F3893" s="50" t="str">
        <f>B3893&amp;B3894&amp;B3895&amp;B3896&amp;B3897&amp;A3898</f>
        <v>SSBSS9</v>
      </c>
      <c r="G3893" s="50" t="str">
        <f>C3893&amp;C3894&amp;C3895&amp;C3896&amp;C3897&amp;A3898</f>
        <v>RRRRR9</v>
      </c>
      <c r="H3893" s="50" t="str">
        <f>B3899</f>
        <v>S</v>
      </c>
      <c r="I3893" s="50" t="str">
        <f>C3899</f>
        <v>R</v>
      </c>
      <c r="J3893" s="50">
        <f>A3899</f>
        <v>2.0</v>
      </c>
      <c r="L3893" s="50" t="str">
        <f>B3893&amp;B3894&amp;B3895&amp;B3896&amp;B3897&amp;A3898</f>
        <v>SSBSS9</v>
      </c>
      <c r="M3893" s="50" t="str">
        <f>C3893&amp;C3894&amp;C3895&amp;C3896&amp;C3897&amp;A3898</f>
        <v>RRRRR9</v>
      </c>
      <c r="N3893" s="50" t="str">
        <f>B3899</f>
        <v>S</v>
      </c>
      <c r="O3893" s="50" t="str">
        <f>C3899</f>
        <v>R</v>
      </c>
      <c r="P3893" s="50"/>
      <c r="Q3893" s="50" t="str">
        <f>B3893&amp;B3894&amp;B3895&amp;B3896&amp;B3897&amp;B3898</f>
        <v>SSBSSB</v>
      </c>
      <c r="R3893" s="119" t="str">
        <f>C3893&amp;C3894&amp;C3895&amp;C3896&amp;C3897&amp;C3898</f>
        <v>RRRRRG</v>
      </c>
      <c r="S3893" s="119" t="str">
        <f>B3899</f>
        <v>S</v>
      </c>
      <c r="T3893" s="119" t="str">
        <f>C3899</f>
        <v>R</v>
      </c>
      <c r="U3893" s="119"/>
      <c r="V3893" s="119" t="str">
        <f>B3893&amp;B3894&amp;B3895&amp;B3896&amp;B3897</f>
        <v>SSBSS</v>
      </c>
      <c r="W3893" s="119" t="str">
        <f>C3893&amp;C3894&amp;C3895&amp;C3896&amp;C3897</f>
        <v>RRRRR</v>
      </c>
      <c r="X3893" s="119" t="str">
        <f>B3898</f>
        <v>B</v>
      </c>
      <c r="Y3893" s="119" t="str">
        <f>C3898</f>
        <v>G</v>
      </c>
      <c r="Z3893" s="50"/>
      <c r="AC3893" s="50" t="str">
        <f>IF(F3893=$AB$1,H3893&amp;I3893,"")</f>
        <v/>
      </c>
      <c r="AD3893" s="123" t="str">
        <f>IF(F3893=$AB$1,J3893,"")</f>
        <v/>
      </c>
      <c r="AF3893" s="124" t="str">
        <f>IF(G3893=$AE$1,J3893,"")</f>
        <v/>
      </c>
    </row>
    <row r="3894" spans="8:8" ht="35.1">
      <c r="A3894" s="126">
        <v>4.0</v>
      </c>
      <c r="B3894" s="50" t="str">
        <f>IF(A3894&gt;=0,IF(A3894&lt;=4,"S",IF(A3894&lt;=9,"B"," "))," ")</f>
        <v>S</v>
      </c>
      <c r="C3894" s="50" t="str">
        <f>IF(MOD(A3894,2)=0,"R","G")</f>
        <v>R</v>
      </c>
      <c r="D3894" s="50">
        <v>4.0</v>
      </c>
      <c r="F3894" s="50" t="str">
        <f>B3894&amp;B3895&amp;B3896&amp;B3897&amp;B3898&amp;A3899</f>
        <v>SBSSB2</v>
      </c>
      <c r="G3894" s="50" t="str">
        <f>C3894&amp;C3895&amp;C3896&amp;C3897&amp;C3898&amp;A3899</f>
        <v>RRRRG2</v>
      </c>
      <c r="H3894" s="50" t="str">
        <f>B3900</f>
        <v>S</v>
      </c>
      <c r="I3894" s="50" t="str">
        <f>C3900</f>
        <v>G</v>
      </c>
      <c r="J3894" s="50">
        <f>A3900</f>
        <v>3.0</v>
      </c>
      <c r="L3894" s="50" t="str">
        <f>B3894&amp;B3895&amp;B3896&amp;B3897&amp;B3898&amp;A3899</f>
        <v>SBSSB2</v>
      </c>
      <c r="M3894" s="50" t="str">
        <f>C3894&amp;C3895&amp;C3896&amp;C3897&amp;C3898&amp;A3899</f>
        <v>RRRRG2</v>
      </c>
      <c r="N3894" s="50" t="str">
        <f>B3900</f>
        <v>S</v>
      </c>
      <c r="O3894" s="50" t="str">
        <f>C3900</f>
        <v>G</v>
      </c>
      <c r="P3894" s="50"/>
      <c r="Q3894" s="50" t="str">
        <f>B3894&amp;B3895&amp;B3896&amp;B3897&amp;B3898&amp;B3899</f>
        <v>SBSSBS</v>
      </c>
      <c r="R3894" s="119" t="str">
        <f>C3894&amp;C3895&amp;C3896&amp;C3897&amp;C3898&amp;C3899</f>
        <v>RRRRGR</v>
      </c>
      <c r="S3894" s="119" t="str">
        <f>B3900</f>
        <v>S</v>
      </c>
      <c r="T3894" s="119" t="str">
        <f>C3900</f>
        <v>G</v>
      </c>
      <c r="U3894" s="119"/>
      <c r="V3894" s="119" t="str">
        <f>B3894&amp;B3895&amp;B3896&amp;B3897&amp;B3898</f>
        <v>SBSSB</v>
      </c>
      <c r="W3894" s="119" t="str">
        <f>C3894&amp;C3895&amp;C3896&amp;C3897&amp;C3898</f>
        <v>RRRRG</v>
      </c>
      <c r="X3894" s="119" t="str">
        <f>B3899</f>
        <v>S</v>
      </c>
      <c r="Y3894" s="119" t="str">
        <f>C3899</f>
        <v>R</v>
      </c>
      <c r="Z3894" s="50"/>
      <c r="AC3894" s="50" t="str">
        <f>IF(F3894=$AB$1,H3894&amp;I3894,"")</f>
        <v/>
      </c>
      <c r="AD3894" s="123" t="str">
        <f>IF(F3894=$AB$1,J3894,"")</f>
        <v/>
      </c>
      <c r="AF3894" s="124" t="str">
        <f>IF(G3894=$AE$1,J3894,"")</f>
        <v/>
      </c>
    </row>
    <row r="3895" spans="8:8" ht="35.1">
      <c r="A3895" s="126">
        <v>6.0</v>
      </c>
      <c r="B3895" s="50" t="str">
        <f>IF(A3895&gt;=0,IF(A3895&lt;=4,"S",IF(A3895&lt;=9,"B"," "))," ")</f>
        <v>B</v>
      </c>
      <c r="C3895" s="50" t="str">
        <f>IF(MOD(A3895,2)=0,"R","G")</f>
        <v>R</v>
      </c>
      <c r="D3895" s="50">
        <v>5.0</v>
      </c>
      <c r="F3895" s="50" t="str">
        <f>B3895&amp;B3896&amp;B3897&amp;B3898&amp;B3899&amp;A3900</f>
        <v>BSSBS3</v>
      </c>
      <c r="G3895" s="50" t="str">
        <f>C3895&amp;C3896&amp;C3897&amp;C3898&amp;C3899&amp;A3900</f>
        <v>RRRGR3</v>
      </c>
      <c r="H3895" s="50" t="str">
        <f>B3901</f>
        <v>B</v>
      </c>
      <c r="I3895" s="50" t="str">
        <f>C3901</f>
        <v>G</v>
      </c>
      <c r="J3895" s="50">
        <f>A3901</f>
        <v>9.0</v>
      </c>
      <c r="L3895" s="50" t="str">
        <f>B3895&amp;B3896&amp;B3897&amp;B3898&amp;B3899&amp;A3900</f>
        <v>BSSBS3</v>
      </c>
      <c r="M3895" s="50" t="str">
        <f>C3895&amp;C3896&amp;C3897&amp;C3898&amp;C3899&amp;A3900</f>
        <v>RRRGR3</v>
      </c>
      <c r="N3895" s="50" t="str">
        <f>B3901</f>
        <v>B</v>
      </c>
      <c r="O3895" s="50" t="str">
        <f>C3901</f>
        <v>G</v>
      </c>
      <c r="P3895" s="50"/>
      <c r="Q3895" s="50" t="str">
        <f>B3895&amp;B3896&amp;B3897&amp;B3898&amp;B3899&amp;B3900</f>
        <v>BSSBSS</v>
      </c>
      <c r="R3895" s="119" t="str">
        <f>C3895&amp;C3896&amp;C3897&amp;C3898&amp;C3899&amp;C3900</f>
        <v>RRRGRG</v>
      </c>
      <c r="S3895" s="119" t="str">
        <f>B3901</f>
        <v>B</v>
      </c>
      <c r="T3895" s="119" t="str">
        <f>C3901</f>
        <v>G</v>
      </c>
      <c r="U3895" s="119"/>
      <c r="V3895" s="119" t="str">
        <f>B3895&amp;B3896&amp;B3897&amp;B3898&amp;B3899</f>
        <v>BSSBS</v>
      </c>
      <c r="W3895" s="119" t="str">
        <f>C3895&amp;C3896&amp;C3897&amp;C3898&amp;C3899</f>
        <v>RRRGR</v>
      </c>
      <c r="X3895" s="119" t="str">
        <f>B3900</f>
        <v>S</v>
      </c>
      <c r="Y3895" s="119" t="str">
        <f>C3900</f>
        <v>G</v>
      </c>
      <c r="Z3895" s="50"/>
      <c r="AC3895" s="50" t="str">
        <f>IF(F3895=$AB$1,H3895&amp;I3895,"")</f>
        <v/>
      </c>
      <c r="AD3895" s="123" t="str">
        <f>IF(F3895=$AB$1,J3895,"")</f>
        <v/>
      </c>
      <c r="AF3895" s="124" t="str">
        <f>IF(G3895=$AE$1,J3895,"")</f>
        <v/>
      </c>
    </row>
    <row r="3896" spans="8:8" ht="35.1">
      <c r="A3896" s="126">
        <v>0.0</v>
      </c>
      <c r="B3896" s="50" t="str">
        <f>IF(A3896&gt;=0,IF(A3896&lt;=4,"S",IF(A3896&lt;=9,"B"," "))," ")</f>
        <v>S</v>
      </c>
      <c r="C3896" s="50" t="str">
        <f>IF(MOD(A3896,2)=0,"R","G")</f>
        <v>R</v>
      </c>
      <c r="D3896" s="50">
        <v>6.0</v>
      </c>
      <c r="F3896" s="50" t="str">
        <f>B3896&amp;B3897&amp;B3898&amp;B3899&amp;B3900&amp;A3901</f>
        <v>SSBSS9</v>
      </c>
      <c r="G3896" s="50" t="str">
        <f>C3896&amp;C3897&amp;C3898&amp;C3899&amp;C3900&amp;A3901</f>
        <v>RRGRG9</v>
      </c>
      <c r="H3896" s="50" t="str">
        <f>B3902</f>
        <v>B</v>
      </c>
      <c r="I3896" s="50" t="str">
        <f>C3902</f>
        <v>G</v>
      </c>
      <c r="J3896" s="50">
        <f>A3902</f>
        <v>7.0</v>
      </c>
      <c r="L3896" s="50" t="str">
        <f>B3896&amp;B3897&amp;B3898&amp;B3899&amp;B3900&amp;A3901</f>
        <v>SSBSS9</v>
      </c>
      <c r="M3896" s="50" t="str">
        <f>C3896&amp;C3897&amp;C3898&amp;C3899&amp;C3900&amp;A3901</f>
        <v>RRGRG9</v>
      </c>
      <c r="N3896" s="50" t="str">
        <f>B3902</f>
        <v>B</v>
      </c>
      <c r="O3896" s="50" t="str">
        <f>C3902</f>
        <v>G</v>
      </c>
      <c r="P3896" s="50"/>
      <c r="Q3896" s="50" t="str">
        <f>B3896&amp;B3897&amp;B3898&amp;B3899&amp;B3900&amp;B3901</f>
        <v>SSBSSB</v>
      </c>
      <c r="R3896" s="119" t="str">
        <f>C3896&amp;C3897&amp;C3898&amp;C3899&amp;C3900&amp;C3901</f>
        <v>RRGRGG</v>
      </c>
      <c r="S3896" s="119" t="str">
        <f>B3902</f>
        <v>B</v>
      </c>
      <c r="T3896" s="119" t="str">
        <f>C3902</f>
        <v>G</v>
      </c>
      <c r="U3896" s="119"/>
      <c r="V3896" s="119" t="str">
        <f>B3896&amp;B3897&amp;B3898&amp;B3899&amp;B3900</f>
        <v>SSBSS</v>
      </c>
      <c r="W3896" s="119" t="str">
        <f>C3896&amp;C3897&amp;C3898&amp;C3899&amp;C3900</f>
        <v>RRGRG</v>
      </c>
      <c r="X3896" s="119" t="str">
        <f>B3901</f>
        <v>B</v>
      </c>
      <c r="Y3896" s="119" t="str">
        <f>C3901</f>
        <v>G</v>
      </c>
      <c r="Z3896" s="50"/>
      <c r="AC3896" s="50" t="str">
        <f>IF(F3896=$AB$1,H3896&amp;I3896,"")</f>
        <v/>
      </c>
      <c r="AD3896" s="123" t="str">
        <f>IF(F3896=$AB$1,J3896,"")</f>
        <v/>
      </c>
      <c r="AF3896" s="124" t="str">
        <f>IF(G3896=$AE$1,J3896,"")</f>
        <v/>
      </c>
    </row>
    <row r="3897" spans="8:8" ht="35.1">
      <c r="A3897" s="126">
        <v>4.0</v>
      </c>
      <c r="B3897" s="50" t="str">
        <f>IF(A3897&gt;=0,IF(A3897&lt;=4,"S",IF(A3897&lt;=9,"B"," "))," ")</f>
        <v>S</v>
      </c>
      <c r="C3897" s="50" t="str">
        <f>IF(MOD(A3897,2)=0,"R","G")</f>
        <v>R</v>
      </c>
      <c r="D3897" s="50">
        <v>7.0</v>
      </c>
      <c r="F3897" s="50" t="str">
        <f>B3897&amp;B3898&amp;B3899&amp;B3900&amp;B3901&amp;A3902</f>
        <v>SBSSB7</v>
      </c>
      <c r="G3897" s="50" t="str">
        <f>C3897&amp;C3898&amp;C3899&amp;C3900&amp;C3901&amp;A3902</f>
        <v>RGRGG7</v>
      </c>
      <c r="H3897" s="50" t="str">
        <f>B3903</f>
        <v>S</v>
      </c>
      <c r="I3897" s="50" t="str">
        <f>C3903</f>
        <v>R</v>
      </c>
      <c r="J3897" s="50">
        <f>A3903</f>
        <v>0.0</v>
      </c>
      <c r="L3897" s="50" t="str">
        <f>B3897&amp;B3898&amp;B3899&amp;B3900&amp;B3901&amp;A3902</f>
        <v>SBSSB7</v>
      </c>
      <c r="M3897" s="50" t="str">
        <f>C3897&amp;C3898&amp;C3899&amp;C3900&amp;C3901&amp;A3902</f>
        <v>RGRGG7</v>
      </c>
      <c r="N3897" s="50" t="str">
        <f>B3903</f>
        <v>S</v>
      </c>
      <c r="O3897" s="50" t="str">
        <f>C3903</f>
        <v>R</v>
      </c>
      <c r="P3897" s="50"/>
      <c r="Q3897" s="50" t="str">
        <f>B3897&amp;B3898&amp;B3899&amp;B3900&amp;B3901&amp;B3902</f>
        <v>SBSSBB</v>
      </c>
      <c r="R3897" s="119" t="str">
        <f>C3897&amp;C3898&amp;C3899&amp;C3900&amp;C3901&amp;C3902</f>
        <v>RGRGGG</v>
      </c>
      <c r="S3897" s="119" t="str">
        <f>B3903</f>
        <v>S</v>
      </c>
      <c r="T3897" s="119" t="str">
        <f>C3903</f>
        <v>R</v>
      </c>
      <c r="U3897" s="119"/>
      <c r="V3897" s="119" t="str">
        <f>B3897&amp;B3898&amp;B3899&amp;B3900&amp;B3901</f>
        <v>SBSSB</v>
      </c>
      <c r="W3897" s="119" t="str">
        <f>C3897&amp;C3898&amp;C3899&amp;C3900&amp;C3901</f>
        <v>RGRGG</v>
      </c>
      <c r="X3897" s="119" t="str">
        <f>B3902</f>
        <v>B</v>
      </c>
      <c r="Y3897" s="119" t="str">
        <f>C3902</f>
        <v>G</v>
      </c>
      <c r="Z3897" s="50"/>
      <c r="AC3897" s="50" t="str">
        <f>IF(F3897=$AB$1,H3897&amp;I3897,"")</f>
        <v/>
      </c>
      <c r="AD3897" s="123" t="str">
        <f>IF(F3897=$AB$1,J3897,"")</f>
        <v/>
      </c>
      <c r="AF3897" s="124" t="str">
        <f>IF(G3897=$AE$1,J3897,"")</f>
        <v/>
      </c>
    </row>
    <row r="3898" spans="8:8" ht="35.1">
      <c r="A3898" s="126">
        <v>9.0</v>
      </c>
      <c r="B3898" s="50" t="str">
        <f>IF(A3898&gt;=0,IF(A3898&lt;=4,"S",IF(A3898&lt;=9,"B"," "))," ")</f>
        <v>B</v>
      </c>
      <c r="C3898" s="50" t="str">
        <f>IF(MOD(A3898,2)=0,"R","G")</f>
        <v>G</v>
      </c>
      <c r="D3898" s="50">
        <v>8.0</v>
      </c>
      <c r="F3898" s="50" t="str">
        <f>B3898&amp;B3899&amp;B3900&amp;B3901&amp;B3902&amp;A3903</f>
        <v>BSSBB0</v>
      </c>
      <c r="G3898" s="50" t="str">
        <f>C3898&amp;C3899&amp;C3900&amp;C3901&amp;C3902&amp;A3903</f>
        <v>GRGGG0</v>
      </c>
      <c r="H3898" s="50" t="str">
        <f>B3904</f>
        <v>B</v>
      </c>
      <c r="I3898" s="50" t="str">
        <f>C3904</f>
        <v>R</v>
      </c>
      <c r="J3898" s="50">
        <f>A3904</f>
        <v>6.0</v>
      </c>
      <c r="L3898" s="50" t="str">
        <f>B3898&amp;B3899&amp;B3900&amp;B3901&amp;B3902&amp;A3903</f>
        <v>BSSBB0</v>
      </c>
      <c r="M3898" s="50" t="str">
        <f>C3898&amp;C3899&amp;C3900&amp;C3901&amp;C3902&amp;A3903</f>
        <v>GRGGG0</v>
      </c>
      <c r="N3898" s="50" t="str">
        <f>B3904</f>
        <v>B</v>
      </c>
      <c r="O3898" s="50" t="str">
        <f>C3904</f>
        <v>R</v>
      </c>
      <c r="P3898" s="50"/>
      <c r="Q3898" s="50" t="str">
        <f>B3898&amp;B3899&amp;B3900&amp;B3901&amp;B3902&amp;B3903</f>
        <v>BSSBBS</v>
      </c>
      <c r="R3898" s="119" t="str">
        <f>C3898&amp;C3899&amp;C3900&amp;C3901&amp;C3902&amp;C3903</f>
        <v>GRGGGR</v>
      </c>
      <c r="S3898" s="119" t="str">
        <f>B3904</f>
        <v>B</v>
      </c>
      <c r="T3898" s="119" t="str">
        <f>C3904</f>
        <v>R</v>
      </c>
      <c r="U3898" s="119"/>
      <c r="V3898" s="119" t="str">
        <f>B3898&amp;B3899&amp;B3900&amp;B3901&amp;B3902</f>
        <v>BSSBB</v>
      </c>
      <c r="W3898" s="119" t="str">
        <f>C3898&amp;C3899&amp;C3900&amp;C3901&amp;C3902</f>
        <v>GRGGG</v>
      </c>
      <c r="X3898" s="119" t="str">
        <f>B3903</f>
        <v>S</v>
      </c>
      <c r="Y3898" s="119" t="str">
        <f>C3903</f>
        <v>R</v>
      </c>
      <c r="Z3898" s="50"/>
      <c r="AC3898" s="50" t="str">
        <f>IF(F3898=$AB$1,H3898&amp;I3898,"")</f>
        <v/>
      </c>
      <c r="AD3898" s="123" t="str">
        <f>IF(F3898=$AB$1,J3898,"")</f>
        <v/>
      </c>
      <c r="AF3898" s="124" t="str">
        <f>IF(G3898=$AE$1,J3898,"")</f>
        <v/>
      </c>
    </row>
    <row r="3899" spans="8:8" ht="35.1">
      <c r="A3899" s="126">
        <v>2.0</v>
      </c>
      <c r="B3899" s="50" t="str">
        <f>IF(A3899&gt;=0,IF(A3899&lt;=4,"S",IF(A3899&lt;=9,"B"," "))," ")</f>
        <v>S</v>
      </c>
      <c r="C3899" s="50" t="str">
        <f>IF(MOD(A3899,2)=0,"R","G")</f>
        <v>R</v>
      </c>
      <c r="D3899" s="50">
        <v>9.0</v>
      </c>
      <c r="F3899" s="50" t="str">
        <f>B3899&amp;B3900&amp;B3901&amp;B3902&amp;B3903&amp;A3904</f>
        <v>SSBBS6</v>
      </c>
      <c r="G3899" s="50" t="str">
        <f>C3899&amp;C3900&amp;C3901&amp;C3902&amp;C3903&amp;A3904</f>
        <v>RGGGR6</v>
      </c>
      <c r="H3899" s="50" t="str">
        <f>B3905</f>
        <v>S</v>
      </c>
      <c r="I3899" s="50" t="str">
        <f>C3905</f>
        <v>R</v>
      </c>
      <c r="J3899" s="50">
        <f>A3905</f>
        <v>0.0</v>
      </c>
      <c r="L3899" s="50" t="str">
        <f>B3899&amp;B3900&amp;B3901&amp;B3902&amp;B3903&amp;A3904</f>
        <v>SSBBS6</v>
      </c>
      <c r="M3899" s="50" t="str">
        <f>C3899&amp;C3900&amp;C3901&amp;C3902&amp;C3903&amp;A3904</f>
        <v>RGGGR6</v>
      </c>
      <c r="N3899" s="50" t="str">
        <f>B3905</f>
        <v>S</v>
      </c>
      <c r="O3899" s="50" t="str">
        <f>C3905</f>
        <v>R</v>
      </c>
      <c r="P3899" s="50"/>
      <c r="Q3899" s="50" t="str">
        <f>B3899&amp;B3900&amp;B3901&amp;B3902&amp;B3903&amp;B3904</f>
        <v>SSBBSB</v>
      </c>
      <c r="R3899" s="119" t="str">
        <f>C3899&amp;C3900&amp;C3901&amp;C3902&amp;C3903&amp;C3904</f>
        <v>RGGGRR</v>
      </c>
      <c r="S3899" s="119" t="str">
        <f>B3905</f>
        <v>S</v>
      </c>
      <c r="T3899" s="119" t="str">
        <f>C3905</f>
        <v>R</v>
      </c>
      <c r="U3899" s="119"/>
      <c r="V3899" s="119" t="str">
        <f>B3899&amp;B3900&amp;B3901&amp;B3902&amp;B3903</f>
        <v>SSBBS</v>
      </c>
      <c r="W3899" s="119" t="str">
        <f>C3899&amp;C3900&amp;C3901&amp;C3902&amp;C3903</f>
        <v>RGGGR</v>
      </c>
      <c r="X3899" s="119" t="str">
        <f>B3904</f>
        <v>B</v>
      </c>
      <c r="Y3899" s="119" t="str">
        <f>C3904</f>
        <v>R</v>
      </c>
      <c r="Z3899" s="50"/>
      <c r="AC3899" s="50" t="str">
        <f>IF(F3899=$AB$1,H3899&amp;I3899,"")</f>
        <v/>
      </c>
      <c r="AD3899" s="123" t="str">
        <f>IF(F3899=$AB$1,J3899,"")</f>
        <v/>
      </c>
      <c r="AF3899" s="124" t="str">
        <f>IF(G3899=$AE$1,J3899,"")</f>
        <v/>
      </c>
    </row>
    <row r="3900" spans="8:8" ht="35.1">
      <c r="A3900" s="126">
        <v>3.0</v>
      </c>
      <c r="B3900" s="50" t="str">
        <f>IF(A3900&gt;=0,IF(A3900&lt;=4,"S",IF(A3900&lt;=9,"B"," "))," ")</f>
        <v>S</v>
      </c>
      <c r="C3900" s="50" t="str">
        <f>IF(MOD(A3900,2)=0,"R","G")</f>
        <v>G</v>
      </c>
      <c r="D3900" s="50">
        <v>0.0</v>
      </c>
      <c r="F3900" s="50" t="str">
        <f>B3900&amp;B3901&amp;B3902&amp;B3903&amp;B3904&amp;A3905</f>
        <v>SBBSB0</v>
      </c>
      <c r="G3900" s="50" t="str">
        <f>C3900&amp;C3901&amp;C3902&amp;C3903&amp;C3904&amp;A3905</f>
        <v>GGGRR0</v>
      </c>
      <c r="H3900" s="50" t="str">
        <f>B3906</f>
        <v>B</v>
      </c>
      <c r="I3900" s="50" t="str">
        <f>C3906</f>
        <v>R</v>
      </c>
      <c r="J3900" s="50">
        <f>A3906</f>
        <v>6.0</v>
      </c>
      <c r="L3900" s="50" t="str">
        <f>B3900&amp;B3901&amp;B3902&amp;B3903&amp;B3904&amp;A3905</f>
        <v>SBBSB0</v>
      </c>
      <c r="M3900" s="50" t="str">
        <f>C3900&amp;C3901&amp;C3902&amp;C3903&amp;C3904&amp;A3905</f>
        <v>GGGRR0</v>
      </c>
      <c r="N3900" s="50" t="str">
        <f>B3906</f>
        <v>B</v>
      </c>
      <c r="O3900" s="50" t="str">
        <f>C3906</f>
        <v>R</v>
      </c>
      <c r="P3900" s="50"/>
      <c r="Q3900" s="50" t="str">
        <f>B3900&amp;B3901&amp;B3902&amp;B3903&amp;B3904&amp;B3905</f>
        <v>SBBSBS</v>
      </c>
      <c r="R3900" s="119" t="str">
        <f>C3900&amp;C3901&amp;C3902&amp;C3903&amp;C3904&amp;C3905</f>
        <v>GGGRRR</v>
      </c>
      <c r="S3900" s="119" t="str">
        <f>B3906</f>
        <v>B</v>
      </c>
      <c r="T3900" s="119" t="str">
        <f>C3906</f>
        <v>R</v>
      </c>
      <c r="U3900" s="119"/>
      <c r="V3900" s="119" t="str">
        <f>B3900&amp;B3901&amp;B3902&amp;B3903&amp;B3904</f>
        <v>SBBSB</v>
      </c>
      <c r="W3900" s="119" t="str">
        <f>C3900&amp;C3901&amp;C3902&amp;C3903&amp;C3904</f>
        <v>GGGRR</v>
      </c>
      <c r="X3900" s="119" t="str">
        <f>B3905</f>
        <v>S</v>
      </c>
      <c r="Y3900" s="119" t="str">
        <f>C3905</f>
        <v>R</v>
      </c>
      <c r="Z3900" s="50"/>
      <c r="AC3900" s="50" t="str">
        <f>IF(F3900=$AB$1,H3900&amp;I3900,"")</f>
        <v/>
      </c>
      <c r="AD3900" s="123" t="str">
        <f>IF(F3900=$AB$1,J3900,"")</f>
        <v/>
      </c>
      <c r="AF3900" s="124" t="str">
        <f>IF(G3900=$AE$1,J3900,"")</f>
        <v/>
      </c>
    </row>
    <row r="3901" spans="8:8" ht="35.1">
      <c r="A3901" s="126">
        <v>9.0</v>
      </c>
      <c r="B3901" s="50" t="str">
        <f>IF(A3901&gt;=0,IF(A3901&lt;=4,"S",IF(A3901&lt;=9,"B"," "))," ")</f>
        <v>B</v>
      </c>
      <c r="C3901" s="50" t="str">
        <f>IF(MOD(A3901,2)=0,"R","G")</f>
        <v>G</v>
      </c>
      <c r="D3901" s="50">
        <v>1.0</v>
      </c>
      <c r="F3901" s="50" t="str">
        <f>B3901&amp;B3902&amp;B3903&amp;B3904&amp;B3905&amp;A3906</f>
        <v>BBSBS6</v>
      </c>
      <c r="G3901" s="50" t="str">
        <f>C3901&amp;C3902&amp;C3903&amp;C3904&amp;C3905&amp;A3906</f>
        <v>GGRRR6</v>
      </c>
      <c r="H3901" s="50" t="str">
        <f>B3907</f>
        <v>B</v>
      </c>
      <c r="I3901" s="50" t="str">
        <f>C3907</f>
        <v>R</v>
      </c>
      <c r="J3901" s="50">
        <f>A3907</f>
        <v>8.0</v>
      </c>
      <c r="L3901" s="50" t="str">
        <f>B3901&amp;B3902&amp;B3903&amp;B3904&amp;B3905&amp;A3906</f>
        <v>BBSBS6</v>
      </c>
      <c r="M3901" s="50" t="str">
        <f>C3901&amp;C3902&amp;C3903&amp;C3904&amp;C3905&amp;A3906</f>
        <v>GGRRR6</v>
      </c>
      <c r="N3901" s="50" t="str">
        <f>B3907</f>
        <v>B</v>
      </c>
      <c r="O3901" s="50" t="str">
        <f>C3907</f>
        <v>R</v>
      </c>
      <c r="P3901" s="50"/>
      <c r="Q3901" s="50" t="str">
        <f>B3901&amp;B3902&amp;B3903&amp;B3904&amp;B3905&amp;B3906</f>
        <v>BBSBSB</v>
      </c>
      <c r="R3901" s="119" t="str">
        <f>C3901&amp;C3902&amp;C3903&amp;C3904&amp;C3905&amp;C3906</f>
        <v>GGRRRR</v>
      </c>
      <c r="S3901" s="119" t="str">
        <f>B3907</f>
        <v>B</v>
      </c>
      <c r="T3901" s="119" t="str">
        <f>C3907</f>
        <v>R</v>
      </c>
      <c r="U3901" s="119"/>
      <c r="V3901" s="119" t="str">
        <f>B3901&amp;B3902&amp;B3903&amp;B3904&amp;B3905</f>
        <v>BBSBS</v>
      </c>
      <c r="W3901" s="119" t="str">
        <f>C3901&amp;C3902&amp;C3903&amp;C3904&amp;C3905</f>
        <v>GGRRR</v>
      </c>
      <c r="X3901" s="119" t="str">
        <f>B3906</f>
        <v>B</v>
      </c>
      <c r="Y3901" s="119" t="str">
        <f>C3906</f>
        <v>R</v>
      </c>
      <c r="Z3901" s="50"/>
      <c r="AC3901" s="50" t="str">
        <f>IF(F3901=$AB$1,H3901&amp;I3901,"")</f>
        <v/>
      </c>
      <c r="AD3901" s="123" t="str">
        <f>IF(F3901=$AB$1,J3901,"")</f>
        <v/>
      </c>
      <c r="AF3901" s="124" t="str">
        <f>IF(G3901=$AE$1,J3901,"")</f>
        <v/>
      </c>
    </row>
    <row r="3902" spans="8:8" ht="35.1">
      <c r="A3902" s="126">
        <v>7.0</v>
      </c>
      <c r="B3902" s="50" t="str">
        <f>IF(A3902&gt;=0,IF(A3902&lt;=4,"S",IF(A3902&lt;=9,"B"," "))," ")</f>
        <v>B</v>
      </c>
      <c r="C3902" s="50" t="str">
        <f>IF(MOD(A3902,2)=0,"R","G")</f>
        <v>G</v>
      </c>
      <c r="D3902" s="50">
        <v>2.0</v>
      </c>
      <c r="F3902" s="50" t="str">
        <f>B3902&amp;B3903&amp;B3904&amp;B3905&amp;B3906&amp;A3907</f>
        <v>BSBSB8</v>
      </c>
      <c r="G3902" s="50" t="str">
        <f>C3902&amp;C3903&amp;C3904&amp;C3905&amp;C3906&amp;A3907</f>
        <v>GRRRR8</v>
      </c>
      <c r="H3902" s="50" t="str">
        <f>B3908</f>
        <v>B</v>
      </c>
      <c r="I3902" s="50" t="str">
        <f>C3908</f>
        <v>G</v>
      </c>
      <c r="J3902" s="50">
        <f>A3908</f>
        <v>5.0</v>
      </c>
      <c r="L3902" s="50" t="str">
        <f>B3902&amp;B3903&amp;B3904&amp;B3905&amp;B3906&amp;A3907</f>
        <v>BSBSB8</v>
      </c>
      <c r="M3902" s="50" t="str">
        <f>C3902&amp;C3903&amp;C3904&amp;C3905&amp;C3906&amp;A3907</f>
        <v>GRRRR8</v>
      </c>
      <c r="N3902" s="50" t="str">
        <f>B3908</f>
        <v>B</v>
      </c>
      <c r="O3902" s="50" t="str">
        <f>C3908</f>
        <v>G</v>
      </c>
      <c r="P3902" s="50"/>
      <c r="Q3902" s="50" t="str">
        <f>B3902&amp;B3903&amp;B3904&amp;B3905&amp;B3906&amp;B3907</f>
        <v>BSBSBB</v>
      </c>
      <c r="R3902" s="119" t="str">
        <f>C3902&amp;C3903&amp;C3904&amp;C3905&amp;C3906&amp;C3907</f>
        <v>GRRRRR</v>
      </c>
      <c r="S3902" s="119" t="str">
        <f>B3908</f>
        <v>B</v>
      </c>
      <c r="T3902" s="119" t="str">
        <f>C3908</f>
        <v>G</v>
      </c>
      <c r="U3902" s="119"/>
      <c r="V3902" s="119" t="str">
        <f>B3902&amp;B3903&amp;B3904&amp;B3905&amp;B3906</f>
        <v>BSBSB</v>
      </c>
      <c r="W3902" s="119" t="str">
        <f>C3902&amp;C3903&amp;C3904&amp;C3905&amp;C3906</f>
        <v>GRRRR</v>
      </c>
      <c r="X3902" s="119" t="str">
        <f>B3907</f>
        <v>B</v>
      </c>
      <c r="Y3902" s="119" t="str">
        <f>C3907</f>
        <v>R</v>
      </c>
      <c r="Z3902" s="50"/>
      <c r="AC3902" s="50" t="str">
        <f>IF(F3902=$AB$1,H3902&amp;I3902,"")</f>
        <v/>
      </c>
      <c r="AD3902" s="123" t="str">
        <f>IF(F3902=$AB$1,J3902,"")</f>
        <v/>
      </c>
      <c r="AF3902" s="124" t="str">
        <f>IF(G3902=$AE$1,J3902,"")</f>
        <v/>
      </c>
    </row>
    <row r="3903" spans="8:8" ht="35.1">
      <c r="A3903" s="126">
        <v>0.0</v>
      </c>
      <c r="B3903" s="50" t="str">
        <f>IF(A3903&gt;=0,IF(A3903&lt;=4,"S",IF(A3903&lt;=9,"B"," "))," ")</f>
        <v>S</v>
      </c>
      <c r="C3903" s="50" t="str">
        <f>IF(MOD(A3903,2)=0,"R","G")</f>
        <v>R</v>
      </c>
      <c r="D3903" s="50">
        <v>3.0</v>
      </c>
      <c r="F3903" s="50" t="str">
        <f>B3903&amp;B3904&amp;B3905&amp;B3906&amp;B3907&amp;A3908</f>
        <v>SBSBB5</v>
      </c>
      <c r="G3903" s="50" t="str">
        <f>C3903&amp;C3904&amp;C3905&amp;C3906&amp;C3907&amp;A3908</f>
        <v>RRRRR5</v>
      </c>
      <c r="H3903" s="50" t="str">
        <f>B3909</f>
        <v>B</v>
      </c>
      <c r="I3903" s="50" t="str">
        <f>C3909</f>
        <v>G</v>
      </c>
      <c r="J3903" s="50">
        <f>A3909</f>
        <v>9.0</v>
      </c>
      <c r="L3903" s="50" t="str">
        <f>B3903&amp;B3904&amp;B3905&amp;B3906&amp;B3907&amp;A3908</f>
        <v>SBSBB5</v>
      </c>
      <c r="M3903" s="50" t="str">
        <f>C3903&amp;C3904&amp;C3905&amp;C3906&amp;C3907&amp;A3908</f>
        <v>RRRRR5</v>
      </c>
      <c r="N3903" s="50" t="str">
        <f>B3909</f>
        <v>B</v>
      </c>
      <c r="O3903" s="50" t="str">
        <f>C3909</f>
        <v>G</v>
      </c>
      <c r="P3903" s="50"/>
      <c r="Q3903" s="50" t="str">
        <f>B3903&amp;B3904&amp;B3905&amp;B3906&amp;B3907&amp;B3908</f>
        <v>SBSBBB</v>
      </c>
      <c r="R3903" s="119" t="str">
        <f>C3903&amp;C3904&amp;C3905&amp;C3906&amp;C3907&amp;C3908</f>
        <v>RRRRRG</v>
      </c>
      <c r="S3903" s="119" t="str">
        <f>B3909</f>
        <v>B</v>
      </c>
      <c r="T3903" s="119" t="str">
        <f>C3909</f>
        <v>G</v>
      </c>
      <c r="U3903" s="119"/>
      <c r="V3903" s="119" t="str">
        <f>B3903&amp;B3904&amp;B3905&amp;B3906&amp;B3907</f>
        <v>SBSBB</v>
      </c>
      <c r="W3903" s="119" t="str">
        <f>C3903&amp;C3904&amp;C3905&amp;C3906&amp;C3907</f>
        <v>RRRRR</v>
      </c>
      <c r="X3903" s="119" t="str">
        <f>B3908</f>
        <v>B</v>
      </c>
      <c r="Y3903" s="119" t="str">
        <f>C3908</f>
        <v>G</v>
      </c>
      <c r="Z3903" s="50"/>
      <c r="AC3903" s="50" t="str">
        <f>IF(F3903=$AB$1,H3903&amp;I3903,"")</f>
        <v/>
      </c>
      <c r="AD3903" s="123" t="str">
        <f>IF(F3903=$AB$1,J3903,"")</f>
        <v/>
      </c>
      <c r="AF3903" s="124" t="str">
        <f>IF(G3903=$AE$1,J3903,"")</f>
        <v/>
      </c>
    </row>
    <row r="3904" spans="8:8" ht="35.1">
      <c r="A3904" s="126">
        <v>6.0</v>
      </c>
      <c r="B3904" s="50" t="str">
        <f>IF(A3904&gt;=0,IF(A3904&lt;=4,"S",IF(A3904&lt;=9,"B"," "))," ")</f>
        <v>B</v>
      </c>
      <c r="C3904" s="50" t="str">
        <f>IF(MOD(A3904,2)=0,"R","G")</f>
        <v>R</v>
      </c>
      <c r="D3904" s="50">
        <v>4.0</v>
      </c>
      <c r="F3904" s="50" t="str">
        <f>B3904&amp;B3905&amp;B3906&amp;B3907&amp;B3908&amp;A3909</f>
        <v>BSBBB9</v>
      </c>
      <c r="G3904" s="50" t="str">
        <f>C3904&amp;C3905&amp;C3906&amp;C3907&amp;C3908&amp;A3909</f>
        <v>RRRRG9</v>
      </c>
      <c r="H3904" s="50" t="str">
        <f>B3910</f>
        <v>B</v>
      </c>
      <c r="I3904" s="50" t="str">
        <f>C3910</f>
        <v>R</v>
      </c>
      <c r="J3904" s="50">
        <f>A3910</f>
        <v>8.0</v>
      </c>
      <c r="L3904" s="50" t="str">
        <f>B3904&amp;B3905&amp;B3906&amp;B3907&amp;B3908&amp;A3909</f>
        <v>BSBBB9</v>
      </c>
      <c r="M3904" s="50" t="str">
        <f>C3904&amp;C3905&amp;C3906&amp;C3907&amp;C3908&amp;A3909</f>
        <v>RRRRG9</v>
      </c>
      <c r="N3904" s="50" t="str">
        <f>B3910</f>
        <v>B</v>
      </c>
      <c r="O3904" s="50" t="str">
        <f>C3910</f>
        <v>R</v>
      </c>
      <c r="P3904" s="50"/>
      <c r="Q3904" s="50" t="str">
        <f>B3904&amp;B3905&amp;B3906&amp;B3907&amp;B3908&amp;B3909</f>
        <v>BSBBBB</v>
      </c>
      <c r="R3904" s="119" t="str">
        <f>C3904&amp;C3905&amp;C3906&amp;C3907&amp;C3908&amp;C3909</f>
        <v>RRRRGG</v>
      </c>
      <c r="S3904" s="119" t="str">
        <f>B3910</f>
        <v>B</v>
      </c>
      <c r="T3904" s="119" t="str">
        <f>C3910</f>
        <v>R</v>
      </c>
      <c r="U3904" s="119"/>
      <c r="V3904" s="119" t="str">
        <f>B3904&amp;B3905&amp;B3906&amp;B3907&amp;B3908</f>
        <v>BSBBB</v>
      </c>
      <c r="W3904" s="119" t="str">
        <f>C3904&amp;C3905&amp;C3906&amp;C3907&amp;C3908</f>
        <v>RRRRG</v>
      </c>
      <c r="X3904" s="119" t="str">
        <f>B3909</f>
        <v>B</v>
      </c>
      <c r="Y3904" s="119" t="str">
        <f>C3909</f>
        <v>G</v>
      </c>
      <c r="Z3904" s="50"/>
      <c r="AC3904" s="50" t="str">
        <f>IF(F3904=$AB$1,H3904&amp;I3904,"")</f>
        <v/>
      </c>
      <c r="AD3904" s="123" t="str">
        <f>IF(F3904=$AB$1,J3904,"")</f>
        <v/>
      </c>
      <c r="AF3904" s="124" t="str">
        <f>IF(G3904=$AE$1,J3904,"")</f>
        <v/>
      </c>
    </row>
    <row r="3905" spans="8:8" ht="35.1">
      <c r="A3905" s="126">
        <v>0.0</v>
      </c>
      <c r="B3905" s="50" t="str">
        <f>IF(A3905&gt;=0,IF(A3905&lt;=4,"S",IF(A3905&lt;=9,"B"," "))," ")</f>
        <v>S</v>
      </c>
      <c r="C3905" s="50" t="str">
        <f>IF(MOD(A3905,2)=0,"R","G")</f>
        <v>R</v>
      </c>
      <c r="D3905" s="50">
        <v>5.0</v>
      </c>
      <c r="F3905" s="50" t="str">
        <f>B3905&amp;B3906&amp;B3907&amp;B3908&amp;B3909&amp;A3910</f>
        <v>SBBBB8</v>
      </c>
      <c r="G3905" s="50" t="str">
        <f>C3905&amp;C3906&amp;C3907&amp;C3908&amp;C3909&amp;A3910</f>
        <v>RRRGG8</v>
      </c>
      <c r="H3905" s="50" t="str">
        <f>B3911</f>
        <v>B</v>
      </c>
      <c r="I3905" s="50" t="str">
        <f>C3911</f>
        <v>G</v>
      </c>
      <c r="J3905" s="50">
        <f>A3911</f>
        <v>9.0</v>
      </c>
      <c r="L3905" s="50" t="str">
        <f>B3905&amp;B3906&amp;B3907&amp;B3908&amp;B3909&amp;A3910</f>
        <v>SBBBB8</v>
      </c>
      <c r="M3905" s="50" t="str">
        <f>C3905&amp;C3906&amp;C3907&amp;C3908&amp;C3909&amp;A3910</f>
        <v>RRRGG8</v>
      </c>
      <c r="N3905" s="50" t="str">
        <f>B3911</f>
        <v>B</v>
      </c>
      <c r="O3905" s="50" t="str">
        <f>C3911</f>
        <v>G</v>
      </c>
      <c r="P3905" s="50"/>
      <c r="Q3905" s="50" t="str">
        <f>B3905&amp;B3906&amp;B3907&amp;B3908&amp;B3909&amp;B3910</f>
        <v>SBBBBB</v>
      </c>
      <c r="R3905" s="119" t="str">
        <f>C3905&amp;C3906&amp;C3907&amp;C3908&amp;C3909&amp;C3910</f>
        <v>RRRGGR</v>
      </c>
      <c r="S3905" s="119" t="str">
        <f>B3911</f>
        <v>B</v>
      </c>
      <c r="T3905" s="119" t="str">
        <f>C3911</f>
        <v>G</v>
      </c>
      <c r="U3905" s="119"/>
      <c r="V3905" s="119" t="str">
        <f>B3905&amp;B3906&amp;B3907&amp;B3908&amp;B3909</f>
        <v>SBBBB</v>
      </c>
      <c r="W3905" s="119" t="str">
        <f>C3905&amp;C3906&amp;C3907&amp;C3908&amp;C3909</f>
        <v>RRRGG</v>
      </c>
      <c r="X3905" s="119" t="str">
        <f>B3910</f>
        <v>B</v>
      </c>
      <c r="Y3905" s="119" t="str">
        <f>C3910</f>
        <v>R</v>
      </c>
      <c r="Z3905" s="50"/>
      <c r="AC3905" s="50" t="str">
        <f>IF(F3905=$AB$1,H3905&amp;I3905,"")</f>
        <v/>
      </c>
      <c r="AD3905" s="123" t="str">
        <f>IF(F3905=$AB$1,J3905,"")</f>
        <v/>
      </c>
      <c r="AF3905" s="124" t="str">
        <f>IF(G3905=$AE$1,J3905,"")</f>
        <v/>
      </c>
    </row>
    <row r="3906" spans="8:8" ht="35.1">
      <c r="A3906" s="126">
        <v>6.0</v>
      </c>
      <c r="B3906" s="50" t="str">
        <f>IF(A3906&gt;=0,IF(A3906&lt;=4,"S",IF(A3906&lt;=9,"B"," "))," ")</f>
        <v>B</v>
      </c>
      <c r="C3906" s="50" t="str">
        <f>IF(MOD(A3906,2)=0,"R","G")</f>
        <v>R</v>
      </c>
      <c r="D3906" s="50">
        <v>6.0</v>
      </c>
      <c r="F3906" s="50" t="str">
        <f>B3906&amp;B3907&amp;B3908&amp;B3909&amp;B3910&amp;A3911</f>
        <v>BBBBB9</v>
      </c>
      <c r="G3906" s="50" t="str">
        <f>C3906&amp;C3907&amp;C3908&amp;C3909&amp;C3910&amp;A3911</f>
        <v>RRGGR9</v>
      </c>
      <c r="H3906" s="50" t="str">
        <f>B3912</f>
        <v>B</v>
      </c>
      <c r="I3906" s="50" t="str">
        <f>C3912</f>
        <v>R</v>
      </c>
      <c r="J3906" s="50">
        <f>A3912</f>
        <v>8.0</v>
      </c>
      <c r="L3906" s="50" t="str">
        <f>B3906&amp;B3907&amp;B3908&amp;B3909&amp;B3910&amp;A3911</f>
        <v>BBBBB9</v>
      </c>
      <c r="M3906" s="50" t="str">
        <f>C3906&amp;C3907&amp;C3908&amp;C3909&amp;C3910&amp;A3911</f>
        <v>RRGGR9</v>
      </c>
      <c r="N3906" s="50" t="str">
        <f>B3912</f>
        <v>B</v>
      </c>
      <c r="O3906" s="50" t="str">
        <f>C3912</f>
        <v>R</v>
      </c>
      <c r="P3906" s="50"/>
      <c r="Q3906" s="50" t="str">
        <f>B3906&amp;B3907&amp;B3908&amp;B3909&amp;B3910&amp;B3911</f>
        <v>BBBBBB</v>
      </c>
      <c r="R3906" s="119" t="str">
        <f>C3906&amp;C3907&amp;C3908&amp;C3909&amp;C3910&amp;C3911</f>
        <v>RRGGRG</v>
      </c>
      <c r="S3906" s="119" t="str">
        <f>B3912</f>
        <v>B</v>
      </c>
      <c r="T3906" s="119" t="str">
        <f>C3912</f>
        <v>R</v>
      </c>
      <c r="U3906" s="119"/>
      <c r="V3906" s="119" t="str">
        <f>B3906&amp;B3907&amp;B3908&amp;B3909&amp;B3910</f>
        <v>BBBBB</v>
      </c>
      <c r="W3906" s="119" t="str">
        <f>C3906&amp;C3907&amp;C3908&amp;C3909&amp;C3910</f>
        <v>RRGGR</v>
      </c>
      <c r="X3906" s="119" t="str">
        <f>B3911</f>
        <v>B</v>
      </c>
      <c r="Y3906" s="119" t="str">
        <f>C3911</f>
        <v>G</v>
      </c>
      <c r="Z3906" s="50"/>
      <c r="AC3906" s="50" t="str">
        <f>IF(F3906=$AB$1,H3906&amp;I3906,"")</f>
        <v/>
      </c>
      <c r="AD3906" s="123" t="str">
        <f>IF(F3906=$AB$1,J3906,"")</f>
        <v/>
      </c>
      <c r="AF3906" s="124" t="str">
        <f>IF(G3906=$AE$1,J3906,"")</f>
        <v/>
      </c>
    </row>
    <row r="3907" spans="8:8" ht="35.1">
      <c r="A3907" s="126">
        <v>8.0</v>
      </c>
      <c r="B3907" s="50" t="str">
        <f>IF(A3907&gt;=0,IF(A3907&lt;=4,"S",IF(A3907&lt;=9,"B"," "))," ")</f>
        <v>B</v>
      </c>
      <c r="C3907" s="50" t="str">
        <f>IF(MOD(A3907,2)=0,"R","G")</f>
        <v>R</v>
      </c>
      <c r="D3907" s="50">
        <v>7.0</v>
      </c>
      <c r="F3907" s="50" t="str">
        <f>B3907&amp;B3908&amp;B3909&amp;B3910&amp;B3911&amp;A3912</f>
        <v>BBBBB8</v>
      </c>
      <c r="G3907" s="50" t="str">
        <f>C3907&amp;C3908&amp;C3909&amp;C3910&amp;C3911&amp;A3912</f>
        <v>RGGRG8</v>
      </c>
      <c r="H3907" s="50" t="str">
        <f>B3913</f>
        <v>S</v>
      </c>
      <c r="I3907" s="50" t="str">
        <f>C3913</f>
        <v>R</v>
      </c>
      <c r="J3907" s="50">
        <f>A3913</f>
        <v>2.0</v>
      </c>
      <c r="L3907" s="50" t="str">
        <f>B3907&amp;B3908&amp;B3909&amp;B3910&amp;B3911&amp;A3912</f>
        <v>BBBBB8</v>
      </c>
      <c r="M3907" s="50" t="str">
        <f>C3907&amp;C3908&amp;C3909&amp;C3910&amp;C3911&amp;A3912</f>
        <v>RGGRG8</v>
      </c>
      <c r="N3907" s="50" t="str">
        <f>B3913</f>
        <v>S</v>
      </c>
      <c r="O3907" s="50" t="str">
        <f>C3913</f>
        <v>R</v>
      </c>
      <c r="P3907" s="50"/>
      <c r="Q3907" s="50" t="str">
        <f>B3907&amp;B3908&amp;B3909&amp;B3910&amp;B3911&amp;B3912</f>
        <v>BBBBBB</v>
      </c>
      <c r="R3907" s="119" t="str">
        <f>C3907&amp;C3908&amp;C3909&amp;C3910&amp;C3911&amp;C3912</f>
        <v>RGGRGR</v>
      </c>
      <c r="S3907" s="119" t="str">
        <f>B3913</f>
        <v>S</v>
      </c>
      <c r="T3907" s="119" t="str">
        <f>C3913</f>
        <v>R</v>
      </c>
      <c r="U3907" s="119"/>
      <c r="V3907" s="119" t="str">
        <f>B3907&amp;B3908&amp;B3909&amp;B3910&amp;B3911</f>
        <v>BBBBB</v>
      </c>
      <c r="W3907" s="119" t="str">
        <f>C3907&amp;C3908&amp;C3909&amp;C3910&amp;C3911</f>
        <v>RGGRG</v>
      </c>
      <c r="X3907" s="119" t="str">
        <f>B3912</f>
        <v>B</v>
      </c>
      <c r="Y3907" s="119" t="str">
        <f>C3912</f>
        <v>R</v>
      </c>
      <c r="Z3907" s="50"/>
      <c r="AC3907" s="50" t="str">
        <f>IF(F3907=$AB$1,H3907&amp;I3907,"")</f>
        <v/>
      </c>
      <c r="AD3907" s="123" t="str">
        <f>IF(F3907=$AB$1,J3907,"")</f>
        <v/>
      </c>
      <c r="AF3907" s="124" t="str">
        <f>IF(G3907=$AE$1,J3907,"")</f>
        <v/>
      </c>
    </row>
    <row r="3908" spans="8:8" ht="35.1">
      <c r="A3908" s="126">
        <v>5.0</v>
      </c>
      <c r="B3908" s="50" t="str">
        <f>IF(A3908&gt;=0,IF(A3908&lt;=4,"S",IF(A3908&lt;=9,"B"," "))," ")</f>
        <v>B</v>
      </c>
      <c r="C3908" s="50" t="str">
        <f>IF(MOD(A3908,2)=0,"R","G")</f>
        <v>G</v>
      </c>
      <c r="D3908" s="50">
        <v>8.0</v>
      </c>
      <c r="F3908" s="50" t="str">
        <f>B3908&amp;B3909&amp;B3910&amp;B3911&amp;B3912&amp;A3913</f>
        <v>BBBBB2</v>
      </c>
      <c r="G3908" s="50" t="str">
        <f>C3908&amp;C3909&amp;C3910&amp;C3911&amp;C3912&amp;A3913</f>
        <v>GGRGR2</v>
      </c>
      <c r="H3908" s="50" t="str">
        <f>B3914</f>
        <v>S</v>
      </c>
      <c r="I3908" s="50" t="str">
        <f>C3914</f>
        <v>G</v>
      </c>
      <c r="J3908" s="50">
        <f>A3914</f>
        <v>1.0</v>
      </c>
      <c r="L3908" s="50" t="str">
        <f>B3908&amp;B3909&amp;B3910&amp;B3911&amp;B3912&amp;A3913</f>
        <v>BBBBB2</v>
      </c>
      <c r="M3908" s="50" t="str">
        <f>C3908&amp;C3909&amp;C3910&amp;C3911&amp;C3912&amp;A3913</f>
        <v>GGRGR2</v>
      </c>
      <c r="N3908" s="50" t="str">
        <f>B3914</f>
        <v>S</v>
      </c>
      <c r="O3908" s="50" t="str">
        <f>C3914</f>
        <v>G</v>
      </c>
      <c r="P3908" s="50"/>
      <c r="Q3908" s="50" t="str">
        <f>B3908&amp;B3909&amp;B3910&amp;B3911&amp;B3912&amp;B3913</f>
        <v>BBBBBS</v>
      </c>
      <c r="R3908" s="119" t="str">
        <f>C3908&amp;C3909&amp;C3910&amp;C3911&amp;C3912&amp;C3913</f>
        <v>GGRGRR</v>
      </c>
      <c r="S3908" s="119" t="str">
        <f>B3914</f>
        <v>S</v>
      </c>
      <c r="T3908" s="119" t="str">
        <f>C3914</f>
        <v>G</v>
      </c>
      <c r="U3908" s="119"/>
      <c r="V3908" s="119" t="str">
        <f>B3908&amp;B3909&amp;B3910&amp;B3911&amp;B3912</f>
        <v>BBBBB</v>
      </c>
      <c r="W3908" s="119" t="str">
        <f>C3908&amp;C3909&amp;C3910&amp;C3911&amp;C3912</f>
        <v>GGRGR</v>
      </c>
      <c r="X3908" s="119" t="str">
        <f>B3913</f>
        <v>S</v>
      </c>
      <c r="Y3908" s="119" t="str">
        <f>C3913</f>
        <v>R</v>
      </c>
      <c r="Z3908" s="50"/>
      <c r="AC3908" s="50" t="str">
        <f>IF(F3908=$AB$1,H3908&amp;I3908,"")</f>
        <v/>
      </c>
      <c r="AD3908" s="123" t="str">
        <f>IF(F3908=$AB$1,J3908,"")</f>
        <v/>
      </c>
      <c r="AF3908" s="124" t="str">
        <f>IF(G3908=$AE$1,J3908,"")</f>
        <v/>
      </c>
    </row>
    <row r="3909" spans="8:8" ht="35.1">
      <c r="A3909" s="126">
        <v>9.0</v>
      </c>
      <c r="B3909" s="50" t="str">
        <f>IF(A3909&gt;=0,IF(A3909&lt;=4,"S",IF(A3909&lt;=9,"B"," "))," ")</f>
        <v>B</v>
      </c>
      <c r="C3909" s="50" t="str">
        <f>IF(MOD(A3909,2)=0,"R","G")</f>
        <v>G</v>
      </c>
      <c r="D3909" s="50">
        <v>9.0</v>
      </c>
      <c r="F3909" s="50" t="str">
        <f>B3909&amp;B3910&amp;B3911&amp;B3912&amp;B3913&amp;A3914</f>
        <v>BBBBS1</v>
      </c>
      <c r="G3909" s="50" t="str">
        <f>C3909&amp;C3910&amp;C3911&amp;C3912&amp;C3913&amp;A3914</f>
        <v>GRGRR1</v>
      </c>
      <c r="H3909" s="50" t="str">
        <f>B3915</f>
        <v>S</v>
      </c>
      <c r="I3909" s="50" t="str">
        <f>C3915</f>
        <v>G</v>
      </c>
      <c r="J3909" s="50">
        <f>A3915</f>
        <v>1.0</v>
      </c>
      <c r="L3909" s="50" t="str">
        <f>B3909&amp;B3910&amp;B3911&amp;B3912&amp;B3913&amp;A3914</f>
        <v>BBBBS1</v>
      </c>
      <c r="M3909" s="50" t="str">
        <f>C3909&amp;C3910&amp;C3911&amp;C3912&amp;C3913&amp;A3914</f>
        <v>GRGRR1</v>
      </c>
      <c r="N3909" s="50" t="str">
        <f>B3915</f>
        <v>S</v>
      </c>
      <c r="O3909" s="50" t="str">
        <f>C3915</f>
        <v>G</v>
      </c>
      <c r="P3909" s="50"/>
      <c r="Q3909" s="50" t="str">
        <f>B3909&amp;B3910&amp;B3911&amp;B3912&amp;B3913&amp;B3914</f>
        <v>BBBBSS</v>
      </c>
      <c r="R3909" s="119" t="str">
        <f>C3909&amp;C3910&amp;C3911&amp;C3912&amp;C3913&amp;C3914</f>
        <v>GRGRRG</v>
      </c>
      <c r="S3909" s="119" t="str">
        <f>B3915</f>
        <v>S</v>
      </c>
      <c r="T3909" s="119" t="str">
        <f>C3915</f>
        <v>G</v>
      </c>
      <c r="U3909" s="119"/>
      <c r="V3909" s="119" t="str">
        <f>B3909&amp;B3910&amp;B3911&amp;B3912&amp;B3913</f>
        <v>BBBBS</v>
      </c>
      <c r="W3909" s="119" t="str">
        <f>C3909&amp;C3910&amp;C3911&amp;C3912&amp;C3913</f>
        <v>GRGRR</v>
      </c>
      <c r="X3909" s="119" t="str">
        <f>B3914</f>
        <v>S</v>
      </c>
      <c r="Y3909" s="119" t="str">
        <f>C3914</f>
        <v>G</v>
      </c>
      <c r="Z3909" s="50"/>
      <c r="AC3909" s="50" t="str">
        <f>IF(F3909=$AB$1,H3909&amp;I3909,"")</f>
        <v/>
      </c>
      <c r="AD3909" s="123" t="str">
        <f>IF(F3909=$AB$1,J3909,"")</f>
        <v/>
      </c>
      <c r="AF3909" s="124" t="str">
        <f>IF(G3909=$AE$1,J3909,"")</f>
        <v/>
      </c>
    </row>
    <row r="3910" spans="8:8" ht="35.1">
      <c r="A3910" s="126">
        <v>8.0</v>
      </c>
      <c r="B3910" s="50" t="str">
        <f>IF(A3910&gt;=0,IF(A3910&lt;=4,"S",IF(A3910&lt;=9,"B"," "))," ")</f>
        <v>B</v>
      </c>
      <c r="C3910" s="50" t="str">
        <f>IF(MOD(A3910,2)=0,"R","G")</f>
        <v>R</v>
      </c>
      <c r="D3910" s="50">
        <v>0.0</v>
      </c>
      <c r="F3910" s="50" t="str">
        <f>B3910&amp;B3911&amp;B3912&amp;B3913&amp;B3914&amp;A3915</f>
        <v>BBBSS1</v>
      </c>
      <c r="G3910" s="50" t="str">
        <f>C3910&amp;C3911&amp;C3912&amp;C3913&amp;C3914&amp;A3915</f>
        <v>RGRRG1</v>
      </c>
      <c r="H3910" s="50" t="str">
        <f>B3916</f>
        <v>B</v>
      </c>
      <c r="I3910" s="50" t="str">
        <f>C3916</f>
        <v>G</v>
      </c>
      <c r="J3910" s="50">
        <f>A3916</f>
        <v>5.0</v>
      </c>
      <c r="L3910" s="50" t="str">
        <f>B3910&amp;B3911&amp;B3912&amp;B3913&amp;B3914&amp;A3915</f>
        <v>BBBSS1</v>
      </c>
      <c r="M3910" s="50" t="str">
        <f>C3910&amp;C3911&amp;C3912&amp;C3913&amp;C3914&amp;A3915</f>
        <v>RGRRG1</v>
      </c>
      <c r="N3910" s="50" t="str">
        <f>B3916</f>
        <v>B</v>
      </c>
      <c r="O3910" s="50" t="str">
        <f>C3916</f>
        <v>G</v>
      </c>
      <c r="P3910" s="50"/>
      <c r="Q3910" s="50" t="str">
        <f>B3910&amp;B3911&amp;B3912&amp;B3913&amp;B3914&amp;B3915</f>
        <v>BBBSSS</v>
      </c>
      <c r="R3910" s="119" t="str">
        <f>C3910&amp;C3911&amp;C3912&amp;C3913&amp;C3914&amp;C3915</f>
        <v>RGRRGG</v>
      </c>
      <c r="S3910" s="119" t="str">
        <f>B3916</f>
        <v>B</v>
      </c>
      <c r="T3910" s="119" t="str">
        <f>C3916</f>
        <v>G</v>
      </c>
      <c r="U3910" s="119"/>
      <c r="V3910" s="119" t="str">
        <f>B3910&amp;B3911&amp;B3912&amp;B3913&amp;B3914</f>
        <v>BBBSS</v>
      </c>
      <c r="W3910" s="119" t="str">
        <f>C3910&amp;C3911&amp;C3912&amp;C3913&amp;C3914</f>
        <v>RGRRG</v>
      </c>
      <c r="X3910" s="119" t="str">
        <f>B3915</f>
        <v>S</v>
      </c>
      <c r="Y3910" s="119" t="str">
        <f>C3915</f>
        <v>G</v>
      </c>
      <c r="Z3910" s="50"/>
      <c r="AC3910" s="50" t="str">
        <f>IF(F3910=$AB$1,H3910&amp;I3910,"")</f>
        <v/>
      </c>
      <c r="AD3910" s="123" t="str">
        <f>IF(F3910=$AB$1,J3910,"")</f>
        <v/>
      </c>
      <c r="AF3910" s="124" t="str">
        <f>IF(G3910=$AE$1,J3910,"")</f>
        <v/>
      </c>
    </row>
    <row r="3911" spans="8:8" ht="35.1">
      <c r="A3911" s="126">
        <v>9.0</v>
      </c>
      <c r="B3911" s="50" t="str">
        <f>IF(A3911&gt;=0,IF(A3911&lt;=4,"S",IF(A3911&lt;=9,"B"," "))," ")</f>
        <v>B</v>
      </c>
      <c r="C3911" s="50" t="str">
        <f>IF(MOD(A3911,2)=0,"R","G")</f>
        <v>G</v>
      </c>
      <c r="D3911" s="50">
        <v>1.0</v>
      </c>
      <c r="F3911" s="50" t="str">
        <f>B3911&amp;B3912&amp;B3913&amp;B3914&amp;B3915&amp;A3916</f>
        <v>BBSSS5</v>
      </c>
      <c r="G3911" s="50" t="str">
        <f>C3911&amp;C3912&amp;C3913&amp;C3914&amp;C3915&amp;A3916</f>
        <v>GRRGG5</v>
      </c>
      <c r="H3911" s="50" t="str">
        <f>B3917</f>
        <v>B</v>
      </c>
      <c r="I3911" s="50" t="str">
        <f>C3917</f>
        <v>G</v>
      </c>
      <c r="J3911" s="50">
        <f>A3917</f>
        <v>5.0</v>
      </c>
      <c r="L3911" s="50" t="str">
        <f>B3911&amp;B3912&amp;B3913&amp;B3914&amp;B3915&amp;A3916</f>
        <v>BBSSS5</v>
      </c>
      <c r="M3911" s="50" t="str">
        <f>C3911&amp;C3912&amp;C3913&amp;C3914&amp;C3915&amp;A3916</f>
        <v>GRRGG5</v>
      </c>
      <c r="N3911" s="50" t="str">
        <f>B3917</f>
        <v>B</v>
      </c>
      <c r="O3911" s="50" t="str">
        <f>C3917</f>
        <v>G</v>
      </c>
      <c r="P3911" s="50"/>
      <c r="Q3911" s="50" t="str">
        <f>B3911&amp;B3912&amp;B3913&amp;B3914&amp;B3915&amp;B3916</f>
        <v>BBSSSB</v>
      </c>
      <c r="R3911" s="119" t="str">
        <f>C3911&amp;C3912&amp;C3913&amp;C3914&amp;C3915&amp;C3916</f>
        <v>GRRGGG</v>
      </c>
      <c r="S3911" s="119" t="str">
        <f>B3917</f>
        <v>B</v>
      </c>
      <c r="T3911" s="119" t="str">
        <f>C3917</f>
        <v>G</v>
      </c>
      <c r="U3911" s="119"/>
      <c r="V3911" s="119" t="str">
        <f>B3911&amp;B3912&amp;B3913&amp;B3914&amp;B3915</f>
        <v>BBSSS</v>
      </c>
      <c r="W3911" s="119" t="str">
        <f>C3911&amp;C3912&amp;C3913&amp;C3914&amp;C3915</f>
        <v>GRRGG</v>
      </c>
      <c r="X3911" s="119" t="str">
        <f>B3916</f>
        <v>B</v>
      </c>
      <c r="Y3911" s="119" t="str">
        <f>C3916</f>
        <v>G</v>
      </c>
      <c r="Z3911" s="50"/>
      <c r="AC3911" s="50" t="str">
        <f>IF(F3911=$AB$1,H3911&amp;I3911,"")</f>
        <v/>
      </c>
      <c r="AD3911" s="123" t="str">
        <f>IF(F3911=$AB$1,J3911,"")</f>
        <v/>
      </c>
      <c r="AF3911" s="124" t="str">
        <f>IF(G3911=$AE$1,J3911,"")</f>
        <v/>
      </c>
    </row>
    <row r="3912" spans="8:8" ht="35.1">
      <c r="A3912" s="126">
        <v>8.0</v>
      </c>
      <c r="B3912" s="50" t="str">
        <f>IF(A3912&gt;=0,IF(A3912&lt;=4,"S",IF(A3912&lt;=9,"B"," "))," ")</f>
        <v>B</v>
      </c>
      <c r="C3912" s="50" t="str">
        <f>IF(MOD(A3912,2)=0,"R","G")</f>
        <v>R</v>
      </c>
      <c r="D3912" s="50">
        <v>2.0</v>
      </c>
      <c r="F3912" s="50" t="str">
        <f>B3912&amp;B3913&amp;B3914&amp;B3915&amp;B3916&amp;A3917</f>
        <v>BSSSB5</v>
      </c>
      <c r="G3912" s="50" t="str">
        <f>C3912&amp;C3913&amp;C3914&amp;C3915&amp;C3916&amp;A3917</f>
        <v>RRGGG5</v>
      </c>
      <c r="H3912" s="50" t="str">
        <f>B3918</f>
        <v>B</v>
      </c>
      <c r="I3912" s="50" t="str">
        <f>C3918</f>
        <v>R</v>
      </c>
      <c r="J3912" s="50">
        <f>A3918</f>
        <v>8.0</v>
      </c>
      <c r="L3912" s="50" t="str">
        <f>B3912&amp;B3913&amp;B3914&amp;B3915&amp;B3916&amp;A3917</f>
        <v>BSSSB5</v>
      </c>
      <c r="M3912" s="50" t="str">
        <f>C3912&amp;C3913&amp;C3914&amp;C3915&amp;C3916&amp;A3917</f>
        <v>RRGGG5</v>
      </c>
      <c r="N3912" s="50" t="str">
        <f>B3918</f>
        <v>B</v>
      </c>
      <c r="O3912" s="50" t="str">
        <f>C3918</f>
        <v>R</v>
      </c>
      <c r="P3912" s="50"/>
      <c r="Q3912" s="50" t="str">
        <f>B3912&amp;B3913&amp;B3914&amp;B3915&amp;B3916&amp;B3917</f>
        <v>BSSSBB</v>
      </c>
      <c r="R3912" s="119" t="str">
        <f>C3912&amp;C3913&amp;C3914&amp;C3915&amp;C3916&amp;C3917</f>
        <v>RRGGGG</v>
      </c>
      <c r="S3912" s="119" t="str">
        <f>B3918</f>
        <v>B</v>
      </c>
      <c r="T3912" s="119" t="str">
        <f>C3918</f>
        <v>R</v>
      </c>
      <c r="U3912" s="119"/>
      <c r="V3912" s="119" t="str">
        <f>B3912&amp;B3913&amp;B3914&amp;B3915&amp;B3916</f>
        <v>BSSSB</v>
      </c>
      <c r="W3912" s="119" t="str">
        <f>C3912&amp;C3913&amp;C3914&amp;C3915&amp;C3916</f>
        <v>RRGGG</v>
      </c>
      <c r="X3912" s="119" t="str">
        <f>B3917</f>
        <v>B</v>
      </c>
      <c r="Y3912" s="119" t="str">
        <f>C3917</f>
        <v>G</v>
      </c>
      <c r="Z3912" s="50"/>
      <c r="AC3912" s="50" t="str">
        <f>IF(F3912=$AB$1,H3912&amp;I3912,"")</f>
        <v/>
      </c>
      <c r="AD3912" s="123" t="str">
        <f>IF(F3912=$AB$1,J3912,"")</f>
        <v/>
      </c>
      <c r="AF3912" s="124" t="str">
        <f>IF(G3912=$AE$1,J3912,"")</f>
        <v/>
      </c>
    </row>
    <row r="3913" spans="8:8" ht="35.1">
      <c r="A3913" s="126">
        <v>2.0</v>
      </c>
      <c r="B3913" s="50" t="str">
        <f>IF(A3913&gt;=0,IF(A3913&lt;=4,"S",IF(A3913&lt;=9,"B"," "))," ")</f>
        <v>S</v>
      </c>
      <c r="C3913" s="50" t="str">
        <f>IF(MOD(A3913,2)=0,"R","G")</f>
        <v>R</v>
      </c>
      <c r="D3913" s="50">
        <v>3.0</v>
      </c>
      <c r="F3913" s="50" t="str">
        <f>B3913&amp;B3914&amp;B3915&amp;B3916&amp;B3917&amp;A3918</f>
        <v>SSSBB8</v>
      </c>
      <c r="G3913" s="50" t="str">
        <f>C3913&amp;C3914&amp;C3915&amp;C3916&amp;C3917&amp;A3918</f>
        <v>RGGGG8</v>
      </c>
      <c r="H3913" s="50" t="str">
        <f>B3919</f>
        <v>B</v>
      </c>
      <c r="I3913" s="50" t="str">
        <f>C3919</f>
        <v>R</v>
      </c>
      <c r="J3913" s="50">
        <f>A3919</f>
        <v>6.0</v>
      </c>
      <c r="L3913" s="50" t="str">
        <f>B3913&amp;B3914&amp;B3915&amp;B3916&amp;B3917&amp;A3918</f>
        <v>SSSBB8</v>
      </c>
      <c r="M3913" s="50" t="str">
        <f>C3913&amp;C3914&amp;C3915&amp;C3916&amp;C3917&amp;A3918</f>
        <v>RGGGG8</v>
      </c>
      <c r="N3913" s="50" t="str">
        <f>B3919</f>
        <v>B</v>
      </c>
      <c r="O3913" s="50" t="str">
        <f>C3919</f>
        <v>R</v>
      </c>
      <c r="P3913" s="50"/>
      <c r="Q3913" s="50" t="str">
        <f>B3913&amp;B3914&amp;B3915&amp;B3916&amp;B3917&amp;B3918</f>
        <v>SSSBBB</v>
      </c>
      <c r="R3913" s="119" t="str">
        <f>C3913&amp;C3914&amp;C3915&amp;C3916&amp;C3917&amp;C3918</f>
        <v>RGGGGR</v>
      </c>
      <c r="S3913" s="119" t="str">
        <f>B3919</f>
        <v>B</v>
      </c>
      <c r="T3913" s="119" t="str">
        <f>C3919</f>
        <v>R</v>
      </c>
      <c r="U3913" s="119"/>
      <c r="V3913" s="119" t="str">
        <f>B3913&amp;B3914&amp;B3915&amp;B3916&amp;B3917</f>
        <v>SSSBB</v>
      </c>
      <c r="W3913" s="119" t="str">
        <f>C3913&amp;C3914&amp;C3915&amp;C3916&amp;C3917</f>
        <v>RGGGG</v>
      </c>
      <c r="X3913" s="119" t="str">
        <f>B3918</f>
        <v>B</v>
      </c>
      <c r="Y3913" s="119" t="str">
        <f>C3918</f>
        <v>R</v>
      </c>
      <c r="Z3913" s="50"/>
      <c r="AC3913" s="50" t="str">
        <f>IF(F3913=$AB$1,H3913&amp;I3913,"")</f>
        <v/>
      </c>
      <c r="AD3913" s="123" t="str">
        <f>IF(F3913=$AB$1,J3913,"")</f>
        <v/>
      </c>
      <c r="AF3913" s="124" t="str">
        <f>IF(G3913=$AE$1,J3913,"")</f>
        <v/>
      </c>
    </row>
    <row r="3914" spans="8:8" ht="35.1">
      <c r="A3914" s="126">
        <v>1.0</v>
      </c>
      <c r="B3914" s="50" t="str">
        <f>IF(A3914&gt;=0,IF(A3914&lt;=4,"S",IF(A3914&lt;=9,"B"," "))," ")</f>
        <v>S</v>
      </c>
      <c r="C3914" s="50" t="str">
        <f>IF(MOD(A3914,2)=0,"R","G")</f>
        <v>G</v>
      </c>
      <c r="D3914" s="50">
        <v>4.0</v>
      </c>
      <c r="F3914" s="50" t="str">
        <f>B3914&amp;B3915&amp;B3916&amp;B3917&amp;B3918&amp;A3919</f>
        <v>SSBBB6</v>
      </c>
      <c r="G3914" s="50" t="str">
        <f>C3914&amp;C3915&amp;C3916&amp;C3917&amp;C3918&amp;A3919</f>
        <v>GGGGR6</v>
      </c>
      <c r="H3914" s="50" t="str">
        <f>B3920</f>
        <v>S</v>
      </c>
      <c r="I3914" s="50" t="str">
        <f>C3920</f>
        <v>R</v>
      </c>
      <c r="J3914" s="50">
        <f>A3920</f>
        <v>2.0</v>
      </c>
      <c r="L3914" s="50" t="str">
        <f>B3914&amp;B3915&amp;B3916&amp;B3917&amp;B3918&amp;A3919</f>
        <v>SSBBB6</v>
      </c>
      <c r="M3914" s="50" t="str">
        <f>C3914&amp;C3915&amp;C3916&amp;C3917&amp;C3918&amp;A3919</f>
        <v>GGGGR6</v>
      </c>
      <c r="N3914" s="50" t="str">
        <f>B3920</f>
        <v>S</v>
      </c>
      <c r="O3914" s="50" t="str">
        <f>C3920</f>
        <v>R</v>
      </c>
      <c r="P3914" s="50"/>
      <c r="Q3914" s="50" t="str">
        <f>B3914&amp;B3915&amp;B3916&amp;B3917&amp;B3918&amp;B3919</f>
        <v>SSBBBB</v>
      </c>
      <c r="R3914" s="119" t="str">
        <f>C3914&amp;C3915&amp;C3916&amp;C3917&amp;C3918&amp;C3919</f>
        <v>GGGGRR</v>
      </c>
      <c r="S3914" s="119" t="str">
        <f>B3920</f>
        <v>S</v>
      </c>
      <c r="T3914" s="119" t="str">
        <f>C3920</f>
        <v>R</v>
      </c>
      <c r="U3914" s="119"/>
      <c r="V3914" s="119" t="str">
        <f>B3914&amp;B3915&amp;B3916&amp;B3917&amp;B3918</f>
        <v>SSBBB</v>
      </c>
      <c r="W3914" s="119" t="str">
        <f>C3914&amp;C3915&amp;C3916&amp;C3917&amp;C3918</f>
        <v>GGGGR</v>
      </c>
      <c r="X3914" s="119" t="str">
        <f>B3919</f>
        <v>B</v>
      </c>
      <c r="Y3914" s="119" t="str">
        <f>C3919</f>
        <v>R</v>
      </c>
      <c r="Z3914" s="50"/>
      <c r="AC3914" s="50" t="str">
        <f>IF(F3914=$AB$1,H3914&amp;I3914,"")</f>
        <v/>
      </c>
      <c r="AD3914" s="123" t="str">
        <f>IF(F3914=$AB$1,J3914,"")</f>
        <v/>
      </c>
      <c r="AF3914" s="124" t="str">
        <f>IF(G3914=$AE$1,J3914,"")</f>
        <v/>
      </c>
    </row>
    <row r="3915" spans="8:8" ht="35.1">
      <c r="A3915" s="126">
        <v>1.0</v>
      </c>
      <c r="B3915" s="50" t="str">
        <f>IF(A3915&gt;=0,IF(A3915&lt;=4,"S",IF(A3915&lt;=9,"B"," "))," ")</f>
        <v>S</v>
      </c>
      <c r="C3915" s="50" t="str">
        <f>IF(MOD(A3915,2)=0,"R","G")</f>
        <v>G</v>
      </c>
      <c r="D3915" s="50">
        <v>5.0</v>
      </c>
      <c r="F3915" s="50" t="str">
        <f>B3915&amp;B3916&amp;B3917&amp;B3918&amp;B3919&amp;A3920</f>
        <v>SBBBB2</v>
      </c>
      <c r="G3915" s="50" t="str">
        <f>C3915&amp;C3916&amp;C3917&amp;C3918&amp;C3919&amp;A3920</f>
        <v>GGGRR2</v>
      </c>
      <c r="H3915" s="50" t="str">
        <f>B3921</f>
        <v>B</v>
      </c>
      <c r="I3915" s="50" t="str">
        <f>C3921</f>
        <v>G</v>
      </c>
      <c r="J3915" s="50">
        <f>A3921</f>
        <v>7.0</v>
      </c>
      <c r="L3915" s="50" t="str">
        <f>B3915&amp;B3916&amp;B3917&amp;B3918&amp;B3919&amp;A3920</f>
        <v>SBBBB2</v>
      </c>
      <c r="M3915" s="50" t="str">
        <f>C3915&amp;C3916&amp;C3917&amp;C3918&amp;C3919&amp;A3920</f>
        <v>GGGRR2</v>
      </c>
      <c r="N3915" s="50" t="str">
        <f>B3921</f>
        <v>B</v>
      </c>
      <c r="O3915" s="50" t="str">
        <f>C3921</f>
        <v>G</v>
      </c>
      <c r="P3915" s="50"/>
      <c r="Q3915" s="50" t="str">
        <f>B3915&amp;B3916&amp;B3917&amp;B3918&amp;B3919&amp;B3920</f>
        <v>SBBBBS</v>
      </c>
      <c r="R3915" s="119" t="str">
        <f>C3915&amp;C3916&amp;C3917&amp;C3918&amp;C3919&amp;C3920</f>
        <v>GGGRRR</v>
      </c>
      <c r="S3915" s="119" t="str">
        <f>B3921</f>
        <v>B</v>
      </c>
      <c r="T3915" s="119" t="str">
        <f>C3921</f>
        <v>G</v>
      </c>
      <c r="U3915" s="119"/>
      <c r="V3915" s="119" t="str">
        <f>B3915&amp;B3916&amp;B3917&amp;B3918&amp;B3919</f>
        <v>SBBBB</v>
      </c>
      <c r="W3915" s="119" t="str">
        <f>C3915&amp;C3916&amp;C3917&amp;C3918&amp;C3919</f>
        <v>GGGRR</v>
      </c>
      <c r="X3915" s="119" t="str">
        <f>B3920</f>
        <v>S</v>
      </c>
      <c r="Y3915" s="119" t="str">
        <f>C3920</f>
        <v>R</v>
      </c>
      <c r="Z3915" s="50"/>
      <c r="AC3915" s="50" t="str">
        <f>IF(F3915=$AB$1,H3915&amp;I3915,"")</f>
        <v/>
      </c>
      <c r="AD3915" s="123" t="str">
        <f>IF(F3915=$AB$1,J3915,"")</f>
        <v/>
      </c>
      <c r="AF3915" s="124" t="str">
        <f>IF(G3915=$AE$1,J3915,"")</f>
        <v/>
      </c>
    </row>
    <row r="3916" spans="8:8" ht="35.1">
      <c r="A3916" s="126">
        <v>5.0</v>
      </c>
      <c r="B3916" s="50" t="str">
        <f>IF(A3916&gt;=0,IF(A3916&lt;=4,"S",IF(A3916&lt;=9,"B"," "))," ")</f>
        <v>B</v>
      </c>
      <c r="C3916" s="50" t="str">
        <f>IF(MOD(A3916,2)=0,"R","G")</f>
        <v>G</v>
      </c>
      <c r="D3916" s="50">
        <v>6.0</v>
      </c>
      <c r="F3916" s="50" t="str">
        <f>B3916&amp;B3917&amp;B3918&amp;B3919&amp;B3920&amp;A3921</f>
        <v>BBBBS7</v>
      </c>
      <c r="G3916" s="50" t="str">
        <f>C3916&amp;C3917&amp;C3918&amp;C3919&amp;C3920&amp;A3921</f>
        <v>GGRRR7</v>
      </c>
      <c r="H3916" s="50" t="str">
        <f>B3922</f>
        <v>B</v>
      </c>
      <c r="I3916" s="50" t="str">
        <f>C3922</f>
        <v>G</v>
      </c>
      <c r="J3916" s="50">
        <f>A3922</f>
        <v>9.0</v>
      </c>
      <c r="L3916" s="50" t="str">
        <f>B3916&amp;B3917&amp;B3918&amp;B3919&amp;B3920&amp;A3921</f>
        <v>BBBBS7</v>
      </c>
      <c r="M3916" s="50" t="str">
        <f>C3916&amp;C3917&amp;C3918&amp;C3919&amp;C3920&amp;A3921</f>
        <v>GGRRR7</v>
      </c>
      <c r="N3916" s="50" t="str">
        <f>B3922</f>
        <v>B</v>
      </c>
      <c r="O3916" s="50" t="str">
        <f>C3922</f>
        <v>G</v>
      </c>
      <c r="P3916" s="50"/>
      <c r="Q3916" s="50" t="str">
        <f>B3916&amp;B3917&amp;B3918&amp;B3919&amp;B3920&amp;B3921</f>
        <v>BBBBSB</v>
      </c>
      <c r="R3916" s="119" t="str">
        <f>C3916&amp;C3917&amp;C3918&amp;C3919&amp;C3920&amp;C3921</f>
        <v>GGRRRG</v>
      </c>
      <c r="S3916" s="119" t="str">
        <f>B3922</f>
        <v>B</v>
      </c>
      <c r="T3916" s="119" t="str">
        <f>C3922</f>
        <v>G</v>
      </c>
      <c r="U3916" s="119"/>
      <c r="V3916" s="119" t="str">
        <f>B3916&amp;B3917&amp;B3918&amp;B3919&amp;B3920</f>
        <v>BBBBS</v>
      </c>
      <c r="W3916" s="119" t="str">
        <f>C3916&amp;C3917&amp;C3918&amp;C3919&amp;C3920</f>
        <v>GGRRR</v>
      </c>
      <c r="X3916" s="119" t="str">
        <f>B3921</f>
        <v>B</v>
      </c>
      <c r="Y3916" s="119" t="str">
        <f>C3921</f>
        <v>G</v>
      </c>
      <c r="Z3916" s="50"/>
      <c r="AC3916" s="50" t="str">
        <f>IF(F3916=$AB$1,H3916&amp;I3916,"")</f>
        <v/>
      </c>
      <c r="AD3916" s="123" t="str">
        <f>IF(F3916=$AB$1,J3916,"")</f>
        <v/>
      </c>
      <c r="AF3916" s="124" t="str">
        <f>IF(G3916=$AE$1,J3916,"")</f>
        <v/>
      </c>
    </row>
    <row r="3917" spans="8:8" ht="35.1">
      <c r="A3917" s="126">
        <v>5.0</v>
      </c>
      <c r="B3917" s="50" t="str">
        <f>IF(A3917&gt;=0,IF(A3917&lt;=4,"S",IF(A3917&lt;=9,"B"," "))," ")</f>
        <v>B</v>
      </c>
      <c r="C3917" s="50" t="str">
        <f>IF(MOD(A3917,2)=0,"R","G")</f>
        <v>G</v>
      </c>
      <c r="D3917" s="50">
        <v>7.0</v>
      </c>
      <c r="F3917" s="50" t="str">
        <f>B3917&amp;B3918&amp;B3919&amp;B3920&amp;B3921&amp;A3922</f>
        <v>BBBSB9</v>
      </c>
      <c r="G3917" s="50" t="str">
        <f>C3917&amp;C3918&amp;C3919&amp;C3920&amp;C3921&amp;A3922</f>
        <v>GRRRG9</v>
      </c>
      <c r="H3917" s="50" t="str">
        <f>B3923</f>
        <v>B</v>
      </c>
      <c r="I3917" s="50" t="str">
        <f>C3923</f>
        <v>G</v>
      </c>
      <c r="J3917" s="50">
        <f>A3923</f>
        <v>7.0</v>
      </c>
      <c r="L3917" s="50" t="str">
        <f>B3917&amp;B3918&amp;B3919&amp;B3920&amp;B3921&amp;A3922</f>
        <v>BBBSB9</v>
      </c>
      <c r="M3917" s="50" t="str">
        <f>C3917&amp;C3918&amp;C3919&amp;C3920&amp;C3921&amp;A3922</f>
        <v>GRRRG9</v>
      </c>
      <c r="N3917" s="50" t="str">
        <f>B3923</f>
        <v>B</v>
      </c>
      <c r="O3917" s="50" t="str">
        <f>C3923</f>
        <v>G</v>
      </c>
      <c r="P3917" s="50"/>
      <c r="Q3917" s="50" t="str">
        <f>B3917&amp;B3918&amp;B3919&amp;B3920&amp;B3921&amp;B3922</f>
        <v>BBBSBB</v>
      </c>
      <c r="R3917" s="119" t="str">
        <f>C3917&amp;C3918&amp;C3919&amp;C3920&amp;C3921&amp;C3922</f>
        <v>GRRRGG</v>
      </c>
      <c r="S3917" s="119" t="str">
        <f>B3923</f>
        <v>B</v>
      </c>
      <c r="T3917" s="119" t="str">
        <f>C3923</f>
        <v>G</v>
      </c>
      <c r="U3917" s="119"/>
      <c r="V3917" s="119" t="str">
        <f>B3917&amp;B3918&amp;B3919&amp;B3920&amp;B3921</f>
        <v>BBBSB</v>
      </c>
      <c r="W3917" s="119" t="str">
        <f>C3917&amp;C3918&amp;C3919&amp;C3920&amp;C3921</f>
        <v>GRRRG</v>
      </c>
      <c r="X3917" s="119" t="str">
        <f>B3922</f>
        <v>B</v>
      </c>
      <c r="Y3917" s="119" t="str">
        <f>C3922</f>
        <v>G</v>
      </c>
      <c r="Z3917" s="50"/>
      <c r="AC3917" s="50" t="str">
        <f>IF(F3917=$AB$1,H3917&amp;I3917,"")</f>
        <v/>
      </c>
      <c r="AD3917" s="123" t="str">
        <f>IF(F3917=$AB$1,J3917,"")</f>
        <v/>
      </c>
      <c r="AF3917" s="124" t="str">
        <f>IF(G3917=$AE$1,J3917,"")</f>
        <v/>
      </c>
    </row>
    <row r="3918" spans="8:8" ht="35.1">
      <c r="A3918" s="126">
        <v>8.0</v>
      </c>
      <c r="B3918" s="50" t="str">
        <f>IF(A3918&gt;=0,IF(A3918&lt;=4,"S",IF(A3918&lt;=9,"B"," "))," ")</f>
        <v>B</v>
      </c>
      <c r="C3918" s="50" t="str">
        <f>IF(MOD(A3918,2)=0,"R","G")</f>
        <v>R</v>
      </c>
      <c r="D3918" s="50">
        <v>8.0</v>
      </c>
      <c r="F3918" s="50" t="str">
        <f>B3918&amp;B3919&amp;B3920&amp;B3921&amp;B3922&amp;A3923</f>
        <v>BBSBB7</v>
      </c>
      <c r="G3918" s="50" t="str">
        <f>C3918&amp;C3919&amp;C3920&amp;C3921&amp;C3922&amp;A3923</f>
        <v>RRRGG7</v>
      </c>
      <c r="H3918" s="50" t="str">
        <f>B3924</f>
        <v>B</v>
      </c>
      <c r="I3918" s="50" t="str">
        <f>C3924</f>
        <v>G</v>
      </c>
      <c r="J3918" s="50">
        <f>A3924</f>
        <v>7.0</v>
      </c>
      <c r="L3918" s="50" t="str">
        <f>B3918&amp;B3919&amp;B3920&amp;B3921&amp;B3922&amp;A3923</f>
        <v>BBSBB7</v>
      </c>
      <c r="M3918" s="50" t="str">
        <f>C3918&amp;C3919&amp;C3920&amp;C3921&amp;C3922&amp;A3923</f>
        <v>RRRGG7</v>
      </c>
      <c r="N3918" s="50" t="str">
        <f>B3924</f>
        <v>B</v>
      </c>
      <c r="O3918" s="50" t="str">
        <f>C3924</f>
        <v>G</v>
      </c>
      <c r="P3918" s="50"/>
      <c r="Q3918" s="50" t="str">
        <f>B3918&amp;B3919&amp;B3920&amp;B3921&amp;B3922&amp;B3923</f>
        <v>BBSBBB</v>
      </c>
      <c r="R3918" s="119" t="str">
        <f>C3918&amp;C3919&amp;C3920&amp;C3921&amp;C3922&amp;C3923</f>
        <v>RRRGGG</v>
      </c>
      <c r="S3918" s="119" t="str">
        <f>B3924</f>
        <v>B</v>
      </c>
      <c r="T3918" s="119" t="str">
        <f>C3924</f>
        <v>G</v>
      </c>
      <c r="U3918" s="119"/>
      <c r="V3918" s="119" t="str">
        <f>B3918&amp;B3919&amp;B3920&amp;B3921&amp;B3922</f>
        <v>BBSBB</v>
      </c>
      <c r="W3918" s="119" t="str">
        <f>C3918&amp;C3919&amp;C3920&amp;C3921&amp;C3922</f>
        <v>RRRGG</v>
      </c>
      <c r="X3918" s="119" t="str">
        <f>B3923</f>
        <v>B</v>
      </c>
      <c r="Y3918" s="119" t="str">
        <f>C3923</f>
        <v>G</v>
      </c>
      <c r="Z3918" s="50"/>
      <c r="AC3918" s="50" t="str">
        <f>IF(F3918=$AB$1,H3918&amp;I3918,"")</f>
        <v/>
      </c>
      <c r="AD3918" s="123" t="str">
        <f>IF(F3918=$AB$1,J3918,"")</f>
        <v/>
      </c>
      <c r="AF3918" s="124" t="str">
        <f>IF(G3918=$AE$1,J3918,"")</f>
        <v/>
      </c>
    </row>
    <row r="3919" spans="8:8" ht="35.1">
      <c r="A3919" s="126">
        <v>6.0</v>
      </c>
      <c r="B3919" s="50" t="str">
        <f>IF(A3919&gt;=0,IF(A3919&lt;=4,"S",IF(A3919&lt;=9,"B"," "))," ")</f>
        <v>B</v>
      </c>
      <c r="C3919" s="50" t="str">
        <f>IF(MOD(A3919,2)=0,"R","G")</f>
        <v>R</v>
      </c>
      <c r="D3919" s="50">
        <v>9.0</v>
      </c>
      <c r="F3919" s="50" t="str">
        <f>B3919&amp;B3920&amp;B3921&amp;B3922&amp;B3923&amp;A3924</f>
        <v>BSBBB7</v>
      </c>
      <c r="G3919" s="50" t="str">
        <f>C3919&amp;C3920&amp;C3921&amp;C3922&amp;C3923&amp;A3924</f>
        <v>RRGGG7</v>
      </c>
      <c r="H3919" s="50" t="str">
        <f>B3925</f>
        <v>S</v>
      </c>
      <c r="I3919" s="50" t="str">
        <f>C3925</f>
        <v>G</v>
      </c>
      <c r="J3919" s="50">
        <f>A3925</f>
        <v>1.0</v>
      </c>
      <c r="L3919" s="50" t="str">
        <f>B3919&amp;B3920&amp;B3921&amp;B3922&amp;B3923&amp;A3924</f>
        <v>BSBBB7</v>
      </c>
      <c r="M3919" s="50" t="str">
        <f>C3919&amp;C3920&amp;C3921&amp;C3922&amp;C3923&amp;A3924</f>
        <v>RRGGG7</v>
      </c>
      <c r="N3919" s="50" t="str">
        <f>B3925</f>
        <v>S</v>
      </c>
      <c r="O3919" s="50" t="str">
        <f>C3925</f>
        <v>G</v>
      </c>
      <c r="P3919" s="50"/>
      <c r="Q3919" s="50" t="str">
        <f>B3919&amp;B3920&amp;B3921&amp;B3922&amp;B3923&amp;B3924</f>
        <v>BSBBBB</v>
      </c>
      <c r="R3919" s="119" t="str">
        <f>C3919&amp;C3920&amp;C3921&amp;C3922&amp;C3923&amp;C3924</f>
        <v>RRGGGG</v>
      </c>
      <c r="S3919" s="119" t="str">
        <f>B3925</f>
        <v>S</v>
      </c>
      <c r="T3919" s="119" t="str">
        <f>C3925</f>
        <v>G</v>
      </c>
      <c r="U3919" s="119"/>
      <c r="V3919" s="119" t="str">
        <f>B3919&amp;B3920&amp;B3921&amp;B3922&amp;B3923</f>
        <v>BSBBB</v>
      </c>
      <c r="W3919" s="119" t="str">
        <f>C3919&amp;C3920&amp;C3921&amp;C3922&amp;C3923</f>
        <v>RRGGG</v>
      </c>
      <c r="X3919" s="119" t="str">
        <f>B3924</f>
        <v>B</v>
      </c>
      <c r="Y3919" s="119" t="str">
        <f>C3924</f>
        <v>G</v>
      </c>
      <c r="Z3919" s="50"/>
      <c r="AC3919" s="50" t="str">
        <f>IF(F3919=$AB$1,H3919&amp;I3919,"")</f>
        <v/>
      </c>
      <c r="AD3919" s="123" t="str">
        <f>IF(F3919=$AB$1,J3919,"")</f>
        <v/>
      </c>
      <c r="AF3919" s="124" t="str">
        <f>IF(G3919=$AE$1,J3919,"")</f>
        <v/>
      </c>
    </row>
    <row r="3920" spans="8:8" ht="35.1">
      <c r="A3920" s="126">
        <v>2.0</v>
      </c>
      <c r="B3920" s="50" t="str">
        <f>IF(A3920&gt;=0,IF(A3920&lt;=4,"S",IF(A3920&lt;=9,"B"," "))," ")</f>
        <v>S</v>
      </c>
      <c r="C3920" s="50" t="str">
        <f>IF(MOD(A3920,2)=0,"R","G")</f>
        <v>R</v>
      </c>
      <c r="D3920" s="50">
        <v>0.0</v>
      </c>
      <c r="F3920" s="50" t="str">
        <f>B3920&amp;B3921&amp;B3922&amp;B3923&amp;B3924&amp;A3925</f>
        <v>SBBBB1</v>
      </c>
      <c r="G3920" s="50" t="str">
        <f>C3920&amp;C3921&amp;C3922&amp;C3923&amp;C3924&amp;A3925</f>
        <v>RGGGG1</v>
      </c>
      <c r="H3920" s="50" t="str">
        <f>B3926</f>
        <v>S</v>
      </c>
      <c r="I3920" s="50" t="str">
        <f>C3926</f>
        <v>R</v>
      </c>
      <c r="J3920" s="50">
        <f>A3926</f>
        <v>0.0</v>
      </c>
      <c r="L3920" s="50" t="str">
        <f>B3920&amp;B3921&amp;B3922&amp;B3923&amp;B3924&amp;A3925</f>
        <v>SBBBB1</v>
      </c>
      <c r="M3920" s="50" t="str">
        <f>C3920&amp;C3921&amp;C3922&amp;C3923&amp;C3924&amp;A3925</f>
        <v>RGGGG1</v>
      </c>
      <c r="N3920" s="50" t="str">
        <f>B3926</f>
        <v>S</v>
      </c>
      <c r="O3920" s="50" t="str">
        <f>C3926</f>
        <v>R</v>
      </c>
      <c r="P3920" s="50"/>
      <c r="Q3920" s="50" t="str">
        <f>B3920&amp;B3921&amp;B3922&amp;B3923&amp;B3924&amp;B3925</f>
        <v>SBBBBS</v>
      </c>
      <c r="R3920" s="119" t="str">
        <f>C3920&amp;C3921&amp;C3922&amp;C3923&amp;C3924&amp;C3925</f>
        <v>RGGGGG</v>
      </c>
      <c r="S3920" s="119" t="str">
        <f>B3926</f>
        <v>S</v>
      </c>
      <c r="T3920" s="119" t="str">
        <f>C3926</f>
        <v>R</v>
      </c>
      <c r="U3920" s="119"/>
      <c r="V3920" s="119" t="str">
        <f>B3920&amp;B3921&amp;B3922&amp;B3923&amp;B3924</f>
        <v>SBBBB</v>
      </c>
      <c r="W3920" s="119" t="str">
        <f>C3920&amp;C3921&amp;C3922&amp;C3923&amp;C3924</f>
        <v>RGGGG</v>
      </c>
      <c r="X3920" s="119" t="str">
        <f>B3925</f>
        <v>S</v>
      </c>
      <c r="Y3920" s="119" t="str">
        <f>C3925</f>
        <v>G</v>
      </c>
      <c r="Z3920" s="50"/>
      <c r="AC3920" s="50" t="str">
        <f>IF(F3920=$AB$1,H3920&amp;I3920,"")</f>
        <v/>
      </c>
      <c r="AD3920" s="123" t="str">
        <f>IF(F3920=$AB$1,J3920,"")</f>
        <v/>
      </c>
      <c r="AF3920" s="124" t="str">
        <f>IF(G3920=$AE$1,J3920,"")</f>
        <v/>
      </c>
    </row>
    <row r="3921" spans="8:8" ht="35.1">
      <c r="A3921" s="126">
        <v>7.0</v>
      </c>
      <c r="B3921" s="50" t="str">
        <f>IF(A3921&gt;=0,IF(A3921&lt;=4,"S",IF(A3921&lt;=9,"B"," "))," ")</f>
        <v>B</v>
      </c>
      <c r="C3921" s="50" t="str">
        <f>IF(MOD(A3921,2)=0,"R","G")</f>
        <v>G</v>
      </c>
      <c r="D3921" s="50">
        <v>1.0</v>
      </c>
      <c r="F3921" s="50" t="str">
        <f>B3921&amp;B3922&amp;B3923&amp;B3924&amp;B3925&amp;A3926</f>
        <v>BBBBS0</v>
      </c>
      <c r="G3921" s="50" t="str">
        <f>C3921&amp;C3922&amp;C3923&amp;C3924&amp;C3925&amp;A3926</f>
        <v>GGGGG0</v>
      </c>
      <c r="H3921" s="50" t="str">
        <f>B3927</f>
        <v>B</v>
      </c>
      <c r="I3921" s="50" t="str">
        <f>C3927</f>
        <v>G</v>
      </c>
      <c r="J3921" s="50">
        <f>A3927</f>
        <v>7.0</v>
      </c>
      <c r="L3921" s="50" t="str">
        <f>B3921&amp;B3922&amp;B3923&amp;B3924&amp;B3925&amp;A3926</f>
        <v>BBBBS0</v>
      </c>
      <c r="M3921" s="50" t="str">
        <f>C3921&amp;C3922&amp;C3923&amp;C3924&amp;C3925&amp;A3926</f>
        <v>GGGGG0</v>
      </c>
      <c r="N3921" s="50" t="str">
        <f>B3927</f>
        <v>B</v>
      </c>
      <c r="O3921" s="50" t="str">
        <f>C3927</f>
        <v>G</v>
      </c>
      <c r="P3921" s="50"/>
      <c r="Q3921" s="50" t="str">
        <f>B3921&amp;B3922&amp;B3923&amp;B3924&amp;B3925&amp;B3926</f>
        <v>BBBBSS</v>
      </c>
      <c r="R3921" s="119" t="str">
        <f>C3921&amp;C3922&amp;C3923&amp;C3924&amp;C3925&amp;C3926</f>
        <v>GGGGGR</v>
      </c>
      <c r="S3921" s="119" t="str">
        <f>B3927</f>
        <v>B</v>
      </c>
      <c r="T3921" s="119" t="str">
        <f>C3927</f>
        <v>G</v>
      </c>
      <c r="U3921" s="119"/>
      <c r="V3921" s="119" t="str">
        <f>B3921&amp;B3922&amp;B3923&amp;B3924&amp;B3925</f>
        <v>BBBBS</v>
      </c>
      <c r="W3921" s="119" t="str">
        <f>C3921&amp;C3922&amp;C3923&amp;C3924&amp;C3925</f>
        <v>GGGGG</v>
      </c>
      <c r="X3921" s="119" t="str">
        <f>B3926</f>
        <v>S</v>
      </c>
      <c r="Y3921" s="119" t="str">
        <f>C3926</f>
        <v>R</v>
      </c>
      <c r="Z3921" s="50"/>
      <c r="AC3921" s="50" t="str">
        <f>IF(F3921=$AB$1,H3921&amp;I3921,"")</f>
        <v/>
      </c>
      <c r="AD3921" s="123" t="str">
        <f>IF(F3921=$AB$1,J3921,"")</f>
        <v/>
      </c>
      <c r="AF3921" s="124" t="str">
        <f>IF(G3921=$AE$1,J3921,"")</f>
        <v/>
      </c>
    </row>
    <row r="3922" spans="8:8" ht="35.1">
      <c r="A3922" s="126">
        <v>9.0</v>
      </c>
      <c r="B3922" s="50" t="str">
        <f>IF(A3922&gt;=0,IF(A3922&lt;=4,"S",IF(A3922&lt;=9,"B"," "))," ")</f>
        <v>B</v>
      </c>
      <c r="C3922" s="50" t="str">
        <f>IF(MOD(A3922,2)=0,"R","G")</f>
        <v>G</v>
      </c>
      <c r="D3922" s="50">
        <v>2.0</v>
      </c>
      <c r="F3922" s="50" t="str">
        <f>B3922&amp;B3923&amp;B3924&amp;B3925&amp;B3926&amp;A3927</f>
        <v>BBBSS7</v>
      </c>
      <c r="G3922" s="50" t="str">
        <f>C3922&amp;C3923&amp;C3924&amp;C3925&amp;C3926&amp;A3927</f>
        <v>GGGGR7</v>
      </c>
      <c r="H3922" s="50" t="str">
        <f>B3928</f>
        <v>S</v>
      </c>
      <c r="I3922" s="50" t="str">
        <f>C3928</f>
        <v>R</v>
      </c>
      <c r="J3922" s="50">
        <f>A3928</f>
        <v>0.0</v>
      </c>
      <c r="L3922" s="50" t="str">
        <f>B3922&amp;B3923&amp;B3924&amp;B3925&amp;B3926&amp;A3927</f>
        <v>BBBSS7</v>
      </c>
      <c r="M3922" s="50" t="str">
        <f>C3922&amp;C3923&amp;C3924&amp;C3925&amp;C3926&amp;A3927</f>
        <v>GGGGR7</v>
      </c>
      <c r="N3922" s="50" t="str">
        <f>B3928</f>
        <v>S</v>
      </c>
      <c r="O3922" s="50" t="str">
        <f>C3928</f>
        <v>R</v>
      </c>
      <c r="P3922" s="50"/>
      <c r="Q3922" s="50" t="str">
        <f>B3922&amp;B3923&amp;B3924&amp;B3925&amp;B3926&amp;B3927</f>
        <v>BBBSSB</v>
      </c>
      <c r="R3922" s="119" t="str">
        <f>C3922&amp;C3923&amp;C3924&amp;C3925&amp;C3926&amp;C3927</f>
        <v>GGGGRG</v>
      </c>
      <c r="S3922" s="119" t="str">
        <f>B3928</f>
        <v>S</v>
      </c>
      <c r="T3922" s="119" t="str">
        <f>C3928</f>
        <v>R</v>
      </c>
      <c r="U3922" s="119"/>
      <c r="V3922" s="119" t="str">
        <f>B3922&amp;B3923&amp;B3924&amp;B3925&amp;B3926</f>
        <v>BBBSS</v>
      </c>
      <c r="W3922" s="119" t="str">
        <f>C3922&amp;C3923&amp;C3924&amp;C3925&amp;C3926</f>
        <v>GGGGR</v>
      </c>
      <c r="X3922" s="119" t="str">
        <f>B3927</f>
        <v>B</v>
      </c>
      <c r="Y3922" s="119" t="str">
        <f>C3927</f>
        <v>G</v>
      </c>
      <c r="Z3922" s="50"/>
      <c r="AC3922" s="50" t="str">
        <f>IF(F3922=$AB$1,H3922&amp;I3922,"")</f>
        <v/>
      </c>
      <c r="AD3922" s="123" t="str">
        <f>IF(F3922=$AB$1,J3922,"")</f>
        <v/>
      </c>
      <c r="AF3922" s="124" t="str">
        <f>IF(G3922=$AE$1,J3922,"")</f>
        <v/>
      </c>
    </row>
    <row r="3923" spans="8:8" ht="35.1">
      <c r="A3923" s="126">
        <v>7.0</v>
      </c>
      <c r="B3923" s="50" t="str">
        <f>IF(A3923&gt;=0,IF(A3923&lt;=4,"S",IF(A3923&lt;=9,"B"," "))," ")</f>
        <v>B</v>
      </c>
      <c r="C3923" s="50" t="str">
        <f>IF(MOD(A3923,2)=0,"R","G")</f>
        <v>G</v>
      </c>
      <c r="D3923" s="50">
        <v>3.0</v>
      </c>
      <c r="F3923" s="50" t="str">
        <f>B3923&amp;B3924&amp;B3925&amp;B3926&amp;B3927&amp;A3928</f>
        <v>BBSSB0</v>
      </c>
      <c r="G3923" s="50" t="str">
        <f>C3923&amp;C3924&amp;C3925&amp;C3926&amp;C3927&amp;A3928</f>
        <v>GGGRG0</v>
      </c>
      <c r="H3923" s="50" t="str">
        <f>B3929</f>
        <v>S</v>
      </c>
      <c r="I3923" s="50" t="str">
        <f>C3929</f>
        <v>G</v>
      </c>
      <c r="J3923" s="50">
        <f>A3929</f>
        <v>3.0</v>
      </c>
      <c r="L3923" s="50" t="str">
        <f>B3923&amp;B3924&amp;B3925&amp;B3926&amp;B3927&amp;A3928</f>
        <v>BBSSB0</v>
      </c>
      <c r="M3923" s="50" t="str">
        <f>C3923&amp;C3924&amp;C3925&amp;C3926&amp;C3927&amp;A3928</f>
        <v>GGGRG0</v>
      </c>
      <c r="N3923" s="50" t="str">
        <f>B3929</f>
        <v>S</v>
      </c>
      <c r="O3923" s="50" t="str">
        <f>C3929</f>
        <v>G</v>
      </c>
      <c r="P3923" s="50"/>
      <c r="Q3923" s="50" t="str">
        <f>B3923&amp;B3924&amp;B3925&amp;B3926&amp;B3927&amp;B3928</f>
        <v>BBSSBS</v>
      </c>
      <c r="R3923" s="119" t="str">
        <f>C3923&amp;C3924&amp;C3925&amp;C3926&amp;C3927&amp;C3928</f>
        <v>GGGRGR</v>
      </c>
      <c r="S3923" s="119" t="str">
        <f>B3929</f>
        <v>S</v>
      </c>
      <c r="T3923" s="119" t="str">
        <f>C3929</f>
        <v>G</v>
      </c>
      <c r="U3923" s="119"/>
      <c r="V3923" s="119" t="str">
        <f>B3923&amp;B3924&amp;B3925&amp;B3926&amp;B3927</f>
        <v>BBSSB</v>
      </c>
      <c r="W3923" s="119" t="str">
        <f>C3923&amp;C3924&amp;C3925&amp;C3926&amp;C3927</f>
        <v>GGGRG</v>
      </c>
      <c r="X3923" s="119" t="str">
        <f>B3928</f>
        <v>S</v>
      </c>
      <c r="Y3923" s="119" t="str">
        <f>C3928</f>
        <v>R</v>
      </c>
      <c r="Z3923" s="50"/>
      <c r="AC3923" s="50" t="str">
        <f>IF(F3923=$AB$1,H3923&amp;I3923,"")</f>
        <v/>
      </c>
      <c r="AD3923" s="123" t="str">
        <f>IF(F3923=$AB$1,J3923,"")</f>
        <v/>
      </c>
      <c r="AF3923" s="124" t="str">
        <f>IF(G3923=$AE$1,J3923,"")</f>
        <v/>
      </c>
    </row>
    <row r="3924" spans="8:8" ht="35.1">
      <c r="A3924" s="126">
        <v>7.0</v>
      </c>
      <c r="B3924" s="50" t="str">
        <f>IF(A3924&gt;=0,IF(A3924&lt;=4,"S",IF(A3924&lt;=9,"B"," "))," ")</f>
        <v>B</v>
      </c>
      <c r="C3924" s="50" t="str">
        <f>IF(MOD(A3924,2)=0,"R","G")</f>
        <v>G</v>
      </c>
      <c r="D3924" s="50">
        <v>4.0</v>
      </c>
      <c r="F3924" s="50" t="str">
        <f>B3924&amp;B3925&amp;B3926&amp;B3927&amp;B3928&amp;A3929</f>
        <v>BSSBS3</v>
      </c>
      <c r="G3924" s="50" t="str">
        <f>C3924&amp;C3925&amp;C3926&amp;C3927&amp;C3928&amp;A3929</f>
        <v>GGRGR3</v>
      </c>
      <c r="H3924" s="50" t="str">
        <f>B3930</f>
        <v>S</v>
      </c>
      <c r="I3924" s="50" t="str">
        <f>C3930</f>
        <v>R</v>
      </c>
      <c r="J3924" s="50">
        <f>A3930</f>
        <v>4.0</v>
      </c>
      <c r="L3924" s="50" t="str">
        <f>B3924&amp;B3925&amp;B3926&amp;B3927&amp;B3928&amp;A3929</f>
        <v>BSSBS3</v>
      </c>
      <c r="M3924" s="50" t="str">
        <f>C3924&amp;C3925&amp;C3926&amp;C3927&amp;C3928&amp;A3929</f>
        <v>GGRGR3</v>
      </c>
      <c r="N3924" s="50" t="str">
        <f>B3930</f>
        <v>S</v>
      </c>
      <c r="O3924" s="50" t="str">
        <f>C3930</f>
        <v>R</v>
      </c>
      <c r="P3924" s="50"/>
      <c r="Q3924" s="50" t="str">
        <f>B3924&amp;B3925&amp;B3926&amp;B3927&amp;B3928&amp;B3929</f>
        <v>BSSBSS</v>
      </c>
      <c r="R3924" s="119" t="str">
        <f>C3924&amp;C3925&amp;C3926&amp;C3927&amp;C3928&amp;C3929</f>
        <v>GGRGRG</v>
      </c>
      <c r="S3924" s="119" t="str">
        <f>B3930</f>
        <v>S</v>
      </c>
      <c r="T3924" s="119" t="str">
        <f>C3930</f>
        <v>R</v>
      </c>
      <c r="U3924" s="119"/>
      <c r="V3924" s="119" t="str">
        <f>B3924&amp;B3925&amp;B3926&amp;B3927&amp;B3928</f>
        <v>BSSBS</v>
      </c>
      <c r="W3924" s="119" t="str">
        <f>C3924&amp;C3925&amp;C3926&amp;C3927&amp;C3928</f>
        <v>GGRGR</v>
      </c>
      <c r="X3924" s="119" t="str">
        <f>B3929</f>
        <v>S</v>
      </c>
      <c r="Y3924" s="119" t="str">
        <f>C3929</f>
        <v>G</v>
      </c>
      <c r="Z3924" s="50"/>
      <c r="AC3924" s="50" t="str">
        <f>IF(F3924=$AB$1,H3924&amp;I3924,"")</f>
        <v/>
      </c>
      <c r="AD3924" s="123" t="str">
        <f>IF(F3924=$AB$1,J3924,"")</f>
        <v/>
      </c>
      <c r="AF3924" s="124" t="str">
        <f>IF(G3924=$AE$1,J3924,"")</f>
        <v/>
      </c>
    </row>
    <row r="3925" spans="8:8" ht="35.1">
      <c r="A3925" s="126">
        <v>1.0</v>
      </c>
      <c r="B3925" s="50" t="str">
        <f>IF(A3925&gt;=0,IF(A3925&lt;=4,"S",IF(A3925&lt;=9,"B"," "))," ")</f>
        <v>S</v>
      </c>
      <c r="C3925" s="50" t="str">
        <f>IF(MOD(A3925,2)=0,"R","G")</f>
        <v>G</v>
      </c>
      <c r="D3925" s="50">
        <v>5.0</v>
      </c>
      <c r="F3925" s="50" t="str">
        <f>B3925&amp;B3926&amp;B3927&amp;B3928&amp;B3929&amp;A3930</f>
        <v>SSBSS4</v>
      </c>
      <c r="G3925" s="50" t="str">
        <f>C3925&amp;C3926&amp;C3927&amp;C3928&amp;C3929&amp;A3930</f>
        <v>GRGRG4</v>
      </c>
      <c r="H3925" s="50" t="str">
        <f>B3931</f>
        <v>B</v>
      </c>
      <c r="I3925" s="50" t="str">
        <f>C3931</f>
        <v>G</v>
      </c>
      <c r="J3925" s="50">
        <f>A3931</f>
        <v>5.0</v>
      </c>
      <c r="L3925" s="50" t="str">
        <f>B3925&amp;B3926&amp;B3927&amp;B3928&amp;B3929&amp;A3930</f>
        <v>SSBSS4</v>
      </c>
      <c r="M3925" s="50" t="str">
        <f>C3925&amp;C3926&amp;C3927&amp;C3928&amp;C3929&amp;A3930</f>
        <v>GRGRG4</v>
      </c>
      <c r="N3925" s="50" t="str">
        <f>B3931</f>
        <v>B</v>
      </c>
      <c r="O3925" s="50" t="str">
        <f>C3931</f>
        <v>G</v>
      </c>
      <c r="P3925" s="50"/>
      <c r="Q3925" s="50" t="str">
        <f>B3925&amp;B3926&amp;B3927&amp;B3928&amp;B3929&amp;B3930</f>
        <v>SSBSSS</v>
      </c>
      <c r="R3925" s="119" t="str">
        <f>C3925&amp;C3926&amp;C3927&amp;C3928&amp;C3929&amp;C3930</f>
        <v>GRGRGR</v>
      </c>
      <c r="S3925" s="119" t="str">
        <f>B3931</f>
        <v>B</v>
      </c>
      <c r="T3925" s="119" t="str">
        <f>C3931</f>
        <v>G</v>
      </c>
      <c r="U3925" s="119"/>
      <c r="V3925" s="119" t="str">
        <f>B3925&amp;B3926&amp;B3927&amp;B3928&amp;B3929</f>
        <v>SSBSS</v>
      </c>
      <c r="W3925" s="119" t="str">
        <f>C3925&amp;C3926&amp;C3927&amp;C3928&amp;C3929</f>
        <v>GRGRG</v>
      </c>
      <c r="X3925" s="119" t="str">
        <f>B3930</f>
        <v>S</v>
      </c>
      <c r="Y3925" s="119" t="str">
        <f>C3930</f>
        <v>R</v>
      </c>
      <c r="Z3925" s="50"/>
      <c r="AC3925" s="50" t="str">
        <f>IF(F3925=$AB$1,H3925&amp;I3925,"")</f>
        <v/>
      </c>
      <c r="AD3925" s="123" t="str">
        <f>IF(F3925=$AB$1,J3925,"")</f>
        <v/>
      </c>
      <c r="AF3925" s="124" t="str">
        <f>IF(G3925=$AE$1,J3925,"")</f>
        <v/>
      </c>
    </row>
    <row r="3926" spans="8:8" ht="35.1">
      <c r="A3926" s="126">
        <v>0.0</v>
      </c>
      <c r="B3926" s="50" t="str">
        <f>IF(A3926&gt;=0,IF(A3926&lt;=4,"S",IF(A3926&lt;=9,"B"," "))," ")</f>
        <v>S</v>
      </c>
      <c r="C3926" s="50" t="str">
        <f>IF(MOD(A3926,2)=0,"R","G")</f>
        <v>R</v>
      </c>
      <c r="D3926" s="50">
        <v>6.0</v>
      </c>
      <c r="F3926" s="50" t="str">
        <f>B3926&amp;B3927&amp;B3928&amp;B3929&amp;B3930&amp;A3931</f>
        <v>SBSSS5</v>
      </c>
      <c r="G3926" s="50" t="str">
        <f>C3926&amp;C3927&amp;C3928&amp;C3929&amp;C3930&amp;A3931</f>
        <v>RGRGR5</v>
      </c>
      <c r="H3926" s="50" t="str">
        <f>B3932</f>
        <v>B</v>
      </c>
      <c r="I3926" s="50" t="str">
        <f>C3932</f>
        <v>G</v>
      </c>
      <c r="J3926" s="50">
        <f>A3932</f>
        <v>7.0</v>
      </c>
      <c r="L3926" s="50" t="str">
        <f>B3926&amp;B3927&amp;B3928&amp;B3929&amp;B3930&amp;A3931</f>
        <v>SBSSS5</v>
      </c>
      <c r="M3926" s="50" t="str">
        <f>C3926&amp;C3927&amp;C3928&amp;C3929&amp;C3930&amp;A3931</f>
        <v>RGRGR5</v>
      </c>
      <c r="N3926" s="50" t="str">
        <f>B3932</f>
        <v>B</v>
      </c>
      <c r="O3926" s="50" t="str">
        <f>C3932</f>
        <v>G</v>
      </c>
      <c r="P3926" s="50"/>
      <c r="Q3926" s="50" t="str">
        <f>B3926&amp;B3927&amp;B3928&amp;B3929&amp;B3930&amp;B3931</f>
        <v>SBSSSB</v>
      </c>
      <c r="R3926" s="119" t="str">
        <f>C3926&amp;C3927&amp;C3928&amp;C3929&amp;C3930&amp;C3931</f>
        <v>RGRGRG</v>
      </c>
      <c r="S3926" s="119" t="str">
        <f>B3932</f>
        <v>B</v>
      </c>
      <c r="T3926" s="119" t="str">
        <f>C3932</f>
        <v>G</v>
      </c>
      <c r="U3926" s="119"/>
      <c r="V3926" s="119" t="str">
        <f>B3926&amp;B3927&amp;B3928&amp;B3929&amp;B3930</f>
        <v>SBSSS</v>
      </c>
      <c r="W3926" s="119" t="str">
        <f>C3926&amp;C3927&amp;C3928&amp;C3929&amp;C3930</f>
        <v>RGRGR</v>
      </c>
      <c r="X3926" s="119" t="str">
        <f>B3931</f>
        <v>B</v>
      </c>
      <c r="Y3926" s="119" t="str">
        <f>C3931</f>
        <v>G</v>
      </c>
      <c r="Z3926" s="50"/>
      <c r="AC3926" s="50" t="str">
        <f>IF(F3926=$AB$1,H3926&amp;I3926,"")</f>
        <v/>
      </c>
      <c r="AD3926" s="123" t="str">
        <f>IF(F3926=$AB$1,J3926,"")</f>
        <v/>
      </c>
      <c r="AF3926" s="124" t="str">
        <f>IF(G3926=$AE$1,J3926,"")</f>
        <v/>
      </c>
    </row>
    <row r="3927" spans="8:8" ht="35.1">
      <c r="A3927" s="126">
        <v>7.0</v>
      </c>
      <c r="B3927" s="50" t="str">
        <f>IF(A3927&gt;=0,IF(A3927&lt;=4,"S",IF(A3927&lt;=9,"B"," "))," ")</f>
        <v>B</v>
      </c>
      <c r="C3927" s="50" t="str">
        <f>IF(MOD(A3927,2)=0,"R","G")</f>
        <v>G</v>
      </c>
      <c r="D3927" s="50">
        <v>7.0</v>
      </c>
      <c r="F3927" s="50" t="str">
        <f>B3927&amp;B3928&amp;B3929&amp;B3930&amp;B3931&amp;A3932</f>
        <v>BSSSB7</v>
      </c>
      <c r="G3927" s="50" t="str">
        <f>C3927&amp;C3928&amp;C3929&amp;C3930&amp;C3931&amp;A3932</f>
        <v>GRGRG7</v>
      </c>
      <c r="H3927" s="50" t="str">
        <f>B3933</f>
        <v>S</v>
      </c>
      <c r="I3927" s="50" t="str">
        <f>C3933</f>
        <v>G</v>
      </c>
      <c r="J3927" s="50">
        <f>A3933</f>
        <v>1.0</v>
      </c>
      <c r="L3927" s="50" t="str">
        <f>B3927&amp;B3928&amp;B3929&amp;B3930&amp;B3931&amp;A3932</f>
        <v>BSSSB7</v>
      </c>
      <c r="M3927" s="50" t="str">
        <f>C3927&amp;C3928&amp;C3929&amp;C3930&amp;C3931&amp;A3932</f>
        <v>GRGRG7</v>
      </c>
      <c r="N3927" s="50" t="str">
        <f>B3933</f>
        <v>S</v>
      </c>
      <c r="O3927" s="50" t="str">
        <f>C3933</f>
        <v>G</v>
      </c>
      <c r="P3927" s="50"/>
      <c r="Q3927" s="50" t="str">
        <f>B3927&amp;B3928&amp;B3929&amp;B3930&amp;B3931&amp;B3932</f>
        <v>BSSSBB</v>
      </c>
      <c r="R3927" s="119" t="str">
        <f>C3927&amp;C3928&amp;C3929&amp;C3930&amp;C3931&amp;C3932</f>
        <v>GRGRGG</v>
      </c>
      <c r="S3927" s="119" t="str">
        <f>B3933</f>
        <v>S</v>
      </c>
      <c r="T3927" s="119" t="str">
        <f>C3933</f>
        <v>G</v>
      </c>
      <c r="U3927" s="119"/>
      <c r="V3927" s="119" t="str">
        <f>B3927&amp;B3928&amp;B3929&amp;B3930&amp;B3931</f>
        <v>BSSSB</v>
      </c>
      <c r="W3927" s="119" t="str">
        <f>C3927&amp;C3928&amp;C3929&amp;C3930&amp;C3931</f>
        <v>GRGRG</v>
      </c>
      <c r="X3927" s="119" t="str">
        <f>B3932</f>
        <v>B</v>
      </c>
      <c r="Y3927" s="119" t="str">
        <f>C3932</f>
        <v>G</v>
      </c>
      <c r="Z3927" s="50"/>
      <c r="AC3927" s="50" t="str">
        <f>IF(F3927=$AB$1,H3927&amp;I3927,"")</f>
        <v/>
      </c>
      <c r="AD3927" s="123" t="str">
        <f>IF(F3927=$AB$1,J3927,"")</f>
        <v/>
      </c>
      <c r="AF3927" s="124" t="str">
        <f>IF(G3927=$AE$1,J3927,"")</f>
        <v/>
      </c>
    </row>
    <row r="3928" spans="8:8" ht="35.1">
      <c r="A3928" s="126">
        <v>0.0</v>
      </c>
      <c r="B3928" s="50" t="str">
        <f>IF(A3928&gt;=0,IF(A3928&lt;=4,"S",IF(A3928&lt;=9,"B"," "))," ")</f>
        <v>S</v>
      </c>
      <c r="C3928" s="50" t="str">
        <f>IF(MOD(A3928,2)=0,"R","G")</f>
        <v>R</v>
      </c>
      <c r="D3928" s="50">
        <v>8.0</v>
      </c>
      <c r="F3928" s="50" t="str">
        <f>B3928&amp;B3929&amp;B3930&amp;B3931&amp;B3932&amp;A3933</f>
        <v>SSSBB1</v>
      </c>
      <c r="G3928" s="50" t="str">
        <f>C3928&amp;C3929&amp;C3930&amp;C3931&amp;C3932&amp;A3933</f>
        <v>RGRGG1</v>
      </c>
      <c r="H3928" s="50" t="str">
        <f>B3934</f>
        <v>B</v>
      </c>
      <c r="I3928" s="50" t="str">
        <f>C3934</f>
        <v>G</v>
      </c>
      <c r="J3928" s="50">
        <f>A3934</f>
        <v>7.0</v>
      </c>
      <c r="L3928" s="50" t="str">
        <f>B3928&amp;B3929&amp;B3930&amp;B3931&amp;B3932&amp;A3933</f>
        <v>SSSBB1</v>
      </c>
      <c r="M3928" s="50" t="str">
        <f>C3928&amp;C3929&amp;C3930&amp;C3931&amp;C3932&amp;A3933</f>
        <v>RGRGG1</v>
      </c>
      <c r="N3928" s="50" t="str">
        <f>B3934</f>
        <v>B</v>
      </c>
      <c r="O3928" s="50" t="str">
        <f>C3934</f>
        <v>G</v>
      </c>
      <c r="P3928" s="50"/>
      <c r="Q3928" s="50" t="str">
        <f>B3928&amp;B3929&amp;B3930&amp;B3931&amp;B3932&amp;B3933</f>
        <v>SSSBBS</v>
      </c>
      <c r="R3928" s="119" t="str">
        <f>C3928&amp;C3929&amp;C3930&amp;C3931&amp;C3932&amp;C3933</f>
        <v>RGRGGG</v>
      </c>
      <c r="S3928" s="119" t="str">
        <f>B3934</f>
        <v>B</v>
      </c>
      <c r="T3928" s="119" t="str">
        <f>C3934</f>
        <v>G</v>
      </c>
      <c r="U3928" s="119"/>
      <c r="V3928" s="119" t="str">
        <f>B3928&amp;B3929&amp;B3930&amp;B3931&amp;B3932</f>
        <v>SSSBB</v>
      </c>
      <c r="W3928" s="119" t="str">
        <f>C3928&amp;C3929&amp;C3930&amp;C3931&amp;C3932</f>
        <v>RGRGG</v>
      </c>
      <c r="X3928" s="119" t="str">
        <f>B3933</f>
        <v>S</v>
      </c>
      <c r="Y3928" s="119" t="str">
        <f>C3933</f>
        <v>G</v>
      </c>
      <c r="Z3928" s="50"/>
      <c r="AC3928" s="50" t="str">
        <f>IF(F3928=$AB$1,H3928&amp;I3928,"")</f>
        <v/>
      </c>
      <c r="AD3928" s="123" t="str">
        <f>IF(F3928=$AB$1,J3928,"")</f>
        <v/>
      </c>
      <c r="AF3928" s="124" t="str">
        <f>IF(G3928=$AE$1,J3928,"")</f>
        <v/>
      </c>
    </row>
    <row r="3929" spans="8:8" ht="35.1">
      <c r="A3929" s="126">
        <v>3.0</v>
      </c>
      <c r="B3929" s="50" t="str">
        <f>IF(A3929&gt;=0,IF(A3929&lt;=4,"S",IF(A3929&lt;=9,"B"," "))," ")</f>
        <v>S</v>
      </c>
      <c r="C3929" s="50" t="str">
        <f>IF(MOD(A3929,2)=0,"R","G")</f>
        <v>G</v>
      </c>
      <c r="D3929" s="50">
        <v>9.0</v>
      </c>
      <c r="F3929" s="50" t="str">
        <f>B3929&amp;B3930&amp;B3931&amp;B3932&amp;B3933&amp;A3934</f>
        <v>SSBBS7</v>
      </c>
      <c r="G3929" s="50" t="str">
        <f>C3929&amp;C3930&amp;C3931&amp;C3932&amp;C3933&amp;A3934</f>
        <v>GRGGG7</v>
      </c>
      <c r="H3929" s="50" t="str">
        <f>B3935</f>
        <v>S</v>
      </c>
      <c r="I3929" s="50" t="str">
        <f>C3935</f>
        <v>G</v>
      </c>
      <c r="J3929" s="50">
        <f>A3935</f>
        <v>3.0</v>
      </c>
      <c r="L3929" s="50" t="str">
        <f>B3929&amp;B3930&amp;B3931&amp;B3932&amp;B3933&amp;A3934</f>
        <v>SSBBS7</v>
      </c>
      <c r="M3929" s="50" t="str">
        <f>C3929&amp;C3930&amp;C3931&amp;C3932&amp;C3933&amp;A3934</f>
        <v>GRGGG7</v>
      </c>
      <c r="N3929" s="50" t="str">
        <f>B3935</f>
        <v>S</v>
      </c>
      <c r="O3929" s="50" t="str">
        <f>C3935</f>
        <v>G</v>
      </c>
      <c r="P3929" s="50"/>
      <c r="Q3929" s="50" t="str">
        <f>B3929&amp;B3930&amp;B3931&amp;B3932&amp;B3933&amp;B3934</f>
        <v>SSBBSB</v>
      </c>
      <c r="R3929" s="119" t="str">
        <f>C3929&amp;C3930&amp;C3931&amp;C3932&amp;C3933&amp;C3934</f>
        <v>GRGGGG</v>
      </c>
      <c r="S3929" s="119" t="str">
        <f>B3935</f>
        <v>S</v>
      </c>
      <c r="T3929" s="119" t="str">
        <f>C3935</f>
        <v>G</v>
      </c>
      <c r="U3929" s="119"/>
      <c r="V3929" s="119" t="str">
        <f>B3929&amp;B3930&amp;B3931&amp;B3932&amp;B3933</f>
        <v>SSBBS</v>
      </c>
      <c r="W3929" s="119" t="str">
        <f>C3929&amp;C3930&amp;C3931&amp;C3932&amp;C3933</f>
        <v>GRGGG</v>
      </c>
      <c r="X3929" s="119" t="str">
        <f>B3934</f>
        <v>B</v>
      </c>
      <c r="Y3929" s="119" t="str">
        <f>C3934</f>
        <v>G</v>
      </c>
      <c r="Z3929" s="50"/>
      <c r="AC3929" s="50" t="str">
        <f>IF(F3929=$AB$1,H3929&amp;I3929,"")</f>
        <v/>
      </c>
      <c r="AD3929" s="123" t="str">
        <f>IF(F3929=$AB$1,J3929,"")</f>
        <v/>
      </c>
      <c r="AF3929" s="124" t="str">
        <f>IF(G3929=$AE$1,J3929,"")</f>
        <v/>
      </c>
    </row>
    <row r="3930" spans="8:8" ht="35.1">
      <c r="A3930" s="126">
        <v>4.0</v>
      </c>
      <c r="B3930" s="50" t="str">
        <f>IF(A3930&gt;=0,IF(A3930&lt;=4,"S",IF(A3930&lt;=9,"B"," "))," ")</f>
        <v>S</v>
      </c>
      <c r="C3930" s="50" t="str">
        <f>IF(MOD(A3930,2)=0,"R","G")</f>
        <v>R</v>
      </c>
      <c r="D3930" s="50">
        <v>0.0</v>
      </c>
      <c r="F3930" s="50" t="str">
        <f>B3930&amp;B3931&amp;B3932&amp;B3933&amp;B3934&amp;A3935</f>
        <v>SBBSB3</v>
      </c>
      <c r="G3930" s="50" t="str">
        <f>C3930&amp;C3931&amp;C3932&amp;C3933&amp;C3934&amp;A3935</f>
        <v>RGGGG3</v>
      </c>
      <c r="H3930" s="50" t="str">
        <f>B3936</f>
        <v>S</v>
      </c>
      <c r="I3930" s="50" t="str">
        <f>C3936</f>
        <v>R</v>
      </c>
      <c r="J3930" s="50">
        <f>A3936</f>
        <v>2.0</v>
      </c>
      <c r="L3930" s="50" t="str">
        <f>B3930&amp;B3931&amp;B3932&amp;B3933&amp;B3934&amp;A3935</f>
        <v>SBBSB3</v>
      </c>
      <c r="M3930" s="50" t="str">
        <f>C3930&amp;C3931&amp;C3932&amp;C3933&amp;C3934&amp;A3935</f>
        <v>RGGGG3</v>
      </c>
      <c r="N3930" s="50" t="str">
        <f>B3936</f>
        <v>S</v>
      </c>
      <c r="O3930" s="50" t="str">
        <f>C3936</f>
        <v>R</v>
      </c>
      <c r="P3930" s="50"/>
      <c r="Q3930" s="50" t="str">
        <f>B3930&amp;B3931&amp;B3932&amp;B3933&amp;B3934&amp;B3935</f>
        <v>SBBSBS</v>
      </c>
      <c r="R3930" s="119" t="str">
        <f>C3930&amp;C3931&amp;C3932&amp;C3933&amp;C3934&amp;C3935</f>
        <v>RGGGGG</v>
      </c>
      <c r="S3930" s="119" t="str">
        <f>B3936</f>
        <v>S</v>
      </c>
      <c r="T3930" s="119" t="str">
        <f>C3936</f>
        <v>R</v>
      </c>
      <c r="U3930" s="119"/>
      <c r="V3930" s="119" t="str">
        <f>B3930&amp;B3931&amp;B3932&amp;B3933&amp;B3934</f>
        <v>SBBSB</v>
      </c>
      <c r="W3930" s="119" t="str">
        <f>C3930&amp;C3931&amp;C3932&amp;C3933&amp;C3934</f>
        <v>RGGGG</v>
      </c>
      <c r="X3930" s="119" t="str">
        <f>B3935</f>
        <v>S</v>
      </c>
      <c r="Y3930" s="119" t="str">
        <f>C3935</f>
        <v>G</v>
      </c>
      <c r="Z3930" s="50"/>
      <c r="AC3930" s="50" t="str">
        <f>IF(F3930=$AB$1,H3930&amp;I3930,"")</f>
        <v/>
      </c>
      <c r="AD3930" s="123" t="str">
        <f>IF(F3930=$AB$1,J3930,"")</f>
        <v/>
      </c>
      <c r="AF3930" s="124" t="str">
        <f>IF(G3930=$AE$1,J3930,"")</f>
        <v/>
      </c>
    </row>
    <row r="3931" spans="8:8" ht="35.1">
      <c r="A3931" s="126">
        <v>5.0</v>
      </c>
      <c r="B3931" s="50" t="str">
        <f>IF(A3931&gt;=0,IF(A3931&lt;=4,"S",IF(A3931&lt;=9,"B"," "))," ")</f>
        <v>B</v>
      </c>
      <c r="C3931" s="50" t="str">
        <f>IF(MOD(A3931,2)=0,"R","G")</f>
        <v>G</v>
      </c>
      <c r="D3931" s="50">
        <v>1.0</v>
      </c>
      <c r="F3931" s="50" t="str">
        <f>B3931&amp;B3932&amp;B3933&amp;B3934&amp;B3935&amp;A3936</f>
        <v>BBSBS2</v>
      </c>
      <c r="G3931" s="50" t="str">
        <f>C3931&amp;C3932&amp;C3933&amp;C3934&amp;C3935&amp;A3936</f>
        <v>GGGGG2</v>
      </c>
      <c r="H3931" s="50" t="str">
        <f>B3937</f>
        <v>S</v>
      </c>
      <c r="I3931" s="50" t="str">
        <f>C3937</f>
        <v>R</v>
      </c>
      <c r="J3931" s="50">
        <f>A3937</f>
        <v>0.0</v>
      </c>
      <c r="L3931" s="50" t="str">
        <f>B3931&amp;B3932&amp;B3933&amp;B3934&amp;B3935&amp;A3936</f>
        <v>BBSBS2</v>
      </c>
      <c r="M3931" s="50" t="str">
        <f>C3931&amp;C3932&amp;C3933&amp;C3934&amp;C3935&amp;A3936</f>
        <v>GGGGG2</v>
      </c>
      <c r="N3931" s="50" t="str">
        <f>B3937</f>
        <v>S</v>
      </c>
      <c r="O3931" s="50" t="str">
        <f>C3937</f>
        <v>R</v>
      </c>
      <c r="P3931" s="50"/>
      <c r="Q3931" s="50" t="str">
        <f>B3931&amp;B3932&amp;B3933&amp;B3934&amp;B3935&amp;B3936</f>
        <v>BBSBSS</v>
      </c>
      <c r="R3931" s="119" t="str">
        <f>C3931&amp;C3932&amp;C3933&amp;C3934&amp;C3935&amp;C3936</f>
        <v>GGGGGR</v>
      </c>
      <c r="S3931" s="119" t="str">
        <f>B3937</f>
        <v>S</v>
      </c>
      <c r="T3931" s="119" t="str">
        <f>C3937</f>
        <v>R</v>
      </c>
      <c r="U3931" s="119"/>
      <c r="V3931" s="119" t="str">
        <f>B3931&amp;B3932&amp;B3933&amp;B3934&amp;B3935</f>
        <v>BBSBS</v>
      </c>
      <c r="W3931" s="119" t="str">
        <f>C3931&amp;C3932&amp;C3933&amp;C3934&amp;C3935</f>
        <v>GGGGG</v>
      </c>
      <c r="X3931" s="119" t="str">
        <f>B3936</f>
        <v>S</v>
      </c>
      <c r="Y3931" s="119" t="str">
        <f>C3936</f>
        <v>R</v>
      </c>
      <c r="Z3931" s="50"/>
      <c r="AC3931" s="50" t="str">
        <f>IF(F3931=$AB$1,H3931&amp;I3931,"")</f>
        <v/>
      </c>
      <c r="AD3931" s="123" t="str">
        <f>IF(F3931=$AB$1,J3931,"")</f>
        <v/>
      </c>
      <c r="AF3931" s="124" t="str">
        <f>IF(G3931=$AE$1,J3931,"")</f>
        <v/>
      </c>
    </row>
    <row r="3932" spans="8:8" ht="35.1">
      <c r="A3932" s="126">
        <v>7.0</v>
      </c>
      <c r="B3932" s="50" t="str">
        <f>IF(A3932&gt;=0,IF(A3932&lt;=4,"S",IF(A3932&lt;=9,"B"," "))," ")</f>
        <v>B</v>
      </c>
      <c r="C3932" s="50" t="str">
        <f>IF(MOD(A3932,2)=0,"R","G")</f>
        <v>G</v>
      </c>
      <c r="D3932" s="50">
        <v>2.0</v>
      </c>
      <c r="F3932" s="50" t="str">
        <f>B3932&amp;B3933&amp;B3934&amp;B3935&amp;B3936&amp;A3937</f>
        <v>BSBSS0</v>
      </c>
      <c r="G3932" s="50" t="str">
        <f>C3932&amp;C3933&amp;C3934&amp;C3935&amp;C3936&amp;A3937</f>
        <v>GGGGR0</v>
      </c>
      <c r="H3932" s="50" t="str">
        <f>B3938</f>
        <v>B</v>
      </c>
      <c r="I3932" s="50" t="str">
        <f>C3938</f>
        <v>G</v>
      </c>
      <c r="J3932" s="50">
        <f>A3938</f>
        <v>9.0</v>
      </c>
      <c r="L3932" s="50" t="str">
        <f>B3932&amp;B3933&amp;B3934&amp;B3935&amp;B3936&amp;A3937</f>
        <v>BSBSS0</v>
      </c>
      <c r="M3932" s="50" t="str">
        <f>C3932&amp;C3933&amp;C3934&amp;C3935&amp;C3936&amp;A3937</f>
        <v>GGGGR0</v>
      </c>
      <c r="N3932" s="50" t="str">
        <f>B3938</f>
        <v>B</v>
      </c>
      <c r="O3932" s="50" t="str">
        <f>C3938</f>
        <v>G</v>
      </c>
      <c r="P3932" s="50"/>
      <c r="Q3932" s="50" t="str">
        <f>B3932&amp;B3933&amp;B3934&amp;B3935&amp;B3936&amp;B3937</f>
        <v>BSBSSS</v>
      </c>
      <c r="R3932" s="119" t="str">
        <f>C3932&amp;C3933&amp;C3934&amp;C3935&amp;C3936&amp;C3937</f>
        <v>GGGGRR</v>
      </c>
      <c r="S3932" s="119" t="str">
        <f>B3938</f>
        <v>B</v>
      </c>
      <c r="T3932" s="119" t="str">
        <f>C3938</f>
        <v>G</v>
      </c>
      <c r="U3932" s="119"/>
      <c r="V3932" s="119" t="str">
        <f>B3932&amp;B3933&amp;B3934&amp;B3935&amp;B3936</f>
        <v>BSBSS</v>
      </c>
      <c r="W3932" s="119" t="str">
        <f>C3932&amp;C3933&amp;C3934&amp;C3935&amp;C3936</f>
        <v>GGGGR</v>
      </c>
      <c r="X3932" s="119" t="str">
        <f>B3937</f>
        <v>S</v>
      </c>
      <c r="Y3932" s="119" t="str">
        <f>C3937</f>
        <v>R</v>
      </c>
      <c r="Z3932" s="50"/>
      <c r="AC3932" s="50" t="str">
        <f>IF(F3932=$AB$1,H3932&amp;I3932,"")</f>
        <v/>
      </c>
      <c r="AD3932" s="123" t="str">
        <f>IF(F3932=$AB$1,J3932,"")</f>
        <v/>
      </c>
      <c r="AF3932" s="124" t="str">
        <f>IF(G3932=$AE$1,J3932,"")</f>
        <v/>
      </c>
    </row>
    <row r="3933" spans="8:8" ht="35.1">
      <c r="A3933" s="126">
        <v>1.0</v>
      </c>
      <c r="B3933" s="50" t="str">
        <f>IF(A3933&gt;=0,IF(A3933&lt;=4,"S",IF(A3933&lt;=9,"B"," "))," ")</f>
        <v>S</v>
      </c>
      <c r="C3933" s="50" t="str">
        <f>IF(MOD(A3933,2)=0,"R","G")</f>
        <v>G</v>
      </c>
      <c r="D3933" s="50">
        <v>3.0</v>
      </c>
      <c r="F3933" s="50" t="str">
        <f>B3933&amp;B3934&amp;B3935&amp;B3936&amp;B3937&amp;A3938</f>
        <v>SBSSS9</v>
      </c>
      <c r="G3933" s="50" t="str">
        <f>C3933&amp;C3934&amp;C3935&amp;C3936&amp;C3937&amp;A3938</f>
        <v>GGGRR9</v>
      </c>
      <c r="H3933" s="50" t="str">
        <f>B3939</f>
        <v>B</v>
      </c>
      <c r="I3933" s="50" t="str">
        <f>C3939</f>
        <v>G</v>
      </c>
      <c r="J3933" s="50">
        <f>A3939</f>
        <v>9.0</v>
      </c>
      <c r="L3933" s="50" t="str">
        <f>B3933&amp;B3934&amp;B3935&amp;B3936&amp;B3937&amp;A3938</f>
        <v>SBSSS9</v>
      </c>
      <c r="M3933" s="50" t="str">
        <f>C3933&amp;C3934&amp;C3935&amp;C3936&amp;C3937&amp;A3938</f>
        <v>GGGRR9</v>
      </c>
      <c r="N3933" s="50" t="str">
        <f>B3939</f>
        <v>B</v>
      </c>
      <c r="O3933" s="50" t="str">
        <f>C3939</f>
        <v>G</v>
      </c>
      <c r="P3933" s="50"/>
      <c r="Q3933" s="50" t="str">
        <f>B3933&amp;B3934&amp;B3935&amp;B3936&amp;B3937&amp;B3938</f>
        <v>SBSSSB</v>
      </c>
      <c r="R3933" s="119" t="str">
        <f>C3933&amp;C3934&amp;C3935&amp;C3936&amp;C3937&amp;C3938</f>
        <v>GGGRRG</v>
      </c>
      <c r="S3933" s="119" t="str">
        <f>B3939</f>
        <v>B</v>
      </c>
      <c r="T3933" s="119" t="str">
        <f>C3939</f>
        <v>G</v>
      </c>
      <c r="U3933" s="119"/>
      <c r="V3933" s="119" t="str">
        <f>B3933&amp;B3934&amp;B3935&amp;B3936&amp;B3937</f>
        <v>SBSSS</v>
      </c>
      <c r="W3933" s="119" t="str">
        <f>C3933&amp;C3934&amp;C3935&amp;C3936&amp;C3937</f>
        <v>GGGRR</v>
      </c>
      <c r="X3933" s="119" t="str">
        <f>B3938</f>
        <v>B</v>
      </c>
      <c r="Y3933" s="119" t="str">
        <f>C3938</f>
        <v>G</v>
      </c>
      <c r="Z3933" s="50"/>
      <c r="AC3933" s="50" t="str">
        <f>IF(F3933=$AB$1,H3933&amp;I3933,"")</f>
        <v/>
      </c>
      <c r="AD3933" s="123" t="str">
        <f>IF(F3933=$AB$1,J3933,"")</f>
        <v/>
      </c>
      <c r="AF3933" s="124" t="str">
        <f>IF(G3933=$AE$1,J3933,"")</f>
        <v/>
      </c>
    </row>
    <row r="3934" spans="8:8" ht="35.1">
      <c r="A3934" s="126">
        <v>7.0</v>
      </c>
      <c r="B3934" s="50" t="str">
        <f>IF(A3934&gt;=0,IF(A3934&lt;=4,"S",IF(A3934&lt;=9,"B"," "))," ")</f>
        <v>B</v>
      </c>
      <c r="C3934" s="50" t="str">
        <f>IF(MOD(A3934,2)=0,"R","G")</f>
        <v>G</v>
      </c>
      <c r="D3934" s="50">
        <v>4.0</v>
      </c>
      <c r="F3934" s="50" t="str">
        <f>B3934&amp;B3935&amp;B3936&amp;B3937&amp;B3938&amp;A3939</f>
        <v>BSSSB9</v>
      </c>
      <c r="G3934" s="50" t="str">
        <f>C3934&amp;C3935&amp;C3936&amp;C3937&amp;C3938&amp;A3939</f>
        <v>GGRRG9</v>
      </c>
      <c r="H3934" s="50" t="str">
        <f>B3940</f>
        <v>S</v>
      </c>
      <c r="I3934" s="50" t="str">
        <f>C3940</f>
        <v>G</v>
      </c>
      <c r="J3934" s="50">
        <f>A3940</f>
        <v>3.0</v>
      </c>
      <c r="L3934" s="50" t="str">
        <f>B3934&amp;B3935&amp;B3936&amp;B3937&amp;B3938&amp;A3939</f>
        <v>BSSSB9</v>
      </c>
      <c r="M3934" s="50" t="str">
        <f>C3934&amp;C3935&amp;C3936&amp;C3937&amp;C3938&amp;A3939</f>
        <v>GGRRG9</v>
      </c>
      <c r="N3934" s="50" t="str">
        <f>B3940</f>
        <v>S</v>
      </c>
      <c r="O3934" s="50" t="str">
        <f>C3940</f>
        <v>G</v>
      </c>
      <c r="P3934" s="50"/>
      <c r="Q3934" s="50" t="str">
        <f>B3934&amp;B3935&amp;B3936&amp;B3937&amp;B3938&amp;B3939</f>
        <v>BSSSBB</v>
      </c>
      <c r="R3934" s="119" t="str">
        <f>C3934&amp;C3935&amp;C3936&amp;C3937&amp;C3938&amp;C3939</f>
        <v>GGRRGG</v>
      </c>
      <c r="S3934" s="119" t="str">
        <f>B3940</f>
        <v>S</v>
      </c>
      <c r="T3934" s="119" t="str">
        <f>C3940</f>
        <v>G</v>
      </c>
      <c r="U3934" s="119"/>
      <c r="V3934" s="119" t="str">
        <f>B3934&amp;B3935&amp;B3936&amp;B3937&amp;B3938</f>
        <v>BSSSB</v>
      </c>
      <c r="W3934" s="119" t="str">
        <f>C3934&amp;C3935&amp;C3936&amp;C3937&amp;C3938</f>
        <v>GGRRG</v>
      </c>
      <c r="X3934" s="119" t="str">
        <f>B3939</f>
        <v>B</v>
      </c>
      <c r="Y3934" s="119" t="str">
        <f>C3939</f>
        <v>G</v>
      </c>
      <c r="Z3934" s="50"/>
      <c r="AC3934" s="50" t="str">
        <f>IF(F3934=$AB$1,H3934&amp;I3934,"")</f>
        <v/>
      </c>
      <c r="AD3934" s="123" t="str">
        <f>IF(F3934=$AB$1,J3934,"")</f>
        <v/>
      </c>
      <c r="AF3934" s="124" t="str">
        <f>IF(G3934=$AE$1,J3934,"")</f>
        <v/>
      </c>
    </row>
    <row r="3935" spans="8:8" ht="35.1">
      <c r="A3935" s="126">
        <v>3.0</v>
      </c>
      <c r="B3935" s="50" t="str">
        <f>IF(A3935&gt;=0,IF(A3935&lt;=4,"S",IF(A3935&lt;=9,"B"," "))," ")</f>
        <v>S</v>
      </c>
      <c r="C3935" s="50" t="str">
        <f>IF(MOD(A3935,2)=0,"R","G")</f>
        <v>G</v>
      </c>
      <c r="D3935" s="50">
        <v>5.0</v>
      </c>
      <c r="F3935" s="50" t="str">
        <f>B3935&amp;B3936&amp;B3937&amp;B3938&amp;B3939&amp;A3940</f>
        <v>SSSBB3</v>
      </c>
      <c r="G3935" s="50" t="str">
        <f>C3935&amp;C3936&amp;C3937&amp;C3938&amp;C3939&amp;A3940</f>
        <v>GRRGG3</v>
      </c>
      <c r="H3935" s="50" t="str">
        <f>B3941</f>
        <v>S</v>
      </c>
      <c r="I3935" s="50" t="str">
        <f>C3941</f>
        <v>G</v>
      </c>
      <c r="J3935" s="50">
        <f>A3941</f>
        <v>1.0</v>
      </c>
      <c r="L3935" s="50" t="str">
        <f>B3935&amp;B3936&amp;B3937&amp;B3938&amp;B3939&amp;A3940</f>
        <v>SSSBB3</v>
      </c>
      <c r="M3935" s="50" t="str">
        <f>C3935&amp;C3936&amp;C3937&amp;C3938&amp;C3939&amp;A3940</f>
        <v>GRRGG3</v>
      </c>
      <c r="N3935" s="50" t="str">
        <f>B3941</f>
        <v>S</v>
      </c>
      <c r="O3935" s="50" t="str">
        <f>C3941</f>
        <v>G</v>
      </c>
      <c r="P3935" s="50"/>
      <c r="Q3935" s="50" t="str">
        <f>B3935&amp;B3936&amp;B3937&amp;B3938&amp;B3939&amp;B3940</f>
        <v>SSSBBS</v>
      </c>
      <c r="R3935" s="119" t="str">
        <f>C3935&amp;C3936&amp;C3937&amp;C3938&amp;C3939&amp;C3940</f>
        <v>GRRGGG</v>
      </c>
      <c r="S3935" s="119" t="str">
        <f>B3941</f>
        <v>S</v>
      </c>
      <c r="T3935" s="119" t="str">
        <f>C3941</f>
        <v>G</v>
      </c>
      <c r="U3935" s="119"/>
      <c r="V3935" s="119" t="str">
        <f>B3935&amp;B3936&amp;B3937&amp;B3938&amp;B3939</f>
        <v>SSSBB</v>
      </c>
      <c r="W3935" s="119" t="str">
        <f>C3935&amp;C3936&amp;C3937&amp;C3938&amp;C3939</f>
        <v>GRRGG</v>
      </c>
      <c r="X3935" s="119" t="str">
        <f>B3940</f>
        <v>S</v>
      </c>
      <c r="Y3935" s="119" t="str">
        <f>C3940</f>
        <v>G</v>
      </c>
      <c r="Z3935" s="50"/>
      <c r="AC3935" s="50" t="str">
        <f>IF(F3935=$AB$1,H3935&amp;I3935,"")</f>
        <v/>
      </c>
      <c r="AD3935" s="123" t="str">
        <f>IF(F3935=$AB$1,J3935,"")</f>
        <v/>
      </c>
      <c r="AF3935" s="124" t="str">
        <f>IF(G3935=$AE$1,J3935,"")</f>
        <v/>
      </c>
    </row>
    <row r="3936" spans="8:8" ht="35.1">
      <c r="A3936" s="126">
        <v>2.0</v>
      </c>
      <c r="B3936" s="50" t="str">
        <f>IF(A3936&gt;=0,IF(A3936&lt;=4,"S",IF(A3936&lt;=9,"B"," "))," ")</f>
        <v>S</v>
      </c>
      <c r="C3936" s="50" t="str">
        <f>IF(MOD(A3936,2)=0,"R","G")</f>
        <v>R</v>
      </c>
      <c r="D3936" s="50">
        <v>6.0</v>
      </c>
      <c r="F3936" s="50" t="str">
        <f>B3936&amp;B3937&amp;B3938&amp;B3939&amp;B3940&amp;A3941</f>
        <v>SSBBS1</v>
      </c>
      <c r="G3936" s="50" t="str">
        <f>C3936&amp;C3937&amp;C3938&amp;C3939&amp;C3940&amp;A3941</f>
        <v>RRGGG1</v>
      </c>
      <c r="H3936" s="50" t="str">
        <f>B3942</f>
        <v>B</v>
      </c>
      <c r="I3936" s="50" t="str">
        <f>C3942</f>
        <v>R</v>
      </c>
      <c r="J3936" s="50">
        <f>A3942</f>
        <v>6.0</v>
      </c>
      <c r="L3936" s="50" t="str">
        <f>B3936&amp;B3937&amp;B3938&amp;B3939&amp;B3940&amp;A3941</f>
        <v>SSBBS1</v>
      </c>
      <c r="M3936" s="50" t="str">
        <f>C3936&amp;C3937&amp;C3938&amp;C3939&amp;C3940&amp;A3941</f>
        <v>RRGGG1</v>
      </c>
      <c r="N3936" s="50" t="str">
        <f>B3942</f>
        <v>B</v>
      </c>
      <c r="O3936" s="50" t="str">
        <f>C3942</f>
        <v>R</v>
      </c>
      <c r="P3936" s="50"/>
      <c r="Q3936" s="50" t="str">
        <f>B3936&amp;B3937&amp;B3938&amp;B3939&amp;B3940&amp;B3941</f>
        <v>SSBBSS</v>
      </c>
      <c r="R3936" s="119" t="str">
        <f>C3936&amp;C3937&amp;C3938&amp;C3939&amp;C3940&amp;C3941</f>
        <v>RRGGGG</v>
      </c>
      <c r="S3936" s="119" t="str">
        <f>B3942</f>
        <v>B</v>
      </c>
      <c r="T3936" s="119" t="str">
        <f>C3942</f>
        <v>R</v>
      </c>
      <c r="U3936" s="119"/>
      <c r="V3936" s="119" t="str">
        <f>B3936&amp;B3937&amp;B3938&amp;B3939&amp;B3940</f>
        <v>SSBBS</v>
      </c>
      <c r="W3936" s="119" t="str">
        <f>C3936&amp;C3937&amp;C3938&amp;C3939&amp;C3940</f>
        <v>RRGGG</v>
      </c>
      <c r="X3936" s="119" t="str">
        <f>B3941</f>
        <v>S</v>
      </c>
      <c r="Y3936" s="119" t="str">
        <f>C3941</f>
        <v>G</v>
      </c>
      <c r="Z3936" s="50"/>
      <c r="AC3936" s="50" t="str">
        <f>IF(F3936=$AB$1,H3936&amp;I3936,"")</f>
        <v/>
      </c>
      <c r="AD3936" s="123" t="str">
        <f>IF(F3936=$AB$1,J3936,"")</f>
        <v/>
      </c>
      <c r="AF3936" s="124" t="str">
        <f>IF(G3936=$AE$1,J3936,"")</f>
        <v/>
      </c>
    </row>
    <row r="3937" spans="8:8" ht="35.1">
      <c r="A3937" s="126">
        <v>0.0</v>
      </c>
      <c r="B3937" s="50" t="str">
        <f>IF(A3937&gt;=0,IF(A3937&lt;=4,"S",IF(A3937&lt;=9,"B"," "))," ")</f>
        <v>S</v>
      </c>
      <c r="C3937" s="50" t="str">
        <f>IF(MOD(A3937,2)=0,"R","G")</f>
        <v>R</v>
      </c>
      <c r="D3937" s="50">
        <v>7.0</v>
      </c>
      <c r="F3937" s="50" t="str">
        <f>B3937&amp;B3938&amp;B3939&amp;B3940&amp;B3941&amp;A3942</f>
        <v>SBBSS6</v>
      </c>
      <c r="G3937" s="50" t="str">
        <f>C3937&amp;C3938&amp;C3939&amp;C3940&amp;C3941&amp;A3942</f>
        <v>RGGGG6</v>
      </c>
      <c r="H3937" s="50" t="str">
        <f>B3943</f>
        <v>S</v>
      </c>
      <c r="I3937" s="50" t="str">
        <f>C3943</f>
        <v>G</v>
      </c>
      <c r="J3937" s="50">
        <f>A3943</f>
        <v>1.0</v>
      </c>
      <c r="L3937" s="50" t="str">
        <f>B3937&amp;B3938&amp;B3939&amp;B3940&amp;B3941&amp;A3942</f>
        <v>SBBSS6</v>
      </c>
      <c r="M3937" s="50" t="str">
        <f>C3937&amp;C3938&amp;C3939&amp;C3940&amp;C3941&amp;A3942</f>
        <v>RGGGG6</v>
      </c>
      <c r="N3937" s="50" t="str">
        <f>B3943</f>
        <v>S</v>
      </c>
      <c r="O3937" s="50" t="str">
        <f>C3943</f>
        <v>G</v>
      </c>
      <c r="P3937" s="50"/>
      <c r="Q3937" s="50" t="str">
        <f>B3937&amp;B3938&amp;B3939&amp;B3940&amp;B3941&amp;B3942</f>
        <v>SBBSSB</v>
      </c>
      <c r="R3937" s="119" t="str">
        <f>C3937&amp;C3938&amp;C3939&amp;C3940&amp;C3941&amp;C3942</f>
        <v>RGGGGR</v>
      </c>
      <c r="S3937" s="119" t="str">
        <f>B3943</f>
        <v>S</v>
      </c>
      <c r="T3937" s="119" t="str">
        <f>C3943</f>
        <v>G</v>
      </c>
      <c r="U3937" s="119"/>
      <c r="V3937" s="119" t="str">
        <f>B3937&amp;B3938&amp;B3939&amp;B3940&amp;B3941</f>
        <v>SBBSS</v>
      </c>
      <c r="W3937" s="119" t="str">
        <f>C3937&amp;C3938&amp;C3939&amp;C3940&amp;C3941</f>
        <v>RGGGG</v>
      </c>
      <c r="X3937" s="119" t="str">
        <f>B3942</f>
        <v>B</v>
      </c>
      <c r="Y3937" s="119" t="str">
        <f>C3942</f>
        <v>R</v>
      </c>
      <c r="Z3937" s="50"/>
      <c r="AC3937" s="50" t="str">
        <f>IF(F3937=$AB$1,H3937&amp;I3937,"")</f>
        <v/>
      </c>
      <c r="AD3937" s="123" t="str">
        <f>IF(F3937=$AB$1,J3937,"")</f>
        <v/>
      </c>
      <c r="AF3937" s="124" t="str">
        <f>IF(G3937=$AE$1,J3937,"")</f>
        <v/>
      </c>
    </row>
    <row r="3938" spans="8:8" ht="35.1">
      <c r="A3938" s="126">
        <v>9.0</v>
      </c>
      <c r="B3938" s="50" t="str">
        <f>IF(A3938&gt;=0,IF(A3938&lt;=4,"S",IF(A3938&lt;=9,"B"," "))," ")</f>
        <v>B</v>
      </c>
      <c r="C3938" s="50" t="str">
        <f>IF(MOD(A3938,2)=0,"R","G")</f>
        <v>G</v>
      </c>
      <c r="D3938" s="50">
        <v>8.0</v>
      </c>
      <c r="F3938" s="50" t="str">
        <f>B3938&amp;B3939&amp;B3940&amp;B3941&amp;B3942&amp;A3943</f>
        <v>BBSSB1</v>
      </c>
      <c r="G3938" s="50" t="str">
        <f>C3938&amp;C3939&amp;C3940&amp;C3941&amp;C3942&amp;A3943</f>
        <v>GGGGR1</v>
      </c>
      <c r="H3938" s="50" t="str">
        <f>B3944</f>
        <v>S</v>
      </c>
      <c r="I3938" s="50" t="str">
        <f>C3944</f>
        <v>R</v>
      </c>
      <c r="J3938" s="50">
        <f>A3944</f>
        <v>0.0</v>
      </c>
      <c r="L3938" s="50" t="str">
        <f>B3938&amp;B3939&amp;B3940&amp;B3941&amp;B3942&amp;A3943</f>
        <v>BBSSB1</v>
      </c>
      <c r="M3938" s="50" t="str">
        <f>C3938&amp;C3939&amp;C3940&amp;C3941&amp;C3942&amp;A3943</f>
        <v>GGGGR1</v>
      </c>
      <c r="N3938" s="50" t="str">
        <f>B3944</f>
        <v>S</v>
      </c>
      <c r="O3938" s="50" t="str">
        <f>C3944</f>
        <v>R</v>
      </c>
      <c r="P3938" s="50"/>
      <c r="Q3938" s="50" t="str">
        <f>B3938&amp;B3939&amp;B3940&amp;B3941&amp;B3942&amp;B3943</f>
        <v>BBSSBS</v>
      </c>
      <c r="R3938" s="119" t="str">
        <f>C3938&amp;C3939&amp;C3940&amp;C3941&amp;C3942&amp;C3943</f>
        <v>GGGGRG</v>
      </c>
      <c r="S3938" s="119" t="str">
        <f>B3944</f>
        <v>S</v>
      </c>
      <c r="T3938" s="119" t="str">
        <f>C3944</f>
        <v>R</v>
      </c>
      <c r="U3938" s="119"/>
      <c r="V3938" s="119" t="str">
        <f>B3938&amp;B3939&amp;B3940&amp;B3941&amp;B3942</f>
        <v>BBSSB</v>
      </c>
      <c r="W3938" s="119" t="str">
        <f>C3938&amp;C3939&amp;C3940&amp;C3941&amp;C3942</f>
        <v>GGGGR</v>
      </c>
      <c r="X3938" s="119" t="str">
        <f>B3943</f>
        <v>S</v>
      </c>
      <c r="Y3938" s="119" t="str">
        <f>C3943</f>
        <v>G</v>
      </c>
      <c r="Z3938" s="50"/>
      <c r="AC3938" s="50" t="str">
        <f>IF(F3938=$AB$1,H3938&amp;I3938,"")</f>
        <v/>
      </c>
      <c r="AD3938" s="123" t="str">
        <f>IF(F3938=$AB$1,J3938,"")</f>
        <v/>
      </c>
      <c r="AF3938" s="124" t="str">
        <f>IF(G3938=$AE$1,J3938,"")</f>
        <v/>
      </c>
    </row>
    <row r="3939" spans="8:8" ht="35.1">
      <c r="A3939" s="126">
        <v>9.0</v>
      </c>
      <c r="B3939" s="50" t="str">
        <f>IF(A3939&gt;=0,IF(A3939&lt;=4,"S",IF(A3939&lt;=9,"B"," "))," ")</f>
        <v>B</v>
      </c>
      <c r="C3939" s="50" t="str">
        <f>IF(MOD(A3939,2)=0,"R","G")</f>
        <v>G</v>
      </c>
      <c r="D3939" s="50">
        <v>9.0</v>
      </c>
      <c r="F3939" s="50" t="str">
        <f>B3939&amp;B3940&amp;B3941&amp;B3942&amp;B3943&amp;A3944</f>
        <v>BSSBS0</v>
      </c>
      <c r="G3939" s="50" t="str">
        <f>C3939&amp;C3940&amp;C3941&amp;C3942&amp;C3943&amp;A3944</f>
        <v>GGGRG0</v>
      </c>
      <c r="H3939" s="50" t="str">
        <f>B3945</f>
        <v>S</v>
      </c>
      <c r="I3939" s="50" t="str">
        <f>C3945</f>
        <v>R</v>
      </c>
      <c r="J3939" s="50">
        <f>A3945</f>
        <v>4.0</v>
      </c>
      <c r="L3939" s="50" t="str">
        <f>B3939&amp;B3940&amp;B3941&amp;B3942&amp;B3943&amp;A3944</f>
        <v>BSSBS0</v>
      </c>
      <c r="M3939" s="50" t="str">
        <f>C3939&amp;C3940&amp;C3941&amp;C3942&amp;C3943&amp;A3944</f>
        <v>GGGRG0</v>
      </c>
      <c r="N3939" s="50" t="str">
        <f>B3945</f>
        <v>S</v>
      </c>
      <c r="O3939" s="50" t="str">
        <f>C3945</f>
        <v>R</v>
      </c>
      <c r="P3939" s="50"/>
      <c r="Q3939" s="50" t="str">
        <f>B3939&amp;B3940&amp;B3941&amp;B3942&amp;B3943&amp;B3944</f>
        <v>BSSBSS</v>
      </c>
      <c r="R3939" s="119" t="str">
        <f>C3939&amp;C3940&amp;C3941&amp;C3942&amp;C3943&amp;C3944</f>
        <v>GGGRGR</v>
      </c>
      <c r="S3939" s="119" t="str">
        <f>B3945</f>
        <v>S</v>
      </c>
      <c r="T3939" s="119" t="str">
        <f>C3945</f>
        <v>R</v>
      </c>
      <c r="U3939" s="119"/>
      <c r="V3939" s="119" t="str">
        <f>B3939&amp;B3940&amp;B3941&amp;B3942&amp;B3943</f>
        <v>BSSBS</v>
      </c>
      <c r="W3939" s="119" t="str">
        <f>C3939&amp;C3940&amp;C3941&amp;C3942&amp;C3943</f>
        <v>GGGRG</v>
      </c>
      <c r="X3939" s="119" t="str">
        <f>B3944</f>
        <v>S</v>
      </c>
      <c r="Y3939" s="119" t="str">
        <f>C3944</f>
        <v>R</v>
      </c>
      <c r="Z3939" s="50"/>
      <c r="AC3939" s="50" t="str">
        <f>IF(F3939=$AB$1,H3939&amp;I3939,"")</f>
        <v/>
      </c>
      <c r="AD3939" s="123" t="str">
        <f>IF(F3939=$AB$1,J3939,"")</f>
        <v/>
      </c>
      <c r="AF3939" s="124" t="str">
        <f>IF(G3939=$AE$1,J3939,"")</f>
        <v/>
      </c>
    </row>
    <row r="3940" spans="8:8" ht="35.1">
      <c r="A3940" s="126">
        <v>3.0</v>
      </c>
      <c r="B3940" s="50" t="str">
        <f>IF(A3940&gt;=0,IF(A3940&lt;=4,"S",IF(A3940&lt;=9,"B"," "))," ")</f>
        <v>S</v>
      </c>
      <c r="C3940" s="50" t="str">
        <f>IF(MOD(A3940,2)=0,"R","G")</f>
        <v>G</v>
      </c>
      <c r="D3940" s="50">
        <v>0.0</v>
      </c>
      <c r="F3940" s="50" t="str">
        <f>B3940&amp;B3941&amp;B3942&amp;B3943&amp;B3944&amp;A3945</f>
        <v>SSBSS4</v>
      </c>
      <c r="G3940" s="50" t="str">
        <f>C3940&amp;C3941&amp;C3942&amp;C3943&amp;C3944&amp;A3945</f>
        <v>GGRGR4</v>
      </c>
      <c r="H3940" s="50" t="str">
        <f>B3946</f>
        <v>B</v>
      </c>
      <c r="I3940" s="50" t="str">
        <f>C3946</f>
        <v>R</v>
      </c>
      <c r="J3940" s="50">
        <f>A3946</f>
        <v>8.0</v>
      </c>
      <c r="L3940" s="50" t="str">
        <f>B3940&amp;B3941&amp;B3942&amp;B3943&amp;B3944&amp;A3945</f>
        <v>SSBSS4</v>
      </c>
      <c r="M3940" s="50" t="str">
        <f>C3940&amp;C3941&amp;C3942&amp;C3943&amp;C3944&amp;A3945</f>
        <v>GGRGR4</v>
      </c>
      <c r="N3940" s="50" t="str">
        <f>B3946</f>
        <v>B</v>
      </c>
      <c r="O3940" s="50" t="str">
        <f>C3946</f>
        <v>R</v>
      </c>
      <c r="P3940" s="50"/>
      <c r="Q3940" s="50" t="str">
        <f>B3940&amp;B3941&amp;B3942&amp;B3943&amp;B3944&amp;B3945</f>
        <v>SSBSSS</v>
      </c>
      <c r="R3940" s="119" t="str">
        <f>C3940&amp;C3941&amp;C3942&amp;C3943&amp;C3944&amp;C3945</f>
        <v>GGRGRR</v>
      </c>
      <c r="S3940" s="119" t="str">
        <f>B3946</f>
        <v>B</v>
      </c>
      <c r="T3940" s="119" t="str">
        <f>C3946</f>
        <v>R</v>
      </c>
      <c r="U3940" s="119"/>
      <c r="V3940" s="119" t="str">
        <f>B3940&amp;B3941&amp;B3942&amp;B3943&amp;B3944</f>
        <v>SSBSS</v>
      </c>
      <c r="W3940" s="119" t="str">
        <f>C3940&amp;C3941&amp;C3942&amp;C3943&amp;C3944</f>
        <v>GGRGR</v>
      </c>
      <c r="X3940" s="119" t="str">
        <f>B3945</f>
        <v>S</v>
      </c>
      <c r="Y3940" s="119" t="str">
        <f>C3945</f>
        <v>R</v>
      </c>
      <c r="Z3940" s="50"/>
      <c r="AC3940" s="50" t="str">
        <f>IF(F3940=$AB$1,H3940&amp;I3940,"")</f>
        <v/>
      </c>
      <c r="AD3940" s="123" t="str">
        <f>IF(F3940=$AB$1,J3940,"")</f>
        <v/>
      </c>
      <c r="AF3940" s="124" t="str">
        <f>IF(G3940=$AE$1,J3940,"")</f>
        <v/>
      </c>
    </row>
    <row r="3941" spans="8:8" ht="35.1">
      <c r="A3941" s="126">
        <v>1.0</v>
      </c>
      <c r="B3941" s="50" t="str">
        <f>IF(A3941&gt;=0,IF(A3941&lt;=4,"S",IF(A3941&lt;=9,"B"," "))," ")</f>
        <v>S</v>
      </c>
      <c r="C3941" s="50" t="str">
        <f>IF(MOD(A3941,2)=0,"R","G")</f>
        <v>G</v>
      </c>
      <c r="D3941" s="50">
        <v>1.0</v>
      </c>
      <c r="F3941" s="50" t="str">
        <f>B3941&amp;B3942&amp;B3943&amp;B3944&amp;B3945&amp;A3946</f>
        <v>SBSSS8</v>
      </c>
      <c r="G3941" s="50" t="str">
        <f>C3941&amp;C3942&amp;C3943&amp;C3944&amp;C3945&amp;A3946</f>
        <v>GRGRR8</v>
      </c>
      <c r="H3941" s="50" t="str">
        <f>B3947</f>
        <v>S</v>
      </c>
      <c r="I3941" s="50" t="str">
        <f>C3947</f>
        <v>R</v>
      </c>
      <c r="J3941" s="50">
        <f>A3947</f>
        <v>2.0</v>
      </c>
      <c r="L3941" s="50" t="str">
        <f>B3941&amp;B3942&amp;B3943&amp;B3944&amp;B3945&amp;A3946</f>
        <v>SBSSS8</v>
      </c>
      <c r="M3941" s="50" t="str">
        <f>C3941&amp;C3942&amp;C3943&amp;C3944&amp;C3945&amp;A3946</f>
        <v>GRGRR8</v>
      </c>
      <c r="N3941" s="50" t="str">
        <f>B3947</f>
        <v>S</v>
      </c>
      <c r="O3941" s="50" t="str">
        <f>C3947</f>
        <v>R</v>
      </c>
      <c r="P3941" s="50"/>
      <c r="Q3941" s="50" t="str">
        <f>B3941&amp;B3942&amp;B3943&amp;B3944&amp;B3945&amp;B3946</f>
        <v>SBSSSB</v>
      </c>
      <c r="R3941" s="119" t="str">
        <f>C3941&amp;C3942&amp;C3943&amp;C3944&amp;C3945&amp;C3946</f>
        <v>GRGRRR</v>
      </c>
      <c r="S3941" s="119" t="str">
        <f>B3947</f>
        <v>S</v>
      </c>
      <c r="T3941" s="119" t="str">
        <f>C3947</f>
        <v>R</v>
      </c>
      <c r="U3941" s="119"/>
      <c r="V3941" s="119" t="str">
        <f>B3941&amp;B3942&amp;B3943&amp;B3944&amp;B3945</f>
        <v>SBSSS</v>
      </c>
      <c r="W3941" s="119" t="str">
        <f>C3941&amp;C3942&amp;C3943&amp;C3944&amp;C3945</f>
        <v>GRGRR</v>
      </c>
      <c r="X3941" s="119" t="str">
        <f>B3946</f>
        <v>B</v>
      </c>
      <c r="Y3941" s="119" t="str">
        <f>C3946</f>
        <v>R</v>
      </c>
      <c r="Z3941" s="50"/>
      <c r="AC3941" s="50" t="str">
        <f>IF(F3941=$AB$1,H3941&amp;I3941,"")</f>
        <v/>
      </c>
      <c r="AD3941" s="123" t="str">
        <f>IF(F3941=$AB$1,J3941,"")</f>
        <v/>
      </c>
      <c r="AF3941" s="124" t="str">
        <f>IF(G3941=$AE$1,J3941,"")</f>
        <v/>
      </c>
    </row>
    <row r="3942" spans="8:8" ht="35.1">
      <c r="A3942" s="126">
        <v>6.0</v>
      </c>
      <c r="B3942" s="50" t="str">
        <f>IF(A3942&gt;=0,IF(A3942&lt;=4,"S",IF(A3942&lt;=9,"B"," "))," ")</f>
        <v>B</v>
      </c>
      <c r="C3942" s="50" t="str">
        <f>IF(MOD(A3942,2)=0,"R","G")</f>
        <v>R</v>
      </c>
      <c r="D3942" s="50">
        <v>2.0</v>
      </c>
      <c r="F3942" s="50" t="str">
        <f>B3942&amp;B3943&amp;B3944&amp;B3945&amp;B3946&amp;A3947</f>
        <v>BSSSB2</v>
      </c>
      <c r="G3942" s="50" t="str">
        <f>C3942&amp;C3943&amp;C3944&amp;C3945&amp;C3946&amp;A3947</f>
        <v>RGRRR2</v>
      </c>
      <c r="H3942" s="50" t="str">
        <f>B3948</f>
        <v>B</v>
      </c>
      <c r="I3942" s="50" t="str">
        <f>C3948</f>
        <v>G</v>
      </c>
      <c r="J3942" s="50">
        <f>A3948</f>
        <v>7.0</v>
      </c>
      <c r="L3942" s="50" t="str">
        <f>B3942&amp;B3943&amp;B3944&amp;B3945&amp;B3946&amp;A3947</f>
        <v>BSSSB2</v>
      </c>
      <c r="M3942" s="50" t="str">
        <f>C3942&amp;C3943&amp;C3944&amp;C3945&amp;C3946&amp;A3947</f>
        <v>RGRRR2</v>
      </c>
      <c r="N3942" s="50" t="str">
        <f>B3948</f>
        <v>B</v>
      </c>
      <c r="O3942" s="50" t="str">
        <f>C3948</f>
        <v>G</v>
      </c>
      <c r="P3942" s="50"/>
      <c r="Q3942" s="50" t="str">
        <f>B3942&amp;B3943&amp;B3944&amp;B3945&amp;B3946&amp;B3947</f>
        <v>BSSSBS</v>
      </c>
      <c r="R3942" s="119" t="str">
        <f>C3942&amp;C3943&amp;C3944&amp;C3945&amp;C3946&amp;C3947</f>
        <v>RGRRRR</v>
      </c>
      <c r="S3942" s="119" t="str">
        <f>B3948</f>
        <v>B</v>
      </c>
      <c r="T3942" s="119" t="str">
        <f>C3948</f>
        <v>G</v>
      </c>
      <c r="U3942" s="119"/>
      <c r="V3942" s="119" t="str">
        <f>B3942&amp;B3943&amp;B3944&amp;B3945&amp;B3946</f>
        <v>BSSSB</v>
      </c>
      <c r="W3942" s="119" t="str">
        <f>C3942&amp;C3943&amp;C3944&amp;C3945&amp;C3946</f>
        <v>RGRRR</v>
      </c>
      <c r="X3942" s="119" t="str">
        <f>B3947</f>
        <v>S</v>
      </c>
      <c r="Y3942" s="119" t="str">
        <f>C3947</f>
        <v>R</v>
      </c>
      <c r="Z3942" s="50"/>
      <c r="AC3942" s="50" t="str">
        <f>IF(F3942=$AB$1,H3942&amp;I3942,"")</f>
        <v/>
      </c>
      <c r="AD3942" s="123" t="str">
        <f>IF(F3942=$AB$1,J3942,"")</f>
        <v/>
      </c>
      <c r="AF3942" s="124" t="str">
        <f>IF(G3942=$AE$1,J3942,"")</f>
        <v/>
      </c>
    </row>
    <row r="3943" spans="8:8" ht="35.1">
      <c r="A3943" s="126">
        <v>1.0</v>
      </c>
      <c r="B3943" s="50" t="str">
        <f>IF(A3943&gt;=0,IF(A3943&lt;=4,"S",IF(A3943&lt;=9,"B"," "))," ")</f>
        <v>S</v>
      </c>
      <c r="C3943" s="50" t="str">
        <f>IF(MOD(A3943,2)=0,"R","G")</f>
        <v>G</v>
      </c>
      <c r="D3943" s="50">
        <v>3.0</v>
      </c>
      <c r="F3943" s="50" t="str">
        <f>B3943&amp;B3944&amp;B3945&amp;B3946&amp;B3947&amp;A3948</f>
        <v>SSSBS7</v>
      </c>
      <c r="G3943" s="50" t="str">
        <f>C3943&amp;C3944&amp;C3945&amp;C3946&amp;C3947&amp;A3948</f>
        <v>GRRRR7</v>
      </c>
      <c r="H3943" s="50" t="str">
        <f>B3949</f>
        <v>S</v>
      </c>
      <c r="I3943" s="50" t="str">
        <f>C3949</f>
        <v>R</v>
      </c>
      <c r="J3943" s="50">
        <f>A3949</f>
        <v>4.0</v>
      </c>
      <c r="L3943" s="50" t="str">
        <f>B3943&amp;B3944&amp;B3945&amp;B3946&amp;B3947&amp;A3948</f>
        <v>SSSBS7</v>
      </c>
      <c r="M3943" s="50" t="str">
        <f>C3943&amp;C3944&amp;C3945&amp;C3946&amp;C3947&amp;A3948</f>
        <v>GRRRR7</v>
      </c>
      <c r="N3943" s="50" t="str">
        <f>B3949</f>
        <v>S</v>
      </c>
      <c r="O3943" s="50" t="str">
        <f>C3949</f>
        <v>R</v>
      </c>
      <c r="P3943" s="50"/>
      <c r="Q3943" s="50" t="str">
        <f>B3943&amp;B3944&amp;B3945&amp;B3946&amp;B3947&amp;B3948</f>
        <v>SSSBSB</v>
      </c>
      <c r="R3943" s="119" t="str">
        <f>C3943&amp;C3944&amp;C3945&amp;C3946&amp;C3947&amp;C3948</f>
        <v>GRRRRG</v>
      </c>
      <c r="S3943" s="119" t="str">
        <f>B3949</f>
        <v>S</v>
      </c>
      <c r="T3943" s="119" t="str">
        <f>C3949</f>
        <v>R</v>
      </c>
      <c r="U3943" s="119"/>
      <c r="V3943" s="119" t="str">
        <f>B3943&amp;B3944&amp;B3945&amp;B3946&amp;B3947</f>
        <v>SSSBS</v>
      </c>
      <c r="W3943" s="119" t="str">
        <f>C3943&amp;C3944&amp;C3945&amp;C3946&amp;C3947</f>
        <v>GRRRR</v>
      </c>
      <c r="X3943" s="119" t="str">
        <f>B3948</f>
        <v>B</v>
      </c>
      <c r="Y3943" s="119" t="str">
        <f>C3948</f>
        <v>G</v>
      </c>
      <c r="Z3943" s="50"/>
      <c r="AC3943" s="50" t="str">
        <f>IF(F3943=$AB$1,H3943&amp;I3943,"")</f>
        <v/>
      </c>
      <c r="AD3943" s="123" t="str">
        <f>IF(F3943=$AB$1,J3943,"")</f>
        <v/>
      </c>
      <c r="AF3943" s="124" t="str">
        <f>IF(G3943=$AE$1,J3943,"")</f>
        <v/>
      </c>
    </row>
    <row r="3944" spans="8:8" ht="35.1">
      <c r="A3944" s="126">
        <v>0.0</v>
      </c>
      <c r="B3944" s="50" t="str">
        <f>IF(A3944&gt;=0,IF(A3944&lt;=4,"S",IF(A3944&lt;=9,"B"," "))," ")</f>
        <v>S</v>
      </c>
      <c r="C3944" s="50" t="str">
        <f>IF(MOD(A3944,2)=0,"R","G")</f>
        <v>R</v>
      </c>
      <c r="D3944" s="50">
        <v>4.0</v>
      </c>
      <c r="F3944" s="50" t="str">
        <f>B3944&amp;B3945&amp;B3946&amp;B3947&amp;B3948&amp;A3949</f>
        <v>SSBSB4</v>
      </c>
      <c r="G3944" s="50" t="str">
        <f>C3944&amp;C3945&amp;C3946&amp;C3947&amp;C3948&amp;A3949</f>
        <v>RRRRG4</v>
      </c>
      <c r="H3944" s="50" t="str">
        <f>B3950</f>
        <v>S</v>
      </c>
      <c r="I3944" s="50" t="str">
        <f>C3950</f>
        <v>R</v>
      </c>
      <c r="J3944" s="50">
        <f>A3950</f>
        <v>0.0</v>
      </c>
      <c r="L3944" s="50" t="str">
        <f>B3944&amp;B3945&amp;B3946&amp;B3947&amp;B3948&amp;A3949</f>
        <v>SSBSB4</v>
      </c>
      <c r="M3944" s="50" t="str">
        <f>C3944&amp;C3945&amp;C3946&amp;C3947&amp;C3948&amp;A3949</f>
        <v>RRRRG4</v>
      </c>
      <c r="N3944" s="50" t="str">
        <f>B3950</f>
        <v>S</v>
      </c>
      <c r="O3944" s="50" t="str">
        <f>C3950</f>
        <v>R</v>
      </c>
      <c r="P3944" s="50"/>
      <c r="Q3944" s="50" t="str">
        <f>B3944&amp;B3945&amp;B3946&amp;B3947&amp;B3948&amp;B3949</f>
        <v>SSBSBS</v>
      </c>
      <c r="R3944" s="119" t="str">
        <f>C3944&amp;C3945&amp;C3946&amp;C3947&amp;C3948&amp;C3949</f>
        <v>RRRRGR</v>
      </c>
      <c r="S3944" s="119" t="str">
        <f>B3950</f>
        <v>S</v>
      </c>
      <c r="T3944" s="119" t="str">
        <f>C3950</f>
        <v>R</v>
      </c>
      <c r="U3944" s="119"/>
      <c r="V3944" s="119" t="str">
        <f>B3944&amp;B3945&amp;B3946&amp;B3947&amp;B3948</f>
        <v>SSBSB</v>
      </c>
      <c r="W3944" s="119" t="str">
        <f>C3944&amp;C3945&amp;C3946&amp;C3947&amp;C3948</f>
        <v>RRRRG</v>
      </c>
      <c r="X3944" s="119" t="str">
        <f>B3949</f>
        <v>S</v>
      </c>
      <c r="Y3944" s="119" t="str">
        <f>C3949</f>
        <v>R</v>
      </c>
      <c r="Z3944" s="50"/>
      <c r="AC3944" s="50" t="str">
        <f>IF(F3944=$AB$1,H3944&amp;I3944,"")</f>
        <v/>
      </c>
      <c r="AD3944" s="123" t="str">
        <f>IF(F3944=$AB$1,J3944,"")</f>
        <v/>
      </c>
      <c r="AF3944" s="124" t="str">
        <f>IF(G3944=$AE$1,J3944,"")</f>
        <v/>
      </c>
    </row>
    <row r="3945" spans="8:8" ht="35.1">
      <c r="A3945" s="126">
        <v>4.0</v>
      </c>
      <c r="B3945" s="50" t="str">
        <f>IF(A3945&gt;=0,IF(A3945&lt;=4,"S",IF(A3945&lt;=9,"B"," "))," ")</f>
        <v>S</v>
      </c>
      <c r="C3945" s="50" t="str">
        <f>IF(MOD(A3945,2)=0,"R","G")</f>
        <v>R</v>
      </c>
      <c r="D3945" s="50">
        <v>5.0</v>
      </c>
      <c r="F3945" s="50" t="str">
        <f>B3945&amp;B3946&amp;B3947&amp;B3948&amp;B3949&amp;A3950</f>
        <v>SBSBS0</v>
      </c>
      <c r="G3945" s="50" t="str">
        <f>C3945&amp;C3946&amp;C3947&amp;C3948&amp;C3949&amp;A3950</f>
        <v>RRRGR0</v>
      </c>
      <c r="H3945" s="50" t="str">
        <f>B3951</f>
        <v>B</v>
      </c>
      <c r="I3945" s="50" t="str">
        <f>C3951</f>
        <v>G</v>
      </c>
      <c r="J3945" s="50">
        <f>A3951</f>
        <v>9.0</v>
      </c>
      <c r="L3945" s="50" t="str">
        <f>B3945&amp;B3946&amp;B3947&amp;B3948&amp;B3949&amp;A3950</f>
        <v>SBSBS0</v>
      </c>
      <c r="M3945" s="50" t="str">
        <f>C3945&amp;C3946&amp;C3947&amp;C3948&amp;C3949&amp;A3950</f>
        <v>RRRGR0</v>
      </c>
      <c r="N3945" s="50" t="str">
        <f>B3951</f>
        <v>B</v>
      </c>
      <c r="O3945" s="50" t="str">
        <f>C3951</f>
        <v>G</v>
      </c>
      <c r="P3945" s="50"/>
      <c r="Q3945" s="50" t="str">
        <f>B3945&amp;B3946&amp;B3947&amp;B3948&amp;B3949&amp;B3950</f>
        <v>SBSBSS</v>
      </c>
      <c r="R3945" s="119" t="str">
        <f>C3945&amp;C3946&amp;C3947&amp;C3948&amp;C3949&amp;C3950</f>
        <v>RRRGRR</v>
      </c>
      <c r="S3945" s="119" t="str">
        <f>B3951</f>
        <v>B</v>
      </c>
      <c r="T3945" s="119" t="str">
        <f>C3951</f>
        <v>G</v>
      </c>
      <c r="U3945" s="119"/>
      <c r="V3945" s="119" t="str">
        <f>B3945&amp;B3946&amp;B3947&amp;B3948&amp;B3949</f>
        <v>SBSBS</v>
      </c>
      <c r="W3945" s="119" t="str">
        <f>C3945&amp;C3946&amp;C3947&amp;C3948&amp;C3949</f>
        <v>RRRGR</v>
      </c>
      <c r="X3945" s="119" t="str">
        <f>B3950</f>
        <v>S</v>
      </c>
      <c r="Y3945" s="119" t="str">
        <f>C3950</f>
        <v>R</v>
      </c>
      <c r="Z3945" s="50"/>
      <c r="AC3945" s="50" t="str">
        <f>IF(F3945=$AB$1,H3945&amp;I3945,"")</f>
        <v/>
      </c>
      <c r="AD3945" s="123" t="str">
        <f>IF(F3945=$AB$1,J3945,"")</f>
        <v/>
      </c>
      <c r="AF3945" s="124" t="str">
        <f>IF(G3945=$AE$1,J3945,"")</f>
        <v/>
      </c>
    </row>
    <row r="3946" spans="8:8" ht="35.1">
      <c r="A3946" s="126">
        <v>8.0</v>
      </c>
      <c r="B3946" s="50" t="str">
        <f>IF(A3946&gt;=0,IF(A3946&lt;=4,"S",IF(A3946&lt;=9,"B"," "))," ")</f>
        <v>B</v>
      </c>
      <c r="C3946" s="50" t="str">
        <f>IF(MOD(A3946,2)=0,"R","G")</f>
        <v>R</v>
      </c>
      <c r="D3946" s="50">
        <v>6.0</v>
      </c>
      <c r="F3946" s="50" t="str">
        <f>B3946&amp;B3947&amp;B3948&amp;B3949&amp;B3950&amp;A3951</f>
        <v>BSBSS9</v>
      </c>
      <c r="G3946" s="50" t="str">
        <f>C3946&amp;C3947&amp;C3948&amp;C3949&amp;C3950&amp;A3951</f>
        <v>RRGRR9</v>
      </c>
      <c r="H3946" s="50" t="str">
        <f>B3952</f>
        <v>S</v>
      </c>
      <c r="I3946" s="50" t="str">
        <f>C3952</f>
        <v>G</v>
      </c>
      <c r="J3946" s="50">
        <f>A3952</f>
        <v>3.0</v>
      </c>
      <c r="L3946" s="50" t="str">
        <f>B3946&amp;B3947&amp;B3948&amp;B3949&amp;B3950&amp;A3951</f>
        <v>BSBSS9</v>
      </c>
      <c r="M3946" s="50" t="str">
        <f>C3946&amp;C3947&amp;C3948&amp;C3949&amp;C3950&amp;A3951</f>
        <v>RRGRR9</v>
      </c>
      <c r="N3946" s="50" t="str">
        <f>B3952</f>
        <v>S</v>
      </c>
      <c r="O3946" s="50" t="str">
        <f>C3952</f>
        <v>G</v>
      </c>
      <c r="P3946" s="50"/>
      <c r="Q3946" s="50" t="str">
        <f>B3946&amp;B3947&amp;B3948&amp;B3949&amp;B3950&amp;B3951</f>
        <v>BSBSSB</v>
      </c>
      <c r="R3946" s="119" t="str">
        <f>C3946&amp;C3947&amp;C3948&amp;C3949&amp;C3950&amp;C3951</f>
        <v>RRGRRG</v>
      </c>
      <c r="S3946" s="119" t="str">
        <f>B3952</f>
        <v>S</v>
      </c>
      <c r="T3946" s="119" t="str">
        <f>C3952</f>
        <v>G</v>
      </c>
      <c r="U3946" s="119"/>
      <c r="V3946" s="119" t="str">
        <f>B3946&amp;B3947&amp;B3948&amp;B3949&amp;B3950</f>
        <v>BSBSS</v>
      </c>
      <c r="W3946" s="119" t="str">
        <f>C3946&amp;C3947&amp;C3948&amp;C3949&amp;C3950</f>
        <v>RRGRR</v>
      </c>
      <c r="X3946" s="119" t="str">
        <f>B3951</f>
        <v>B</v>
      </c>
      <c r="Y3946" s="119" t="str">
        <f>C3951</f>
        <v>G</v>
      </c>
      <c r="Z3946" s="50"/>
      <c r="AC3946" s="50" t="str">
        <f>IF(F3946=$AB$1,H3946&amp;I3946,"")</f>
        <v/>
      </c>
      <c r="AD3946" s="123" t="str">
        <f>IF(F3946=$AB$1,J3946,"")</f>
        <v/>
      </c>
      <c r="AF3946" s="124" t="str">
        <f>IF(G3946=$AE$1,J3946,"")</f>
        <v/>
      </c>
    </row>
    <row r="3947" spans="8:8" ht="35.1">
      <c r="A3947" s="126">
        <v>2.0</v>
      </c>
      <c r="B3947" s="50" t="str">
        <f>IF(A3947&gt;=0,IF(A3947&lt;=4,"S",IF(A3947&lt;=9,"B"," "))," ")</f>
        <v>S</v>
      </c>
      <c r="C3947" s="50" t="str">
        <f>IF(MOD(A3947,2)=0,"R","G")</f>
        <v>R</v>
      </c>
      <c r="D3947" s="50">
        <v>7.0</v>
      </c>
      <c r="F3947" s="50" t="str">
        <f>B3947&amp;B3948&amp;B3949&amp;B3950&amp;B3951&amp;A3952</f>
        <v>SBSSB3</v>
      </c>
      <c r="G3947" s="50" t="str">
        <f>C3947&amp;C3948&amp;C3949&amp;C3950&amp;C3951&amp;A3952</f>
        <v>RGRRG3</v>
      </c>
      <c r="H3947" s="50" t="str">
        <f>B3953</f>
        <v>B</v>
      </c>
      <c r="I3947" s="50" t="str">
        <f>C3953</f>
        <v>R</v>
      </c>
      <c r="J3947" s="50">
        <f>A3953</f>
        <v>6.0</v>
      </c>
      <c r="L3947" s="50" t="str">
        <f>B3947&amp;B3948&amp;B3949&amp;B3950&amp;B3951&amp;A3952</f>
        <v>SBSSB3</v>
      </c>
      <c r="M3947" s="50" t="str">
        <f>C3947&amp;C3948&amp;C3949&amp;C3950&amp;C3951&amp;A3952</f>
        <v>RGRRG3</v>
      </c>
      <c r="N3947" s="50" t="str">
        <f>B3953</f>
        <v>B</v>
      </c>
      <c r="O3947" s="50" t="str">
        <f>C3953</f>
        <v>R</v>
      </c>
      <c r="P3947" s="50"/>
      <c r="Q3947" s="50" t="str">
        <f>B3947&amp;B3948&amp;B3949&amp;B3950&amp;B3951&amp;B3952</f>
        <v>SBSSBS</v>
      </c>
      <c r="R3947" s="119" t="str">
        <f>C3947&amp;C3948&amp;C3949&amp;C3950&amp;C3951&amp;C3952</f>
        <v>RGRRGG</v>
      </c>
      <c r="S3947" s="119" t="str">
        <f>B3953</f>
        <v>B</v>
      </c>
      <c r="T3947" s="119" t="str">
        <f>C3953</f>
        <v>R</v>
      </c>
      <c r="U3947" s="119"/>
      <c r="V3947" s="119" t="str">
        <f>B3947&amp;B3948&amp;B3949&amp;B3950&amp;B3951</f>
        <v>SBSSB</v>
      </c>
      <c r="W3947" s="119" t="str">
        <f>C3947&amp;C3948&amp;C3949&amp;C3950&amp;C3951</f>
        <v>RGRRG</v>
      </c>
      <c r="X3947" s="119" t="str">
        <f>B3952</f>
        <v>S</v>
      </c>
      <c r="Y3947" s="119" t="str">
        <f>C3952</f>
        <v>G</v>
      </c>
      <c r="Z3947" s="50"/>
      <c r="AC3947" s="50" t="str">
        <f>IF(F3947=$AB$1,H3947&amp;I3947,"")</f>
        <v/>
      </c>
      <c r="AD3947" s="123" t="str">
        <f>IF(F3947=$AB$1,J3947,"")</f>
        <v/>
      </c>
      <c r="AF3947" s="124" t="str">
        <f>IF(G3947=$AE$1,J3947,"")</f>
        <v/>
      </c>
    </row>
    <row r="3948" spans="8:8" ht="35.1">
      <c r="A3948" s="126">
        <v>7.0</v>
      </c>
      <c r="B3948" s="50" t="str">
        <f>IF(A3948&gt;=0,IF(A3948&lt;=4,"S",IF(A3948&lt;=9,"B"," "))," ")</f>
        <v>B</v>
      </c>
      <c r="C3948" s="50" t="str">
        <f>IF(MOD(A3948,2)=0,"R","G")</f>
        <v>G</v>
      </c>
      <c r="D3948" s="50">
        <v>8.0</v>
      </c>
      <c r="F3948" s="50" t="str">
        <f>B3948&amp;B3949&amp;B3950&amp;B3951&amp;B3952&amp;A3953</f>
        <v>BSSBS6</v>
      </c>
      <c r="G3948" s="50" t="str">
        <f>C3948&amp;C3949&amp;C3950&amp;C3951&amp;C3952&amp;A3953</f>
        <v>GRRGG6</v>
      </c>
      <c r="H3948" s="50" t="str">
        <f>B3954</f>
        <v>B</v>
      </c>
      <c r="I3948" s="50" t="str">
        <f>C3954</f>
        <v>R</v>
      </c>
      <c r="J3948" s="50">
        <f>A3954</f>
        <v>6.0</v>
      </c>
      <c r="L3948" s="50" t="str">
        <f>B3948&amp;B3949&amp;B3950&amp;B3951&amp;B3952&amp;A3953</f>
        <v>BSSBS6</v>
      </c>
      <c r="M3948" s="50" t="str">
        <f>C3948&amp;C3949&amp;C3950&amp;C3951&amp;C3952&amp;A3953</f>
        <v>GRRGG6</v>
      </c>
      <c r="N3948" s="50" t="str">
        <f>B3954</f>
        <v>B</v>
      </c>
      <c r="O3948" s="50" t="str">
        <f>C3954</f>
        <v>R</v>
      </c>
      <c r="P3948" s="50"/>
      <c r="Q3948" s="50" t="str">
        <f>B3948&amp;B3949&amp;B3950&amp;B3951&amp;B3952&amp;B3953</f>
        <v>BSSBSB</v>
      </c>
      <c r="R3948" s="119" t="str">
        <f>C3948&amp;C3949&amp;C3950&amp;C3951&amp;C3952&amp;C3953</f>
        <v>GRRGGR</v>
      </c>
      <c r="S3948" s="119" t="str">
        <f>B3954</f>
        <v>B</v>
      </c>
      <c r="T3948" s="119" t="str">
        <f>C3954</f>
        <v>R</v>
      </c>
      <c r="U3948" s="119"/>
      <c r="V3948" s="119" t="str">
        <f>B3948&amp;B3949&amp;B3950&amp;B3951&amp;B3952</f>
        <v>BSSBS</v>
      </c>
      <c r="W3948" s="119" t="str">
        <f>C3948&amp;C3949&amp;C3950&amp;C3951&amp;C3952</f>
        <v>GRRGG</v>
      </c>
      <c r="X3948" s="119" t="str">
        <f>B3953</f>
        <v>B</v>
      </c>
      <c r="Y3948" s="119" t="str">
        <f>C3953</f>
        <v>R</v>
      </c>
      <c r="Z3948" s="50"/>
      <c r="AC3948" s="50" t="str">
        <f>IF(F3948=$AB$1,H3948&amp;I3948,"")</f>
        <v/>
      </c>
      <c r="AD3948" s="123" t="str">
        <f>IF(F3948=$AB$1,J3948,"")</f>
        <v/>
      </c>
      <c r="AF3948" s="124" t="str">
        <f>IF(G3948=$AE$1,J3948,"")</f>
        <v/>
      </c>
    </row>
    <row r="3949" spans="8:8" ht="35.1">
      <c r="A3949" s="126">
        <v>4.0</v>
      </c>
      <c r="B3949" s="50" t="str">
        <f>IF(A3949&gt;=0,IF(A3949&lt;=4,"S",IF(A3949&lt;=9,"B"," "))," ")</f>
        <v>S</v>
      </c>
      <c r="C3949" s="50" t="str">
        <f>IF(MOD(A3949,2)=0,"R","G")</f>
        <v>R</v>
      </c>
      <c r="D3949" s="50">
        <v>9.0</v>
      </c>
      <c r="F3949" s="50" t="str">
        <f>B3949&amp;B3950&amp;B3951&amp;B3952&amp;B3953&amp;A3954</f>
        <v>SSBSB6</v>
      </c>
      <c r="G3949" s="50" t="str">
        <f>C3949&amp;C3950&amp;C3951&amp;C3952&amp;C3953&amp;A3954</f>
        <v>RRGGR6</v>
      </c>
      <c r="H3949" s="50" t="str">
        <f>B3955</f>
        <v>B</v>
      </c>
      <c r="I3949" s="50" t="str">
        <f>C3955</f>
        <v>G</v>
      </c>
      <c r="J3949" s="50">
        <f>A3955</f>
        <v>9.0</v>
      </c>
      <c r="L3949" s="50" t="str">
        <f>B3949&amp;B3950&amp;B3951&amp;B3952&amp;B3953&amp;A3954</f>
        <v>SSBSB6</v>
      </c>
      <c r="M3949" s="50" t="str">
        <f>C3949&amp;C3950&amp;C3951&amp;C3952&amp;C3953&amp;A3954</f>
        <v>RRGGR6</v>
      </c>
      <c r="N3949" s="50" t="str">
        <f>B3955</f>
        <v>B</v>
      </c>
      <c r="O3949" s="50" t="str">
        <f>C3955</f>
        <v>G</v>
      </c>
      <c r="P3949" s="50"/>
      <c r="Q3949" s="50" t="str">
        <f>B3949&amp;B3950&amp;B3951&amp;B3952&amp;B3953&amp;B3954</f>
        <v>SSBSBB</v>
      </c>
      <c r="R3949" s="119" t="str">
        <f>C3949&amp;C3950&amp;C3951&amp;C3952&amp;C3953&amp;C3954</f>
        <v>RRGGRR</v>
      </c>
      <c r="S3949" s="119" t="str">
        <f>B3955</f>
        <v>B</v>
      </c>
      <c r="T3949" s="119" t="str">
        <f>C3955</f>
        <v>G</v>
      </c>
      <c r="U3949" s="119"/>
      <c r="V3949" s="119" t="str">
        <f>B3949&amp;B3950&amp;B3951&amp;B3952&amp;B3953</f>
        <v>SSBSB</v>
      </c>
      <c r="W3949" s="119" t="str">
        <f>C3949&amp;C3950&amp;C3951&amp;C3952&amp;C3953</f>
        <v>RRGGR</v>
      </c>
      <c r="X3949" s="119" t="str">
        <f>B3954</f>
        <v>B</v>
      </c>
      <c r="Y3949" s="119" t="str">
        <f>C3954</f>
        <v>R</v>
      </c>
      <c r="Z3949" s="50"/>
      <c r="AC3949" s="50" t="str">
        <f>IF(F3949=$AB$1,H3949&amp;I3949,"")</f>
        <v/>
      </c>
      <c r="AD3949" s="123" t="str">
        <f>IF(F3949=$AB$1,J3949,"")</f>
        <v/>
      </c>
      <c r="AF3949" s="124" t="str">
        <f>IF(G3949=$AE$1,J3949,"")</f>
        <v/>
      </c>
    </row>
    <row r="3950" spans="8:8" ht="35.1">
      <c r="A3950" s="126">
        <v>0.0</v>
      </c>
      <c r="B3950" s="50" t="str">
        <f>IF(A3950&gt;=0,IF(A3950&lt;=4,"S",IF(A3950&lt;=9,"B"," "))," ")</f>
        <v>S</v>
      </c>
      <c r="C3950" s="50" t="str">
        <f>IF(MOD(A3950,2)=0,"R","G")</f>
        <v>R</v>
      </c>
      <c r="D3950" s="50">
        <v>0.0</v>
      </c>
      <c r="F3950" s="50" t="str">
        <f>B3950&amp;B3951&amp;B3952&amp;B3953&amp;B3954&amp;A3955</f>
        <v>SBSBB9</v>
      </c>
      <c r="G3950" s="50" t="str">
        <f>C3950&amp;C3951&amp;C3952&amp;C3953&amp;C3954&amp;A3955</f>
        <v>RGGRR9</v>
      </c>
      <c r="H3950" s="50" t="str">
        <f>B3956</f>
        <v>S</v>
      </c>
      <c r="I3950" s="50" t="str">
        <f>C3956</f>
        <v>R</v>
      </c>
      <c r="J3950" s="50">
        <f>A3956</f>
        <v>4.0</v>
      </c>
      <c r="L3950" s="50" t="str">
        <f>B3950&amp;B3951&amp;B3952&amp;B3953&amp;B3954&amp;A3955</f>
        <v>SBSBB9</v>
      </c>
      <c r="M3950" s="50" t="str">
        <f>C3950&amp;C3951&amp;C3952&amp;C3953&amp;C3954&amp;A3955</f>
        <v>RGGRR9</v>
      </c>
      <c r="N3950" s="50" t="str">
        <f>B3956</f>
        <v>S</v>
      </c>
      <c r="O3950" s="50" t="str">
        <f>C3956</f>
        <v>R</v>
      </c>
      <c r="P3950" s="50"/>
      <c r="Q3950" s="50" t="str">
        <f>B3950&amp;B3951&amp;B3952&amp;B3953&amp;B3954&amp;B3955</f>
        <v>SBSBBB</v>
      </c>
      <c r="R3950" s="119" t="str">
        <f>C3950&amp;C3951&amp;C3952&amp;C3953&amp;C3954&amp;C3955</f>
        <v>RGGRRG</v>
      </c>
      <c r="S3950" s="119" t="str">
        <f>B3956</f>
        <v>S</v>
      </c>
      <c r="T3950" s="119" t="str">
        <f>C3956</f>
        <v>R</v>
      </c>
      <c r="U3950" s="119"/>
      <c r="V3950" s="119" t="str">
        <f>B3950&amp;B3951&amp;B3952&amp;B3953&amp;B3954</f>
        <v>SBSBB</v>
      </c>
      <c r="W3950" s="119" t="str">
        <f>C3950&amp;C3951&amp;C3952&amp;C3953&amp;C3954</f>
        <v>RGGRR</v>
      </c>
      <c r="X3950" s="119" t="str">
        <f>B3955</f>
        <v>B</v>
      </c>
      <c r="Y3950" s="119" t="str">
        <f>C3955</f>
        <v>G</v>
      </c>
      <c r="Z3950" s="50"/>
      <c r="AC3950" s="50" t="str">
        <f>IF(F3950=$AB$1,H3950&amp;I3950,"")</f>
        <v/>
      </c>
      <c r="AD3950" s="123" t="str">
        <f>IF(F3950=$AB$1,J3950,"")</f>
        <v/>
      </c>
      <c r="AF3950" s="124" t="str">
        <f>IF(G3950=$AE$1,J3950,"")</f>
        <v/>
      </c>
    </row>
    <row r="3951" spans="8:8" ht="35.1">
      <c r="A3951" s="126">
        <v>9.0</v>
      </c>
      <c r="B3951" s="50" t="str">
        <f>IF(A3951&gt;=0,IF(A3951&lt;=4,"S",IF(A3951&lt;=9,"B"," "))," ")</f>
        <v>B</v>
      </c>
      <c r="C3951" s="50" t="str">
        <f>IF(MOD(A3951,2)=0,"R","G")</f>
        <v>G</v>
      </c>
      <c r="D3951" s="50">
        <v>1.0</v>
      </c>
      <c r="F3951" s="50" t="str">
        <f>B3951&amp;B3952&amp;B3953&amp;B3954&amp;B3955&amp;A3956</f>
        <v>BSBBB4</v>
      </c>
      <c r="G3951" s="50" t="str">
        <f>C3951&amp;C3952&amp;C3953&amp;C3954&amp;C3955&amp;A3956</f>
        <v>GGRRG4</v>
      </c>
      <c r="H3951" s="50" t="str">
        <f>B3957</f>
        <v>B</v>
      </c>
      <c r="I3951" s="50" t="str">
        <f>C3957</f>
        <v>G</v>
      </c>
      <c r="J3951" s="50">
        <f>A3957</f>
        <v>7.0</v>
      </c>
      <c r="L3951" s="50" t="str">
        <f>B3951&amp;B3952&amp;B3953&amp;B3954&amp;B3955&amp;A3956</f>
        <v>BSBBB4</v>
      </c>
      <c r="M3951" s="50" t="str">
        <f>C3951&amp;C3952&amp;C3953&amp;C3954&amp;C3955&amp;A3956</f>
        <v>GGRRG4</v>
      </c>
      <c r="N3951" s="50" t="str">
        <f>B3957</f>
        <v>B</v>
      </c>
      <c r="O3951" s="50" t="str">
        <f>C3957</f>
        <v>G</v>
      </c>
      <c r="P3951" s="50"/>
      <c r="Q3951" s="50" t="str">
        <f>B3951&amp;B3952&amp;B3953&amp;B3954&amp;B3955&amp;B3956</f>
        <v>BSBBBS</v>
      </c>
      <c r="R3951" s="119" t="str">
        <f>C3951&amp;C3952&amp;C3953&amp;C3954&amp;C3955&amp;C3956</f>
        <v>GGRRGR</v>
      </c>
      <c r="S3951" s="119" t="str">
        <f>B3957</f>
        <v>B</v>
      </c>
      <c r="T3951" s="119" t="str">
        <f>C3957</f>
        <v>G</v>
      </c>
      <c r="U3951" s="119"/>
      <c r="V3951" s="119" t="str">
        <f>B3951&amp;B3952&amp;B3953&amp;B3954&amp;B3955</f>
        <v>BSBBB</v>
      </c>
      <c r="W3951" s="119" t="str">
        <f>C3951&amp;C3952&amp;C3953&amp;C3954&amp;C3955</f>
        <v>GGRRG</v>
      </c>
      <c r="X3951" s="119" t="str">
        <f>B3956</f>
        <v>S</v>
      </c>
      <c r="Y3951" s="119" t="str">
        <f>C3956</f>
        <v>R</v>
      </c>
      <c r="Z3951" s="50"/>
      <c r="AC3951" s="50" t="str">
        <f>IF(F3951=$AB$1,H3951&amp;I3951,"")</f>
        <v/>
      </c>
      <c r="AD3951" s="123" t="str">
        <f>IF(F3951=$AB$1,J3951,"")</f>
        <v/>
      </c>
      <c r="AF3951" s="124" t="str">
        <f>IF(G3951=$AE$1,J3951,"")</f>
        <v/>
      </c>
    </row>
    <row r="3952" spans="8:8" ht="35.1">
      <c r="A3952" s="126">
        <v>3.0</v>
      </c>
      <c r="B3952" s="50" t="str">
        <f>IF(A3952&gt;=0,IF(A3952&lt;=4,"S",IF(A3952&lt;=9,"B"," "))," ")</f>
        <v>S</v>
      </c>
      <c r="C3952" s="50" t="str">
        <f>IF(MOD(A3952,2)=0,"R","G")</f>
        <v>G</v>
      </c>
      <c r="D3952" s="50">
        <v>2.0</v>
      </c>
      <c r="F3952" s="50" t="str">
        <f>B3952&amp;B3953&amp;B3954&amp;B3955&amp;B3956&amp;A3957</f>
        <v>SBBBS7</v>
      </c>
      <c r="G3952" s="50" t="str">
        <f>C3952&amp;C3953&amp;C3954&amp;C3955&amp;C3956&amp;A3957</f>
        <v>GRRGR7</v>
      </c>
      <c r="H3952" s="50" t="str">
        <f>B3958</f>
        <v>B</v>
      </c>
      <c r="I3952" s="50" t="str">
        <f>C3958</f>
        <v>R</v>
      </c>
      <c r="J3952" s="50">
        <f>A3958</f>
        <v>8.0</v>
      </c>
      <c r="L3952" s="50" t="str">
        <f>B3952&amp;B3953&amp;B3954&amp;B3955&amp;B3956&amp;A3957</f>
        <v>SBBBS7</v>
      </c>
      <c r="M3952" s="50" t="str">
        <f>C3952&amp;C3953&amp;C3954&amp;C3955&amp;C3956&amp;A3957</f>
        <v>GRRGR7</v>
      </c>
      <c r="N3952" s="50" t="str">
        <f>B3958</f>
        <v>B</v>
      </c>
      <c r="O3952" s="50" t="str">
        <f>C3958</f>
        <v>R</v>
      </c>
      <c r="P3952" s="50"/>
      <c r="Q3952" s="50" t="str">
        <f>B3952&amp;B3953&amp;B3954&amp;B3955&amp;B3956&amp;B3957</f>
        <v>SBBBSB</v>
      </c>
      <c r="R3952" s="119" t="str">
        <f>C3952&amp;C3953&amp;C3954&amp;C3955&amp;C3956&amp;C3957</f>
        <v>GRRGRG</v>
      </c>
      <c r="S3952" s="119" t="str">
        <f>B3958</f>
        <v>B</v>
      </c>
      <c r="T3952" s="119" t="str">
        <f>C3958</f>
        <v>R</v>
      </c>
      <c r="U3952" s="119"/>
      <c r="V3952" s="119" t="str">
        <f>B3952&amp;B3953&amp;B3954&amp;B3955&amp;B3956</f>
        <v>SBBBS</v>
      </c>
      <c r="W3952" s="119" t="str">
        <f>C3952&amp;C3953&amp;C3954&amp;C3955&amp;C3956</f>
        <v>GRRGR</v>
      </c>
      <c r="X3952" s="119" t="str">
        <f>B3957</f>
        <v>B</v>
      </c>
      <c r="Y3952" s="119" t="str">
        <f>C3957</f>
        <v>G</v>
      </c>
      <c r="Z3952" s="50"/>
      <c r="AC3952" s="50" t="str">
        <f>IF(F3952=$AB$1,H3952&amp;I3952,"")</f>
        <v/>
      </c>
      <c r="AD3952" s="123" t="str">
        <f>IF(F3952=$AB$1,J3952,"")</f>
        <v/>
      </c>
      <c r="AF3952" s="124" t="str">
        <f>IF(G3952=$AE$1,J3952,"")</f>
        <v/>
      </c>
    </row>
    <row r="3953" spans="8:8" ht="35.1">
      <c r="A3953" s="126">
        <v>6.0</v>
      </c>
      <c r="B3953" s="50" t="str">
        <f>IF(A3953&gt;=0,IF(A3953&lt;=4,"S",IF(A3953&lt;=9,"B"," "))," ")</f>
        <v>B</v>
      </c>
      <c r="C3953" s="50" t="str">
        <f>IF(MOD(A3953,2)=0,"R","G")</f>
        <v>R</v>
      </c>
      <c r="D3953" s="50">
        <v>3.0</v>
      </c>
      <c r="F3953" s="50" t="str">
        <f>B3953&amp;B3954&amp;B3955&amp;B3956&amp;B3957&amp;A3958</f>
        <v>BBBSB8</v>
      </c>
      <c r="G3953" s="50" t="str">
        <f>C3953&amp;C3954&amp;C3955&amp;C3956&amp;C3957&amp;A3958</f>
        <v>RRGRG8</v>
      </c>
      <c r="H3953" s="50" t="str">
        <f>B3959</f>
        <v>S</v>
      </c>
      <c r="I3953" s="50" t="str">
        <f>C3959</f>
        <v>R</v>
      </c>
      <c r="J3953" s="50">
        <f>A3959</f>
        <v>2.0</v>
      </c>
      <c r="L3953" s="50" t="str">
        <f>B3953&amp;B3954&amp;B3955&amp;B3956&amp;B3957&amp;A3958</f>
        <v>BBBSB8</v>
      </c>
      <c r="M3953" s="50" t="str">
        <f>C3953&amp;C3954&amp;C3955&amp;C3956&amp;C3957&amp;A3958</f>
        <v>RRGRG8</v>
      </c>
      <c r="N3953" s="50" t="str">
        <f>B3959</f>
        <v>S</v>
      </c>
      <c r="O3953" s="50" t="str">
        <f>C3959</f>
        <v>R</v>
      </c>
      <c r="P3953" s="50"/>
      <c r="Q3953" s="50" t="str">
        <f>B3953&amp;B3954&amp;B3955&amp;B3956&amp;B3957&amp;B3958</f>
        <v>BBBSBB</v>
      </c>
      <c r="R3953" s="119" t="str">
        <f>C3953&amp;C3954&amp;C3955&amp;C3956&amp;C3957&amp;C3958</f>
        <v>RRGRGR</v>
      </c>
      <c r="S3953" s="119" t="str">
        <f>B3959</f>
        <v>S</v>
      </c>
      <c r="T3953" s="119" t="str">
        <f>C3959</f>
        <v>R</v>
      </c>
      <c r="U3953" s="119"/>
      <c r="V3953" s="119" t="str">
        <f>B3953&amp;B3954&amp;B3955&amp;B3956&amp;B3957</f>
        <v>BBBSB</v>
      </c>
      <c r="W3953" s="119" t="str">
        <f>C3953&amp;C3954&amp;C3955&amp;C3956&amp;C3957</f>
        <v>RRGRG</v>
      </c>
      <c r="X3953" s="119" t="str">
        <f>B3958</f>
        <v>B</v>
      </c>
      <c r="Y3953" s="119" t="str">
        <f>C3958</f>
        <v>R</v>
      </c>
      <c r="Z3953" s="50"/>
      <c r="AC3953" s="50" t="str">
        <f>IF(F3953=$AB$1,H3953&amp;I3953,"")</f>
        <v/>
      </c>
      <c r="AD3953" s="123" t="str">
        <f>IF(F3953=$AB$1,J3953,"")</f>
        <v/>
      </c>
      <c r="AF3953" s="124" t="str">
        <f>IF(G3953=$AE$1,J3953,"")</f>
        <v/>
      </c>
    </row>
    <row r="3954" spans="8:8" ht="35.1">
      <c r="A3954" s="126">
        <v>6.0</v>
      </c>
      <c r="B3954" s="50" t="str">
        <f>IF(A3954&gt;=0,IF(A3954&lt;=4,"S",IF(A3954&lt;=9,"B"," "))," ")</f>
        <v>B</v>
      </c>
      <c r="C3954" s="50" t="str">
        <f>IF(MOD(A3954,2)=0,"R","G")</f>
        <v>R</v>
      </c>
      <c r="D3954" s="50">
        <v>4.0</v>
      </c>
      <c r="F3954" s="50" t="str">
        <f>B3954&amp;B3955&amp;B3956&amp;B3957&amp;B3958&amp;A3959</f>
        <v>BBSBB2</v>
      </c>
      <c r="G3954" s="50" t="str">
        <f>C3954&amp;C3955&amp;C3956&amp;C3957&amp;C3958&amp;A3959</f>
        <v>RGRGR2</v>
      </c>
      <c r="H3954" s="50" t="str">
        <f>B3960</f>
        <v>B</v>
      </c>
      <c r="I3954" s="50" t="str">
        <f>C3960</f>
        <v>G</v>
      </c>
      <c r="J3954" s="50">
        <f>A3960</f>
        <v>9.0</v>
      </c>
      <c r="L3954" s="50" t="str">
        <f>B3954&amp;B3955&amp;B3956&amp;B3957&amp;B3958&amp;A3959</f>
        <v>BBSBB2</v>
      </c>
      <c r="M3954" s="50" t="str">
        <f>C3954&amp;C3955&amp;C3956&amp;C3957&amp;C3958&amp;A3959</f>
        <v>RGRGR2</v>
      </c>
      <c r="N3954" s="50" t="str">
        <f>B3960</f>
        <v>B</v>
      </c>
      <c r="O3954" s="50" t="str">
        <f>C3960</f>
        <v>G</v>
      </c>
      <c r="P3954" s="50"/>
      <c r="Q3954" s="50" t="str">
        <f>B3954&amp;B3955&amp;B3956&amp;B3957&amp;B3958&amp;B3959</f>
        <v>BBSBBS</v>
      </c>
      <c r="R3954" s="119" t="str">
        <f>C3954&amp;C3955&amp;C3956&amp;C3957&amp;C3958&amp;C3959</f>
        <v>RGRGRR</v>
      </c>
      <c r="S3954" s="119" t="str">
        <f>B3960</f>
        <v>B</v>
      </c>
      <c r="T3954" s="119" t="str">
        <f>C3960</f>
        <v>G</v>
      </c>
      <c r="U3954" s="119"/>
      <c r="V3954" s="119" t="str">
        <f>B3954&amp;B3955&amp;B3956&amp;B3957&amp;B3958</f>
        <v>BBSBB</v>
      </c>
      <c r="W3954" s="119" t="str">
        <f>C3954&amp;C3955&amp;C3956&amp;C3957&amp;C3958</f>
        <v>RGRGR</v>
      </c>
      <c r="X3954" s="119" t="str">
        <f>B3959</f>
        <v>S</v>
      </c>
      <c r="Y3954" s="119" t="str">
        <f>C3959</f>
        <v>R</v>
      </c>
      <c r="Z3954" s="50"/>
      <c r="AC3954" s="50" t="str">
        <f>IF(F3954=$AB$1,H3954&amp;I3954,"")</f>
        <v/>
      </c>
      <c r="AD3954" s="123" t="str">
        <f>IF(F3954=$AB$1,J3954,"")</f>
        <v/>
      </c>
      <c r="AF3954" s="124" t="str">
        <f>IF(G3954=$AE$1,J3954,"")</f>
        <v/>
      </c>
    </row>
    <row r="3955" spans="8:8" ht="35.1">
      <c r="A3955" s="126">
        <v>9.0</v>
      </c>
      <c r="B3955" s="50" t="str">
        <f>IF(A3955&gt;=0,IF(A3955&lt;=4,"S",IF(A3955&lt;=9,"B"," "))," ")</f>
        <v>B</v>
      </c>
      <c r="C3955" s="50" t="str">
        <f>IF(MOD(A3955,2)=0,"R","G")</f>
        <v>G</v>
      </c>
      <c r="D3955" s="50">
        <v>5.0</v>
      </c>
      <c r="F3955" s="50" t="str">
        <f>B3955&amp;B3956&amp;B3957&amp;B3958&amp;B3959&amp;A3960</f>
        <v>BSBBS9</v>
      </c>
      <c r="G3955" s="50" t="str">
        <f>C3955&amp;C3956&amp;C3957&amp;C3958&amp;C3959&amp;A3960</f>
        <v>GRGRR9</v>
      </c>
      <c r="H3955" s="50" t="str">
        <f>B3961</f>
        <v>S</v>
      </c>
      <c r="I3955" s="50" t="str">
        <f>C3961</f>
        <v>G</v>
      </c>
      <c r="J3955" s="50">
        <f>A3961</f>
        <v>3.0</v>
      </c>
      <c r="L3955" s="50" t="str">
        <f>B3955&amp;B3956&amp;B3957&amp;B3958&amp;B3959&amp;A3960</f>
        <v>BSBBS9</v>
      </c>
      <c r="M3955" s="50" t="str">
        <f>C3955&amp;C3956&amp;C3957&amp;C3958&amp;C3959&amp;A3960</f>
        <v>GRGRR9</v>
      </c>
      <c r="N3955" s="50" t="str">
        <f>B3961</f>
        <v>S</v>
      </c>
      <c r="O3955" s="50" t="str">
        <f>C3961</f>
        <v>G</v>
      </c>
      <c r="P3955" s="50"/>
      <c r="Q3955" s="50" t="str">
        <f>B3955&amp;B3956&amp;B3957&amp;B3958&amp;B3959&amp;B3960</f>
        <v>BSBBSB</v>
      </c>
      <c r="R3955" s="119" t="str">
        <f>C3955&amp;C3956&amp;C3957&amp;C3958&amp;C3959&amp;C3960</f>
        <v>GRGRRG</v>
      </c>
      <c r="S3955" s="119" t="str">
        <f>B3961</f>
        <v>S</v>
      </c>
      <c r="T3955" s="119" t="str">
        <f>C3961</f>
        <v>G</v>
      </c>
      <c r="U3955" s="119"/>
      <c r="V3955" s="119" t="str">
        <f>B3955&amp;B3956&amp;B3957&amp;B3958&amp;B3959</f>
        <v>BSBBS</v>
      </c>
      <c r="W3955" s="119" t="str">
        <f>C3955&amp;C3956&amp;C3957&amp;C3958&amp;C3959</f>
        <v>GRGRR</v>
      </c>
      <c r="X3955" s="119" t="str">
        <f>B3960</f>
        <v>B</v>
      </c>
      <c r="Y3955" s="119" t="str">
        <f>C3960</f>
        <v>G</v>
      </c>
      <c r="Z3955" s="50"/>
      <c r="AC3955" s="50" t="str">
        <f>IF(F3955=$AB$1,H3955&amp;I3955,"")</f>
        <v/>
      </c>
      <c r="AD3955" s="123" t="str">
        <f>IF(F3955=$AB$1,J3955,"")</f>
        <v/>
      </c>
      <c r="AF3955" s="124" t="str">
        <f>IF(G3955=$AE$1,J3955,"")</f>
        <v/>
      </c>
    </row>
    <row r="3956" spans="8:8" ht="35.1">
      <c r="A3956" s="126">
        <v>4.0</v>
      </c>
      <c r="B3956" s="50" t="str">
        <f>IF(A3956&gt;=0,IF(A3956&lt;=4,"S",IF(A3956&lt;=9,"B"," "))," ")</f>
        <v>S</v>
      </c>
      <c r="C3956" s="50" t="str">
        <f>IF(MOD(A3956,2)=0,"R","G")</f>
        <v>R</v>
      </c>
      <c r="D3956" s="50">
        <v>6.0</v>
      </c>
      <c r="F3956" s="50" t="str">
        <f>B3956&amp;B3957&amp;B3958&amp;B3959&amp;B3960&amp;A3961</f>
        <v>SBBSB3</v>
      </c>
      <c r="G3956" s="50" t="str">
        <f>C3956&amp;C3957&amp;C3958&amp;C3959&amp;C3960&amp;A3961</f>
        <v>RGRRG3</v>
      </c>
      <c r="H3956" s="50" t="str">
        <f>B3962</f>
        <v>B</v>
      </c>
      <c r="I3956" s="50" t="str">
        <f>C3962</f>
        <v>G</v>
      </c>
      <c r="J3956" s="50">
        <f>A3962</f>
        <v>9.0</v>
      </c>
      <c r="L3956" s="50" t="str">
        <f>B3956&amp;B3957&amp;B3958&amp;B3959&amp;B3960&amp;A3961</f>
        <v>SBBSB3</v>
      </c>
      <c r="M3956" s="50" t="str">
        <f>C3956&amp;C3957&amp;C3958&amp;C3959&amp;C3960&amp;A3961</f>
        <v>RGRRG3</v>
      </c>
      <c r="N3956" s="50" t="str">
        <f>B3962</f>
        <v>B</v>
      </c>
      <c r="O3956" s="50" t="str">
        <f>C3962</f>
        <v>G</v>
      </c>
      <c r="P3956" s="50"/>
      <c r="Q3956" s="50" t="str">
        <f>B3956&amp;B3957&amp;B3958&amp;B3959&amp;B3960&amp;B3961</f>
        <v>SBBSBS</v>
      </c>
      <c r="R3956" s="119" t="str">
        <f>C3956&amp;C3957&amp;C3958&amp;C3959&amp;C3960&amp;C3961</f>
        <v>RGRRGG</v>
      </c>
      <c r="S3956" s="119" t="str">
        <f>B3962</f>
        <v>B</v>
      </c>
      <c r="T3956" s="119" t="str">
        <f>C3962</f>
        <v>G</v>
      </c>
      <c r="U3956" s="119"/>
      <c r="V3956" s="119" t="str">
        <f>B3956&amp;B3957&amp;B3958&amp;B3959&amp;B3960</f>
        <v>SBBSB</v>
      </c>
      <c r="W3956" s="119" t="str">
        <f>C3956&amp;C3957&amp;C3958&amp;C3959&amp;C3960</f>
        <v>RGRRG</v>
      </c>
      <c r="X3956" s="119" t="str">
        <f>B3961</f>
        <v>S</v>
      </c>
      <c r="Y3956" s="119" t="str">
        <f>C3961</f>
        <v>G</v>
      </c>
      <c r="Z3956" s="50"/>
      <c r="AC3956" s="50" t="str">
        <f>IF(F3956=$AB$1,H3956&amp;I3956,"")</f>
        <v/>
      </c>
      <c r="AD3956" s="123" t="str">
        <f>IF(F3956=$AB$1,J3956,"")</f>
        <v/>
      </c>
      <c r="AF3956" s="124" t="str">
        <f>IF(G3956=$AE$1,J3956,"")</f>
        <v/>
      </c>
    </row>
    <row r="3957" spans="8:8" ht="35.1">
      <c r="A3957" s="126">
        <v>7.0</v>
      </c>
      <c r="B3957" s="50" t="str">
        <f>IF(A3957&gt;=0,IF(A3957&lt;=4,"S",IF(A3957&lt;=9,"B"," "))," ")</f>
        <v>B</v>
      </c>
      <c r="C3957" s="50" t="str">
        <f>IF(MOD(A3957,2)=0,"R","G")</f>
        <v>G</v>
      </c>
      <c r="D3957" s="50">
        <v>7.0</v>
      </c>
      <c r="F3957" s="50" t="str">
        <f>B3957&amp;B3958&amp;B3959&amp;B3960&amp;B3961&amp;A3962</f>
        <v>BBSBS9</v>
      </c>
      <c r="G3957" s="50" t="str">
        <f>C3957&amp;C3958&amp;C3959&amp;C3960&amp;C3961&amp;A3962</f>
        <v>GRRGG9</v>
      </c>
      <c r="H3957" s="50" t="str">
        <f>B3963</f>
        <v>S</v>
      </c>
      <c r="I3957" s="50" t="str">
        <f>C3963</f>
        <v>R</v>
      </c>
      <c r="J3957" s="50">
        <f>A3963</f>
        <v>4.0</v>
      </c>
      <c r="L3957" s="50" t="str">
        <f>B3957&amp;B3958&amp;B3959&amp;B3960&amp;B3961&amp;A3962</f>
        <v>BBSBS9</v>
      </c>
      <c r="M3957" s="50" t="str">
        <f>C3957&amp;C3958&amp;C3959&amp;C3960&amp;C3961&amp;A3962</f>
        <v>GRRGG9</v>
      </c>
      <c r="N3957" s="50" t="str">
        <f>B3963</f>
        <v>S</v>
      </c>
      <c r="O3957" s="50" t="str">
        <f>C3963</f>
        <v>R</v>
      </c>
      <c r="P3957" s="50"/>
      <c r="Q3957" s="50" t="str">
        <f>B3957&amp;B3958&amp;B3959&amp;B3960&amp;B3961&amp;B3962</f>
        <v>BBSBSB</v>
      </c>
      <c r="R3957" s="119" t="str">
        <f>C3957&amp;C3958&amp;C3959&amp;C3960&amp;C3961&amp;C3962</f>
        <v>GRRGGG</v>
      </c>
      <c r="S3957" s="119" t="str">
        <f>B3963</f>
        <v>S</v>
      </c>
      <c r="T3957" s="119" t="str">
        <f>C3963</f>
        <v>R</v>
      </c>
      <c r="U3957" s="119"/>
      <c r="V3957" s="119" t="str">
        <f>B3957&amp;B3958&amp;B3959&amp;B3960&amp;B3961</f>
        <v>BBSBS</v>
      </c>
      <c r="W3957" s="119" t="str">
        <f>C3957&amp;C3958&amp;C3959&amp;C3960&amp;C3961</f>
        <v>GRRGG</v>
      </c>
      <c r="X3957" s="119" t="str">
        <f>B3962</f>
        <v>B</v>
      </c>
      <c r="Y3957" s="119" t="str">
        <f>C3962</f>
        <v>G</v>
      </c>
      <c r="Z3957" s="50"/>
      <c r="AC3957" s="50" t="str">
        <f>IF(F3957=$AB$1,H3957&amp;I3957,"")</f>
        <v/>
      </c>
      <c r="AD3957" s="123" t="str">
        <f>IF(F3957=$AB$1,J3957,"")</f>
        <v/>
      </c>
      <c r="AF3957" s="124" t="str">
        <f>IF(G3957=$AE$1,J3957,"")</f>
        <v/>
      </c>
    </row>
    <row r="3958" spans="8:8" ht="35.1">
      <c r="A3958" s="126">
        <v>8.0</v>
      </c>
      <c r="B3958" s="50" t="str">
        <f>IF(A3958&gt;=0,IF(A3958&lt;=4,"S",IF(A3958&lt;=9,"B"," "))," ")</f>
        <v>B</v>
      </c>
      <c r="C3958" s="50" t="str">
        <f>IF(MOD(A3958,2)=0,"R","G")</f>
        <v>R</v>
      </c>
      <c r="D3958" s="50">
        <v>8.0</v>
      </c>
      <c r="F3958" s="50" t="str">
        <f>B3958&amp;B3959&amp;B3960&amp;B3961&amp;B3962&amp;A3963</f>
        <v>BSBSB4</v>
      </c>
      <c r="G3958" s="50" t="str">
        <f>C3958&amp;C3959&amp;C3960&amp;C3961&amp;C3962&amp;A3963</f>
        <v>RRGGG4</v>
      </c>
      <c r="H3958" s="50" t="str">
        <f>B3964</f>
        <v>S</v>
      </c>
      <c r="I3958" s="50" t="str">
        <f>C3964</f>
        <v>G</v>
      </c>
      <c r="J3958" s="50">
        <f>A3964</f>
        <v>1.0</v>
      </c>
      <c r="L3958" s="50" t="str">
        <f>B3958&amp;B3959&amp;B3960&amp;B3961&amp;B3962&amp;A3963</f>
        <v>BSBSB4</v>
      </c>
      <c r="M3958" s="50" t="str">
        <f>C3958&amp;C3959&amp;C3960&amp;C3961&amp;C3962&amp;A3963</f>
        <v>RRGGG4</v>
      </c>
      <c r="N3958" s="50" t="str">
        <f>B3964</f>
        <v>S</v>
      </c>
      <c r="O3958" s="50" t="str">
        <f>C3964</f>
        <v>G</v>
      </c>
      <c r="P3958" s="50"/>
      <c r="Q3958" s="50" t="str">
        <f>B3958&amp;B3959&amp;B3960&amp;B3961&amp;B3962&amp;B3963</f>
        <v>BSBSBS</v>
      </c>
      <c r="R3958" s="119" t="str">
        <f>C3958&amp;C3959&amp;C3960&amp;C3961&amp;C3962&amp;C3963</f>
        <v>RRGGGR</v>
      </c>
      <c r="S3958" s="119" t="str">
        <f>B3964</f>
        <v>S</v>
      </c>
      <c r="T3958" s="119" t="str">
        <f>C3964</f>
        <v>G</v>
      </c>
      <c r="U3958" s="119"/>
      <c r="V3958" s="119" t="str">
        <f>B3958&amp;B3959&amp;B3960&amp;B3961&amp;B3962</f>
        <v>BSBSB</v>
      </c>
      <c r="W3958" s="119" t="str">
        <f>C3958&amp;C3959&amp;C3960&amp;C3961&amp;C3962</f>
        <v>RRGGG</v>
      </c>
      <c r="X3958" s="119" t="str">
        <f>B3963</f>
        <v>S</v>
      </c>
      <c r="Y3958" s="119" t="str">
        <f>C3963</f>
        <v>R</v>
      </c>
      <c r="Z3958" s="50"/>
      <c r="AC3958" s="50" t="str">
        <f>IF(F3958=$AB$1,H3958&amp;I3958,"")</f>
        <v/>
      </c>
      <c r="AD3958" s="123" t="str">
        <f>IF(F3958=$AB$1,J3958,"")</f>
        <v/>
      </c>
      <c r="AF3958" s="124" t="str">
        <f>IF(G3958=$AE$1,J3958,"")</f>
        <v/>
      </c>
    </row>
    <row r="3959" spans="8:8" ht="35.1">
      <c r="A3959" s="126">
        <v>2.0</v>
      </c>
      <c r="B3959" s="50" t="str">
        <f>IF(A3959&gt;=0,IF(A3959&lt;=4,"S",IF(A3959&lt;=9,"B"," "))," ")</f>
        <v>S</v>
      </c>
      <c r="C3959" s="50" t="str">
        <f>IF(MOD(A3959,2)=0,"R","G")</f>
        <v>R</v>
      </c>
      <c r="D3959" s="50">
        <v>9.0</v>
      </c>
      <c r="F3959" s="50" t="str">
        <f>B3959&amp;B3960&amp;B3961&amp;B3962&amp;B3963&amp;A3964</f>
        <v>SBSBS1</v>
      </c>
      <c r="G3959" s="50" t="str">
        <f>C3959&amp;C3960&amp;C3961&amp;C3962&amp;C3963&amp;A3964</f>
        <v>RGGGR1</v>
      </c>
      <c r="H3959" s="50" t="str">
        <f>B3965</f>
        <v>S</v>
      </c>
      <c r="I3959" s="50" t="str">
        <f>C3965</f>
        <v>R</v>
      </c>
      <c r="J3959" s="50">
        <f>A3965</f>
        <v>2.0</v>
      </c>
      <c r="L3959" s="50" t="str">
        <f>B3959&amp;B3960&amp;B3961&amp;B3962&amp;B3963&amp;A3964</f>
        <v>SBSBS1</v>
      </c>
      <c r="M3959" s="50" t="str">
        <f>C3959&amp;C3960&amp;C3961&amp;C3962&amp;C3963&amp;A3964</f>
        <v>RGGGR1</v>
      </c>
      <c r="N3959" s="50" t="str">
        <f>B3965</f>
        <v>S</v>
      </c>
      <c r="O3959" s="50" t="str">
        <f>C3965</f>
        <v>R</v>
      </c>
      <c r="P3959" s="50"/>
      <c r="Q3959" s="50" t="str">
        <f>B3959&amp;B3960&amp;B3961&amp;B3962&amp;B3963&amp;B3964</f>
        <v>SBSBSS</v>
      </c>
      <c r="R3959" s="119" t="str">
        <f>C3959&amp;C3960&amp;C3961&amp;C3962&amp;C3963&amp;C3964</f>
        <v>RGGGRG</v>
      </c>
      <c r="S3959" s="119" t="str">
        <f>B3965</f>
        <v>S</v>
      </c>
      <c r="T3959" s="119" t="str">
        <f>C3965</f>
        <v>R</v>
      </c>
      <c r="U3959" s="119"/>
      <c r="V3959" s="119" t="str">
        <f>B3959&amp;B3960&amp;B3961&amp;B3962&amp;B3963</f>
        <v>SBSBS</v>
      </c>
      <c r="W3959" s="119" t="str">
        <f>C3959&amp;C3960&amp;C3961&amp;C3962&amp;C3963</f>
        <v>RGGGR</v>
      </c>
      <c r="X3959" s="119" t="str">
        <f>B3964</f>
        <v>S</v>
      </c>
      <c r="Y3959" s="119" t="str">
        <f>C3964</f>
        <v>G</v>
      </c>
      <c r="Z3959" s="50"/>
      <c r="AC3959" s="50" t="str">
        <f>IF(F3959=$AB$1,H3959&amp;I3959,"")</f>
        <v/>
      </c>
      <c r="AD3959" s="123" t="str">
        <f>IF(F3959=$AB$1,J3959,"")</f>
        <v/>
      </c>
      <c r="AF3959" s="124" t="str">
        <f>IF(G3959=$AE$1,J3959,"")</f>
        <v/>
      </c>
    </row>
    <row r="3960" spans="8:8" ht="35.1">
      <c r="A3960" s="126">
        <v>9.0</v>
      </c>
      <c r="B3960" s="50" t="str">
        <f>IF(A3960&gt;=0,IF(A3960&lt;=4,"S",IF(A3960&lt;=9,"B"," "))," ")</f>
        <v>B</v>
      </c>
      <c r="C3960" s="50" t="str">
        <f>IF(MOD(A3960,2)=0,"R","G")</f>
        <v>G</v>
      </c>
      <c r="D3960" s="50">
        <v>0.0</v>
      </c>
      <c r="F3960" s="50" t="str">
        <f>B3960&amp;B3961&amp;B3962&amp;B3963&amp;B3964&amp;A3965</f>
        <v>BSBSS2</v>
      </c>
      <c r="G3960" s="50" t="str">
        <f>C3960&amp;C3961&amp;C3962&amp;C3963&amp;C3964&amp;A3965</f>
        <v>GGGRG2</v>
      </c>
      <c r="H3960" s="50" t="str">
        <f>B3966</f>
        <v>S</v>
      </c>
      <c r="I3960" s="50" t="str">
        <f>C3966</f>
        <v>R</v>
      </c>
      <c r="J3960" s="50">
        <f>A3966</f>
        <v>0.0</v>
      </c>
      <c r="L3960" s="50" t="str">
        <f>B3960&amp;B3961&amp;B3962&amp;B3963&amp;B3964&amp;A3965</f>
        <v>BSBSS2</v>
      </c>
      <c r="M3960" s="50" t="str">
        <f>C3960&amp;C3961&amp;C3962&amp;C3963&amp;C3964&amp;A3965</f>
        <v>GGGRG2</v>
      </c>
      <c r="N3960" s="50" t="str">
        <f>B3966</f>
        <v>S</v>
      </c>
      <c r="O3960" s="50" t="str">
        <f>C3966</f>
        <v>R</v>
      </c>
      <c r="P3960" s="50"/>
      <c r="Q3960" s="50" t="str">
        <f>B3960&amp;B3961&amp;B3962&amp;B3963&amp;B3964&amp;B3965</f>
        <v>BSBSSS</v>
      </c>
      <c r="R3960" s="119" t="str">
        <f>C3960&amp;C3961&amp;C3962&amp;C3963&amp;C3964&amp;C3965</f>
        <v>GGGRGR</v>
      </c>
      <c r="S3960" s="119" t="str">
        <f>B3966</f>
        <v>S</v>
      </c>
      <c r="T3960" s="119" t="str">
        <f>C3966</f>
        <v>R</v>
      </c>
      <c r="U3960" s="119"/>
      <c r="V3960" s="119" t="str">
        <f>B3960&amp;B3961&amp;B3962&amp;B3963&amp;B3964</f>
        <v>BSBSS</v>
      </c>
      <c r="W3960" s="119" t="str">
        <f>C3960&amp;C3961&amp;C3962&amp;C3963&amp;C3964</f>
        <v>GGGRG</v>
      </c>
      <c r="X3960" s="119" t="str">
        <f>B3965</f>
        <v>S</v>
      </c>
      <c r="Y3960" s="119" t="str">
        <f>C3965</f>
        <v>R</v>
      </c>
      <c r="Z3960" s="50"/>
      <c r="AC3960" s="50" t="str">
        <f>IF(F3960=$AB$1,H3960&amp;I3960,"")</f>
        <v/>
      </c>
      <c r="AD3960" s="123" t="str">
        <f>IF(F3960=$AB$1,J3960,"")</f>
        <v/>
      </c>
      <c r="AF3960" s="124" t="str">
        <f>IF(G3960=$AE$1,J3960,"")</f>
        <v/>
      </c>
    </row>
    <row r="3961" spans="8:8" ht="35.1">
      <c r="A3961" s="126">
        <v>3.0</v>
      </c>
      <c r="B3961" s="50" t="str">
        <f>IF(A3961&gt;=0,IF(A3961&lt;=4,"S",IF(A3961&lt;=9,"B"," "))," ")</f>
        <v>S</v>
      </c>
      <c r="C3961" s="50" t="str">
        <f>IF(MOD(A3961,2)=0,"R","G")</f>
        <v>G</v>
      </c>
      <c r="D3961" s="50">
        <v>1.0</v>
      </c>
      <c r="F3961" s="50" t="str">
        <f>B3961&amp;B3962&amp;B3963&amp;B3964&amp;B3965&amp;A3966</f>
        <v>SBSSS0</v>
      </c>
      <c r="G3961" s="50" t="str">
        <f>C3961&amp;C3962&amp;C3963&amp;C3964&amp;C3965&amp;A3966</f>
        <v>GGRGR0</v>
      </c>
      <c r="H3961" s="50" t="str">
        <f>B3967</f>
        <v>S</v>
      </c>
      <c r="I3961" s="50" t="str">
        <f>C3967</f>
        <v>G</v>
      </c>
      <c r="J3961" s="50">
        <f>A3967</f>
        <v>1.0</v>
      </c>
      <c r="L3961" s="50" t="str">
        <f>B3961&amp;B3962&amp;B3963&amp;B3964&amp;B3965&amp;A3966</f>
        <v>SBSSS0</v>
      </c>
      <c r="M3961" s="50" t="str">
        <f>C3961&amp;C3962&amp;C3963&amp;C3964&amp;C3965&amp;A3966</f>
        <v>GGRGR0</v>
      </c>
      <c r="N3961" s="50" t="str">
        <f>B3967</f>
        <v>S</v>
      </c>
      <c r="O3961" s="50" t="str">
        <f>C3967</f>
        <v>G</v>
      </c>
      <c r="P3961" s="50"/>
      <c r="Q3961" s="50" t="str">
        <f>B3961&amp;B3962&amp;B3963&amp;B3964&amp;B3965&amp;B3966</f>
        <v>SBSSSS</v>
      </c>
      <c r="R3961" s="119" t="str">
        <f>C3961&amp;C3962&amp;C3963&amp;C3964&amp;C3965&amp;C3966</f>
        <v>GGRGRR</v>
      </c>
      <c r="S3961" s="119" t="str">
        <f>B3967</f>
        <v>S</v>
      </c>
      <c r="T3961" s="119" t="str">
        <f>C3967</f>
        <v>G</v>
      </c>
      <c r="U3961" s="119"/>
      <c r="V3961" s="119" t="str">
        <f>B3961&amp;B3962&amp;B3963&amp;B3964&amp;B3965</f>
        <v>SBSSS</v>
      </c>
      <c r="W3961" s="119" t="str">
        <f>C3961&amp;C3962&amp;C3963&amp;C3964&amp;C3965</f>
        <v>GGRGR</v>
      </c>
      <c r="X3961" s="119" t="str">
        <f>B3966</f>
        <v>S</v>
      </c>
      <c r="Y3961" s="119" t="str">
        <f>C3966</f>
        <v>R</v>
      </c>
      <c r="Z3961" s="50"/>
      <c r="AC3961" s="50" t="str">
        <f>IF(F3961=$AB$1,H3961&amp;I3961,"")</f>
        <v/>
      </c>
      <c r="AD3961" s="123" t="str">
        <f>IF(F3961=$AB$1,J3961,"")</f>
        <v/>
      </c>
      <c r="AF3961" s="124" t="str">
        <f>IF(G3961=$AE$1,J3961,"")</f>
        <v/>
      </c>
    </row>
    <row r="3962" spans="8:8" ht="35.1">
      <c r="A3962" s="126">
        <v>9.0</v>
      </c>
      <c r="B3962" s="50" t="str">
        <f>IF(A3962&gt;=0,IF(A3962&lt;=4,"S",IF(A3962&lt;=9,"B"," "))," ")</f>
        <v>B</v>
      </c>
      <c r="C3962" s="50" t="str">
        <f>IF(MOD(A3962,2)=0,"R","G")</f>
        <v>G</v>
      </c>
      <c r="D3962" s="50">
        <v>2.0</v>
      </c>
      <c r="F3962" s="50" t="str">
        <f>B3962&amp;B3963&amp;B3964&amp;B3965&amp;B3966&amp;A3967</f>
        <v>BSSSS1</v>
      </c>
      <c r="G3962" s="50" t="str">
        <f>C3962&amp;C3963&amp;C3964&amp;C3965&amp;C3966&amp;A3967</f>
        <v>GRGRR1</v>
      </c>
      <c r="H3962" s="50" t="str">
        <f>B3968</f>
        <v>S</v>
      </c>
      <c r="I3962" s="50" t="str">
        <f>C3968</f>
        <v>R</v>
      </c>
      <c r="J3962" s="50">
        <f>A3968</f>
        <v>4.0</v>
      </c>
      <c r="L3962" s="50" t="str">
        <f>B3962&amp;B3963&amp;B3964&amp;B3965&amp;B3966&amp;A3967</f>
        <v>BSSSS1</v>
      </c>
      <c r="M3962" s="50" t="str">
        <f>C3962&amp;C3963&amp;C3964&amp;C3965&amp;C3966&amp;A3967</f>
        <v>GRGRR1</v>
      </c>
      <c r="N3962" s="50" t="str">
        <f>B3968</f>
        <v>S</v>
      </c>
      <c r="O3962" s="50" t="str">
        <f>C3968</f>
        <v>R</v>
      </c>
      <c r="P3962" s="50"/>
      <c r="Q3962" s="50" t="str">
        <f>B3962&amp;B3963&amp;B3964&amp;B3965&amp;B3966&amp;B3967</f>
        <v>BSSSSS</v>
      </c>
      <c r="R3962" s="119" t="str">
        <f>C3962&amp;C3963&amp;C3964&amp;C3965&amp;C3966&amp;C3967</f>
        <v>GRGRRG</v>
      </c>
      <c r="S3962" s="119" t="str">
        <f>B3968</f>
        <v>S</v>
      </c>
      <c r="T3962" s="119" t="str">
        <f>C3968</f>
        <v>R</v>
      </c>
      <c r="U3962" s="119"/>
      <c r="V3962" s="119" t="str">
        <f>B3962&amp;B3963&amp;B3964&amp;B3965&amp;B3966</f>
        <v>BSSSS</v>
      </c>
      <c r="W3962" s="119" t="str">
        <f>C3962&amp;C3963&amp;C3964&amp;C3965&amp;C3966</f>
        <v>GRGRR</v>
      </c>
      <c r="X3962" s="119" t="str">
        <f>B3967</f>
        <v>S</v>
      </c>
      <c r="Y3962" s="119" t="str">
        <f>C3967</f>
        <v>G</v>
      </c>
      <c r="Z3962" s="50"/>
      <c r="AC3962" s="50" t="str">
        <f>IF(F3962=$AB$1,H3962&amp;I3962,"")</f>
        <v/>
      </c>
      <c r="AD3962" s="123" t="str">
        <f>IF(F3962=$AB$1,J3962,"")</f>
        <v/>
      </c>
      <c r="AF3962" s="124" t="str">
        <f>IF(G3962=$AE$1,J3962,"")</f>
        <v/>
      </c>
    </row>
    <row r="3963" spans="8:8" ht="35.1">
      <c r="A3963" s="126">
        <v>4.0</v>
      </c>
      <c r="B3963" s="50" t="str">
        <f>IF(A3963&gt;=0,IF(A3963&lt;=4,"S",IF(A3963&lt;=9,"B"," "))," ")</f>
        <v>S</v>
      </c>
      <c r="C3963" s="50" t="str">
        <f>IF(MOD(A3963,2)=0,"R","G")</f>
        <v>R</v>
      </c>
      <c r="D3963" s="50">
        <v>3.0</v>
      </c>
      <c r="F3963" s="50" t="str">
        <f>B3963&amp;B3964&amp;B3965&amp;B3966&amp;B3967&amp;A3968</f>
        <v>SSSSS4</v>
      </c>
      <c r="G3963" s="50" t="str">
        <f>C3963&amp;C3964&amp;C3965&amp;C3966&amp;C3967&amp;A3968</f>
        <v>RGRRG4</v>
      </c>
      <c r="H3963" s="50" t="str">
        <f>B3969</f>
        <v>S</v>
      </c>
      <c r="I3963" s="50" t="str">
        <f>C3969</f>
        <v>R</v>
      </c>
      <c r="J3963" s="50">
        <f>A3969</f>
        <v>4.0</v>
      </c>
      <c r="L3963" s="50" t="str">
        <f>B3963&amp;B3964&amp;B3965&amp;B3966&amp;B3967&amp;A3968</f>
        <v>SSSSS4</v>
      </c>
      <c r="M3963" s="50" t="str">
        <f>C3963&amp;C3964&amp;C3965&amp;C3966&amp;C3967&amp;A3968</f>
        <v>RGRRG4</v>
      </c>
      <c r="N3963" s="50" t="str">
        <f>B3969</f>
        <v>S</v>
      </c>
      <c r="O3963" s="50" t="str">
        <f>C3969</f>
        <v>R</v>
      </c>
      <c r="P3963" s="50"/>
      <c r="Q3963" s="50" t="str">
        <f>B3963&amp;B3964&amp;B3965&amp;B3966&amp;B3967&amp;B3968</f>
        <v>SSSSSS</v>
      </c>
      <c r="R3963" s="119" t="str">
        <f>C3963&amp;C3964&amp;C3965&amp;C3966&amp;C3967&amp;C3968</f>
        <v>RGRRGR</v>
      </c>
      <c r="S3963" s="119" t="str">
        <f>B3969</f>
        <v>S</v>
      </c>
      <c r="T3963" s="119" t="str">
        <f>C3969</f>
        <v>R</v>
      </c>
      <c r="U3963" s="119"/>
      <c r="V3963" s="119" t="str">
        <f>B3963&amp;B3964&amp;B3965&amp;B3966&amp;B3967</f>
        <v>SSSSS</v>
      </c>
      <c r="W3963" s="119" t="str">
        <f>C3963&amp;C3964&amp;C3965&amp;C3966&amp;C3967</f>
        <v>RGRRG</v>
      </c>
      <c r="X3963" s="119" t="str">
        <f>B3968</f>
        <v>S</v>
      </c>
      <c r="Y3963" s="119" t="str">
        <f>C3968</f>
        <v>R</v>
      </c>
      <c r="Z3963" s="50"/>
      <c r="AC3963" s="50" t="str">
        <f>IF(F3963=$AB$1,H3963&amp;I3963,"")</f>
        <v/>
      </c>
      <c r="AD3963" s="123" t="str">
        <f>IF(F3963=$AB$1,J3963,"")</f>
        <v/>
      </c>
      <c r="AF3963" s="124" t="str">
        <f>IF(G3963=$AE$1,J3963,"")</f>
        <v/>
      </c>
    </row>
    <row r="3964" spans="8:8" ht="35.1">
      <c r="A3964" s="126">
        <v>1.0</v>
      </c>
      <c r="B3964" s="50" t="str">
        <f>IF(A3964&gt;=0,IF(A3964&lt;=4,"S",IF(A3964&lt;=9,"B"," "))," ")</f>
        <v>S</v>
      </c>
      <c r="C3964" s="50" t="str">
        <f>IF(MOD(A3964,2)=0,"R","G")</f>
        <v>G</v>
      </c>
      <c r="D3964" s="50">
        <v>4.0</v>
      </c>
      <c r="F3964" s="50" t="str">
        <f>B3964&amp;B3965&amp;B3966&amp;B3967&amp;B3968&amp;A3969</f>
        <v>SSSSS4</v>
      </c>
      <c r="G3964" s="50" t="str">
        <f>C3964&amp;C3965&amp;C3966&amp;C3967&amp;C3968&amp;A3969</f>
        <v>GRRGR4</v>
      </c>
      <c r="H3964" s="50" t="str">
        <f>B3970</f>
        <v>S</v>
      </c>
      <c r="I3964" s="50" t="str">
        <f>C3970</f>
        <v>G</v>
      </c>
      <c r="J3964" s="50">
        <f>A3970</f>
        <v>1.0</v>
      </c>
      <c r="L3964" s="50" t="str">
        <f>B3964&amp;B3965&amp;B3966&amp;B3967&amp;B3968&amp;A3969</f>
        <v>SSSSS4</v>
      </c>
      <c r="M3964" s="50" t="str">
        <f>C3964&amp;C3965&amp;C3966&amp;C3967&amp;C3968&amp;A3969</f>
        <v>GRRGR4</v>
      </c>
      <c r="N3964" s="50" t="str">
        <f>B3970</f>
        <v>S</v>
      </c>
      <c r="O3964" s="50" t="str">
        <f>C3970</f>
        <v>G</v>
      </c>
      <c r="P3964" s="50"/>
      <c r="Q3964" s="50" t="str">
        <f>B3964&amp;B3965&amp;B3966&amp;B3967&amp;B3968&amp;B3969</f>
        <v>SSSSSS</v>
      </c>
      <c r="R3964" s="119" t="str">
        <f>C3964&amp;C3965&amp;C3966&amp;C3967&amp;C3968&amp;C3969</f>
        <v>GRRGRR</v>
      </c>
      <c r="S3964" s="119" t="str">
        <f>B3970</f>
        <v>S</v>
      </c>
      <c r="T3964" s="119" t="str">
        <f>C3970</f>
        <v>G</v>
      </c>
      <c r="U3964" s="119"/>
      <c r="V3964" s="119" t="str">
        <f>B3964&amp;B3965&amp;B3966&amp;B3967&amp;B3968</f>
        <v>SSSSS</v>
      </c>
      <c r="W3964" s="119" t="str">
        <f>C3964&amp;C3965&amp;C3966&amp;C3967&amp;C3968</f>
        <v>GRRGR</v>
      </c>
      <c r="X3964" s="119" t="str">
        <f>B3969</f>
        <v>S</v>
      </c>
      <c r="Y3964" s="119" t="str">
        <f>C3969</f>
        <v>R</v>
      </c>
      <c r="Z3964" s="50"/>
      <c r="AC3964" s="50" t="str">
        <f>IF(F3964=$AB$1,H3964&amp;I3964,"")</f>
        <v/>
      </c>
      <c r="AD3964" s="123" t="str">
        <f>IF(F3964=$AB$1,J3964,"")</f>
        <v/>
      </c>
      <c r="AF3964" s="124" t="str">
        <f>IF(G3964=$AE$1,J3964,"")</f>
        <v/>
      </c>
    </row>
    <row r="3965" spans="8:8" ht="35.1">
      <c r="A3965" s="126">
        <v>2.0</v>
      </c>
      <c r="B3965" s="50" t="str">
        <f>IF(A3965&gt;=0,IF(A3965&lt;=4,"S",IF(A3965&lt;=9,"B"," "))," ")</f>
        <v>S</v>
      </c>
      <c r="C3965" s="50" t="str">
        <f>IF(MOD(A3965,2)=0,"R","G")</f>
        <v>R</v>
      </c>
      <c r="D3965" s="50">
        <v>5.0</v>
      </c>
      <c r="F3965" s="50" t="str">
        <f>B3965&amp;B3966&amp;B3967&amp;B3968&amp;B3969&amp;A3970</f>
        <v>SSSSS1</v>
      </c>
      <c r="G3965" s="50" t="str">
        <f>C3965&amp;C3966&amp;C3967&amp;C3968&amp;C3969&amp;A3970</f>
        <v>RRGRR1</v>
      </c>
      <c r="H3965" s="50" t="str">
        <f>B3971</f>
        <v>B</v>
      </c>
      <c r="I3965" s="50" t="str">
        <f>C3971</f>
        <v>R</v>
      </c>
      <c r="J3965" s="50">
        <f>A3971</f>
        <v>6.0</v>
      </c>
      <c r="L3965" s="50" t="str">
        <f>B3965&amp;B3966&amp;B3967&amp;B3968&amp;B3969&amp;A3970</f>
        <v>SSSSS1</v>
      </c>
      <c r="M3965" s="50" t="str">
        <f>C3965&amp;C3966&amp;C3967&amp;C3968&amp;C3969&amp;A3970</f>
        <v>RRGRR1</v>
      </c>
      <c r="N3965" s="50" t="str">
        <f>B3971</f>
        <v>B</v>
      </c>
      <c r="O3965" s="50" t="str">
        <f>C3971</f>
        <v>R</v>
      </c>
      <c r="P3965" s="50"/>
      <c r="Q3965" s="50" t="str">
        <f>B3965&amp;B3966&amp;B3967&amp;B3968&amp;B3969&amp;B3970</f>
        <v>SSSSSS</v>
      </c>
      <c r="R3965" s="119" t="str">
        <f>C3965&amp;C3966&amp;C3967&amp;C3968&amp;C3969&amp;C3970</f>
        <v>RRGRRG</v>
      </c>
      <c r="S3965" s="119" t="str">
        <f>B3971</f>
        <v>B</v>
      </c>
      <c r="T3965" s="119" t="str">
        <f>C3971</f>
        <v>R</v>
      </c>
      <c r="U3965" s="119"/>
      <c r="V3965" s="119" t="str">
        <f>B3965&amp;B3966&amp;B3967&amp;B3968&amp;B3969</f>
        <v>SSSSS</v>
      </c>
      <c r="W3965" s="119" t="str">
        <f>C3965&amp;C3966&amp;C3967&amp;C3968&amp;C3969</f>
        <v>RRGRR</v>
      </c>
      <c r="X3965" s="119" t="str">
        <f>B3970</f>
        <v>S</v>
      </c>
      <c r="Y3965" s="119" t="str">
        <f>C3970</f>
        <v>G</v>
      </c>
      <c r="Z3965" s="50"/>
      <c r="AC3965" s="50" t="str">
        <f>IF(F3965=$AB$1,H3965&amp;I3965,"")</f>
        <v/>
      </c>
      <c r="AD3965" s="123" t="str">
        <f>IF(F3965=$AB$1,J3965,"")</f>
        <v/>
      </c>
      <c r="AF3965" s="124" t="str">
        <f>IF(G3965=$AE$1,J3965,"")</f>
        <v/>
      </c>
    </row>
    <row r="3966" spans="8:8" ht="35.1">
      <c r="A3966" s="126">
        <v>0.0</v>
      </c>
      <c r="B3966" s="50" t="str">
        <f>IF(A3966&gt;=0,IF(A3966&lt;=4,"S",IF(A3966&lt;=9,"B"," "))," ")</f>
        <v>S</v>
      </c>
      <c r="C3966" s="50" t="str">
        <f>IF(MOD(A3966,2)=0,"R","G")</f>
        <v>R</v>
      </c>
      <c r="D3966" s="50">
        <v>6.0</v>
      </c>
      <c r="F3966" s="50" t="str">
        <f>B3966&amp;B3967&amp;B3968&amp;B3969&amp;B3970&amp;A3971</f>
        <v>SSSSS6</v>
      </c>
      <c r="G3966" s="50" t="str">
        <f>C3966&amp;C3967&amp;C3968&amp;C3969&amp;C3970&amp;A3971</f>
        <v>RGRRG6</v>
      </c>
      <c r="H3966" s="50" t="str">
        <f>B3972</f>
        <v>B</v>
      </c>
      <c r="I3966" s="50" t="str">
        <f>C3972</f>
        <v>G</v>
      </c>
      <c r="J3966" s="50">
        <f>A3972</f>
        <v>5.0</v>
      </c>
      <c r="L3966" s="50" t="str">
        <f>B3966&amp;B3967&amp;B3968&amp;B3969&amp;B3970&amp;A3971</f>
        <v>SSSSS6</v>
      </c>
      <c r="M3966" s="50" t="str">
        <f>C3966&amp;C3967&amp;C3968&amp;C3969&amp;C3970&amp;A3971</f>
        <v>RGRRG6</v>
      </c>
      <c r="N3966" s="50" t="str">
        <f>B3972</f>
        <v>B</v>
      </c>
      <c r="O3966" s="50" t="str">
        <f>C3972</f>
        <v>G</v>
      </c>
      <c r="P3966" s="50"/>
      <c r="Q3966" s="50" t="str">
        <f>B3966&amp;B3967&amp;B3968&amp;B3969&amp;B3970&amp;B3971</f>
        <v>SSSSSB</v>
      </c>
      <c r="R3966" s="119" t="str">
        <f>C3966&amp;C3967&amp;C3968&amp;C3969&amp;C3970&amp;C3971</f>
        <v>RGRRGR</v>
      </c>
      <c r="S3966" s="119" t="str">
        <f>B3972</f>
        <v>B</v>
      </c>
      <c r="T3966" s="119" t="str">
        <f>C3972</f>
        <v>G</v>
      </c>
      <c r="U3966" s="119"/>
      <c r="V3966" s="119" t="str">
        <f>B3966&amp;B3967&amp;B3968&amp;B3969&amp;B3970</f>
        <v>SSSSS</v>
      </c>
      <c r="W3966" s="119" t="str">
        <f>C3966&amp;C3967&amp;C3968&amp;C3969&amp;C3970</f>
        <v>RGRRG</v>
      </c>
      <c r="X3966" s="119" t="str">
        <f>B3971</f>
        <v>B</v>
      </c>
      <c r="Y3966" s="119" t="str">
        <f>C3971</f>
        <v>R</v>
      </c>
      <c r="Z3966" s="50"/>
      <c r="AC3966" s="50" t="str">
        <f>IF(F3966=$AB$1,H3966&amp;I3966,"")</f>
        <v/>
      </c>
      <c r="AD3966" s="123" t="str">
        <f>IF(F3966=$AB$1,J3966,"")</f>
        <v/>
      </c>
      <c r="AF3966" s="124" t="str">
        <f>IF(G3966=$AE$1,J3966,"")</f>
        <v/>
      </c>
    </row>
    <row r="3967" spans="8:8" ht="35.1">
      <c r="A3967" s="126">
        <v>1.0</v>
      </c>
      <c r="B3967" s="50" t="str">
        <f>IF(A3967&gt;=0,IF(A3967&lt;=4,"S",IF(A3967&lt;=9,"B"," "))," ")</f>
        <v>S</v>
      </c>
      <c r="C3967" s="50" t="str">
        <f>IF(MOD(A3967,2)=0,"R","G")</f>
        <v>G</v>
      </c>
      <c r="D3967" s="50">
        <v>7.0</v>
      </c>
      <c r="F3967" s="50" t="str">
        <f>B3967&amp;B3968&amp;B3969&amp;B3970&amp;B3971&amp;A3972</f>
        <v>SSSSB5</v>
      </c>
      <c r="G3967" s="50" t="str">
        <f>C3967&amp;C3968&amp;C3969&amp;C3970&amp;C3971&amp;A3972</f>
        <v>GRRGR5</v>
      </c>
      <c r="H3967" s="50" t="str">
        <f>B3973</f>
        <v>S</v>
      </c>
      <c r="I3967" s="50" t="str">
        <f>C3973</f>
        <v>R</v>
      </c>
      <c r="J3967" s="50">
        <f>A3973</f>
        <v>0.0</v>
      </c>
      <c r="L3967" s="50" t="str">
        <f>B3967&amp;B3968&amp;B3969&amp;B3970&amp;B3971&amp;A3972</f>
        <v>SSSSB5</v>
      </c>
      <c r="M3967" s="50" t="str">
        <f>C3967&amp;C3968&amp;C3969&amp;C3970&amp;C3971&amp;A3972</f>
        <v>GRRGR5</v>
      </c>
      <c r="N3967" s="50" t="str">
        <f>B3973</f>
        <v>S</v>
      </c>
      <c r="O3967" s="50" t="str">
        <f>C3973</f>
        <v>R</v>
      </c>
      <c r="P3967" s="50"/>
      <c r="Q3967" s="50" t="str">
        <f>B3967&amp;B3968&amp;B3969&amp;B3970&amp;B3971&amp;B3972</f>
        <v>SSSSBB</v>
      </c>
      <c r="R3967" s="119" t="str">
        <f>C3967&amp;C3968&amp;C3969&amp;C3970&amp;C3971&amp;C3972</f>
        <v>GRRGRG</v>
      </c>
      <c r="S3967" s="119" t="str">
        <f>B3973</f>
        <v>S</v>
      </c>
      <c r="T3967" s="119" t="str">
        <f>C3973</f>
        <v>R</v>
      </c>
      <c r="U3967" s="119"/>
      <c r="V3967" s="119" t="str">
        <f>B3967&amp;B3968&amp;B3969&amp;B3970&amp;B3971</f>
        <v>SSSSB</v>
      </c>
      <c r="W3967" s="119" t="str">
        <f>C3967&amp;C3968&amp;C3969&amp;C3970&amp;C3971</f>
        <v>GRRGR</v>
      </c>
      <c r="X3967" s="119" t="str">
        <f>B3972</f>
        <v>B</v>
      </c>
      <c r="Y3967" s="119" t="str">
        <f>C3972</f>
        <v>G</v>
      </c>
      <c r="Z3967" s="50"/>
      <c r="AC3967" s="50" t="str">
        <f>IF(F3967=$AB$1,H3967&amp;I3967,"")</f>
        <v/>
      </c>
      <c r="AD3967" s="123" t="str">
        <f>IF(F3967=$AB$1,J3967,"")</f>
        <v/>
      </c>
      <c r="AF3967" s="124" t="str">
        <f>IF(G3967=$AE$1,J3967,"")</f>
        <v/>
      </c>
    </row>
    <row r="3968" spans="8:8" ht="35.1">
      <c r="A3968" s="126">
        <v>4.0</v>
      </c>
      <c r="B3968" s="50" t="str">
        <f>IF(A3968&gt;=0,IF(A3968&lt;=4,"S",IF(A3968&lt;=9,"B"," "))," ")</f>
        <v>S</v>
      </c>
      <c r="C3968" s="50" t="str">
        <f>IF(MOD(A3968,2)=0,"R","G")</f>
        <v>R</v>
      </c>
      <c r="D3968" s="50">
        <v>8.0</v>
      </c>
      <c r="F3968" s="50" t="str">
        <f>B3968&amp;B3969&amp;B3970&amp;B3971&amp;B3972&amp;A3973</f>
        <v>SSSBB0</v>
      </c>
      <c r="G3968" s="50" t="str">
        <f>C3968&amp;C3969&amp;C3970&amp;C3971&amp;C3972&amp;A3973</f>
        <v>RRGRG0</v>
      </c>
      <c r="H3968" s="50" t="str">
        <f>B3974</f>
        <v>B</v>
      </c>
      <c r="I3968" s="50" t="str">
        <f>C3974</f>
        <v>G</v>
      </c>
      <c r="J3968" s="50">
        <f>A3974</f>
        <v>7.0</v>
      </c>
      <c r="L3968" s="50" t="str">
        <f>B3968&amp;B3969&amp;B3970&amp;B3971&amp;B3972&amp;A3973</f>
        <v>SSSBB0</v>
      </c>
      <c r="M3968" s="50" t="str">
        <f>C3968&amp;C3969&amp;C3970&amp;C3971&amp;C3972&amp;A3973</f>
        <v>RRGRG0</v>
      </c>
      <c r="N3968" s="50" t="str">
        <f>B3974</f>
        <v>B</v>
      </c>
      <c r="O3968" s="50" t="str">
        <f>C3974</f>
        <v>G</v>
      </c>
      <c r="P3968" s="50"/>
      <c r="Q3968" s="50" t="str">
        <f>B3968&amp;B3969&amp;B3970&amp;B3971&amp;B3972&amp;B3973</f>
        <v>SSSBBS</v>
      </c>
      <c r="R3968" s="119" t="str">
        <f>C3968&amp;C3969&amp;C3970&amp;C3971&amp;C3972&amp;C3973</f>
        <v>RRGRGR</v>
      </c>
      <c r="S3968" s="119" t="str">
        <f>B3974</f>
        <v>B</v>
      </c>
      <c r="T3968" s="119" t="str">
        <f>C3974</f>
        <v>G</v>
      </c>
      <c r="U3968" s="119"/>
      <c r="V3968" s="119" t="str">
        <f>B3968&amp;B3969&amp;B3970&amp;B3971&amp;B3972</f>
        <v>SSSBB</v>
      </c>
      <c r="W3968" s="119" t="str">
        <f>C3968&amp;C3969&amp;C3970&amp;C3971&amp;C3972</f>
        <v>RRGRG</v>
      </c>
      <c r="X3968" s="119" t="str">
        <f>B3973</f>
        <v>S</v>
      </c>
      <c r="Y3968" s="119" t="str">
        <f>C3973</f>
        <v>R</v>
      </c>
      <c r="Z3968" s="50"/>
      <c r="AC3968" s="50" t="str">
        <f>IF(F3968=$AB$1,H3968&amp;I3968,"")</f>
        <v/>
      </c>
      <c r="AD3968" s="123" t="str">
        <f>IF(F3968=$AB$1,J3968,"")</f>
        <v/>
      </c>
      <c r="AF3968" s="124" t="str">
        <f>IF(G3968=$AE$1,J3968,"")</f>
        <v/>
      </c>
    </row>
    <row r="3969" spans="8:8" ht="35.1">
      <c r="A3969" s="126">
        <v>4.0</v>
      </c>
      <c r="B3969" s="50" t="str">
        <f>IF(A3969&gt;=0,IF(A3969&lt;=4,"S",IF(A3969&lt;=9,"B"," "))," ")</f>
        <v>S</v>
      </c>
      <c r="C3969" s="50" t="str">
        <f>IF(MOD(A3969,2)=0,"R","G")</f>
        <v>R</v>
      </c>
      <c r="D3969" s="50">
        <v>9.0</v>
      </c>
      <c r="F3969" s="50" t="str">
        <f>B3969&amp;B3970&amp;B3971&amp;B3972&amp;B3973&amp;A3974</f>
        <v>SSBBS7</v>
      </c>
      <c r="G3969" s="50" t="str">
        <f>C3969&amp;C3970&amp;C3971&amp;C3972&amp;C3973&amp;A3974</f>
        <v>RGRGR7</v>
      </c>
      <c r="H3969" s="50" t="str">
        <f>B3975</f>
        <v>B</v>
      </c>
      <c r="I3969" s="50" t="str">
        <f>C3975</f>
        <v>G</v>
      </c>
      <c r="J3969" s="50">
        <f>A3975</f>
        <v>5.0</v>
      </c>
      <c r="L3969" s="50" t="str">
        <f>B3969&amp;B3970&amp;B3971&amp;B3972&amp;B3973&amp;A3974</f>
        <v>SSBBS7</v>
      </c>
      <c r="M3969" s="50" t="str">
        <f>C3969&amp;C3970&amp;C3971&amp;C3972&amp;C3973&amp;A3974</f>
        <v>RGRGR7</v>
      </c>
      <c r="N3969" s="50" t="str">
        <f>B3975</f>
        <v>B</v>
      </c>
      <c r="O3969" s="50" t="str">
        <f>C3975</f>
        <v>G</v>
      </c>
      <c r="P3969" s="50"/>
      <c r="Q3969" s="50" t="str">
        <f>B3969&amp;B3970&amp;B3971&amp;B3972&amp;B3973&amp;B3974</f>
        <v>SSBBSB</v>
      </c>
      <c r="R3969" s="119" t="str">
        <f>C3969&amp;C3970&amp;C3971&amp;C3972&amp;C3973&amp;C3974</f>
        <v>RGRGRG</v>
      </c>
      <c r="S3969" s="119" t="str">
        <f>B3975</f>
        <v>B</v>
      </c>
      <c r="T3969" s="119" t="str">
        <f>C3975</f>
        <v>G</v>
      </c>
      <c r="U3969" s="119"/>
      <c r="V3969" s="119" t="str">
        <f>B3969&amp;B3970&amp;B3971&amp;B3972&amp;B3973</f>
        <v>SSBBS</v>
      </c>
      <c r="W3969" s="119" t="str">
        <f>C3969&amp;C3970&amp;C3971&amp;C3972&amp;C3973</f>
        <v>RGRGR</v>
      </c>
      <c r="X3969" s="119" t="str">
        <f>B3974</f>
        <v>B</v>
      </c>
      <c r="Y3969" s="119" t="str">
        <f>C3974</f>
        <v>G</v>
      </c>
      <c r="Z3969" s="50"/>
      <c r="AC3969" s="50" t="str">
        <f>IF(F3969=$AB$1,H3969&amp;I3969,"")</f>
        <v/>
      </c>
      <c r="AD3969" s="123" t="str">
        <f>IF(F3969=$AB$1,J3969,"")</f>
        <v/>
      </c>
      <c r="AF3969" s="124" t="str">
        <f>IF(G3969=$AE$1,J3969,"")</f>
        <v/>
      </c>
    </row>
    <row r="3970" spans="8:8" ht="35.1">
      <c r="A3970" s="126">
        <v>1.0</v>
      </c>
      <c r="B3970" s="50" t="str">
        <f>IF(A3970&gt;=0,IF(A3970&lt;=4,"S",IF(A3970&lt;=9,"B"," "))," ")</f>
        <v>S</v>
      </c>
      <c r="C3970" s="50" t="str">
        <f>IF(MOD(A3970,2)=0,"R","G")</f>
        <v>G</v>
      </c>
      <c r="D3970" s="50">
        <v>0.0</v>
      </c>
      <c r="F3970" s="50" t="str">
        <f>B3970&amp;B3971&amp;B3972&amp;B3973&amp;B3974&amp;A3975</f>
        <v>SBBSB5</v>
      </c>
      <c r="G3970" s="50" t="str">
        <f>C3970&amp;C3971&amp;C3972&amp;C3973&amp;C3974&amp;A3975</f>
        <v>GRGRG5</v>
      </c>
      <c r="H3970" s="50" t="str">
        <f>B3976</f>
        <v>S</v>
      </c>
      <c r="I3970" s="50" t="str">
        <f>C3976</f>
        <v>R</v>
      </c>
      <c r="J3970" s="50">
        <f>A3976</f>
        <v>4.0</v>
      </c>
      <c r="L3970" s="50" t="str">
        <f>B3970&amp;B3971&amp;B3972&amp;B3973&amp;B3974&amp;A3975</f>
        <v>SBBSB5</v>
      </c>
      <c r="M3970" s="50" t="str">
        <f>C3970&amp;C3971&amp;C3972&amp;C3973&amp;C3974&amp;A3975</f>
        <v>GRGRG5</v>
      </c>
      <c r="N3970" s="50" t="str">
        <f>B3976</f>
        <v>S</v>
      </c>
      <c r="O3970" s="50" t="str">
        <f>C3976</f>
        <v>R</v>
      </c>
      <c r="P3970" s="50"/>
      <c r="Q3970" s="50" t="str">
        <f>B3970&amp;B3971&amp;B3972&amp;B3973&amp;B3974&amp;B3975</f>
        <v>SBBSBB</v>
      </c>
      <c r="R3970" s="119" t="str">
        <f>C3970&amp;C3971&amp;C3972&amp;C3973&amp;C3974&amp;C3975</f>
        <v>GRGRGG</v>
      </c>
      <c r="S3970" s="119" t="str">
        <f>B3976</f>
        <v>S</v>
      </c>
      <c r="T3970" s="119" t="str">
        <f>C3976</f>
        <v>R</v>
      </c>
      <c r="U3970" s="119"/>
      <c r="V3970" s="119" t="str">
        <f>B3970&amp;B3971&amp;B3972&amp;B3973&amp;B3974</f>
        <v>SBBSB</v>
      </c>
      <c r="W3970" s="119" t="str">
        <f>C3970&amp;C3971&amp;C3972&amp;C3973&amp;C3974</f>
        <v>GRGRG</v>
      </c>
      <c r="X3970" s="119" t="str">
        <f>B3975</f>
        <v>B</v>
      </c>
      <c r="Y3970" s="119" t="str">
        <f>C3975</f>
        <v>G</v>
      </c>
      <c r="Z3970" s="50"/>
      <c r="AC3970" s="50" t="str">
        <f>IF(F3970=$AB$1,H3970&amp;I3970,"")</f>
        <v/>
      </c>
      <c r="AD3970" s="123" t="str">
        <f>IF(F3970=$AB$1,J3970,"")</f>
        <v/>
      </c>
      <c r="AF3970" s="124" t="str">
        <f>IF(G3970=$AE$1,J3970,"")</f>
        <v/>
      </c>
    </row>
    <row r="3971" spans="8:8" ht="35.1">
      <c r="A3971" s="126">
        <v>6.0</v>
      </c>
      <c r="B3971" s="50" t="str">
        <f>IF(A3971&gt;=0,IF(A3971&lt;=4,"S",IF(A3971&lt;=9,"B"," "))," ")</f>
        <v>B</v>
      </c>
      <c r="C3971" s="50" t="str">
        <f>IF(MOD(A3971,2)=0,"R","G")</f>
        <v>R</v>
      </c>
      <c r="D3971" s="50">
        <v>1.0</v>
      </c>
      <c r="F3971" s="50" t="str">
        <f>B3971&amp;B3972&amp;B3973&amp;B3974&amp;B3975&amp;A3976</f>
        <v>BBSBB4</v>
      </c>
      <c r="G3971" s="50" t="str">
        <f>C3971&amp;C3972&amp;C3973&amp;C3974&amp;C3975&amp;A3976</f>
        <v>RGRGG4</v>
      </c>
      <c r="H3971" s="50" t="str">
        <f>B3977</f>
        <v>S</v>
      </c>
      <c r="I3971" s="50" t="str">
        <f>C3977</f>
        <v>G</v>
      </c>
      <c r="J3971" s="50">
        <f>A3977</f>
        <v>1.0</v>
      </c>
      <c r="L3971" s="50" t="str">
        <f>B3971&amp;B3972&amp;B3973&amp;B3974&amp;B3975&amp;A3976</f>
        <v>BBSBB4</v>
      </c>
      <c r="M3971" s="50" t="str">
        <f>C3971&amp;C3972&amp;C3973&amp;C3974&amp;C3975&amp;A3976</f>
        <v>RGRGG4</v>
      </c>
      <c r="N3971" s="50" t="str">
        <f>B3977</f>
        <v>S</v>
      </c>
      <c r="O3971" s="50" t="str">
        <f>C3977</f>
        <v>G</v>
      </c>
      <c r="P3971" s="50"/>
      <c r="Q3971" s="50" t="str">
        <f>B3971&amp;B3972&amp;B3973&amp;B3974&amp;B3975&amp;B3976</f>
        <v>BBSBBS</v>
      </c>
      <c r="R3971" s="119" t="str">
        <f>C3971&amp;C3972&amp;C3973&amp;C3974&amp;C3975&amp;C3976</f>
        <v>RGRGGR</v>
      </c>
      <c r="S3971" s="119" t="str">
        <f>B3977</f>
        <v>S</v>
      </c>
      <c r="T3971" s="119" t="str">
        <f>C3977</f>
        <v>G</v>
      </c>
      <c r="U3971" s="119"/>
      <c r="V3971" s="119" t="str">
        <f>B3971&amp;B3972&amp;B3973&amp;B3974&amp;B3975</f>
        <v>BBSBB</v>
      </c>
      <c r="W3971" s="119" t="str">
        <f>C3971&amp;C3972&amp;C3973&amp;C3974&amp;C3975</f>
        <v>RGRGG</v>
      </c>
      <c r="X3971" s="119" t="str">
        <f>B3976</f>
        <v>S</v>
      </c>
      <c r="Y3971" s="119" t="str">
        <f>C3976</f>
        <v>R</v>
      </c>
      <c r="Z3971" s="50"/>
      <c r="AC3971" s="50" t="str">
        <f>IF(F3971=$AB$1,H3971&amp;I3971,"")</f>
        <v/>
      </c>
      <c r="AD3971" s="123" t="str">
        <f>IF(F3971=$AB$1,J3971,"")</f>
        <v/>
      </c>
      <c r="AF3971" s="124" t="str">
        <f>IF(G3971=$AE$1,J3971,"")</f>
        <v/>
      </c>
    </row>
    <row r="3972" spans="8:8" ht="35.1">
      <c r="A3972" s="126">
        <v>5.0</v>
      </c>
      <c r="B3972" s="50" t="str">
        <f>IF(A3972&gt;=0,IF(A3972&lt;=4,"S",IF(A3972&lt;=9,"B"," "))," ")</f>
        <v>B</v>
      </c>
      <c r="C3972" s="50" t="str">
        <f>IF(MOD(A3972,2)=0,"R","G")</f>
        <v>G</v>
      </c>
      <c r="D3972" s="50">
        <v>2.0</v>
      </c>
      <c r="F3972" s="50" t="str">
        <f>B3972&amp;B3973&amp;B3974&amp;B3975&amp;B3976&amp;A3977</f>
        <v>BSBBS1</v>
      </c>
      <c r="G3972" s="50" t="str">
        <f>C3972&amp;C3973&amp;C3974&amp;C3975&amp;C3976&amp;A3977</f>
        <v>GRGGR1</v>
      </c>
      <c r="H3972" s="50" t="str">
        <f>B3978</f>
        <v>S</v>
      </c>
      <c r="I3972" s="50" t="str">
        <f>C3978</f>
        <v>R</v>
      </c>
      <c r="J3972" s="50">
        <f>A3978</f>
        <v>0.0</v>
      </c>
      <c r="L3972" s="50" t="str">
        <f>B3972&amp;B3973&amp;B3974&amp;B3975&amp;B3976&amp;A3977</f>
        <v>BSBBS1</v>
      </c>
      <c r="M3972" s="50" t="str">
        <f>C3972&amp;C3973&amp;C3974&amp;C3975&amp;C3976&amp;A3977</f>
        <v>GRGGR1</v>
      </c>
      <c r="N3972" s="50" t="str">
        <f>B3978</f>
        <v>S</v>
      </c>
      <c r="O3972" s="50" t="str">
        <f>C3978</f>
        <v>R</v>
      </c>
      <c r="P3972" s="50"/>
      <c r="Q3972" s="50" t="str">
        <f>B3972&amp;B3973&amp;B3974&amp;B3975&amp;B3976&amp;B3977</f>
        <v>BSBBSS</v>
      </c>
      <c r="R3972" s="119" t="str">
        <f>C3972&amp;C3973&amp;C3974&amp;C3975&amp;C3976&amp;C3977</f>
        <v>GRGGRG</v>
      </c>
      <c r="S3972" s="119" t="str">
        <f>B3978</f>
        <v>S</v>
      </c>
      <c r="T3972" s="119" t="str">
        <f>C3978</f>
        <v>R</v>
      </c>
      <c r="U3972" s="119"/>
      <c r="V3972" s="119" t="str">
        <f>B3972&amp;B3973&amp;B3974&amp;B3975&amp;B3976</f>
        <v>BSBBS</v>
      </c>
      <c r="W3972" s="119" t="str">
        <f>C3972&amp;C3973&amp;C3974&amp;C3975&amp;C3976</f>
        <v>GRGGR</v>
      </c>
      <c r="X3972" s="119" t="str">
        <f>B3977</f>
        <v>S</v>
      </c>
      <c r="Y3972" s="119" t="str">
        <f>C3977</f>
        <v>G</v>
      </c>
      <c r="Z3972" s="50"/>
      <c r="AC3972" s="50" t="str">
        <f>IF(F3972=$AB$1,H3972&amp;I3972,"")</f>
        <v/>
      </c>
      <c r="AD3972" s="123" t="str">
        <f>IF(F3972=$AB$1,J3972,"")</f>
        <v/>
      </c>
      <c r="AF3972" s="124" t="str">
        <f>IF(G3972=$AE$1,J3972,"")</f>
        <v/>
      </c>
    </row>
    <row r="3973" spans="8:8" ht="35.1">
      <c r="A3973" s="126">
        <v>0.0</v>
      </c>
      <c r="B3973" s="50" t="str">
        <f>IF(A3973&gt;=0,IF(A3973&lt;=4,"S",IF(A3973&lt;=9,"B"," "))," ")</f>
        <v>S</v>
      </c>
      <c r="C3973" s="50" t="str">
        <f>IF(MOD(A3973,2)=0,"R","G")</f>
        <v>R</v>
      </c>
      <c r="D3973" s="50">
        <v>3.0</v>
      </c>
      <c r="F3973" s="50" t="str">
        <f>B3973&amp;B3974&amp;B3975&amp;B3976&amp;B3977&amp;A3978</f>
        <v>SBBSS0</v>
      </c>
      <c r="G3973" s="50" t="str">
        <f>C3973&amp;C3974&amp;C3975&amp;C3976&amp;C3977&amp;A3978</f>
        <v>RGGRG0</v>
      </c>
      <c r="H3973" s="50" t="str">
        <f>B3979</f>
        <v>S</v>
      </c>
      <c r="I3973" s="50" t="str">
        <f>C3979</f>
        <v>G</v>
      </c>
      <c r="J3973" s="50">
        <f>A3979</f>
        <v>1.0</v>
      </c>
      <c r="L3973" s="50" t="str">
        <f>B3973&amp;B3974&amp;B3975&amp;B3976&amp;B3977&amp;A3978</f>
        <v>SBBSS0</v>
      </c>
      <c r="M3973" s="50" t="str">
        <f>C3973&amp;C3974&amp;C3975&amp;C3976&amp;C3977&amp;A3978</f>
        <v>RGGRG0</v>
      </c>
      <c r="N3973" s="50" t="str">
        <f>B3979</f>
        <v>S</v>
      </c>
      <c r="O3973" s="50" t="str">
        <f>C3979</f>
        <v>G</v>
      </c>
      <c r="P3973" s="50"/>
      <c r="Q3973" s="50" t="str">
        <f>B3973&amp;B3974&amp;B3975&amp;B3976&amp;B3977&amp;B3978</f>
        <v>SBBSSS</v>
      </c>
      <c r="R3973" s="119" t="str">
        <f>C3973&amp;C3974&amp;C3975&amp;C3976&amp;C3977&amp;C3978</f>
        <v>RGGRGR</v>
      </c>
      <c r="S3973" s="119" t="str">
        <f>B3979</f>
        <v>S</v>
      </c>
      <c r="T3973" s="119" t="str">
        <f>C3979</f>
        <v>G</v>
      </c>
      <c r="U3973" s="119"/>
      <c r="V3973" s="119" t="str">
        <f>B3973&amp;B3974&amp;B3975&amp;B3976&amp;B3977</f>
        <v>SBBSS</v>
      </c>
      <c r="W3973" s="119" t="str">
        <f>C3973&amp;C3974&amp;C3975&amp;C3976&amp;C3977</f>
        <v>RGGRG</v>
      </c>
      <c r="X3973" s="119" t="str">
        <f>B3978</f>
        <v>S</v>
      </c>
      <c r="Y3973" s="119" t="str">
        <f>C3978</f>
        <v>R</v>
      </c>
      <c r="Z3973" s="50"/>
      <c r="AC3973" s="50" t="str">
        <f>IF(F3973=$AB$1,H3973&amp;I3973,"")</f>
        <v/>
      </c>
      <c r="AD3973" s="123" t="str">
        <f>IF(F3973=$AB$1,J3973,"")</f>
        <v/>
      </c>
      <c r="AF3973" s="124" t="str">
        <f>IF(G3973=$AE$1,J3973,"")</f>
        <v/>
      </c>
    </row>
    <row r="3974" spans="8:8" ht="35.1">
      <c r="A3974" s="126">
        <v>7.0</v>
      </c>
      <c r="B3974" s="50" t="str">
        <f>IF(A3974&gt;=0,IF(A3974&lt;=4,"S",IF(A3974&lt;=9,"B"," "))," ")</f>
        <v>B</v>
      </c>
      <c r="C3974" s="50" t="str">
        <f>IF(MOD(A3974,2)=0,"R","G")</f>
        <v>G</v>
      </c>
      <c r="D3974" s="50">
        <v>4.0</v>
      </c>
      <c r="F3974" s="50" t="str">
        <f>B3974&amp;B3975&amp;B3976&amp;B3977&amp;B3978&amp;A3979</f>
        <v>BBSSS1</v>
      </c>
      <c r="G3974" s="50" t="str">
        <f>C3974&amp;C3975&amp;C3976&amp;C3977&amp;C3978&amp;A3979</f>
        <v>GGRGR1</v>
      </c>
      <c r="H3974" s="50" t="str">
        <f>B3980</f>
        <v>B</v>
      </c>
      <c r="I3974" s="50" t="str">
        <f>C3980</f>
        <v>G</v>
      </c>
      <c r="J3974" s="50">
        <f>A3980</f>
        <v>9.0</v>
      </c>
      <c r="L3974" s="50" t="str">
        <f>B3974&amp;B3975&amp;B3976&amp;B3977&amp;B3978&amp;A3979</f>
        <v>BBSSS1</v>
      </c>
      <c r="M3974" s="50" t="str">
        <f>C3974&amp;C3975&amp;C3976&amp;C3977&amp;C3978&amp;A3979</f>
        <v>GGRGR1</v>
      </c>
      <c r="N3974" s="50" t="str">
        <f>B3980</f>
        <v>B</v>
      </c>
      <c r="O3974" s="50" t="str">
        <f>C3980</f>
        <v>G</v>
      </c>
      <c r="P3974" s="50"/>
      <c r="Q3974" s="50" t="str">
        <f>B3974&amp;B3975&amp;B3976&amp;B3977&amp;B3978&amp;B3979</f>
        <v>BBSSSS</v>
      </c>
      <c r="R3974" s="119" t="str">
        <f>C3974&amp;C3975&amp;C3976&amp;C3977&amp;C3978&amp;C3979</f>
        <v>GGRGRG</v>
      </c>
      <c r="S3974" s="119" t="str">
        <f>B3980</f>
        <v>B</v>
      </c>
      <c r="T3974" s="119" t="str">
        <f>C3980</f>
        <v>G</v>
      </c>
      <c r="U3974" s="119"/>
      <c r="V3974" s="119" t="str">
        <f>B3974&amp;B3975&amp;B3976&amp;B3977&amp;B3978</f>
        <v>BBSSS</v>
      </c>
      <c r="W3974" s="119" t="str">
        <f>C3974&amp;C3975&amp;C3976&amp;C3977&amp;C3978</f>
        <v>GGRGR</v>
      </c>
      <c r="X3974" s="119" t="str">
        <f>B3979</f>
        <v>S</v>
      </c>
      <c r="Y3974" s="119" t="str">
        <f>C3979</f>
        <v>G</v>
      </c>
      <c r="Z3974" s="50"/>
      <c r="AC3974" s="50" t="str">
        <f>IF(F3974=$AB$1,H3974&amp;I3974,"")</f>
        <v/>
      </c>
      <c r="AD3974" s="123" t="str">
        <f>IF(F3974=$AB$1,J3974,"")</f>
        <v/>
      </c>
      <c r="AF3974" s="124" t="str">
        <f>IF(G3974=$AE$1,J3974,"")</f>
        <v/>
      </c>
    </row>
    <row r="3975" spans="8:8" ht="35.1">
      <c r="A3975" s="126">
        <v>5.0</v>
      </c>
      <c r="B3975" s="50" t="str">
        <f>IF(A3975&gt;=0,IF(A3975&lt;=4,"S",IF(A3975&lt;=9,"B"," "))," ")</f>
        <v>B</v>
      </c>
      <c r="C3975" s="50" t="str">
        <f>IF(MOD(A3975,2)=0,"R","G")</f>
        <v>G</v>
      </c>
      <c r="D3975" s="50">
        <v>5.0</v>
      </c>
      <c r="F3975" s="50" t="str">
        <f>B3975&amp;B3976&amp;B3977&amp;B3978&amp;B3979&amp;A3980</f>
        <v>BSSSS9</v>
      </c>
      <c r="G3975" s="50" t="str">
        <f>C3975&amp;C3976&amp;C3977&amp;C3978&amp;C3979&amp;A3980</f>
        <v>GRGRG9</v>
      </c>
      <c r="H3975" s="50" t="str">
        <f>B3981</f>
        <v>B</v>
      </c>
      <c r="I3975" s="50" t="str">
        <f>C3981</f>
        <v>R</v>
      </c>
      <c r="J3975" s="50">
        <f>A3981</f>
        <v>8.0</v>
      </c>
      <c r="L3975" s="50" t="str">
        <f>B3975&amp;B3976&amp;B3977&amp;B3978&amp;B3979&amp;A3980</f>
        <v>BSSSS9</v>
      </c>
      <c r="M3975" s="50" t="str">
        <f>C3975&amp;C3976&amp;C3977&amp;C3978&amp;C3979&amp;A3980</f>
        <v>GRGRG9</v>
      </c>
      <c r="N3975" s="50" t="str">
        <f>B3981</f>
        <v>B</v>
      </c>
      <c r="O3975" s="50" t="str">
        <f>C3981</f>
        <v>R</v>
      </c>
      <c r="P3975" s="50"/>
      <c r="Q3975" s="50" t="str">
        <f>B3975&amp;B3976&amp;B3977&amp;B3978&amp;B3979&amp;B3980</f>
        <v>BSSSSB</v>
      </c>
      <c r="R3975" s="119" t="str">
        <f>C3975&amp;C3976&amp;C3977&amp;C3978&amp;C3979&amp;C3980</f>
        <v>GRGRGG</v>
      </c>
      <c r="S3975" s="119" t="str">
        <f>B3981</f>
        <v>B</v>
      </c>
      <c r="T3975" s="119" t="str">
        <f>C3981</f>
        <v>R</v>
      </c>
      <c r="U3975" s="119"/>
      <c r="V3975" s="119" t="str">
        <f>B3975&amp;B3976&amp;B3977&amp;B3978&amp;B3979</f>
        <v>BSSSS</v>
      </c>
      <c r="W3975" s="119" t="str">
        <f>C3975&amp;C3976&amp;C3977&amp;C3978&amp;C3979</f>
        <v>GRGRG</v>
      </c>
      <c r="X3975" s="119" t="str">
        <f>B3980</f>
        <v>B</v>
      </c>
      <c r="Y3975" s="119" t="str">
        <f>C3980</f>
        <v>G</v>
      </c>
      <c r="Z3975" s="50"/>
      <c r="AC3975" s="50" t="str">
        <f>IF(F3975=$AB$1,H3975&amp;I3975,"")</f>
        <v/>
      </c>
      <c r="AD3975" s="123" t="str">
        <f>IF(F3975=$AB$1,J3975,"")</f>
        <v/>
      </c>
      <c r="AF3975" s="124" t="str">
        <f>IF(G3975=$AE$1,J3975,"")</f>
        <v/>
      </c>
    </row>
    <row r="3976" spans="8:8" ht="35.1">
      <c r="A3976" s="126">
        <v>4.0</v>
      </c>
      <c r="B3976" s="50" t="str">
        <f>IF(A3976&gt;=0,IF(A3976&lt;=4,"S",IF(A3976&lt;=9,"B"," "))," ")</f>
        <v>S</v>
      </c>
      <c r="C3976" s="50" t="str">
        <f>IF(MOD(A3976,2)=0,"R","G")</f>
        <v>R</v>
      </c>
      <c r="D3976" s="50">
        <v>6.0</v>
      </c>
      <c r="F3976" s="50" t="str">
        <f>B3976&amp;B3977&amp;B3978&amp;B3979&amp;B3980&amp;A3981</f>
        <v>SSSSB8</v>
      </c>
      <c r="G3976" s="50" t="str">
        <f>C3976&amp;C3977&amp;C3978&amp;C3979&amp;C3980&amp;A3981</f>
        <v>RGRGG8</v>
      </c>
      <c r="H3976" s="50" t="str">
        <f>B3982</f>
        <v>B</v>
      </c>
      <c r="I3976" s="50" t="str">
        <f>C3982</f>
        <v>R</v>
      </c>
      <c r="J3976" s="50">
        <f>A3982</f>
        <v>6.0</v>
      </c>
      <c r="L3976" s="50" t="str">
        <f>B3976&amp;B3977&amp;B3978&amp;B3979&amp;B3980&amp;A3981</f>
        <v>SSSSB8</v>
      </c>
      <c r="M3976" s="50" t="str">
        <f>C3976&amp;C3977&amp;C3978&amp;C3979&amp;C3980&amp;A3981</f>
        <v>RGRGG8</v>
      </c>
      <c r="N3976" s="50" t="str">
        <f>B3982</f>
        <v>B</v>
      </c>
      <c r="O3976" s="50" t="str">
        <f>C3982</f>
        <v>R</v>
      </c>
      <c r="P3976" s="50"/>
      <c r="Q3976" s="50" t="str">
        <f>B3976&amp;B3977&amp;B3978&amp;B3979&amp;B3980&amp;B3981</f>
        <v>SSSSBB</v>
      </c>
      <c r="R3976" s="119" t="str">
        <f>C3976&amp;C3977&amp;C3978&amp;C3979&amp;C3980&amp;C3981</f>
        <v>RGRGGR</v>
      </c>
      <c r="S3976" s="119" t="str">
        <f>B3982</f>
        <v>B</v>
      </c>
      <c r="T3976" s="119" t="str">
        <f>C3982</f>
        <v>R</v>
      </c>
      <c r="U3976" s="119"/>
      <c r="V3976" s="119" t="str">
        <f>B3976&amp;B3977&amp;B3978&amp;B3979&amp;B3980</f>
        <v>SSSSB</v>
      </c>
      <c r="W3976" s="119" t="str">
        <f>C3976&amp;C3977&amp;C3978&amp;C3979&amp;C3980</f>
        <v>RGRGG</v>
      </c>
      <c r="X3976" s="119" t="str">
        <f>B3981</f>
        <v>B</v>
      </c>
      <c r="Y3976" s="119" t="str">
        <f>C3981</f>
        <v>R</v>
      </c>
      <c r="Z3976" s="50"/>
      <c r="AC3976" s="50" t="str">
        <f>IF(F3976=$AB$1,H3976&amp;I3976,"")</f>
        <v/>
      </c>
      <c r="AD3976" s="123" t="str">
        <f>IF(F3976=$AB$1,J3976,"")</f>
        <v/>
      </c>
      <c r="AF3976" s="124" t="str">
        <f>IF(G3976=$AE$1,J3976,"")</f>
        <v/>
      </c>
    </row>
    <row r="3977" spans="8:8" ht="35.1">
      <c r="A3977" s="126">
        <v>1.0</v>
      </c>
      <c r="B3977" s="50" t="str">
        <f>IF(A3977&gt;=0,IF(A3977&lt;=4,"S",IF(A3977&lt;=9,"B"," "))," ")</f>
        <v>S</v>
      </c>
      <c r="C3977" s="50" t="str">
        <f>IF(MOD(A3977,2)=0,"R","G")</f>
        <v>G</v>
      </c>
      <c r="D3977" s="50">
        <v>7.0</v>
      </c>
      <c r="F3977" s="50" t="str">
        <f>B3977&amp;B3978&amp;B3979&amp;B3980&amp;B3981&amp;A3982</f>
        <v>SSSBB6</v>
      </c>
      <c r="G3977" s="50" t="str">
        <f>C3977&amp;C3978&amp;C3979&amp;C3980&amp;C3981&amp;A3982</f>
        <v>GRGGR6</v>
      </c>
      <c r="H3977" s="50" t="str">
        <f>B3983</f>
        <v>S</v>
      </c>
      <c r="I3977" s="50" t="str">
        <f>C3983</f>
        <v>R</v>
      </c>
      <c r="J3977" s="50">
        <f>A3983</f>
        <v>0.0</v>
      </c>
      <c r="L3977" s="50" t="str">
        <f>B3977&amp;B3978&amp;B3979&amp;B3980&amp;B3981&amp;A3982</f>
        <v>SSSBB6</v>
      </c>
      <c r="M3977" s="50" t="str">
        <f>C3977&amp;C3978&amp;C3979&amp;C3980&amp;C3981&amp;A3982</f>
        <v>GRGGR6</v>
      </c>
      <c r="N3977" s="50" t="str">
        <f>B3983</f>
        <v>S</v>
      </c>
      <c r="O3977" s="50" t="str">
        <f>C3983</f>
        <v>R</v>
      </c>
      <c r="P3977" s="50"/>
      <c r="Q3977" s="50" t="str">
        <f>B3977&amp;B3978&amp;B3979&amp;B3980&amp;B3981&amp;B3982</f>
        <v>SSSBBB</v>
      </c>
      <c r="R3977" s="119" t="str">
        <f>C3977&amp;C3978&amp;C3979&amp;C3980&amp;C3981&amp;C3982</f>
        <v>GRGGRR</v>
      </c>
      <c r="S3977" s="119" t="str">
        <f>B3983</f>
        <v>S</v>
      </c>
      <c r="T3977" s="119" t="str">
        <f>C3983</f>
        <v>R</v>
      </c>
      <c r="U3977" s="119"/>
      <c r="V3977" s="119" t="str">
        <f>B3977&amp;B3978&amp;B3979&amp;B3980&amp;B3981</f>
        <v>SSSBB</v>
      </c>
      <c r="W3977" s="119" t="str">
        <f>C3977&amp;C3978&amp;C3979&amp;C3980&amp;C3981</f>
        <v>GRGGR</v>
      </c>
      <c r="X3977" s="119" t="str">
        <f>B3982</f>
        <v>B</v>
      </c>
      <c r="Y3977" s="119" t="str">
        <f>C3982</f>
        <v>R</v>
      </c>
      <c r="Z3977" s="50"/>
      <c r="AC3977" s="50" t="str">
        <f>IF(F3977=$AB$1,H3977&amp;I3977,"")</f>
        <v/>
      </c>
      <c r="AD3977" s="123" t="str">
        <f>IF(F3977=$AB$1,J3977,"")</f>
        <v/>
      </c>
      <c r="AF3977" s="124" t="str">
        <f>IF(G3977=$AE$1,J3977,"")</f>
        <v/>
      </c>
    </row>
    <row r="3978" spans="8:8" ht="35.1">
      <c r="A3978" s="126">
        <v>0.0</v>
      </c>
      <c r="B3978" s="50" t="str">
        <f>IF(A3978&gt;=0,IF(A3978&lt;=4,"S",IF(A3978&lt;=9,"B"," "))," ")</f>
        <v>S</v>
      </c>
      <c r="C3978" s="50" t="str">
        <f>IF(MOD(A3978,2)=0,"R","G")</f>
        <v>R</v>
      </c>
      <c r="D3978" s="50">
        <v>8.0</v>
      </c>
      <c r="F3978" s="50" t="str">
        <f>B3978&amp;B3979&amp;B3980&amp;B3981&amp;B3982&amp;A3983</f>
        <v>SSBBB0</v>
      </c>
      <c r="G3978" s="50" t="str">
        <f>C3978&amp;C3979&amp;C3980&amp;C3981&amp;C3982&amp;A3983</f>
        <v>RGGRR0</v>
      </c>
      <c r="H3978" s="50" t="str">
        <f>B3984</f>
        <v>S</v>
      </c>
      <c r="I3978" s="50" t="str">
        <f>C3984</f>
        <v>R</v>
      </c>
      <c r="J3978" s="50">
        <f>A3984</f>
        <v>4.0</v>
      </c>
      <c r="L3978" s="50" t="str">
        <f>B3978&amp;B3979&amp;B3980&amp;B3981&amp;B3982&amp;A3983</f>
        <v>SSBBB0</v>
      </c>
      <c r="M3978" s="50" t="str">
        <f>C3978&amp;C3979&amp;C3980&amp;C3981&amp;C3982&amp;A3983</f>
        <v>RGGRR0</v>
      </c>
      <c r="N3978" s="50" t="str">
        <f>B3984</f>
        <v>S</v>
      </c>
      <c r="O3978" s="50" t="str">
        <f>C3984</f>
        <v>R</v>
      </c>
      <c r="P3978" s="50"/>
      <c r="Q3978" s="50" t="str">
        <f>B3978&amp;B3979&amp;B3980&amp;B3981&amp;B3982&amp;B3983</f>
        <v>SSBBBS</v>
      </c>
      <c r="R3978" s="119" t="str">
        <f>C3978&amp;C3979&amp;C3980&amp;C3981&amp;C3982&amp;C3983</f>
        <v>RGGRRR</v>
      </c>
      <c r="S3978" s="119" t="str">
        <f>B3984</f>
        <v>S</v>
      </c>
      <c r="T3978" s="119" t="str">
        <f>C3984</f>
        <v>R</v>
      </c>
      <c r="U3978" s="119"/>
      <c r="V3978" s="119" t="str">
        <f>B3978&amp;B3979&amp;B3980&amp;B3981&amp;B3982</f>
        <v>SSBBB</v>
      </c>
      <c r="W3978" s="119" t="str">
        <f>C3978&amp;C3979&amp;C3980&amp;C3981&amp;C3982</f>
        <v>RGGRR</v>
      </c>
      <c r="X3978" s="119" t="str">
        <f>B3983</f>
        <v>S</v>
      </c>
      <c r="Y3978" s="119" t="str">
        <f>C3983</f>
        <v>R</v>
      </c>
      <c r="Z3978" s="50"/>
      <c r="AC3978" s="50" t="str">
        <f>IF(F3978=$AB$1,H3978&amp;I3978,"")</f>
        <v/>
      </c>
      <c r="AD3978" s="123" t="str">
        <f>IF(F3978=$AB$1,J3978,"")</f>
        <v/>
      </c>
      <c r="AF3978" s="124" t="str">
        <f>IF(G3978=$AE$1,J3978,"")</f>
        <v/>
      </c>
    </row>
    <row r="3979" spans="8:8" ht="35.1">
      <c r="A3979" s="126">
        <v>1.0</v>
      </c>
      <c r="B3979" s="50" t="str">
        <f>IF(A3979&gt;=0,IF(A3979&lt;=4,"S",IF(A3979&lt;=9,"B"," "))," ")</f>
        <v>S</v>
      </c>
      <c r="C3979" s="50" t="str">
        <f>IF(MOD(A3979,2)=0,"R","G")</f>
        <v>G</v>
      </c>
      <c r="D3979" s="50">
        <v>9.0</v>
      </c>
      <c r="F3979" s="50" t="str">
        <f>B3979&amp;B3980&amp;B3981&amp;B3982&amp;B3983&amp;A3984</f>
        <v>SBBBS4</v>
      </c>
      <c r="G3979" s="50" t="str">
        <f>C3979&amp;C3980&amp;C3981&amp;C3982&amp;C3983&amp;A3984</f>
        <v>GGRRR4</v>
      </c>
      <c r="H3979" s="50" t="str">
        <f>B3985</f>
        <v>S</v>
      </c>
      <c r="I3979" s="50" t="str">
        <f>C3985</f>
        <v>G</v>
      </c>
      <c r="J3979" s="50">
        <f>A3985</f>
        <v>1.0</v>
      </c>
      <c r="L3979" s="50" t="str">
        <f>B3979&amp;B3980&amp;B3981&amp;B3982&amp;B3983&amp;A3984</f>
        <v>SBBBS4</v>
      </c>
      <c r="M3979" s="50" t="str">
        <f>C3979&amp;C3980&amp;C3981&amp;C3982&amp;C3983&amp;A3984</f>
        <v>GGRRR4</v>
      </c>
      <c r="N3979" s="50" t="str">
        <f>B3985</f>
        <v>S</v>
      </c>
      <c r="O3979" s="50" t="str">
        <f>C3985</f>
        <v>G</v>
      </c>
      <c r="P3979" s="50"/>
      <c r="Q3979" s="50" t="str">
        <f>B3979&amp;B3980&amp;B3981&amp;B3982&amp;B3983&amp;B3984</f>
        <v>SBBBSS</v>
      </c>
      <c r="R3979" s="119" t="str">
        <f>C3979&amp;C3980&amp;C3981&amp;C3982&amp;C3983&amp;C3984</f>
        <v>GGRRRR</v>
      </c>
      <c r="S3979" s="119" t="str">
        <f>B3985</f>
        <v>S</v>
      </c>
      <c r="T3979" s="119" t="str">
        <f>C3985</f>
        <v>G</v>
      </c>
      <c r="U3979" s="119"/>
      <c r="V3979" s="119" t="str">
        <f>B3979&amp;B3980&amp;B3981&amp;B3982&amp;B3983</f>
        <v>SBBBS</v>
      </c>
      <c r="W3979" s="119" t="str">
        <f>C3979&amp;C3980&amp;C3981&amp;C3982&amp;C3983</f>
        <v>GGRRR</v>
      </c>
      <c r="X3979" s="119" t="str">
        <f>B3984</f>
        <v>S</v>
      </c>
      <c r="Y3979" s="119" t="str">
        <f>C3984</f>
        <v>R</v>
      </c>
      <c r="Z3979" s="50"/>
      <c r="AC3979" s="50" t="str">
        <f>IF(F3979=$AB$1,H3979&amp;I3979,"")</f>
        <v/>
      </c>
      <c r="AD3979" s="123" t="str">
        <f>IF(F3979=$AB$1,J3979,"")</f>
        <v/>
      </c>
      <c r="AF3979" s="124" t="str">
        <f>IF(G3979=$AE$1,J3979,"")</f>
        <v/>
      </c>
    </row>
    <row r="3980" spans="8:8" ht="35.1">
      <c r="A3980" s="126">
        <v>9.0</v>
      </c>
      <c r="B3980" s="50" t="str">
        <f>IF(A3980&gt;=0,IF(A3980&lt;=4,"S",IF(A3980&lt;=9,"B"," "))," ")</f>
        <v>B</v>
      </c>
      <c r="C3980" s="50" t="str">
        <f>IF(MOD(A3980,2)=0,"R","G")</f>
        <v>G</v>
      </c>
      <c r="D3980" s="50">
        <v>0.0</v>
      </c>
      <c r="F3980" s="50" t="str">
        <f>B3980&amp;B3981&amp;B3982&amp;B3983&amp;B3984&amp;A3985</f>
        <v>BBBSS1</v>
      </c>
      <c r="G3980" s="50" t="str">
        <f>C3980&amp;C3981&amp;C3982&amp;C3983&amp;C3984&amp;A3985</f>
        <v>GRRRR1</v>
      </c>
      <c r="H3980" s="50" t="str">
        <f>B3986</f>
        <v>S</v>
      </c>
      <c r="I3980" s="50" t="str">
        <f>C3986</f>
        <v>G</v>
      </c>
      <c r="J3980" s="50">
        <f>A3986</f>
        <v>1.0</v>
      </c>
      <c r="L3980" s="50" t="str">
        <f>B3980&amp;B3981&amp;B3982&amp;B3983&amp;B3984&amp;A3985</f>
        <v>BBBSS1</v>
      </c>
      <c r="M3980" s="50" t="str">
        <f>C3980&amp;C3981&amp;C3982&amp;C3983&amp;C3984&amp;A3985</f>
        <v>GRRRR1</v>
      </c>
      <c r="N3980" s="50" t="str">
        <f>B3986</f>
        <v>S</v>
      </c>
      <c r="O3980" s="50" t="str">
        <f>C3986</f>
        <v>G</v>
      </c>
      <c r="P3980" s="50"/>
      <c r="Q3980" s="50" t="str">
        <f>B3980&amp;B3981&amp;B3982&amp;B3983&amp;B3984&amp;B3985</f>
        <v>BBBSSS</v>
      </c>
      <c r="R3980" s="119" t="str">
        <f>C3980&amp;C3981&amp;C3982&amp;C3983&amp;C3984&amp;C3985</f>
        <v>GRRRRG</v>
      </c>
      <c r="S3980" s="119" t="str">
        <f>B3986</f>
        <v>S</v>
      </c>
      <c r="T3980" s="119" t="str">
        <f>C3986</f>
        <v>G</v>
      </c>
      <c r="U3980" s="119"/>
      <c r="V3980" s="119" t="str">
        <f>B3980&amp;B3981&amp;B3982&amp;B3983&amp;B3984</f>
        <v>BBBSS</v>
      </c>
      <c r="W3980" s="119" t="str">
        <f>C3980&amp;C3981&amp;C3982&amp;C3983&amp;C3984</f>
        <v>GRRRR</v>
      </c>
      <c r="X3980" s="119" t="str">
        <f>B3985</f>
        <v>S</v>
      </c>
      <c r="Y3980" s="119" t="str">
        <f>C3985</f>
        <v>G</v>
      </c>
      <c r="Z3980" s="50"/>
      <c r="AC3980" s="50" t="str">
        <f>IF(F3980=$AB$1,H3980&amp;I3980,"")</f>
        <v/>
      </c>
      <c r="AD3980" s="123" t="str">
        <f>IF(F3980=$AB$1,J3980,"")</f>
        <v/>
      </c>
      <c r="AF3980" s="124" t="str">
        <f>IF(G3980=$AE$1,J3980,"")</f>
        <v/>
      </c>
    </row>
    <row r="3981" spans="8:8" ht="35.1">
      <c r="A3981" s="126">
        <v>8.0</v>
      </c>
      <c r="B3981" s="50" t="str">
        <f>IF(A3981&gt;=0,IF(A3981&lt;=4,"S",IF(A3981&lt;=9,"B"," "))," ")</f>
        <v>B</v>
      </c>
      <c r="C3981" s="50" t="str">
        <f>IF(MOD(A3981,2)=0,"R","G")</f>
        <v>R</v>
      </c>
      <c r="D3981" s="50">
        <v>1.0</v>
      </c>
      <c r="F3981" s="50" t="str">
        <f>B3981&amp;B3982&amp;B3983&amp;B3984&amp;B3985&amp;A3986</f>
        <v>BBSSS1</v>
      </c>
      <c r="G3981" s="50" t="str">
        <f>C3981&amp;C3982&amp;C3983&amp;C3984&amp;C3985&amp;A3986</f>
        <v>RRRRG1</v>
      </c>
      <c r="H3981" s="50" t="str">
        <f>B3987</f>
        <v>S</v>
      </c>
      <c r="I3981" s="50" t="str">
        <f>C3987</f>
        <v>R</v>
      </c>
      <c r="J3981" s="50">
        <f>A3987</f>
        <v>2.0</v>
      </c>
      <c r="L3981" s="50" t="str">
        <f>B3981&amp;B3982&amp;B3983&amp;B3984&amp;B3985&amp;A3986</f>
        <v>BBSSS1</v>
      </c>
      <c r="M3981" s="50" t="str">
        <f>C3981&amp;C3982&amp;C3983&amp;C3984&amp;C3985&amp;A3986</f>
        <v>RRRRG1</v>
      </c>
      <c r="N3981" s="50" t="str">
        <f>B3987</f>
        <v>S</v>
      </c>
      <c r="O3981" s="50" t="str">
        <f>C3987</f>
        <v>R</v>
      </c>
      <c r="P3981" s="50"/>
      <c r="Q3981" s="50" t="str">
        <f>B3981&amp;B3982&amp;B3983&amp;B3984&amp;B3985&amp;B3986</f>
        <v>BBSSSS</v>
      </c>
      <c r="R3981" s="119" t="str">
        <f>C3981&amp;C3982&amp;C3983&amp;C3984&amp;C3985&amp;C3986</f>
        <v>RRRRGG</v>
      </c>
      <c r="S3981" s="119" t="str">
        <f>B3987</f>
        <v>S</v>
      </c>
      <c r="T3981" s="119" t="str">
        <f>C3987</f>
        <v>R</v>
      </c>
      <c r="U3981" s="119"/>
      <c r="V3981" s="119" t="str">
        <f>B3981&amp;B3982&amp;B3983&amp;B3984&amp;B3985</f>
        <v>BBSSS</v>
      </c>
      <c r="W3981" s="119" t="str">
        <f>C3981&amp;C3982&amp;C3983&amp;C3984&amp;C3985</f>
        <v>RRRRG</v>
      </c>
      <c r="X3981" s="119" t="str">
        <f>B3986</f>
        <v>S</v>
      </c>
      <c r="Y3981" s="119" t="str">
        <f>C3986</f>
        <v>G</v>
      </c>
      <c r="Z3981" s="50"/>
      <c r="AC3981" s="50" t="str">
        <f>IF(F3981=$AB$1,H3981&amp;I3981,"")</f>
        <v/>
      </c>
      <c r="AD3981" s="123" t="str">
        <f>IF(F3981=$AB$1,J3981,"")</f>
        <v/>
      </c>
      <c r="AF3981" s="124" t="str">
        <f>IF(G3981=$AE$1,J3981,"")</f>
        <v/>
      </c>
    </row>
    <row r="3982" spans="8:8" ht="35.1">
      <c r="A3982" s="126">
        <v>6.0</v>
      </c>
      <c r="B3982" s="50" t="str">
        <f>IF(A3982&gt;=0,IF(A3982&lt;=4,"S",IF(A3982&lt;=9,"B"," "))," ")</f>
        <v>B</v>
      </c>
      <c r="C3982" s="50" t="str">
        <f>IF(MOD(A3982,2)=0,"R","G")</f>
        <v>R</v>
      </c>
      <c r="D3982" s="50">
        <v>2.0</v>
      </c>
      <c r="F3982" s="50" t="str">
        <f>B3982&amp;B3983&amp;B3984&amp;B3985&amp;B3986&amp;A3987</f>
        <v>BSSSS2</v>
      </c>
      <c r="G3982" s="50" t="str">
        <f>C3982&amp;C3983&amp;C3984&amp;C3985&amp;C3986&amp;A3987</f>
        <v>RRRGG2</v>
      </c>
      <c r="H3982" s="50" t="str">
        <f>B3988</f>
        <v>S</v>
      </c>
      <c r="I3982" s="50" t="str">
        <f>C3988</f>
        <v>G</v>
      </c>
      <c r="J3982" s="50">
        <f>A3988</f>
        <v>1.0</v>
      </c>
      <c r="L3982" s="50" t="str">
        <f>B3982&amp;B3983&amp;B3984&amp;B3985&amp;B3986&amp;A3987</f>
        <v>BSSSS2</v>
      </c>
      <c r="M3982" s="50" t="str">
        <f>C3982&amp;C3983&amp;C3984&amp;C3985&amp;C3986&amp;A3987</f>
        <v>RRRGG2</v>
      </c>
      <c r="N3982" s="50" t="str">
        <f>B3988</f>
        <v>S</v>
      </c>
      <c r="O3982" s="50" t="str">
        <f>C3988</f>
        <v>G</v>
      </c>
      <c r="P3982" s="50"/>
      <c r="Q3982" s="50" t="str">
        <f>B3982&amp;B3983&amp;B3984&amp;B3985&amp;B3986&amp;B3987</f>
        <v>BSSSSS</v>
      </c>
      <c r="R3982" s="119" t="str">
        <f>C3982&amp;C3983&amp;C3984&amp;C3985&amp;C3986&amp;C3987</f>
        <v>RRRGGR</v>
      </c>
      <c r="S3982" s="119" t="str">
        <f>B3988</f>
        <v>S</v>
      </c>
      <c r="T3982" s="119" t="str">
        <f>C3988</f>
        <v>G</v>
      </c>
      <c r="U3982" s="119"/>
      <c r="V3982" s="119" t="str">
        <f>B3982&amp;B3983&amp;B3984&amp;B3985&amp;B3986</f>
        <v>BSSSS</v>
      </c>
      <c r="W3982" s="119" t="str">
        <f>C3982&amp;C3983&amp;C3984&amp;C3985&amp;C3986</f>
        <v>RRRGG</v>
      </c>
      <c r="X3982" s="119" t="str">
        <f>B3987</f>
        <v>S</v>
      </c>
      <c r="Y3982" s="119" t="str">
        <f>C3987</f>
        <v>R</v>
      </c>
      <c r="Z3982" s="50"/>
      <c r="AC3982" s="50" t="str">
        <f>IF(F3982=$AB$1,H3982&amp;I3982,"")</f>
        <v/>
      </c>
      <c r="AD3982" s="123" t="str">
        <f>IF(F3982=$AB$1,J3982,"")</f>
        <v/>
      </c>
      <c r="AF3982" s="124" t="str">
        <f>IF(G3982=$AE$1,J3982,"")</f>
        <v/>
      </c>
    </row>
    <row r="3983" spans="8:8" ht="35.1">
      <c r="A3983" s="126">
        <v>0.0</v>
      </c>
      <c r="B3983" s="50" t="str">
        <f>IF(A3983&gt;=0,IF(A3983&lt;=4,"S",IF(A3983&lt;=9,"B"," "))," ")</f>
        <v>S</v>
      </c>
      <c r="C3983" s="50" t="str">
        <f>IF(MOD(A3983,2)=0,"R","G")</f>
        <v>R</v>
      </c>
      <c r="D3983" s="50">
        <v>3.0</v>
      </c>
      <c r="F3983" s="50" t="str">
        <f>B3983&amp;B3984&amp;B3985&amp;B3986&amp;B3987&amp;A3988</f>
        <v>SSSSS1</v>
      </c>
      <c r="G3983" s="50" t="str">
        <f>C3983&amp;C3984&amp;C3985&amp;C3986&amp;C3987&amp;A3988</f>
        <v>RRGGR1</v>
      </c>
      <c r="H3983" s="50" t="str">
        <f>B3989</f>
        <v>B</v>
      </c>
      <c r="I3983" s="50" t="str">
        <f>C3989</f>
        <v>R</v>
      </c>
      <c r="J3983" s="50">
        <f>A3989</f>
        <v>6.0</v>
      </c>
      <c r="L3983" s="50" t="str">
        <f>B3983&amp;B3984&amp;B3985&amp;B3986&amp;B3987&amp;A3988</f>
        <v>SSSSS1</v>
      </c>
      <c r="M3983" s="50" t="str">
        <f>C3983&amp;C3984&amp;C3985&amp;C3986&amp;C3987&amp;A3988</f>
        <v>RRGGR1</v>
      </c>
      <c r="N3983" s="50" t="str">
        <f>B3989</f>
        <v>B</v>
      </c>
      <c r="O3983" s="50" t="str">
        <f>C3989</f>
        <v>R</v>
      </c>
      <c r="P3983" s="50"/>
      <c r="Q3983" s="50" t="str">
        <f>B3983&amp;B3984&amp;B3985&amp;B3986&amp;B3987&amp;B3988</f>
        <v>SSSSSS</v>
      </c>
      <c r="R3983" s="119" t="str">
        <f>C3983&amp;C3984&amp;C3985&amp;C3986&amp;C3987&amp;C3988</f>
        <v>RRGGRG</v>
      </c>
      <c r="S3983" s="119" t="str">
        <f>B3989</f>
        <v>B</v>
      </c>
      <c r="T3983" s="119" t="str">
        <f>C3989</f>
        <v>R</v>
      </c>
      <c r="U3983" s="119"/>
      <c r="V3983" s="119" t="str">
        <f>B3983&amp;B3984&amp;B3985&amp;B3986&amp;B3987</f>
        <v>SSSSS</v>
      </c>
      <c r="W3983" s="119" t="str">
        <f>C3983&amp;C3984&amp;C3985&amp;C3986&amp;C3987</f>
        <v>RRGGR</v>
      </c>
      <c r="X3983" s="119" t="str">
        <f>B3988</f>
        <v>S</v>
      </c>
      <c r="Y3983" s="119" t="str">
        <f>C3988</f>
        <v>G</v>
      </c>
      <c r="Z3983" s="50"/>
      <c r="AC3983" s="50" t="str">
        <f>IF(F3983=$AB$1,H3983&amp;I3983,"")</f>
        <v/>
      </c>
      <c r="AD3983" s="123" t="str">
        <f>IF(F3983=$AB$1,J3983,"")</f>
        <v/>
      </c>
      <c r="AF3983" s="124" t="str">
        <f>IF(G3983=$AE$1,J3983,"")</f>
        <v/>
      </c>
    </row>
    <row r="3984" spans="8:8" ht="35.1">
      <c r="A3984" s="126">
        <v>4.0</v>
      </c>
      <c r="B3984" s="50" t="str">
        <f>IF(A3984&gt;=0,IF(A3984&lt;=4,"S",IF(A3984&lt;=9,"B"," "))," ")</f>
        <v>S</v>
      </c>
      <c r="C3984" s="50" t="str">
        <f>IF(MOD(A3984,2)=0,"R","G")</f>
        <v>R</v>
      </c>
      <c r="D3984" s="50">
        <v>4.0</v>
      </c>
      <c r="F3984" s="50" t="str">
        <f>B3984&amp;B3985&amp;B3986&amp;B3987&amp;B3988&amp;A3989</f>
        <v>SSSSS6</v>
      </c>
      <c r="G3984" s="50" t="str">
        <f>C3984&amp;C3985&amp;C3986&amp;C3987&amp;C3988&amp;A3989</f>
        <v>RGGRG6</v>
      </c>
      <c r="H3984" s="50" t="str">
        <f>B3990</f>
        <v>S</v>
      </c>
      <c r="I3984" s="50" t="str">
        <f>C3990</f>
        <v>R</v>
      </c>
      <c r="J3984" s="50">
        <f>A3990</f>
        <v>4.0</v>
      </c>
      <c r="L3984" s="50" t="str">
        <f>B3984&amp;B3985&amp;B3986&amp;B3987&amp;B3988&amp;A3989</f>
        <v>SSSSS6</v>
      </c>
      <c r="M3984" s="50" t="str">
        <f>C3984&amp;C3985&amp;C3986&amp;C3987&amp;C3988&amp;A3989</f>
        <v>RGGRG6</v>
      </c>
      <c r="N3984" s="50" t="str">
        <f>B3990</f>
        <v>S</v>
      </c>
      <c r="O3984" s="50" t="str">
        <f>C3990</f>
        <v>R</v>
      </c>
      <c r="P3984" s="50"/>
      <c r="Q3984" s="50" t="str">
        <f>B3984&amp;B3985&amp;B3986&amp;B3987&amp;B3988&amp;B3989</f>
        <v>SSSSSB</v>
      </c>
      <c r="R3984" s="119" t="str">
        <f>C3984&amp;C3985&amp;C3986&amp;C3987&amp;C3988&amp;C3989</f>
        <v>RGGRGR</v>
      </c>
      <c r="S3984" s="119" t="str">
        <f>B3990</f>
        <v>S</v>
      </c>
      <c r="T3984" s="119" t="str">
        <f>C3990</f>
        <v>R</v>
      </c>
      <c r="U3984" s="119"/>
      <c r="V3984" s="119" t="str">
        <f>B3984&amp;B3985&amp;B3986&amp;B3987&amp;B3988</f>
        <v>SSSSS</v>
      </c>
      <c r="W3984" s="119" t="str">
        <f>C3984&amp;C3985&amp;C3986&amp;C3987&amp;C3988</f>
        <v>RGGRG</v>
      </c>
      <c r="X3984" s="119" t="str">
        <f>B3989</f>
        <v>B</v>
      </c>
      <c r="Y3984" s="119" t="str">
        <f>C3989</f>
        <v>R</v>
      </c>
      <c r="Z3984" s="50"/>
      <c r="AC3984" s="50" t="str">
        <f>IF(F3984=$AB$1,H3984&amp;I3984,"")</f>
        <v/>
      </c>
      <c r="AD3984" s="123" t="str">
        <f>IF(F3984=$AB$1,J3984,"")</f>
        <v/>
      </c>
      <c r="AF3984" s="124" t="str">
        <f>IF(G3984=$AE$1,J3984,"")</f>
        <v/>
      </c>
    </row>
    <row r="3985" spans="8:8" ht="35.1">
      <c r="A3985" s="126">
        <v>1.0</v>
      </c>
      <c r="B3985" s="50" t="str">
        <f>IF(A3985&gt;=0,IF(A3985&lt;=4,"S",IF(A3985&lt;=9,"B"," "))," ")</f>
        <v>S</v>
      </c>
      <c r="C3985" s="50" t="str">
        <f>IF(MOD(A3985,2)=0,"R","G")</f>
        <v>G</v>
      </c>
      <c r="D3985" s="50">
        <v>5.0</v>
      </c>
      <c r="F3985" s="50" t="str">
        <f>B3985&amp;B3986&amp;B3987&amp;B3988&amp;B3989&amp;A3990</f>
        <v>SSSSB4</v>
      </c>
      <c r="G3985" s="50" t="str">
        <f>C3985&amp;C3986&amp;C3987&amp;C3988&amp;C3989&amp;A3990</f>
        <v>GGRGR4</v>
      </c>
      <c r="H3985" s="50" t="str">
        <f>B3991</f>
        <v>B</v>
      </c>
      <c r="I3985" s="50" t="str">
        <f>C3991</f>
        <v>G</v>
      </c>
      <c r="J3985" s="50">
        <f>A3991</f>
        <v>7.0</v>
      </c>
      <c r="L3985" s="50" t="str">
        <f>B3985&amp;B3986&amp;B3987&amp;B3988&amp;B3989&amp;A3990</f>
        <v>SSSSB4</v>
      </c>
      <c r="M3985" s="50" t="str">
        <f>C3985&amp;C3986&amp;C3987&amp;C3988&amp;C3989&amp;A3990</f>
        <v>GGRGR4</v>
      </c>
      <c r="N3985" s="50" t="str">
        <f>B3991</f>
        <v>B</v>
      </c>
      <c r="O3985" s="50" t="str">
        <f>C3991</f>
        <v>G</v>
      </c>
      <c r="P3985" s="50"/>
      <c r="Q3985" s="50" t="str">
        <f>B3985&amp;B3986&amp;B3987&amp;B3988&amp;B3989&amp;B3990</f>
        <v>SSSSBS</v>
      </c>
      <c r="R3985" s="119" t="str">
        <f>C3985&amp;C3986&amp;C3987&amp;C3988&amp;C3989&amp;C3990</f>
        <v>GGRGRR</v>
      </c>
      <c r="S3985" s="119" t="str">
        <f>B3991</f>
        <v>B</v>
      </c>
      <c r="T3985" s="119" t="str">
        <f>C3991</f>
        <v>G</v>
      </c>
      <c r="U3985" s="119"/>
      <c r="V3985" s="119" t="str">
        <f>B3985&amp;B3986&amp;B3987&amp;B3988&amp;B3989</f>
        <v>SSSSB</v>
      </c>
      <c r="W3985" s="119" t="str">
        <f>C3985&amp;C3986&amp;C3987&amp;C3988&amp;C3989</f>
        <v>GGRGR</v>
      </c>
      <c r="X3985" s="119" t="str">
        <f>B3990</f>
        <v>S</v>
      </c>
      <c r="Y3985" s="119" t="str">
        <f>C3990</f>
        <v>R</v>
      </c>
      <c r="Z3985" s="50"/>
      <c r="AC3985" s="50" t="str">
        <f>IF(F3985=$AB$1,H3985&amp;I3985,"")</f>
        <v/>
      </c>
      <c r="AD3985" s="123" t="str">
        <f>IF(F3985=$AB$1,J3985,"")</f>
        <v/>
      </c>
      <c r="AF3985" s="124" t="str">
        <f>IF(G3985=$AE$1,J3985,"")</f>
        <v/>
      </c>
    </row>
    <row r="3986" spans="8:8" ht="35.1">
      <c r="A3986" s="126">
        <v>1.0</v>
      </c>
      <c r="B3986" s="50" t="str">
        <f>IF(A3986&gt;=0,IF(A3986&lt;=4,"S",IF(A3986&lt;=9,"B"," "))," ")</f>
        <v>S</v>
      </c>
      <c r="C3986" s="50" t="str">
        <f>IF(MOD(A3986,2)=0,"R","G")</f>
        <v>G</v>
      </c>
      <c r="D3986" s="50">
        <v>6.0</v>
      </c>
      <c r="F3986" s="50" t="str">
        <f>B3986&amp;B3987&amp;B3988&amp;B3989&amp;B3990&amp;A3991</f>
        <v>SSSBS7</v>
      </c>
      <c r="G3986" s="50" t="str">
        <f>C3986&amp;C3987&amp;C3988&amp;C3989&amp;C3990&amp;A3991</f>
        <v>GRGRR7</v>
      </c>
      <c r="H3986" s="50" t="str">
        <f>B3992</f>
        <v>B</v>
      </c>
      <c r="I3986" s="50" t="str">
        <f>C3992</f>
        <v>G</v>
      </c>
      <c r="J3986" s="50">
        <f>A3992</f>
        <v>9.0</v>
      </c>
      <c r="L3986" s="50" t="str">
        <f>B3986&amp;B3987&amp;B3988&amp;B3989&amp;B3990&amp;A3991</f>
        <v>SSSBS7</v>
      </c>
      <c r="M3986" s="50" t="str">
        <f>C3986&amp;C3987&amp;C3988&amp;C3989&amp;C3990&amp;A3991</f>
        <v>GRGRR7</v>
      </c>
      <c r="N3986" s="50" t="str">
        <f>B3992</f>
        <v>B</v>
      </c>
      <c r="O3986" s="50" t="str">
        <f>C3992</f>
        <v>G</v>
      </c>
      <c r="P3986" s="50"/>
      <c r="Q3986" s="50" t="str">
        <f>B3986&amp;B3987&amp;B3988&amp;B3989&amp;B3990&amp;B3991</f>
        <v>SSSBSB</v>
      </c>
      <c r="R3986" s="119" t="str">
        <f>C3986&amp;C3987&amp;C3988&amp;C3989&amp;C3990&amp;C3991</f>
        <v>GRGRRG</v>
      </c>
      <c r="S3986" s="119" t="str">
        <f>B3992</f>
        <v>B</v>
      </c>
      <c r="T3986" s="119" t="str">
        <f>C3992</f>
        <v>G</v>
      </c>
      <c r="U3986" s="119"/>
      <c r="V3986" s="119" t="str">
        <f>B3986&amp;B3987&amp;B3988&amp;B3989&amp;B3990</f>
        <v>SSSBS</v>
      </c>
      <c r="W3986" s="119" t="str">
        <f>C3986&amp;C3987&amp;C3988&amp;C3989&amp;C3990</f>
        <v>GRGRR</v>
      </c>
      <c r="X3986" s="119" t="str">
        <f>B3991</f>
        <v>B</v>
      </c>
      <c r="Y3986" s="119" t="str">
        <f>C3991</f>
        <v>G</v>
      </c>
      <c r="Z3986" s="50"/>
      <c r="AC3986" s="50" t="str">
        <f>IF(F3986=$AB$1,H3986&amp;I3986,"")</f>
        <v/>
      </c>
      <c r="AD3986" s="123" t="str">
        <f>IF(F3986=$AB$1,J3986,"")</f>
        <v/>
      </c>
      <c r="AF3986" s="124" t="str">
        <f>IF(G3986=$AE$1,J3986,"")</f>
        <v/>
      </c>
    </row>
    <row r="3987" spans="8:8" ht="35.1">
      <c r="A3987" s="126">
        <v>2.0</v>
      </c>
      <c r="B3987" s="50" t="str">
        <f>IF(A3987&gt;=0,IF(A3987&lt;=4,"S",IF(A3987&lt;=9,"B"," "))," ")</f>
        <v>S</v>
      </c>
      <c r="C3987" s="50" t="str">
        <f>IF(MOD(A3987,2)=0,"R","G")</f>
        <v>R</v>
      </c>
      <c r="D3987" s="50">
        <v>7.0</v>
      </c>
      <c r="F3987" s="50" t="str">
        <f>B3987&amp;B3988&amp;B3989&amp;B3990&amp;B3991&amp;A3992</f>
        <v>SSBSB9</v>
      </c>
      <c r="G3987" s="50" t="str">
        <f>C3987&amp;C3988&amp;C3989&amp;C3990&amp;C3991&amp;A3992</f>
        <v>RGRRG9</v>
      </c>
      <c r="H3987" s="50" t="str">
        <f>B3993</f>
        <v>S</v>
      </c>
      <c r="I3987" s="50" t="str">
        <f>C3993</f>
        <v>R</v>
      </c>
      <c r="J3987" s="50">
        <f>A3993</f>
        <v>2.0</v>
      </c>
      <c r="L3987" s="50" t="str">
        <f>B3987&amp;B3988&amp;B3989&amp;B3990&amp;B3991&amp;A3992</f>
        <v>SSBSB9</v>
      </c>
      <c r="M3987" s="50" t="str">
        <f>C3987&amp;C3988&amp;C3989&amp;C3990&amp;C3991&amp;A3992</f>
        <v>RGRRG9</v>
      </c>
      <c r="N3987" s="50" t="str">
        <f>B3993</f>
        <v>S</v>
      </c>
      <c r="O3987" s="50" t="str">
        <f>C3993</f>
        <v>R</v>
      </c>
      <c r="P3987" s="50"/>
      <c r="Q3987" s="50" t="str">
        <f>B3987&amp;B3988&amp;B3989&amp;B3990&amp;B3991&amp;B3992</f>
        <v>SSBSBB</v>
      </c>
      <c r="R3987" s="119" t="str">
        <f>C3987&amp;C3988&amp;C3989&amp;C3990&amp;C3991&amp;C3992</f>
        <v>RGRRGG</v>
      </c>
      <c r="S3987" s="119" t="str">
        <f>B3993</f>
        <v>S</v>
      </c>
      <c r="T3987" s="119" t="str">
        <f>C3993</f>
        <v>R</v>
      </c>
      <c r="U3987" s="119"/>
      <c r="V3987" s="119" t="str">
        <f>B3987&amp;B3988&amp;B3989&amp;B3990&amp;B3991</f>
        <v>SSBSB</v>
      </c>
      <c r="W3987" s="119" t="str">
        <f>C3987&amp;C3988&amp;C3989&amp;C3990&amp;C3991</f>
        <v>RGRRG</v>
      </c>
      <c r="X3987" s="119" t="str">
        <f>B3992</f>
        <v>B</v>
      </c>
      <c r="Y3987" s="119" t="str">
        <f>C3992</f>
        <v>G</v>
      </c>
      <c r="Z3987" s="50"/>
      <c r="AC3987" s="50" t="str">
        <f>IF(F3987=$AB$1,H3987&amp;I3987,"")</f>
        <v/>
      </c>
      <c r="AD3987" s="123" t="str">
        <f>IF(F3987=$AB$1,J3987,"")</f>
        <v/>
      </c>
      <c r="AF3987" s="124" t="str">
        <f>IF(G3987=$AE$1,J3987,"")</f>
        <v/>
      </c>
    </row>
    <row r="3988" spans="8:8" ht="35.1">
      <c r="A3988" s="126">
        <v>1.0</v>
      </c>
      <c r="B3988" s="50" t="str">
        <f>IF(A3988&gt;=0,IF(A3988&lt;=4,"S",IF(A3988&lt;=9,"B"," "))," ")</f>
        <v>S</v>
      </c>
      <c r="C3988" s="50" t="str">
        <f>IF(MOD(A3988,2)=0,"R","G")</f>
        <v>G</v>
      </c>
      <c r="D3988" s="50">
        <v>8.0</v>
      </c>
      <c r="F3988" s="50" t="str">
        <f>B3988&amp;B3989&amp;B3990&amp;B3991&amp;B3992&amp;A3993</f>
        <v>SBSBB2</v>
      </c>
      <c r="G3988" s="50" t="str">
        <f>C3988&amp;C3989&amp;C3990&amp;C3991&amp;C3992&amp;A3993</f>
        <v>GRRGG2</v>
      </c>
      <c r="H3988" s="50" t="str">
        <f>B3994</f>
        <v>B</v>
      </c>
      <c r="I3988" s="50" t="str">
        <f>C3994</f>
        <v>G</v>
      </c>
      <c r="J3988" s="50">
        <f>A3994</f>
        <v>7.0</v>
      </c>
      <c r="L3988" s="50" t="str">
        <f>B3988&amp;B3989&amp;B3990&amp;B3991&amp;B3992&amp;A3993</f>
        <v>SBSBB2</v>
      </c>
      <c r="M3988" s="50" t="str">
        <f>C3988&amp;C3989&amp;C3990&amp;C3991&amp;C3992&amp;A3993</f>
        <v>GRRGG2</v>
      </c>
      <c r="N3988" s="50" t="str">
        <f>B3994</f>
        <v>B</v>
      </c>
      <c r="O3988" s="50" t="str">
        <f>C3994</f>
        <v>G</v>
      </c>
      <c r="P3988" s="50"/>
      <c r="Q3988" s="50" t="str">
        <f>B3988&amp;B3989&amp;B3990&amp;B3991&amp;B3992&amp;B3993</f>
        <v>SBSBBS</v>
      </c>
      <c r="R3988" s="119" t="str">
        <f>C3988&amp;C3989&amp;C3990&amp;C3991&amp;C3992&amp;C3993</f>
        <v>GRRGGR</v>
      </c>
      <c r="S3988" s="119" t="str">
        <f>B3994</f>
        <v>B</v>
      </c>
      <c r="T3988" s="119" t="str">
        <f>C3994</f>
        <v>G</v>
      </c>
      <c r="U3988" s="119"/>
      <c r="V3988" s="119" t="str">
        <f>B3988&amp;B3989&amp;B3990&amp;B3991&amp;B3992</f>
        <v>SBSBB</v>
      </c>
      <c r="W3988" s="119" t="str">
        <f>C3988&amp;C3989&amp;C3990&amp;C3991&amp;C3992</f>
        <v>GRRGG</v>
      </c>
      <c r="X3988" s="119" t="str">
        <f>B3993</f>
        <v>S</v>
      </c>
      <c r="Y3988" s="119" t="str">
        <f>C3993</f>
        <v>R</v>
      </c>
      <c r="Z3988" s="50"/>
      <c r="AC3988" s="50" t="str">
        <f>IF(F3988=$AB$1,H3988&amp;I3988,"")</f>
        <v/>
      </c>
      <c r="AD3988" s="123" t="str">
        <f>IF(F3988=$AB$1,J3988,"")</f>
        <v/>
      </c>
      <c r="AF3988" s="124" t="str">
        <f>IF(G3988=$AE$1,J3988,"")</f>
        <v/>
      </c>
    </row>
    <row r="3989" spans="8:8" ht="35.1">
      <c r="A3989" s="126">
        <v>6.0</v>
      </c>
      <c r="B3989" s="50" t="str">
        <f>IF(A3989&gt;=0,IF(A3989&lt;=4,"S",IF(A3989&lt;=9,"B"," "))," ")</f>
        <v>B</v>
      </c>
      <c r="C3989" s="50" t="str">
        <f>IF(MOD(A3989,2)=0,"R","G")</f>
        <v>R</v>
      </c>
      <c r="D3989" s="50">
        <v>9.0</v>
      </c>
      <c r="F3989" s="50" t="str">
        <f>B3989&amp;B3990&amp;B3991&amp;B3992&amp;B3993&amp;A3994</f>
        <v>BSBBS7</v>
      </c>
      <c r="G3989" s="50" t="str">
        <f>C3989&amp;C3990&amp;C3991&amp;C3992&amp;C3993&amp;A3994</f>
        <v>RRGGR7</v>
      </c>
      <c r="H3989" s="50" t="str">
        <f>B3995</f>
        <v>S</v>
      </c>
      <c r="I3989" s="50" t="str">
        <f>C3995</f>
        <v>R</v>
      </c>
      <c r="J3989" s="50">
        <f>A3995</f>
        <v>2.0</v>
      </c>
      <c r="L3989" s="50" t="str">
        <f>B3989&amp;B3990&amp;B3991&amp;B3992&amp;B3993&amp;A3994</f>
        <v>BSBBS7</v>
      </c>
      <c r="M3989" s="50" t="str">
        <f>C3989&amp;C3990&amp;C3991&amp;C3992&amp;C3993&amp;A3994</f>
        <v>RRGGR7</v>
      </c>
      <c r="N3989" s="50" t="str">
        <f>B3995</f>
        <v>S</v>
      </c>
      <c r="O3989" s="50" t="str">
        <f>C3995</f>
        <v>R</v>
      </c>
      <c r="P3989" s="50"/>
      <c r="Q3989" s="50" t="str">
        <f>B3989&amp;B3990&amp;B3991&amp;B3992&amp;B3993&amp;B3994</f>
        <v>BSBBSB</v>
      </c>
      <c r="R3989" s="119" t="str">
        <f>C3989&amp;C3990&amp;C3991&amp;C3992&amp;C3993&amp;C3994</f>
        <v>RRGGRG</v>
      </c>
      <c r="S3989" s="119" t="str">
        <f>B3995</f>
        <v>S</v>
      </c>
      <c r="T3989" s="119" t="str">
        <f>C3995</f>
        <v>R</v>
      </c>
      <c r="U3989" s="119"/>
      <c r="V3989" s="119" t="str">
        <f>B3989&amp;B3990&amp;B3991&amp;B3992&amp;B3993</f>
        <v>BSBBS</v>
      </c>
      <c r="W3989" s="119" t="str">
        <f>C3989&amp;C3990&amp;C3991&amp;C3992&amp;C3993</f>
        <v>RRGGR</v>
      </c>
      <c r="X3989" s="119" t="str">
        <f>B3994</f>
        <v>B</v>
      </c>
      <c r="Y3989" s="119" t="str">
        <f>C3994</f>
        <v>G</v>
      </c>
      <c r="Z3989" s="50"/>
      <c r="AC3989" s="50" t="str">
        <f>IF(F3989=$AB$1,H3989&amp;I3989,"")</f>
        <v/>
      </c>
      <c r="AD3989" s="123" t="str">
        <f>IF(F3989=$AB$1,J3989,"")</f>
        <v/>
      </c>
      <c r="AF3989" s="124" t="str">
        <f>IF(G3989=$AE$1,J3989,"")</f>
        <v/>
      </c>
    </row>
    <row r="3990" spans="8:8" ht="35.1">
      <c r="A3990" s="126">
        <v>4.0</v>
      </c>
      <c r="B3990" s="50" t="str">
        <f>IF(A3990&gt;=0,IF(A3990&lt;=4,"S",IF(A3990&lt;=9,"B"," "))," ")</f>
        <v>S</v>
      </c>
      <c r="C3990" s="50" t="str">
        <f>IF(MOD(A3990,2)=0,"R","G")</f>
        <v>R</v>
      </c>
      <c r="D3990" s="50">
        <v>0.0</v>
      </c>
      <c r="F3990" s="50" t="str">
        <f>B3990&amp;B3991&amp;B3992&amp;B3993&amp;B3994&amp;A3995</f>
        <v>SBBSB2</v>
      </c>
      <c r="G3990" s="50" t="str">
        <f>C3990&amp;C3991&amp;C3992&amp;C3993&amp;C3994&amp;A3995</f>
        <v>RGGRG2</v>
      </c>
      <c r="H3990" s="50" t="str">
        <f>B3996</f>
        <v>S</v>
      </c>
      <c r="I3990" s="50" t="str">
        <f>C3996</f>
        <v>R</v>
      </c>
      <c r="J3990" s="50">
        <f>A3996</f>
        <v>2.0</v>
      </c>
      <c r="L3990" s="50" t="str">
        <f>B3990&amp;B3991&amp;B3992&amp;B3993&amp;B3994&amp;A3995</f>
        <v>SBBSB2</v>
      </c>
      <c r="M3990" s="50" t="str">
        <f>C3990&amp;C3991&amp;C3992&amp;C3993&amp;C3994&amp;A3995</f>
        <v>RGGRG2</v>
      </c>
      <c r="N3990" s="50" t="str">
        <f>B3996</f>
        <v>S</v>
      </c>
      <c r="O3990" s="50" t="str">
        <f>C3996</f>
        <v>R</v>
      </c>
      <c r="P3990" s="50"/>
      <c r="Q3990" s="50" t="str">
        <f>B3990&amp;B3991&amp;B3992&amp;B3993&amp;B3994&amp;B3995</f>
        <v>SBBSBS</v>
      </c>
      <c r="R3990" s="119" t="str">
        <f>C3990&amp;C3991&amp;C3992&amp;C3993&amp;C3994&amp;C3995</f>
        <v>RGGRGR</v>
      </c>
      <c r="S3990" s="119" t="str">
        <f>B3996</f>
        <v>S</v>
      </c>
      <c r="T3990" s="119" t="str">
        <f>C3996</f>
        <v>R</v>
      </c>
      <c r="U3990" s="119"/>
      <c r="V3990" s="119" t="str">
        <f>B3990&amp;B3991&amp;B3992&amp;B3993&amp;B3994</f>
        <v>SBBSB</v>
      </c>
      <c r="W3990" s="119" t="str">
        <f>C3990&amp;C3991&amp;C3992&amp;C3993&amp;C3994</f>
        <v>RGGRG</v>
      </c>
      <c r="X3990" s="119" t="str">
        <f>B3995</f>
        <v>S</v>
      </c>
      <c r="Y3990" s="119" t="str">
        <f>C3995</f>
        <v>R</v>
      </c>
      <c r="Z3990" s="50"/>
      <c r="AC3990" s="50" t="str">
        <f>IF(F3990=$AB$1,H3990&amp;I3990,"")</f>
        <v/>
      </c>
      <c r="AD3990" s="123" t="str">
        <f>IF(F3990=$AB$1,J3990,"")</f>
        <v/>
      </c>
      <c r="AF3990" s="124" t="str">
        <f>IF(G3990=$AE$1,J3990,"")</f>
        <v/>
      </c>
    </row>
    <row r="3991" spans="8:8" ht="35.1">
      <c r="A3991" s="126">
        <v>7.0</v>
      </c>
      <c r="B3991" s="50" t="str">
        <f>IF(A3991&gt;=0,IF(A3991&lt;=4,"S",IF(A3991&lt;=9,"B"," "))," ")</f>
        <v>B</v>
      </c>
      <c r="C3991" s="50" t="str">
        <f>IF(MOD(A3991,2)=0,"R","G")</f>
        <v>G</v>
      </c>
      <c r="D3991" s="50">
        <v>1.0</v>
      </c>
      <c r="F3991" s="50" t="str">
        <f>B3991&amp;B3992&amp;B3993&amp;B3994&amp;B3995&amp;A3996</f>
        <v>BBSBS2</v>
      </c>
      <c r="G3991" s="50" t="str">
        <f>C3991&amp;C3992&amp;C3993&amp;C3994&amp;C3995&amp;A3996</f>
        <v>GGRGR2</v>
      </c>
      <c r="H3991" s="50" t="str">
        <f>B3997</f>
        <v>S</v>
      </c>
      <c r="I3991" s="50" t="str">
        <f>C3997</f>
        <v>R</v>
      </c>
      <c r="J3991" s="50">
        <f>A3997</f>
        <v>4.0</v>
      </c>
      <c r="L3991" s="50" t="str">
        <f>B3991&amp;B3992&amp;B3993&amp;B3994&amp;B3995&amp;A3996</f>
        <v>BBSBS2</v>
      </c>
      <c r="M3991" s="50" t="str">
        <f>C3991&amp;C3992&amp;C3993&amp;C3994&amp;C3995&amp;A3996</f>
        <v>GGRGR2</v>
      </c>
      <c r="N3991" s="50" t="str">
        <f>B3997</f>
        <v>S</v>
      </c>
      <c r="O3991" s="50" t="str">
        <f>C3997</f>
        <v>R</v>
      </c>
      <c r="P3991" s="50"/>
      <c r="Q3991" s="50" t="str">
        <f>B3991&amp;B3992&amp;B3993&amp;B3994&amp;B3995&amp;B3996</f>
        <v>BBSBSS</v>
      </c>
      <c r="R3991" s="119" t="str">
        <f>C3991&amp;C3992&amp;C3993&amp;C3994&amp;C3995&amp;C3996</f>
        <v>GGRGRR</v>
      </c>
      <c r="S3991" s="119" t="str">
        <f>B3997</f>
        <v>S</v>
      </c>
      <c r="T3991" s="119" t="str">
        <f>C3997</f>
        <v>R</v>
      </c>
      <c r="U3991" s="119"/>
      <c r="V3991" s="119" t="str">
        <f>B3991&amp;B3992&amp;B3993&amp;B3994&amp;B3995</f>
        <v>BBSBS</v>
      </c>
      <c r="W3991" s="119" t="str">
        <f>C3991&amp;C3992&amp;C3993&amp;C3994&amp;C3995</f>
        <v>GGRGR</v>
      </c>
      <c r="X3991" s="119" t="str">
        <f>B3996</f>
        <v>S</v>
      </c>
      <c r="Y3991" s="119" t="str">
        <f>C3996</f>
        <v>R</v>
      </c>
      <c r="Z3991" s="50"/>
      <c r="AC3991" s="50" t="str">
        <f>IF(F3991=$AB$1,H3991&amp;I3991,"")</f>
        <v/>
      </c>
      <c r="AD3991" s="123" t="str">
        <f>IF(F3991=$AB$1,J3991,"")</f>
        <v/>
      </c>
      <c r="AF3991" s="124" t="str">
        <f>IF(G3991=$AE$1,J3991,"")</f>
        <v/>
      </c>
    </row>
    <row r="3992" spans="8:8" ht="35.1">
      <c r="A3992" s="126">
        <v>9.0</v>
      </c>
      <c r="B3992" s="50" t="str">
        <f>IF(A3992&gt;=0,IF(A3992&lt;=4,"S",IF(A3992&lt;=9,"B"," "))," ")</f>
        <v>B</v>
      </c>
      <c r="C3992" s="50" t="str">
        <f>IF(MOD(A3992,2)=0,"R","G")</f>
        <v>G</v>
      </c>
      <c r="D3992" s="50">
        <v>2.0</v>
      </c>
      <c r="F3992" s="50" t="str">
        <f>B3992&amp;B3993&amp;B3994&amp;B3995&amp;B3996&amp;A3997</f>
        <v>BSBSS4</v>
      </c>
      <c r="G3992" s="50" t="str">
        <f>C3992&amp;C3993&amp;C3994&amp;C3995&amp;C3996&amp;A3997</f>
        <v>GRGRR4</v>
      </c>
      <c r="H3992" s="50" t="str">
        <f>B3998</f>
        <v>B</v>
      </c>
      <c r="I3992" s="50" t="str">
        <f>C3998</f>
        <v>G</v>
      </c>
      <c r="J3992" s="50">
        <f>A3998</f>
        <v>9.0</v>
      </c>
      <c r="L3992" s="50" t="str">
        <f>B3992&amp;B3993&amp;B3994&amp;B3995&amp;B3996&amp;A3997</f>
        <v>BSBSS4</v>
      </c>
      <c r="M3992" s="50" t="str">
        <f>C3992&amp;C3993&amp;C3994&amp;C3995&amp;C3996&amp;A3997</f>
        <v>GRGRR4</v>
      </c>
      <c r="N3992" s="50" t="str">
        <f>B3998</f>
        <v>B</v>
      </c>
      <c r="O3992" s="50" t="str">
        <f>C3998</f>
        <v>G</v>
      </c>
      <c r="P3992" s="50"/>
      <c r="Q3992" s="50" t="str">
        <f>B3992&amp;B3993&amp;B3994&amp;B3995&amp;B3996&amp;B3997</f>
        <v>BSBSSS</v>
      </c>
      <c r="R3992" s="119" t="str">
        <f>C3992&amp;C3993&amp;C3994&amp;C3995&amp;C3996&amp;C3997</f>
        <v>GRGRRR</v>
      </c>
      <c r="S3992" s="119" t="str">
        <f>B3998</f>
        <v>B</v>
      </c>
      <c r="T3992" s="119" t="str">
        <f>C3998</f>
        <v>G</v>
      </c>
      <c r="U3992" s="119"/>
      <c r="V3992" s="119" t="str">
        <f>B3992&amp;B3993&amp;B3994&amp;B3995&amp;B3996</f>
        <v>BSBSS</v>
      </c>
      <c r="W3992" s="119" t="str">
        <f>C3992&amp;C3993&amp;C3994&amp;C3995&amp;C3996</f>
        <v>GRGRR</v>
      </c>
      <c r="X3992" s="119" t="str">
        <f>B3997</f>
        <v>S</v>
      </c>
      <c r="Y3992" s="119" t="str">
        <f>C3997</f>
        <v>R</v>
      </c>
      <c r="Z3992" s="50"/>
      <c r="AC3992" s="50" t="str">
        <f>IF(F3992=$AB$1,H3992&amp;I3992,"")</f>
        <v/>
      </c>
      <c r="AD3992" s="123" t="str">
        <f>IF(F3992=$AB$1,J3992,"")</f>
        <v/>
      </c>
      <c r="AF3992" s="124" t="str">
        <f>IF(G3992=$AE$1,J3992,"")</f>
        <v/>
      </c>
    </row>
    <row r="3993" spans="8:8" ht="35.1">
      <c r="A3993" s="126">
        <v>2.0</v>
      </c>
      <c r="B3993" s="50" t="str">
        <f>IF(A3993&gt;=0,IF(A3993&lt;=4,"S",IF(A3993&lt;=9,"B"," "))," ")</f>
        <v>S</v>
      </c>
      <c r="C3993" s="50" t="str">
        <f>IF(MOD(A3993,2)=0,"R","G")</f>
        <v>R</v>
      </c>
      <c r="D3993" s="50">
        <v>3.0</v>
      </c>
      <c r="F3993" s="50" t="str">
        <f>B3993&amp;B3994&amp;B3995&amp;B3996&amp;B3997&amp;A3998</f>
        <v>SBSSS9</v>
      </c>
      <c r="G3993" s="50" t="str">
        <f>C3993&amp;C3994&amp;C3995&amp;C3996&amp;C3997&amp;A3998</f>
        <v>RGRRR9</v>
      </c>
      <c r="H3993" s="50" t="str">
        <f>B3999</f>
        <v>B</v>
      </c>
      <c r="I3993" s="50" t="str">
        <f>C3999</f>
        <v>G</v>
      </c>
      <c r="J3993" s="50">
        <f>A3999</f>
        <v>9.0</v>
      </c>
      <c r="L3993" s="50" t="str">
        <f>B3993&amp;B3994&amp;B3995&amp;B3996&amp;B3997&amp;A3998</f>
        <v>SBSSS9</v>
      </c>
      <c r="M3993" s="50" t="str">
        <f>C3993&amp;C3994&amp;C3995&amp;C3996&amp;C3997&amp;A3998</f>
        <v>RGRRR9</v>
      </c>
      <c r="N3993" s="50" t="str">
        <f>B3999</f>
        <v>B</v>
      </c>
      <c r="O3993" s="50" t="str">
        <f>C3999</f>
        <v>G</v>
      </c>
      <c r="P3993" s="50"/>
      <c r="Q3993" s="50" t="str">
        <f>B3993&amp;B3994&amp;B3995&amp;B3996&amp;B3997&amp;B3998</f>
        <v>SBSSSB</v>
      </c>
      <c r="R3993" s="119" t="str">
        <f>C3993&amp;C3994&amp;C3995&amp;C3996&amp;C3997&amp;C3998</f>
        <v>RGRRRG</v>
      </c>
      <c r="S3993" s="119" t="str">
        <f>B3999</f>
        <v>B</v>
      </c>
      <c r="T3993" s="119" t="str">
        <f>C3999</f>
        <v>G</v>
      </c>
      <c r="U3993" s="119"/>
      <c r="V3993" s="119" t="str">
        <f>B3993&amp;B3994&amp;B3995&amp;B3996&amp;B3997</f>
        <v>SBSSS</v>
      </c>
      <c r="W3993" s="119" t="str">
        <f>C3993&amp;C3994&amp;C3995&amp;C3996&amp;C3997</f>
        <v>RGRRR</v>
      </c>
      <c r="X3993" s="119" t="str">
        <f>B3998</f>
        <v>B</v>
      </c>
      <c r="Y3993" s="119" t="str">
        <f>C3998</f>
        <v>G</v>
      </c>
      <c r="Z3993" s="50"/>
      <c r="AC3993" s="50" t="str">
        <f>IF(F3993=$AB$1,H3993&amp;I3993,"")</f>
        <v/>
      </c>
      <c r="AD3993" s="123" t="str">
        <f>IF(F3993=$AB$1,J3993,"")</f>
        <v/>
      </c>
      <c r="AF3993" s="124" t="str">
        <f>IF(G3993=$AE$1,J3993,"")</f>
        <v/>
      </c>
    </row>
    <row r="3994" spans="8:8" ht="35.1">
      <c r="A3994" s="126">
        <v>7.0</v>
      </c>
      <c r="B3994" s="50" t="str">
        <f>IF(A3994&gt;=0,IF(A3994&lt;=4,"S",IF(A3994&lt;=9,"B"," "))," ")</f>
        <v>B</v>
      </c>
      <c r="C3994" s="50" t="str">
        <f>IF(MOD(A3994,2)=0,"R","G")</f>
        <v>G</v>
      </c>
      <c r="D3994" s="50">
        <v>4.0</v>
      </c>
      <c r="F3994" s="50" t="str">
        <f>B3994&amp;B3995&amp;B3996&amp;B3997&amp;B3998&amp;A3999</f>
        <v>BSSSB9</v>
      </c>
      <c r="G3994" s="50" t="str">
        <f>C3994&amp;C3995&amp;C3996&amp;C3997&amp;C3998&amp;A3999</f>
        <v>GRRRG9</v>
      </c>
      <c r="H3994" s="50" t="str">
        <f>B4000</f>
        <v>B</v>
      </c>
      <c r="I3994" s="50" t="str">
        <f>C4000</f>
        <v>G</v>
      </c>
      <c r="J3994" s="50">
        <f>A4000</f>
        <v>9.0</v>
      </c>
      <c r="L3994" s="50" t="str">
        <f>B3994&amp;B3995&amp;B3996&amp;B3997&amp;B3998&amp;A3999</f>
        <v>BSSSB9</v>
      </c>
      <c r="M3994" s="50" t="str">
        <f>C3994&amp;C3995&amp;C3996&amp;C3997&amp;C3998&amp;A3999</f>
        <v>GRRRG9</v>
      </c>
      <c r="N3994" s="50" t="str">
        <f>B4000</f>
        <v>B</v>
      </c>
      <c r="O3994" s="50" t="str">
        <f>C4000</f>
        <v>G</v>
      </c>
      <c r="P3994" s="50"/>
      <c r="Q3994" s="50" t="str">
        <f>B3994&amp;B3995&amp;B3996&amp;B3997&amp;B3998&amp;B3999</f>
        <v>BSSSBB</v>
      </c>
      <c r="R3994" s="119" t="str">
        <f>C3994&amp;C3995&amp;C3996&amp;C3997&amp;C3998&amp;C3999</f>
        <v>GRRRGG</v>
      </c>
      <c r="S3994" s="119" t="str">
        <f>B4000</f>
        <v>B</v>
      </c>
      <c r="T3994" s="119" t="str">
        <f>C4000</f>
        <v>G</v>
      </c>
      <c r="U3994" s="119"/>
      <c r="V3994" s="119" t="str">
        <f>B3994&amp;B3995&amp;B3996&amp;B3997&amp;B3998</f>
        <v>BSSSB</v>
      </c>
      <c r="W3994" s="119" t="str">
        <f>C3994&amp;C3995&amp;C3996&amp;C3997&amp;C3998</f>
        <v>GRRRG</v>
      </c>
      <c r="X3994" s="119" t="str">
        <f>B3999</f>
        <v>B</v>
      </c>
      <c r="Y3994" s="119" t="str">
        <f>C3999</f>
        <v>G</v>
      </c>
      <c r="Z3994" s="50"/>
      <c r="AC3994" s="50" t="str">
        <f>IF(F3994=$AB$1,H3994&amp;I3994,"")</f>
        <v/>
      </c>
      <c r="AD3994" s="123" t="str">
        <f>IF(F3994=$AB$1,J3994,"")</f>
        <v/>
      </c>
      <c r="AF3994" s="124" t="str">
        <f>IF(G3994=$AE$1,J3994,"")</f>
        <v/>
      </c>
    </row>
    <row r="3995" spans="8:8" ht="35.1">
      <c r="A3995" s="126">
        <v>2.0</v>
      </c>
      <c r="B3995" s="50" t="str">
        <f>IF(A3995&gt;=0,IF(A3995&lt;=4,"S",IF(A3995&lt;=9,"B"," "))," ")</f>
        <v>S</v>
      </c>
      <c r="C3995" s="50" t="str">
        <f>IF(MOD(A3995,2)=0,"R","G")</f>
        <v>R</v>
      </c>
      <c r="D3995" s="50">
        <v>5.0</v>
      </c>
      <c r="F3995" s="50" t="str">
        <f>B3995&amp;B3996&amp;B3997&amp;B3998&amp;B3999&amp;A4000</f>
        <v>SSSBB9</v>
      </c>
      <c r="G3995" s="50" t="str">
        <f>C3995&amp;C3996&amp;C3997&amp;C3998&amp;C3999&amp;A4000</f>
        <v>RRRGG9</v>
      </c>
      <c r="H3995" s="50" t="str">
        <f>B4001</f>
        <v>S</v>
      </c>
      <c r="I3995" s="50" t="str">
        <f>C4001</f>
        <v>G</v>
      </c>
      <c r="J3995" s="50">
        <f>A4001</f>
        <v>3.0</v>
      </c>
      <c r="L3995" s="50" t="str">
        <f>B3995&amp;B3996&amp;B3997&amp;B3998&amp;B3999&amp;A4000</f>
        <v>SSSBB9</v>
      </c>
      <c r="M3995" s="50" t="str">
        <f>C3995&amp;C3996&amp;C3997&amp;C3998&amp;C3999&amp;A4000</f>
        <v>RRRGG9</v>
      </c>
      <c r="N3995" s="50" t="str">
        <f>B4001</f>
        <v>S</v>
      </c>
      <c r="O3995" s="50" t="str">
        <f>C4001</f>
        <v>G</v>
      </c>
      <c r="P3995" s="50"/>
      <c r="Q3995" s="50" t="str">
        <f>B3995&amp;B3996&amp;B3997&amp;B3998&amp;B3999&amp;B4000</f>
        <v>SSSBBB</v>
      </c>
      <c r="R3995" s="119" t="str">
        <f>C3995&amp;C3996&amp;C3997&amp;C3998&amp;C3999&amp;C4000</f>
        <v>RRRGGG</v>
      </c>
      <c r="S3995" s="119" t="str">
        <f>B4001</f>
        <v>S</v>
      </c>
      <c r="T3995" s="119" t="str">
        <f>C4001</f>
        <v>G</v>
      </c>
      <c r="U3995" s="119"/>
      <c r="V3995" s="119" t="str">
        <f>B3995&amp;B3996&amp;B3997&amp;B3998&amp;B3999</f>
        <v>SSSBB</v>
      </c>
      <c r="W3995" s="119" t="str">
        <f>C3995&amp;C3996&amp;C3997&amp;C3998&amp;C3999</f>
        <v>RRRGG</v>
      </c>
      <c r="X3995" s="119" t="str">
        <f>B4000</f>
        <v>B</v>
      </c>
      <c r="Y3995" s="119" t="str">
        <f>C4000</f>
        <v>G</v>
      </c>
      <c r="Z3995" s="50"/>
      <c r="AC3995" s="50" t="str">
        <f>IF(F3995=$AB$1,H3995&amp;I3995,"")</f>
        <v/>
      </c>
      <c r="AD3995" s="123" t="str">
        <f>IF(F3995=$AB$1,J3995,"")</f>
        <v/>
      </c>
      <c r="AF3995" s="124" t="str">
        <f>IF(G3995=$AE$1,J3995,"")</f>
        <v/>
      </c>
    </row>
    <row r="3996" spans="8:8" ht="35.1">
      <c r="A3996" s="126">
        <v>2.0</v>
      </c>
      <c r="B3996" s="50" t="str">
        <f>IF(A3996&gt;=0,IF(A3996&lt;=4,"S",IF(A3996&lt;=9,"B"," "))," ")</f>
        <v>S</v>
      </c>
      <c r="C3996" s="50" t="str">
        <f>IF(MOD(A3996,2)=0,"R","G")</f>
        <v>R</v>
      </c>
      <c r="D3996" s="50">
        <v>6.0</v>
      </c>
      <c r="F3996" s="50" t="str">
        <f>B3996&amp;B3997&amp;B3998&amp;B3999&amp;B4000&amp;A4001</f>
        <v>SSBBB3</v>
      </c>
      <c r="G3996" s="50" t="str">
        <f>C3996&amp;C3997&amp;C3998&amp;C3999&amp;C4000&amp;A4001</f>
        <v>RRGGG3</v>
      </c>
      <c r="H3996" s="50" t="str">
        <f>B4002</f>
        <v>S</v>
      </c>
      <c r="I3996" s="50" t="str">
        <f>C4002</f>
        <v>G</v>
      </c>
      <c r="J3996" s="50">
        <f>A4002</f>
        <v>3.0</v>
      </c>
      <c r="L3996" s="50" t="str">
        <f>B3996&amp;B3997&amp;B3998&amp;B3999&amp;B4000&amp;A4001</f>
        <v>SSBBB3</v>
      </c>
      <c r="M3996" s="50" t="str">
        <f>C3996&amp;C3997&amp;C3998&amp;C3999&amp;C4000&amp;A4001</f>
        <v>RRGGG3</v>
      </c>
      <c r="N3996" s="50" t="str">
        <f>B4002</f>
        <v>S</v>
      </c>
      <c r="O3996" s="50" t="str">
        <f>C4002</f>
        <v>G</v>
      </c>
      <c r="P3996" s="50"/>
      <c r="Q3996" s="50" t="str">
        <f>B3996&amp;B3997&amp;B3998&amp;B3999&amp;B4000&amp;B4001</f>
        <v>SSBBBS</v>
      </c>
      <c r="R3996" s="119" t="str">
        <f>C3996&amp;C3997&amp;C3998&amp;C3999&amp;C4000&amp;C4001</f>
        <v>RRGGGG</v>
      </c>
      <c r="S3996" s="119" t="str">
        <f>B4002</f>
        <v>S</v>
      </c>
      <c r="T3996" s="119" t="str">
        <f>C4002</f>
        <v>G</v>
      </c>
      <c r="U3996" s="119"/>
      <c r="V3996" s="119" t="str">
        <f>B3996&amp;B3997&amp;B3998&amp;B3999&amp;B4000</f>
        <v>SSBBB</v>
      </c>
      <c r="W3996" s="119" t="str">
        <f>C3996&amp;C3997&amp;C3998&amp;C3999&amp;C4000</f>
        <v>RRGGG</v>
      </c>
      <c r="X3996" s="119" t="str">
        <f>B4001</f>
        <v>S</v>
      </c>
      <c r="Y3996" s="119" t="str">
        <f>C4001</f>
        <v>G</v>
      </c>
      <c r="Z3996" s="50"/>
      <c r="AC3996" s="50" t="str">
        <f>IF(F3996=$AB$1,H3996&amp;I3996,"")</f>
        <v/>
      </c>
      <c r="AD3996" s="123" t="str">
        <f>IF(F3996=$AB$1,J3996,"")</f>
        <v/>
      </c>
      <c r="AF3996" s="124" t="str">
        <f>IF(G3996=$AE$1,J3996,"")</f>
        <v/>
      </c>
    </row>
    <row r="3997" spans="8:8" ht="35.1">
      <c r="A3997" s="126">
        <v>4.0</v>
      </c>
      <c r="B3997" s="50" t="str">
        <f>IF(A3997&gt;=0,IF(A3997&lt;=4,"S",IF(A3997&lt;=9,"B"," "))," ")</f>
        <v>S</v>
      </c>
      <c r="C3997" s="50" t="str">
        <f>IF(MOD(A3997,2)=0,"R","G")</f>
        <v>R</v>
      </c>
      <c r="D3997" s="50">
        <v>7.0</v>
      </c>
      <c r="F3997" s="50" t="str">
        <f>B3997&amp;B3998&amp;B3999&amp;B4000&amp;B4001&amp;A4002</f>
        <v>SBBBS3</v>
      </c>
      <c r="G3997" s="50" t="str">
        <f>C3997&amp;C3998&amp;C3999&amp;C4000&amp;C4001&amp;A4002</f>
        <v>RGGGG3</v>
      </c>
      <c r="H3997" s="50" t="str">
        <f>B4003</f>
        <v>B</v>
      </c>
      <c r="I3997" s="50" t="str">
        <f>C4003</f>
        <v>G</v>
      </c>
      <c r="J3997" s="50">
        <f>A4003</f>
        <v>9.0</v>
      </c>
      <c r="L3997" s="50" t="str">
        <f>B3997&amp;B3998&amp;B3999&amp;B4000&amp;B4001&amp;A4002</f>
        <v>SBBBS3</v>
      </c>
      <c r="M3997" s="50" t="str">
        <f>C3997&amp;C3998&amp;C3999&amp;C4000&amp;C4001&amp;A4002</f>
        <v>RGGGG3</v>
      </c>
      <c r="N3997" s="50" t="str">
        <f>B4003</f>
        <v>B</v>
      </c>
      <c r="O3997" s="50" t="str">
        <f>C4003</f>
        <v>G</v>
      </c>
      <c r="P3997" s="50"/>
      <c r="Q3997" s="50" t="str">
        <f>B3997&amp;B3998&amp;B3999&amp;B4000&amp;B4001&amp;B4002</f>
        <v>SBBBSS</v>
      </c>
      <c r="R3997" s="119" t="str">
        <f>C3997&amp;C3998&amp;C3999&amp;C4000&amp;C4001&amp;C4002</f>
        <v>RGGGGG</v>
      </c>
      <c r="S3997" s="119" t="str">
        <f>B4003</f>
        <v>B</v>
      </c>
      <c r="T3997" s="119" t="str">
        <f>C4003</f>
        <v>G</v>
      </c>
      <c r="U3997" s="119"/>
      <c r="V3997" s="119" t="str">
        <f>B3997&amp;B3998&amp;B3999&amp;B4000&amp;B4001</f>
        <v>SBBBS</v>
      </c>
      <c r="W3997" s="119" t="str">
        <f>C3997&amp;C3998&amp;C3999&amp;C4000&amp;C4001</f>
        <v>RGGGG</v>
      </c>
      <c r="X3997" s="119" t="str">
        <f>B4002</f>
        <v>S</v>
      </c>
      <c r="Y3997" s="119" t="str">
        <f>C4002</f>
        <v>G</v>
      </c>
      <c r="Z3997" s="50"/>
      <c r="AC3997" s="50" t="str">
        <f>IF(F3997=$AB$1,H3997&amp;I3997,"")</f>
        <v/>
      </c>
      <c r="AD3997" s="123" t="str">
        <f>IF(F3997=$AB$1,J3997,"")</f>
        <v/>
      </c>
      <c r="AF3997" s="124" t="str">
        <f>IF(G3997=$AE$1,J3997,"")</f>
        <v/>
      </c>
    </row>
    <row r="3998" spans="8:8" ht="35.1">
      <c r="A3998" s="126">
        <v>9.0</v>
      </c>
      <c r="B3998" s="50" t="str">
        <f>IF(A3998&gt;=0,IF(A3998&lt;=4,"S",IF(A3998&lt;=9,"B"," "))," ")</f>
        <v>B</v>
      </c>
      <c r="C3998" s="50" t="str">
        <f>IF(MOD(A3998,2)=0,"R","G")</f>
        <v>G</v>
      </c>
      <c r="D3998" s="50">
        <v>8.0</v>
      </c>
      <c r="F3998" s="50" t="str">
        <f>B3998&amp;B3999&amp;B4000&amp;B4001&amp;B4002&amp;A4003</f>
        <v>BBBSS9</v>
      </c>
      <c r="G3998" s="50" t="str">
        <f>C3998&amp;C3999&amp;C4000&amp;C4001&amp;C4002&amp;A4003</f>
        <v>GGGGG9</v>
      </c>
      <c r="H3998" s="50" t="str">
        <f>B4004</f>
        <v>B</v>
      </c>
      <c r="I3998" s="50" t="str">
        <f>C4004</f>
        <v>G</v>
      </c>
      <c r="J3998" s="50">
        <f>A4004</f>
        <v>5.0</v>
      </c>
      <c r="L3998" s="50" t="str">
        <f>B3998&amp;B3999&amp;B4000&amp;B4001&amp;B4002&amp;A4003</f>
        <v>BBBSS9</v>
      </c>
      <c r="M3998" s="50" t="str">
        <f>C3998&amp;C3999&amp;C4000&amp;C4001&amp;C4002&amp;A4003</f>
        <v>GGGGG9</v>
      </c>
      <c r="N3998" s="50" t="str">
        <f>B4004</f>
        <v>B</v>
      </c>
      <c r="O3998" s="50" t="str">
        <f>C4004</f>
        <v>G</v>
      </c>
      <c r="P3998" s="50"/>
      <c r="Q3998" s="50" t="str">
        <f>B3998&amp;B3999&amp;B4000&amp;B4001&amp;B4002&amp;B4003</f>
        <v>BBBSSB</v>
      </c>
      <c r="R3998" s="119" t="str">
        <f>C3998&amp;C3999&amp;C4000&amp;C4001&amp;C4002&amp;C4003</f>
        <v>GGGGGG</v>
      </c>
      <c r="S3998" s="119" t="str">
        <f>B4004</f>
        <v>B</v>
      </c>
      <c r="T3998" s="119" t="str">
        <f>C4004</f>
        <v>G</v>
      </c>
      <c r="U3998" s="119"/>
      <c r="V3998" s="119" t="str">
        <f>B3998&amp;B3999&amp;B4000&amp;B4001&amp;B4002</f>
        <v>BBBSS</v>
      </c>
      <c r="W3998" s="119" t="str">
        <f>C3998&amp;C3999&amp;C4000&amp;C4001&amp;C4002</f>
        <v>GGGGG</v>
      </c>
      <c r="X3998" s="119" t="str">
        <f>B4003</f>
        <v>B</v>
      </c>
      <c r="Y3998" s="119" t="str">
        <f>C4003</f>
        <v>G</v>
      </c>
      <c r="Z3998" s="50"/>
      <c r="AC3998" s="50" t="str">
        <f>IF(F3998=$AB$1,H3998&amp;I3998,"")</f>
        <v/>
      </c>
      <c r="AD3998" s="123" t="str">
        <f>IF(F3998=$AB$1,J3998,"")</f>
        <v/>
      </c>
      <c r="AF3998" s="124" t="str">
        <f>IF(G3998=$AE$1,J3998,"")</f>
        <v/>
      </c>
    </row>
    <row r="3999" spans="8:8" ht="35.1">
      <c r="A3999" s="126">
        <v>9.0</v>
      </c>
      <c r="B3999" s="50" t="str">
        <f>IF(A3999&gt;=0,IF(A3999&lt;=4,"S",IF(A3999&lt;=9,"B"," "))," ")</f>
        <v>B</v>
      </c>
      <c r="C3999" s="50" t="str">
        <f>IF(MOD(A3999,2)=0,"R","G")</f>
        <v>G</v>
      </c>
      <c r="D3999" s="50">
        <v>9.0</v>
      </c>
      <c r="F3999" s="50" t="str">
        <f>B3999&amp;B4000&amp;B4001&amp;B4002&amp;B4003&amp;A4004</f>
        <v>BBSSB5</v>
      </c>
      <c r="G3999" s="50" t="str">
        <f>C3999&amp;C4000&amp;C4001&amp;C4002&amp;C4003&amp;A4004</f>
        <v>GGGGG5</v>
      </c>
      <c r="H3999" s="50" t="str">
        <f>B4005</f>
        <v>S</v>
      </c>
      <c r="I3999" s="50" t="str">
        <f>C4005</f>
        <v>G</v>
      </c>
      <c r="J3999" s="50">
        <f>A4005</f>
        <v>1.0</v>
      </c>
      <c r="L3999" s="50" t="str">
        <f>B3999&amp;B4000&amp;B4001&amp;B4002&amp;B4003&amp;A4004</f>
        <v>BBSSB5</v>
      </c>
      <c r="M3999" s="50" t="str">
        <f>C3999&amp;C4000&amp;C4001&amp;C4002&amp;C4003&amp;A4004</f>
        <v>GGGGG5</v>
      </c>
      <c r="N3999" s="50" t="str">
        <f>B4005</f>
        <v>S</v>
      </c>
      <c r="O3999" s="50" t="str">
        <f>C4005</f>
        <v>G</v>
      </c>
      <c r="P3999" s="50"/>
      <c r="Q3999" s="50" t="str">
        <f>B3999&amp;B4000&amp;B4001&amp;B4002&amp;B4003&amp;B4004</f>
        <v>BBSSBB</v>
      </c>
      <c r="R3999" s="119" t="str">
        <f>C3999&amp;C4000&amp;C4001&amp;C4002&amp;C4003&amp;C4004</f>
        <v>GGGGGG</v>
      </c>
      <c r="S3999" s="119" t="str">
        <f>B4005</f>
        <v>S</v>
      </c>
      <c r="T3999" s="119" t="str">
        <f>C4005</f>
        <v>G</v>
      </c>
      <c r="U3999" s="119"/>
      <c r="V3999" s="119" t="str">
        <f>B3999&amp;B4000&amp;B4001&amp;B4002&amp;B4003</f>
        <v>BBSSB</v>
      </c>
      <c r="W3999" s="119" t="str">
        <f>C3999&amp;C4000&amp;C4001&amp;C4002&amp;C4003</f>
        <v>GGGGG</v>
      </c>
      <c r="X3999" s="119" t="str">
        <f>B4004</f>
        <v>B</v>
      </c>
      <c r="Y3999" s="119" t="str">
        <f>C4004</f>
        <v>G</v>
      </c>
      <c r="Z3999" s="50"/>
      <c r="AC3999" s="50" t="str">
        <f>IF(F3999=$AB$1,H3999&amp;I3999,"")</f>
        <v/>
      </c>
      <c r="AD3999" s="123" t="str">
        <f>IF(F3999=$AB$1,J3999,"")</f>
        <v/>
      </c>
      <c r="AF3999" s="124" t="str">
        <f>IF(G3999=$AE$1,J3999,"")</f>
        <v/>
      </c>
    </row>
    <row r="4000" spans="8:8" ht="35.1">
      <c r="A4000" s="126">
        <v>9.0</v>
      </c>
      <c r="B4000" s="50" t="str">
        <f>IF(A4000&gt;=0,IF(A4000&lt;=4,"S",IF(A4000&lt;=9,"B"," "))," ")</f>
        <v>B</v>
      </c>
      <c r="C4000" s="50" t="str">
        <f>IF(MOD(A4000,2)=0,"R","G")</f>
        <v>G</v>
      </c>
      <c r="D4000" s="50">
        <v>0.0</v>
      </c>
      <c r="F4000" s="50" t="str">
        <f>B4000&amp;B4001&amp;B4002&amp;B4003&amp;B4004&amp;A4005</f>
        <v>BSSBB1</v>
      </c>
      <c r="G4000" s="50" t="str">
        <f>C4000&amp;C4001&amp;C4002&amp;C4003&amp;C4004&amp;A4005</f>
        <v>GGGGG1</v>
      </c>
      <c r="H4000" s="50" t="str">
        <f>B4006</f>
        <v>B</v>
      </c>
      <c r="I4000" s="50" t="str">
        <f>C4006</f>
        <v>G</v>
      </c>
      <c r="J4000" s="50">
        <f>A4006</f>
        <v>7.0</v>
      </c>
      <c r="L4000" s="50" t="str">
        <f>B4000&amp;B4001&amp;B4002&amp;B4003&amp;B4004&amp;A4005</f>
        <v>BSSBB1</v>
      </c>
      <c r="M4000" s="50" t="str">
        <f>C4000&amp;C4001&amp;C4002&amp;C4003&amp;C4004&amp;A4005</f>
        <v>GGGGG1</v>
      </c>
      <c r="N4000" s="50" t="str">
        <f>B4006</f>
        <v>B</v>
      </c>
      <c r="O4000" s="50" t="str">
        <f>C4006</f>
        <v>G</v>
      </c>
      <c r="P4000" s="50"/>
      <c r="Q4000" s="50" t="str">
        <f>B4000&amp;B4001&amp;B4002&amp;B4003&amp;B4004&amp;B4005</f>
        <v>BSSBBS</v>
      </c>
      <c r="R4000" s="119" t="str">
        <f>C4000&amp;C4001&amp;C4002&amp;C4003&amp;C4004&amp;C4005</f>
        <v>GGGGGG</v>
      </c>
      <c r="S4000" s="119" t="str">
        <f>B4006</f>
        <v>B</v>
      </c>
      <c r="T4000" s="119" t="str">
        <f>C4006</f>
        <v>G</v>
      </c>
      <c r="U4000" s="119"/>
      <c r="V4000" s="119" t="str">
        <f>B4000&amp;B4001&amp;B4002&amp;B4003&amp;B4004</f>
        <v>BSSBB</v>
      </c>
      <c r="W4000" s="119" t="str">
        <f>C4000&amp;C4001&amp;C4002&amp;C4003&amp;C4004</f>
        <v>GGGGG</v>
      </c>
      <c r="X4000" s="119" t="str">
        <f>B4005</f>
        <v>S</v>
      </c>
      <c r="Y4000" s="119" t="str">
        <f>C4005</f>
        <v>G</v>
      </c>
      <c r="Z4000" s="50"/>
      <c r="AC4000" s="50" t="str">
        <f>IF(F4000=$AB$1,H4000&amp;I4000,"")</f>
        <v/>
      </c>
      <c r="AD4000" s="123" t="str">
        <f>IF(F4000=$AB$1,J4000,"")</f>
        <v/>
      </c>
      <c r="AF4000" s="124" t="str">
        <f>IF(G4000=$AE$1,J4000,"")</f>
        <v/>
      </c>
    </row>
    <row r="4001" spans="8:8" ht="35.1">
      <c r="A4001" s="126">
        <v>3.0</v>
      </c>
      <c r="B4001" s="50" t="str">
        <f>IF(A4001&gt;=0,IF(A4001&lt;=4,"S",IF(A4001&lt;=9,"B"," "))," ")</f>
        <v>S</v>
      </c>
      <c r="C4001" s="50" t="str">
        <f>IF(MOD(A4001,2)=0,"R","G")</f>
        <v>G</v>
      </c>
      <c r="D4001" s="50">
        <v>1.0</v>
      </c>
      <c r="F4001" s="50" t="str">
        <f>B4001&amp;B4002&amp;B4003&amp;B4004&amp;B4005&amp;A4006</f>
        <v>SSBBS7</v>
      </c>
      <c r="G4001" s="50" t="str">
        <f>C4001&amp;C4002&amp;C4003&amp;C4004&amp;C4005&amp;A4006</f>
        <v>GGGGG7</v>
      </c>
      <c r="H4001" s="50" t="str">
        <f>B4007</f>
        <v>B</v>
      </c>
      <c r="I4001" s="50" t="str">
        <f>C4007</f>
        <v>G</v>
      </c>
      <c r="J4001" s="50">
        <f>A4007</f>
        <v>5.0</v>
      </c>
      <c r="L4001" s="50" t="str">
        <f>B4001&amp;B4002&amp;B4003&amp;B4004&amp;B4005&amp;A4006</f>
        <v>SSBBS7</v>
      </c>
      <c r="M4001" s="50" t="str">
        <f>C4001&amp;C4002&amp;C4003&amp;C4004&amp;C4005&amp;A4006</f>
        <v>GGGGG7</v>
      </c>
      <c r="N4001" s="50" t="str">
        <f>B4007</f>
        <v>B</v>
      </c>
      <c r="O4001" s="50" t="str">
        <f>C4007</f>
        <v>G</v>
      </c>
      <c r="P4001" s="50"/>
      <c r="Q4001" s="50" t="str">
        <f>B4001&amp;B4002&amp;B4003&amp;B4004&amp;B4005&amp;B4006</f>
        <v>SSBBSB</v>
      </c>
      <c r="R4001" s="119" t="str">
        <f>C4001&amp;C4002&amp;C4003&amp;C4004&amp;C4005&amp;C4006</f>
        <v>GGGGGG</v>
      </c>
      <c r="S4001" s="119" t="str">
        <f>B4007</f>
        <v>B</v>
      </c>
      <c r="T4001" s="119" t="str">
        <f>C4007</f>
        <v>G</v>
      </c>
      <c r="U4001" s="119"/>
      <c r="V4001" s="119" t="str">
        <f>B4001&amp;B4002&amp;B4003&amp;B4004&amp;B4005</f>
        <v>SSBBS</v>
      </c>
      <c r="W4001" s="119" t="str">
        <f>C4001&amp;C4002&amp;C4003&amp;C4004&amp;C4005</f>
        <v>GGGGG</v>
      </c>
      <c r="X4001" s="119" t="str">
        <f>B4006</f>
        <v>B</v>
      </c>
      <c r="Y4001" s="119" t="str">
        <f>C4006</f>
        <v>G</v>
      </c>
      <c r="Z4001" s="50"/>
      <c r="AC4001" s="50" t="str">
        <f>IF(F4001=$AB$1,H4001&amp;I4001,"")</f>
        <v/>
      </c>
      <c r="AD4001" s="123" t="str">
        <f>IF(F4001=$AB$1,J4001,"")</f>
        <v/>
      </c>
      <c r="AF4001" s="124" t="str">
        <f>IF(G4001=$AE$1,J4001,"")</f>
        <v/>
      </c>
    </row>
    <row r="4002" spans="8:8" ht="35.1">
      <c r="A4002" s="126">
        <v>3.0</v>
      </c>
      <c r="B4002" s="50" t="str">
        <f>IF(A4002&gt;=0,IF(A4002&lt;=4,"S",IF(A4002&lt;=9,"B"," "))," ")</f>
        <v>S</v>
      </c>
      <c r="C4002" s="50" t="str">
        <f>IF(MOD(A4002,2)=0,"R","G")</f>
        <v>G</v>
      </c>
      <c r="D4002" s="50">
        <v>2.0</v>
      </c>
      <c r="F4002" s="50" t="str">
        <f>B4002&amp;B4003&amp;B4004&amp;B4005&amp;B4006&amp;A4007</f>
        <v>SBBSB5</v>
      </c>
      <c r="G4002" s="50" t="str">
        <f>C4002&amp;C4003&amp;C4004&amp;C4005&amp;C4006&amp;A4007</f>
        <v>GGGGG5</v>
      </c>
      <c r="H4002" s="50" t="str">
        <f>B4008</f>
        <v>B</v>
      </c>
      <c r="I4002" s="50" t="str">
        <f>C4008</f>
        <v>G</v>
      </c>
      <c r="J4002" s="50">
        <f>A4008</f>
        <v>5.0</v>
      </c>
      <c r="L4002" s="50" t="str">
        <f>B4002&amp;B4003&amp;B4004&amp;B4005&amp;B4006&amp;A4007</f>
        <v>SBBSB5</v>
      </c>
      <c r="M4002" s="50" t="str">
        <f>C4002&amp;C4003&amp;C4004&amp;C4005&amp;C4006&amp;A4007</f>
        <v>GGGGG5</v>
      </c>
      <c r="N4002" s="50" t="str">
        <f>B4008</f>
        <v>B</v>
      </c>
      <c r="O4002" s="50" t="str">
        <f>C4008</f>
        <v>G</v>
      </c>
      <c r="P4002" s="50"/>
      <c r="Q4002" s="50" t="str">
        <f>B4002&amp;B4003&amp;B4004&amp;B4005&amp;B4006&amp;B4007</f>
        <v>SBBSBB</v>
      </c>
      <c r="R4002" s="119" t="str">
        <f>C4002&amp;C4003&amp;C4004&amp;C4005&amp;C4006&amp;C4007</f>
        <v>GGGGGG</v>
      </c>
      <c r="S4002" s="119" t="str">
        <f>B4008</f>
        <v>B</v>
      </c>
      <c r="T4002" s="119" t="str">
        <f>C4008</f>
        <v>G</v>
      </c>
      <c r="U4002" s="119"/>
      <c r="V4002" s="119" t="str">
        <f>B4002&amp;B4003&amp;B4004&amp;B4005&amp;B4006</f>
        <v>SBBSB</v>
      </c>
      <c r="W4002" s="119" t="str">
        <f>C4002&amp;C4003&amp;C4004&amp;C4005&amp;C4006</f>
        <v>GGGGG</v>
      </c>
      <c r="X4002" s="119" t="str">
        <f>B4007</f>
        <v>B</v>
      </c>
      <c r="Y4002" s="119" t="str">
        <f>C4007</f>
        <v>G</v>
      </c>
      <c r="Z4002" s="50"/>
      <c r="AC4002" s="50" t="str">
        <f>IF(F4002=$AB$1,H4002&amp;I4002,"")</f>
        <v/>
      </c>
      <c r="AD4002" s="123" t="str">
        <f>IF(F4002=$AB$1,J4002,"")</f>
        <v/>
      </c>
      <c r="AF4002" s="124" t="str">
        <f>IF(G4002=$AE$1,J4002,"")</f>
        <v/>
      </c>
    </row>
    <row r="4003" spans="8:8" ht="35.1">
      <c r="A4003" s="126">
        <v>9.0</v>
      </c>
      <c r="B4003" s="50" t="str">
        <f>IF(A4003&gt;=0,IF(A4003&lt;=4,"S",IF(A4003&lt;=9,"B"," "))," ")</f>
        <v>B</v>
      </c>
      <c r="C4003" s="50" t="str">
        <f>IF(MOD(A4003,2)=0,"R","G")</f>
        <v>G</v>
      </c>
      <c r="D4003" s="50">
        <v>3.0</v>
      </c>
      <c r="F4003" s="50" t="str">
        <f>B4003&amp;B4004&amp;B4005&amp;B4006&amp;B4007&amp;A4008</f>
        <v>BBSBB5</v>
      </c>
      <c r="G4003" s="50" t="str">
        <f>C4003&amp;C4004&amp;C4005&amp;C4006&amp;C4007&amp;A4008</f>
        <v>GGGGG5</v>
      </c>
      <c r="H4003" s="50" t="str">
        <f>B4009</f>
        <v>S</v>
      </c>
      <c r="I4003" s="50" t="str">
        <f>C4009</f>
        <v>R</v>
      </c>
      <c r="J4003" s="50">
        <f>A4009</f>
        <v>2.0</v>
      </c>
      <c r="L4003" s="50" t="str">
        <f>B4003&amp;B4004&amp;B4005&amp;B4006&amp;B4007&amp;A4008</f>
        <v>BBSBB5</v>
      </c>
      <c r="M4003" s="50" t="str">
        <f>C4003&amp;C4004&amp;C4005&amp;C4006&amp;C4007&amp;A4008</f>
        <v>GGGGG5</v>
      </c>
      <c r="N4003" s="50" t="str">
        <f>B4009</f>
        <v>S</v>
      </c>
      <c r="O4003" s="50" t="str">
        <f>C4009</f>
        <v>R</v>
      </c>
      <c r="P4003" s="50"/>
      <c r="Q4003" s="50" t="str">
        <f>B4003&amp;B4004&amp;B4005&amp;B4006&amp;B4007&amp;B4008</f>
        <v>BBSBBB</v>
      </c>
      <c r="R4003" s="119" t="str">
        <f>C4003&amp;C4004&amp;C4005&amp;C4006&amp;C4007&amp;C4008</f>
        <v>GGGGGG</v>
      </c>
      <c r="S4003" s="119" t="str">
        <f>B4009</f>
        <v>S</v>
      </c>
      <c r="T4003" s="119" t="str">
        <f>C4009</f>
        <v>R</v>
      </c>
      <c r="U4003" s="119"/>
      <c r="V4003" s="119" t="str">
        <f>B4003&amp;B4004&amp;B4005&amp;B4006&amp;B4007</f>
        <v>BBSBB</v>
      </c>
      <c r="W4003" s="119" t="str">
        <f>C4003&amp;C4004&amp;C4005&amp;C4006&amp;C4007</f>
        <v>GGGGG</v>
      </c>
      <c r="X4003" s="119" t="str">
        <f>B4008</f>
        <v>B</v>
      </c>
      <c r="Y4003" s="119" t="str">
        <f>C4008</f>
        <v>G</v>
      </c>
      <c r="Z4003" s="50"/>
      <c r="AC4003" s="50" t="str">
        <f>IF(F4003=$AB$1,H4003&amp;I4003,"")</f>
        <v/>
      </c>
      <c r="AD4003" s="123" t="str">
        <f>IF(F4003=$AB$1,J4003,"")</f>
        <v/>
      </c>
      <c r="AF4003" s="124" t="str">
        <f>IF(G4003=$AE$1,J4003,"")</f>
        <v/>
      </c>
    </row>
    <row r="4004" spans="8:8" ht="35.1">
      <c r="A4004" s="126">
        <v>5.0</v>
      </c>
      <c r="B4004" s="50" t="str">
        <f>IF(A4004&gt;=0,IF(A4004&lt;=4,"S",IF(A4004&lt;=9,"B"," "))," ")</f>
        <v>B</v>
      </c>
      <c r="C4004" s="50" t="str">
        <f>IF(MOD(A4004,2)=0,"R","G")</f>
        <v>G</v>
      </c>
      <c r="D4004" s="50">
        <v>4.0</v>
      </c>
      <c r="F4004" s="50" t="str">
        <f>B4004&amp;B4005&amp;B4006&amp;B4007&amp;B4008&amp;A4009</f>
        <v>BSBBB2</v>
      </c>
      <c r="G4004" s="50" t="str">
        <f>C4004&amp;C4005&amp;C4006&amp;C4007&amp;C4008&amp;A4009</f>
        <v>GGGGG2</v>
      </c>
      <c r="H4004" s="50" t="str">
        <f>B4010</f>
        <v>B</v>
      </c>
      <c r="I4004" s="50" t="str">
        <f>C4010</f>
        <v>G</v>
      </c>
      <c r="J4004" s="50">
        <f>A4010</f>
        <v>9.0</v>
      </c>
      <c r="L4004" s="50" t="str">
        <f>B4004&amp;B4005&amp;B4006&amp;B4007&amp;B4008&amp;A4009</f>
        <v>BSBBB2</v>
      </c>
      <c r="M4004" s="50" t="str">
        <f>C4004&amp;C4005&amp;C4006&amp;C4007&amp;C4008&amp;A4009</f>
        <v>GGGGG2</v>
      </c>
      <c r="N4004" s="50" t="str">
        <f>B4010</f>
        <v>B</v>
      </c>
      <c r="O4004" s="50" t="str">
        <f>C4010</f>
        <v>G</v>
      </c>
      <c r="P4004" s="50"/>
      <c r="Q4004" s="50" t="str">
        <f>B4004&amp;B4005&amp;B4006&amp;B4007&amp;B4008&amp;B4009</f>
        <v>BSBBBS</v>
      </c>
      <c r="R4004" s="119" t="str">
        <f>C4004&amp;C4005&amp;C4006&amp;C4007&amp;C4008&amp;C4009</f>
        <v>GGGGGR</v>
      </c>
      <c r="S4004" s="119" t="str">
        <f>B4010</f>
        <v>B</v>
      </c>
      <c r="T4004" s="119" t="str">
        <f>C4010</f>
        <v>G</v>
      </c>
      <c r="U4004" s="119"/>
      <c r="V4004" s="119" t="str">
        <f>B4004&amp;B4005&amp;B4006&amp;B4007&amp;B4008</f>
        <v>BSBBB</v>
      </c>
      <c r="W4004" s="119" t="str">
        <f>C4004&amp;C4005&amp;C4006&amp;C4007&amp;C4008</f>
        <v>GGGGG</v>
      </c>
      <c r="X4004" s="119" t="str">
        <f>B4009</f>
        <v>S</v>
      </c>
      <c r="Y4004" s="119" t="str">
        <f>C4009</f>
        <v>R</v>
      </c>
      <c r="Z4004" s="50"/>
      <c r="AC4004" s="50" t="str">
        <f>IF(F4004=$AB$1,H4004&amp;I4004,"")</f>
        <v/>
      </c>
      <c r="AD4004" s="123" t="str">
        <f>IF(F4004=$AB$1,J4004,"")</f>
        <v/>
      </c>
      <c r="AF4004" s="124" t="str">
        <f>IF(G4004=$AE$1,J4004,"")</f>
        <v/>
      </c>
    </row>
    <row r="4005" spans="8:8" ht="35.1">
      <c r="A4005" s="126">
        <v>1.0</v>
      </c>
      <c r="B4005" s="50" t="str">
        <f>IF(A4005&gt;=0,IF(A4005&lt;=4,"S",IF(A4005&lt;=9,"B"," "))," ")</f>
        <v>S</v>
      </c>
      <c r="C4005" s="50" t="str">
        <f>IF(MOD(A4005,2)=0,"R","G")</f>
        <v>G</v>
      </c>
      <c r="D4005" s="50">
        <v>5.0</v>
      </c>
      <c r="F4005" s="50" t="str">
        <f>B4005&amp;B4006&amp;B4007&amp;B4008&amp;B4009&amp;A4010</f>
        <v>SBBBS9</v>
      </c>
      <c r="G4005" s="50" t="str">
        <f>C4005&amp;C4006&amp;C4007&amp;C4008&amp;C4009&amp;A4010</f>
        <v>GGGGR9</v>
      </c>
      <c r="H4005" s="50" t="str">
        <f>B4011</f>
        <v>S</v>
      </c>
      <c r="I4005" s="50" t="str">
        <f>C4011</f>
        <v>R</v>
      </c>
      <c r="J4005" s="50">
        <f>A4011</f>
        <v>4.0</v>
      </c>
      <c r="L4005" s="50" t="str">
        <f>B4005&amp;B4006&amp;B4007&amp;B4008&amp;B4009&amp;A4010</f>
        <v>SBBBS9</v>
      </c>
      <c r="M4005" s="50" t="str">
        <f>C4005&amp;C4006&amp;C4007&amp;C4008&amp;C4009&amp;A4010</f>
        <v>GGGGR9</v>
      </c>
      <c r="N4005" s="50" t="str">
        <f>B4011</f>
        <v>S</v>
      </c>
      <c r="O4005" s="50" t="str">
        <f>C4011</f>
        <v>R</v>
      </c>
      <c r="P4005" s="50"/>
      <c r="Q4005" s="50" t="str">
        <f>B4005&amp;B4006&amp;B4007&amp;B4008&amp;B4009&amp;B4010</f>
        <v>SBBBSB</v>
      </c>
      <c r="R4005" s="119" t="str">
        <f>C4005&amp;C4006&amp;C4007&amp;C4008&amp;C4009&amp;C4010</f>
        <v>GGGGRG</v>
      </c>
      <c r="S4005" s="119" t="str">
        <f>B4011</f>
        <v>S</v>
      </c>
      <c r="T4005" s="119" t="str">
        <f>C4011</f>
        <v>R</v>
      </c>
      <c r="U4005" s="119"/>
      <c r="V4005" s="119" t="str">
        <f>B4005&amp;B4006&amp;B4007&amp;B4008&amp;B4009</f>
        <v>SBBBS</v>
      </c>
      <c r="W4005" s="119" t="str">
        <f>C4005&amp;C4006&amp;C4007&amp;C4008&amp;C4009</f>
        <v>GGGGR</v>
      </c>
      <c r="X4005" s="119" t="str">
        <f>B4010</f>
        <v>B</v>
      </c>
      <c r="Y4005" s="119" t="str">
        <f>C4010</f>
        <v>G</v>
      </c>
      <c r="Z4005" s="50"/>
      <c r="AC4005" s="50" t="str">
        <f>IF(F4005=$AB$1,H4005&amp;I4005,"")</f>
        <v/>
      </c>
      <c r="AD4005" s="123" t="str">
        <f>IF(F4005=$AB$1,J4005,"")</f>
        <v/>
      </c>
      <c r="AF4005" s="124" t="str">
        <f>IF(G4005=$AE$1,J4005,"")</f>
        <v/>
      </c>
    </row>
    <row r="4006" spans="8:8" ht="35.1">
      <c r="A4006" s="126">
        <v>7.0</v>
      </c>
      <c r="B4006" s="50" t="str">
        <f>IF(A4006&gt;=0,IF(A4006&lt;=4,"S",IF(A4006&lt;=9,"B"," "))," ")</f>
        <v>B</v>
      </c>
      <c r="C4006" s="50" t="str">
        <f>IF(MOD(A4006,2)=0,"R","G")</f>
        <v>G</v>
      </c>
      <c r="D4006" s="50">
        <v>6.0</v>
      </c>
      <c r="F4006" s="50" t="str">
        <f>B4006&amp;B4007&amp;B4008&amp;B4009&amp;B4010&amp;A4011</f>
        <v>BBBSB4</v>
      </c>
      <c r="G4006" s="50" t="str">
        <f>C4006&amp;C4007&amp;C4008&amp;C4009&amp;C4010&amp;A4011</f>
        <v>GGGRG4</v>
      </c>
      <c r="H4006" s="50" t="str">
        <f>B4012</f>
        <v>S</v>
      </c>
      <c r="I4006" s="50" t="str">
        <f>C4012</f>
        <v>R</v>
      </c>
      <c r="J4006" s="50">
        <f>A4012</f>
        <v>4.0</v>
      </c>
      <c r="L4006" s="50" t="str">
        <f>B4006&amp;B4007&amp;B4008&amp;B4009&amp;B4010&amp;A4011</f>
        <v>BBBSB4</v>
      </c>
      <c r="M4006" s="50" t="str">
        <f>C4006&amp;C4007&amp;C4008&amp;C4009&amp;C4010&amp;A4011</f>
        <v>GGGRG4</v>
      </c>
      <c r="N4006" s="50" t="str">
        <f>B4012</f>
        <v>S</v>
      </c>
      <c r="O4006" s="50" t="str">
        <f>C4012</f>
        <v>R</v>
      </c>
      <c r="P4006" s="50"/>
      <c r="Q4006" s="50" t="str">
        <f>B4006&amp;B4007&amp;B4008&amp;B4009&amp;B4010&amp;B4011</f>
        <v>BBBSBS</v>
      </c>
      <c r="R4006" s="119" t="str">
        <f>C4006&amp;C4007&amp;C4008&amp;C4009&amp;C4010&amp;C4011</f>
        <v>GGGRGR</v>
      </c>
      <c r="S4006" s="119" t="str">
        <f>B4012</f>
        <v>S</v>
      </c>
      <c r="T4006" s="119" t="str">
        <f>C4012</f>
        <v>R</v>
      </c>
      <c r="U4006" s="119"/>
      <c r="V4006" s="119" t="str">
        <f>B4006&amp;B4007&amp;B4008&amp;B4009&amp;B4010</f>
        <v>BBBSB</v>
      </c>
      <c r="W4006" s="119" t="str">
        <f>C4006&amp;C4007&amp;C4008&amp;C4009&amp;C4010</f>
        <v>GGGRG</v>
      </c>
      <c r="X4006" s="119" t="str">
        <f>B4011</f>
        <v>S</v>
      </c>
      <c r="Y4006" s="119" t="str">
        <f>C4011</f>
        <v>R</v>
      </c>
      <c r="Z4006" s="50"/>
      <c r="AC4006" s="50" t="str">
        <f>IF(F4006=$AB$1,H4006&amp;I4006,"")</f>
        <v/>
      </c>
      <c r="AD4006" s="123" t="str">
        <f>IF(F4006=$AB$1,J4006,"")</f>
        <v/>
      </c>
      <c r="AF4006" s="124" t="str">
        <f>IF(G4006=$AE$1,J4006,"")</f>
        <v/>
      </c>
    </row>
    <row r="4007" spans="8:8" ht="35.1">
      <c r="A4007" s="126">
        <v>5.0</v>
      </c>
      <c r="B4007" s="50" t="str">
        <f>IF(A4007&gt;=0,IF(A4007&lt;=4,"S",IF(A4007&lt;=9,"B"," "))," ")</f>
        <v>B</v>
      </c>
      <c r="C4007" s="50" t="str">
        <f>IF(MOD(A4007,2)=0,"R","G")</f>
        <v>G</v>
      </c>
      <c r="D4007" s="50">
        <v>7.0</v>
      </c>
      <c r="F4007" s="50" t="str">
        <f>B4007&amp;B4008&amp;B4009&amp;B4010&amp;B4011&amp;A4012</f>
        <v>BBSBS4</v>
      </c>
      <c r="G4007" s="50" t="str">
        <f>C4007&amp;C4008&amp;C4009&amp;C4010&amp;C4011&amp;A4012</f>
        <v>GGRGR4</v>
      </c>
      <c r="H4007" s="50" t="str">
        <f>B4013</f>
        <v>S</v>
      </c>
      <c r="I4007" s="50" t="str">
        <f>C4013</f>
        <v>R</v>
      </c>
      <c r="J4007" s="50">
        <f>A4013</f>
        <v>4.0</v>
      </c>
      <c r="L4007" s="50" t="str">
        <f>B4007&amp;B4008&amp;B4009&amp;B4010&amp;B4011&amp;A4012</f>
        <v>BBSBS4</v>
      </c>
      <c r="M4007" s="50" t="str">
        <f>C4007&amp;C4008&amp;C4009&amp;C4010&amp;C4011&amp;A4012</f>
        <v>GGRGR4</v>
      </c>
      <c r="N4007" s="50" t="str">
        <f>B4013</f>
        <v>S</v>
      </c>
      <c r="O4007" s="50" t="str">
        <f>C4013</f>
        <v>R</v>
      </c>
      <c r="P4007" s="50"/>
      <c r="Q4007" s="50" t="str">
        <f>B4007&amp;B4008&amp;B4009&amp;B4010&amp;B4011&amp;B4012</f>
        <v>BBSBSS</v>
      </c>
      <c r="R4007" s="119" t="str">
        <f>C4007&amp;C4008&amp;C4009&amp;C4010&amp;C4011&amp;C4012</f>
        <v>GGRGRR</v>
      </c>
      <c r="S4007" s="119" t="str">
        <f>B4013</f>
        <v>S</v>
      </c>
      <c r="T4007" s="119" t="str">
        <f>C4013</f>
        <v>R</v>
      </c>
      <c r="U4007" s="119"/>
      <c r="V4007" s="119" t="str">
        <f>B4007&amp;B4008&amp;B4009&amp;B4010&amp;B4011</f>
        <v>BBSBS</v>
      </c>
      <c r="W4007" s="119" t="str">
        <f>C4007&amp;C4008&amp;C4009&amp;C4010&amp;C4011</f>
        <v>GGRGR</v>
      </c>
      <c r="X4007" s="119" t="str">
        <f>B4012</f>
        <v>S</v>
      </c>
      <c r="Y4007" s="119" t="str">
        <f>C4012</f>
        <v>R</v>
      </c>
      <c r="Z4007" s="50"/>
      <c r="AC4007" s="50" t="str">
        <f>IF(F4007=$AB$1,H4007&amp;I4007,"")</f>
        <v/>
      </c>
      <c r="AD4007" s="123" t="str">
        <f>IF(F4007=$AB$1,J4007,"")</f>
        <v/>
      </c>
      <c r="AF4007" s="124" t="str">
        <f>IF(G4007=$AE$1,J4007,"")</f>
        <v/>
      </c>
    </row>
    <row r="4008" spans="8:8" ht="35.1">
      <c r="A4008" s="126">
        <v>5.0</v>
      </c>
      <c r="B4008" s="50" t="str">
        <f>IF(A4008&gt;=0,IF(A4008&lt;=4,"S",IF(A4008&lt;=9,"B"," "))," ")</f>
        <v>B</v>
      </c>
      <c r="C4008" s="50" t="str">
        <f>IF(MOD(A4008,2)=0,"R","G")</f>
        <v>G</v>
      </c>
      <c r="D4008" s="50">
        <v>8.0</v>
      </c>
      <c r="F4008" s="50" t="str">
        <f>B4008&amp;B4009&amp;B4010&amp;B4011&amp;B4012&amp;A4013</f>
        <v>BSBSS4</v>
      </c>
      <c r="G4008" s="50" t="str">
        <f>C4008&amp;C4009&amp;C4010&amp;C4011&amp;C4012&amp;A4013</f>
        <v>GRGRR4</v>
      </c>
      <c r="H4008" s="50" t="str">
        <f>B4014</f>
        <v>S</v>
      </c>
      <c r="I4008" s="50" t="str">
        <f>C4014</f>
        <v>R</v>
      </c>
      <c r="J4008" s="50">
        <f>A4014</f>
        <v>0.0</v>
      </c>
      <c r="L4008" s="50" t="str">
        <f>B4008&amp;B4009&amp;B4010&amp;B4011&amp;B4012&amp;A4013</f>
        <v>BSBSS4</v>
      </c>
      <c r="M4008" s="50" t="str">
        <f>C4008&amp;C4009&amp;C4010&amp;C4011&amp;C4012&amp;A4013</f>
        <v>GRGRR4</v>
      </c>
      <c r="N4008" s="50" t="str">
        <f>B4014</f>
        <v>S</v>
      </c>
      <c r="O4008" s="50" t="str">
        <f>C4014</f>
        <v>R</v>
      </c>
      <c r="P4008" s="50"/>
      <c r="Q4008" s="50" t="str">
        <f>B4008&amp;B4009&amp;B4010&amp;B4011&amp;B4012&amp;B4013</f>
        <v>BSBSSS</v>
      </c>
      <c r="R4008" s="119" t="str">
        <f>C4008&amp;C4009&amp;C4010&amp;C4011&amp;C4012&amp;C4013</f>
        <v>GRGRRR</v>
      </c>
      <c r="S4008" s="119" t="str">
        <f>B4014</f>
        <v>S</v>
      </c>
      <c r="T4008" s="119" t="str">
        <f>C4014</f>
        <v>R</v>
      </c>
      <c r="U4008" s="119"/>
      <c r="V4008" s="119" t="str">
        <f>B4008&amp;B4009&amp;B4010&amp;B4011&amp;B4012</f>
        <v>BSBSS</v>
      </c>
      <c r="W4008" s="119" t="str">
        <f>C4008&amp;C4009&amp;C4010&amp;C4011&amp;C4012</f>
        <v>GRGRR</v>
      </c>
      <c r="X4008" s="119" t="str">
        <f>B4013</f>
        <v>S</v>
      </c>
      <c r="Y4008" s="119" t="str">
        <f>C4013</f>
        <v>R</v>
      </c>
      <c r="Z4008" s="50"/>
      <c r="AC4008" s="50" t="str">
        <f>IF(F4008=$AB$1,H4008&amp;I4008,"")</f>
        <v/>
      </c>
      <c r="AD4008" s="123" t="str">
        <f>IF(F4008=$AB$1,J4008,"")</f>
        <v/>
      </c>
      <c r="AF4008" s="124" t="str">
        <f>IF(G4008=$AE$1,J4008,"")</f>
        <v/>
      </c>
    </row>
    <row r="4009" spans="8:8" ht="35.1">
      <c r="A4009" s="126">
        <v>2.0</v>
      </c>
      <c r="B4009" s="50" t="str">
        <f>IF(A4009&gt;=0,IF(A4009&lt;=4,"S",IF(A4009&lt;=9,"B"," "))," ")</f>
        <v>S</v>
      </c>
      <c r="C4009" s="50" t="str">
        <f>IF(MOD(A4009,2)=0,"R","G")</f>
        <v>R</v>
      </c>
      <c r="D4009" s="50">
        <v>9.0</v>
      </c>
      <c r="F4009" s="50" t="str">
        <f>B4009&amp;B4010&amp;B4011&amp;B4012&amp;B4013&amp;A4014</f>
        <v>SBSSS0</v>
      </c>
      <c r="G4009" s="50" t="str">
        <f>C4009&amp;C4010&amp;C4011&amp;C4012&amp;C4013&amp;A4014</f>
        <v>RGRRR0</v>
      </c>
      <c r="H4009" s="50" t="str">
        <f>B4015</f>
        <v>S</v>
      </c>
      <c r="I4009" s="50" t="str">
        <f>C4015</f>
        <v>R</v>
      </c>
      <c r="J4009" s="50">
        <f>A4015</f>
        <v>4.0</v>
      </c>
      <c r="L4009" s="50" t="str">
        <f>B4009&amp;B4010&amp;B4011&amp;B4012&amp;B4013&amp;A4014</f>
        <v>SBSSS0</v>
      </c>
      <c r="M4009" s="50" t="str">
        <f>C4009&amp;C4010&amp;C4011&amp;C4012&amp;C4013&amp;A4014</f>
        <v>RGRRR0</v>
      </c>
      <c r="N4009" s="50" t="str">
        <f>B4015</f>
        <v>S</v>
      </c>
      <c r="O4009" s="50" t="str">
        <f>C4015</f>
        <v>R</v>
      </c>
      <c r="P4009" s="50"/>
      <c r="Q4009" s="50" t="str">
        <f>B4009&amp;B4010&amp;B4011&amp;B4012&amp;B4013&amp;B4014</f>
        <v>SBSSSS</v>
      </c>
      <c r="R4009" s="119" t="str">
        <f>C4009&amp;C4010&amp;C4011&amp;C4012&amp;C4013&amp;C4014</f>
        <v>RGRRRR</v>
      </c>
      <c r="S4009" s="119" t="str">
        <f>B4015</f>
        <v>S</v>
      </c>
      <c r="T4009" s="119" t="str">
        <f>C4015</f>
        <v>R</v>
      </c>
      <c r="U4009" s="119"/>
      <c r="V4009" s="119" t="str">
        <f>B4009&amp;B4010&amp;B4011&amp;B4012&amp;B4013</f>
        <v>SBSSS</v>
      </c>
      <c r="W4009" s="119" t="str">
        <f>C4009&amp;C4010&amp;C4011&amp;C4012&amp;C4013</f>
        <v>RGRRR</v>
      </c>
      <c r="X4009" s="119" t="str">
        <f>B4014</f>
        <v>S</v>
      </c>
      <c r="Y4009" s="119" t="str">
        <f>C4014</f>
        <v>R</v>
      </c>
      <c r="Z4009" s="50"/>
      <c r="AC4009" s="50" t="str">
        <f>IF(F4009=$AB$1,H4009&amp;I4009,"")</f>
        <v/>
      </c>
      <c r="AD4009" s="123" t="str">
        <f>IF(F4009=$AB$1,J4009,"")</f>
        <v/>
      </c>
      <c r="AF4009" s="124" t="str">
        <f>IF(G4009=$AE$1,J4009,"")</f>
        <v/>
      </c>
    </row>
    <row r="4010" spans="8:8" ht="35.1">
      <c r="A4010" s="126">
        <v>9.0</v>
      </c>
      <c r="B4010" s="50" t="str">
        <f>IF(A4010&gt;=0,IF(A4010&lt;=4,"S",IF(A4010&lt;=9,"B"," "))," ")</f>
        <v>B</v>
      </c>
      <c r="C4010" s="50" t="str">
        <f>IF(MOD(A4010,2)=0,"R","G")</f>
        <v>G</v>
      </c>
      <c r="D4010" s="50">
        <v>0.0</v>
      </c>
      <c r="F4010" s="50" t="str">
        <f>B4010&amp;B4011&amp;B4012&amp;B4013&amp;B4014&amp;A4015</f>
        <v>BSSSS4</v>
      </c>
      <c r="G4010" s="50" t="str">
        <f>C4010&amp;C4011&amp;C4012&amp;C4013&amp;C4014&amp;A4015</f>
        <v>GRRRR4</v>
      </c>
      <c r="H4010" s="50" t="str">
        <f>B4016</f>
        <v>S</v>
      </c>
      <c r="I4010" s="50" t="str">
        <f>C4016</f>
        <v>G</v>
      </c>
      <c r="J4010" s="50">
        <f>A4016</f>
        <v>3.0</v>
      </c>
      <c r="L4010" s="50" t="str">
        <f>B4010&amp;B4011&amp;B4012&amp;B4013&amp;B4014&amp;A4015</f>
        <v>BSSSS4</v>
      </c>
      <c r="M4010" s="50" t="str">
        <f>C4010&amp;C4011&amp;C4012&amp;C4013&amp;C4014&amp;A4015</f>
        <v>GRRRR4</v>
      </c>
      <c r="N4010" s="50" t="str">
        <f>B4016</f>
        <v>S</v>
      </c>
      <c r="O4010" s="50" t="str">
        <f>C4016</f>
        <v>G</v>
      </c>
      <c r="P4010" s="50"/>
      <c r="Q4010" s="50" t="str">
        <f>B4010&amp;B4011&amp;B4012&amp;B4013&amp;B4014&amp;B4015</f>
        <v>BSSSSS</v>
      </c>
      <c r="R4010" s="119" t="str">
        <f>C4010&amp;C4011&amp;C4012&amp;C4013&amp;C4014&amp;C4015</f>
        <v>GRRRRR</v>
      </c>
      <c r="S4010" s="119" t="str">
        <f>B4016</f>
        <v>S</v>
      </c>
      <c r="T4010" s="119" t="str">
        <f>C4016</f>
        <v>G</v>
      </c>
      <c r="U4010" s="119"/>
      <c r="V4010" s="119" t="str">
        <f>B4010&amp;B4011&amp;B4012&amp;B4013&amp;B4014</f>
        <v>BSSSS</v>
      </c>
      <c r="W4010" s="119" t="str">
        <f>C4010&amp;C4011&amp;C4012&amp;C4013&amp;C4014</f>
        <v>GRRRR</v>
      </c>
      <c r="X4010" s="119" t="str">
        <f>B4015</f>
        <v>S</v>
      </c>
      <c r="Y4010" s="119" t="str">
        <f>C4015</f>
        <v>R</v>
      </c>
      <c r="Z4010" s="50"/>
      <c r="AC4010" s="50" t="str">
        <f>IF(F4010=$AB$1,H4010&amp;I4010,"")</f>
        <v/>
      </c>
      <c r="AD4010" s="123" t="str">
        <f>IF(F4010=$AB$1,J4010,"")</f>
        <v/>
      </c>
      <c r="AF4010" s="124" t="str">
        <f>IF(G4010=$AE$1,J4010,"")</f>
        <v/>
      </c>
    </row>
    <row r="4011" spans="8:8" ht="35.1">
      <c r="A4011" s="126">
        <v>4.0</v>
      </c>
      <c r="B4011" s="50" t="str">
        <f>IF(A4011&gt;=0,IF(A4011&lt;=4,"S",IF(A4011&lt;=9,"B"," "))," ")</f>
        <v>S</v>
      </c>
      <c r="C4011" s="50" t="str">
        <f>IF(MOD(A4011,2)=0,"R","G")</f>
        <v>R</v>
      </c>
      <c r="D4011" s="50">
        <v>1.0</v>
      </c>
      <c r="F4011" s="50" t="str">
        <f>B4011&amp;B4012&amp;B4013&amp;B4014&amp;B4015&amp;A4016</f>
        <v>SSSSS3</v>
      </c>
      <c r="G4011" s="50" t="str">
        <f>C4011&amp;C4012&amp;C4013&amp;C4014&amp;C4015&amp;A4016</f>
        <v>RRRRR3</v>
      </c>
      <c r="H4011" s="50" t="str">
        <f>B4017</f>
        <v>B</v>
      </c>
      <c r="I4011" s="50" t="str">
        <f>C4017</f>
        <v>R</v>
      </c>
      <c r="J4011" s="50">
        <f>A4017</f>
        <v>8.0</v>
      </c>
      <c r="L4011" s="50" t="str">
        <f>B4011&amp;B4012&amp;B4013&amp;B4014&amp;B4015&amp;A4016</f>
        <v>SSSSS3</v>
      </c>
      <c r="M4011" s="50" t="str">
        <f>C4011&amp;C4012&amp;C4013&amp;C4014&amp;C4015&amp;A4016</f>
        <v>RRRRR3</v>
      </c>
      <c r="N4011" s="50" t="str">
        <f>B4017</f>
        <v>B</v>
      </c>
      <c r="O4011" s="50" t="str">
        <f>C4017</f>
        <v>R</v>
      </c>
      <c r="P4011" s="50"/>
      <c r="Q4011" s="50" t="str">
        <f>B4011&amp;B4012&amp;B4013&amp;B4014&amp;B4015&amp;B4016</f>
        <v>SSSSSS</v>
      </c>
      <c r="R4011" s="119" t="str">
        <f>C4011&amp;C4012&amp;C4013&amp;C4014&amp;C4015&amp;C4016</f>
        <v>RRRRRG</v>
      </c>
      <c r="S4011" s="119" t="str">
        <f>B4017</f>
        <v>B</v>
      </c>
      <c r="T4011" s="119" t="str">
        <f>C4017</f>
        <v>R</v>
      </c>
      <c r="U4011" s="119"/>
      <c r="V4011" s="119" t="str">
        <f>B4011&amp;B4012&amp;B4013&amp;B4014&amp;B4015</f>
        <v>SSSSS</v>
      </c>
      <c r="W4011" s="119" t="str">
        <f>C4011&amp;C4012&amp;C4013&amp;C4014&amp;C4015</f>
        <v>RRRRR</v>
      </c>
      <c r="X4011" s="119" t="str">
        <f>B4016</f>
        <v>S</v>
      </c>
      <c r="Y4011" s="119" t="str">
        <f>C4016</f>
        <v>G</v>
      </c>
      <c r="Z4011" s="50"/>
      <c r="AC4011" s="50" t="str">
        <f>IF(F4011=$AB$1,H4011&amp;I4011,"")</f>
        <v/>
      </c>
      <c r="AD4011" s="123" t="str">
        <f>IF(F4011=$AB$1,J4011,"")</f>
        <v/>
      </c>
      <c r="AF4011" s="124" t="str">
        <f>IF(G4011=$AE$1,J4011,"")</f>
        <v/>
      </c>
    </row>
    <row r="4012" spans="8:8" ht="35.1">
      <c r="A4012" s="126">
        <v>4.0</v>
      </c>
      <c r="B4012" s="50" t="str">
        <f>IF(A4012&gt;=0,IF(A4012&lt;=4,"S",IF(A4012&lt;=9,"B"," "))," ")</f>
        <v>S</v>
      </c>
      <c r="C4012" s="50" t="str">
        <f>IF(MOD(A4012,2)=0,"R","G")</f>
        <v>R</v>
      </c>
      <c r="D4012" s="50">
        <v>2.0</v>
      </c>
      <c r="F4012" s="50" t="str">
        <f>B4012&amp;B4013&amp;B4014&amp;B4015&amp;B4016&amp;A4017</f>
        <v>SSSSS8</v>
      </c>
      <c r="G4012" s="50" t="str">
        <f>C4012&amp;C4013&amp;C4014&amp;C4015&amp;C4016&amp;A4017</f>
        <v>RRRRG8</v>
      </c>
      <c r="H4012" s="50" t="str">
        <f>B4018</f>
        <v>B</v>
      </c>
      <c r="I4012" s="50" t="str">
        <f>C4018</f>
        <v>G</v>
      </c>
      <c r="J4012" s="50">
        <f>A4018</f>
        <v>7.0</v>
      </c>
      <c r="L4012" s="50" t="str">
        <f>B4012&amp;B4013&amp;B4014&amp;B4015&amp;B4016&amp;A4017</f>
        <v>SSSSS8</v>
      </c>
      <c r="M4012" s="50" t="str">
        <f>C4012&amp;C4013&amp;C4014&amp;C4015&amp;C4016&amp;A4017</f>
        <v>RRRRG8</v>
      </c>
      <c r="N4012" s="50" t="str">
        <f>B4018</f>
        <v>B</v>
      </c>
      <c r="O4012" s="50" t="str">
        <f>C4018</f>
        <v>G</v>
      </c>
      <c r="P4012" s="50"/>
      <c r="Q4012" s="50" t="str">
        <f>B4012&amp;B4013&amp;B4014&amp;B4015&amp;B4016&amp;B4017</f>
        <v>SSSSSB</v>
      </c>
      <c r="R4012" s="119" t="str">
        <f>C4012&amp;C4013&amp;C4014&amp;C4015&amp;C4016&amp;C4017</f>
        <v>RRRRGR</v>
      </c>
      <c r="S4012" s="119" t="str">
        <f>B4018</f>
        <v>B</v>
      </c>
      <c r="T4012" s="119" t="str">
        <f>C4018</f>
        <v>G</v>
      </c>
      <c r="U4012" s="119"/>
      <c r="V4012" s="119" t="str">
        <f>B4012&amp;B4013&amp;B4014&amp;B4015&amp;B4016</f>
        <v>SSSSS</v>
      </c>
      <c r="W4012" s="119" t="str">
        <f>C4012&amp;C4013&amp;C4014&amp;C4015&amp;C4016</f>
        <v>RRRRG</v>
      </c>
      <c r="X4012" s="119" t="str">
        <f>B4017</f>
        <v>B</v>
      </c>
      <c r="Y4012" s="119" t="str">
        <f>C4017</f>
        <v>R</v>
      </c>
      <c r="Z4012" s="50"/>
      <c r="AC4012" s="50" t="str">
        <f>IF(F4012=$AB$1,H4012&amp;I4012,"")</f>
        <v/>
      </c>
      <c r="AD4012" s="123" t="str">
        <f>IF(F4012=$AB$1,J4012,"")</f>
        <v/>
      </c>
      <c r="AF4012" s="124" t="str">
        <f>IF(G4012=$AE$1,J4012,"")</f>
        <v/>
      </c>
    </row>
    <row r="4013" spans="8:8" ht="35.1">
      <c r="A4013" s="126">
        <v>4.0</v>
      </c>
      <c r="B4013" s="50" t="str">
        <f>IF(A4013&gt;=0,IF(A4013&lt;=4,"S",IF(A4013&lt;=9,"B"," "))," ")</f>
        <v>S</v>
      </c>
      <c r="C4013" s="50" t="str">
        <f>IF(MOD(A4013,2)=0,"R","G")</f>
        <v>R</v>
      </c>
      <c r="D4013" s="50">
        <v>3.0</v>
      </c>
      <c r="F4013" s="50" t="str">
        <f>B4013&amp;B4014&amp;B4015&amp;B4016&amp;B4017&amp;A4018</f>
        <v>SSSSB7</v>
      </c>
      <c r="G4013" s="50" t="str">
        <f>C4013&amp;C4014&amp;C4015&amp;C4016&amp;C4017&amp;A4018</f>
        <v>RRRGR7</v>
      </c>
      <c r="H4013" s="50" t="str">
        <f>B4019</f>
        <v>B</v>
      </c>
      <c r="I4013" s="50" t="str">
        <f>C4019</f>
        <v>R</v>
      </c>
      <c r="J4013" s="50">
        <f>A4019</f>
        <v>6.0</v>
      </c>
      <c r="L4013" s="50" t="str">
        <f>B4013&amp;B4014&amp;B4015&amp;B4016&amp;B4017&amp;A4018</f>
        <v>SSSSB7</v>
      </c>
      <c r="M4013" s="50" t="str">
        <f>C4013&amp;C4014&amp;C4015&amp;C4016&amp;C4017&amp;A4018</f>
        <v>RRRGR7</v>
      </c>
      <c r="N4013" s="50" t="str">
        <f>B4019</f>
        <v>B</v>
      </c>
      <c r="O4013" s="50" t="str">
        <f>C4019</f>
        <v>R</v>
      </c>
      <c r="P4013" s="50"/>
      <c r="Q4013" s="50" t="str">
        <f>B4013&amp;B4014&amp;B4015&amp;B4016&amp;B4017&amp;B4018</f>
        <v>SSSSBB</v>
      </c>
      <c r="R4013" s="119" t="str">
        <f>C4013&amp;C4014&amp;C4015&amp;C4016&amp;C4017&amp;C4018</f>
        <v>RRRGRG</v>
      </c>
      <c r="S4013" s="119" t="str">
        <f>B4019</f>
        <v>B</v>
      </c>
      <c r="T4013" s="119" t="str">
        <f>C4019</f>
        <v>R</v>
      </c>
      <c r="U4013" s="119"/>
      <c r="V4013" s="119" t="str">
        <f>B4013&amp;B4014&amp;B4015&amp;B4016&amp;B4017</f>
        <v>SSSSB</v>
      </c>
      <c r="W4013" s="119" t="str">
        <f>C4013&amp;C4014&amp;C4015&amp;C4016&amp;C4017</f>
        <v>RRRGR</v>
      </c>
      <c r="X4013" s="119" t="str">
        <f>B4018</f>
        <v>B</v>
      </c>
      <c r="Y4013" s="119" t="str">
        <f>C4018</f>
        <v>G</v>
      </c>
      <c r="Z4013" s="50"/>
      <c r="AC4013" s="50" t="str">
        <f>IF(F4013=$AB$1,H4013&amp;I4013,"")</f>
        <v/>
      </c>
      <c r="AD4013" s="123" t="str">
        <f>IF(F4013=$AB$1,J4013,"")</f>
        <v/>
      </c>
      <c r="AF4013" s="124" t="str">
        <f>IF(G4013=$AE$1,J4013,"")</f>
        <v/>
      </c>
    </row>
    <row r="4014" spans="8:8" ht="35.1">
      <c r="A4014" s="126">
        <v>0.0</v>
      </c>
      <c r="B4014" s="50" t="str">
        <f>IF(A4014&gt;=0,IF(A4014&lt;=4,"S",IF(A4014&lt;=9,"B"," "))," ")</f>
        <v>S</v>
      </c>
      <c r="C4014" s="50" t="str">
        <f>IF(MOD(A4014,2)=0,"R","G")</f>
        <v>R</v>
      </c>
      <c r="D4014" s="50">
        <v>4.0</v>
      </c>
      <c r="F4014" s="50" t="str">
        <f>B4014&amp;B4015&amp;B4016&amp;B4017&amp;B4018&amp;A4019</f>
        <v>SSSBB6</v>
      </c>
      <c r="G4014" s="50" t="str">
        <f>C4014&amp;C4015&amp;C4016&amp;C4017&amp;C4018&amp;A4019</f>
        <v>RRGRG6</v>
      </c>
      <c r="H4014" s="50" t="str">
        <f>B4020</f>
        <v>B</v>
      </c>
      <c r="I4014" s="50" t="str">
        <f>C4020</f>
        <v>G</v>
      </c>
      <c r="J4014" s="50">
        <f>A4020</f>
        <v>9.0</v>
      </c>
      <c r="L4014" s="50" t="str">
        <f>B4014&amp;B4015&amp;B4016&amp;B4017&amp;B4018&amp;A4019</f>
        <v>SSSBB6</v>
      </c>
      <c r="M4014" s="50" t="str">
        <f>C4014&amp;C4015&amp;C4016&amp;C4017&amp;C4018&amp;A4019</f>
        <v>RRGRG6</v>
      </c>
      <c r="N4014" s="50" t="str">
        <f>B4020</f>
        <v>B</v>
      </c>
      <c r="O4014" s="50" t="str">
        <f>C4020</f>
        <v>G</v>
      </c>
      <c r="P4014" s="50"/>
      <c r="Q4014" s="50" t="str">
        <f>B4014&amp;B4015&amp;B4016&amp;B4017&amp;B4018&amp;B4019</f>
        <v>SSSBBB</v>
      </c>
      <c r="R4014" s="119" t="str">
        <f>C4014&amp;C4015&amp;C4016&amp;C4017&amp;C4018&amp;C4019</f>
        <v>RRGRGR</v>
      </c>
      <c r="S4014" s="119" t="str">
        <f>B4020</f>
        <v>B</v>
      </c>
      <c r="T4014" s="119" t="str">
        <f>C4020</f>
        <v>G</v>
      </c>
      <c r="U4014" s="119"/>
      <c r="V4014" s="119" t="str">
        <f>B4014&amp;B4015&amp;B4016&amp;B4017&amp;B4018</f>
        <v>SSSBB</v>
      </c>
      <c r="W4014" s="119" t="str">
        <f>C4014&amp;C4015&amp;C4016&amp;C4017&amp;C4018</f>
        <v>RRGRG</v>
      </c>
      <c r="X4014" s="119" t="str">
        <f>B4019</f>
        <v>B</v>
      </c>
      <c r="Y4014" s="119" t="str">
        <f>C4019</f>
        <v>R</v>
      </c>
      <c r="Z4014" s="50"/>
      <c r="AC4014" s="50" t="str">
        <f>IF(F4014=$AB$1,H4014&amp;I4014,"")</f>
        <v/>
      </c>
      <c r="AD4014" s="123" t="str">
        <f>IF(F4014=$AB$1,J4014,"")</f>
        <v/>
      </c>
      <c r="AF4014" s="124" t="str">
        <f>IF(G4014=$AE$1,J4014,"")</f>
        <v/>
      </c>
    </row>
    <row r="4015" spans="8:8" ht="35.1">
      <c r="A4015" s="126">
        <v>4.0</v>
      </c>
      <c r="B4015" s="50" t="str">
        <f>IF(A4015&gt;=0,IF(A4015&lt;=4,"S",IF(A4015&lt;=9,"B"," "))," ")</f>
        <v>S</v>
      </c>
      <c r="C4015" s="50" t="str">
        <f>IF(MOD(A4015,2)=0,"R","G")</f>
        <v>R</v>
      </c>
      <c r="D4015" s="50">
        <v>5.0</v>
      </c>
      <c r="F4015" s="50" t="str">
        <f>B4015&amp;B4016&amp;B4017&amp;B4018&amp;B4019&amp;A4020</f>
        <v>SSBBB9</v>
      </c>
      <c r="G4015" s="50" t="str">
        <f>C4015&amp;C4016&amp;C4017&amp;C4018&amp;C4019&amp;A4020</f>
        <v>RGRGR9</v>
      </c>
      <c r="H4015" s="50" t="str">
        <f>B4021</f>
        <v>B</v>
      </c>
      <c r="I4015" s="50" t="str">
        <f>C4021</f>
        <v>G</v>
      </c>
      <c r="J4015" s="50">
        <f>A4021</f>
        <v>5.0</v>
      </c>
      <c r="L4015" s="50" t="str">
        <f>B4015&amp;B4016&amp;B4017&amp;B4018&amp;B4019&amp;A4020</f>
        <v>SSBBB9</v>
      </c>
      <c r="M4015" s="50" t="str">
        <f>C4015&amp;C4016&amp;C4017&amp;C4018&amp;C4019&amp;A4020</f>
        <v>RGRGR9</v>
      </c>
      <c r="N4015" s="50" t="str">
        <f>B4021</f>
        <v>B</v>
      </c>
      <c r="O4015" s="50" t="str">
        <f>C4021</f>
        <v>G</v>
      </c>
      <c r="P4015" s="50"/>
      <c r="Q4015" s="50" t="str">
        <f>B4015&amp;B4016&amp;B4017&amp;B4018&amp;B4019&amp;B4020</f>
        <v>SSBBBB</v>
      </c>
      <c r="R4015" s="119" t="str">
        <f>C4015&amp;C4016&amp;C4017&amp;C4018&amp;C4019&amp;C4020</f>
        <v>RGRGRG</v>
      </c>
      <c r="S4015" s="119" t="str">
        <f>B4021</f>
        <v>B</v>
      </c>
      <c r="T4015" s="119" t="str">
        <f>C4021</f>
        <v>G</v>
      </c>
      <c r="U4015" s="119"/>
      <c r="V4015" s="119" t="str">
        <f>B4015&amp;B4016&amp;B4017&amp;B4018&amp;B4019</f>
        <v>SSBBB</v>
      </c>
      <c r="W4015" s="119" t="str">
        <f>C4015&amp;C4016&amp;C4017&amp;C4018&amp;C4019</f>
        <v>RGRGR</v>
      </c>
      <c r="X4015" s="119" t="str">
        <f>B4020</f>
        <v>B</v>
      </c>
      <c r="Y4015" s="119" t="str">
        <f>C4020</f>
        <v>G</v>
      </c>
      <c r="Z4015" s="50"/>
      <c r="AC4015" s="50" t="str">
        <f>IF(F4015=$AB$1,H4015&amp;I4015,"")</f>
        <v/>
      </c>
      <c r="AD4015" s="123" t="str">
        <f>IF(F4015=$AB$1,J4015,"")</f>
        <v/>
      </c>
      <c r="AF4015" s="124" t="str">
        <f>IF(G4015=$AE$1,J4015,"")</f>
        <v/>
      </c>
    </row>
    <row r="4016" spans="8:8" ht="35.1">
      <c r="A4016" s="126">
        <v>3.0</v>
      </c>
      <c r="B4016" s="50" t="str">
        <f>IF(A4016&gt;=0,IF(A4016&lt;=4,"S",IF(A4016&lt;=9,"B"," "))," ")</f>
        <v>S</v>
      </c>
      <c r="C4016" s="50" t="str">
        <f>IF(MOD(A4016,2)=0,"R","G")</f>
        <v>G</v>
      </c>
      <c r="D4016" s="50">
        <v>6.0</v>
      </c>
      <c r="F4016" s="50" t="str">
        <f>B4016&amp;B4017&amp;B4018&amp;B4019&amp;B4020&amp;A4021</f>
        <v>SBBBB5</v>
      </c>
      <c r="G4016" s="50" t="str">
        <f>C4016&amp;C4017&amp;C4018&amp;C4019&amp;C4020&amp;A4021</f>
        <v>GRGRG5</v>
      </c>
      <c r="H4016" s="50" t="str">
        <f>B4022</f>
        <v>S</v>
      </c>
      <c r="I4016" s="50" t="str">
        <f>C4022</f>
        <v>R</v>
      </c>
      <c r="J4016" s="50">
        <f>A4022</f>
        <v>2.0</v>
      </c>
      <c r="L4016" s="50" t="str">
        <f>B4016&amp;B4017&amp;B4018&amp;B4019&amp;B4020&amp;A4021</f>
        <v>SBBBB5</v>
      </c>
      <c r="M4016" s="50" t="str">
        <f>C4016&amp;C4017&amp;C4018&amp;C4019&amp;C4020&amp;A4021</f>
        <v>GRGRG5</v>
      </c>
      <c r="N4016" s="50" t="str">
        <f>B4022</f>
        <v>S</v>
      </c>
      <c r="O4016" s="50" t="str">
        <f>C4022</f>
        <v>R</v>
      </c>
      <c r="P4016" s="50"/>
      <c r="Q4016" s="50" t="str">
        <f>B4016&amp;B4017&amp;B4018&amp;B4019&amp;B4020&amp;B4021</f>
        <v>SBBBBB</v>
      </c>
      <c r="R4016" s="119" t="str">
        <f>C4016&amp;C4017&amp;C4018&amp;C4019&amp;C4020&amp;C4021</f>
        <v>GRGRGG</v>
      </c>
      <c r="S4016" s="119" t="str">
        <f>B4022</f>
        <v>S</v>
      </c>
      <c r="T4016" s="119" t="str">
        <f>C4022</f>
        <v>R</v>
      </c>
      <c r="U4016" s="119"/>
      <c r="V4016" s="119" t="str">
        <f>B4016&amp;B4017&amp;B4018&amp;B4019&amp;B4020</f>
        <v>SBBBB</v>
      </c>
      <c r="W4016" s="119" t="str">
        <f>C4016&amp;C4017&amp;C4018&amp;C4019&amp;C4020</f>
        <v>GRGRG</v>
      </c>
      <c r="X4016" s="119" t="str">
        <f>B4021</f>
        <v>B</v>
      </c>
      <c r="Y4016" s="119" t="str">
        <f>C4021</f>
        <v>G</v>
      </c>
      <c r="Z4016" s="50"/>
      <c r="AC4016" s="50" t="str">
        <f>IF(F4016=$AB$1,H4016&amp;I4016,"")</f>
        <v/>
      </c>
      <c r="AD4016" s="123" t="str">
        <f>IF(F4016=$AB$1,J4016,"")</f>
        <v/>
      </c>
      <c r="AF4016" s="124" t="str">
        <f>IF(G4016=$AE$1,J4016,"")</f>
        <v/>
      </c>
    </row>
    <row r="4017" spans="8:8" ht="35.1">
      <c r="A4017" s="126">
        <v>8.0</v>
      </c>
      <c r="B4017" s="50" t="str">
        <f>IF(A4017&gt;=0,IF(A4017&lt;=4,"S",IF(A4017&lt;=9,"B"," "))," ")</f>
        <v>B</v>
      </c>
      <c r="C4017" s="50" t="str">
        <f>IF(MOD(A4017,2)=0,"R","G")</f>
        <v>R</v>
      </c>
      <c r="D4017" s="50">
        <v>7.0</v>
      </c>
      <c r="F4017" s="50" t="str">
        <f>B4017&amp;B4018&amp;B4019&amp;B4020&amp;B4021&amp;A4022</f>
        <v>BBBBB2</v>
      </c>
      <c r="G4017" s="50" t="str">
        <f>C4017&amp;C4018&amp;C4019&amp;C4020&amp;C4021&amp;A4022</f>
        <v>RGRGG2</v>
      </c>
      <c r="H4017" s="50" t="str">
        <f>B4023</f>
        <v>B</v>
      </c>
      <c r="I4017" s="50" t="str">
        <f>C4023</f>
        <v>R</v>
      </c>
      <c r="J4017" s="50">
        <f>A4023</f>
        <v>8.0</v>
      </c>
      <c r="L4017" s="50" t="str">
        <f>B4017&amp;B4018&amp;B4019&amp;B4020&amp;B4021&amp;A4022</f>
        <v>BBBBB2</v>
      </c>
      <c r="M4017" s="50" t="str">
        <f>C4017&amp;C4018&amp;C4019&amp;C4020&amp;C4021&amp;A4022</f>
        <v>RGRGG2</v>
      </c>
      <c r="N4017" s="50" t="str">
        <f>B4023</f>
        <v>B</v>
      </c>
      <c r="O4017" s="50" t="str">
        <f>C4023</f>
        <v>R</v>
      </c>
      <c r="P4017" s="50"/>
      <c r="Q4017" s="50" t="str">
        <f>B4017&amp;B4018&amp;B4019&amp;B4020&amp;B4021&amp;B4022</f>
        <v>BBBBBS</v>
      </c>
      <c r="R4017" s="119" t="str">
        <f>C4017&amp;C4018&amp;C4019&amp;C4020&amp;C4021&amp;C4022</f>
        <v>RGRGGR</v>
      </c>
      <c r="S4017" s="119" t="str">
        <f>B4023</f>
        <v>B</v>
      </c>
      <c r="T4017" s="119" t="str">
        <f>C4023</f>
        <v>R</v>
      </c>
      <c r="U4017" s="119"/>
      <c r="V4017" s="119" t="str">
        <f>B4017&amp;B4018&amp;B4019&amp;B4020&amp;B4021</f>
        <v>BBBBB</v>
      </c>
      <c r="W4017" s="119" t="str">
        <f>C4017&amp;C4018&amp;C4019&amp;C4020&amp;C4021</f>
        <v>RGRGG</v>
      </c>
      <c r="X4017" s="119" t="str">
        <f>B4022</f>
        <v>S</v>
      </c>
      <c r="Y4017" s="119" t="str">
        <f>C4022</f>
        <v>R</v>
      </c>
      <c r="Z4017" s="50"/>
      <c r="AC4017" s="50" t="str">
        <f>IF(F4017=$AB$1,H4017&amp;I4017,"")</f>
        <v/>
      </c>
      <c r="AD4017" s="123" t="str">
        <f>IF(F4017=$AB$1,J4017,"")</f>
        <v/>
      </c>
      <c r="AF4017" s="124" t="str">
        <f>IF(G4017=$AE$1,J4017,"")</f>
        <v/>
      </c>
    </row>
    <row r="4018" spans="8:8" ht="35.1">
      <c r="A4018" s="126">
        <v>7.0</v>
      </c>
      <c r="B4018" s="50" t="str">
        <f>IF(A4018&gt;=0,IF(A4018&lt;=4,"S",IF(A4018&lt;=9,"B"," "))," ")</f>
        <v>B</v>
      </c>
      <c r="C4018" s="50" t="str">
        <f>IF(MOD(A4018,2)=0,"R","G")</f>
        <v>G</v>
      </c>
      <c r="D4018" s="50">
        <v>8.0</v>
      </c>
      <c r="F4018" s="50" t="str">
        <f>B4018&amp;B4019&amp;B4020&amp;B4021&amp;B4022&amp;A4023</f>
        <v>BBBBS8</v>
      </c>
      <c r="G4018" s="50" t="str">
        <f>C4018&amp;C4019&amp;C4020&amp;C4021&amp;C4022&amp;A4023</f>
        <v>GRGGR8</v>
      </c>
      <c r="H4018" s="50" t="str">
        <f>B4024</f>
        <v>S</v>
      </c>
      <c r="I4018" s="50" t="str">
        <f>C4024</f>
        <v>G</v>
      </c>
      <c r="J4018" s="50">
        <f>A4024</f>
        <v>1.0</v>
      </c>
      <c r="L4018" s="50" t="str">
        <f>B4018&amp;B4019&amp;B4020&amp;B4021&amp;B4022&amp;A4023</f>
        <v>BBBBS8</v>
      </c>
      <c r="M4018" s="50" t="str">
        <f>C4018&amp;C4019&amp;C4020&amp;C4021&amp;C4022&amp;A4023</f>
        <v>GRGGR8</v>
      </c>
      <c r="N4018" s="50" t="str">
        <f>B4024</f>
        <v>S</v>
      </c>
      <c r="O4018" s="50" t="str">
        <f>C4024</f>
        <v>G</v>
      </c>
      <c r="P4018" s="50"/>
      <c r="Q4018" s="50" t="str">
        <f>B4018&amp;B4019&amp;B4020&amp;B4021&amp;B4022&amp;B4023</f>
        <v>BBBBSB</v>
      </c>
      <c r="R4018" s="119" t="str">
        <f>C4018&amp;C4019&amp;C4020&amp;C4021&amp;C4022&amp;C4023</f>
        <v>GRGGRR</v>
      </c>
      <c r="S4018" s="119" t="str">
        <f>B4024</f>
        <v>S</v>
      </c>
      <c r="T4018" s="119" t="str">
        <f>C4024</f>
        <v>G</v>
      </c>
      <c r="U4018" s="119"/>
      <c r="V4018" s="119" t="str">
        <f>B4018&amp;B4019&amp;B4020&amp;B4021&amp;B4022</f>
        <v>BBBBS</v>
      </c>
      <c r="W4018" s="119" t="str">
        <f>C4018&amp;C4019&amp;C4020&amp;C4021&amp;C4022</f>
        <v>GRGGR</v>
      </c>
      <c r="X4018" s="119" t="str">
        <f>B4023</f>
        <v>B</v>
      </c>
      <c r="Y4018" s="119" t="str">
        <f>C4023</f>
        <v>R</v>
      </c>
      <c r="Z4018" s="50"/>
      <c r="AC4018" s="50" t="str">
        <f>IF(F4018=$AB$1,H4018&amp;I4018,"")</f>
        <v/>
      </c>
      <c r="AD4018" s="123" t="str">
        <f>IF(F4018=$AB$1,J4018,"")</f>
        <v/>
      </c>
      <c r="AF4018" s="124" t="str">
        <f>IF(G4018=$AE$1,J4018,"")</f>
        <v/>
      </c>
    </row>
    <row r="4019" spans="8:8" ht="35.1">
      <c r="A4019" s="126">
        <v>6.0</v>
      </c>
      <c r="B4019" s="50" t="str">
        <f>IF(A4019&gt;=0,IF(A4019&lt;=4,"S",IF(A4019&lt;=9,"B"," "))," ")</f>
        <v>B</v>
      </c>
      <c r="C4019" s="50" t="str">
        <f>IF(MOD(A4019,2)=0,"R","G")</f>
        <v>R</v>
      </c>
      <c r="D4019" s="50">
        <v>9.0</v>
      </c>
      <c r="F4019" s="50" t="str">
        <f>B4019&amp;B4020&amp;B4021&amp;B4022&amp;B4023&amp;A4024</f>
        <v>BBBSB1</v>
      </c>
      <c r="G4019" s="50" t="str">
        <f>C4019&amp;C4020&amp;C4021&amp;C4022&amp;C4023&amp;A4024</f>
        <v>RGGRR1</v>
      </c>
      <c r="H4019" s="50" t="str">
        <f>B4025</f>
        <v>S</v>
      </c>
      <c r="I4019" s="50" t="str">
        <f>C4025</f>
        <v>G</v>
      </c>
      <c r="J4019" s="50">
        <f>A4025</f>
        <v>3.0</v>
      </c>
      <c r="L4019" s="50" t="str">
        <f>B4019&amp;B4020&amp;B4021&amp;B4022&amp;B4023&amp;A4024</f>
        <v>BBBSB1</v>
      </c>
      <c r="M4019" s="50" t="str">
        <f>C4019&amp;C4020&amp;C4021&amp;C4022&amp;C4023&amp;A4024</f>
        <v>RGGRR1</v>
      </c>
      <c r="N4019" s="50" t="str">
        <f>B4025</f>
        <v>S</v>
      </c>
      <c r="O4019" s="50" t="str">
        <f>C4025</f>
        <v>G</v>
      </c>
      <c r="P4019" s="50"/>
      <c r="Q4019" s="50" t="str">
        <f>B4019&amp;B4020&amp;B4021&amp;B4022&amp;B4023&amp;B4024</f>
        <v>BBBSBS</v>
      </c>
      <c r="R4019" s="119" t="str">
        <f>C4019&amp;C4020&amp;C4021&amp;C4022&amp;C4023&amp;C4024</f>
        <v>RGGRRG</v>
      </c>
      <c r="S4019" s="119" t="str">
        <f>B4025</f>
        <v>S</v>
      </c>
      <c r="T4019" s="119" t="str">
        <f>C4025</f>
        <v>G</v>
      </c>
      <c r="U4019" s="119"/>
      <c r="V4019" s="119" t="str">
        <f>B4019&amp;B4020&amp;B4021&amp;B4022&amp;B4023</f>
        <v>BBBSB</v>
      </c>
      <c r="W4019" s="119" t="str">
        <f>C4019&amp;C4020&amp;C4021&amp;C4022&amp;C4023</f>
        <v>RGGRR</v>
      </c>
      <c r="X4019" s="119" t="str">
        <f>B4024</f>
        <v>S</v>
      </c>
      <c r="Y4019" s="119" t="str">
        <f>C4024</f>
        <v>G</v>
      </c>
      <c r="Z4019" s="50"/>
      <c r="AC4019" s="50" t="str">
        <f>IF(F4019=$AB$1,H4019&amp;I4019,"")</f>
        <v/>
      </c>
      <c r="AD4019" s="123" t="str">
        <f>IF(F4019=$AB$1,J4019,"")</f>
        <v/>
      </c>
      <c r="AF4019" s="124" t="str">
        <f>IF(G4019=$AE$1,J4019,"")</f>
        <v/>
      </c>
    </row>
    <row r="4020" spans="8:8" ht="35.1">
      <c r="A4020" s="126">
        <v>9.0</v>
      </c>
      <c r="B4020" s="50" t="str">
        <f>IF(A4020&gt;=0,IF(A4020&lt;=4,"S",IF(A4020&lt;=9,"B"," "))," ")</f>
        <v>B</v>
      </c>
      <c r="C4020" s="50" t="str">
        <f>IF(MOD(A4020,2)=0,"R","G")</f>
        <v>G</v>
      </c>
      <c r="D4020" s="50">
        <v>0.0</v>
      </c>
      <c r="F4020" s="50" t="str">
        <f>B4020&amp;B4021&amp;B4022&amp;B4023&amp;B4024&amp;A4025</f>
        <v>BBSBS3</v>
      </c>
      <c r="G4020" s="50" t="str">
        <f>C4020&amp;C4021&amp;C4022&amp;C4023&amp;C4024&amp;A4025</f>
        <v>GGRRG3</v>
      </c>
      <c r="H4020" s="50" t="str">
        <f>B4026</f>
        <v>B</v>
      </c>
      <c r="I4020" s="50" t="str">
        <f>C4026</f>
        <v>G</v>
      </c>
      <c r="J4020" s="50">
        <f>A4026</f>
        <v>7.0</v>
      </c>
      <c r="L4020" s="50" t="str">
        <f>B4020&amp;B4021&amp;B4022&amp;B4023&amp;B4024&amp;A4025</f>
        <v>BBSBS3</v>
      </c>
      <c r="M4020" s="50" t="str">
        <f>C4020&amp;C4021&amp;C4022&amp;C4023&amp;C4024&amp;A4025</f>
        <v>GGRRG3</v>
      </c>
      <c r="N4020" s="50" t="str">
        <f>B4026</f>
        <v>B</v>
      </c>
      <c r="O4020" s="50" t="str">
        <f>C4026</f>
        <v>G</v>
      </c>
      <c r="P4020" s="50"/>
      <c r="Q4020" s="50" t="str">
        <f>B4020&amp;B4021&amp;B4022&amp;B4023&amp;B4024&amp;B4025</f>
        <v>BBSBSS</v>
      </c>
      <c r="R4020" s="119" t="str">
        <f>C4020&amp;C4021&amp;C4022&amp;C4023&amp;C4024&amp;C4025</f>
        <v>GGRRGG</v>
      </c>
      <c r="S4020" s="119" t="str">
        <f>B4026</f>
        <v>B</v>
      </c>
      <c r="T4020" s="119" t="str">
        <f>C4026</f>
        <v>G</v>
      </c>
      <c r="U4020" s="119"/>
      <c r="V4020" s="119" t="str">
        <f>B4020&amp;B4021&amp;B4022&amp;B4023&amp;B4024</f>
        <v>BBSBS</v>
      </c>
      <c r="W4020" s="119" t="str">
        <f>C4020&amp;C4021&amp;C4022&amp;C4023&amp;C4024</f>
        <v>GGRRG</v>
      </c>
      <c r="X4020" s="119" t="str">
        <f>B4025</f>
        <v>S</v>
      </c>
      <c r="Y4020" s="119" t="str">
        <f>C4025</f>
        <v>G</v>
      </c>
      <c r="Z4020" s="50"/>
      <c r="AC4020" s="50" t="str">
        <f>IF(F4020=$AB$1,H4020&amp;I4020,"")</f>
        <v/>
      </c>
      <c r="AD4020" s="123" t="str">
        <f>IF(F4020=$AB$1,J4020,"")</f>
        <v/>
      </c>
      <c r="AF4020" s="124" t="str">
        <f>IF(G4020=$AE$1,J4020,"")</f>
        <v/>
      </c>
    </row>
    <row r="4021" spans="8:8" ht="35.1">
      <c r="A4021" s="126">
        <v>5.0</v>
      </c>
      <c r="B4021" s="50" t="str">
        <f>IF(A4021&gt;=0,IF(A4021&lt;=4,"S",IF(A4021&lt;=9,"B"," "))," ")</f>
        <v>B</v>
      </c>
      <c r="C4021" s="50" t="str">
        <f>IF(MOD(A4021,2)=0,"R","G")</f>
        <v>G</v>
      </c>
      <c r="D4021" s="50">
        <v>1.0</v>
      </c>
      <c r="F4021" s="50" t="str">
        <f>B4021&amp;B4022&amp;B4023&amp;B4024&amp;B4025&amp;A4026</f>
        <v>BSBSS7</v>
      </c>
      <c r="G4021" s="50" t="str">
        <f>C4021&amp;C4022&amp;C4023&amp;C4024&amp;C4025&amp;A4026</f>
        <v>GRRGG7</v>
      </c>
      <c r="H4021" s="50" t="str">
        <f>B4027</f>
        <v>S</v>
      </c>
      <c r="I4021" s="50" t="str">
        <f>C4027</f>
        <v>R</v>
      </c>
      <c r="J4021" s="50">
        <f>A4027</f>
        <v>0.0</v>
      </c>
      <c r="L4021" s="50" t="str">
        <f>B4021&amp;B4022&amp;B4023&amp;B4024&amp;B4025&amp;A4026</f>
        <v>BSBSS7</v>
      </c>
      <c r="M4021" s="50" t="str">
        <f>C4021&amp;C4022&amp;C4023&amp;C4024&amp;C4025&amp;A4026</f>
        <v>GRRGG7</v>
      </c>
      <c r="N4021" s="50" t="str">
        <f>B4027</f>
        <v>S</v>
      </c>
      <c r="O4021" s="50" t="str">
        <f>C4027</f>
        <v>R</v>
      </c>
      <c r="P4021" s="50"/>
      <c r="Q4021" s="50" t="str">
        <f>B4021&amp;B4022&amp;B4023&amp;B4024&amp;B4025&amp;B4026</f>
        <v>BSBSSB</v>
      </c>
      <c r="R4021" s="119" t="str">
        <f>C4021&amp;C4022&amp;C4023&amp;C4024&amp;C4025&amp;C4026</f>
        <v>GRRGGG</v>
      </c>
      <c r="S4021" s="119" t="str">
        <f>B4027</f>
        <v>S</v>
      </c>
      <c r="T4021" s="119" t="str">
        <f>C4027</f>
        <v>R</v>
      </c>
      <c r="U4021" s="119"/>
      <c r="V4021" s="119" t="str">
        <f>B4021&amp;B4022&amp;B4023&amp;B4024&amp;B4025</f>
        <v>BSBSS</v>
      </c>
      <c r="W4021" s="119" t="str">
        <f>C4021&amp;C4022&amp;C4023&amp;C4024&amp;C4025</f>
        <v>GRRGG</v>
      </c>
      <c r="X4021" s="119" t="str">
        <f>B4026</f>
        <v>B</v>
      </c>
      <c r="Y4021" s="119" t="str">
        <f>C4026</f>
        <v>G</v>
      </c>
      <c r="Z4021" s="50"/>
      <c r="AC4021" s="50" t="str">
        <f>IF(F4021=$AB$1,H4021&amp;I4021,"")</f>
        <v/>
      </c>
      <c r="AD4021" s="123" t="str">
        <f>IF(F4021=$AB$1,J4021,"")</f>
        <v/>
      </c>
      <c r="AF4021" s="124" t="str">
        <f>IF(G4021=$AE$1,J4021,"")</f>
        <v/>
      </c>
    </row>
    <row r="4022" spans="8:8" ht="35.1">
      <c r="A4022" s="126">
        <v>2.0</v>
      </c>
      <c r="B4022" s="50" t="str">
        <f>IF(A4022&gt;=0,IF(A4022&lt;=4,"S",IF(A4022&lt;=9,"B"," "))," ")</f>
        <v>S</v>
      </c>
      <c r="C4022" s="50" t="str">
        <f>IF(MOD(A4022,2)=0,"R","G")</f>
        <v>R</v>
      </c>
      <c r="D4022" s="50">
        <v>2.0</v>
      </c>
      <c r="F4022" s="50" t="str">
        <f>B4022&amp;B4023&amp;B4024&amp;B4025&amp;B4026&amp;A4027</f>
        <v>SBSSB0</v>
      </c>
      <c r="G4022" s="50" t="str">
        <f>C4022&amp;C4023&amp;C4024&amp;C4025&amp;C4026&amp;A4027</f>
        <v>RRGGG0</v>
      </c>
      <c r="H4022" s="50" t="str">
        <f>B4028</f>
        <v>B</v>
      </c>
      <c r="I4022" s="50" t="str">
        <f>C4028</f>
        <v>G</v>
      </c>
      <c r="J4022" s="50">
        <f>A4028</f>
        <v>5.0</v>
      </c>
      <c r="L4022" s="50" t="str">
        <f>B4022&amp;B4023&amp;B4024&amp;B4025&amp;B4026&amp;A4027</f>
        <v>SBSSB0</v>
      </c>
      <c r="M4022" s="50" t="str">
        <f>C4022&amp;C4023&amp;C4024&amp;C4025&amp;C4026&amp;A4027</f>
        <v>RRGGG0</v>
      </c>
      <c r="N4022" s="50" t="str">
        <f>B4028</f>
        <v>B</v>
      </c>
      <c r="O4022" s="50" t="str">
        <f>C4028</f>
        <v>G</v>
      </c>
      <c r="P4022" s="50"/>
      <c r="Q4022" s="50" t="str">
        <f>B4022&amp;B4023&amp;B4024&amp;B4025&amp;B4026&amp;B4027</f>
        <v>SBSSBS</v>
      </c>
      <c r="R4022" s="119" t="str">
        <f>C4022&amp;C4023&amp;C4024&amp;C4025&amp;C4026&amp;C4027</f>
        <v>RRGGGR</v>
      </c>
      <c r="S4022" s="119" t="str">
        <f>B4028</f>
        <v>B</v>
      </c>
      <c r="T4022" s="119" t="str">
        <f>C4028</f>
        <v>G</v>
      </c>
      <c r="U4022" s="119"/>
      <c r="V4022" s="119" t="str">
        <f>B4022&amp;B4023&amp;B4024&amp;B4025&amp;B4026</f>
        <v>SBSSB</v>
      </c>
      <c r="W4022" s="119" t="str">
        <f>C4022&amp;C4023&amp;C4024&amp;C4025&amp;C4026</f>
        <v>RRGGG</v>
      </c>
      <c r="X4022" s="119" t="str">
        <f>B4027</f>
        <v>S</v>
      </c>
      <c r="Y4022" s="119" t="str">
        <f>C4027</f>
        <v>R</v>
      </c>
      <c r="Z4022" s="50"/>
      <c r="AC4022" s="50" t="str">
        <f>IF(F4022=$AB$1,H4022&amp;I4022,"")</f>
        <v/>
      </c>
      <c r="AD4022" s="123" t="str">
        <f>IF(F4022=$AB$1,J4022,"")</f>
        <v/>
      </c>
      <c r="AF4022" s="124" t="str">
        <f>IF(G4022=$AE$1,J4022,"")</f>
        <v/>
      </c>
    </row>
    <row r="4023" spans="8:8" ht="35.1">
      <c r="A4023" s="126">
        <v>8.0</v>
      </c>
      <c r="B4023" s="50" t="str">
        <f>IF(A4023&gt;=0,IF(A4023&lt;=4,"S",IF(A4023&lt;=9,"B"," "))," ")</f>
        <v>B</v>
      </c>
      <c r="C4023" s="50" t="str">
        <f>IF(MOD(A4023,2)=0,"R","G")</f>
        <v>R</v>
      </c>
      <c r="D4023" s="50">
        <v>3.0</v>
      </c>
      <c r="F4023" s="50" t="str">
        <f>B4023&amp;B4024&amp;B4025&amp;B4026&amp;B4027&amp;A4028</f>
        <v>BSSBS5</v>
      </c>
      <c r="G4023" s="50" t="str">
        <f>C4023&amp;C4024&amp;C4025&amp;C4026&amp;C4027&amp;A4028</f>
        <v>RGGGR5</v>
      </c>
      <c r="H4023" s="50" t="str">
        <f>B4029</f>
        <v>B</v>
      </c>
      <c r="I4023" s="50" t="str">
        <f>C4029</f>
        <v>G</v>
      </c>
      <c r="J4023" s="50">
        <f>A4029</f>
        <v>7.0</v>
      </c>
      <c r="L4023" s="50" t="str">
        <f>B4023&amp;B4024&amp;B4025&amp;B4026&amp;B4027&amp;A4028</f>
        <v>BSSBS5</v>
      </c>
      <c r="M4023" s="50" t="str">
        <f>C4023&amp;C4024&amp;C4025&amp;C4026&amp;C4027&amp;A4028</f>
        <v>RGGGR5</v>
      </c>
      <c r="N4023" s="50" t="str">
        <f>B4029</f>
        <v>B</v>
      </c>
      <c r="O4023" s="50" t="str">
        <f>C4029</f>
        <v>G</v>
      </c>
      <c r="P4023" s="50"/>
      <c r="Q4023" s="50" t="str">
        <f>B4023&amp;B4024&amp;B4025&amp;B4026&amp;B4027&amp;B4028</f>
        <v>BSSBSB</v>
      </c>
      <c r="R4023" s="119" t="str">
        <f>C4023&amp;C4024&amp;C4025&amp;C4026&amp;C4027&amp;C4028</f>
        <v>RGGGRG</v>
      </c>
      <c r="S4023" s="119" t="str">
        <f>B4029</f>
        <v>B</v>
      </c>
      <c r="T4023" s="119" t="str">
        <f>C4029</f>
        <v>G</v>
      </c>
      <c r="U4023" s="119"/>
      <c r="V4023" s="119" t="str">
        <f>B4023&amp;B4024&amp;B4025&amp;B4026&amp;B4027</f>
        <v>BSSBS</v>
      </c>
      <c r="W4023" s="119" t="str">
        <f>C4023&amp;C4024&amp;C4025&amp;C4026&amp;C4027</f>
        <v>RGGGR</v>
      </c>
      <c r="X4023" s="119" t="str">
        <f>B4028</f>
        <v>B</v>
      </c>
      <c r="Y4023" s="119" t="str">
        <f>C4028</f>
        <v>G</v>
      </c>
      <c r="Z4023" s="50"/>
      <c r="AC4023" s="50" t="str">
        <f>IF(F4023=$AB$1,H4023&amp;I4023,"")</f>
        <v/>
      </c>
      <c r="AD4023" s="123" t="str">
        <f>IF(F4023=$AB$1,J4023,"")</f>
        <v/>
      </c>
      <c r="AF4023" s="124" t="str">
        <f>IF(G4023=$AE$1,J4023,"")</f>
        <v/>
      </c>
    </row>
    <row r="4024" spans="8:8" ht="35.1">
      <c r="A4024" s="126">
        <v>1.0</v>
      </c>
      <c r="B4024" s="50" t="str">
        <f>IF(A4024&gt;=0,IF(A4024&lt;=4,"S",IF(A4024&lt;=9,"B"," "))," ")</f>
        <v>S</v>
      </c>
      <c r="C4024" s="50" t="str">
        <f>IF(MOD(A4024,2)=0,"R","G")</f>
        <v>G</v>
      </c>
      <c r="D4024" s="50">
        <v>4.0</v>
      </c>
      <c r="F4024" s="50" t="str">
        <f>B4024&amp;B4025&amp;B4026&amp;B4027&amp;B4028&amp;A4029</f>
        <v>SSBSB7</v>
      </c>
      <c r="G4024" s="50" t="str">
        <f>C4024&amp;C4025&amp;C4026&amp;C4027&amp;C4028&amp;A4029</f>
        <v>GGGRG7</v>
      </c>
      <c r="H4024" s="50" t="str">
        <f>B4030</f>
        <v>S</v>
      </c>
      <c r="I4024" s="50" t="str">
        <f>C4030</f>
        <v>G</v>
      </c>
      <c r="J4024" s="50">
        <f>A4030</f>
        <v>1.0</v>
      </c>
      <c r="L4024" s="50" t="str">
        <f>B4024&amp;B4025&amp;B4026&amp;B4027&amp;B4028&amp;A4029</f>
        <v>SSBSB7</v>
      </c>
      <c r="M4024" s="50" t="str">
        <f>C4024&amp;C4025&amp;C4026&amp;C4027&amp;C4028&amp;A4029</f>
        <v>GGGRG7</v>
      </c>
      <c r="N4024" s="50" t="str">
        <f>B4030</f>
        <v>S</v>
      </c>
      <c r="O4024" s="50" t="str">
        <f>C4030</f>
        <v>G</v>
      </c>
      <c r="P4024" s="50"/>
      <c r="Q4024" s="50" t="str">
        <f>B4024&amp;B4025&amp;B4026&amp;B4027&amp;B4028&amp;B4029</f>
        <v>SSBSBB</v>
      </c>
      <c r="R4024" s="119" t="str">
        <f>C4024&amp;C4025&amp;C4026&amp;C4027&amp;C4028&amp;C4029</f>
        <v>GGGRGG</v>
      </c>
      <c r="S4024" s="119" t="str">
        <f>B4030</f>
        <v>S</v>
      </c>
      <c r="T4024" s="119" t="str">
        <f>C4030</f>
        <v>G</v>
      </c>
      <c r="U4024" s="119"/>
      <c r="V4024" s="119" t="str">
        <f>B4024&amp;B4025&amp;B4026&amp;B4027&amp;B4028</f>
        <v>SSBSB</v>
      </c>
      <c r="W4024" s="119" t="str">
        <f>C4024&amp;C4025&amp;C4026&amp;C4027&amp;C4028</f>
        <v>GGGRG</v>
      </c>
      <c r="X4024" s="119" t="str">
        <f>B4029</f>
        <v>B</v>
      </c>
      <c r="Y4024" s="119" t="str">
        <f>C4029</f>
        <v>G</v>
      </c>
      <c r="Z4024" s="50"/>
      <c r="AC4024" s="50" t="str">
        <f>IF(F4024=$AB$1,H4024&amp;I4024,"")</f>
        <v/>
      </c>
      <c r="AD4024" s="123" t="str">
        <f>IF(F4024=$AB$1,J4024,"")</f>
        <v/>
      </c>
      <c r="AF4024" s="124" t="str">
        <f>IF(G4024=$AE$1,J4024,"")</f>
        <v/>
      </c>
    </row>
    <row r="4025" spans="8:8" ht="35.1">
      <c r="A4025" s="126">
        <v>3.0</v>
      </c>
      <c r="B4025" s="50" t="str">
        <f>IF(A4025&gt;=0,IF(A4025&lt;=4,"S",IF(A4025&lt;=9,"B"," "))," ")</f>
        <v>S</v>
      </c>
      <c r="C4025" s="50" t="str">
        <f>IF(MOD(A4025,2)=0,"R","G")</f>
        <v>G</v>
      </c>
      <c r="D4025" s="50">
        <v>5.0</v>
      </c>
      <c r="F4025" s="50" t="str">
        <f>B4025&amp;B4026&amp;B4027&amp;B4028&amp;B4029&amp;A4030</f>
        <v>SBSBB1</v>
      </c>
      <c r="G4025" s="50" t="str">
        <f>C4025&amp;C4026&amp;C4027&amp;C4028&amp;C4029&amp;A4030</f>
        <v>GGRGG1</v>
      </c>
      <c r="H4025" s="50" t="str">
        <f>B4031</f>
        <v>S</v>
      </c>
      <c r="I4025" s="50" t="str">
        <f>C4031</f>
        <v>R</v>
      </c>
      <c r="J4025" s="50">
        <f>A4031</f>
        <v>0.0</v>
      </c>
      <c r="L4025" s="50" t="str">
        <f>B4025&amp;B4026&amp;B4027&amp;B4028&amp;B4029&amp;A4030</f>
        <v>SBSBB1</v>
      </c>
      <c r="M4025" s="50" t="str">
        <f>C4025&amp;C4026&amp;C4027&amp;C4028&amp;C4029&amp;A4030</f>
        <v>GGRGG1</v>
      </c>
      <c r="N4025" s="50" t="str">
        <f>B4031</f>
        <v>S</v>
      </c>
      <c r="O4025" s="50" t="str">
        <f>C4031</f>
        <v>R</v>
      </c>
      <c r="P4025" s="50"/>
      <c r="Q4025" s="50" t="str">
        <f>B4025&amp;B4026&amp;B4027&amp;B4028&amp;B4029&amp;B4030</f>
        <v>SBSBBS</v>
      </c>
      <c r="R4025" s="119" t="str">
        <f>C4025&amp;C4026&amp;C4027&amp;C4028&amp;C4029&amp;C4030</f>
        <v>GGRGGG</v>
      </c>
      <c r="S4025" s="119" t="str">
        <f>B4031</f>
        <v>S</v>
      </c>
      <c r="T4025" s="119" t="str">
        <f>C4031</f>
        <v>R</v>
      </c>
      <c r="U4025" s="119"/>
      <c r="V4025" s="119" t="str">
        <f>B4025&amp;B4026&amp;B4027&amp;B4028&amp;B4029</f>
        <v>SBSBB</v>
      </c>
      <c r="W4025" s="119" t="str">
        <f>C4025&amp;C4026&amp;C4027&amp;C4028&amp;C4029</f>
        <v>GGRGG</v>
      </c>
      <c r="X4025" s="119" t="str">
        <f>B4030</f>
        <v>S</v>
      </c>
      <c r="Y4025" s="119" t="str">
        <f>C4030</f>
        <v>G</v>
      </c>
      <c r="Z4025" s="50"/>
      <c r="AC4025" s="50" t="str">
        <f>IF(F4025=$AB$1,H4025&amp;I4025,"")</f>
        <v/>
      </c>
      <c r="AD4025" s="123" t="str">
        <f>IF(F4025=$AB$1,J4025,"")</f>
        <v/>
      </c>
      <c r="AF4025" s="124" t="str">
        <f>IF(G4025=$AE$1,J4025,"")</f>
        <v/>
      </c>
    </row>
    <row r="4026" spans="8:8" ht="35.1">
      <c r="A4026" s="126">
        <v>7.0</v>
      </c>
      <c r="B4026" s="50" t="str">
        <f>IF(A4026&gt;=0,IF(A4026&lt;=4,"S",IF(A4026&lt;=9,"B"," "))," ")</f>
        <v>B</v>
      </c>
      <c r="C4026" s="50" t="str">
        <f>IF(MOD(A4026,2)=0,"R","G")</f>
        <v>G</v>
      </c>
      <c r="D4026" s="50">
        <v>6.0</v>
      </c>
      <c r="F4026" s="50" t="str">
        <f>B4026&amp;B4027&amp;B4028&amp;B4029&amp;B4030&amp;A4031</f>
        <v>BSBBS0</v>
      </c>
      <c r="G4026" s="50" t="str">
        <f>C4026&amp;C4027&amp;C4028&amp;C4029&amp;C4030&amp;A4031</f>
        <v>GRGGG0</v>
      </c>
      <c r="H4026" s="50" t="str">
        <f>B4032</f>
        <v>S</v>
      </c>
      <c r="I4026" s="50" t="str">
        <f>C4032</f>
        <v>R</v>
      </c>
      <c r="J4026" s="50">
        <f>A4032</f>
        <v>0.0</v>
      </c>
      <c r="L4026" s="50" t="str">
        <f>B4026&amp;B4027&amp;B4028&amp;B4029&amp;B4030&amp;A4031</f>
        <v>BSBBS0</v>
      </c>
      <c r="M4026" s="50" t="str">
        <f>C4026&amp;C4027&amp;C4028&amp;C4029&amp;C4030&amp;A4031</f>
        <v>GRGGG0</v>
      </c>
      <c r="N4026" s="50" t="str">
        <f>B4032</f>
        <v>S</v>
      </c>
      <c r="O4026" s="50" t="str">
        <f>C4032</f>
        <v>R</v>
      </c>
      <c r="P4026" s="50"/>
      <c r="Q4026" s="50" t="str">
        <f>B4026&amp;B4027&amp;B4028&amp;B4029&amp;B4030&amp;B4031</f>
        <v>BSBBSS</v>
      </c>
      <c r="R4026" s="119" t="str">
        <f>C4026&amp;C4027&amp;C4028&amp;C4029&amp;C4030&amp;C4031</f>
        <v>GRGGGR</v>
      </c>
      <c r="S4026" s="119" t="str">
        <f>B4032</f>
        <v>S</v>
      </c>
      <c r="T4026" s="119" t="str">
        <f>C4032</f>
        <v>R</v>
      </c>
      <c r="U4026" s="119"/>
      <c r="V4026" s="119" t="str">
        <f>B4026&amp;B4027&amp;B4028&amp;B4029&amp;B4030</f>
        <v>BSBBS</v>
      </c>
      <c r="W4026" s="119" t="str">
        <f>C4026&amp;C4027&amp;C4028&amp;C4029&amp;C4030</f>
        <v>GRGGG</v>
      </c>
      <c r="X4026" s="119" t="str">
        <f>B4031</f>
        <v>S</v>
      </c>
      <c r="Y4026" s="119" t="str">
        <f>C4031</f>
        <v>R</v>
      </c>
      <c r="Z4026" s="50"/>
      <c r="AC4026" s="50" t="str">
        <f>IF(F4026=$AB$1,H4026&amp;I4026,"")</f>
        <v/>
      </c>
      <c r="AD4026" s="123" t="str">
        <f>IF(F4026=$AB$1,J4026,"")</f>
        <v/>
      </c>
      <c r="AF4026" s="124" t="str">
        <f>IF(G4026=$AE$1,J4026,"")</f>
        <v/>
      </c>
    </row>
    <row r="4027" spans="8:8" ht="35.1">
      <c r="A4027" s="126">
        <v>0.0</v>
      </c>
      <c r="B4027" s="50" t="str">
        <f>IF(A4027&gt;=0,IF(A4027&lt;=4,"S",IF(A4027&lt;=9,"B"," "))," ")</f>
        <v>S</v>
      </c>
      <c r="C4027" s="50" t="str">
        <f>IF(MOD(A4027,2)=0,"R","G")</f>
        <v>R</v>
      </c>
      <c r="D4027" s="50">
        <v>7.0</v>
      </c>
      <c r="F4027" s="50" t="str">
        <f>B4027&amp;B4028&amp;B4029&amp;B4030&amp;B4031&amp;A4032</f>
        <v>SBBSS0</v>
      </c>
      <c r="G4027" s="50" t="str">
        <f>C4027&amp;C4028&amp;C4029&amp;C4030&amp;C4031&amp;A4032</f>
        <v>RGGGR0</v>
      </c>
      <c r="H4027" s="50" t="str">
        <f>B4033</f>
        <v>B</v>
      </c>
      <c r="I4027" s="50" t="str">
        <f>C4033</f>
        <v>R</v>
      </c>
      <c r="J4027" s="50">
        <f>A4033</f>
        <v>6.0</v>
      </c>
      <c r="L4027" s="50" t="str">
        <f>B4027&amp;B4028&amp;B4029&amp;B4030&amp;B4031&amp;A4032</f>
        <v>SBBSS0</v>
      </c>
      <c r="M4027" s="50" t="str">
        <f>C4027&amp;C4028&amp;C4029&amp;C4030&amp;C4031&amp;A4032</f>
        <v>RGGGR0</v>
      </c>
      <c r="N4027" s="50" t="str">
        <f>B4033</f>
        <v>B</v>
      </c>
      <c r="O4027" s="50" t="str">
        <f>C4033</f>
        <v>R</v>
      </c>
      <c r="P4027" s="50"/>
      <c r="Q4027" s="50" t="str">
        <f>B4027&amp;B4028&amp;B4029&amp;B4030&amp;B4031&amp;B4032</f>
        <v>SBBSSS</v>
      </c>
      <c r="R4027" s="119" t="str">
        <f>C4027&amp;C4028&amp;C4029&amp;C4030&amp;C4031&amp;C4032</f>
        <v>RGGGRR</v>
      </c>
      <c r="S4027" s="119" t="str">
        <f>B4033</f>
        <v>B</v>
      </c>
      <c r="T4027" s="119" t="str">
        <f>C4033</f>
        <v>R</v>
      </c>
      <c r="U4027" s="119"/>
      <c r="V4027" s="119" t="str">
        <f>B4027&amp;B4028&amp;B4029&amp;B4030&amp;B4031</f>
        <v>SBBSS</v>
      </c>
      <c r="W4027" s="119" t="str">
        <f>C4027&amp;C4028&amp;C4029&amp;C4030&amp;C4031</f>
        <v>RGGGR</v>
      </c>
      <c r="X4027" s="119" t="str">
        <f>B4032</f>
        <v>S</v>
      </c>
      <c r="Y4027" s="119" t="str">
        <f>C4032</f>
        <v>R</v>
      </c>
      <c r="Z4027" s="50"/>
      <c r="AC4027" s="50" t="str">
        <f>IF(F4027=$AB$1,H4027&amp;I4027,"")</f>
        <v/>
      </c>
      <c r="AD4027" s="123" t="str">
        <f>IF(F4027=$AB$1,J4027,"")</f>
        <v/>
      </c>
      <c r="AF4027" s="124" t="str">
        <f>IF(G4027=$AE$1,J4027,"")</f>
        <v/>
      </c>
    </row>
    <row r="4028" spans="8:8" ht="35.1">
      <c r="A4028" s="126">
        <v>5.0</v>
      </c>
      <c r="B4028" s="50" t="str">
        <f>IF(A4028&gt;=0,IF(A4028&lt;=4,"S",IF(A4028&lt;=9,"B"," "))," ")</f>
        <v>B</v>
      </c>
      <c r="C4028" s="50" t="str">
        <f>IF(MOD(A4028,2)=0,"R","G")</f>
        <v>G</v>
      </c>
      <c r="D4028" s="50">
        <v>8.0</v>
      </c>
      <c r="F4028" s="50" t="str">
        <f>B4028&amp;B4029&amp;B4030&amp;B4031&amp;B4032&amp;A4033</f>
        <v>BBSSS6</v>
      </c>
      <c r="G4028" s="50" t="str">
        <f>C4028&amp;C4029&amp;C4030&amp;C4031&amp;C4032&amp;A4033</f>
        <v>GGGRR6</v>
      </c>
      <c r="H4028" s="50" t="str">
        <f>B4034</f>
        <v>B</v>
      </c>
      <c r="I4028" s="50" t="str">
        <f>C4034</f>
        <v>R</v>
      </c>
      <c r="J4028" s="50">
        <f>A4034</f>
        <v>6.0</v>
      </c>
      <c r="L4028" s="50" t="str">
        <f>B4028&amp;B4029&amp;B4030&amp;B4031&amp;B4032&amp;A4033</f>
        <v>BBSSS6</v>
      </c>
      <c r="M4028" s="50" t="str">
        <f>C4028&amp;C4029&amp;C4030&amp;C4031&amp;C4032&amp;A4033</f>
        <v>GGGRR6</v>
      </c>
      <c r="N4028" s="50" t="str">
        <f>B4034</f>
        <v>B</v>
      </c>
      <c r="O4028" s="50" t="str">
        <f>C4034</f>
        <v>R</v>
      </c>
      <c r="P4028" s="50"/>
      <c r="Q4028" s="50" t="str">
        <f>B4028&amp;B4029&amp;B4030&amp;B4031&amp;B4032&amp;B4033</f>
        <v>BBSSSB</v>
      </c>
      <c r="R4028" s="119" t="str">
        <f>C4028&amp;C4029&amp;C4030&amp;C4031&amp;C4032&amp;C4033</f>
        <v>GGGRRR</v>
      </c>
      <c r="S4028" s="119" t="str">
        <f>B4034</f>
        <v>B</v>
      </c>
      <c r="T4028" s="119" t="str">
        <f>C4034</f>
        <v>R</v>
      </c>
      <c r="U4028" s="119"/>
      <c r="V4028" s="119" t="str">
        <f>B4028&amp;B4029&amp;B4030&amp;B4031&amp;B4032</f>
        <v>BBSSS</v>
      </c>
      <c r="W4028" s="119" t="str">
        <f>C4028&amp;C4029&amp;C4030&amp;C4031&amp;C4032</f>
        <v>GGGRR</v>
      </c>
      <c r="X4028" s="119" t="str">
        <f>B4033</f>
        <v>B</v>
      </c>
      <c r="Y4028" s="119" t="str">
        <f>C4033</f>
        <v>R</v>
      </c>
      <c r="Z4028" s="50"/>
      <c r="AC4028" s="50" t="str">
        <f>IF(F4028=$AB$1,H4028&amp;I4028,"")</f>
        <v/>
      </c>
      <c r="AD4028" s="123" t="str">
        <f>IF(F4028=$AB$1,J4028,"")</f>
        <v/>
      </c>
      <c r="AF4028" s="124" t="str">
        <f>IF(G4028=$AE$1,J4028,"")</f>
        <v/>
      </c>
    </row>
    <row r="4029" spans="8:8" ht="35.1">
      <c r="A4029" s="126">
        <v>7.0</v>
      </c>
      <c r="B4029" s="50" t="str">
        <f>IF(A4029&gt;=0,IF(A4029&lt;=4,"S",IF(A4029&lt;=9,"B"," "))," ")</f>
        <v>B</v>
      </c>
      <c r="C4029" s="50" t="str">
        <f>IF(MOD(A4029,2)=0,"R","G")</f>
        <v>G</v>
      </c>
      <c r="D4029" s="50">
        <v>9.0</v>
      </c>
      <c r="F4029" s="50" t="str">
        <f>B4029&amp;B4030&amp;B4031&amp;B4032&amp;B4033&amp;A4034</f>
        <v>BSSSB6</v>
      </c>
      <c r="G4029" s="50" t="str">
        <f>C4029&amp;C4030&amp;C4031&amp;C4032&amp;C4033&amp;A4034</f>
        <v>GGRRR6</v>
      </c>
      <c r="H4029" s="50" t="str">
        <f>B4035</f>
        <v>S</v>
      </c>
      <c r="I4029" s="50" t="str">
        <f>C4035</f>
        <v>R</v>
      </c>
      <c r="J4029" s="50">
        <f>A4035</f>
        <v>2.0</v>
      </c>
      <c r="L4029" s="50" t="str">
        <f>B4029&amp;B4030&amp;B4031&amp;B4032&amp;B4033&amp;A4034</f>
        <v>BSSSB6</v>
      </c>
      <c r="M4029" s="50" t="str">
        <f>C4029&amp;C4030&amp;C4031&amp;C4032&amp;C4033&amp;A4034</f>
        <v>GGRRR6</v>
      </c>
      <c r="N4029" s="50" t="str">
        <f>B4035</f>
        <v>S</v>
      </c>
      <c r="O4029" s="50" t="str">
        <f>C4035</f>
        <v>R</v>
      </c>
      <c r="P4029" s="50"/>
      <c r="Q4029" s="50" t="str">
        <f>B4029&amp;B4030&amp;B4031&amp;B4032&amp;B4033&amp;B4034</f>
        <v>BSSSBB</v>
      </c>
      <c r="R4029" s="119" t="str">
        <f>C4029&amp;C4030&amp;C4031&amp;C4032&amp;C4033&amp;C4034</f>
        <v>GGRRRR</v>
      </c>
      <c r="S4029" s="119" t="str">
        <f>B4035</f>
        <v>S</v>
      </c>
      <c r="T4029" s="119" t="str">
        <f>C4035</f>
        <v>R</v>
      </c>
      <c r="U4029" s="119"/>
      <c r="V4029" s="119" t="str">
        <f>B4029&amp;B4030&amp;B4031&amp;B4032&amp;B4033</f>
        <v>BSSSB</v>
      </c>
      <c r="W4029" s="119" t="str">
        <f>C4029&amp;C4030&amp;C4031&amp;C4032&amp;C4033</f>
        <v>GGRRR</v>
      </c>
      <c r="X4029" s="119" t="str">
        <f>B4034</f>
        <v>B</v>
      </c>
      <c r="Y4029" s="119" t="str">
        <f>C4034</f>
        <v>R</v>
      </c>
      <c r="Z4029" s="50"/>
      <c r="AC4029" s="50" t="str">
        <f>IF(F4029=$AB$1,H4029&amp;I4029,"")</f>
        <v/>
      </c>
      <c r="AD4029" s="123" t="str">
        <f>IF(F4029=$AB$1,J4029,"")</f>
        <v/>
      </c>
      <c r="AF4029" s="124" t="str">
        <f>IF(G4029=$AE$1,J4029,"")</f>
        <v/>
      </c>
    </row>
    <row r="4030" spans="8:8" ht="35.1">
      <c r="A4030" s="126">
        <v>1.0</v>
      </c>
      <c r="B4030" s="50" t="str">
        <f>IF(A4030&gt;=0,IF(A4030&lt;=4,"S",IF(A4030&lt;=9,"B"," "))," ")</f>
        <v>S</v>
      </c>
      <c r="C4030" s="50" t="str">
        <f>IF(MOD(A4030,2)=0,"R","G")</f>
        <v>G</v>
      </c>
      <c r="D4030" s="50">
        <v>0.0</v>
      </c>
      <c r="F4030" s="50" t="str">
        <f>B4030&amp;B4031&amp;B4032&amp;B4033&amp;B4034&amp;A4035</f>
        <v>SSSBB2</v>
      </c>
      <c r="G4030" s="50" t="str">
        <f>C4030&amp;C4031&amp;C4032&amp;C4033&amp;C4034&amp;A4035</f>
        <v>GRRRR2</v>
      </c>
      <c r="H4030" s="50" t="str">
        <f>B4036</f>
        <v>S</v>
      </c>
      <c r="I4030" s="50" t="str">
        <f>C4036</f>
        <v>R</v>
      </c>
      <c r="J4030" s="50">
        <f>A4036</f>
        <v>0.0</v>
      </c>
      <c r="L4030" s="50" t="str">
        <f>B4030&amp;B4031&amp;B4032&amp;B4033&amp;B4034&amp;A4035</f>
        <v>SSSBB2</v>
      </c>
      <c r="M4030" s="50" t="str">
        <f>C4030&amp;C4031&amp;C4032&amp;C4033&amp;C4034&amp;A4035</f>
        <v>GRRRR2</v>
      </c>
      <c r="N4030" s="50" t="str">
        <f>B4036</f>
        <v>S</v>
      </c>
      <c r="O4030" s="50" t="str">
        <f>C4036</f>
        <v>R</v>
      </c>
      <c r="P4030" s="50"/>
      <c r="Q4030" s="50" t="str">
        <f>B4030&amp;B4031&amp;B4032&amp;B4033&amp;B4034&amp;B4035</f>
        <v>SSSBBS</v>
      </c>
      <c r="R4030" s="119" t="str">
        <f>C4030&amp;C4031&amp;C4032&amp;C4033&amp;C4034&amp;C4035</f>
        <v>GRRRRR</v>
      </c>
      <c r="S4030" s="119" t="str">
        <f>B4036</f>
        <v>S</v>
      </c>
      <c r="T4030" s="119" t="str">
        <f>C4036</f>
        <v>R</v>
      </c>
      <c r="U4030" s="119"/>
      <c r="V4030" s="119" t="str">
        <f>B4030&amp;B4031&amp;B4032&amp;B4033&amp;B4034</f>
        <v>SSSBB</v>
      </c>
      <c r="W4030" s="119" t="str">
        <f>C4030&amp;C4031&amp;C4032&amp;C4033&amp;C4034</f>
        <v>GRRRR</v>
      </c>
      <c r="X4030" s="119" t="str">
        <f>B4035</f>
        <v>S</v>
      </c>
      <c r="Y4030" s="119" t="str">
        <f>C4035</f>
        <v>R</v>
      </c>
      <c r="Z4030" s="50"/>
      <c r="AC4030" s="50" t="str">
        <f>IF(F4030=$AB$1,H4030&amp;I4030,"")</f>
        <v/>
      </c>
      <c r="AD4030" s="123" t="str">
        <f>IF(F4030=$AB$1,J4030,"")</f>
        <v/>
      </c>
      <c r="AF4030" s="124" t="str">
        <f>IF(G4030=$AE$1,J4030,"")</f>
        <v/>
      </c>
    </row>
    <row r="4031" spans="8:8" ht="35.1">
      <c r="A4031" s="126">
        <v>0.0</v>
      </c>
      <c r="B4031" s="50" t="str">
        <f>IF(A4031&gt;=0,IF(A4031&lt;=4,"S",IF(A4031&lt;=9,"B"," "))," ")</f>
        <v>S</v>
      </c>
      <c r="C4031" s="50" t="str">
        <f>IF(MOD(A4031,2)=0,"R","G")</f>
        <v>R</v>
      </c>
      <c r="D4031" s="50">
        <v>1.0</v>
      </c>
      <c r="F4031" s="50" t="str">
        <f>B4031&amp;B4032&amp;B4033&amp;B4034&amp;B4035&amp;A4036</f>
        <v>SSBBS0</v>
      </c>
      <c r="G4031" s="50" t="str">
        <f>C4031&amp;C4032&amp;C4033&amp;C4034&amp;C4035&amp;A4036</f>
        <v>RRRRR0</v>
      </c>
      <c r="H4031" s="50" t="str">
        <f>B4037</f>
        <v>B</v>
      </c>
      <c r="I4031" s="50" t="str">
        <f>C4037</f>
        <v>G</v>
      </c>
      <c r="J4031" s="50">
        <f>A4037</f>
        <v>9.0</v>
      </c>
      <c r="L4031" s="50" t="str">
        <f>B4031&amp;B4032&amp;B4033&amp;B4034&amp;B4035&amp;A4036</f>
        <v>SSBBS0</v>
      </c>
      <c r="M4031" s="50" t="str">
        <f>C4031&amp;C4032&amp;C4033&amp;C4034&amp;C4035&amp;A4036</f>
        <v>RRRRR0</v>
      </c>
      <c r="N4031" s="50" t="str">
        <f>B4037</f>
        <v>B</v>
      </c>
      <c r="O4031" s="50" t="str">
        <f>C4037</f>
        <v>G</v>
      </c>
      <c r="P4031" s="50"/>
      <c r="Q4031" s="50" t="str">
        <f>B4031&amp;B4032&amp;B4033&amp;B4034&amp;B4035&amp;B4036</f>
        <v>SSBBSS</v>
      </c>
      <c r="R4031" s="119" t="str">
        <f>C4031&amp;C4032&amp;C4033&amp;C4034&amp;C4035&amp;C4036</f>
        <v>RRRRRR</v>
      </c>
      <c r="S4031" s="119" t="str">
        <f>B4037</f>
        <v>B</v>
      </c>
      <c r="T4031" s="119" t="str">
        <f>C4037</f>
        <v>G</v>
      </c>
      <c r="U4031" s="119"/>
      <c r="V4031" s="119" t="str">
        <f>B4031&amp;B4032&amp;B4033&amp;B4034&amp;B4035</f>
        <v>SSBBS</v>
      </c>
      <c r="W4031" s="119" t="str">
        <f>C4031&amp;C4032&amp;C4033&amp;C4034&amp;C4035</f>
        <v>RRRRR</v>
      </c>
      <c r="X4031" s="119" t="str">
        <f>B4036</f>
        <v>S</v>
      </c>
      <c r="Y4031" s="119" t="str">
        <f>C4036</f>
        <v>R</v>
      </c>
      <c r="Z4031" s="50"/>
      <c r="AC4031" s="50" t="str">
        <f>IF(F4031=$AB$1,H4031&amp;I4031,"")</f>
        <v/>
      </c>
      <c r="AD4031" s="123" t="str">
        <f>IF(F4031=$AB$1,J4031,"")</f>
        <v/>
      </c>
      <c r="AF4031" s="124" t="str">
        <f>IF(G4031=$AE$1,J4031,"")</f>
        <v/>
      </c>
    </row>
    <row r="4032" spans="8:8" ht="35.1">
      <c r="A4032" s="126">
        <v>0.0</v>
      </c>
      <c r="B4032" s="50" t="str">
        <f>IF(A4032&gt;=0,IF(A4032&lt;=4,"S",IF(A4032&lt;=9,"B"," "))," ")</f>
        <v>S</v>
      </c>
      <c r="C4032" s="50" t="str">
        <f>IF(MOD(A4032,2)=0,"R","G")</f>
        <v>R</v>
      </c>
      <c r="D4032" s="50">
        <v>2.0</v>
      </c>
      <c r="F4032" s="50" t="str">
        <f>B4032&amp;B4033&amp;B4034&amp;B4035&amp;B4036&amp;A4037</f>
        <v>SBBSS9</v>
      </c>
      <c r="G4032" s="50" t="str">
        <f>C4032&amp;C4033&amp;C4034&amp;C4035&amp;C4036&amp;A4037</f>
        <v>RRRRR9</v>
      </c>
      <c r="H4032" s="50" t="str">
        <f>B4038</f>
        <v>B</v>
      </c>
      <c r="I4032" s="50" t="str">
        <f>C4038</f>
        <v>R</v>
      </c>
      <c r="J4032" s="50">
        <f>A4038</f>
        <v>6.0</v>
      </c>
      <c r="L4032" s="50" t="str">
        <f>B4032&amp;B4033&amp;B4034&amp;B4035&amp;B4036&amp;A4037</f>
        <v>SBBSS9</v>
      </c>
      <c r="M4032" s="50" t="str">
        <f>C4032&amp;C4033&amp;C4034&amp;C4035&amp;C4036&amp;A4037</f>
        <v>RRRRR9</v>
      </c>
      <c r="N4032" s="50" t="str">
        <f>B4038</f>
        <v>B</v>
      </c>
      <c r="O4032" s="50" t="str">
        <f>C4038</f>
        <v>R</v>
      </c>
      <c r="P4032" s="50"/>
      <c r="Q4032" s="50" t="str">
        <f>B4032&amp;B4033&amp;B4034&amp;B4035&amp;B4036&amp;B4037</f>
        <v>SBBSSB</v>
      </c>
      <c r="R4032" s="119" t="str">
        <f>C4032&amp;C4033&amp;C4034&amp;C4035&amp;C4036&amp;C4037</f>
        <v>RRRRRG</v>
      </c>
      <c r="S4032" s="119" t="str">
        <f>B4038</f>
        <v>B</v>
      </c>
      <c r="T4032" s="119" t="str">
        <f>C4038</f>
        <v>R</v>
      </c>
      <c r="U4032" s="119"/>
      <c r="V4032" s="119" t="str">
        <f>B4032&amp;B4033&amp;B4034&amp;B4035&amp;B4036</f>
        <v>SBBSS</v>
      </c>
      <c r="W4032" s="119" t="str">
        <f>C4032&amp;C4033&amp;C4034&amp;C4035&amp;C4036</f>
        <v>RRRRR</v>
      </c>
      <c r="X4032" s="119" t="str">
        <f>B4037</f>
        <v>B</v>
      </c>
      <c r="Y4032" s="119" t="str">
        <f>C4037</f>
        <v>G</v>
      </c>
      <c r="Z4032" s="50"/>
      <c r="AC4032" s="50" t="str">
        <f>IF(F4032=$AB$1,H4032&amp;I4032,"")</f>
        <v/>
      </c>
      <c r="AD4032" s="123" t="str">
        <f>IF(F4032=$AB$1,J4032,"")</f>
        <v/>
      </c>
      <c r="AF4032" s="124" t="str">
        <f>IF(G4032=$AE$1,J4032,"")</f>
        <v/>
      </c>
    </row>
    <row r="4033" spans="8:8" ht="35.1">
      <c r="A4033" s="126">
        <v>6.0</v>
      </c>
      <c r="B4033" s="50" t="str">
        <f>IF(A4033&gt;=0,IF(A4033&lt;=4,"S",IF(A4033&lt;=9,"B"," "))," ")</f>
        <v>B</v>
      </c>
      <c r="C4033" s="50" t="str">
        <f>IF(MOD(A4033,2)=0,"R","G")</f>
        <v>R</v>
      </c>
      <c r="D4033" s="50">
        <v>3.0</v>
      </c>
      <c r="F4033" s="50" t="str">
        <f>B4033&amp;B4034&amp;B4035&amp;B4036&amp;B4037&amp;A4038</f>
        <v>BBSSB6</v>
      </c>
      <c r="G4033" s="50" t="str">
        <f>C4033&amp;C4034&amp;C4035&amp;C4036&amp;C4037&amp;A4038</f>
        <v>RRRRG6</v>
      </c>
      <c r="H4033" s="50" t="str">
        <f>B4039</f>
        <v>S</v>
      </c>
      <c r="I4033" s="50" t="str">
        <f>C4039</f>
        <v>G</v>
      </c>
      <c r="J4033" s="50">
        <f>A4039</f>
        <v>1.0</v>
      </c>
      <c r="L4033" s="50" t="str">
        <f>B4033&amp;B4034&amp;B4035&amp;B4036&amp;B4037&amp;A4038</f>
        <v>BBSSB6</v>
      </c>
      <c r="M4033" s="50" t="str">
        <f>C4033&amp;C4034&amp;C4035&amp;C4036&amp;C4037&amp;A4038</f>
        <v>RRRRG6</v>
      </c>
      <c r="N4033" s="50" t="str">
        <f>B4039</f>
        <v>S</v>
      </c>
      <c r="O4033" s="50" t="str">
        <f>C4039</f>
        <v>G</v>
      </c>
      <c r="P4033" s="50"/>
      <c r="Q4033" s="50" t="str">
        <f>B4033&amp;B4034&amp;B4035&amp;B4036&amp;B4037&amp;B4038</f>
        <v>BBSSBB</v>
      </c>
      <c r="R4033" s="119" t="str">
        <f>C4033&amp;C4034&amp;C4035&amp;C4036&amp;C4037&amp;C4038</f>
        <v>RRRRGR</v>
      </c>
      <c r="S4033" s="119" t="str">
        <f>B4039</f>
        <v>S</v>
      </c>
      <c r="T4033" s="119" t="str">
        <f>C4039</f>
        <v>G</v>
      </c>
      <c r="U4033" s="119"/>
      <c r="V4033" s="119" t="str">
        <f>B4033&amp;B4034&amp;B4035&amp;B4036&amp;B4037</f>
        <v>BBSSB</v>
      </c>
      <c r="W4033" s="119" t="str">
        <f>C4033&amp;C4034&amp;C4035&amp;C4036&amp;C4037</f>
        <v>RRRRG</v>
      </c>
      <c r="X4033" s="119" t="str">
        <f>B4038</f>
        <v>B</v>
      </c>
      <c r="Y4033" s="119" t="str">
        <f>C4038</f>
        <v>R</v>
      </c>
      <c r="Z4033" s="50"/>
      <c r="AC4033" s="50" t="str">
        <f>IF(F4033=$AB$1,H4033&amp;I4033,"")</f>
        <v/>
      </c>
      <c r="AD4033" s="123" t="str">
        <f>IF(F4033=$AB$1,J4033,"")</f>
        <v/>
      </c>
      <c r="AF4033" s="124" t="str">
        <f>IF(G4033=$AE$1,J4033,"")</f>
        <v/>
      </c>
    </row>
    <row r="4034" spans="8:8" ht="35.1">
      <c r="A4034" s="126">
        <v>6.0</v>
      </c>
      <c r="B4034" s="50" t="str">
        <f>IF(A4034&gt;=0,IF(A4034&lt;=4,"S",IF(A4034&lt;=9,"B"," "))," ")</f>
        <v>B</v>
      </c>
      <c r="C4034" s="50" t="str">
        <f>IF(MOD(A4034,2)=0,"R","G")</f>
        <v>R</v>
      </c>
      <c r="D4034" s="50">
        <v>4.0</v>
      </c>
      <c r="F4034" s="50" t="str">
        <f>B4034&amp;B4035&amp;B4036&amp;B4037&amp;B4038&amp;A4039</f>
        <v>BSSBB1</v>
      </c>
      <c r="G4034" s="50" t="str">
        <f>C4034&amp;C4035&amp;C4036&amp;C4037&amp;C4038&amp;A4039</f>
        <v>RRRGR1</v>
      </c>
      <c r="H4034" s="50" t="str">
        <f>B4040</f>
        <v>S</v>
      </c>
      <c r="I4034" s="50" t="str">
        <f>C4040</f>
        <v>R</v>
      </c>
      <c r="J4034" s="50">
        <f>A4040</f>
        <v>4.0</v>
      </c>
      <c r="L4034" s="50" t="str">
        <f>B4034&amp;B4035&amp;B4036&amp;B4037&amp;B4038&amp;A4039</f>
        <v>BSSBB1</v>
      </c>
      <c r="M4034" s="50" t="str">
        <f>C4034&amp;C4035&amp;C4036&amp;C4037&amp;C4038&amp;A4039</f>
        <v>RRRGR1</v>
      </c>
      <c r="N4034" s="50" t="str">
        <f>B4040</f>
        <v>S</v>
      </c>
      <c r="O4034" s="50" t="str">
        <f>C4040</f>
        <v>R</v>
      </c>
      <c r="P4034" s="50"/>
      <c r="Q4034" s="50" t="str">
        <f>B4034&amp;B4035&amp;B4036&amp;B4037&amp;B4038&amp;B4039</f>
        <v>BSSBBS</v>
      </c>
      <c r="R4034" s="119" t="str">
        <f>C4034&amp;C4035&amp;C4036&amp;C4037&amp;C4038&amp;C4039</f>
        <v>RRRGRG</v>
      </c>
      <c r="S4034" s="119" t="str">
        <f>B4040</f>
        <v>S</v>
      </c>
      <c r="T4034" s="119" t="str">
        <f>C4040</f>
        <v>R</v>
      </c>
      <c r="U4034" s="119"/>
      <c r="V4034" s="119" t="str">
        <f>B4034&amp;B4035&amp;B4036&amp;B4037&amp;B4038</f>
        <v>BSSBB</v>
      </c>
      <c r="W4034" s="119" t="str">
        <f>C4034&amp;C4035&amp;C4036&amp;C4037&amp;C4038</f>
        <v>RRRGR</v>
      </c>
      <c r="X4034" s="119" t="str">
        <f>B4039</f>
        <v>S</v>
      </c>
      <c r="Y4034" s="119" t="str">
        <f>C4039</f>
        <v>G</v>
      </c>
      <c r="Z4034" s="50"/>
      <c r="AC4034" s="50" t="str">
        <f>IF(F4034=$AB$1,H4034&amp;I4034,"")</f>
        <v/>
      </c>
      <c r="AD4034" s="123" t="str">
        <f>IF(F4034=$AB$1,J4034,"")</f>
        <v/>
      </c>
      <c r="AF4034" s="124" t="str">
        <f>IF(G4034=$AE$1,J4034,"")</f>
        <v/>
      </c>
    </row>
    <row r="4035" spans="8:8" ht="35.1">
      <c r="A4035" s="126">
        <v>2.0</v>
      </c>
      <c r="B4035" s="50" t="str">
        <f>IF(A4035&gt;=0,IF(A4035&lt;=4,"S",IF(A4035&lt;=9,"B"," "))," ")</f>
        <v>S</v>
      </c>
      <c r="C4035" s="50" t="str">
        <f>IF(MOD(A4035,2)=0,"R","G")</f>
        <v>R</v>
      </c>
      <c r="D4035" s="50">
        <v>5.0</v>
      </c>
      <c r="F4035" s="50" t="str">
        <f>B4035&amp;B4036&amp;B4037&amp;B4038&amp;B4039&amp;A4040</f>
        <v>SSBBS4</v>
      </c>
      <c r="G4035" s="50" t="str">
        <f>C4035&amp;C4036&amp;C4037&amp;C4038&amp;C4039&amp;A4040</f>
        <v>RRGRG4</v>
      </c>
      <c r="H4035" s="50" t="str">
        <f>B4041</f>
        <v>B</v>
      </c>
      <c r="I4035" s="50" t="str">
        <f>C4041</f>
        <v>G</v>
      </c>
      <c r="J4035" s="50">
        <f>A4041</f>
        <v>9.0</v>
      </c>
      <c r="L4035" s="50" t="str">
        <f>B4035&amp;B4036&amp;B4037&amp;B4038&amp;B4039&amp;A4040</f>
        <v>SSBBS4</v>
      </c>
      <c r="M4035" s="50" t="str">
        <f>C4035&amp;C4036&amp;C4037&amp;C4038&amp;C4039&amp;A4040</f>
        <v>RRGRG4</v>
      </c>
      <c r="N4035" s="50" t="str">
        <f>B4041</f>
        <v>B</v>
      </c>
      <c r="O4035" s="50" t="str">
        <f>C4041</f>
        <v>G</v>
      </c>
      <c r="P4035" s="50"/>
      <c r="Q4035" s="50" t="str">
        <f>B4035&amp;B4036&amp;B4037&amp;B4038&amp;B4039&amp;B4040</f>
        <v>SSBBSS</v>
      </c>
      <c r="R4035" s="119" t="str">
        <f>C4035&amp;C4036&amp;C4037&amp;C4038&amp;C4039&amp;C4040</f>
        <v>RRGRGR</v>
      </c>
      <c r="S4035" s="119" t="str">
        <f>B4041</f>
        <v>B</v>
      </c>
      <c r="T4035" s="119" t="str">
        <f>C4041</f>
        <v>G</v>
      </c>
      <c r="U4035" s="119"/>
      <c r="V4035" s="119" t="str">
        <f>B4035&amp;B4036&amp;B4037&amp;B4038&amp;B4039</f>
        <v>SSBBS</v>
      </c>
      <c r="W4035" s="119" t="str">
        <f>C4035&amp;C4036&amp;C4037&amp;C4038&amp;C4039</f>
        <v>RRGRG</v>
      </c>
      <c r="X4035" s="119" t="str">
        <f>B4040</f>
        <v>S</v>
      </c>
      <c r="Y4035" s="119" t="str">
        <f>C4040</f>
        <v>R</v>
      </c>
      <c r="Z4035" s="50"/>
      <c r="AC4035" s="50" t="str">
        <f>IF(F4035=$AB$1,H4035&amp;I4035,"")</f>
        <v/>
      </c>
      <c r="AD4035" s="123" t="str">
        <f>IF(F4035=$AB$1,J4035,"")</f>
        <v/>
      </c>
      <c r="AF4035" s="124" t="str">
        <f>IF(G4035=$AE$1,J4035,"")</f>
        <v/>
      </c>
    </row>
    <row r="4036" spans="8:8" ht="35.1">
      <c r="A4036" s="126">
        <v>0.0</v>
      </c>
      <c r="B4036" s="50" t="str">
        <f>IF(A4036&gt;=0,IF(A4036&lt;=4,"S",IF(A4036&lt;=9,"B"," "))," ")</f>
        <v>S</v>
      </c>
      <c r="C4036" s="50" t="str">
        <f>IF(MOD(A4036,2)=0,"R","G")</f>
        <v>R</v>
      </c>
      <c r="D4036" s="50">
        <v>6.0</v>
      </c>
      <c r="F4036" s="50" t="str">
        <f>B4036&amp;B4037&amp;B4038&amp;B4039&amp;B4040&amp;A4041</f>
        <v>SBBSS9</v>
      </c>
      <c r="G4036" s="50" t="str">
        <f>C4036&amp;C4037&amp;C4038&amp;C4039&amp;C4040&amp;A4041</f>
        <v>RGRGR9</v>
      </c>
      <c r="H4036" s="50" t="str">
        <f>B4042</f>
        <v>B</v>
      </c>
      <c r="I4036" s="50" t="str">
        <f>C4042</f>
        <v>G</v>
      </c>
      <c r="J4036" s="50">
        <f>A4042</f>
        <v>7.0</v>
      </c>
      <c r="L4036" s="50" t="str">
        <f>B4036&amp;B4037&amp;B4038&amp;B4039&amp;B4040&amp;A4041</f>
        <v>SBBSS9</v>
      </c>
      <c r="M4036" s="50" t="str">
        <f>C4036&amp;C4037&amp;C4038&amp;C4039&amp;C4040&amp;A4041</f>
        <v>RGRGR9</v>
      </c>
      <c r="N4036" s="50" t="str">
        <f>B4042</f>
        <v>B</v>
      </c>
      <c r="O4036" s="50" t="str">
        <f>C4042</f>
        <v>G</v>
      </c>
      <c r="P4036" s="50"/>
      <c r="Q4036" s="50" t="str">
        <f>B4036&amp;B4037&amp;B4038&amp;B4039&amp;B4040&amp;B4041</f>
        <v>SBBSSB</v>
      </c>
      <c r="R4036" s="119" t="str">
        <f>C4036&amp;C4037&amp;C4038&amp;C4039&amp;C4040&amp;C4041</f>
        <v>RGRGRG</v>
      </c>
      <c r="S4036" s="119" t="str">
        <f>B4042</f>
        <v>B</v>
      </c>
      <c r="T4036" s="119" t="str">
        <f>C4042</f>
        <v>G</v>
      </c>
      <c r="U4036" s="119"/>
      <c r="V4036" s="119" t="str">
        <f>B4036&amp;B4037&amp;B4038&amp;B4039&amp;B4040</f>
        <v>SBBSS</v>
      </c>
      <c r="W4036" s="119" t="str">
        <f>C4036&amp;C4037&amp;C4038&amp;C4039&amp;C4040</f>
        <v>RGRGR</v>
      </c>
      <c r="X4036" s="119" t="str">
        <f>B4041</f>
        <v>B</v>
      </c>
      <c r="Y4036" s="119" t="str">
        <f>C4041</f>
        <v>G</v>
      </c>
      <c r="Z4036" s="50"/>
      <c r="AC4036" s="50" t="str">
        <f>IF(F4036=$AB$1,H4036&amp;I4036,"")</f>
        <v/>
      </c>
      <c r="AD4036" s="123" t="str">
        <f>IF(F4036=$AB$1,J4036,"")</f>
        <v/>
      </c>
      <c r="AF4036" s="124" t="str">
        <f>IF(G4036=$AE$1,J4036,"")</f>
        <v/>
      </c>
    </row>
    <row r="4037" spans="8:8" ht="35.1">
      <c r="A4037" s="126">
        <v>9.0</v>
      </c>
      <c r="B4037" s="50" t="str">
        <f>IF(A4037&gt;=0,IF(A4037&lt;=4,"S",IF(A4037&lt;=9,"B"," "))," ")</f>
        <v>B</v>
      </c>
      <c r="C4037" s="50" t="str">
        <f>IF(MOD(A4037,2)=0,"R","G")</f>
        <v>G</v>
      </c>
      <c r="D4037" s="50">
        <v>7.0</v>
      </c>
      <c r="F4037" s="50" t="str">
        <f>B4037&amp;B4038&amp;B4039&amp;B4040&amp;B4041&amp;A4042</f>
        <v>BBSSB7</v>
      </c>
      <c r="G4037" s="50" t="str">
        <f>C4037&amp;C4038&amp;C4039&amp;C4040&amp;C4041&amp;A4042</f>
        <v>GRGRG7</v>
      </c>
      <c r="H4037" s="50" t="str">
        <f>B4043</f>
        <v>S</v>
      </c>
      <c r="I4037" s="50" t="str">
        <f>C4043</f>
        <v>G</v>
      </c>
      <c r="J4037" s="50">
        <f>A4043</f>
        <v>3.0</v>
      </c>
      <c r="L4037" s="50" t="str">
        <f>B4037&amp;B4038&amp;B4039&amp;B4040&amp;B4041&amp;A4042</f>
        <v>BBSSB7</v>
      </c>
      <c r="M4037" s="50" t="str">
        <f>C4037&amp;C4038&amp;C4039&amp;C4040&amp;C4041&amp;A4042</f>
        <v>GRGRG7</v>
      </c>
      <c r="N4037" s="50" t="str">
        <f>B4043</f>
        <v>S</v>
      </c>
      <c r="O4037" s="50" t="str">
        <f>C4043</f>
        <v>G</v>
      </c>
      <c r="P4037" s="50"/>
      <c r="Q4037" s="50" t="str">
        <f>B4037&amp;B4038&amp;B4039&amp;B4040&amp;B4041&amp;B4042</f>
        <v>BBSSBB</v>
      </c>
      <c r="R4037" s="119" t="str">
        <f>C4037&amp;C4038&amp;C4039&amp;C4040&amp;C4041&amp;C4042</f>
        <v>GRGRGG</v>
      </c>
      <c r="S4037" s="119" t="str">
        <f>B4043</f>
        <v>S</v>
      </c>
      <c r="T4037" s="119" t="str">
        <f>C4043</f>
        <v>G</v>
      </c>
      <c r="U4037" s="119"/>
      <c r="V4037" s="119" t="str">
        <f>B4037&amp;B4038&amp;B4039&amp;B4040&amp;B4041</f>
        <v>BBSSB</v>
      </c>
      <c r="W4037" s="119" t="str">
        <f>C4037&amp;C4038&amp;C4039&amp;C4040&amp;C4041</f>
        <v>GRGRG</v>
      </c>
      <c r="X4037" s="119" t="str">
        <f>B4042</f>
        <v>B</v>
      </c>
      <c r="Y4037" s="119" t="str">
        <f>C4042</f>
        <v>G</v>
      </c>
      <c r="Z4037" s="50"/>
      <c r="AC4037" s="50" t="str">
        <f>IF(F4037=$AB$1,H4037&amp;I4037,"")</f>
        <v/>
      </c>
      <c r="AD4037" s="123" t="str">
        <f>IF(F4037=$AB$1,J4037,"")</f>
        <v/>
      </c>
      <c r="AF4037" s="124" t="str">
        <f>IF(G4037=$AE$1,J4037,"")</f>
        <v/>
      </c>
    </row>
    <row r="4038" spans="8:8" ht="35.1">
      <c r="A4038" s="126">
        <v>6.0</v>
      </c>
      <c r="B4038" s="50" t="str">
        <f>IF(A4038&gt;=0,IF(A4038&lt;=4,"S",IF(A4038&lt;=9,"B"," "))," ")</f>
        <v>B</v>
      </c>
      <c r="C4038" s="50" t="str">
        <f>IF(MOD(A4038,2)=0,"R","G")</f>
        <v>R</v>
      </c>
      <c r="D4038" s="50">
        <v>8.0</v>
      </c>
      <c r="F4038" s="50" t="str">
        <f>B4038&amp;B4039&amp;B4040&amp;B4041&amp;B4042&amp;A4043</f>
        <v>BSSBB3</v>
      </c>
      <c r="G4038" s="50" t="str">
        <f>C4038&amp;C4039&amp;C4040&amp;C4041&amp;C4042&amp;A4043</f>
        <v>RGRGG3</v>
      </c>
      <c r="H4038" s="50" t="str">
        <f>B4044</f>
        <v>B</v>
      </c>
      <c r="I4038" s="50" t="str">
        <f>C4044</f>
        <v>R</v>
      </c>
      <c r="J4038" s="50">
        <f>A4044</f>
        <v>8.0</v>
      </c>
      <c r="L4038" s="50" t="str">
        <f>B4038&amp;B4039&amp;B4040&amp;B4041&amp;B4042&amp;A4043</f>
        <v>BSSBB3</v>
      </c>
      <c r="M4038" s="50" t="str">
        <f>C4038&amp;C4039&amp;C4040&amp;C4041&amp;C4042&amp;A4043</f>
        <v>RGRGG3</v>
      </c>
      <c r="N4038" s="50" t="str">
        <f>B4044</f>
        <v>B</v>
      </c>
      <c r="O4038" s="50" t="str">
        <f>C4044</f>
        <v>R</v>
      </c>
      <c r="P4038" s="50"/>
      <c r="Q4038" s="50" t="str">
        <f>B4038&amp;B4039&amp;B4040&amp;B4041&amp;B4042&amp;B4043</f>
        <v>BSSBBS</v>
      </c>
      <c r="R4038" s="119" t="str">
        <f>C4038&amp;C4039&amp;C4040&amp;C4041&amp;C4042&amp;C4043</f>
        <v>RGRGGG</v>
      </c>
      <c r="S4038" s="119" t="str">
        <f>B4044</f>
        <v>B</v>
      </c>
      <c r="T4038" s="119" t="str">
        <f>C4044</f>
        <v>R</v>
      </c>
      <c r="U4038" s="119"/>
      <c r="V4038" s="119" t="str">
        <f>B4038&amp;B4039&amp;B4040&amp;B4041&amp;B4042</f>
        <v>BSSBB</v>
      </c>
      <c r="W4038" s="119" t="str">
        <f>C4038&amp;C4039&amp;C4040&amp;C4041&amp;C4042</f>
        <v>RGRGG</v>
      </c>
      <c r="X4038" s="119" t="str">
        <f>B4043</f>
        <v>S</v>
      </c>
      <c r="Y4038" s="119" t="str">
        <f>C4043</f>
        <v>G</v>
      </c>
      <c r="Z4038" s="50"/>
      <c r="AC4038" s="50" t="str">
        <f>IF(F4038=$AB$1,H4038&amp;I4038,"")</f>
        <v/>
      </c>
      <c r="AD4038" s="123" t="str">
        <f>IF(F4038=$AB$1,J4038,"")</f>
        <v/>
      </c>
      <c r="AF4038" s="124" t="str">
        <f>IF(G4038=$AE$1,J4038,"")</f>
        <v/>
      </c>
    </row>
    <row r="4039" spans="8:8" ht="35.1">
      <c r="A4039" s="126">
        <v>1.0</v>
      </c>
      <c r="B4039" s="50" t="str">
        <f>IF(A4039&gt;=0,IF(A4039&lt;=4,"S",IF(A4039&lt;=9,"B"," "))," ")</f>
        <v>S</v>
      </c>
      <c r="C4039" s="50" t="str">
        <f>IF(MOD(A4039,2)=0,"R","G")</f>
        <v>G</v>
      </c>
      <c r="D4039" s="50">
        <v>9.0</v>
      </c>
      <c r="F4039" s="50" t="str">
        <f>B4039&amp;B4040&amp;B4041&amp;B4042&amp;B4043&amp;A4044</f>
        <v>SSBBS8</v>
      </c>
      <c r="G4039" s="50" t="str">
        <f>C4039&amp;C4040&amp;C4041&amp;C4042&amp;C4043&amp;A4044</f>
        <v>GRGGG8</v>
      </c>
      <c r="H4039" s="50" t="str">
        <f>B4045</f>
        <v>S</v>
      </c>
      <c r="I4039" s="50" t="str">
        <f>C4045</f>
        <v>R</v>
      </c>
      <c r="J4039" s="50">
        <f>A4045</f>
        <v>0.0</v>
      </c>
      <c r="L4039" s="50" t="str">
        <f>B4039&amp;B4040&amp;B4041&amp;B4042&amp;B4043&amp;A4044</f>
        <v>SSBBS8</v>
      </c>
      <c r="M4039" s="50" t="str">
        <f>C4039&amp;C4040&amp;C4041&amp;C4042&amp;C4043&amp;A4044</f>
        <v>GRGGG8</v>
      </c>
      <c r="N4039" s="50" t="str">
        <f>B4045</f>
        <v>S</v>
      </c>
      <c r="O4039" s="50" t="str">
        <f>C4045</f>
        <v>R</v>
      </c>
      <c r="P4039" s="50"/>
      <c r="Q4039" s="50" t="str">
        <f>B4039&amp;B4040&amp;B4041&amp;B4042&amp;B4043&amp;B4044</f>
        <v>SSBBSB</v>
      </c>
      <c r="R4039" s="119" t="str">
        <f>C4039&amp;C4040&amp;C4041&amp;C4042&amp;C4043&amp;C4044</f>
        <v>GRGGGR</v>
      </c>
      <c r="S4039" s="119" t="str">
        <f>B4045</f>
        <v>S</v>
      </c>
      <c r="T4039" s="119" t="str">
        <f>C4045</f>
        <v>R</v>
      </c>
      <c r="U4039" s="119"/>
      <c r="V4039" s="119" t="str">
        <f>B4039&amp;B4040&amp;B4041&amp;B4042&amp;B4043</f>
        <v>SSBBS</v>
      </c>
      <c r="W4039" s="119" t="str">
        <f>C4039&amp;C4040&amp;C4041&amp;C4042&amp;C4043</f>
        <v>GRGGG</v>
      </c>
      <c r="X4039" s="119" t="str">
        <f>B4044</f>
        <v>B</v>
      </c>
      <c r="Y4039" s="119" t="str">
        <f>C4044</f>
        <v>R</v>
      </c>
      <c r="Z4039" s="50"/>
      <c r="AC4039" s="50" t="str">
        <f>IF(F4039=$AB$1,H4039&amp;I4039,"")</f>
        <v/>
      </c>
      <c r="AD4039" s="123" t="str">
        <f>IF(F4039=$AB$1,J4039,"")</f>
        <v/>
      </c>
      <c r="AF4039" s="124" t="str">
        <f>IF(G4039=$AE$1,J4039,"")</f>
        <v/>
      </c>
    </row>
    <row r="4040" spans="8:8" ht="35.1">
      <c r="A4040" s="126">
        <v>4.0</v>
      </c>
      <c r="B4040" s="50" t="str">
        <f>IF(A4040&gt;=0,IF(A4040&lt;=4,"S",IF(A4040&lt;=9,"B"," "))," ")</f>
        <v>S</v>
      </c>
      <c r="C4040" s="50" t="str">
        <f>IF(MOD(A4040,2)=0,"R","G")</f>
        <v>R</v>
      </c>
      <c r="D4040" s="50">
        <v>0.0</v>
      </c>
      <c r="F4040" s="50" t="str">
        <f>B4040&amp;B4041&amp;B4042&amp;B4043&amp;B4044&amp;A4045</f>
        <v>SBBSB0</v>
      </c>
      <c r="G4040" s="50" t="str">
        <f>C4040&amp;C4041&amp;C4042&amp;C4043&amp;C4044&amp;A4045</f>
        <v>RGGGR0</v>
      </c>
      <c r="H4040" s="50" t="str">
        <f>B4046</f>
        <v>S</v>
      </c>
      <c r="I4040" s="50" t="str">
        <f>C4046</f>
        <v>G</v>
      </c>
      <c r="J4040" s="50">
        <f>A4046</f>
        <v>1.0</v>
      </c>
      <c r="L4040" s="50" t="str">
        <f>B4040&amp;B4041&amp;B4042&amp;B4043&amp;B4044&amp;A4045</f>
        <v>SBBSB0</v>
      </c>
      <c r="M4040" s="50" t="str">
        <f>C4040&amp;C4041&amp;C4042&amp;C4043&amp;C4044&amp;A4045</f>
        <v>RGGGR0</v>
      </c>
      <c r="N4040" s="50" t="str">
        <f>B4046</f>
        <v>S</v>
      </c>
      <c r="O4040" s="50" t="str">
        <f>C4046</f>
        <v>G</v>
      </c>
      <c r="P4040" s="50"/>
      <c r="Q4040" s="50" t="str">
        <f>B4040&amp;B4041&amp;B4042&amp;B4043&amp;B4044&amp;B4045</f>
        <v>SBBSBS</v>
      </c>
      <c r="R4040" s="119" t="str">
        <f>C4040&amp;C4041&amp;C4042&amp;C4043&amp;C4044&amp;C4045</f>
        <v>RGGGRR</v>
      </c>
      <c r="S4040" s="119" t="str">
        <f>B4046</f>
        <v>S</v>
      </c>
      <c r="T4040" s="119" t="str">
        <f>C4046</f>
        <v>G</v>
      </c>
      <c r="U4040" s="119"/>
      <c r="V4040" s="119" t="str">
        <f>B4040&amp;B4041&amp;B4042&amp;B4043&amp;B4044</f>
        <v>SBBSB</v>
      </c>
      <c r="W4040" s="119" t="str">
        <f>C4040&amp;C4041&amp;C4042&amp;C4043&amp;C4044</f>
        <v>RGGGR</v>
      </c>
      <c r="X4040" s="119" t="str">
        <f>B4045</f>
        <v>S</v>
      </c>
      <c r="Y4040" s="119" t="str">
        <f>C4045</f>
        <v>R</v>
      </c>
      <c r="Z4040" s="50"/>
      <c r="AC4040" s="50" t="str">
        <f>IF(F4040=$AB$1,H4040&amp;I4040,"")</f>
        <v/>
      </c>
      <c r="AD4040" s="123" t="str">
        <f>IF(F4040=$AB$1,J4040,"")</f>
        <v/>
      </c>
      <c r="AF4040" s="124" t="str">
        <f>IF(G4040=$AE$1,J4040,"")</f>
        <v/>
      </c>
    </row>
    <row r="4041" spans="8:8" ht="35.1">
      <c r="A4041" s="126">
        <v>9.0</v>
      </c>
      <c r="B4041" s="50" t="str">
        <f>IF(A4041&gt;=0,IF(A4041&lt;=4,"S",IF(A4041&lt;=9,"B"," "))," ")</f>
        <v>B</v>
      </c>
      <c r="C4041" s="50" t="str">
        <f>IF(MOD(A4041,2)=0,"R","G")</f>
        <v>G</v>
      </c>
      <c r="D4041" s="50">
        <v>1.0</v>
      </c>
      <c r="F4041" s="50" t="str">
        <f>B4041&amp;B4042&amp;B4043&amp;B4044&amp;B4045&amp;A4046</f>
        <v>BBSBS1</v>
      </c>
      <c r="G4041" s="50" t="str">
        <f>C4041&amp;C4042&amp;C4043&amp;C4044&amp;C4045&amp;A4046</f>
        <v>GGGRR1</v>
      </c>
      <c r="H4041" s="50" t="str">
        <f>B4047</f>
        <v>S</v>
      </c>
      <c r="I4041" s="50" t="str">
        <f>C4047</f>
        <v>R</v>
      </c>
      <c r="J4041" s="50">
        <f>A4047</f>
        <v>4.0</v>
      </c>
      <c r="L4041" s="50" t="str">
        <f>B4041&amp;B4042&amp;B4043&amp;B4044&amp;B4045&amp;A4046</f>
        <v>BBSBS1</v>
      </c>
      <c r="M4041" s="50" t="str">
        <f>C4041&amp;C4042&amp;C4043&amp;C4044&amp;C4045&amp;A4046</f>
        <v>GGGRR1</v>
      </c>
      <c r="N4041" s="50" t="str">
        <f>B4047</f>
        <v>S</v>
      </c>
      <c r="O4041" s="50" t="str">
        <f>C4047</f>
        <v>R</v>
      </c>
      <c r="P4041" s="50"/>
      <c r="Q4041" s="50" t="str">
        <f>B4041&amp;B4042&amp;B4043&amp;B4044&amp;B4045&amp;B4046</f>
        <v>BBSBSS</v>
      </c>
      <c r="R4041" s="119" t="str">
        <f>C4041&amp;C4042&amp;C4043&amp;C4044&amp;C4045&amp;C4046</f>
        <v>GGGRRG</v>
      </c>
      <c r="S4041" s="119" t="str">
        <f>B4047</f>
        <v>S</v>
      </c>
      <c r="T4041" s="119" t="str">
        <f>C4047</f>
        <v>R</v>
      </c>
      <c r="U4041" s="119"/>
      <c r="V4041" s="119" t="str">
        <f>B4041&amp;B4042&amp;B4043&amp;B4044&amp;B4045</f>
        <v>BBSBS</v>
      </c>
      <c r="W4041" s="119" t="str">
        <f>C4041&amp;C4042&amp;C4043&amp;C4044&amp;C4045</f>
        <v>GGGRR</v>
      </c>
      <c r="X4041" s="119" t="str">
        <f>B4046</f>
        <v>S</v>
      </c>
      <c r="Y4041" s="119" t="str">
        <f>C4046</f>
        <v>G</v>
      </c>
      <c r="Z4041" s="50"/>
      <c r="AC4041" s="50" t="str">
        <f>IF(F4041=$AB$1,H4041&amp;I4041,"")</f>
        <v/>
      </c>
      <c r="AD4041" s="123" t="str">
        <f>IF(F4041=$AB$1,J4041,"")</f>
        <v/>
      </c>
      <c r="AF4041" s="124" t="str">
        <f>IF(G4041=$AE$1,J4041,"")</f>
        <v/>
      </c>
    </row>
    <row r="4042" spans="8:8" ht="35.1">
      <c r="A4042" s="126">
        <v>7.0</v>
      </c>
      <c r="B4042" s="50" t="str">
        <f>IF(A4042&gt;=0,IF(A4042&lt;=4,"S",IF(A4042&lt;=9,"B"," "))," ")</f>
        <v>B</v>
      </c>
      <c r="C4042" s="50" t="str">
        <f>IF(MOD(A4042,2)=0,"R","G")</f>
        <v>G</v>
      </c>
      <c r="D4042" s="50">
        <v>2.0</v>
      </c>
      <c r="F4042" s="50" t="str">
        <f>B4042&amp;B4043&amp;B4044&amp;B4045&amp;B4046&amp;A4047</f>
        <v>BSBSS4</v>
      </c>
      <c r="G4042" s="50" t="str">
        <f>C4042&amp;C4043&amp;C4044&amp;C4045&amp;C4046&amp;A4047</f>
        <v>GGRRG4</v>
      </c>
      <c r="H4042" s="50" t="str">
        <f>B4048</f>
        <v>B</v>
      </c>
      <c r="I4042" s="50" t="str">
        <f>C4048</f>
        <v>G</v>
      </c>
      <c r="J4042" s="50">
        <f>A4048</f>
        <v>9.0</v>
      </c>
      <c r="L4042" s="50" t="str">
        <f>B4042&amp;B4043&amp;B4044&amp;B4045&amp;B4046&amp;A4047</f>
        <v>BSBSS4</v>
      </c>
      <c r="M4042" s="50" t="str">
        <f>C4042&amp;C4043&amp;C4044&amp;C4045&amp;C4046&amp;A4047</f>
        <v>GGRRG4</v>
      </c>
      <c r="N4042" s="50" t="str">
        <f>B4048</f>
        <v>B</v>
      </c>
      <c r="O4042" s="50" t="str">
        <f>C4048</f>
        <v>G</v>
      </c>
      <c r="P4042" s="50"/>
      <c r="Q4042" s="50" t="str">
        <f>B4042&amp;B4043&amp;B4044&amp;B4045&amp;B4046&amp;B4047</f>
        <v>BSBSSS</v>
      </c>
      <c r="R4042" s="119" t="str">
        <f>C4042&amp;C4043&amp;C4044&amp;C4045&amp;C4046&amp;C4047</f>
        <v>GGRRGR</v>
      </c>
      <c r="S4042" s="119" t="str">
        <f>B4048</f>
        <v>B</v>
      </c>
      <c r="T4042" s="119" t="str">
        <f>C4048</f>
        <v>G</v>
      </c>
      <c r="U4042" s="119"/>
      <c r="V4042" s="119" t="str">
        <f>B4042&amp;B4043&amp;B4044&amp;B4045&amp;B4046</f>
        <v>BSBSS</v>
      </c>
      <c r="W4042" s="119" t="str">
        <f>C4042&amp;C4043&amp;C4044&amp;C4045&amp;C4046</f>
        <v>GGRRG</v>
      </c>
      <c r="X4042" s="119" t="str">
        <f>B4047</f>
        <v>S</v>
      </c>
      <c r="Y4042" s="119" t="str">
        <f>C4047</f>
        <v>R</v>
      </c>
      <c r="Z4042" s="50"/>
      <c r="AC4042" s="50" t="str">
        <f>IF(F4042=$AB$1,H4042&amp;I4042,"")</f>
        <v/>
      </c>
      <c r="AD4042" s="123" t="str">
        <f>IF(F4042=$AB$1,J4042,"")</f>
        <v/>
      </c>
      <c r="AF4042" s="124" t="str">
        <f>IF(G4042=$AE$1,J4042,"")</f>
        <v/>
      </c>
    </row>
    <row r="4043" spans="8:8" ht="35.1">
      <c r="A4043" s="126">
        <v>3.0</v>
      </c>
      <c r="B4043" s="50" t="str">
        <f>IF(A4043&gt;=0,IF(A4043&lt;=4,"S",IF(A4043&lt;=9,"B"," "))," ")</f>
        <v>S</v>
      </c>
      <c r="C4043" s="50" t="str">
        <f>IF(MOD(A4043,2)=0,"R","G")</f>
        <v>G</v>
      </c>
      <c r="D4043" s="50">
        <v>3.0</v>
      </c>
      <c r="F4043" s="50" t="str">
        <f>B4043&amp;B4044&amp;B4045&amp;B4046&amp;B4047&amp;A4048</f>
        <v>SBSSS9</v>
      </c>
      <c r="G4043" s="50" t="str">
        <f>C4043&amp;C4044&amp;C4045&amp;C4046&amp;C4047&amp;A4048</f>
        <v>GRRGR9</v>
      </c>
      <c r="H4043" s="50" t="str">
        <f>B4049</f>
        <v>B</v>
      </c>
      <c r="I4043" s="50" t="str">
        <f>C4049</f>
        <v>G</v>
      </c>
      <c r="J4043" s="50">
        <f>A4049</f>
        <v>5.0</v>
      </c>
      <c r="L4043" s="50" t="str">
        <f>B4043&amp;B4044&amp;B4045&amp;B4046&amp;B4047&amp;A4048</f>
        <v>SBSSS9</v>
      </c>
      <c r="M4043" s="50" t="str">
        <f>C4043&amp;C4044&amp;C4045&amp;C4046&amp;C4047&amp;A4048</f>
        <v>GRRGR9</v>
      </c>
      <c r="N4043" s="50" t="str">
        <f>B4049</f>
        <v>B</v>
      </c>
      <c r="O4043" s="50" t="str">
        <f>C4049</f>
        <v>G</v>
      </c>
      <c r="P4043" s="50"/>
      <c r="Q4043" s="50" t="str">
        <f>B4043&amp;B4044&amp;B4045&amp;B4046&amp;B4047&amp;B4048</f>
        <v>SBSSSB</v>
      </c>
      <c r="R4043" s="119" t="str">
        <f>C4043&amp;C4044&amp;C4045&amp;C4046&amp;C4047&amp;C4048</f>
        <v>GRRGRG</v>
      </c>
      <c r="S4043" s="119" t="str">
        <f>B4049</f>
        <v>B</v>
      </c>
      <c r="T4043" s="119" t="str">
        <f>C4049</f>
        <v>G</v>
      </c>
      <c r="U4043" s="119"/>
      <c r="V4043" s="119" t="str">
        <f>B4043&amp;B4044&amp;B4045&amp;B4046&amp;B4047</f>
        <v>SBSSS</v>
      </c>
      <c r="W4043" s="119" t="str">
        <f>C4043&amp;C4044&amp;C4045&amp;C4046&amp;C4047</f>
        <v>GRRGR</v>
      </c>
      <c r="X4043" s="119" t="str">
        <f>B4048</f>
        <v>B</v>
      </c>
      <c r="Y4043" s="119" t="str">
        <f>C4048</f>
        <v>G</v>
      </c>
      <c r="Z4043" s="50"/>
      <c r="AC4043" s="50" t="str">
        <f>IF(F4043=$AB$1,H4043&amp;I4043,"")</f>
        <v/>
      </c>
      <c r="AD4043" s="123" t="str">
        <f>IF(F4043=$AB$1,J4043,"")</f>
        <v/>
      </c>
      <c r="AF4043" s="124" t="str">
        <f>IF(G4043=$AE$1,J4043,"")</f>
        <v/>
      </c>
    </row>
    <row r="4044" spans="8:8" ht="35.1">
      <c r="A4044" s="126">
        <v>8.0</v>
      </c>
      <c r="B4044" s="50" t="str">
        <f>IF(A4044&gt;=0,IF(A4044&lt;=4,"S",IF(A4044&lt;=9,"B"," "))," ")</f>
        <v>B</v>
      </c>
      <c r="C4044" s="50" t="str">
        <f>IF(MOD(A4044,2)=0,"R","G")</f>
        <v>R</v>
      </c>
      <c r="D4044" s="50">
        <v>4.0</v>
      </c>
      <c r="F4044" s="50" t="str">
        <f>B4044&amp;B4045&amp;B4046&amp;B4047&amp;B4048&amp;A4049</f>
        <v>BSSSB5</v>
      </c>
      <c r="G4044" s="50" t="str">
        <f>C4044&amp;C4045&amp;C4046&amp;C4047&amp;C4048&amp;A4049</f>
        <v>RRGRG5</v>
      </c>
      <c r="H4044" s="50" t="str">
        <f>B4050</f>
        <v>S</v>
      </c>
      <c r="I4044" s="50" t="str">
        <f>C4050</f>
        <v>R</v>
      </c>
      <c r="J4044" s="50">
        <f>A4050</f>
        <v>4.0</v>
      </c>
      <c r="L4044" s="50" t="str">
        <f>B4044&amp;B4045&amp;B4046&amp;B4047&amp;B4048&amp;A4049</f>
        <v>BSSSB5</v>
      </c>
      <c r="M4044" s="50" t="str">
        <f>C4044&amp;C4045&amp;C4046&amp;C4047&amp;C4048&amp;A4049</f>
        <v>RRGRG5</v>
      </c>
      <c r="N4044" s="50" t="str">
        <f>B4050</f>
        <v>S</v>
      </c>
      <c r="O4044" s="50" t="str">
        <f>C4050</f>
        <v>R</v>
      </c>
      <c r="P4044" s="50"/>
      <c r="Q4044" s="50" t="str">
        <f>B4044&amp;B4045&amp;B4046&amp;B4047&amp;B4048&amp;B4049</f>
        <v>BSSSBB</v>
      </c>
      <c r="R4044" s="119" t="str">
        <f>C4044&amp;C4045&amp;C4046&amp;C4047&amp;C4048&amp;C4049</f>
        <v>RRGRGG</v>
      </c>
      <c r="S4044" s="119" t="str">
        <f>B4050</f>
        <v>S</v>
      </c>
      <c r="T4044" s="119" t="str">
        <f>C4050</f>
        <v>R</v>
      </c>
      <c r="U4044" s="119"/>
      <c r="V4044" s="119" t="str">
        <f>B4044&amp;B4045&amp;B4046&amp;B4047&amp;B4048</f>
        <v>BSSSB</v>
      </c>
      <c r="W4044" s="119" t="str">
        <f>C4044&amp;C4045&amp;C4046&amp;C4047&amp;C4048</f>
        <v>RRGRG</v>
      </c>
      <c r="X4044" s="119" t="str">
        <f>B4049</f>
        <v>B</v>
      </c>
      <c r="Y4044" s="119" t="str">
        <f>C4049</f>
        <v>G</v>
      </c>
      <c r="Z4044" s="50"/>
      <c r="AC4044" s="50" t="str">
        <f>IF(F4044=$AB$1,H4044&amp;I4044,"")</f>
        <v/>
      </c>
      <c r="AD4044" s="123" t="str">
        <f>IF(F4044=$AB$1,J4044,"")</f>
        <v/>
      </c>
      <c r="AF4044" s="124" t="str">
        <f>IF(G4044=$AE$1,J4044,"")</f>
        <v/>
      </c>
    </row>
    <row r="4045" spans="8:8" ht="35.1">
      <c r="A4045" s="126">
        <v>0.0</v>
      </c>
      <c r="B4045" s="50" t="str">
        <f>IF(A4045&gt;=0,IF(A4045&lt;=4,"S",IF(A4045&lt;=9,"B"," "))," ")</f>
        <v>S</v>
      </c>
      <c r="C4045" s="50" t="str">
        <f>IF(MOD(A4045,2)=0,"R","G")</f>
        <v>R</v>
      </c>
      <c r="D4045" s="50">
        <v>5.0</v>
      </c>
      <c r="F4045" s="50" t="str">
        <f>B4045&amp;B4046&amp;B4047&amp;B4048&amp;B4049&amp;A4050</f>
        <v>SSSBB4</v>
      </c>
      <c r="G4045" s="50" t="str">
        <f>C4045&amp;C4046&amp;C4047&amp;C4048&amp;C4049&amp;A4050</f>
        <v>RGRGG4</v>
      </c>
      <c r="H4045" s="50" t="str">
        <f>B4051</f>
        <v>B</v>
      </c>
      <c r="I4045" s="50" t="str">
        <f>C4051</f>
        <v>G</v>
      </c>
      <c r="J4045" s="50">
        <f>A4051</f>
        <v>7.0</v>
      </c>
      <c r="L4045" s="50" t="str">
        <f>B4045&amp;B4046&amp;B4047&amp;B4048&amp;B4049&amp;A4050</f>
        <v>SSSBB4</v>
      </c>
      <c r="M4045" s="50" t="str">
        <f>C4045&amp;C4046&amp;C4047&amp;C4048&amp;C4049&amp;A4050</f>
        <v>RGRGG4</v>
      </c>
      <c r="N4045" s="50" t="str">
        <f>B4051</f>
        <v>B</v>
      </c>
      <c r="O4045" s="50" t="str">
        <f>C4051</f>
        <v>G</v>
      </c>
      <c r="P4045" s="50"/>
      <c r="Q4045" s="50" t="str">
        <f>B4045&amp;B4046&amp;B4047&amp;B4048&amp;B4049&amp;B4050</f>
        <v>SSSBBS</v>
      </c>
      <c r="R4045" s="119" t="str">
        <f>C4045&amp;C4046&amp;C4047&amp;C4048&amp;C4049&amp;C4050</f>
        <v>RGRGGR</v>
      </c>
      <c r="S4045" s="119" t="str">
        <f>B4051</f>
        <v>B</v>
      </c>
      <c r="T4045" s="119" t="str">
        <f>C4051</f>
        <v>G</v>
      </c>
      <c r="U4045" s="119"/>
      <c r="V4045" s="119" t="str">
        <f>B4045&amp;B4046&amp;B4047&amp;B4048&amp;B4049</f>
        <v>SSSBB</v>
      </c>
      <c r="W4045" s="119" t="str">
        <f>C4045&amp;C4046&amp;C4047&amp;C4048&amp;C4049</f>
        <v>RGRGG</v>
      </c>
      <c r="X4045" s="119" t="str">
        <f>B4050</f>
        <v>S</v>
      </c>
      <c r="Y4045" s="119" t="str">
        <f>C4050</f>
        <v>R</v>
      </c>
      <c r="Z4045" s="50"/>
      <c r="AC4045" s="50" t="str">
        <f>IF(F4045=$AB$1,H4045&amp;I4045,"")</f>
        <v/>
      </c>
      <c r="AD4045" s="123" t="str">
        <f>IF(F4045=$AB$1,J4045,"")</f>
        <v/>
      </c>
      <c r="AF4045" s="124" t="str">
        <f>IF(G4045=$AE$1,J4045,"")</f>
        <v/>
      </c>
    </row>
    <row r="4046" spans="8:8" ht="35.1">
      <c r="A4046" s="126">
        <v>1.0</v>
      </c>
      <c r="B4046" s="50" t="str">
        <f>IF(A4046&gt;=0,IF(A4046&lt;=4,"S",IF(A4046&lt;=9,"B"," "))," ")</f>
        <v>S</v>
      </c>
      <c r="C4046" s="50" t="str">
        <f>IF(MOD(A4046,2)=0,"R","G")</f>
        <v>G</v>
      </c>
      <c r="D4046" s="50">
        <v>6.0</v>
      </c>
      <c r="F4046" s="50" t="str">
        <f>B4046&amp;B4047&amp;B4048&amp;B4049&amp;B4050&amp;A4051</f>
        <v>SSBBS7</v>
      </c>
      <c r="G4046" s="50" t="str">
        <f>C4046&amp;C4047&amp;C4048&amp;C4049&amp;C4050&amp;A4051</f>
        <v>GRGGR7</v>
      </c>
      <c r="H4046" s="50" t="str">
        <f>B4052</f>
        <v>B</v>
      </c>
      <c r="I4046" s="50" t="str">
        <f>C4052</f>
        <v>G</v>
      </c>
      <c r="J4046" s="50">
        <f>A4052</f>
        <v>5.0</v>
      </c>
      <c r="L4046" s="50" t="str">
        <f>B4046&amp;B4047&amp;B4048&amp;B4049&amp;B4050&amp;A4051</f>
        <v>SSBBS7</v>
      </c>
      <c r="M4046" s="50" t="str">
        <f>C4046&amp;C4047&amp;C4048&amp;C4049&amp;C4050&amp;A4051</f>
        <v>GRGGR7</v>
      </c>
      <c r="N4046" s="50" t="str">
        <f>B4052</f>
        <v>B</v>
      </c>
      <c r="O4046" s="50" t="str">
        <f>C4052</f>
        <v>G</v>
      </c>
      <c r="P4046" s="50"/>
      <c r="Q4046" s="50" t="str">
        <f>B4046&amp;B4047&amp;B4048&amp;B4049&amp;B4050&amp;B4051</f>
        <v>SSBBSB</v>
      </c>
      <c r="R4046" s="119" t="str">
        <f>C4046&amp;C4047&amp;C4048&amp;C4049&amp;C4050&amp;C4051</f>
        <v>GRGGRG</v>
      </c>
      <c r="S4046" s="119" t="str">
        <f>B4052</f>
        <v>B</v>
      </c>
      <c r="T4046" s="119" t="str">
        <f>C4052</f>
        <v>G</v>
      </c>
      <c r="U4046" s="119"/>
      <c r="V4046" s="119" t="str">
        <f>B4046&amp;B4047&amp;B4048&amp;B4049&amp;B4050</f>
        <v>SSBBS</v>
      </c>
      <c r="W4046" s="119" t="str">
        <f>C4046&amp;C4047&amp;C4048&amp;C4049&amp;C4050</f>
        <v>GRGGR</v>
      </c>
      <c r="X4046" s="119" t="str">
        <f>B4051</f>
        <v>B</v>
      </c>
      <c r="Y4046" s="119" t="str">
        <f>C4051</f>
        <v>G</v>
      </c>
      <c r="Z4046" s="50"/>
      <c r="AC4046" s="50" t="str">
        <f>IF(F4046=$AB$1,H4046&amp;I4046,"")</f>
        <v/>
      </c>
      <c r="AD4046" s="123" t="str">
        <f>IF(F4046=$AB$1,J4046,"")</f>
        <v/>
      </c>
      <c r="AF4046" s="124" t="str">
        <f>IF(G4046=$AE$1,J4046,"")</f>
        <v/>
      </c>
    </row>
    <row r="4047" spans="8:8" ht="35.1">
      <c r="A4047" s="126">
        <v>4.0</v>
      </c>
      <c r="B4047" s="50" t="str">
        <f>IF(A4047&gt;=0,IF(A4047&lt;=4,"S",IF(A4047&lt;=9,"B"," "))," ")</f>
        <v>S</v>
      </c>
      <c r="C4047" s="50" t="str">
        <f>IF(MOD(A4047,2)=0,"R","G")</f>
        <v>R</v>
      </c>
      <c r="D4047" s="50">
        <v>7.0</v>
      </c>
      <c r="F4047" s="50" t="str">
        <f>B4047&amp;B4048&amp;B4049&amp;B4050&amp;B4051&amp;A4052</f>
        <v>SBBSB5</v>
      </c>
      <c r="G4047" s="50" t="str">
        <f>C4047&amp;C4048&amp;C4049&amp;C4050&amp;C4051&amp;A4052</f>
        <v>RGGRG5</v>
      </c>
      <c r="H4047" s="50" t="str">
        <f>B4053</f>
        <v>B</v>
      </c>
      <c r="I4047" s="50" t="str">
        <f>C4053</f>
        <v>G</v>
      </c>
      <c r="J4047" s="50">
        <f>A4053</f>
        <v>9.0</v>
      </c>
      <c r="L4047" s="50" t="str">
        <f>B4047&amp;B4048&amp;B4049&amp;B4050&amp;B4051&amp;A4052</f>
        <v>SBBSB5</v>
      </c>
      <c r="M4047" s="50" t="str">
        <f>C4047&amp;C4048&amp;C4049&amp;C4050&amp;C4051&amp;A4052</f>
        <v>RGGRG5</v>
      </c>
      <c r="N4047" s="50" t="str">
        <f>B4053</f>
        <v>B</v>
      </c>
      <c r="O4047" s="50" t="str">
        <f>C4053</f>
        <v>G</v>
      </c>
      <c r="P4047" s="50"/>
      <c r="Q4047" s="50" t="str">
        <f>B4047&amp;B4048&amp;B4049&amp;B4050&amp;B4051&amp;B4052</f>
        <v>SBBSBB</v>
      </c>
      <c r="R4047" s="119" t="str">
        <f>C4047&amp;C4048&amp;C4049&amp;C4050&amp;C4051&amp;C4052</f>
        <v>RGGRGG</v>
      </c>
      <c r="S4047" s="119" t="str">
        <f>B4053</f>
        <v>B</v>
      </c>
      <c r="T4047" s="119" t="str">
        <f>C4053</f>
        <v>G</v>
      </c>
      <c r="U4047" s="119"/>
      <c r="V4047" s="119" t="str">
        <f>B4047&amp;B4048&amp;B4049&amp;B4050&amp;B4051</f>
        <v>SBBSB</v>
      </c>
      <c r="W4047" s="119" t="str">
        <f>C4047&amp;C4048&amp;C4049&amp;C4050&amp;C4051</f>
        <v>RGGRG</v>
      </c>
      <c r="X4047" s="119" t="str">
        <f>B4052</f>
        <v>B</v>
      </c>
      <c r="Y4047" s="119" t="str">
        <f>C4052</f>
        <v>G</v>
      </c>
      <c r="Z4047" s="50"/>
      <c r="AC4047" s="50" t="str">
        <f>IF(F4047=$AB$1,H4047&amp;I4047,"")</f>
        <v/>
      </c>
      <c r="AD4047" s="123" t="str">
        <f>IF(F4047=$AB$1,J4047,"")</f>
        <v/>
      </c>
      <c r="AF4047" s="124" t="str">
        <f>IF(G4047=$AE$1,J4047,"")</f>
        <v/>
      </c>
    </row>
    <row r="4048" spans="8:8" ht="35.1">
      <c r="A4048" s="126">
        <v>9.0</v>
      </c>
      <c r="B4048" s="50" t="str">
        <f>IF(A4048&gt;=0,IF(A4048&lt;=4,"S",IF(A4048&lt;=9,"B"," "))," ")</f>
        <v>B</v>
      </c>
      <c r="C4048" s="50" t="str">
        <f>IF(MOD(A4048,2)=0,"R","G")</f>
        <v>G</v>
      </c>
      <c r="D4048" s="50">
        <v>8.0</v>
      </c>
      <c r="F4048" s="50" t="str">
        <f>B4048&amp;B4049&amp;B4050&amp;B4051&amp;B4052&amp;A4053</f>
        <v>BBSBB9</v>
      </c>
      <c r="G4048" s="50" t="str">
        <f>C4048&amp;C4049&amp;C4050&amp;C4051&amp;C4052&amp;A4053</f>
        <v>GGRGG9</v>
      </c>
      <c r="H4048" s="50" t="str">
        <f>B4054</f>
        <v>S</v>
      </c>
      <c r="I4048" s="50" t="str">
        <f>C4054</f>
        <v>R</v>
      </c>
      <c r="J4048" s="50">
        <f>A4054</f>
        <v>2.0</v>
      </c>
      <c r="L4048" s="50" t="str">
        <f>B4048&amp;B4049&amp;B4050&amp;B4051&amp;B4052&amp;A4053</f>
        <v>BBSBB9</v>
      </c>
      <c r="M4048" s="50" t="str">
        <f>C4048&amp;C4049&amp;C4050&amp;C4051&amp;C4052&amp;A4053</f>
        <v>GGRGG9</v>
      </c>
      <c r="N4048" s="50" t="str">
        <f>B4054</f>
        <v>S</v>
      </c>
      <c r="O4048" s="50" t="str">
        <f>C4054</f>
        <v>R</v>
      </c>
      <c r="P4048" s="50"/>
      <c r="Q4048" s="50" t="str">
        <f>B4048&amp;B4049&amp;B4050&amp;B4051&amp;B4052&amp;B4053</f>
        <v>BBSBBB</v>
      </c>
      <c r="R4048" s="119" t="str">
        <f>C4048&amp;C4049&amp;C4050&amp;C4051&amp;C4052&amp;C4053</f>
        <v>GGRGGG</v>
      </c>
      <c r="S4048" s="119" t="str">
        <f>B4054</f>
        <v>S</v>
      </c>
      <c r="T4048" s="119" t="str">
        <f>C4054</f>
        <v>R</v>
      </c>
      <c r="U4048" s="119"/>
      <c r="V4048" s="119" t="str">
        <f>B4048&amp;B4049&amp;B4050&amp;B4051&amp;B4052</f>
        <v>BBSBB</v>
      </c>
      <c r="W4048" s="119" t="str">
        <f>C4048&amp;C4049&amp;C4050&amp;C4051&amp;C4052</f>
        <v>GGRGG</v>
      </c>
      <c r="X4048" s="119" t="str">
        <f>B4053</f>
        <v>B</v>
      </c>
      <c r="Y4048" s="119" t="str">
        <f>C4053</f>
        <v>G</v>
      </c>
      <c r="Z4048" s="50"/>
      <c r="AC4048" s="50" t="str">
        <f>IF(F4048=$AB$1,H4048&amp;I4048,"")</f>
        <v/>
      </c>
      <c r="AD4048" s="123" t="str">
        <f>IF(F4048=$AB$1,J4048,"")</f>
        <v/>
      </c>
      <c r="AF4048" s="124" t="str">
        <f>IF(G4048=$AE$1,J4048,"")</f>
        <v/>
      </c>
    </row>
    <row r="4049" spans="8:8" ht="35.1">
      <c r="A4049" s="126">
        <v>5.0</v>
      </c>
      <c r="B4049" s="50" t="str">
        <f>IF(A4049&gt;=0,IF(A4049&lt;=4,"S",IF(A4049&lt;=9,"B"," "))," ")</f>
        <v>B</v>
      </c>
      <c r="C4049" s="50" t="str">
        <f>IF(MOD(A4049,2)=0,"R","G")</f>
        <v>G</v>
      </c>
      <c r="D4049" s="50">
        <v>9.0</v>
      </c>
      <c r="F4049" s="50" t="str">
        <f>B4049&amp;B4050&amp;B4051&amp;B4052&amp;B4053&amp;A4054</f>
        <v>BSBBB2</v>
      </c>
      <c r="G4049" s="50" t="str">
        <f>C4049&amp;C4050&amp;C4051&amp;C4052&amp;C4053&amp;A4054</f>
        <v>GRGGG2</v>
      </c>
      <c r="H4049" s="50" t="str">
        <f>B4055</f>
        <v>B</v>
      </c>
      <c r="I4049" s="50" t="str">
        <f>C4055</f>
        <v>G</v>
      </c>
      <c r="J4049" s="50">
        <f>A4055</f>
        <v>9.0</v>
      </c>
      <c r="L4049" s="50" t="str">
        <f>B4049&amp;B4050&amp;B4051&amp;B4052&amp;B4053&amp;A4054</f>
        <v>BSBBB2</v>
      </c>
      <c r="M4049" s="50" t="str">
        <f>C4049&amp;C4050&amp;C4051&amp;C4052&amp;C4053&amp;A4054</f>
        <v>GRGGG2</v>
      </c>
      <c r="N4049" s="50" t="str">
        <f>B4055</f>
        <v>B</v>
      </c>
      <c r="O4049" s="50" t="str">
        <f>C4055</f>
        <v>G</v>
      </c>
      <c r="P4049" s="50"/>
      <c r="Q4049" s="50" t="str">
        <f>B4049&amp;B4050&amp;B4051&amp;B4052&amp;B4053&amp;B4054</f>
        <v>BSBBBS</v>
      </c>
      <c r="R4049" s="119" t="str">
        <f>C4049&amp;C4050&amp;C4051&amp;C4052&amp;C4053&amp;C4054</f>
        <v>GRGGGR</v>
      </c>
      <c r="S4049" s="119" t="str">
        <f>B4055</f>
        <v>B</v>
      </c>
      <c r="T4049" s="119" t="str">
        <f>C4055</f>
        <v>G</v>
      </c>
      <c r="U4049" s="119"/>
      <c r="V4049" s="119" t="str">
        <f>B4049&amp;B4050&amp;B4051&amp;B4052&amp;B4053</f>
        <v>BSBBB</v>
      </c>
      <c r="W4049" s="119" t="str">
        <f>C4049&amp;C4050&amp;C4051&amp;C4052&amp;C4053</f>
        <v>GRGGG</v>
      </c>
      <c r="X4049" s="119" t="str">
        <f>B4054</f>
        <v>S</v>
      </c>
      <c r="Y4049" s="119" t="str">
        <f>C4054</f>
        <v>R</v>
      </c>
      <c r="Z4049" s="50"/>
      <c r="AC4049" s="50" t="str">
        <f>IF(F4049=$AB$1,H4049&amp;I4049,"")</f>
        <v/>
      </c>
      <c r="AD4049" s="123" t="str">
        <f>IF(F4049=$AB$1,J4049,"")</f>
        <v/>
      </c>
      <c r="AF4049" s="124" t="str">
        <f>IF(G4049=$AE$1,J4049,"")</f>
        <v/>
      </c>
    </row>
    <row r="4050" spans="8:8" ht="35.1">
      <c r="A4050" s="126">
        <v>4.0</v>
      </c>
      <c r="B4050" s="50" t="str">
        <f>IF(A4050&gt;=0,IF(A4050&lt;=4,"S",IF(A4050&lt;=9,"B"," "))," ")</f>
        <v>S</v>
      </c>
      <c r="C4050" s="50" t="str">
        <f>IF(MOD(A4050,2)=0,"R","G")</f>
        <v>R</v>
      </c>
      <c r="D4050" s="50">
        <v>0.0</v>
      </c>
      <c r="F4050" s="50" t="str">
        <f>B4050&amp;B4051&amp;B4052&amp;B4053&amp;B4054&amp;A4055</f>
        <v>SBBBS9</v>
      </c>
      <c r="G4050" s="50" t="str">
        <f>C4050&amp;C4051&amp;C4052&amp;C4053&amp;C4054&amp;A4055</f>
        <v>RGGGR9</v>
      </c>
      <c r="H4050" s="50" t="str">
        <f>B4056</f>
        <v>B</v>
      </c>
      <c r="I4050" s="50" t="str">
        <f>C4056</f>
        <v>G</v>
      </c>
      <c r="J4050" s="50">
        <f>A4056</f>
        <v>5.0</v>
      </c>
      <c r="L4050" s="50" t="str">
        <f>B4050&amp;B4051&amp;B4052&amp;B4053&amp;B4054&amp;A4055</f>
        <v>SBBBS9</v>
      </c>
      <c r="M4050" s="50" t="str">
        <f>C4050&amp;C4051&amp;C4052&amp;C4053&amp;C4054&amp;A4055</f>
        <v>RGGGR9</v>
      </c>
      <c r="N4050" s="50" t="str">
        <f>B4056</f>
        <v>B</v>
      </c>
      <c r="O4050" s="50" t="str">
        <f>C4056</f>
        <v>G</v>
      </c>
      <c r="P4050" s="50"/>
      <c r="Q4050" s="50" t="str">
        <f>B4050&amp;B4051&amp;B4052&amp;B4053&amp;B4054&amp;B4055</f>
        <v>SBBBSB</v>
      </c>
      <c r="R4050" s="119" t="str">
        <f>C4050&amp;C4051&amp;C4052&amp;C4053&amp;C4054&amp;C4055</f>
        <v>RGGGRG</v>
      </c>
      <c r="S4050" s="119" t="str">
        <f>B4056</f>
        <v>B</v>
      </c>
      <c r="T4050" s="119" t="str">
        <f>C4056</f>
        <v>G</v>
      </c>
      <c r="U4050" s="119"/>
      <c r="V4050" s="119" t="str">
        <f>B4050&amp;B4051&amp;B4052&amp;B4053&amp;B4054</f>
        <v>SBBBS</v>
      </c>
      <c r="W4050" s="119" t="str">
        <f>C4050&amp;C4051&amp;C4052&amp;C4053&amp;C4054</f>
        <v>RGGGR</v>
      </c>
      <c r="X4050" s="119" t="str">
        <f>B4055</f>
        <v>B</v>
      </c>
      <c r="Y4050" s="119" t="str">
        <f>C4055</f>
        <v>G</v>
      </c>
      <c r="Z4050" s="50"/>
      <c r="AC4050" s="50" t="str">
        <f>IF(F4050=$AB$1,H4050&amp;I4050,"")</f>
        <v/>
      </c>
      <c r="AD4050" s="123" t="str">
        <f>IF(F4050=$AB$1,J4050,"")</f>
        <v/>
      </c>
      <c r="AF4050" s="124" t="str">
        <f>IF(G4050=$AE$1,J4050,"")</f>
        <v/>
      </c>
    </row>
    <row r="4051" spans="8:8" ht="35.1">
      <c r="A4051" s="126">
        <v>7.0</v>
      </c>
      <c r="B4051" s="50" t="str">
        <f>IF(A4051&gt;=0,IF(A4051&lt;=4,"S",IF(A4051&lt;=9,"B"," "))," ")</f>
        <v>B</v>
      </c>
      <c r="C4051" s="50" t="str">
        <f>IF(MOD(A4051,2)=0,"R","G")</f>
        <v>G</v>
      </c>
      <c r="D4051" s="50">
        <v>1.0</v>
      </c>
      <c r="F4051" s="50" t="str">
        <f>B4051&amp;B4052&amp;B4053&amp;B4054&amp;B4055&amp;A4056</f>
        <v>BBBSB5</v>
      </c>
      <c r="G4051" s="50" t="str">
        <f>C4051&amp;C4052&amp;C4053&amp;C4054&amp;C4055&amp;A4056</f>
        <v>GGGRG5</v>
      </c>
      <c r="H4051" s="50" t="str">
        <f>B4057</f>
        <v>B</v>
      </c>
      <c r="I4051" s="50" t="str">
        <f>C4057</f>
        <v>G</v>
      </c>
      <c r="J4051" s="50">
        <f>A4057</f>
        <v>5.0</v>
      </c>
      <c r="L4051" s="50" t="str">
        <f>B4051&amp;B4052&amp;B4053&amp;B4054&amp;B4055&amp;A4056</f>
        <v>BBBSB5</v>
      </c>
      <c r="M4051" s="50" t="str">
        <f>C4051&amp;C4052&amp;C4053&amp;C4054&amp;C4055&amp;A4056</f>
        <v>GGGRG5</v>
      </c>
      <c r="N4051" s="50" t="str">
        <f>B4057</f>
        <v>B</v>
      </c>
      <c r="O4051" s="50" t="str">
        <f>C4057</f>
        <v>G</v>
      </c>
      <c r="P4051" s="50"/>
      <c r="Q4051" s="50" t="str">
        <f>B4051&amp;B4052&amp;B4053&amp;B4054&amp;B4055&amp;B4056</f>
        <v>BBBSBB</v>
      </c>
      <c r="R4051" s="119" t="str">
        <f>C4051&amp;C4052&amp;C4053&amp;C4054&amp;C4055&amp;C4056</f>
        <v>GGGRGG</v>
      </c>
      <c r="S4051" s="119" t="str">
        <f>B4057</f>
        <v>B</v>
      </c>
      <c r="T4051" s="119" t="str">
        <f>C4057</f>
        <v>G</v>
      </c>
      <c r="U4051" s="119"/>
      <c r="V4051" s="119" t="str">
        <f>B4051&amp;B4052&amp;B4053&amp;B4054&amp;B4055</f>
        <v>BBBSB</v>
      </c>
      <c r="W4051" s="119" t="str">
        <f>C4051&amp;C4052&amp;C4053&amp;C4054&amp;C4055</f>
        <v>GGGRG</v>
      </c>
      <c r="X4051" s="119" t="str">
        <f>B4056</f>
        <v>B</v>
      </c>
      <c r="Y4051" s="119" t="str">
        <f>C4056</f>
        <v>G</v>
      </c>
      <c r="Z4051" s="50"/>
      <c r="AC4051" s="50" t="str">
        <f>IF(F4051=$AB$1,H4051&amp;I4051,"")</f>
        <v/>
      </c>
      <c r="AD4051" s="123" t="str">
        <f>IF(F4051=$AB$1,J4051,"")</f>
        <v/>
      </c>
      <c r="AF4051" s="124" t="str">
        <f>IF(G4051=$AE$1,J4051,"")</f>
        <v/>
      </c>
    </row>
    <row r="4052" spans="8:8" ht="35.1">
      <c r="A4052" s="126">
        <v>5.0</v>
      </c>
      <c r="B4052" s="50" t="str">
        <f>IF(A4052&gt;=0,IF(A4052&lt;=4,"S",IF(A4052&lt;=9,"B"," "))," ")</f>
        <v>B</v>
      </c>
      <c r="C4052" s="50" t="str">
        <f>IF(MOD(A4052,2)=0,"R","G")</f>
        <v>G</v>
      </c>
      <c r="D4052" s="50">
        <v>2.0</v>
      </c>
      <c r="F4052" s="50" t="str">
        <f>B4052&amp;B4053&amp;B4054&amp;B4055&amp;B4056&amp;A4057</f>
        <v>BBSBB5</v>
      </c>
      <c r="G4052" s="50" t="str">
        <f>C4052&amp;C4053&amp;C4054&amp;C4055&amp;C4056&amp;A4057</f>
        <v>GGRGG5</v>
      </c>
      <c r="H4052" s="50" t="str">
        <f>B4058</f>
        <v>B</v>
      </c>
      <c r="I4052" s="50" t="str">
        <f>C4058</f>
        <v>G</v>
      </c>
      <c r="J4052" s="50">
        <f>A4058</f>
        <v>7.0</v>
      </c>
      <c r="L4052" s="50" t="str">
        <f>B4052&amp;B4053&amp;B4054&amp;B4055&amp;B4056&amp;A4057</f>
        <v>BBSBB5</v>
      </c>
      <c r="M4052" s="50" t="str">
        <f>C4052&amp;C4053&amp;C4054&amp;C4055&amp;C4056&amp;A4057</f>
        <v>GGRGG5</v>
      </c>
      <c r="N4052" s="50" t="str">
        <f>B4058</f>
        <v>B</v>
      </c>
      <c r="O4052" s="50" t="str">
        <f>C4058</f>
        <v>G</v>
      </c>
      <c r="P4052" s="50"/>
      <c r="Q4052" s="50" t="str">
        <f>B4052&amp;B4053&amp;B4054&amp;B4055&amp;B4056&amp;B4057</f>
        <v>BBSBBB</v>
      </c>
      <c r="R4052" s="119" t="str">
        <f>C4052&amp;C4053&amp;C4054&amp;C4055&amp;C4056&amp;C4057</f>
        <v>GGRGGG</v>
      </c>
      <c r="S4052" s="119" t="str">
        <f>B4058</f>
        <v>B</v>
      </c>
      <c r="T4052" s="119" t="str">
        <f>C4058</f>
        <v>G</v>
      </c>
      <c r="U4052" s="119"/>
      <c r="V4052" s="119" t="str">
        <f>B4052&amp;B4053&amp;B4054&amp;B4055&amp;B4056</f>
        <v>BBSBB</v>
      </c>
      <c r="W4052" s="119" t="str">
        <f>C4052&amp;C4053&amp;C4054&amp;C4055&amp;C4056</f>
        <v>GGRGG</v>
      </c>
      <c r="X4052" s="119" t="str">
        <f>B4057</f>
        <v>B</v>
      </c>
      <c r="Y4052" s="119" t="str">
        <f>C4057</f>
        <v>G</v>
      </c>
      <c r="Z4052" s="50"/>
      <c r="AC4052" s="50" t="str">
        <f>IF(F4052=$AB$1,H4052&amp;I4052,"")</f>
        <v/>
      </c>
      <c r="AD4052" s="123" t="str">
        <f>IF(F4052=$AB$1,J4052,"")</f>
        <v/>
      </c>
      <c r="AF4052" s="124" t="str">
        <f>IF(G4052=$AE$1,J4052,"")</f>
        <v/>
      </c>
    </row>
    <row r="4053" spans="8:8" ht="35.1">
      <c r="A4053" s="126">
        <v>9.0</v>
      </c>
      <c r="B4053" s="50" t="str">
        <f>IF(A4053&gt;=0,IF(A4053&lt;=4,"S",IF(A4053&lt;=9,"B"," "))," ")</f>
        <v>B</v>
      </c>
      <c r="C4053" s="50" t="str">
        <f>IF(MOD(A4053,2)=0,"R","G")</f>
        <v>G</v>
      </c>
      <c r="D4053" s="50">
        <v>3.0</v>
      </c>
      <c r="F4053" s="50" t="str">
        <f>B4053&amp;B4054&amp;B4055&amp;B4056&amp;B4057&amp;A4058</f>
        <v>BSBBB7</v>
      </c>
      <c r="G4053" s="50" t="str">
        <f>C4053&amp;C4054&amp;C4055&amp;C4056&amp;C4057&amp;A4058</f>
        <v>GRGGG7</v>
      </c>
      <c r="H4053" s="50" t="str">
        <f>B4059</f>
        <v>B</v>
      </c>
      <c r="I4053" s="50" t="str">
        <f>C4059</f>
        <v>G</v>
      </c>
      <c r="J4053" s="50">
        <f>A4059</f>
        <v>9.0</v>
      </c>
      <c r="L4053" s="50" t="str">
        <f>B4053&amp;B4054&amp;B4055&amp;B4056&amp;B4057&amp;A4058</f>
        <v>BSBBB7</v>
      </c>
      <c r="M4053" s="50" t="str">
        <f>C4053&amp;C4054&amp;C4055&amp;C4056&amp;C4057&amp;A4058</f>
        <v>GRGGG7</v>
      </c>
      <c r="N4053" s="50" t="str">
        <f>B4059</f>
        <v>B</v>
      </c>
      <c r="O4053" s="50" t="str">
        <f>C4059</f>
        <v>G</v>
      </c>
      <c r="P4053" s="50"/>
      <c r="Q4053" s="50" t="str">
        <f>B4053&amp;B4054&amp;B4055&amp;B4056&amp;B4057&amp;B4058</f>
        <v>BSBBBB</v>
      </c>
      <c r="R4053" s="119" t="str">
        <f>C4053&amp;C4054&amp;C4055&amp;C4056&amp;C4057&amp;C4058</f>
        <v>GRGGGG</v>
      </c>
      <c r="S4053" s="119" t="str">
        <f>B4059</f>
        <v>B</v>
      </c>
      <c r="T4053" s="119" t="str">
        <f>C4059</f>
        <v>G</v>
      </c>
      <c r="U4053" s="119"/>
      <c r="V4053" s="119" t="str">
        <f>B4053&amp;B4054&amp;B4055&amp;B4056&amp;B4057</f>
        <v>BSBBB</v>
      </c>
      <c r="W4053" s="119" t="str">
        <f>C4053&amp;C4054&amp;C4055&amp;C4056&amp;C4057</f>
        <v>GRGGG</v>
      </c>
      <c r="X4053" s="119" t="str">
        <f>B4058</f>
        <v>B</v>
      </c>
      <c r="Y4053" s="119" t="str">
        <f>C4058</f>
        <v>G</v>
      </c>
      <c r="Z4053" s="50"/>
      <c r="AC4053" s="50" t="str">
        <f>IF(F4053=$AB$1,H4053&amp;I4053,"")</f>
        <v/>
      </c>
      <c r="AD4053" s="123" t="str">
        <f>IF(F4053=$AB$1,J4053,"")</f>
        <v/>
      </c>
      <c r="AF4053" s="124" t="str">
        <f>IF(G4053=$AE$1,J4053,"")</f>
        <v/>
      </c>
    </row>
    <row r="4054" spans="8:8" ht="35.1">
      <c r="A4054" s="126">
        <v>2.0</v>
      </c>
      <c r="B4054" s="50" t="str">
        <f>IF(A4054&gt;=0,IF(A4054&lt;=4,"S",IF(A4054&lt;=9,"B"," "))," ")</f>
        <v>S</v>
      </c>
      <c r="C4054" s="50" t="str">
        <f>IF(MOD(A4054,2)=0,"R","G")</f>
        <v>R</v>
      </c>
      <c r="D4054" s="50">
        <v>4.0</v>
      </c>
      <c r="F4054" s="50" t="str">
        <f>B4054&amp;B4055&amp;B4056&amp;B4057&amp;B4058&amp;A4059</f>
        <v>SBBBB9</v>
      </c>
      <c r="G4054" s="50" t="str">
        <f>C4054&amp;C4055&amp;C4056&amp;C4057&amp;C4058&amp;A4059</f>
        <v>RGGGG9</v>
      </c>
      <c r="H4054" s="50" t="str">
        <f>B4060</f>
        <v>B</v>
      </c>
      <c r="I4054" s="50" t="str">
        <f>C4060</f>
        <v>G</v>
      </c>
      <c r="J4054" s="50">
        <f>A4060</f>
        <v>9.0</v>
      </c>
      <c r="L4054" s="50" t="str">
        <f>B4054&amp;B4055&amp;B4056&amp;B4057&amp;B4058&amp;A4059</f>
        <v>SBBBB9</v>
      </c>
      <c r="M4054" s="50" t="str">
        <f>C4054&amp;C4055&amp;C4056&amp;C4057&amp;C4058&amp;A4059</f>
        <v>RGGGG9</v>
      </c>
      <c r="N4054" s="50" t="str">
        <f>B4060</f>
        <v>B</v>
      </c>
      <c r="O4054" s="50" t="str">
        <f>C4060</f>
        <v>G</v>
      </c>
      <c r="P4054" s="50"/>
      <c r="Q4054" s="50" t="str">
        <f>B4054&amp;B4055&amp;B4056&amp;B4057&amp;B4058&amp;B4059</f>
        <v>SBBBBB</v>
      </c>
      <c r="R4054" s="119" t="str">
        <f>C4054&amp;C4055&amp;C4056&amp;C4057&amp;C4058&amp;C4059</f>
        <v>RGGGGG</v>
      </c>
      <c r="S4054" s="119" t="str">
        <f>B4060</f>
        <v>B</v>
      </c>
      <c r="T4054" s="119" t="str">
        <f>C4060</f>
        <v>G</v>
      </c>
      <c r="U4054" s="119"/>
      <c r="V4054" s="119" t="str">
        <f>B4054&amp;B4055&amp;B4056&amp;B4057&amp;B4058</f>
        <v>SBBBB</v>
      </c>
      <c r="W4054" s="119" t="str">
        <f>C4054&amp;C4055&amp;C4056&amp;C4057&amp;C4058</f>
        <v>RGGGG</v>
      </c>
      <c r="X4054" s="119" t="str">
        <f>B4059</f>
        <v>B</v>
      </c>
      <c r="Y4054" s="119" t="str">
        <f>C4059</f>
        <v>G</v>
      </c>
      <c r="Z4054" s="50"/>
      <c r="AC4054" s="50" t="str">
        <f>IF(F4054=$AB$1,H4054&amp;I4054,"")</f>
        <v/>
      </c>
      <c r="AD4054" s="123" t="str">
        <f>IF(F4054=$AB$1,J4054,"")</f>
        <v/>
      </c>
      <c r="AF4054" s="124" t="str">
        <f>IF(G4054=$AE$1,J4054,"")</f>
        <v/>
      </c>
    </row>
    <row r="4055" spans="8:8" ht="35.1">
      <c r="A4055" s="126">
        <v>9.0</v>
      </c>
      <c r="B4055" s="50" t="str">
        <f>IF(A4055&gt;=0,IF(A4055&lt;=4,"S",IF(A4055&lt;=9,"B"," "))," ")</f>
        <v>B</v>
      </c>
      <c r="C4055" s="50" t="str">
        <f>IF(MOD(A4055,2)=0,"R","G")</f>
        <v>G</v>
      </c>
      <c r="D4055" s="50">
        <v>5.0</v>
      </c>
      <c r="F4055" s="50" t="str">
        <f>B4055&amp;B4056&amp;B4057&amp;B4058&amp;B4059&amp;A4060</f>
        <v>BBBBB9</v>
      </c>
      <c r="G4055" s="50" t="str">
        <f>C4055&amp;C4056&amp;C4057&amp;C4058&amp;C4059&amp;A4060</f>
        <v>GGGGG9</v>
      </c>
      <c r="H4055" s="50" t="str">
        <f>B4061</f>
        <v>B</v>
      </c>
      <c r="I4055" s="50" t="str">
        <f>C4061</f>
        <v>R</v>
      </c>
      <c r="J4055" s="50">
        <f>A4061</f>
        <v>6.0</v>
      </c>
      <c r="L4055" s="50" t="str">
        <f>B4055&amp;B4056&amp;B4057&amp;B4058&amp;B4059&amp;A4060</f>
        <v>BBBBB9</v>
      </c>
      <c r="M4055" s="50" t="str">
        <f>C4055&amp;C4056&amp;C4057&amp;C4058&amp;C4059&amp;A4060</f>
        <v>GGGGG9</v>
      </c>
      <c r="N4055" s="50" t="str">
        <f>B4061</f>
        <v>B</v>
      </c>
      <c r="O4055" s="50" t="str">
        <f>C4061</f>
        <v>R</v>
      </c>
      <c r="P4055" s="50"/>
      <c r="Q4055" s="50" t="str">
        <f>B4055&amp;B4056&amp;B4057&amp;B4058&amp;B4059&amp;B4060</f>
        <v>BBBBBB</v>
      </c>
      <c r="R4055" s="119" t="str">
        <f>C4055&amp;C4056&amp;C4057&amp;C4058&amp;C4059&amp;C4060</f>
        <v>GGGGGG</v>
      </c>
      <c r="S4055" s="119" t="str">
        <f>B4061</f>
        <v>B</v>
      </c>
      <c r="T4055" s="119" t="str">
        <f>C4061</f>
        <v>R</v>
      </c>
      <c r="U4055" s="119"/>
      <c r="V4055" s="119" t="str">
        <f>B4055&amp;B4056&amp;B4057&amp;B4058&amp;B4059</f>
        <v>BBBBB</v>
      </c>
      <c r="W4055" s="119" t="str">
        <f>C4055&amp;C4056&amp;C4057&amp;C4058&amp;C4059</f>
        <v>GGGGG</v>
      </c>
      <c r="X4055" s="119" t="str">
        <f>B4060</f>
        <v>B</v>
      </c>
      <c r="Y4055" s="119" t="str">
        <f>C4060</f>
        <v>G</v>
      </c>
      <c r="Z4055" s="50"/>
      <c r="AC4055" s="50" t="str">
        <f>IF(F4055=$AB$1,H4055&amp;I4055,"")</f>
        <v/>
      </c>
      <c r="AD4055" s="123" t="str">
        <f>IF(F4055=$AB$1,J4055,"")</f>
        <v/>
      </c>
      <c r="AF4055" s="124" t="str">
        <f>IF(G4055=$AE$1,J4055,"")</f>
        <v/>
      </c>
    </row>
    <row r="4056" spans="8:8" ht="35.1">
      <c r="A4056" s="126">
        <v>5.0</v>
      </c>
      <c r="B4056" s="50" t="str">
        <f>IF(A4056&gt;=0,IF(A4056&lt;=4,"S",IF(A4056&lt;=9,"B"," "))," ")</f>
        <v>B</v>
      </c>
      <c r="C4056" s="50" t="str">
        <f>IF(MOD(A4056,2)=0,"R","G")</f>
        <v>G</v>
      </c>
      <c r="D4056" s="50">
        <v>6.0</v>
      </c>
      <c r="F4056" s="50" t="str">
        <f>B4056&amp;B4057&amp;B4058&amp;B4059&amp;B4060&amp;A4061</f>
        <v>BBBBB6</v>
      </c>
      <c r="G4056" s="50" t="str">
        <f>C4056&amp;C4057&amp;C4058&amp;C4059&amp;C4060&amp;A4061</f>
        <v>GGGGG6</v>
      </c>
      <c r="H4056" s="50" t="str">
        <f>B4062</f>
        <v>B</v>
      </c>
      <c r="I4056" s="50" t="str">
        <f>C4062</f>
        <v>G</v>
      </c>
      <c r="J4056" s="50">
        <f>A4062</f>
        <v>9.0</v>
      </c>
      <c r="L4056" s="50" t="str">
        <f>B4056&amp;B4057&amp;B4058&amp;B4059&amp;B4060&amp;A4061</f>
        <v>BBBBB6</v>
      </c>
      <c r="M4056" s="50" t="str">
        <f>C4056&amp;C4057&amp;C4058&amp;C4059&amp;C4060&amp;A4061</f>
        <v>GGGGG6</v>
      </c>
      <c r="N4056" s="50" t="str">
        <f>B4062</f>
        <v>B</v>
      </c>
      <c r="O4056" s="50" t="str">
        <f>C4062</f>
        <v>G</v>
      </c>
      <c r="P4056" s="50"/>
      <c r="Q4056" s="50" t="str">
        <f>B4056&amp;B4057&amp;B4058&amp;B4059&amp;B4060&amp;B4061</f>
        <v>BBBBBB</v>
      </c>
      <c r="R4056" s="119" t="str">
        <f>C4056&amp;C4057&amp;C4058&amp;C4059&amp;C4060&amp;C4061</f>
        <v>GGGGGR</v>
      </c>
      <c r="S4056" s="119" t="str">
        <f>B4062</f>
        <v>B</v>
      </c>
      <c r="T4056" s="119" t="str">
        <f>C4062</f>
        <v>G</v>
      </c>
      <c r="U4056" s="119"/>
      <c r="V4056" s="119" t="str">
        <f>B4056&amp;B4057&amp;B4058&amp;B4059&amp;B4060</f>
        <v>BBBBB</v>
      </c>
      <c r="W4056" s="119" t="str">
        <f>C4056&amp;C4057&amp;C4058&amp;C4059&amp;C4060</f>
        <v>GGGGG</v>
      </c>
      <c r="X4056" s="119" t="str">
        <f>B4061</f>
        <v>B</v>
      </c>
      <c r="Y4056" s="119" t="str">
        <f>C4061</f>
        <v>R</v>
      </c>
      <c r="Z4056" s="50"/>
      <c r="AC4056" s="50" t="str">
        <f>IF(F4056=$AB$1,H4056&amp;I4056,"")</f>
        <v/>
      </c>
      <c r="AD4056" s="123" t="str">
        <f>IF(F4056=$AB$1,J4056,"")</f>
        <v/>
      </c>
      <c r="AF4056" s="124" t="str">
        <f>IF(G4056=$AE$1,J4056,"")</f>
        <v/>
      </c>
    </row>
    <row r="4057" spans="8:8" ht="35.1">
      <c r="A4057" s="126">
        <v>5.0</v>
      </c>
      <c r="B4057" s="50" t="str">
        <f>IF(A4057&gt;=0,IF(A4057&lt;=4,"S",IF(A4057&lt;=9,"B"," "))," ")</f>
        <v>B</v>
      </c>
      <c r="C4057" s="50" t="str">
        <f>IF(MOD(A4057,2)=0,"R","G")</f>
        <v>G</v>
      </c>
      <c r="D4057" s="50">
        <v>7.0</v>
      </c>
      <c r="F4057" s="50" t="str">
        <f>B4057&amp;B4058&amp;B4059&amp;B4060&amp;B4061&amp;A4062</f>
        <v>BBBBB9</v>
      </c>
      <c r="G4057" s="50" t="str">
        <f>C4057&amp;C4058&amp;C4059&amp;C4060&amp;C4061&amp;A4062</f>
        <v>GGGGR9</v>
      </c>
      <c r="H4057" s="50" t="str">
        <f>B4063</f>
        <v>S</v>
      </c>
      <c r="I4057" s="50" t="str">
        <f>C4063</f>
        <v>G</v>
      </c>
      <c r="J4057" s="50">
        <f>A4063</f>
        <v>1.0</v>
      </c>
      <c r="L4057" s="50" t="str">
        <f>B4057&amp;B4058&amp;B4059&amp;B4060&amp;B4061&amp;A4062</f>
        <v>BBBBB9</v>
      </c>
      <c r="M4057" s="50" t="str">
        <f>C4057&amp;C4058&amp;C4059&amp;C4060&amp;C4061&amp;A4062</f>
        <v>GGGGR9</v>
      </c>
      <c r="N4057" s="50" t="str">
        <f>B4063</f>
        <v>S</v>
      </c>
      <c r="O4057" s="50" t="str">
        <f>C4063</f>
        <v>G</v>
      </c>
      <c r="P4057" s="50"/>
      <c r="Q4057" s="50" t="str">
        <f>B4057&amp;B4058&amp;B4059&amp;B4060&amp;B4061&amp;B4062</f>
        <v>BBBBBB</v>
      </c>
      <c r="R4057" s="119" t="str">
        <f>C4057&amp;C4058&amp;C4059&amp;C4060&amp;C4061&amp;C4062</f>
        <v>GGGGRG</v>
      </c>
      <c r="S4057" s="119" t="str">
        <f>B4063</f>
        <v>S</v>
      </c>
      <c r="T4057" s="119" t="str">
        <f>C4063</f>
        <v>G</v>
      </c>
      <c r="U4057" s="119"/>
      <c r="V4057" s="119" t="str">
        <f>B4057&amp;B4058&amp;B4059&amp;B4060&amp;B4061</f>
        <v>BBBBB</v>
      </c>
      <c r="W4057" s="119" t="str">
        <f>C4057&amp;C4058&amp;C4059&amp;C4060&amp;C4061</f>
        <v>GGGGR</v>
      </c>
      <c r="X4057" s="119" t="str">
        <f>B4062</f>
        <v>B</v>
      </c>
      <c r="Y4057" s="119" t="str">
        <f>C4062</f>
        <v>G</v>
      </c>
      <c r="Z4057" s="50"/>
      <c r="AC4057" s="50" t="str">
        <f>IF(F4057=$AB$1,H4057&amp;I4057,"")</f>
        <v/>
      </c>
      <c r="AD4057" s="123" t="str">
        <f>IF(F4057=$AB$1,J4057,"")</f>
        <v/>
      </c>
      <c r="AF4057" s="124" t="str">
        <f>IF(G4057=$AE$1,J4057,"")</f>
        <v/>
      </c>
    </row>
    <row r="4058" spans="8:8" ht="35.1">
      <c r="A4058" s="126">
        <v>7.0</v>
      </c>
      <c r="B4058" s="50" t="str">
        <f>IF(A4058&gt;=0,IF(A4058&lt;=4,"S",IF(A4058&lt;=9,"B"," "))," ")</f>
        <v>B</v>
      </c>
      <c r="C4058" s="50" t="str">
        <f>IF(MOD(A4058,2)=0,"R","G")</f>
        <v>G</v>
      </c>
      <c r="D4058" s="50">
        <v>8.0</v>
      </c>
      <c r="F4058" s="50" t="str">
        <f>B4058&amp;B4059&amp;B4060&amp;B4061&amp;B4062&amp;A4063</f>
        <v>BBBBB1</v>
      </c>
      <c r="G4058" s="50" t="str">
        <f>C4058&amp;C4059&amp;C4060&amp;C4061&amp;C4062&amp;A4063</f>
        <v>GGGRG1</v>
      </c>
      <c r="H4058" s="50" t="str">
        <f>B4064</f>
        <v>B</v>
      </c>
      <c r="I4058" s="50" t="str">
        <f>C4064</f>
        <v>G</v>
      </c>
      <c r="J4058" s="50">
        <f>A4064</f>
        <v>7.0</v>
      </c>
      <c r="L4058" s="50" t="str">
        <f>B4058&amp;B4059&amp;B4060&amp;B4061&amp;B4062&amp;A4063</f>
        <v>BBBBB1</v>
      </c>
      <c r="M4058" s="50" t="str">
        <f>C4058&amp;C4059&amp;C4060&amp;C4061&amp;C4062&amp;A4063</f>
        <v>GGGRG1</v>
      </c>
      <c r="N4058" s="50" t="str">
        <f>B4064</f>
        <v>B</v>
      </c>
      <c r="O4058" s="50" t="str">
        <f>C4064</f>
        <v>G</v>
      </c>
      <c r="P4058" s="50"/>
      <c r="Q4058" s="50" t="str">
        <f>B4058&amp;B4059&amp;B4060&amp;B4061&amp;B4062&amp;B4063</f>
        <v>BBBBBS</v>
      </c>
      <c r="R4058" s="119" t="str">
        <f>C4058&amp;C4059&amp;C4060&amp;C4061&amp;C4062&amp;C4063</f>
        <v>GGGRGG</v>
      </c>
      <c r="S4058" s="119" t="str">
        <f>B4064</f>
        <v>B</v>
      </c>
      <c r="T4058" s="119" t="str">
        <f>C4064</f>
        <v>G</v>
      </c>
      <c r="U4058" s="119"/>
      <c r="V4058" s="119" t="str">
        <f>B4058&amp;B4059&amp;B4060&amp;B4061&amp;B4062</f>
        <v>BBBBB</v>
      </c>
      <c r="W4058" s="119" t="str">
        <f>C4058&amp;C4059&amp;C4060&amp;C4061&amp;C4062</f>
        <v>GGGRG</v>
      </c>
      <c r="X4058" s="119" t="str">
        <f>B4063</f>
        <v>S</v>
      </c>
      <c r="Y4058" s="119" t="str">
        <f>C4063</f>
        <v>G</v>
      </c>
      <c r="Z4058" s="50"/>
      <c r="AC4058" s="50" t="str">
        <f>IF(F4058=$AB$1,H4058&amp;I4058,"")</f>
        <v/>
      </c>
      <c r="AD4058" s="123" t="str">
        <f>IF(F4058=$AB$1,J4058,"")</f>
        <v/>
      </c>
      <c r="AF4058" s="124" t="str">
        <f>IF(G4058=$AE$1,J4058,"")</f>
        <v/>
      </c>
    </row>
    <row r="4059" spans="8:8" ht="35.1">
      <c r="A4059" s="126">
        <v>9.0</v>
      </c>
      <c r="B4059" s="50" t="str">
        <f>IF(A4059&gt;=0,IF(A4059&lt;=4,"S",IF(A4059&lt;=9,"B"," "))," ")</f>
        <v>B</v>
      </c>
      <c r="C4059" s="50" t="str">
        <f>IF(MOD(A4059,2)=0,"R","G")</f>
        <v>G</v>
      </c>
      <c r="D4059" s="50">
        <v>9.0</v>
      </c>
      <c r="F4059" s="50" t="str">
        <f>B4059&amp;B4060&amp;B4061&amp;B4062&amp;B4063&amp;A4064</f>
        <v>BBBBS7</v>
      </c>
      <c r="G4059" s="50" t="str">
        <f>C4059&amp;C4060&amp;C4061&amp;C4062&amp;C4063&amp;A4064</f>
        <v>GGRGG7</v>
      </c>
      <c r="H4059" s="50" t="str">
        <f>B4065</f>
        <v>B</v>
      </c>
      <c r="I4059" s="50" t="str">
        <f>C4065</f>
        <v>R</v>
      </c>
      <c r="J4059" s="50">
        <f>A4065</f>
        <v>8.0</v>
      </c>
      <c r="L4059" s="50" t="str">
        <f>B4059&amp;B4060&amp;B4061&amp;B4062&amp;B4063&amp;A4064</f>
        <v>BBBBS7</v>
      </c>
      <c r="M4059" s="50" t="str">
        <f>C4059&amp;C4060&amp;C4061&amp;C4062&amp;C4063&amp;A4064</f>
        <v>GGRGG7</v>
      </c>
      <c r="N4059" s="50" t="str">
        <f>B4065</f>
        <v>B</v>
      </c>
      <c r="O4059" s="50" t="str">
        <f>C4065</f>
        <v>R</v>
      </c>
      <c r="P4059" s="50"/>
      <c r="Q4059" s="50" t="str">
        <f>B4059&amp;B4060&amp;B4061&amp;B4062&amp;B4063&amp;B4064</f>
        <v>BBBBSB</v>
      </c>
      <c r="R4059" s="119" t="str">
        <f>C4059&amp;C4060&amp;C4061&amp;C4062&amp;C4063&amp;C4064</f>
        <v>GGRGGG</v>
      </c>
      <c r="S4059" s="119" t="str">
        <f>B4065</f>
        <v>B</v>
      </c>
      <c r="T4059" s="119" t="str">
        <f>C4065</f>
        <v>R</v>
      </c>
      <c r="U4059" s="119"/>
      <c r="V4059" s="119" t="str">
        <f>B4059&amp;B4060&amp;B4061&amp;B4062&amp;B4063</f>
        <v>BBBBS</v>
      </c>
      <c r="W4059" s="119" t="str">
        <f>C4059&amp;C4060&amp;C4061&amp;C4062&amp;C4063</f>
        <v>GGRGG</v>
      </c>
      <c r="X4059" s="119" t="str">
        <f>B4064</f>
        <v>B</v>
      </c>
      <c r="Y4059" s="119" t="str">
        <f>C4064</f>
        <v>G</v>
      </c>
      <c r="Z4059" s="50"/>
      <c r="AC4059" s="50" t="str">
        <f>IF(F4059=$AB$1,H4059&amp;I4059,"")</f>
        <v/>
      </c>
      <c r="AD4059" s="123" t="str">
        <f>IF(F4059=$AB$1,J4059,"")</f>
        <v/>
      </c>
      <c r="AF4059" s="124" t="str">
        <f>IF(G4059=$AE$1,J4059,"")</f>
        <v/>
      </c>
    </row>
    <row r="4060" spans="8:8" ht="35.1">
      <c r="A4060" s="126">
        <v>9.0</v>
      </c>
      <c r="B4060" s="50" t="str">
        <f>IF(A4060&gt;=0,IF(A4060&lt;=4,"S",IF(A4060&lt;=9,"B"," "))," ")</f>
        <v>B</v>
      </c>
      <c r="C4060" s="50" t="str">
        <f>IF(MOD(A4060,2)=0,"R","G")</f>
        <v>G</v>
      </c>
      <c r="D4060" s="50">
        <v>0.0</v>
      </c>
      <c r="F4060" s="50" t="str">
        <f>B4060&amp;B4061&amp;B4062&amp;B4063&amp;B4064&amp;A4065</f>
        <v>BBBSB8</v>
      </c>
      <c r="G4060" s="50" t="str">
        <f>C4060&amp;C4061&amp;C4062&amp;C4063&amp;C4064&amp;A4065</f>
        <v>GRGGG8</v>
      </c>
      <c r="H4060" s="50" t="str">
        <f>B4066</f>
        <v>B</v>
      </c>
      <c r="I4060" s="50" t="str">
        <f>C4066</f>
        <v>G</v>
      </c>
      <c r="J4060" s="50">
        <f>A4066</f>
        <v>7.0</v>
      </c>
      <c r="L4060" s="50" t="str">
        <f>B4060&amp;B4061&amp;B4062&amp;B4063&amp;B4064&amp;A4065</f>
        <v>BBBSB8</v>
      </c>
      <c r="M4060" s="50" t="str">
        <f>C4060&amp;C4061&amp;C4062&amp;C4063&amp;C4064&amp;A4065</f>
        <v>GRGGG8</v>
      </c>
      <c r="N4060" s="50" t="str">
        <f>B4066</f>
        <v>B</v>
      </c>
      <c r="O4060" s="50" t="str">
        <f>C4066</f>
        <v>G</v>
      </c>
      <c r="P4060" s="50"/>
      <c r="Q4060" s="50" t="str">
        <f>B4060&amp;B4061&amp;B4062&amp;B4063&amp;B4064&amp;B4065</f>
        <v>BBBSBB</v>
      </c>
      <c r="R4060" s="119" t="str">
        <f>C4060&amp;C4061&amp;C4062&amp;C4063&amp;C4064&amp;C4065</f>
        <v>GRGGGR</v>
      </c>
      <c r="S4060" s="119" t="str">
        <f>B4066</f>
        <v>B</v>
      </c>
      <c r="T4060" s="119" t="str">
        <f>C4066</f>
        <v>G</v>
      </c>
      <c r="U4060" s="119"/>
      <c r="V4060" s="119" t="str">
        <f>B4060&amp;B4061&amp;B4062&amp;B4063&amp;B4064</f>
        <v>BBBSB</v>
      </c>
      <c r="W4060" s="119" t="str">
        <f>C4060&amp;C4061&amp;C4062&amp;C4063&amp;C4064</f>
        <v>GRGGG</v>
      </c>
      <c r="X4060" s="119" t="str">
        <f>B4065</f>
        <v>B</v>
      </c>
      <c r="Y4060" s="119" t="str">
        <f>C4065</f>
        <v>R</v>
      </c>
      <c r="Z4060" s="50"/>
      <c r="AC4060" s="50" t="str">
        <f>IF(F4060=$AB$1,H4060&amp;I4060,"")</f>
        <v/>
      </c>
      <c r="AD4060" s="123" t="str">
        <f>IF(F4060=$AB$1,J4060,"")</f>
        <v/>
      </c>
      <c r="AF4060" s="124" t="str">
        <f>IF(G4060=$AE$1,J4060,"")</f>
        <v/>
      </c>
    </row>
    <row r="4061" spans="8:8" ht="35.1">
      <c r="A4061" s="126">
        <v>6.0</v>
      </c>
      <c r="B4061" s="50" t="str">
        <f>IF(A4061&gt;=0,IF(A4061&lt;=4,"S",IF(A4061&lt;=9,"B"," "))," ")</f>
        <v>B</v>
      </c>
      <c r="C4061" s="50" t="str">
        <f>IF(MOD(A4061,2)=0,"R","G")</f>
        <v>R</v>
      </c>
      <c r="D4061" s="50">
        <v>1.0</v>
      </c>
      <c r="F4061" s="50" t="str">
        <f>B4061&amp;B4062&amp;B4063&amp;B4064&amp;B4065&amp;A4066</f>
        <v>BBSBB7</v>
      </c>
      <c r="G4061" s="50" t="str">
        <f>C4061&amp;C4062&amp;C4063&amp;C4064&amp;C4065&amp;A4066</f>
        <v>RGGGR7</v>
      </c>
      <c r="H4061" s="50" t="str">
        <f>B4067</f>
        <v>B</v>
      </c>
      <c r="I4061" s="50" t="str">
        <f>C4067</f>
        <v>G</v>
      </c>
      <c r="J4061" s="50">
        <f>A4067</f>
        <v>5.0</v>
      </c>
      <c r="L4061" s="50" t="str">
        <f>B4061&amp;B4062&amp;B4063&amp;B4064&amp;B4065&amp;A4066</f>
        <v>BBSBB7</v>
      </c>
      <c r="M4061" s="50" t="str">
        <f>C4061&amp;C4062&amp;C4063&amp;C4064&amp;C4065&amp;A4066</f>
        <v>RGGGR7</v>
      </c>
      <c r="N4061" s="50" t="str">
        <f>B4067</f>
        <v>B</v>
      </c>
      <c r="O4061" s="50" t="str">
        <f>C4067</f>
        <v>G</v>
      </c>
      <c r="P4061" s="50"/>
      <c r="Q4061" s="50" t="str">
        <f>B4061&amp;B4062&amp;B4063&amp;B4064&amp;B4065&amp;B4066</f>
        <v>BBSBBB</v>
      </c>
      <c r="R4061" s="119" t="str">
        <f>C4061&amp;C4062&amp;C4063&amp;C4064&amp;C4065&amp;C4066</f>
        <v>RGGGRG</v>
      </c>
      <c r="S4061" s="119" t="str">
        <f>B4067</f>
        <v>B</v>
      </c>
      <c r="T4061" s="119" t="str">
        <f>C4067</f>
        <v>G</v>
      </c>
      <c r="U4061" s="119"/>
      <c r="V4061" s="119" t="str">
        <f>B4061&amp;B4062&amp;B4063&amp;B4064&amp;B4065</f>
        <v>BBSBB</v>
      </c>
      <c r="W4061" s="119" t="str">
        <f>C4061&amp;C4062&amp;C4063&amp;C4064&amp;C4065</f>
        <v>RGGGR</v>
      </c>
      <c r="X4061" s="119" t="str">
        <f>B4066</f>
        <v>B</v>
      </c>
      <c r="Y4061" s="119" t="str">
        <f>C4066</f>
        <v>G</v>
      </c>
      <c r="Z4061" s="50"/>
      <c r="AC4061" s="50" t="str">
        <f>IF(F4061=$AB$1,H4061&amp;I4061,"")</f>
        <v/>
      </c>
      <c r="AD4061" s="123" t="str">
        <f>IF(F4061=$AB$1,J4061,"")</f>
        <v/>
      </c>
      <c r="AF4061" s="124" t="str">
        <f>IF(G4061=$AE$1,J4061,"")</f>
        <v/>
      </c>
    </row>
    <row r="4062" spans="8:8" ht="35.1">
      <c r="A4062" s="126">
        <v>9.0</v>
      </c>
      <c r="B4062" s="50" t="str">
        <f>IF(A4062&gt;=0,IF(A4062&lt;=4,"S",IF(A4062&lt;=9,"B"," "))," ")</f>
        <v>B</v>
      </c>
      <c r="C4062" s="50" t="str">
        <f>IF(MOD(A4062,2)=0,"R","G")</f>
        <v>G</v>
      </c>
      <c r="D4062" s="50">
        <v>2.0</v>
      </c>
      <c r="F4062" s="50" t="str">
        <f>B4062&amp;B4063&amp;B4064&amp;B4065&amp;B4066&amp;A4067</f>
        <v>BSBBB5</v>
      </c>
      <c r="G4062" s="50" t="str">
        <f>C4062&amp;C4063&amp;C4064&amp;C4065&amp;C4066&amp;A4067</f>
        <v>GGGRG5</v>
      </c>
      <c r="H4062" s="50" t="str">
        <f>B4068</f>
        <v>S</v>
      </c>
      <c r="I4062" s="50" t="str">
        <f>C4068</f>
        <v>G</v>
      </c>
      <c r="J4062" s="50">
        <f>A4068</f>
        <v>1.0</v>
      </c>
      <c r="L4062" s="50" t="str">
        <f>B4062&amp;B4063&amp;B4064&amp;B4065&amp;B4066&amp;A4067</f>
        <v>BSBBB5</v>
      </c>
      <c r="M4062" s="50" t="str">
        <f>C4062&amp;C4063&amp;C4064&amp;C4065&amp;C4066&amp;A4067</f>
        <v>GGGRG5</v>
      </c>
      <c r="N4062" s="50" t="str">
        <f>B4068</f>
        <v>S</v>
      </c>
      <c r="O4062" s="50" t="str">
        <f>C4068</f>
        <v>G</v>
      </c>
      <c r="P4062" s="50"/>
      <c r="Q4062" s="50" t="str">
        <f>B4062&amp;B4063&amp;B4064&amp;B4065&amp;B4066&amp;B4067</f>
        <v>BSBBBB</v>
      </c>
      <c r="R4062" s="119" t="str">
        <f>C4062&amp;C4063&amp;C4064&amp;C4065&amp;C4066&amp;C4067</f>
        <v>GGGRGG</v>
      </c>
      <c r="S4062" s="119" t="str">
        <f>B4068</f>
        <v>S</v>
      </c>
      <c r="T4062" s="119" t="str">
        <f>C4068</f>
        <v>G</v>
      </c>
      <c r="U4062" s="119"/>
      <c r="V4062" s="119" t="str">
        <f>B4062&amp;B4063&amp;B4064&amp;B4065&amp;B4066</f>
        <v>BSBBB</v>
      </c>
      <c r="W4062" s="119" t="str">
        <f>C4062&amp;C4063&amp;C4064&amp;C4065&amp;C4066</f>
        <v>GGGRG</v>
      </c>
      <c r="X4062" s="119" t="str">
        <f>B4067</f>
        <v>B</v>
      </c>
      <c r="Y4062" s="119" t="str">
        <f>C4067</f>
        <v>G</v>
      </c>
      <c r="Z4062" s="50"/>
      <c r="AC4062" s="50" t="str">
        <f>IF(F4062=$AB$1,H4062&amp;I4062,"")</f>
        <v/>
      </c>
      <c r="AD4062" s="123" t="str">
        <f>IF(F4062=$AB$1,J4062,"")</f>
        <v/>
      </c>
      <c r="AF4062" s="124" t="str">
        <f>IF(G4062=$AE$1,J4062,"")</f>
        <v/>
      </c>
    </row>
    <row r="4063" spans="8:8" ht="35.1">
      <c r="A4063" s="126">
        <v>1.0</v>
      </c>
      <c r="B4063" s="50" t="str">
        <f>IF(A4063&gt;=0,IF(A4063&lt;=4,"S",IF(A4063&lt;=9,"B"," "))," ")</f>
        <v>S</v>
      </c>
      <c r="C4063" s="50" t="str">
        <f>IF(MOD(A4063,2)=0,"R","G")</f>
        <v>G</v>
      </c>
      <c r="D4063" s="50">
        <v>3.0</v>
      </c>
      <c r="F4063" s="50" t="str">
        <f>B4063&amp;B4064&amp;B4065&amp;B4066&amp;B4067&amp;A4068</f>
        <v>SBBBB1</v>
      </c>
      <c r="G4063" s="50" t="str">
        <f>C4063&amp;C4064&amp;C4065&amp;C4066&amp;C4067&amp;A4068</f>
        <v>GGRGG1</v>
      </c>
      <c r="H4063" s="50" t="str">
        <f>B4069</f>
        <v>S</v>
      </c>
      <c r="I4063" s="50" t="str">
        <f>C4069</f>
        <v>R</v>
      </c>
      <c r="J4063" s="50">
        <f>A4069</f>
        <v>0.0</v>
      </c>
      <c r="L4063" s="50" t="str">
        <f>B4063&amp;B4064&amp;B4065&amp;B4066&amp;B4067&amp;A4068</f>
        <v>SBBBB1</v>
      </c>
      <c r="M4063" s="50" t="str">
        <f>C4063&amp;C4064&amp;C4065&amp;C4066&amp;C4067&amp;A4068</f>
        <v>GGRGG1</v>
      </c>
      <c r="N4063" s="50" t="str">
        <f>B4069</f>
        <v>S</v>
      </c>
      <c r="O4063" s="50" t="str">
        <f>C4069</f>
        <v>R</v>
      </c>
      <c r="P4063" s="50"/>
      <c r="Q4063" s="50" t="str">
        <f>B4063&amp;B4064&amp;B4065&amp;B4066&amp;B4067&amp;B4068</f>
        <v>SBBBBS</v>
      </c>
      <c r="R4063" s="119" t="str">
        <f>C4063&amp;C4064&amp;C4065&amp;C4066&amp;C4067&amp;C4068</f>
        <v>GGRGGG</v>
      </c>
      <c r="S4063" s="119" t="str">
        <f>B4069</f>
        <v>S</v>
      </c>
      <c r="T4063" s="119" t="str">
        <f>C4069</f>
        <v>R</v>
      </c>
      <c r="U4063" s="119"/>
      <c r="V4063" s="119" t="str">
        <f>B4063&amp;B4064&amp;B4065&amp;B4066&amp;B4067</f>
        <v>SBBBB</v>
      </c>
      <c r="W4063" s="119" t="str">
        <f>C4063&amp;C4064&amp;C4065&amp;C4066&amp;C4067</f>
        <v>GGRGG</v>
      </c>
      <c r="X4063" s="119" t="str">
        <f>B4068</f>
        <v>S</v>
      </c>
      <c r="Y4063" s="119" t="str">
        <f>C4068</f>
        <v>G</v>
      </c>
      <c r="Z4063" s="50"/>
      <c r="AC4063" s="50" t="str">
        <f>IF(F4063=$AB$1,H4063&amp;I4063,"")</f>
        <v/>
      </c>
      <c r="AD4063" s="123" t="str">
        <f>IF(F4063=$AB$1,J4063,"")</f>
        <v/>
      </c>
      <c r="AF4063" s="124" t="str">
        <f>IF(G4063=$AE$1,J4063,"")</f>
        <v/>
      </c>
    </row>
    <row r="4064" spans="8:8" ht="35.1">
      <c r="A4064" s="126">
        <v>7.0</v>
      </c>
      <c r="B4064" s="50" t="str">
        <f>IF(A4064&gt;=0,IF(A4064&lt;=4,"S",IF(A4064&lt;=9,"B"," "))," ")</f>
        <v>B</v>
      </c>
      <c r="C4064" s="50" t="str">
        <f>IF(MOD(A4064,2)=0,"R","G")</f>
        <v>G</v>
      </c>
      <c r="D4064" s="50">
        <v>4.0</v>
      </c>
      <c r="F4064" s="50" t="str">
        <f>B4064&amp;B4065&amp;B4066&amp;B4067&amp;B4068&amp;A4069</f>
        <v>BBBBS0</v>
      </c>
      <c r="G4064" s="50" t="str">
        <f>C4064&amp;C4065&amp;C4066&amp;C4067&amp;C4068&amp;A4069</f>
        <v>GRGGG0</v>
      </c>
      <c r="H4064" s="50" t="str">
        <f>B4070</f>
        <v>B</v>
      </c>
      <c r="I4064" s="50" t="str">
        <f>C4070</f>
        <v>G</v>
      </c>
      <c r="J4064" s="50">
        <f>A4070</f>
        <v>9.0</v>
      </c>
      <c r="L4064" s="50" t="str">
        <f>B4064&amp;B4065&amp;B4066&amp;B4067&amp;B4068&amp;A4069</f>
        <v>BBBBS0</v>
      </c>
      <c r="M4064" s="50" t="str">
        <f>C4064&amp;C4065&amp;C4066&amp;C4067&amp;C4068&amp;A4069</f>
        <v>GRGGG0</v>
      </c>
      <c r="N4064" s="50" t="str">
        <f>B4070</f>
        <v>B</v>
      </c>
      <c r="O4064" s="50" t="str">
        <f>C4070</f>
        <v>G</v>
      </c>
      <c r="P4064" s="50"/>
      <c r="Q4064" s="50" t="str">
        <f>B4064&amp;B4065&amp;B4066&amp;B4067&amp;B4068&amp;B4069</f>
        <v>BBBBSS</v>
      </c>
      <c r="R4064" s="119" t="str">
        <f>C4064&amp;C4065&amp;C4066&amp;C4067&amp;C4068&amp;C4069</f>
        <v>GRGGGR</v>
      </c>
      <c r="S4064" s="119" t="str">
        <f>B4070</f>
        <v>B</v>
      </c>
      <c r="T4064" s="119" t="str">
        <f>C4070</f>
        <v>G</v>
      </c>
      <c r="U4064" s="119"/>
      <c r="V4064" s="119" t="str">
        <f>B4064&amp;B4065&amp;B4066&amp;B4067&amp;B4068</f>
        <v>BBBBS</v>
      </c>
      <c r="W4064" s="119" t="str">
        <f>C4064&amp;C4065&amp;C4066&amp;C4067&amp;C4068</f>
        <v>GRGGG</v>
      </c>
      <c r="X4064" s="119" t="str">
        <f>B4069</f>
        <v>S</v>
      </c>
      <c r="Y4064" s="119" t="str">
        <f>C4069</f>
        <v>R</v>
      </c>
      <c r="Z4064" s="50"/>
      <c r="AC4064" s="50" t="str">
        <f>IF(F4064=$AB$1,H4064&amp;I4064,"")</f>
        <v/>
      </c>
      <c r="AD4064" s="123" t="str">
        <f>IF(F4064=$AB$1,J4064,"")</f>
        <v/>
      </c>
      <c r="AF4064" s="124" t="str">
        <f>IF(G4064=$AE$1,J4064,"")</f>
        <v/>
      </c>
    </row>
    <row r="4065" spans="8:8" ht="35.1">
      <c r="A4065" s="126">
        <v>8.0</v>
      </c>
      <c r="B4065" s="50" t="str">
        <f>IF(A4065&gt;=0,IF(A4065&lt;=4,"S",IF(A4065&lt;=9,"B"," "))," ")</f>
        <v>B</v>
      </c>
      <c r="C4065" s="50" t="str">
        <f>IF(MOD(A4065,2)=0,"R","G")</f>
        <v>R</v>
      </c>
      <c r="D4065" s="50">
        <v>5.0</v>
      </c>
      <c r="F4065" s="50" t="str">
        <f>B4065&amp;B4066&amp;B4067&amp;B4068&amp;B4069&amp;A4070</f>
        <v>BBBSS9</v>
      </c>
      <c r="G4065" s="50" t="str">
        <f>C4065&amp;C4066&amp;C4067&amp;C4068&amp;C4069&amp;A4070</f>
        <v>RGGGR9</v>
      </c>
      <c r="H4065" s="50" t="str">
        <f>B4071</f>
        <v>S</v>
      </c>
      <c r="I4065" s="50" t="str">
        <f>C4071</f>
        <v>G</v>
      </c>
      <c r="J4065" s="50">
        <f>A4071</f>
        <v>1.0</v>
      </c>
      <c r="L4065" s="50" t="str">
        <f>B4065&amp;B4066&amp;B4067&amp;B4068&amp;B4069&amp;A4070</f>
        <v>BBBSS9</v>
      </c>
      <c r="M4065" s="50" t="str">
        <f>C4065&amp;C4066&amp;C4067&amp;C4068&amp;C4069&amp;A4070</f>
        <v>RGGGR9</v>
      </c>
      <c r="N4065" s="50" t="str">
        <f>B4071</f>
        <v>S</v>
      </c>
      <c r="O4065" s="50" t="str">
        <f>C4071</f>
        <v>G</v>
      </c>
      <c r="P4065" s="50"/>
      <c r="Q4065" s="50" t="str">
        <f>B4065&amp;B4066&amp;B4067&amp;B4068&amp;B4069&amp;B4070</f>
        <v>BBBSSB</v>
      </c>
      <c r="R4065" s="119" t="str">
        <f>C4065&amp;C4066&amp;C4067&amp;C4068&amp;C4069&amp;C4070</f>
        <v>RGGGRG</v>
      </c>
      <c r="S4065" s="119" t="str">
        <f>B4071</f>
        <v>S</v>
      </c>
      <c r="T4065" s="119" t="str">
        <f>C4071</f>
        <v>G</v>
      </c>
      <c r="U4065" s="119"/>
      <c r="V4065" s="119" t="str">
        <f>B4065&amp;B4066&amp;B4067&amp;B4068&amp;B4069</f>
        <v>BBBSS</v>
      </c>
      <c r="W4065" s="119" t="str">
        <f>C4065&amp;C4066&amp;C4067&amp;C4068&amp;C4069</f>
        <v>RGGGR</v>
      </c>
      <c r="X4065" s="119" t="str">
        <f>B4070</f>
        <v>B</v>
      </c>
      <c r="Y4065" s="119" t="str">
        <f>C4070</f>
        <v>G</v>
      </c>
      <c r="Z4065" s="50"/>
      <c r="AC4065" s="50" t="str">
        <f>IF(F4065=$AB$1,H4065&amp;I4065,"")</f>
        <v/>
      </c>
      <c r="AD4065" s="123" t="str">
        <f>IF(F4065=$AB$1,J4065,"")</f>
        <v/>
      </c>
      <c r="AF4065" s="124" t="str">
        <f>IF(G4065=$AE$1,J4065,"")</f>
        <v/>
      </c>
    </row>
    <row r="4066" spans="8:8" ht="35.1">
      <c r="A4066" s="126">
        <v>7.0</v>
      </c>
      <c r="B4066" s="50" t="str">
        <f>IF(A4066&gt;=0,IF(A4066&lt;=4,"S",IF(A4066&lt;=9,"B"," "))," ")</f>
        <v>B</v>
      </c>
      <c r="C4066" s="50" t="str">
        <f>IF(MOD(A4066,2)=0,"R","G")</f>
        <v>G</v>
      </c>
      <c r="D4066" s="50">
        <v>6.0</v>
      </c>
      <c r="F4066" s="50" t="str">
        <f>B4066&amp;B4067&amp;B4068&amp;B4069&amp;B4070&amp;A4071</f>
        <v>BBSSB1</v>
      </c>
      <c r="G4066" s="50" t="str">
        <f>C4066&amp;C4067&amp;C4068&amp;C4069&amp;C4070&amp;A4071</f>
        <v>GGGRG1</v>
      </c>
      <c r="H4066" s="50" t="str">
        <f>B4072</f>
        <v>B</v>
      </c>
      <c r="I4066" s="50" t="str">
        <f>C4072</f>
        <v>G</v>
      </c>
      <c r="J4066" s="50">
        <f>A4072</f>
        <v>9.0</v>
      </c>
      <c r="L4066" s="50" t="str">
        <f>B4066&amp;B4067&amp;B4068&amp;B4069&amp;B4070&amp;A4071</f>
        <v>BBSSB1</v>
      </c>
      <c r="M4066" s="50" t="str">
        <f>C4066&amp;C4067&amp;C4068&amp;C4069&amp;C4070&amp;A4071</f>
        <v>GGGRG1</v>
      </c>
      <c r="N4066" s="50" t="str">
        <f>B4072</f>
        <v>B</v>
      </c>
      <c r="O4066" s="50" t="str">
        <f>C4072</f>
        <v>G</v>
      </c>
      <c r="P4066" s="50"/>
      <c r="Q4066" s="50" t="str">
        <f>B4066&amp;B4067&amp;B4068&amp;B4069&amp;B4070&amp;B4071</f>
        <v>BBSSBS</v>
      </c>
      <c r="R4066" s="119" t="str">
        <f>C4066&amp;C4067&amp;C4068&amp;C4069&amp;C4070&amp;C4071</f>
        <v>GGGRGG</v>
      </c>
      <c r="S4066" s="119" t="str">
        <f>B4072</f>
        <v>B</v>
      </c>
      <c r="T4066" s="119" t="str">
        <f>C4072</f>
        <v>G</v>
      </c>
      <c r="U4066" s="119"/>
      <c r="V4066" s="119" t="str">
        <f>B4066&amp;B4067&amp;B4068&amp;B4069&amp;B4070</f>
        <v>BBSSB</v>
      </c>
      <c r="W4066" s="119" t="str">
        <f>C4066&amp;C4067&amp;C4068&amp;C4069&amp;C4070</f>
        <v>GGGRG</v>
      </c>
      <c r="X4066" s="119" t="str">
        <f>B4071</f>
        <v>S</v>
      </c>
      <c r="Y4066" s="119" t="str">
        <f>C4071</f>
        <v>G</v>
      </c>
      <c r="Z4066" s="50"/>
      <c r="AC4066" s="50" t="str">
        <f>IF(F4066=$AB$1,H4066&amp;I4066,"")</f>
        <v/>
      </c>
      <c r="AD4066" s="123" t="str">
        <f>IF(F4066=$AB$1,J4066,"")</f>
        <v/>
      </c>
      <c r="AF4066" s="124" t="str">
        <f>IF(G4066=$AE$1,J4066,"")</f>
        <v/>
      </c>
    </row>
    <row r="4067" spans="8:8" ht="35.1">
      <c r="A4067" s="126">
        <v>5.0</v>
      </c>
      <c r="B4067" s="50" t="str">
        <f>IF(A4067&gt;=0,IF(A4067&lt;=4,"S",IF(A4067&lt;=9,"B"," "))," ")</f>
        <v>B</v>
      </c>
      <c r="C4067" s="50" t="str">
        <f>IF(MOD(A4067,2)=0,"R","G")</f>
        <v>G</v>
      </c>
      <c r="D4067" s="50">
        <v>7.0</v>
      </c>
      <c r="F4067" s="50" t="str">
        <f>B4067&amp;B4068&amp;B4069&amp;B4070&amp;B4071&amp;A4072</f>
        <v>BSSBS9</v>
      </c>
      <c r="G4067" s="50" t="str">
        <f>C4067&amp;C4068&amp;C4069&amp;C4070&amp;C4071&amp;A4072</f>
        <v>GGRGG9</v>
      </c>
      <c r="H4067" s="50" t="str">
        <f>B4073</f>
        <v>S</v>
      </c>
      <c r="I4067" s="50" t="str">
        <f>C4073</f>
        <v>G</v>
      </c>
      <c r="J4067" s="50">
        <f>A4073</f>
        <v>3.0</v>
      </c>
      <c r="L4067" s="50" t="str">
        <f>B4067&amp;B4068&amp;B4069&amp;B4070&amp;B4071&amp;A4072</f>
        <v>BSSBS9</v>
      </c>
      <c r="M4067" s="50" t="str">
        <f>C4067&amp;C4068&amp;C4069&amp;C4070&amp;C4071&amp;A4072</f>
        <v>GGRGG9</v>
      </c>
      <c r="N4067" s="50" t="str">
        <f>B4073</f>
        <v>S</v>
      </c>
      <c r="O4067" s="50" t="str">
        <f>C4073</f>
        <v>G</v>
      </c>
      <c r="P4067" s="50"/>
      <c r="Q4067" s="50" t="str">
        <f>B4067&amp;B4068&amp;B4069&amp;B4070&amp;B4071&amp;B4072</f>
        <v>BSSBSB</v>
      </c>
      <c r="R4067" s="119" t="str">
        <f>C4067&amp;C4068&amp;C4069&amp;C4070&amp;C4071&amp;C4072</f>
        <v>GGRGGG</v>
      </c>
      <c r="S4067" s="119" t="str">
        <f>B4073</f>
        <v>S</v>
      </c>
      <c r="T4067" s="119" t="str">
        <f>C4073</f>
        <v>G</v>
      </c>
      <c r="U4067" s="119"/>
      <c r="V4067" s="119" t="str">
        <f>B4067&amp;B4068&amp;B4069&amp;B4070&amp;B4071</f>
        <v>BSSBS</v>
      </c>
      <c r="W4067" s="119" t="str">
        <f>C4067&amp;C4068&amp;C4069&amp;C4070&amp;C4071</f>
        <v>GGRGG</v>
      </c>
      <c r="X4067" s="119" t="str">
        <f>B4072</f>
        <v>B</v>
      </c>
      <c r="Y4067" s="119" t="str">
        <f>C4072</f>
        <v>G</v>
      </c>
      <c r="Z4067" s="50"/>
      <c r="AC4067" s="50" t="str">
        <f>IF(F4067=$AB$1,H4067&amp;I4067,"")</f>
        <v/>
      </c>
      <c r="AD4067" s="123" t="str">
        <f>IF(F4067=$AB$1,J4067,"")</f>
        <v/>
      </c>
      <c r="AF4067" s="124" t="str">
        <f>IF(G4067=$AE$1,J4067,"")</f>
        <v/>
      </c>
    </row>
    <row r="4068" spans="8:8" ht="35.1">
      <c r="A4068" s="126">
        <v>1.0</v>
      </c>
      <c r="B4068" s="50" t="str">
        <f>IF(A4068&gt;=0,IF(A4068&lt;=4,"S",IF(A4068&lt;=9,"B"," "))," ")</f>
        <v>S</v>
      </c>
      <c r="C4068" s="50" t="str">
        <f>IF(MOD(A4068,2)=0,"R","G")</f>
        <v>G</v>
      </c>
      <c r="D4068" s="50">
        <v>8.0</v>
      </c>
      <c r="F4068" s="50" t="str">
        <f>B4068&amp;B4069&amp;B4070&amp;B4071&amp;B4072&amp;A4073</f>
        <v>SSBSB3</v>
      </c>
      <c r="G4068" s="50" t="str">
        <f>C4068&amp;C4069&amp;C4070&amp;C4071&amp;C4072&amp;A4073</f>
        <v>GRGGG3</v>
      </c>
      <c r="H4068" s="50" t="str">
        <f>B4074</f>
        <v>S</v>
      </c>
      <c r="I4068" s="50" t="str">
        <f>C4074</f>
        <v>R</v>
      </c>
      <c r="J4068" s="50">
        <f>A4074</f>
        <v>0.0</v>
      </c>
      <c r="L4068" s="50" t="str">
        <f>B4068&amp;B4069&amp;B4070&amp;B4071&amp;B4072&amp;A4073</f>
        <v>SSBSB3</v>
      </c>
      <c r="M4068" s="50" t="str">
        <f>C4068&amp;C4069&amp;C4070&amp;C4071&amp;C4072&amp;A4073</f>
        <v>GRGGG3</v>
      </c>
      <c r="N4068" s="50" t="str">
        <f>B4074</f>
        <v>S</v>
      </c>
      <c r="O4068" s="50" t="str">
        <f>C4074</f>
        <v>R</v>
      </c>
      <c r="P4068" s="50"/>
      <c r="Q4068" s="50" t="str">
        <f>B4068&amp;B4069&amp;B4070&amp;B4071&amp;B4072&amp;B4073</f>
        <v>SSBSBS</v>
      </c>
      <c r="R4068" s="119" t="str">
        <f>C4068&amp;C4069&amp;C4070&amp;C4071&amp;C4072&amp;C4073</f>
        <v>GRGGGG</v>
      </c>
      <c r="S4068" s="119" t="str">
        <f>B4074</f>
        <v>S</v>
      </c>
      <c r="T4068" s="119" t="str">
        <f>C4074</f>
        <v>R</v>
      </c>
      <c r="U4068" s="119"/>
      <c r="V4068" s="119" t="str">
        <f>B4068&amp;B4069&amp;B4070&amp;B4071&amp;B4072</f>
        <v>SSBSB</v>
      </c>
      <c r="W4068" s="119" t="str">
        <f>C4068&amp;C4069&amp;C4070&amp;C4071&amp;C4072</f>
        <v>GRGGG</v>
      </c>
      <c r="X4068" s="119" t="str">
        <f>B4073</f>
        <v>S</v>
      </c>
      <c r="Y4068" s="119" t="str">
        <f>C4073</f>
        <v>G</v>
      </c>
      <c r="Z4068" s="50"/>
      <c r="AC4068" s="50" t="str">
        <f>IF(F4068=$AB$1,H4068&amp;I4068,"")</f>
        <v/>
      </c>
      <c r="AD4068" s="123" t="str">
        <f>IF(F4068=$AB$1,J4068,"")</f>
        <v/>
      </c>
      <c r="AF4068" s="124" t="str">
        <f>IF(G4068=$AE$1,J4068,"")</f>
        <v/>
      </c>
    </row>
    <row r="4069" spans="8:8" ht="35.1">
      <c r="A4069" s="126">
        <v>0.0</v>
      </c>
      <c r="B4069" s="50" t="str">
        <f>IF(A4069&gt;=0,IF(A4069&lt;=4,"S",IF(A4069&lt;=9,"B"," "))," ")</f>
        <v>S</v>
      </c>
      <c r="C4069" s="50" t="str">
        <f>IF(MOD(A4069,2)=0,"R","G")</f>
        <v>R</v>
      </c>
      <c r="D4069" s="50">
        <v>9.0</v>
      </c>
      <c r="F4069" s="50" t="str">
        <f>B4069&amp;B4070&amp;B4071&amp;B4072&amp;B4073&amp;A4074</f>
        <v>SBSBS0</v>
      </c>
      <c r="G4069" s="50" t="str">
        <f>C4069&amp;C4070&amp;C4071&amp;C4072&amp;C4073&amp;A4074</f>
        <v>RGGGG0</v>
      </c>
      <c r="H4069" s="50" t="str">
        <f>B4075</f>
        <v>B</v>
      </c>
      <c r="I4069" s="50" t="str">
        <f>C4075</f>
        <v>G</v>
      </c>
      <c r="J4069" s="50">
        <f>A4075</f>
        <v>7.0</v>
      </c>
      <c r="L4069" s="50" t="str">
        <f>B4069&amp;B4070&amp;B4071&amp;B4072&amp;B4073&amp;A4074</f>
        <v>SBSBS0</v>
      </c>
      <c r="M4069" s="50" t="str">
        <f>C4069&amp;C4070&amp;C4071&amp;C4072&amp;C4073&amp;A4074</f>
        <v>RGGGG0</v>
      </c>
      <c r="N4069" s="50" t="str">
        <f>B4075</f>
        <v>B</v>
      </c>
      <c r="O4069" s="50" t="str">
        <f>C4075</f>
        <v>G</v>
      </c>
      <c r="P4069" s="50"/>
      <c r="Q4069" s="50" t="str">
        <f>B4069&amp;B4070&amp;B4071&amp;B4072&amp;B4073&amp;B4074</f>
        <v>SBSBSS</v>
      </c>
      <c r="R4069" s="119" t="str">
        <f>C4069&amp;C4070&amp;C4071&amp;C4072&amp;C4073&amp;C4074</f>
        <v>RGGGGR</v>
      </c>
      <c r="S4069" s="119" t="str">
        <f>B4075</f>
        <v>B</v>
      </c>
      <c r="T4069" s="119" t="str">
        <f>C4075</f>
        <v>G</v>
      </c>
      <c r="U4069" s="119"/>
      <c r="V4069" s="119" t="str">
        <f>B4069&amp;B4070&amp;B4071&amp;B4072&amp;B4073</f>
        <v>SBSBS</v>
      </c>
      <c r="W4069" s="119" t="str">
        <f>C4069&amp;C4070&amp;C4071&amp;C4072&amp;C4073</f>
        <v>RGGGG</v>
      </c>
      <c r="X4069" s="119" t="str">
        <f>B4074</f>
        <v>S</v>
      </c>
      <c r="Y4069" s="119" t="str">
        <f>C4074</f>
        <v>R</v>
      </c>
      <c r="Z4069" s="50"/>
      <c r="AC4069" s="50" t="str">
        <f>IF(F4069=$AB$1,H4069&amp;I4069,"")</f>
        <v/>
      </c>
      <c r="AD4069" s="123" t="str">
        <f>IF(F4069=$AB$1,J4069,"")</f>
        <v/>
      </c>
      <c r="AF4069" s="124" t="str">
        <f>IF(G4069=$AE$1,J4069,"")</f>
        <v/>
      </c>
    </row>
    <row r="4070" spans="8:8" ht="35.1">
      <c r="A4070" s="126">
        <v>9.0</v>
      </c>
      <c r="B4070" s="50" t="str">
        <f>IF(A4070&gt;=0,IF(A4070&lt;=4,"S",IF(A4070&lt;=9,"B"," "))," ")</f>
        <v>B</v>
      </c>
      <c r="C4070" s="50" t="str">
        <f>IF(MOD(A4070,2)=0,"R","G")</f>
        <v>G</v>
      </c>
      <c r="D4070" s="50">
        <v>0.0</v>
      </c>
      <c r="F4070" s="50" t="str">
        <f>B4070&amp;B4071&amp;B4072&amp;B4073&amp;B4074&amp;A4075</f>
        <v>BSBSS7</v>
      </c>
      <c r="G4070" s="50" t="str">
        <f>C4070&amp;C4071&amp;C4072&amp;C4073&amp;C4074&amp;A4075</f>
        <v>GGGGR7</v>
      </c>
      <c r="H4070" s="50" t="str">
        <f>B4076</f>
        <v>S</v>
      </c>
      <c r="I4070" s="50" t="str">
        <f>C4076</f>
        <v>R</v>
      </c>
      <c r="J4070" s="50">
        <f>A4076</f>
        <v>0.0</v>
      </c>
      <c r="L4070" s="50" t="str">
        <f>B4070&amp;B4071&amp;B4072&amp;B4073&amp;B4074&amp;A4075</f>
        <v>BSBSS7</v>
      </c>
      <c r="M4070" s="50" t="str">
        <f>C4070&amp;C4071&amp;C4072&amp;C4073&amp;C4074&amp;A4075</f>
        <v>GGGGR7</v>
      </c>
      <c r="N4070" s="50" t="str">
        <f>B4076</f>
        <v>S</v>
      </c>
      <c r="O4070" s="50" t="str">
        <f>C4076</f>
        <v>R</v>
      </c>
      <c r="P4070" s="50"/>
      <c r="Q4070" s="50" t="str">
        <f>B4070&amp;B4071&amp;B4072&amp;B4073&amp;B4074&amp;B4075</f>
        <v>BSBSSB</v>
      </c>
      <c r="R4070" s="119" t="str">
        <f>C4070&amp;C4071&amp;C4072&amp;C4073&amp;C4074&amp;C4075</f>
        <v>GGGGRG</v>
      </c>
      <c r="S4070" s="119" t="str">
        <f>B4076</f>
        <v>S</v>
      </c>
      <c r="T4070" s="119" t="str">
        <f>C4076</f>
        <v>R</v>
      </c>
      <c r="U4070" s="119"/>
      <c r="V4070" s="119" t="str">
        <f>B4070&amp;B4071&amp;B4072&amp;B4073&amp;B4074</f>
        <v>BSBSS</v>
      </c>
      <c r="W4070" s="119" t="str">
        <f>C4070&amp;C4071&amp;C4072&amp;C4073&amp;C4074</f>
        <v>GGGGR</v>
      </c>
      <c r="X4070" s="119" t="str">
        <f>B4075</f>
        <v>B</v>
      </c>
      <c r="Y4070" s="119" t="str">
        <f>C4075</f>
        <v>G</v>
      </c>
      <c r="Z4070" s="50"/>
      <c r="AC4070" s="50" t="str">
        <f>IF(F4070=$AB$1,H4070&amp;I4070,"")</f>
        <v/>
      </c>
      <c r="AD4070" s="123" t="str">
        <f>IF(F4070=$AB$1,J4070,"")</f>
        <v/>
      </c>
      <c r="AF4070" s="124" t="str">
        <f>IF(G4070=$AE$1,J4070,"")</f>
        <v/>
      </c>
    </row>
    <row r="4071" spans="8:8" ht="35.1">
      <c r="A4071" s="126">
        <v>1.0</v>
      </c>
      <c r="B4071" s="50" t="str">
        <f>IF(A4071&gt;=0,IF(A4071&lt;=4,"S",IF(A4071&lt;=9,"B"," "))," ")</f>
        <v>S</v>
      </c>
      <c r="C4071" s="50" t="str">
        <f>IF(MOD(A4071,2)=0,"R","G")</f>
        <v>G</v>
      </c>
      <c r="D4071" s="50">
        <v>1.0</v>
      </c>
      <c r="F4071" s="50" t="str">
        <f>B4071&amp;B4072&amp;B4073&amp;B4074&amp;B4075&amp;A4076</f>
        <v>SBSSB0</v>
      </c>
      <c r="G4071" s="50" t="str">
        <f>C4071&amp;C4072&amp;C4073&amp;C4074&amp;C4075&amp;A4076</f>
        <v>GGGRG0</v>
      </c>
      <c r="H4071" s="50" t="str">
        <f>B4077</f>
        <v>B</v>
      </c>
      <c r="I4071" s="50" t="str">
        <f>C4077</f>
        <v>G</v>
      </c>
      <c r="J4071" s="50">
        <f>A4077</f>
        <v>7.0</v>
      </c>
      <c r="L4071" s="50" t="str">
        <f>B4071&amp;B4072&amp;B4073&amp;B4074&amp;B4075&amp;A4076</f>
        <v>SBSSB0</v>
      </c>
      <c r="M4071" s="50" t="str">
        <f>C4071&amp;C4072&amp;C4073&amp;C4074&amp;C4075&amp;A4076</f>
        <v>GGGRG0</v>
      </c>
      <c r="N4071" s="50" t="str">
        <f>B4077</f>
        <v>B</v>
      </c>
      <c r="O4071" s="50" t="str">
        <f>C4077</f>
        <v>G</v>
      </c>
      <c r="P4071" s="50"/>
      <c r="Q4071" s="50" t="str">
        <f>B4071&amp;B4072&amp;B4073&amp;B4074&amp;B4075&amp;B4076</f>
        <v>SBSSBS</v>
      </c>
      <c r="R4071" s="119" t="str">
        <f>C4071&amp;C4072&amp;C4073&amp;C4074&amp;C4075&amp;C4076</f>
        <v>GGGRGR</v>
      </c>
      <c r="S4071" s="119" t="str">
        <f>B4077</f>
        <v>B</v>
      </c>
      <c r="T4071" s="119" t="str">
        <f>C4077</f>
        <v>G</v>
      </c>
      <c r="U4071" s="119"/>
      <c r="V4071" s="119" t="str">
        <f>B4071&amp;B4072&amp;B4073&amp;B4074&amp;B4075</f>
        <v>SBSSB</v>
      </c>
      <c r="W4071" s="119" t="str">
        <f>C4071&amp;C4072&amp;C4073&amp;C4074&amp;C4075</f>
        <v>GGGRG</v>
      </c>
      <c r="X4071" s="119" t="str">
        <f>B4076</f>
        <v>S</v>
      </c>
      <c r="Y4071" s="119" t="str">
        <f>C4076</f>
        <v>R</v>
      </c>
      <c r="Z4071" s="50"/>
      <c r="AC4071" s="50" t="str">
        <f>IF(F4071=$AB$1,H4071&amp;I4071,"")</f>
        <v/>
      </c>
      <c r="AD4071" s="123" t="str">
        <f>IF(F4071=$AB$1,J4071,"")</f>
        <v/>
      </c>
      <c r="AF4071" s="124" t="str">
        <f>IF(G4071=$AE$1,J4071,"")</f>
        <v/>
      </c>
    </row>
    <row r="4072" spans="8:8" ht="35.1">
      <c r="A4072" s="126">
        <v>9.0</v>
      </c>
      <c r="B4072" s="50" t="str">
        <f>IF(A4072&gt;=0,IF(A4072&lt;=4,"S",IF(A4072&lt;=9,"B"," "))," ")</f>
        <v>B</v>
      </c>
      <c r="C4072" s="50" t="str">
        <f>IF(MOD(A4072,2)=0,"R","G")</f>
        <v>G</v>
      </c>
      <c r="D4072" s="50">
        <v>2.0</v>
      </c>
      <c r="F4072" s="50" t="str">
        <f>B4072&amp;B4073&amp;B4074&amp;B4075&amp;B4076&amp;A4077</f>
        <v>BSSBS7</v>
      </c>
      <c r="G4072" s="50" t="str">
        <f>C4072&amp;C4073&amp;C4074&amp;C4075&amp;C4076&amp;A4077</f>
        <v>GGRGR7</v>
      </c>
      <c r="H4072" s="50" t="str">
        <f>B4078</f>
        <v>B</v>
      </c>
      <c r="I4072" s="50" t="str">
        <f>C4078</f>
        <v>R</v>
      </c>
      <c r="J4072" s="50">
        <f>A4078</f>
        <v>6.0</v>
      </c>
      <c r="L4072" s="50" t="str">
        <f>B4072&amp;B4073&amp;B4074&amp;B4075&amp;B4076&amp;A4077</f>
        <v>BSSBS7</v>
      </c>
      <c r="M4072" s="50" t="str">
        <f>C4072&amp;C4073&amp;C4074&amp;C4075&amp;C4076&amp;A4077</f>
        <v>GGRGR7</v>
      </c>
      <c r="N4072" s="50" t="str">
        <f>B4078</f>
        <v>B</v>
      </c>
      <c r="O4072" s="50" t="str">
        <f>C4078</f>
        <v>R</v>
      </c>
      <c r="P4072" s="50"/>
      <c r="Q4072" s="50" t="str">
        <f>B4072&amp;B4073&amp;B4074&amp;B4075&amp;B4076&amp;B4077</f>
        <v>BSSBSB</v>
      </c>
      <c r="R4072" s="119" t="str">
        <f>C4072&amp;C4073&amp;C4074&amp;C4075&amp;C4076&amp;C4077</f>
        <v>GGRGRG</v>
      </c>
      <c r="S4072" s="119" t="str">
        <f>B4078</f>
        <v>B</v>
      </c>
      <c r="T4072" s="119" t="str">
        <f>C4078</f>
        <v>R</v>
      </c>
      <c r="U4072" s="119"/>
      <c r="V4072" s="119" t="str">
        <f>B4072&amp;B4073&amp;B4074&amp;B4075&amp;B4076</f>
        <v>BSSBS</v>
      </c>
      <c r="W4072" s="119" t="str">
        <f>C4072&amp;C4073&amp;C4074&amp;C4075&amp;C4076</f>
        <v>GGRGR</v>
      </c>
      <c r="X4072" s="119" t="str">
        <f>B4077</f>
        <v>B</v>
      </c>
      <c r="Y4072" s="119" t="str">
        <f>C4077</f>
        <v>G</v>
      </c>
      <c r="Z4072" s="50"/>
      <c r="AC4072" s="50" t="str">
        <f>IF(F4072=$AB$1,H4072&amp;I4072,"")</f>
        <v/>
      </c>
      <c r="AD4072" s="123" t="str">
        <f>IF(F4072=$AB$1,J4072,"")</f>
        <v/>
      </c>
      <c r="AF4072" s="124" t="str">
        <f>IF(G4072=$AE$1,J4072,"")</f>
        <v/>
      </c>
    </row>
    <row r="4073" spans="8:8" ht="35.1">
      <c r="A4073" s="126">
        <v>3.0</v>
      </c>
      <c r="B4073" s="50" t="str">
        <f>IF(A4073&gt;=0,IF(A4073&lt;=4,"S",IF(A4073&lt;=9,"B"," "))," ")</f>
        <v>S</v>
      </c>
      <c r="C4073" s="50" t="str">
        <f>IF(MOD(A4073,2)=0,"R","G")</f>
        <v>G</v>
      </c>
      <c r="D4073" s="50">
        <v>3.0</v>
      </c>
      <c r="F4073" s="50" t="str">
        <f>B4073&amp;B4074&amp;B4075&amp;B4076&amp;B4077&amp;A4078</f>
        <v>SSBSB6</v>
      </c>
      <c r="G4073" s="50" t="str">
        <f>C4073&amp;C4074&amp;C4075&amp;C4076&amp;C4077&amp;A4078</f>
        <v>GRGRG6</v>
      </c>
      <c r="H4073" s="50" t="str">
        <f>B4079</f>
        <v>S</v>
      </c>
      <c r="I4073" s="50" t="str">
        <f>C4079</f>
        <v>R</v>
      </c>
      <c r="J4073" s="50">
        <f>A4079</f>
        <v>4.0</v>
      </c>
      <c r="L4073" s="50" t="str">
        <f>B4073&amp;B4074&amp;B4075&amp;B4076&amp;B4077&amp;A4078</f>
        <v>SSBSB6</v>
      </c>
      <c r="M4073" s="50" t="str">
        <f>C4073&amp;C4074&amp;C4075&amp;C4076&amp;C4077&amp;A4078</f>
        <v>GRGRG6</v>
      </c>
      <c r="N4073" s="50" t="str">
        <f>B4079</f>
        <v>S</v>
      </c>
      <c r="O4073" s="50" t="str">
        <f>C4079</f>
        <v>R</v>
      </c>
      <c r="P4073" s="50"/>
      <c r="Q4073" s="50" t="str">
        <f>B4073&amp;B4074&amp;B4075&amp;B4076&amp;B4077&amp;B4078</f>
        <v>SSBSBB</v>
      </c>
      <c r="R4073" s="119" t="str">
        <f>C4073&amp;C4074&amp;C4075&amp;C4076&amp;C4077&amp;C4078</f>
        <v>GRGRGR</v>
      </c>
      <c r="S4073" s="119" t="str">
        <f>B4079</f>
        <v>S</v>
      </c>
      <c r="T4073" s="119" t="str">
        <f>C4079</f>
        <v>R</v>
      </c>
      <c r="U4073" s="119"/>
      <c r="V4073" s="119" t="str">
        <f>B4073&amp;B4074&amp;B4075&amp;B4076&amp;B4077</f>
        <v>SSBSB</v>
      </c>
      <c r="W4073" s="119" t="str">
        <f>C4073&amp;C4074&amp;C4075&amp;C4076&amp;C4077</f>
        <v>GRGRG</v>
      </c>
      <c r="X4073" s="119" t="str">
        <f>B4078</f>
        <v>B</v>
      </c>
      <c r="Y4073" s="119" t="str">
        <f>C4078</f>
        <v>R</v>
      </c>
      <c r="Z4073" s="50"/>
      <c r="AC4073" s="50" t="str">
        <f>IF(F4073=$AB$1,H4073&amp;I4073,"")</f>
        <v/>
      </c>
      <c r="AD4073" s="123" t="str">
        <f>IF(F4073=$AB$1,J4073,"")</f>
        <v/>
      </c>
      <c r="AF4073" s="124" t="str">
        <f>IF(G4073=$AE$1,J4073,"")</f>
        <v/>
      </c>
    </row>
    <row r="4074" spans="8:8" ht="35.1">
      <c r="A4074" s="126">
        <v>0.0</v>
      </c>
      <c r="B4074" s="50" t="str">
        <f>IF(A4074&gt;=0,IF(A4074&lt;=4,"S",IF(A4074&lt;=9,"B"," "))," ")</f>
        <v>S</v>
      </c>
      <c r="C4074" s="50" t="str">
        <f>IF(MOD(A4074,2)=0,"R","G")</f>
        <v>R</v>
      </c>
      <c r="D4074" s="50">
        <v>4.0</v>
      </c>
      <c r="F4074" s="50" t="str">
        <f>B4074&amp;B4075&amp;B4076&amp;B4077&amp;B4078&amp;A4079</f>
        <v>SBSBB4</v>
      </c>
      <c r="G4074" s="50" t="str">
        <f>C4074&amp;C4075&amp;C4076&amp;C4077&amp;C4078&amp;A4079</f>
        <v>RGRGR4</v>
      </c>
      <c r="H4074" s="50" t="str">
        <f>B4080</f>
        <v>S</v>
      </c>
      <c r="I4074" s="50" t="str">
        <f>C4080</f>
        <v>G</v>
      </c>
      <c r="J4074" s="50">
        <f>A4080</f>
        <v>1.0</v>
      </c>
      <c r="L4074" s="50" t="str">
        <f>B4074&amp;B4075&amp;B4076&amp;B4077&amp;B4078&amp;A4079</f>
        <v>SBSBB4</v>
      </c>
      <c r="M4074" s="50" t="str">
        <f>C4074&amp;C4075&amp;C4076&amp;C4077&amp;C4078&amp;A4079</f>
        <v>RGRGR4</v>
      </c>
      <c r="N4074" s="50" t="str">
        <f>B4080</f>
        <v>S</v>
      </c>
      <c r="O4074" s="50" t="str">
        <f>C4080</f>
        <v>G</v>
      </c>
      <c r="P4074" s="50"/>
      <c r="Q4074" s="50" t="str">
        <f>B4074&amp;B4075&amp;B4076&amp;B4077&amp;B4078&amp;B4079</f>
        <v>SBSBBS</v>
      </c>
      <c r="R4074" s="119" t="str">
        <f>C4074&amp;C4075&amp;C4076&amp;C4077&amp;C4078&amp;C4079</f>
        <v>RGRGRR</v>
      </c>
      <c r="S4074" s="119" t="str">
        <f>B4080</f>
        <v>S</v>
      </c>
      <c r="T4074" s="119" t="str">
        <f>C4080</f>
        <v>G</v>
      </c>
      <c r="U4074" s="119"/>
      <c r="V4074" s="119" t="str">
        <f>B4074&amp;B4075&amp;B4076&amp;B4077&amp;B4078</f>
        <v>SBSBB</v>
      </c>
      <c r="W4074" s="119" t="str">
        <f>C4074&amp;C4075&amp;C4076&amp;C4077&amp;C4078</f>
        <v>RGRGR</v>
      </c>
      <c r="X4074" s="119" t="str">
        <f>B4079</f>
        <v>S</v>
      </c>
      <c r="Y4074" s="119" t="str">
        <f>C4079</f>
        <v>R</v>
      </c>
      <c r="Z4074" s="50"/>
      <c r="AC4074" s="50" t="str">
        <f>IF(F4074=$AB$1,H4074&amp;I4074,"")</f>
        <v/>
      </c>
      <c r="AD4074" s="123" t="str">
        <f>IF(F4074=$AB$1,J4074,"")</f>
        <v/>
      </c>
      <c r="AF4074" s="124" t="str">
        <f>IF(G4074=$AE$1,J4074,"")</f>
        <v/>
      </c>
    </row>
    <row r="4075" spans="8:8" ht="35.1">
      <c r="A4075" s="126">
        <v>7.0</v>
      </c>
      <c r="B4075" s="50" t="str">
        <f>IF(A4075&gt;=0,IF(A4075&lt;=4,"S",IF(A4075&lt;=9,"B"," "))," ")</f>
        <v>B</v>
      </c>
      <c r="C4075" s="50" t="str">
        <f>IF(MOD(A4075,2)=0,"R","G")</f>
        <v>G</v>
      </c>
      <c r="D4075" s="50">
        <v>5.0</v>
      </c>
      <c r="F4075" s="50" t="str">
        <f>B4075&amp;B4076&amp;B4077&amp;B4078&amp;B4079&amp;A4080</f>
        <v>BSBBS1</v>
      </c>
      <c r="G4075" s="50" t="str">
        <f>C4075&amp;C4076&amp;C4077&amp;C4078&amp;C4079&amp;A4080</f>
        <v>GRGRR1</v>
      </c>
      <c r="H4075" s="50" t="str">
        <f>B4081</f>
        <v>B</v>
      </c>
      <c r="I4075" s="50" t="str">
        <f>C4081</f>
        <v>R</v>
      </c>
      <c r="J4075" s="50">
        <f>A4081</f>
        <v>8.0</v>
      </c>
      <c r="L4075" s="50" t="str">
        <f>B4075&amp;B4076&amp;B4077&amp;B4078&amp;B4079&amp;A4080</f>
        <v>BSBBS1</v>
      </c>
      <c r="M4075" s="50" t="str">
        <f>C4075&amp;C4076&amp;C4077&amp;C4078&amp;C4079&amp;A4080</f>
        <v>GRGRR1</v>
      </c>
      <c r="N4075" s="50" t="str">
        <f>B4081</f>
        <v>B</v>
      </c>
      <c r="O4075" s="50" t="str">
        <f>C4081</f>
        <v>R</v>
      </c>
      <c r="P4075" s="50"/>
      <c r="Q4075" s="50" t="str">
        <f>B4075&amp;B4076&amp;B4077&amp;B4078&amp;B4079&amp;B4080</f>
        <v>BSBBSS</v>
      </c>
      <c r="R4075" s="119" t="str">
        <f>C4075&amp;C4076&amp;C4077&amp;C4078&amp;C4079&amp;C4080</f>
        <v>GRGRRG</v>
      </c>
      <c r="S4075" s="119" t="str">
        <f>B4081</f>
        <v>B</v>
      </c>
      <c r="T4075" s="119" t="str">
        <f>C4081</f>
        <v>R</v>
      </c>
      <c r="U4075" s="119"/>
      <c r="V4075" s="119" t="str">
        <f>B4075&amp;B4076&amp;B4077&amp;B4078&amp;B4079</f>
        <v>BSBBS</v>
      </c>
      <c r="W4075" s="119" t="str">
        <f>C4075&amp;C4076&amp;C4077&amp;C4078&amp;C4079</f>
        <v>GRGRR</v>
      </c>
      <c r="X4075" s="119" t="str">
        <f>B4080</f>
        <v>S</v>
      </c>
      <c r="Y4075" s="119" t="str">
        <f>C4080</f>
        <v>G</v>
      </c>
      <c r="Z4075" s="50"/>
      <c r="AC4075" s="50" t="str">
        <f>IF(F4075=$AB$1,H4075&amp;I4075,"")</f>
        <v/>
      </c>
      <c r="AD4075" s="123" t="str">
        <f>IF(F4075=$AB$1,J4075,"")</f>
        <v/>
      </c>
      <c r="AF4075" s="124" t="str">
        <f>IF(G4075=$AE$1,J4075,"")</f>
        <v/>
      </c>
    </row>
    <row r="4076" spans="8:8" ht="35.1">
      <c r="A4076" s="126">
        <v>0.0</v>
      </c>
      <c r="B4076" s="50" t="str">
        <f>IF(A4076&gt;=0,IF(A4076&lt;=4,"S",IF(A4076&lt;=9,"B"," "))," ")</f>
        <v>S</v>
      </c>
      <c r="C4076" s="50" t="str">
        <f>IF(MOD(A4076,2)=0,"R","G")</f>
        <v>R</v>
      </c>
      <c r="D4076" s="50">
        <v>6.0</v>
      </c>
      <c r="F4076" s="50" t="str">
        <f>B4076&amp;B4077&amp;B4078&amp;B4079&amp;B4080&amp;A4081</f>
        <v>SBBSS8</v>
      </c>
      <c r="G4076" s="50" t="str">
        <f>C4076&amp;C4077&amp;C4078&amp;C4079&amp;C4080&amp;A4081</f>
        <v>RGRRG8</v>
      </c>
      <c r="H4076" s="50" t="str">
        <f>B4082</f>
        <v>S</v>
      </c>
      <c r="I4076" s="50" t="str">
        <f>C4082</f>
        <v>R</v>
      </c>
      <c r="J4076" s="50">
        <f>A4082</f>
        <v>4.0</v>
      </c>
      <c r="L4076" s="50" t="str">
        <f>B4076&amp;B4077&amp;B4078&amp;B4079&amp;B4080&amp;A4081</f>
        <v>SBBSS8</v>
      </c>
      <c r="M4076" s="50" t="str">
        <f>C4076&amp;C4077&amp;C4078&amp;C4079&amp;C4080&amp;A4081</f>
        <v>RGRRG8</v>
      </c>
      <c r="N4076" s="50" t="str">
        <f>B4082</f>
        <v>S</v>
      </c>
      <c r="O4076" s="50" t="str">
        <f>C4082</f>
        <v>R</v>
      </c>
      <c r="P4076" s="50"/>
      <c r="Q4076" s="50" t="str">
        <f>B4076&amp;B4077&amp;B4078&amp;B4079&amp;B4080&amp;B4081</f>
        <v>SBBSSB</v>
      </c>
      <c r="R4076" s="119" t="str">
        <f>C4076&amp;C4077&amp;C4078&amp;C4079&amp;C4080&amp;C4081</f>
        <v>RGRRGR</v>
      </c>
      <c r="S4076" s="119" t="str">
        <f>B4082</f>
        <v>S</v>
      </c>
      <c r="T4076" s="119" t="str">
        <f>C4082</f>
        <v>R</v>
      </c>
      <c r="U4076" s="119"/>
      <c r="V4076" s="119" t="str">
        <f>B4076&amp;B4077&amp;B4078&amp;B4079&amp;B4080</f>
        <v>SBBSS</v>
      </c>
      <c r="W4076" s="119" t="str">
        <f>C4076&amp;C4077&amp;C4078&amp;C4079&amp;C4080</f>
        <v>RGRRG</v>
      </c>
      <c r="X4076" s="119" t="str">
        <f>B4081</f>
        <v>B</v>
      </c>
      <c r="Y4076" s="119" t="str">
        <f>C4081</f>
        <v>R</v>
      </c>
      <c r="Z4076" s="50"/>
      <c r="AC4076" s="50" t="str">
        <f>IF(F4076=$AB$1,H4076&amp;I4076,"")</f>
        <v/>
      </c>
      <c r="AD4076" s="123" t="str">
        <f>IF(F4076=$AB$1,J4076,"")</f>
        <v/>
      </c>
      <c r="AF4076" s="124" t="str">
        <f>IF(G4076=$AE$1,J4076,"")</f>
        <v/>
      </c>
    </row>
    <row r="4077" spans="8:8" ht="35.1">
      <c r="A4077" s="126">
        <v>7.0</v>
      </c>
      <c r="B4077" s="50" t="str">
        <f>IF(A4077&gt;=0,IF(A4077&lt;=4,"S",IF(A4077&lt;=9,"B"," "))," ")</f>
        <v>B</v>
      </c>
      <c r="C4077" s="50" t="str">
        <f>IF(MOD(A4077,2)=0,"R","G")</f>
        <v>G</v>
      </c>
      <c r="D4077" s="50">
        <v>7.0</v>
      </c>
      <c r="F4077" s="50" t="str">
        <f>B4077&amp;B4078&amp;B4079&amp;B4080&amp;B4081&amp;A4082</f>
        <v>BBSSB4</v>
      </c>
      <c r="G4077" s="50" t="str">
        <f>C4077&amp;C4078&amp;C4079&amp;C4080&amp;C4081&amp;A4082</f>
        <v>GRRGR4</v>
      </c>
      <c r="H4077" s="50" t="str">
        <f>B4083</f>
        <v>S</v>
      </c>
      <c r="I4077" s="50" t="str">
        <f>C4083</f>
        <v>R</v>
      </c>
      <c r="J4077" s="50">
        <f>A4083</f>
        <v>0.0</v>
      </c>
      <c r="L4077" s="50" t="str">
        <f>B4077&amp;B4078&amp;B4079&amp;B4080&amp;B4081&amp;A4082</f>
        <v>BBSSB4</v>
      </c>
      <c r="M4077" s="50" t="str">
        <f>C4077&amp;C4078&amp;C4079&amp;C4080&amp;C4081&amp;A4082</f>
        <v>GRRGR4</v>
      </c>
      <c r="N4077" s="50" t="str">
        <f>B4083</f>
        <v>S</v>
      </c>
      <c r="O4077" s="50" t="str">
        <f>C4083</f>
        <v>R</v>
      </c>
      <c r="P4077" s="50"/>
      <c r="Q4077" s="50" t="str">
        <f>B4077&amp;B4078&amp;B4079&amp;B4080&amp;B4081&amp;B4082</f>
        <v>BBSSBS</v>
      </c>
      <c r="R4077" s="119" t="str">
        <f>C4077&amp;C4078&amp;C4079&amp;C4080&amp;C4081&amp;C4082</f>
        <v>GRRGRR</v>
      </c>
      <c r="S4077" s="119" t="str">
        <f>B4083</f>
        <v>S</v>
      </c>
      <c r="T4077" s="119" t="str">
        <f>C4083</f>
        <v>R</v>
      </c>
      <c r="U4077" s="119"/>
      <c r="V4077" s="119" t="str">
        <f>B4077&amp;B4078&amp;B4079&amp;B4080&amp;B4081</f>
        <v>BBSSB</v>
      </c>
      <c r="W4077" s="119" t="str">
        <f>C4077&amp;C4078&amp;C4079&amp;C4080&amp;C4081</f>
        <v>GRRGR</v>
      </c>
      <c r="X4077" s="119" t="str">
        <f>B4082</f>
        <v>S</v>
      </c>
      <c r="Y4077" s="119" t="str">
        <f>C4082</f>
        <v>R</v>
      </c>
      <c r="Z4077" s="50"/>
      <c r="AC4077" s="50" t="str">
        <f>IF(F4077=$AB$1,H4077&amp;I4077,"")</f>
        <v/>
      </c>
      <c r="AD4077" s="123" t="str">
        <f>IF(F4077=$AB$1,J4077,"")</f>
        <v/>
      </c>
      <c r="AF4077" s="124" t="str">
        <f>IF(G4077=$AE$1,J4077,"")</f>
        <v/>
      </c>
    </row>
    <row r="4078" spans="8:8" ht="35.1">
      <c r="A4078" s="126">
        <v>6.0</v>
      </c>
      <c r="B4078" s="50" t="str">
        <f>IF(A4078&gt;=0,IF(A4078&lt;=4,"S",IF(A4078&lt;=9,"B"," "))," ")</f>
        <v>B</v>
      </c>
      <c r="C4078" s="50" t="str">
        <f>IF(MOD(A4078,2)=0,"R","G")</f>
        <v>R</v>
      </c>
      <c r="D4078" s="50">
        <v>8.0</v>
      </c>
      <c r="F4078" s="50" t="str">
        <f>B4078&amp;B4079&amp;B4080&amp;B4081&amp;B4082&amp;A4083</f>
        <v>BSSBS0</v>
      </c>
      <c r="G4078" s="50" t="str">
        <f>C4078&amp;C4079&amp;C4080&amp;C4081&amp;C4082&amp;A4083</f>
        <v>RRGRR0</v>
      </c>
      <c r="H4078" s="50" t="str">
        <f>B4084</f>
        <v>S</v>
      </c>
      <c r="I4078" s="50" t="str">
        <f>C4084</f>
        <v>R</v>
      </c>
      <c r="J4078" s="50">
        <f>A4084</f>
        <v>2.0</v>
      </c>
      <c r="L4078" s="50" t="str">
        <f>B4078&amp;B4079&amp;B4080&amp;B4081&amp;B4082&amp;A4083</f>
        <v>BSSBS0</v>
      </c>
      <c r="M4078" s="50" t="str">
        <f>C4078&amp;C4079&amp;C4080&amp;C4081&amp;C4082&amp;A4083</f>
        <v>RRGRR0</v>
      </c>
      <c r="N4078" s="50" t="str">
        <f>B4084</f>
        <v>S</v>
      </c>
      <c r="O4078" s="50" t="str">
        <f>C4084</f>
        <v>R</v>
      </c>
      <c r="P4078" s="50"/>
      <c r="Q4078" s="50" t="str">
        <f>B4078&amp;B4079&amp;B4080&amp;B4081&amp;B4082&amp;B4083</f>
        <v>BSSBSS</v>
      </c>
      <c r="R4078" s="119" t="str">
        <f>C4078&amp;C4079&amp;C4080&amp;C4081&amp;C4082&amp;C4083</f>
        <v>RRGRRR</v>
      </c>
      <c r="S4078" s="119" t="str">
        <f>B4084</f>
        <v>S</v>
      </c>
      <c r="T4078" s="119" t="str">
        <f>C4084</f>
        <v>R</v>
      </c>
      <c r="U4078" s="119"/>
      <c r="V4078" s="119" t="str">
        <f>B4078&amp;B4079&amp;B4080&amp;B4081&amp;B4082</f>
        <v>BSSBS</v>
      </c>
      <c r="W4078" s="119" t="str">
        <f>C4078&amp;C4079&amp;C4080&amp;C4081&amp;C4082</f>
        <v>RRGRR</v>
      </c>
      <c r="X4078" s="119" t="str">
        <f>B4083</f>
        <v>S</v>
      </c>
      <c r="Y4078" s="119" t="str">
        <f>C4083</f>
        <v>R</v>
      </c>
      <c r="Z4078" s="50"/>
      <c r="AC4078" s="50" t="str">
        <f>IF(F4078=$AB$1,H4078&amp;I4078,"")</f>
        <v/>
      </c>
      <c r="AD4078" s="123" t="str">
        <f>IF(F4078=$AB$1,J4078,"")</f>
        <v/>
      </c>
      <c r="AF4078" s="124" t="str">
        <f>IF(G4078=$AE$1,J4078,"")</f>
        <v/>
      </c>
    </row>
    <row r="4079" spans="8:8" ht="35.1">
      <c r="A4079" s="126">
        <v>4.0</v>
      </c>
      <c r="B4079" s="50" t="str">
        <f>IF(A4079&gt;=0,IF(A4079&lt;=4,"S",IF(A4079&lt;=9,"B"," "))," ")</f>
        <v>S</v>
      </c>
      <c r="C4079" s="50" t="str">
        <f>IF(MOD(A4079,2)=0,"R","G")</f>
        <v>R</v>
      </c>
      <c r="D4079" s="50">
        <v>9.0</v>
      </c>
      <c r="F4079" s="50" t="str">
        <f>B4079&amp;B4080&amp;B4081&amp;B4082&amp;B4083&amp;A4084</f>
        <v>SSBSS2</v>
      </c>
      <c r="G4079" s="50" t="str">
        <f>C4079&amp;C4080&amp;C4081&amp;C4082&amp;C4083&amp;A4084</f>
        <v>RGRRR2</v>
      </c>
      <c r="H4079" s="50" t="str">
        <f>B4085</f>
        <v>B</v>
      </c>
      <c r="I4079" s="50" t="str">
        <f>C4085</f>
        <v>G</v>
      </c>
      <c r="J4079" s="50">
        <f>A4085</f>
        <v>5.0</v>
      </c>
      <c r="L4079" s="50" t="str">
        <f>B4079&amp;B4080&amp;B4081&amp;B4082&amp;B4083&amp;A4084</f>
        <v>SSBSS2</v>
      </c>
      <c r="M4079" s="50" t="str">
        <f>C4079&amp;C4080&amp;C4081&amp;C4082&amp;C4083&amp;A4084</f>
        <v>RGRRR2</v>
      </c>
      <c r="N4079" s="50" t="str">
        <f>B4085</f>
        <v>B</v>
      </c>
      <c r="O4079" s="50" t="str">
        <f>C4085</f>
        <v>G</v>
      </c>
      <c r="P4079" s="50"/>
      <c r="Q4079" s="50" t="str">
        <f>B4079&amp;B4080&amp;B4081&amp;B4082&amp;B4083&amp;B4084</f>
        <v>SSBSSS</v>
      </c>
      <c r="R4079" s="119" t="str">
        <f>C4079&amp;C4080&amp;C4081&amp;C4082&amp;C4083&amp;C4084</f>
        <v>RGRRRR</v>
      </c>
      <c r="S4079" s="119" t="str">
        <f>B4085</f>
        <v>B</v>
      </c>
      <c r="T4079" s="119" t="str">
        <f>C4085</f>
        <v>G</v>
      </c>
      <c r="U4079" s="119"/>
      <c r="V4079" s="119" t="str">
        <f>B4079&amp;B4080&amp;B4081&amp;B4082&amp;B4083</f>
        <v>SSBSS</v>
      </c>
      <c r="W4079" s="119" t="str">
        <f>C4079&amp;C4080&amp;C4081&amp;C4082&amp;C4083</f>
        <v>RGRRR</v>
      </c>
      <c r="X4079" s="119" t="str">
        <f>B4084</f>
        <v>S</v>
      </c>
      <c r="Y4079" s="119" t="str">
        <f>C4084</f>
        <v>R</v>
      </c>
      <c r="Z4079" s="50"/>
      <c r="AC4079" s="50" t="str">
        <f>IF(F4079=$AB$1,H4079&amp;I4079,"")</f>
        <v/>
      </c>
      <c r="AD4079" s="123" t="str">
        <f>IF(F4079=$AB$1,J4079,"")</f>
        <v/>
      </c>
      <c r="AF4079" s="124" t="str">
        <f>IF(G4079=$AE$1,J4079,"")</f>
        <v/>
      </c>
    </row>
    <row r="4080" spans="8:8" ht="35.1">
      <c r="A4080" s="126">
        <v>1.0</v>
      </c>
      <c r="B4080" s="50" t="str">
        <f>IF(A4080&gt;=0,IF(A4080&lt;=4,"S",IF(A4080&lt;=9,"B"," "))," ")</f>
        <v>S</v>
      </c>
      <c r="C4080" s="50" t="str">
        <f>IF(MOD(A4080,2)=0,"R","G")</f>
        <v>G</v>
      </c>
      <c r="D4080" s="50">
        <v>0.0</v>
      </c>
      <c r="F4080" s="50" t="str">
        <f>B4080&amp;B4081&amp;B4082&amp;B4083&amp;B4084&amp;A4085</f>
        <v>SBSSS5</v>
      </c>
      <c r="G4080" s="50" t="str">
        <f>C4080&amp;C4081&amp;C4082&amp;C4083&amp;C4084&amp;A4085</f>
        <v>GRRRR5</v>
      </c>
      <c r="H4080" s="50" t="str">
        <f>B4086</f>
        <v>S</v>
      </c>
      <c r="I4080" s="50" t="str">
        <f>C4086</f>
        <v>G</v>
      </c>
      <c r="J4080" s="50">
        <f>A4086</f>
        <v>1.0</v>
      </c>
      <c r="L4080" s="50" t="str">
        <f>B4080&amp;B4081&amp;B4082&amp;B4083&amp;B4084&amp;A4085</f>
        <v>SBSSS5</v>
      </c>
      <c r="M4080" s="50" t="str">
        <f>C4080&amp;C4081&amp;C4082&amp;C4083&amp;C4084&amp;A4085</f>
        <v>GRRRR5</v>
      </c>
      <c r="N4080" s="50" t="str">
        <f>B4086</f>
        <v>S</v>
      </c>
      <c r="O4080" s="50" t="str">
        <f>C4086</f>
        <v>G</v>
      </c>
      <c r="P4080" s="50"/>
      <c r="Q4080" s="50" t="str">
        <f>B4080&amp;B4081&amp;B4082&amp;B4083&amp;B4084&amp;B4085</f>
        <v>SBSSSB</v>
      </c>
      <c r="R4080" s="119" t="str">
        <f>C4080&amp;C4081&amp;C4082&amp;C4083&amp;C4084&amp;C4085</f>
        <v>GRRRRG</v>
      </c>
      <c r="S4080" s="119" t="str">
        <f>B4086</f>
        <v>S</v>
      </c>
      <c r="T4080" s="119" t="str">
        <f>C4086</f>
        <v>G</v>
      </c>
      <c r="U4080" s="119"/>
      <c r="V4080" s="119" t="str">
        <f>B4080&amp;B4081&amp;B4082&amp;B4083&amp;B4084</f>
        <v>SBSSS</v>
      </c>
      <c r="W4080" s="119" t="str">
        <f>C4080&amp;C4081&amp;C4082&amp;C4083&amp;C4084</f>
        <v>GRRRR</v>
      </c>
      <c r="X4080" s="119" t="str">
        <f>B4085</f>
        <v>B</v>
      </c>
      <c r="Y4080" s="119" t="str">
        <f>C4085</f>
        <v>G</v>
      </c>
      <c r="Z4080" s="50"/>
      <c r="AC4080" s="50" t="str">
        <f>IF(F4080=$AB$1,H4080&amp;I4080,"")</f>
        <v/>
      </c>
      <c r="AD4080" s="123" t="str">
        <f>IF(F4080=$AB$1,J4080,"")</f>
        <v/>
      </c>
      <c r="AF4080" s="124" t="str">
        <f>IF(G4080=$AE$1,J4080,"")</f>
        <v/>
      </c>
    </row>
    <row r="4081" spans="8:8" ht="35.1">
      <c r="A4081" s="126">
        <v>8.0</v>
      </c>
      <c r="B4081" s="50" t="str">
        <f>IF(A4081&gt;=0,IF(A4081&lt;=4,"S",IF(A4081&lt;=9,"B"," "))," ")</f>
        <v>B</v>
      </c>
      <c r="C4081" s="50" t="str">
        <f>IF(MOD(A4081,2)=0,"R","G")</f>
        <v>R</v>
      </c>
      <c r="D4081" s="50">
        <v>1.0</v>
      </c>
      <c r="F4081" s="50" t="str">
        <f>B4081&amp;B4082&amp;B4083&amp;B4084&amp;B4085&amp;A4086</f>
        <v>BSSSB1</v>
      </c>
      <c r="G4081" s="50" t="str">
        <f>C4081&amp;C4082&amp;C4083&amp;C4084&amp;C4085&amp;A4086</f>
        <v>RRRRG1</v>
      </c>
      <c r="H4081" s="50" t="str">
        <f>B4087</f>
        <v>S</v>
      </c>
      <c r="I4081" s="50" t="str">
        <f>C4087</f>
        <v>R</v>
      </c>
      <c r="J4081" s="50">
        <f>A4087</f>
        <v>4.0</v>
      </c>
      <c r="L4081" s="50" t="str">
        <f>B4081&amp;B4082&amp;B4083&amp;B4084&amp;B4085&amp;A4086</f>
        <v>BSSSB1</v>
      </c>
      <c r="M4081" s="50" t="str">
        <f>C4081&amp;C4082&amp;C4083&amp;C4084&amp;C4085&amp;A4086</f>
        <v>RRRRG1</v>
      </c>
      <c r="N4081" s="50" t="str">
        <f>B4087</f>
        <v>S</v>
      </c>
      <c r="O4081" s="50" t="str">
        <f>C4087</f>
        <v>R</v>
      </c>
      <c r="P4081" s="50"/>
      <c r="Q4081" s="50" t="str">
        <f>B4081&amp;B4082&amp;B4083&amp;B4084&amp;B4085&amp;B4086</f>
        <v>BSSSBS</v>
      </c>
      <c r="R4081" s="119" t="str">
        <f>C4081&amp;C4082&amp;C4083&amp;C4084&amp;C4085&amp;C4086</f>
        <v>RRRRGG</v>
      </c>
      <c r="S4081" s="119" t="str">
        <f>B4087</f>
        <v>S</v>
      </c>
      <c r="T4081" s="119" t="str">
        <f>C4087</f>
        <v>R</v>
      </c>
      <c r="U4081" s="119"/>
      <c r="V4081" s="119" t="str">
        <f>B4081&amp;B4082&amp;B4083&amp;B4084&amp;B4085</f>
        <v>BSSSB</v>
      </c>
      <c r="W4081" s="119" t="str">
        <f>C4081&amp;C4082&amp;C4083&amp;C4084&amp;C4085</f>
        <v>RRRRG</v>
      </c>
      <c r="X4081" s="119" t="str">
        <f>B4086</f>
        <v>S</v>
      </c>
      <c r="Y4081" s="119" t="str">
        <f>C4086</f>
        <v>G</v>
      </c>
      <c r="Z4081" s="50"/>
      <c r="AC4081" s="50" t="str">
        <f>IF(F4081=$AB$1,H4081&amp;I4081,"")</f>
        <v/>
      </c>
      <c r="AD4081" s="123" t="str">
        <f>IF(F4081=$AB$1,J4081,"")</f>
        <v/>
      </c>
      <c r="AF4081" s="124" t="str">
        <f>IF(G4081=$AE$1,J4081,"")</f>
        <v/>
      </c>
    </row>
    <row r="4082" spans="8:8" ht="35.1">
      <c r="A4082" s="126">
        <v>4.0</v>
      </c>
      <c r="B4082" s="50" t="str">
        <f>IF(A4082&gt;=0,IF(A4082&lt;=4,"S",IF(A4082&lt;=9,"B"," "))," ")</f>
        <v>S</v>
      </c>
      <c r="C4082" s="50" t="str">
        <f>IF(MOD(A4082,2)=0,"R","G")</f>
        <v>R</v>
      </c>
      <c r="D4082" s="50">
        <v>2.0</v>
      </c>
      <c r="F4082" s="50" t="str">
        <f>B4082&amp;B4083&amp;B4084&amp;B4085&amp;B4086&amp;A4087</f>
        <v>SSSBS4</v>
      </c>
      <c r="G4082" s="50" t="str">
        <f>C4082&amp;C4083&amp;C4084&amp;C4085&amp;C4086&amp;A4087</f>
        <v>RRRGG4</v>
      </c>
      <c r="H4082" s="50" t="str">
        <f>B4088</f>
        <v>S</v>
      </c>
      <c r="I4082" s="50" t="str">
        <f>C4088</f>
        <v>G</v>
      </c>
      <c r="J4082" s="50">
        <f>A4088</f>
        <v>3.0</v>
      </c>
      <c r="L4082" s="50" t="str">
        <f>B4082&amp;B4083&amp;B4084&amp;B4085&amp;B4086&amp;A4087</f>
        <v>SSSBS4</v>
      </c>
      <c r="M4082" s="50" t="str">
        <f>C4082&amp;C4083&amp;C4084&amp;C4085&amp;C4086&amp;A4087</f>
        <v>RRRGG4</v>
      </c>
      <c r="N4082" s="50" t="str">
        <f>B4088</f>
        <v>S</v>
      </c>
      <c r="O4082" s="50" t="str">
        <f>C4088</f>
        <v>G</v>
      </c>
      <c r="P4082" s="50"/>
      <c r="Q4082" s="50" t="str">
        <f>B4082&amp;B4083&amp;B4084&amp;B4085&amp;B4086&amp;B4087</f>
        <v>SSSBSS</v>
      </c>
      <c r="R4082" s="119" t="str">
        <f>C4082&amp;C4083&amp;C4084&amp;C4085&amp;C4086&amp;C4087</f>
        <v>RRRGGR</v>
      </c>
      <c r="S4082" s="119" t="str">
        <f>B4088</f>
        <v>S</v>
      </c>
      <c r="T4082" s="119" t="str">
        <f>C4088</f>
        <v>G</v>
      </c>
      <c r="U4082" s="119"/>
      <c r="V4082" s="119" t="str">
        <f>B4082&amp;B4083&amp;B4084&amp;B4085&amp;B4086</f>
        <v>SSSBS</v>
      </c>
      <c r="W4082" s="119" t="str">
        <f>C4082&amp;C4083&amp;C4084&amp;C4085&amp;C4086</f>
        <v>RRRGG</v>
      </c>
      <c r="X4082" s="119" t="str">
        <f>B4087</f>
        <v>S</v>
      </c>
      <c r="Y4082" s="119" t="str">
        <f>C4087</f>
        <v>R</v>
      </c>
      <c r="Z4082" s="50"/>
      <c r="AC4082" s="50" t="str">
        <f>IF(F4082=$AB$1,H4082&amp;I4082,"")</f>
        <v/>
      </c>
      <c r="AD4082" s="123" t="str">
        <f>IF(F4082=$AB$1,J4082,"")</f>
        <v/>
      </c>
      <c r="AF4082" s="124" t="str">
        <f>IF(G4082=$AE$1,J4082,"")</f>
        <v/>
      </c>
    </row>
    <row r="4083" spans="8:8" ht="35.1">
      <c r="A4083" s="126">
        <v>0.0</v>
      </c>
      <c r="B4083" s="50" t="str">
        <f>IF(A4083&gt;=0,IF(A4083&lt;=4,"S",IF(A4083&lt;=9,"B"," "))," ")</f>
        <v>S</v>
      </c>
      <c r="C4083" s="50" t="str">
        <f>IF(MOD(A4083,2)=0,"R","G")</f>
        <v>R</v>
      </c>
      <c r="D4083" s="50">
        <v>3.0</v>
      </c>
      <c r="F4083" s="50" t="str">
        <f>B4083&amp;B4084&amp;B4085&amp;B4086&amp;B4087&amp;A4088</f>
        <v>SSBSS3</v>
      </c>
      <c r="G4083" s="50" t="str">
        <f>C4083&amp;C4084&amp;C4085&amp;C4086&amp;C4087&amp;A4088</f>
        <v>RRGGR3</v>
      </c>
      <c r="H4083" s="50" t="str">
        <f>B4089</f>
        <v>B</v>
      </c>
      <c r="I4083" s="50" t="str">
        <f>C4089</f>
        <v>G</v>
      </c>
      <c r="J4083" s="50">
        <f>A4089</f>
        <v>9.0</v>
      </c>
      <c r="L4083" s="50" t="str">
        <f>B4083&amp;B4084&amp;B4085&amp;B4086&amp;B4087&amp;A4088</f>
        <v>SSBSS3</v>
      </c>
      <c r="M4083" s="50" t="str">
        <f>C4083&amp;C4084&amp;C4085&amp;C4086&amp;C4087&amp;A4088</f>
        <v>RRGGR3</v>
      </c>
      <c r="N4083" s="50" t="str">
        <f>B4089</f>
        <v>B</v>
      </c>
      <c r="O4083" s="50" t="str">
        <f>C4089</f>
        <v>G</v>
      </c>
      <c r="P4083" s="50"/>
      <c r="Q4083" s="50" t="str">
        <f>B4083&amp;B4084&amp;B4085&amp;B4086&amp;B4087&amp;B4088</f>
        <v>SSBSSS</v>
      </c>
      <c r="R4083" s="119" t="str">
        <f>C4083&amp;C4084&amp;C4085&amp;C4086&amp;C4087&amp;C4088</f>
        <v>RRGGRG</v>
      </c>
      <c r="S4083" s="119" t="str">
        <f>B4089</f>
        <v>B</v>
      </c>
      <c r="T4083" s="119" t="str">
        <f>C4089</f>
        <v>G</v>
      </c>
      <c r="U4083" s="119"/>
      <c r="V4083" s="119" t="str">
        <f>B4083&amp;B4084&amp;B4085&amp;B4086&amp;B4087</f>
        <v>SSBSS</v>
      </c>
      <c r="W4083" s="119" t="str">
        <f>C4083&amp;C4084&amp;C4085&amp;C4086&amp;C4087</f>
        <v>RRGGR</v>
      </c>
      <c r="X4083" s="119" t="str">
        <f>B4088</f>
        <v>S</v>
      </c>
      <c r="Y4083" s="119" t="str">
        <f>C4088</f>
        <v>G</v>
      </c>
      <c r="Z4083" s="50"/>
      <c r="AC4083" s="50" t="str">
        <f>IF(F4083=$AB$1,H4083&amp;I4083,"")</f>
        <v/>
      </c>
      <c r="AD4083" s="123" t="str">
        <f>IF(F4083=$AB$1,J4083,"")</f>
        <v/>
      </c>
      <c r="AF4083" s="124" t="str">
        <f>IF(G4083=$AE$1,J4083,"")</f>
        <v/>
      </c>
    </row>
    <row r="4084" spans="8:8" ht="35.1">
      <c r="A4084" s="126">
        <v>2.0</v>
      </c>
      <c r="B4084" s="50" t="str">
        <f>IF(A4084&gt;=0,IF(A4084&lt;=4,"S",IF(A4084&lt;=9,"B"," "))," ")</f>
        <v>S</v>
      </c>
      <c r="C4084" s="50" t="str">
        <f>IF(MOD(A4084,2)=0,"R","G")</f>
        <v>R</v>
      </c>
      <c r="D4084" s="50">
        <v>4.0</v>
      </c>
      <c r="F4084" s="50" t="str">
        <f>B4084&amp;B4085&amp;B4086&amp;B4087&amp;B4088&amp;A4089</f>
        <v>SBSSS9</v>
      </c>
      <c r="G4084" s="50" t="str">
        <f>C4084&amp;C4085&amp;C4086&amp;C4087&amp;C4088&amp;A4089</f>
        <v>RGGRG9</v>
      </c>
      <c r="H4084" s="50" t="str">
        <f>B4090</f>
        <v>S</v>
      </c>
      <c r="I4084" s="50" t="str">
        <f>C4090</f>
        <v>R</v>
      </c>
      <c r="J4084" s="50">
        <f>A4090</f>
        <v>4.0</v>
      </c>
      <c r="L4084" s="50" t="str">
        <f>B4084&amp;B4085&amp;B4086&amp;B4087&amp;B4088&amp;A4089</f>
        <v>SBSSS9</v>
      </c>
      <c r="M4084" s="50" t="str">
        <f>C4084&amp;C4085&amp;C4086&amp;C4087&amp;C4088&amp;A4089</f>
        <v>RGGRG9</v>
      </c>
      <c r="N4084" s="50" t="str">
        <f>B4090</f>
        <v>S</v>
      </c>
      <c r="O4084" s="50" t="str">
        <f>C4090</f>
        <v>R</v>
      </c>
      <c r="P4084" s="50"/>
      <c r="Q4084" s="50" t="str">
        <f>B4084&amp;B4085&amp;B4086&amp;B4087&amp;B4088&amp;B4089</f>
        <v>SBSSSB</v>
      </c>
      <c r="R4084" s="119" t="str">
        <f>C4084&amp;C4085&amp;C4086&amp;C4087&amp;C4088&amp;C4089</f>
        <v>RGGRGG</v>
      </c>
      <c r="S4084" s="119" t="str">
        <f>B4090</f>
        <v>S</v>
      </c>
      <c r="T4084" s="119" t="str">
        <f>C4090</f>
        <v>R</v>
      </c>
      <c r="U4084" s="119"/>
      <c r="V4084" s="119" t="str">
        <f>B4084&amp;B4085&amp;B4086&amp;B4087&amp;B4088</f>
        <v>SBSSS</v>
      </c>
      <c r="W4084" s="119" t="str">
        <f>C4084&amp;C4085&amp;C4086&amp;C4087&amp;C4088</f>
        <v>RGGRG</v>
      </c>
      <c r="X4084" s="119" t="str">
        <f>B4089</f>
        <v>B</v>
      </c>
      <c r="Y4084" s="119" t="str">
        <f>C4089</f>
        <v>G</v>
      </c>
      <c r="Z4084" s="50"/>
      <c r="AC4084" s="50" t="str">
        <f>IF(F4084=$AB$1,H4084&amp;I4084,"")</f>
        <v/>
      </c>
      <c r="AD4084" s="123" t="str">
        <f>IF(F4084=$AB$1,J4084,"")</f>
        <v/>
      </c>
      <c r="AF4084" s="124" t="str">
        <f>IF(G4084=$AE$1,J4084,"")</f>
        <v/>
      </c>
    </row>
    <row r="4085" spans="8:8" ht="35.1">
      <c r="A4085" s="126">
        <v>5.0</v>
      </c>
      <c r="B4085" s="50" t="str">
        <f>IF(A4085&gt;=0,IF(A4085&lt;=4,"S",IF(A4085&lt;=9,"B"," "))," ")</f>
        <v>B</v>
      </c>
      <c r="C4085" s="50" t="str">
        <f>IF(MOD(A4085,2)=0,"R","G")</f>
        <v>G</v>
      </c>
      <c r="D4085" s="50">
        <v>5.0</v>
      </c>
      <c r="F4085" s="50" t="str">
        <f>B4085&amp;B4086&amp;B4087&amp;B4088&amp;B4089&amp;A4090</f>
        <v>BSSSB4</v>
      </c>
      <c r="G4085" s="50" t="str">
        <f>C4085&amp;C4086&amp;C4087&amp;C4088&amp;C4089&amp;A4090</f>
        <v>GGRGG4</v>
      </c>
      <c r="H4085" s="50" t="str">
        <f>B4091</f>
        <v>S</v>
      </c>
      <c r="I4085" s="50" t="str">
        <f>C4091</f>
        <v>R</v>
      </c>
      <c r="J4085" s="50">
        <f>A4091</f>
        <v>0.0</v>
      </c>
      <c r="L4085" s="50" t="str">
        <f>B4085&amp;B4086&amp;B4087&amp;B4088&amp;B4089&amp;A4090</f>
        <v>BSSSB4</v>
      </c>
      <c r="M4085" s="50" t="str">
        <f>C4085&amp;C4086&amp;C4087&amp;C4088&amp;C4089&amp;A4090</f>
        <v>GGRGG4</v>
      </c>
      <c r="N4085" s="50" t="str">
        <f>B4091</f>
        <v>S</v>
      </c>
      <c r="O4085" s="50" t="str">
        <f>C4091</f>
        <v>R</v>
      </c>
      <c r="P4085" s="50"/>
      <c r="Q4085" s="50" t="str">
        <f>B4085&amp;B4086&amp;B4087&amp;B4088&amp;B4089&amp;B4090</f>
        <v>BSSSBS</v>
      </c>
      <c r="R4085" s="119" t="str">
        <f>C4085&amp;C4086&amp;C4087&amp;C4088&amp;C4089&amp;C4090</f>
        <v>GGRGGR</v>
      </c>
      <c r="S4085" s="119" t="str">
        <f>B4091</f>
        <v>S</v>
      </c>
      <c r="T4085" s="119" t="str">
        <f>C4091</f>
        <v>R</v>
      </c>
      <c r="U4085" s="119"/>
      <c r="V4085" s="119" t="str">
        <f>B4085&amp;B4086&amp;B4087&amp;B4088&amp;B4089</f>
        <v>BSSSB</v>
      </c>
      <c r="W4085" s="119" t="str">
        <f>C4085&amp;C4086&amp;C4087&amp;C4088&amp;C4089</f>
        <v>GGRGG</v>
      </c>
      <c r="X4085" s="119" t="str">
        <f>B4090</f>
        <v>S</v>
      </c>
      <c r="Y4085" s="119" t="str">
        <f>C4090</f>
        <v>R</v>
      </c>
      <c r="Z4085" s="50"/>
      <c r="AC4085" s="50" t="str">
        <f>IF(F4085=$AB$1,H4085&amp;I4085,"")</f>
        <v/>
      </c>
      <c r="AD4085" s="123" t="str">
        <f>IF(F4085=$AB$1,J4085,"")</f>
        <v/>
      </c>
      <c r="AF4085" s="124" t="str">
        <f>IF(G4085=$AE$1,J4085,"")</f>
        <v/>
      </c>
    </row>
    <row r="4086" spans="8:8" ht="35.1">
      <c r="A4086" s="126">
        <v>1.0</v>
      </c>
      <c r="B4086" s="50" t="str">
        <f>IF(A4086&gt;=0,IF(A4086&lt;=4,"S",IF(A4086&lt;=9,"B"," "))," ")</f>
        <v>S</v>
      </c>
      <c r="C4086" s="50" t="str">
        <f>IF(MOD(A4086,2)=0,"R","G")</f>
        <v>G</v>
      </c>
      <c r="D4086" s="50">
        <v>6.0</v>
      </c>
      <c r="F4086" s="50" t="str">
        <f>B4086&amp;B4087&amp;B4088&amp;B4089&amp;B4090&amp;A4091</f>
        <v>SSSBS0</v>
      </c>
      <c r="G4086" s="50" t="str">
        <f>C4086&amp;C4087&amp;C4088&amp;C4089&amp;C4090&amp;A4091</f>
        <v>GRGGR0</v>
      </c>
      <c r="H4086" s="50" t="str">
        <f>B4092</f>
        <v>S</v>
      </c>
      <c r="I4086" s="50" t="str">
        <f>C4092</f>
        <v>R</v>
      </c>
      <c r="J4086" s="50">
        <f>A4092</f>
        <v>4.0</v>
      </c>
      <c r="L4086" s="50" t="str">
        <f>B4086&amp;B4087&amp;B4088&amp;B4089&amp;B4090&amp;A4091</f>
        <v>SSSBS0</v>
      </c>
      <c r="M4086" s="50" t="str">
        <f>C4086&amp;C4087&amp;C4088&amp;C4089&amp;C4090&amp;A4091</f>
        <v>GRGGR0</v>
      </c>
      <c r="N4086" s="50" t="str">
        <f>B4092</f>
        <v>S</v>
      </c>
      <c r="O4086" s="50" t="str">
        <f>C4092</f>
        <v>R</v>
      </c>
      <c r="P4086" s="50"/>
      <c r="Q4086" s="50" t="str">
        <f>B4086&amp;B4087&amp;B4088&amp;B4089&amp;B4090&amp;B4091</f>
        <v>SSSBSS</v>
      </c>
      <c r="R4086" s="119" t="str">
        <f>C4086&amp;C4087&amp;C4088&amp;C4089&amp;C4090&amp;C4091</f>
        <v>GRGGRR</v>
      </c>
      <c r="S4086" s="119" t="str">
        <f>B4092</f>
        <v>S</v>
      </c>
      <c r="T4086" s="119" t="str">
        <f>C4092</f>
        <v>R</v>
      </c>
      <c r="U4086" s="119"/>
      <c r="V4086" s="119" t="str">
        <f>B4086&amp;B4087&amp;B4088&amp;B4089&amp;B4090</f>
        <v>SSSBS</v>
      </c>
      <c r="W4086" s="119" t="str">
        <f>C4086&amp;C4087&amp;C4088&amp;C4089&amp;C4090</f>
        <v>GRGGR</v>
      </c>
      <c r="X4086" s="119" t="str">
        <f>B4091</f>
        <v>S</v>
      </c>
      <c r="Y4086" s="119" t="str">
        <f>C4091</f>
        <v>R</v>
      </c>
      <c r="Z4086" s="50"/>
      <c r="AC4086" s="50" t="str">
        <f>IF(F4086=$AB$1,H4086&amp;I4086,"")</f>
        <v/>
      </c>
      <c r="AD4086" s="123" t="str">
        <f>IF(F4086=$AB$1,J4086,"")</f>
        <v/>
      </c>
      <c r="AF4086" s="124" t="str">
        <f>IF(G4086=$AE$1,J4086,"")</f>
        <v/>
      </c>
    </row>
    <row r="4087" spans="8:8" ht="35.1">
      <c r="A4087" s="126">
        <v>4.0</v>
      </c>
      <c r="B4087" s="50" t="str">
        <f>IF(A4087&gt;=0,IF(A4087&lt;=4,"S",IF(A4087&lt;=9,"B"," "))," ")</f>
        <v>S</v>
      </c>
      <c r="C4087" s="50" t="str">
        <f>IF(MOD(A4087,2)=0,"R","G")</f>
        <v>R</v>
      </c>
      <c r="D4087" s="50">
        <v>7.0</v>
      </c>
      <c r="F4087" s="50" t="str">
        <f>B4087&amp;B4088&amp;B4089&amp;B4090&amp;B4091&amp;A4092</f>
        <v>SSBSS4</v>
      </c>
      <c r="G4087" s="50" t="str">
        <f>C4087&amp;C4088&amp;C4089&amp;C4090&amp;C4091&amp;A4092</f>
        <v>RGGRR4</v>
      </c>
      <c r="H4087" s="50" t="str">
        <f>B4093</f>
        <v>B</v>
      </c>
      <c r="I4087" s="50" t="str">
        <f>C4093</f>
        <v>R</v>
      </c>
      <c r="J4087" s="50">
        <f>A4093</f>
        <v>8.0</v>
      </c>
      <c r="L4087" s="50" t="str">
        <f>B4087&amp;B4088&amp;B4089&amp;B4090&amp;B4091&amp;A4092</f>
        <v>SSBSS4</v>
      </c>
      <c r="M4087" s="50" t="str">
        <f>C4087&amp;C4088&amp;C4089&amp;C4090&amp;C4091&amp;A4092</f>
        <v>RGGRR4</v>
      </c>
      <c r="N4087" s="50" t="str">
        <f>B4093</f>
        <v>B</v>
      </c>
      <c r="O4087" s="50" t="str">
        <f>C4093</f>
        <v>R</v>
      </c>
      <c r="P4087" s="50"/>
      <c r="Q4087" s="50" t="str">
        <f>B4087&amp;B4088&amp;B4089&amp;B4090&amp;B4091&amp;B4092</f>
        <v>SSBSSS</v>
      </c>
      <c r="R4087" s="119" t="str">
        <f>C4087&amp;C4088&amp;C4089&amp;C4090&amp;C4091&amp;C4092</f>
        <v>RGGRRR</v>
      </c>
      <c r="S4087" s="119" t="str">
        <f>B4093</f>
        <v>B</v>
      </c>
      <c r="T4087" s="119" t="str">
        <f>C4093</f>
        <v>R</v>
      </c>
      <c r="U4087" s="119"/>
      <c r="V4087" s="119" t="str">
        <f>B4087&amp;B4088&amp;B4089&amp;B4090&amp;B4091</f>
        <v>SSBSS</v>
      </c>
      <c r="W4087" s="119" t="str">
        <f>C4087&amp;C4088&amp;C4089&amp;C4090&amp;C4091</f>
        <v>RGGRR</v>
      </c>
      <c r="X4087" s="119" t="str">
        <f>B4092</f>
        <v>S</v>
      </c>
      <c r="Y4087" s="119" t="str">
        <f>C4092</f>
        <v>R</v>
      </c>
      <c r="Z4087" s="50"/>
      <c r="AC4087" s="50" t="str">
        <f>IF(F4087=$AB$1,H4087&amp;I4087,"")</f>
        <v/>
      </c>
      <c r="AD4087" s="123" t="str">
        <f>IF(F4087=$AB$1,J4087,"")</f>
        <v/>
      </c>
      <c r="AF4087" s="124" t="str">
        <f>IF(G4087=$AE$1,J4087,"")</f>
        <v/>
      </c>
    </row>
    <row r="4088" spans="8:8" ht="35.1">
      <c r="A4088" s="126">
        <v>3.0</v>
      </c>
      <c r="B4088" s="50" t="str">
        <f>IF(A4088&gt;=0,IF(A4088&lt;=4,"S",IF(A4088&lt;=9,"B"," "))," ")</f>
        <v>S</v>
      </c>
      <c r="C4088" s="50" t="str">
        <f>IF(MOD(A4088,2)=0,"R","G")</f>
        <v>G</v>
      </c>
      <c r="D4088" s="50">
        <v>8.0</v>
      </c>
      <c r="F4088" s="50" t="str">
        <f>B4088&amp;B4089&amp;B4090&amp;B4091&amp;B4092&amp;A4093</f>
        <v>SBSSS8</v>
      </c>
      <c r="G4088" s="50" t="str">
        <f>C4088&amp;C4089&amp;C4090&amp;C4091&amp;C4092&amp;A4093</f>
        <v>GGRRR8</v>
      </c>
      <c r="H4088" s="50" t="str">
        <f>B4094</f>
        <v>S</v>
      </c>
      <c r="I4088" s="50" t="str">
        <f>C4094</f>
        <v>R</v>
      </c>
      <c r="J4088" s="50">
        <f>A4094</f>
        <v>4.0</v>
      </c>
      <c r="L4088" s="50" t="str">
        <f>B4088&amp;B4089&amp;B4090&amp;B4091&amp;B4092&amp;A4093</f>
        <v>SBSSS8</v>
      </c>
      <c r="M4088" s="50" t="str">
        <f>C4088&amp;C4089&amp;C4090&amp;C4091&amp;C4092&amp;A4093</f>
        <v>GGRRR8</v>
      </c>
      <c r="N4088" s="50" t="str">
        <f>B4094</f>
        <v>S</v>
      </c>
      <c r="O4088" s="50" t="str">
        <f>C4094</f>
        <v>R</v>
      </c>
      <c r="P4088" s="50"/>
      <c r="Q4088" s="50" t="str">
        <f>B4088&amp;B4089&amp;B4090&amp;B4091&amp;B4092&amp;B4093</f>
        <v>SBSSSB</v>
      </c>
      <c r="R4088" s="119" t="str">
        <f>C4088&amp;C4089&amp;C4090&amp;C4091&amp;C4092&amp;C4093</f>
        <v>GGRRRR</v>
      </c>
      <c r="S4088" s="119" t="str">
        <f>B4094</f>
        <v>S</v>
      </c>
      <c r="T4088" s="119" t="str">
        <f>C4094</f>
        <v>R</v>
      </c>
      <c r="U4088" s="119"/>
      <c r="V4088" s="119" t="str">
        <f>B4088&amp;B4089&amp;B4090&amp;B4091&amp;B4092</f>
        <v>SBSSS</v>
      </c>
      <c r="W4088" s="119" t="str">
        <f>C4088&amp;C4089&amp;C4090&amp;C4091&amp;C4092</f>
        <v>GGRRR</v>
      </c>
      <c r="X4088" s="119" t="str">
        <f>B4093</f>
        <v>B</v>
      </c>
      <c r="Y4088" s="119" t="str">
        <f>C4093</f>
        <v>R</v>
      </c>
      <c r="Z4088" s="50"/>
      <c r="AC4088" s="50" t="str">
        <f>IF(F4088=$AB$1,H4088&amp;I4088,"")</f>
        <v/>
      </c>
      <c r="AD4088" s="123" t="str">
        <f>IF(F4088=$AB$1,J4088,"")</f>
        <v/>
      </c>
      <c r="AF4088" s="124" t="str">
        <f>IF(G4088=$AE$1,J4088,"")</f>
        <v/>
      </c>
    </row>
    <row r="4089" spans="8:8" ht="35.1">
      <c r="A4089" s="126">
        <v>9.0</v>
      </c>
      <c r="B4089" s="50" t="str">
        <f>IF(A4089&gt;=0,IF(A4089&lt;=4,"S",IF(A4089&lt;=9,"B"," "))," ")</f>
        <v>B</v>
      </c>
      <c r="C4089" s="50" t="str">
        <f>IF(MOD(A4089,2)=0,"R","G")</f>
        <v>G</v>
      </c>
      <c r="D4089" s="50">
        <v>9.0</v>
      </c>
      <c r="F4089" s="50" t="str">
        <f>B4089&amp;B4090&amp;B4091&amp;B4092&amp;B4093&amp;A4094</f>
        <v>BSSSB4</v>
      </c>
      <c r="G4089" s="50" t="str">
        <f>C4089&amp;C4090&amp;C4091&amp;C4092&amp;C4093&amp;A4094</f>
        <v>GRRRR4</v>
      </c>
      <c r="H4089" s="50" t="str">
        <f>B4095</f>
        <v>B</v>
      </c>
      <c r="I4089" s="50" t="str">
        <f>C4095</f>
        <v>R</v>
      </c>
      <c r="J4089" s="50">
        <f>A4095</f>
        <v>6.0</v>
      </c>
      <c r="L4089" s="50" t="str">
        <f>B4089&amp;B4090&amp;B4091&amp;B4092&amp;B4093&amp;A4094</f>
        <v>BSSSB4</v>
      </c>
      <c r="M4089" s="50" t="str">
        <f>C4089&amp;C4090&amp;C4091&amp;C4092&amp;C4093&amp;A4094</f>
        <v>GRRRR4</v>
      </c>
      <c r="N4089" s="50" t="str">
        <f>B4095</f>
        <v>B</v>
      </c>
      <c r="O4089" s="50" t="str">
        <f>C4095</f>
        <v>R</v>
      </c>
      <c r="P4089" s="50"/>
      <c r="Q4089" s="50" t="str">
        <f>B4089&amp;B4090&amp;B4091&amp;B4092&amp;B4093&amp;B4094</f>
        <v>BSSSBS</v>
      </c>
      <c r="R4089" s="119" t="str">
        <f>C4089&amp;C4090&amp;C4091&amp;C4092&amp;C4093&amp;C4094</f>
        <v>GRRRRR</v>
      </c>
      <c r="S4089" s="119" t="str">
        <f>B4095</f>
        <v>B</v>
      </c>
      <c r="T4089" s="119" t="str">
        <f>C4095</f>
        <v>R</v>
      </c>
      <c r="U4089" s="119"/>
      <c r="V4089" s="119" t="str">
        <f>B4089&amp;B4090&amp;B4091&amp;B4092&amp;B4093</f>
        <v>BSSSB</v>
      </c>
      <c r="W4089" s="119" t="str">
        <f>C4089&amp;C4090&amp;C4091&amp;C4092&amp;C4093</f>
        <v>GRRRR</v>
      </c>
      <c r="X4089" s="119" t="str">
        <f>B4094</f>
        <v>S</v>
      </c>
      <c r="Y4089" s="119" t="str">
        <f>C4094</f>
        <v>R</v>
      </c>
      <c r="Z4089" s="50"/>
      <c r="AC4089" s="50" t="str">
        <f>IF(F4089=$AB$1,H4089&amp;I4089,"")</f>
        <v/>
      </c>
      <c r="AD4089" s="123" t="str">
        <f>IF(F4089=$AB$1,J4089,"")</f>
        <v/>
      </c>
      <c r="AF4089" s="124" t="str">
        <f>IF(G4089=$AE$1,J4089,"")</f>
        <v/>
      </c>
    </row>
    <row r="4090" spans="8:8" ht="35.1">
      <c r="A4090" s="126">
        <v>4.0</v>
      </c>
      <c r="B4090" s="50" t="str">
        <f>IF(A4090&gt;=0,IF(A4090&lt;=4,"S",IF(A4090&lt;=9,"B"," "))," ")</f>
        <v>S</v>
      </c>
      <c r="C4090" s="50" t="str">
        <f>IF(MOD(A4090,2)=0,"R","G")</f>
        <v>R</v>
      </c>
      <c r="D4090" s="50">
        <v>0.0</v>
      </c>
      <c r="F4090" s="50" t="str">
        <f>B4090&amp;B4091&amp;B4092&amp;B4093&amp;B4094&amp;A4095</f>
        <v>SSSBS6</v>
      </c>
      <c r="G4090" s="50" t="str">
        <f>C4090&amp;C4091&amp;C4092&amp;C4093&amp;C4094&amp;A4095</f>
        <v>RRRRR6</v>
      </c>
      <c r="H4090" s="50" t="str">
        <f>B4096</f>
        <v>B</v>
      </c>
      <c r="I4090" s="50" t="str">
        <f>C4096</f>
        <v>R</v>
      </c>
      <c r="J4090" s="50">
        <f>A4096</f>
        <v>8.0</v>
      </c>
      <c r="L4090" s="50" t="str">
        <f>B4090&amp;B4091&amp;B4092&amp;B4093&amp;B4094&amp;A4095</f>
        <v>SSSBS6</v>
      </c>
      <c r="M4090" s="50" t="str">
        <f>C4090&amp;C4091&amp;C4092&amp;C4093&amp;C4094&amp;A4095</f>
        <v>RRRRR6</v>
      </c>
      <c r="N4090" s="50" t="str">
        <f>B4096</f>
        <v>B</v>
      </c>
      <c r="O4090" s="50" t="str">
        <f>C4096</f>
        <v>R</v>
      </c>
      <c r="P4090" s="50"/>
      <c r="Q4090" s="50" t="str">
        <f>B4090&amp;B4091&amp;B4092&amp;B4093&amp;B4094&amp;B4095</f>
        <v>SSSBSB</v>
      </c>
      <c r="R4090" s="119" t="str">
        <f>C4090&amp;C4091&amp;C4092&amp;C4093&amp;C4094&amp;C4095</f>
        <v>RRRRRR</v>
      </c>
      <c r="S4090" s="119" t="str">
        <f>B4096</f>
        <v>B</v>
      </c>
      <c r="T4090" s="119" t="str">
        <f>C4096</f>
        <v>R</v>
      </c>
      <c r="U4090" s="119"/>
      <c r="V4090" s="119" t="str">
        <f>B4090&amp;B4091&amp;B4092&amp;B4093&amp;B4094</f>
        <v>SSSBS</v>
      </c>
      <c r="W4090" s="119" t="str">
        <f>C4090&amp;C4091&amp;C4092&amp;C4093&amp;C4094</f>
        <v>RRRRR</v>
      </c>
      <c r="X4090" s="119" t="str">
        <f>B4095</f>
        <v>B</v>
      </c>
      <c r="Y4090" s="119" t="str">
        <f>C4095</f>
        <v>R</v>
      </c>
      <c r="Z4090" s="50"/>
      <c r="AC4090" s="50" t="str">
        <f>IF(F4090=$AB$1,H4090&amp;I4090,"")</f>
        <v/>
      </c>
      <c r="AD4090" s="123" t="str">
        <f>IF(F4090=$AB$1,J4090,"")</f>
        <v/>
      </c>
      <c r="AF4090" s="124" t="str">
        <f>IF(G4090=$AE$1,J4090,"")</f>
        <v/>
      </c>
    </row>
    <row r="4091" spans="8:8" ht="35.1">
      <c r="A4091" s="126">
        <v>0.0</v>
      </c>
      <c r="B4091" s="50" t="str">
        <f>IF(A4091&gt;=0,IF(A4091&lt;=4,"S",IF(A4091&lt;=9,"B"," "))," ")</f>
        <v>S</v>
      </c>
      <c r="C4091" s="50" t="str">
        <f>IF(MOD(A4091,2)=0,"R","G")</f>
        <v>R</v>
      </c>
      <c r="D4091" s="50">
        <v>1.0</v>
      </c>
      <c r="F4091" s="50" t="str">
        <f>B4091&amp;B4092&amp;B4093&amp;B4094&amp;B4095&amp;A4096</f>
        <v>SSBSB8</v>
      </c>
      <c r="G4091" s="50" t="str">
        <f>C4091&amp;C4092&amp;C4093&amp;C4094&amp;C4095&amp;A4096</f>
        <v>RRRRR8</v>
      </c>
      <c r="H4091" s="50" t="str">
        <f>B4097</f>
        <v>S</v>
      </c>
      <c r="I4091" s="50" t="str">
        <f>C4097</f>
        <v>R</v>
      </c>
      <c r="J4091" s="50">
        <f>A4097</f>
        <v>2.0</v>
      </c>
      <c r="L4091" s="50" t="str">
        <f>B4091&amp;B4092&amp;B4093&amp;B4094&amp;B4095&amp;A4096</f>
        <v>SSBSB8</v>
      </c>
      <c r="M4091" s="50" t="str">
        <f>C4091&amp;C4092&amp;C4093&amp;C4094&amp;C4095&amp;A4096</f>
        <v>RRRRR8</v>
      </c>
      <c r="N4091" s="50" t="str">
        <f>B4097</f>
        <v>S</v>
      </c>
      <c r="O4091" s="50" t="str">
        <f>C4097</f>
        <v>R</v>
      </c>
      <c r="P4091" s="50"/>
      <c r="Q4091" s="50" t="str">
        <f>B4091&amp;B4092&amp;B4093&amp;B4094&amp;B4095&amp;B4096</f>
        <v>SSBSBB</v>
      </c>
      <c r="R4091" s="119" t="str">
        <f>C4091&amp;C4092&amp;C4093&amp;C4094&amp;C4095&amp;C4096</f>
        <v>RRRRRR</v>
      </c>
      <c r="S4091" s="119" t="str">
        <f>B4097</f>
        <v>S</v>
      </c>
      <c r="T4091" s="119" t="str">
        <f>C4097</f>
        <v>R</v>
      </c>
      <c r="U4091" s="119"/>
      <c r="V4091" s="119" t="str">
        <f>B4091&amp;B4092&amp;B4093&amp;B4094&amp;B4095</f>
        <v>SSBSB</v>
      </c>
      <c r="W4091" s="119" t="str">
        <f>C4091&amp;C4092&amp;C4093&amp;C4094&amp;C4095</f>
        <v>RRRRR</v>
      </c>
      <c r="X4091" s="119" t="str">
        <f>B4096</f>
        <v>B</v>
      </c>
      <c r="Y4091" s="119" t="str">
        <f>C4096</f>
        <v>R</v>
      </c>
      <c r="Z4091" s="50"/>
      <c r="AC4091" s="50" t="str">
        <f>IF(F4091=$AB$1,H4091&amp;I4091,"")</f>
        <v/>
      </c>
      <c r="AD4091" s="123" t="str">
        <f>IF(F4091=$AB$1,J4091,"")</f>
        <v/>
      </c>
      <c r="AF4091" s="124" t="str">
        <f>IF(G4091=$AE$1,J4091,"")</f>
        <v/>
      </c>
    </row>
    <row r="4092" spans="8:8" ht="35.1">
      <c r="A4092" s="126">
        <v>4.0</v>
      </c>
      <c r="B4092" s="50" t="str">
        <f>IF(A4092&gt;=0,IF(A4092&lt;=4,"S",IF(A4092&lt;=9,"B"," "))," ")</f>
        <v>S</v>
      </c>
      <c r="C4092" s="50" t="str">
        <f>IF(MOD(A4092,2)=0,"R","G")</f>
        <v>R</v>
      </c>
      <c r="D4092" s="50">
        <v>2.0</v>
      </c>
      <c r="F4092" s="50" t="str">
        <f>B4092&amp;B4093&amp;B4094&amp;B4095&amp;B4096&amp;A4097</f>
        <v>SBSBB2</v>
      </c>
      <c r="G4092" s="50" t="str">
        <f>C4092&amp;C4093&amp;C4094&amp;C4095&amp;C4096&amp;A4097</f>
        <v>RRRRR2</v>
      </c>
      <c r="H4092" s="50" t="str">
        <f>B4098</f>
        <v>B</v>
      </c>
      <c r="I4092" s="50" t="str">
        <f>C4098</f>
        <v>G</v>
      </c>
      <c r="J4092" s="50">
        <f>A4098</f>
        <v>9.0</v>
      </c>
      <c r="L4092" s="50" t="str">
        <f>B4092&amp;B4093&amp;B4094&amp;B4095&amp;B4096&amp;A4097</f>
        <v>SBSBB2</v>
      </c>
      <c r="M4092" s="50" t="str">
        <f>C4092&amp;C4093&amp;C4094&amp;C4095&amp;C4096&amp;A4097</f>
        <v>RRRRR2</v>
      </c>
      <c r="N4092" s="50" t="str">
        <f>B4098</f>
        <v>B</v>
      </c>
      <c r="O4092" s="50" t="str">
        <f>C4098</f>
        <v>G</v>
      </c>
      <c r="P4092" s="50"/>
      <c r="Q4092" s="50" t="str">
        <f>B4092&amp;B4093&amp;B4094&amp;B4095&amp;B4096&amp;B4097</f>
        <v>SBSBBS</v>
      </c>
      <c r="R4092" s="119" t="str">
        <f>C4092&amp;C4093&amp;C4094&amp;C4095&amp;C4096&amp;C4097</f>
        <v>RRRRRR</v>
      </c>
      <c r="S4092" s="119" t="str">
        <f>B4098</f>
        <v>B</v>
      </c>
      <c r="T4092" s="119" t="str">
        <f>C4098</f>
        <v>G</v>
      </c>
      <c r="U4092" s="119"/>
      <c r="V4092" s="119" t="str">
        <f>B4092&amp;B4093&amp;B4094&amp;B4095&amp;B4096</f>
        <v>SBSBB</v>
      </c>
      <c r="W4092" s="119" t="str">
        <f>C4092&amp;C4093&amp;C4094&amp;C4095&amp;C4096</f>
        <v>RRRRR</v>
      </c>
      <c r="X4092" s="119" t="str">
        <f>B4097</f>
        <v>S</v>
      </c>
      <c r="Y4092" s="119" t="str">
        <f>C4097</f>
        <v>R</v>
      </c>
      <c r="Z4092" s="50"/>
      <c r="AC4092" s="50" t="str">
        <f>IF(F4092=$AB$1,H4092&amp;I4092,"")</f>
        <v/>
      </c>
      <c r="AD4092" s="123" t="str">
        <f>IF(F4092=$AB$1,J4092,"")</f>
        <v/>
      </c>
      <c r="AF4092" s="124" t="str">
        <f>IF(G4092=$AE$1,J4092,"")</f>
        <v/>
      </c>
    </row>
    <row r="4093" spans="8:8" ht="35.1">
      <c r="A4093" s="126">
        <v>8.0</v>
      </c>
      <c r="B4093" s="50" t="str">
        <f>IF(A4093&gt;=0,IF(A4093&lt;=4,"S",IF(A4093&lt;=9,"B"," "))," ")</f>
        <v>B</v>
      </c>
      <c r="C4093" s="50" t="str">
        <f>IF(MOD(A4093,2)=0,"R","G")</f>
        <v>R</v>
      </c>
      <c r="D4093" s="50">
        <v>3.0</v>
      </c>
      <c r="F4093" s="50" t="str">
        <f>B4093&amp;B4094&amp;B4095&amp;B4096&amp;B4097&amp;A4098</f>
        <v>BSBBS9</v>
      </c>
      <c r="G4093" s="50" t="str">
        <f>C4093&amp;C4094&amp;C4095&amp;C4096&amp;C4097&amp;A4098</f>
        <v>RRRRR9</v>
      </c>
      <c r="H4093" s="50" t="str">
        <f>B4099</f>
        <v>B</v>
      </c>
      <c r="I4093" s="50" t="str">
        <f>C4099</f>
        <v>G</v>
      </c>
      <c r="J4093" s="50">
        <f>A4099</f>
        <v>5.0</v>
      </c>
      <c r="L4093" s="50" t="str">
        <f>B4093&amp;B4094&amp;B4095&amp;B4096&amp;B4097&amp;A4098</f>
        <v>BSBBS9</v>
      </c>
      <c r="M4093" s="50" t="str">
        <f>C4093&amp;C4094&amp;C4095&amp;C4096&amp;C4097&amp;A4098</f>
        <v>RRRRR9</v>
      </c>
      <c r="N4093" s="50" t="str">
        <f>B4099</f>
        <v>B</v>
      </c>
      <c r="O4093" s="50" t="str">
        <f>C4099</f>
        <v>G</v>
      </c>
      <c r="P4093" s="50"/>
      <c r="Q4093" s="50" t="str">
        <f>B4093&amp;B4094&amp;B4095&amp;B4096&amp;B4097&amp;B4098</f>
        <v>BSBBSB</v>
      </c>
      <c r="R4093" s="119" t="str">
        <f>C4093&amp;C4094&amp;C4095&amp;C4096&amp;C4097&amp;C4098</f>
        <v>RRRRRG</v>
      </c>
      <c r="S4093" s="119" t="str">
        <f>B4099</f>
        <v>B</v>
      </c>
      <c r="T4093" s="119" t="str">
        <f>C4099</f>
        <v>G</v>
      </c>
      <c r="U4093" s="119"/>
      <c r="V4093" s="119" t="str">
        <f>B4093&amp;B4094&amp;B4095&amp;B4096&amp;B4097</f>
        <v>BSBBS</v>
      </c>
      <c r="W4093" s="119" t="str">
        <f>C4093&amp;C4094&amp;C4095&amp;C4096&amp;C4097</f>
        <v>RRRRR</v>
      </c>
      <c r="X4093" s="119" t="str">
        <f>B4098</f>
        <v>B</v>
      </c>
      <c r="Y4093" s="119" t="str">
        <f>C4098</f>
        <v>G</v>
      </c>
      <c r="Z4093" s="50"/>
      <c r="AC4093" s="50" t="str">
        <f>IF(F4093=$AB$1,H4093&amp;I4093,"")</f>
        <v/>
      </c>
      <c r="AD4093" s="123" t="str">
        <f>IF(F4093=$AB$1,J4093,"")</f>
        <v/>
      </c>
      <c r="AF4093" s="124" t="str">
        <f>IF(G4093=$AE$1,J4093,"")</f>
        <v/>
      </c>
    </row>
    <row r="4094" spans="8:8" ht="35.1">
      <c r="A4094" s="126">
        <v>4.0</v>
      </c>
      <c r="B4094" s="50" t="str">
        <f>IF(A4094&gt;=0,IF(A4094&lt;=4,"S",IF(A4094&lt;=9,"B"," "))," ")</f>
        <v>S</v>
      </c>
      <c r="C4094" s="50" t="str">
        <f>IF(MOD(A4094,2)=0,"R","G")</f>
        <v>R</v>
      </c>
      <c r="D4094" s="50">
        <v>4.0</v>
      </c>
      <c r="F4094" s="50" t="str">
        <f>B4094&amp;B4095&amp;B4096&amp;B4097&amp;B4098&amp;A4099</f>
        <v>SBBSB5</v>
      </c>
      <c r="G4094" s="50" t="str">
        <f>C4094&amp;C4095&amp;C4096&amp;C4097&amp;C4098&amp;A4099</f>
        <v>RRRRG5</v>
      </c>
      <c r="H4094" s="50" t="str">
        <f>B4100</f>
        <v>S</v>
      </c>
      <c r="I4094" s="50" t="str">
        <f>C4100</f>
        <v>G</v>
      </c>
      <c r="J4094" s="50">
        <f>A4100</f>
        <v>1.0</v>
      </c>
      <c r="L4094" s="50" t="str">
        <f>B4094&amp;B4095&amp;B4096&amp;B4097&amp;B4098&amp;A4099</f>
        <v>SBBSB5</v>
      </c>
      <c r="M4094" s="50" t="str">
        <f>C4094&amp;C4095&amp;C4096&amp;C4097&amp;C4098&amp;A4099</f>
        <v>RRRRG5</v>
      </c>
      <c r="N4094" s="50" t="str">
        <f>B4100</f>
        <v>S</v>
      </c>
      <c r="O4094" s="50" t="str">
        <f>C4100</f>
        <v>G</v>
      </c>
      <c r="P4094" s="50"/>
      <c r="Q4094" s="50" t="str">
        <f>B4094&amp;B4095&amp;B4096&amp;B4097&amp;B4098&amp;B4099</f>
        <v>SBBSBB</v>
      </c>
      <c r="R4094" s="119" t="str">
        <f>C4094&amp;C4095&amp;C4096&amp;C4097&amp;C4098&amp;C4099</f>
        <v>RRRRGG</v>
      </c>
      <c r="S4094" s="119" t="str">
        <f>B4100</f>
        <v>S</v>
      </c>
      <c r="T4094" s="119" t="str">
        <f>C4100</f>
        <v>G</v>
      </c>
      <c r="U4094" s="119"/>
      <c r="V4094" s="119" t="str">
        <f>B4094&amp;B4095&amp;B4096&amp;B4097&amp;B4098</f>
        <v>SBBSB</v>
      </c>
      <c r="W4094" s="119" t="str">
        <f>C4094&amp;C4095&amp;C4096&amp;C4097&amp;C4098</f>
        <v>RRRRG</v>
      </c>
      <c r="X4094" s="119" t="str">
        <f>B4099</f>
        <v>B</v>
      </c>
      <c r="Y4094" s="119" t="str">
        <f>C4099</f>
        <v>G</v>
      </c>
      <c r="Z4094" s="50"/>
      <c r="AC4094" s="50" t="str">
        <f>IF(F4094=$AB$1,H4094&amp;I4094,"")</f>
        <v/>
      </c>
      <c r="AD4094" s="123" t="str">
        <f>IF(F4094=$AB$1,J4094,"")</f>
        <v/>
      </c>
      <c r="AF4094" s="124" t="str">
        <f>IF(G4094=$AE$1,J4094,"")</f>
        <v/>
      </c>
    </row>
    <row r="4095" spans="8:8" ht="35.1">
      <c r="A4095" s="126">
        <v>6.0</v>
      </c>
      <c r="B4095" s="50" t="str">
        <f>IF(A4095&gt;=0,IF(A4095&lt;=4,"S",IF(A4095&lt;=9,"B"," "))," ")</f>
        <v>B</v>
      </c>
      <c r="C4095" s="50" t="str">
        <f>IF(MOD(A4095,2)=0,"R","G")</f>
        <v>R</v>
      </c>
      <c r="D4095" s="50">
        <v>5.0</v>
      </c>
      <c r="F4095" s="50" t="str">
        <f>B4095&amp;B4096&amp;B4097&amp;B4098&amp;B4099&amp;A4100</f>
        <v>BBSBB1</v>
      </c>
      <c r="G4095" s="50" t="str">
        <f>C4095&amp;C4096&amp;C4097&amp;C4098&amp;C4099&amp;A4100</f>
        <v>RRRGG1</v>
      </c>
      <c r="H4095" s="50" t="str">
        <f>B4101</f>
        <v>S</v>
      </c>
      <c r="I4095" s="50" t="str">
        <f>C4101</f>
        <v>G</v>
      </c>
      <c r="J4095" s="50">
        <f>A4101</f>
        <v>1.0</v>
      </c>
      <c r="L4095" s="50" t="str">
        <f>B4095&amp;B4096&amp;B4097&amp;B4098&amp;B4099&amp;A4100</f>
        <v>BBSBB1</v>
      </c>
      <c r="M4095" s="50" t="str">
        <f>C4095&amp;C4096&amp;C4097&amp;C4098&amp;C4099&amp;A4100</f>
        <v>RRRGG1</v>
      </c>
      <c r="N4095" s="50" t="str">
        <f>B4101</f>
        <v>S</v>
      </c>
      <c r="O4095" s="50" t="str">
        <f>C4101</f>
        <v>G</v>
      </c>
      <c r="P4095" s="50"/>
      <c r="Q4095" s="50" t="str">
        <f>B4095&amp;B4096&amp;B4097&amp;B4098&amp;B4099&amp;B4100</f>
        <v>BBSBBS</v>
      </c>
      <c r="R4095" s="119" t="str">
        <f>C4095&amp;C4096&amp;C4097&amp;C4098&amp;C4099&amp;C4100</f>
        <v>RRRGGG</v>
      </c>
      <c r="S4095" s="119" t="str">
        <f>B4101</f>
        <v>S</v>
      </c>
      <c r="T4095" s="119" t="str">
        <f>C4101</f>
        <v>G</v>
      </c>
      <c r="U4095" s="119"/>
      <c r="V4095" s="119" t="str">
        <f>B4095&amp;B4096&amp;B4097&amp;B4098&amp;B4099</f>
        <v>BBSBB</v>
      </c>
      <c r="W4095" s="119" t="str">
        <f>C4095&amp;C4096&amp;C4097&amp;C4098&amp;C4099</f>
        <v>RRRGG</v>
      </c>
      <c r="X4095" s="119" t="str">
        <f>B4100</f>
        <v>S</v>
      </c>
      <c r="Y4095" s="119" t="str">
        <f>C4100</f>
        <v>G</v>
      </c>
      <c r="Z4095" s="50"/>
      <c r="AC4095" s="50" t="str">
        <f>IF(F4095=$AB$1,H4095&amp;I4095,"")</f>
        <v/>
      </c>
      <c r="AD4095" s="123" t="str">
        <f>IF(F4095=$AB$1,J4095,"")</f>
        <v/>
      </c>
      <c r="AF4095" s="124" t="str">
        <f>IF(G4095=$AE$1,J4095,"")</f>
        <v/>
      </c>
    </row>
    <row r="4096" spans="8:8" ht="35.1">
      <c r="A4096" s="126">
        <v>8.0</v>
      </c>
      <c r="B4096" s="50" t="str">
        <f>IF(A4096&gt;=0,IF(A4096&lt;=4,"S",IF(A4096&lt;=9,"B"," "))," ")</f>
        <v>B</v>
      </c>
      <c r="C4096" s="50" t="str">
        <f>IF(MOD(A4096,2)=0,"R","G")</f>
        <v>R</v>
      </c>
      <c r="D4096" s="50">
        <v>6.0</v>
      </c>
      <c r="F4096" s="50" t="str">
        <f>B4096&amp;B4097&amp;B4098&amp;B4099&amp;B4100&amp;A4101</f>
        <v>BSBBS1</v>
      </c>
      <c r="G4096" s="50" t="str">
        <f>C4096&amp;C4097&amp;C4098&amp;C4099&amp;C4100&amp;A4101</f>
        <v>RRGGG1</v>
      </c>
      <c r="H4096" s="50" t="str">
        <f>B4102</f>
        <v>B</v>
      </c>
      <c r="I4096" s="50" t="str">
        <f>C4102</f>
        <v>G</v>
      </c>
      <c r="J4096" s="50">
        <f>A4102</f>
        <v>5.0</v>
      </c>
      <c r="L4096" s="50" t="str">
        <f>B4096&amp;B4097&amp;B4098&amp;B4099&amp;B4100&amp;A4101</f>
        <v>BSBBS1</v>
      </c>
      <c r="M4096" s="50" t="str">
        <f>C4096&amp;C4097&amp;C4098&amp;C4099&amp;C4100&amp;A4101</f>
        <v>RRGGG1</v>
      </c>
      <c r="N4096" s="50" t="str">
        <f>B4102</f>
        <v>B</v>
      </c>
      <c r="O4096" s="50" t="str">
        <f>C4102</f>
        <v>G</v>
      </c>
      <c r="P4096" s="50"/>
      <c r="Q4096" s="50" t="str">
        <f>B4096&amp;B4097&amp;B4098&amp;B4099&amp;B4100&amp;B4101</f>
        <v>BSBBSS</v>
      </c>
      <c r="R4096" s="119" t="str">
        <f>C4096&amp;C4097&amp;C4098&amp;C4099&amp;C4100&amp;C4101</f>
        <v>RRGGGG</v>
      </c>
      <c r="S4096" s="119" t="str">
        <f>B4102</f>
        <v>B</v>
      </c>
      <c r="T4096" s="119" t="str">
        <f>C4102</f>
        <v>G</v>
      </c>
      <c r="U4096" s="119"/>
      <c r="V4096" s="119" t="str">
        <f>B4096&amp;B4097&amp;B4098&amp;B4099&amp;B4100</f>
        <v>BSBBS</v>
      </c>
      <c r="W4096" s="119" t="str">
        <f>C4096&amp;C4097&amp;C4098&amp;C4099&amp;C4100</f>
        <v>RRGGG</v>
      </c>
      <c r="X4096" s="119" t="str">
        <f>B4101</f>
        <v>S</v>
      </c>
      <c r="Y4096" s="119" t="str">
        <f>C4101</f>
        <v>G</v>
      </c>
      <c r="Z4096" s="50"/>
      <c r="AC4096" s="50" t="str">
        <f>IF(F4096=$AB$1,H4096&amp;I4096,"")</f>
        <v/>
      </c>
      <c r="AD4096" s="123" t="str">
        <f>IF(F4096=$AB$1,J4096,"")</f>
        <v/>
      </c>
      <c r="AF4096" s="124" t="str">
        <f>IF(G4096=$AE$1,J4096,"")</f>
        <v/>
      </c>
    </row>
    <row r="4097" spans="8:8" ht="35.1">
      <c r="A4097" s="126">
        <v>2.0</v>
      </c>
      <c r="B4097" s="50" t="str">
        <f>IF(A4097&gt;=0,IF(A4097&lt;=4,"S",IF(A4097&lt;=9,"B"," "))," ")</f>
        <v>S</v>
      </c>
      <c r="C4097" s="50" t="str">
        <f>IF(MOD(A4097,2)=0,"R","G")</f>
        <v>R</v>
      </c>
      <c r="D4097" s="50">
        <v>7.0</v>
      </c>
      <c r="F4097" s="50" t="str">
        <f>B4097&amp;B4098&amp;B4099&amp;B4100&amp;B4101&amp;A4102</f>
        <v>SBBSS5</v>
      </c>
      <c r="G4097" s="50" t="str">
        <f>C4097&amp;C4098&amp;C4099&amp;C4100&amp;C4101&amp;A4102</f>
        <v>RGGGG5</v>
      </c>
      <c r="H4097" s="50" t="str">
        <f>B4103</f>
        <v>S</v>
      </c>
      <c r="I4097" s="50" t="str">
        <f>C4103</f>
        <v>G</v>
      </c>
      <c r="J4097" s="50">
        <f>A4103</f>
        <v>3.0</v>
      </c>
      <c r="L4097" s="50" t="str">
        <f>B4097&amp;B4098&amp;B4099&amp;B4100&amp;B4101&amp;A4102</f>
        <v>SBBSS5</v>
      </c>
      <c r="M4097" s="50" t="str">
        <f>C4097&amp;C4098&amp;C4099&amp;C4100&amp;C4101&amp;A4102</f>
        <v>RGGGG5</v>
      </c>
      <c r="N4097" s="50" t="str">
        <f>B4103</f>
        <v>S</v>
      </c>
      <c r="O4097" s="50" t="str">
        <f>C4103</f>
        <v>G</v>
      </c>
      <c r="P4097" s="50"/>
      <c r="Q4097" s="50" t="str">
        <f>B4097&amp;B4098&amp;B4099&amp;B4100&amp;B4101&amp;B4102</f>
        <v>SBBSSB</v>
      </c>
      <c r="R4097" s="119" t="str">
        <f>C4097&amp;C4098&amp;C4099&amp;C4100&amp;C4101&amp;C4102</f>
        <v>RGGGGG</v>
      </c>
      <c r="S4097" s="119" t="str">
        <f>B4103</f>
        <v>S</v>
      </c>
      <c r="T4097" s="119" t="str">
        <f>C4103</f>
        <v>G</v>
      </c>
      <c r="U4097" s="119"/>
      <c r="V4097" s="119" t="str">
        <f>B4097&amp;B4098&amp;B4099&amp;B4100&amp;B4101</f>
        <v>SBBSS</v>
      </c>
      <c r="W4097" s="119" t="str">
        <f>C4097&amp;C4098&amp;C4099&amp;C4100&amp;C4101</f>
        <v>RGGGG</v>
      </c>
      <c r="X4097" s="119" t="str">
        <f>B4102</f>
        <v>B</v>
      </c>
      <c r="Y4097" s="119" t="str">
        <f>C4102</f>
        <v>G</v>
      </c>
      <c r="Z4097" s="50"/>
      <c r="AC4097" s="50" t="str">
        <f>IF(F4097=$AB$1,H4097&amp;I4097,"")</f>
        <v/>
      </c>
      <c r="AD4097" s="123" t="str">
        <f>IF(F4097=$AB$1,J4097,"")</f>
        <v/>
      </c>
      <c r="AF4097" s="124" t="str">
        <f>IF(G4097=$AE$1,J4097,"")</f>
        <v/>
      </c>
    </row>
    <row r="4098" spans="8:8" ht="27.0">
      <c r="A4098" s="126">
        <v>9.0</v>
      </c>
      <c r="B4098" s="50" t="str">
        <f>IF(A4098&gt;=0,IF(A4098&lt;=4,"S",IF(A4098&lt;=9,"B"," "))," ")</f>
        <v>B</v>
      </c>
      <c r="C4098" s="50" t="str">
        <f>IF(MOD(A4098,2)=0,"R","G")</f>
        <v>G</v>
      </c>
      <c r="D4098" s="50">
        <v>8.0</v>
      </c>
      <c r="F4098" s="50" t="str">
        <f>B4098&amp;B4099&amp;B4100&amp;B4101&amp;B4102&amp;A4103</f>
        <v>BBSSB3</v>
      </c>
      <c r="G4098" s="50" t="str">
        <f>C4098&amp;C4099&amp;C4100&amp;C4101&amp;C4102&amp;A4103</f>
        <v>GGGGG3</v>
      </c>
      <c r="H4098" s="50" t="str">
        <f>B4104</f>
        <v>S</v>
      </c>
      <c r="I4098" s="50" t="str">
        <f>C4104</f>
        <v>G</v>
      </c>
      <c r="J4098" s="50">
        <f>A4104</f>
        <v>1.0</v>
      </c>
      <c r="L4098" s="50" t="str">
        <f>B4098&amp;B4099&amp;B4100&amp;B4101&amp;B4102&amp;A4103</f>
        <v>BBSSB3</v>
      </c>
      <c r="M4098" s="50" t="str">
        <f>C4098&amp;C4099&amp;C4100&amp;C4101&amp;C4102&amp;A4103</f>
        <v>GGGGG3</v>
      </c>
      <c r="N4098" s="50" t="str">
        <f>B4104</f>
        <v>S</v>
      </c>
      <c r="O4098" s="50" t="str">
        <f>C4104</f>
        <v>G</v>
      </c>
      <c r="P4098" s="50"/>
      <c r="Q4098" s="50" t="str">
        <f>B4098&amp;B4099&amp;B4100&amp;B4101&amp;B4102&amp;B4103</f>
        <v>BBSSBS</v>
      </c>
      <c r="R4098" s="119" t="str">
        <f>C4098&amp;C4099&amp;C4100&amp;C4101&amp;C4102&amp;C4103</f>
        <v>GGGGGG</v>
      </c>
      <c r="S4098" s="119" t="str">
        <f>B4104</f>
        <v>S</v>
      </c>
      <c r="T4098" s="119" t="str">
        <f>C4104</f>
        <v>G</v>
      </c>
      <c r="U4098" s="119"/>
      <c r="V4098" s="119" t="str">
        <f>B4098&amp;B4099&amp;B4100&amp;B4101&amp;B4102</f>
        <v>BBSSB</v>
      </c>
      <c r="W4098" s="119" t="str">
        <f>C4098&amp;C4099&amp;C4100&amp;C4101&amp;C4102</f>
        <v>GGGGG</v>
      </c>
      <c r="X4098" s="119" t="str">
        <f>B4103</f>
        <v>S</v>
      </c>
      <c r="Y4098" s="119" t="str">
        <f>C4103</f>
        <v>G</v>
      </c>
      <c r="Z4098" s="50"/>
      <c r="AC4098" s="50" t="str">
        <f>IF(F4098=$AB$1,H4098&amp;I4098,"")</f>
        <v/>
      </c>
      <c r="AD4098" s="123" t="str">
        <f>IF(F4098=$AB$1,J4098,"")</f>
        <v/>
      </c>
      <c r="AF4098" s="124" t="str">
        <f>IF(G4098=$AE$1,J4098,"")</f>
        <v/>
      </c>
    </row>
    <row r="4099" spans="8:8" ht="35.1">
      <c r="A4099" s="126">
        <v>5.0</v>
      </c>
      <c r="B4099" s="50" t="str">
        <f>IF(A4099&gt;=0,IF(A4099&lt;=4,"S",IF(A4099&lt;=9,"B"," "))," ")</f>
        <v>B</v>
      </c>
      <c r="C4099" s="50" t="str">
        <f>IF(MOD(A4099,2)=0,"R","G")</f>
        <v>G</v>
      </c>
      <c r="D4099" s="50">
        <v>9.0</v>
      </c>
      <c r="F4099" s="50" t="str">
        <f>B4099&amp;B4100&amp;B4101&amp;B4102&amp;B4103&amp;A4104</f>
        <v>BSSBS1</v>
      </c>
      <c r="G4099" s="50" t="str">
        <f>C4099&amp;C4100&amp;C4101&amp;C4102&amp;C4103&amp;A4104</f>
        <v>GGGGG1</v>
      </c>
      <c r="H4099" s="50" t="str">
        <f>B4105</f>
        <v>S</v>
      </c>
      <c r="I4099" s="50" t="str">
        <f>C4105</f>
        <v>G</v>
      </c>
      <c r="J4099" s="50">
        <f>A4105</f>
        <v>1.0</v>
      </c>
      <c r="L4099" s="50" t="str">
        <f>B4099&amp;B4100&amp;B4101&amp;B4102&amp;B4103&amp;A4104</f>
        <v>BSSBS1</v>
      </c>
      <c r="M4099" s="50" t="str">
        <f>C4099&amp;C4100&amp;C4101&amp;C4102&amp;C4103&amp;A4104</f>
        <v>GGGGG1</v>
      </c>
      <c r="N4099" s="50" t="str">
        <f>B4105</f>
        <v>S</v>
      </c>
      <c r="O4099" s="50" t="str">
        <f>C4105</f>
        <v>G</v>
      </c>
      <c r="P4099" s="50"/>
      <c r="Q4099" s="50" t="str">
        <f>B4099&amp;B4100&amp;B4101&amp;B4102&amp;B4103&amp;B4104</f>
        <v>BSSBSS</v>
      </c>
      <c r="R4099" s="119" t="str">
        <f>C4099&amp;C4100&amp;C4101&amp;C4102&amp;C4103&amp;C4104</f>
        <v>GGGGGG</v>
      </c>
      <c r="S4099" s="119" t="str">
        <f>B4105</f>
        <v>S</v>
      </c>
      <c r="T4099" s="119" t="str">
        <f>C4105</f>
        <v>G</v>
      </c>
      <c r="U4099" s="119"/>
      <c r="V4099" s="119" t="str">
        <f>B4099&amp;B4100&amp;B4101&amp;B4102&amp;B4103</f>
        <v>BSSBS</v>
      </c>
      <c r="W4099" s="119" t="str">
        <f>C4099&amp;C4100&amp;C4101&amp;C4102&amp;C4103</f>
        <v>GGGGG</v>
      </c>
      <c r="X4099" s="119" t="str">
        <f>B4104</f>
        <v>S</v>
      </c>
      <c r="Y4099" s="119" t="str">
        <f>C4104</f>
        <v>G</v>
      </c>
      <c r="Z4099" s="50"/>
      <c r="AC4099" s="50" t="str">
        <f>IF(F4099=$AB$1,H4099&amp;I4099,"")</f>
        <v/>
      </c>
      <c r="AD4099" s="123" t="str">
        <f>IF(F4099=$AB$1,J4099,"")</f>
        <v/>
      </c>
      <c r="AF4099" s="124" t="str">
        <f>IF(G4099=$AE$1,J4099,"")</f>
        <v/>
      </c>
    </row>
    <row r="4100" spans="8:8" ht="35.1">
      <c r="A4100" s="126">
        <v>1.0</v>
      </c>
      <c r="B4100" s="50" t="str">
        <f>IF(A4100&gt;=0,IF(A4100&lt;=4,"S",IF(A4100&lt;=9,"B"," "))," ")</f>
        <v>S</v>
      </c>
      <c r="C4100" s="50" t="str">
        <f>IF(MOD(A4100,2)=0,"R","G")</f>
        <v>G</v>
      </c>
      <c r="D4100" s="50">
        <v>0.0</v>
      </c>
      <c r="F4100" s="50" t="str">
        <f>B4100&amp;B4101&amp;B4102&amp;B4103&amp;B4104&amp;A4105</f>
        <v>SSBSS1</v>
      </c>
      <c r="G4100" s="50" t="str">
        <f>C4100&amp;C4101&amp;C4102&amp;C4103&amp;C4104&amp;A4105</f>
        <v>GGGGG1</v>
      </c>
      <c r="H4100" s="50" t="str">
        <f>B4106</f>
        <v>S</v>
      </c>
      <c r="I4100" s="50" t="str">
        <f>C4106</f>
        <v>R</v>
      </c>
      <c r="J4100" s="50">
        <f>A4106</f>
        <v>0.0</v>
      </c>
      <c r="L4100" s="50" t="str">
        <f>B4100&amp;B4101&amp;B4102&amp;B4103&amp;B4104&amp;A4105</f>
        <v>SSBSS1</v>
      </c>
      <c r="M4100" s="50" t="str">
        <f>C4100&amp;C4101&amp;C4102&amp;C4103&amp;C4104&amp;A4105</f>
        <v>GGGGG1</v>
      </c>
      <c r="N4100" s="50" t="str">
        <f>B4106</f>
        <v>S</v>
      </c>
      <c r="O4100" s="50" t="str">
        <f>C4106</f>
        <v>R</v>
      </c>
      <c r="P4100" s="50"/>
      <c r="Q4100" s="50" t="str">
        <f>B4100&amp;B4101&amp;B4102&amp;B4103&amp;B4104&amp;B4105</f>
        <v>SSBSSS</v>
      </c>
      <c r="R4100" s="119" t="str">
        <f>C4100&amp;C4101&amp;C4102&amp;C4103&amp;C4104&amp;C4105</f>
        <v>GGGGGG</v>
      </c>
      <c r="S4100" s="119" t="str">
        <f>B4106</f>
        <v>S</v>
      </c>
      <c r="T4100" s="119" t="str">
        <f>C4106</f>
        <v>R</v>
      </c>
      <c r="U4100" s="119"/>
      <c r="V4100" s="119" t="str">
        <f>B4100&amp;B4101&amp;B4102&amp;B4103&amp;B4104</f>
        <v>SSBSS</v>
      </c>
      <c r="W4100" s="119" t="str">
        <f>C4100&amp;C4101&amp;C4102&amp;C4103&amp;C4104</f>
        <v>GGGGG</v>
      </c>
      <c r="X4100" s="119" t="str">
        <f>B4105</f>
        <v>S</v>
      </c>
      <c r="Y4100" s="119" t="str">
        <f>C4105</f>
        <v>G</v>
      </c>
      <c r="Z4100" s="50"/>
      <c r="AC4100" s="50" t="str">
        <f>IF(F4100=$AB$1,H4100&amp;I4100,"")</f>
        <v/>
      </c>
      <c r="AD4100" s="123" t="str">
        <f>IF(F4100=$AB$1,J4100,"")</f>
        <v/>
      </c>
      <c r="AF4100" s="124" t="str">
        <f>IF(G4100=$AE$1,J4100,"")</f>
        <v/>
      </c>
    </row>
    <row r="4101" spans="8:8" ht="35.1">
      <c r="A4101" s="126">
        <v>1.0</v>
      </c>
      <c r="B4101" s="50" t="str">
        <f>IF(A4101&gt;=0,IF(A4101&lt;=4,"S",IF(A4101&lt;=9,"B"," "))," ")</f>
        <v>S</v>
      </c>
      <c r="C4101" s="50" t="str">
        <f>IF(MOD(A4101,2)=0,"R","G")</f>
        <v>G</v>
      </c>
      <c r="D4101" s="50">
        <v>1.0</v>
      </c>
      <c r="F4101" s="50" t="str">
        <f>B4101&amp;B4102&amp;B4103&amp;B4104&amp;B4105&amp;A4106</f>
        <v>SBSSS0</v>
      </c>
      <c r="G4101" s="50" t="str">
        <f>C4101&amp;C4102&amp;C4103&amp;C4104&amp;C4105&amp;A4106</f>
        <v>GGGGG0</v>
      </c>
      <c r="H4101" s="50" t="str">
        <f>B4107</f>
        <v>S</v>
      </c>
      <c r="I4101" s="50" t="str">
        <f>C4107</f>
        <v>R</v>
      </c>
      <c r="J4101" s="50">
        <f>A4107</f>
        <v>0.0</v>
      </c>
      <c r="L4101" s="50" t="str">
        <f>B4101&amp;B4102&amp;B4103&amp;B4104&amp;B4105&amp;A4106</f>
        <v>SBSSS0</v>
      </c>
      <c r="M4101" s="50" t="str">
        <f>C4101&amp;C4102&amp;C4103&amp;C4104&amp;C4105&amp;A4106</f>
        <v>GGGGG0</v>
      </c>
      <c r="N4101" s="50" t="str">
        <f>B4107</f>
        <v>S</v>
      </c>
      <c r="O4101" s="50" t="str">
        <f>C4107</f>
        <v>R</v>
      </c>
      <c r="P4101" s="50"/>
      <c r="Q4101" s="50" t="str">
        <f>B4101&amp;B4102&amp;B4103&amp;B4104&amp;B4105&amp;B4106</f>
        <v>SBSSSS</v>
      </c>
      <c r="R4101" s="119" t="str">
        <f>C4101&amp;C4102&amp;C4103&amp;C4104&amp;C4105&amp;C4106</f>
        <v>GGGGGR</v>
      </c>
      <c r="S4101" s="119" t="str">
        <f>B4107</f>
        <v>S</v>
      </c>
      <c r="T4101" s="119" t="str">
        <f>C4107</f>
        <v>R</v>
      </c>
      <c r="U4101" s="119"/>
      <c r="V4101" s="119" t="str">
        <f>B4101&amp;B4102&amp;B4103&amp;B4104&amp;B4105</f>
        <v>SBSSS</v>
      </c>
      <c r="W4101" s="119" t="str">
        <f>C4101&amp;C4102&amp;C4103&amp;C4104&amp;C4105</f>
        <v>GGGGG</v>
      </c>
      <c r="X4101" s="119" t="str">
        <f>B4106</f>
        <v>S</v>
      </c>
      <c r="Y4101" s="119" t="str">
        <f>C4106</f>
        <v>R</v>
      </c>
      <c r="Z4101" s="50"/>
      <c r="AC4101" s="50" t="str">
        <f>IF(F4101=$AB$1,H4101&amp;I4101,"")</f>
        <v/>
      </c>
      <c r="AD4101" s="123" t="str">
        <f>IF(F4101=$AB$1,J4101,"")</f>
        <v/>
      </c>
      <c r="AF4101" s="124" t="str">
        <f>IF(G4101=$AE$1,J4101,"")</f>
        <v/>
      </c>
    </row>
    <row r="4102" spans="8:8" ht="35.1">
      <c r="A4102" s="126">
        <v>5.0</v>
      </c>
      <c r="B4102" s="50" t="str">
        <f>IF(A4102&gt;=0,IF(A4102&lt;=4,"S",IF(A4102&lt;=9,"B"," "))," ")</f>
        <v>B</v>
      </c>
      <c r="C4102" s="50" t="str">
        <f>IF(MOD(A4102,2)=0,"R","G")</f>
        <v>G</v>
      </c>
      <c r="D4102" s="50">
        <v>2.0</v>
      </c>
      <c r="F4102" s="50" t="str">
        <f>B4102&amp;B4103&amp;B4104&amp;B4105&amp;B4106&amp;A4107</f>
        <v>BSSSS0</v>
      </c>
      <c r="G4102" s="50" t="str">
        <f>C4102&amp;C4103&amp;C4104&amp;C4105&amp;C4106&amp;A4107</f>
        <v>GGGGR0</v>
      </c>
      <c r="H4102" s="50" t="str">
        <f>B4108</f>
        <v>S</v>
      </c>
      <c r="I4102" s="50" t="str">
        <f>C4108</f>
        <v>R</v>
      </c>
      <c r="J4102" s="50">
        <f>A4108</f>
        <v>2.0</v>
      </c>
      <c r="L4102" s="50" t="str">
        <f>B4102&amp;B4103&amp;B4104&amp;B4105&amp;B4106&amp;A4107</f>
        <v>BSSSS0</v>
      </c>
      <c r="M4102" s="50" t="str">
        <f>C4102&amp;C4103&amp;C4104&amp;C4105&amp;C4106&amp;A4107</f>
        <v>GGGGR0</v>
      </c>
      <c r="N4102" s="50" t="str">
        <f>B4108</f>
        <v>S</v>
      </c>
      <c r="O4102" s="50" t="str">
        <f>C4108</f>
        <v>R</v>
      </c>
      <c r="P4102" s="50"/>
      <c r="Q4102" s="50" t="str">
        <f>B4102&amp;B4103&amp;B4104&amp;B4105&amp;B4106&amp;B4107</f>
        <v>BSSSSS</v>
      </c>
      <c r="R4102" s="119" t="str">
        <f>C4102&amp;C4103&amp;C4104&amp;C4105&amp;C4106&amp;C4107</f>
        <v>GGGGRR</v>
      </c>
      <c r="S4102" s="119" t="str">
        <f>B4108</f>
        <v>S</v>
      </c>
      <c r="T4102" s="119" t="str">
        <f>C4108</f>
        <v>R</v>
      </c>
      <c r="U4102" s="119"/>
      <c r="V4102" s="119" t="str">
        <f>B4102&amp;B4103&amp;B4104&amp;B4105&amp;B4106</f>
        <v>BSSSS</v>
      </c>
      <c r="W4102" s="119" t="str">
        <f>C4102&amp;C4103&amp;C4104&amp;C4105&amp;C4106</f>
        <v>GGGGR</v>
      </c>
      <c r="X4102" s="119" t="str">
        <f>B4107</f>
        <v>S</v>
      </c>
      <c r="Y4102" s="119" t="str">
        <f>C4107</f>
        <v>R</v>
      </c>
      <c r="Z4102" s="50"/>
      <c r="AC4102" s="50" t="str">
        <f>IF(F4102=$AB$1,H4102&amp;I4102,"")</f>
        <v/>
      </c>
      <c r="AD4102" s="123" t="str">
        <f>IF(F4102=$AB$1,J4102,"")</f>
        <v/>
      </c>
      <c r="AF4102" s="124" t="str">
        <f>IF(G4102=$AE$1,J4102,"")</f>
        <v/>
      </c>
    </row>
    <row r="4103" spans="8:8" ht="35.1">
      <c r="A4103" s="126">
        <v>3.0</v>
      </c>
      <c r="B4103" s="50" t="str">
        <f>IF(A4103&gt;=0,IF(A4103&lt;=4,"S",IF(A4103&lt;=9,"B"," "))," ")</f>
        <v>S</v>
      </c>
      <c r="C4103" s="50" t="str">
        <f>IF(MOD(A4103,2)=0,"R","G")</f>
        <v>G</v>
      </c>
      <c r="D4103" s="50">
        <v>3.0</v>
      </c>
      <c r="F4103" s="50" t="str">
        <f>B4103&amp;B4104&amp;B4105&amp;B4106&amp;B4107&amp;A4108</f>
        <v>SSSSS2</v>
      </c>
      <c r="G4103" s="50" t="str">
        <f>C4103&amp;C4104&amp;C4105&amp;C4106&amp;C4107&amp;A4108</f>
        <v>GGGRR2</v>
      </c>
      <c r="H4103" s="50" t="str">
        <f>B4109</f>
        <v>B</v>
      </c>
      <c r="I4103" s="50" t="str">
        <f>C4109</f>
        <v>G</v>
      </c>
      <c r="J4103" s="50">
        <f>A4109</f>
        <v>5.0</v>
      </c>
      <c r="L4103" s="50" t="str">
        <f>B4103&amp;B4104&amp;B4105&amp;B4106&amp;B4107&amp;A4108</f>
        <v>SSSSS2</v>
      </c>
      <c r="M4103" s="50" t="str">
        <f>C4103&amp;C4104&amp;C4105&amp;C4106&amp;C4107&amp;A4108</f>
        <v>GGGRR2</v>
      </c>
      <c r="N4103" s="50" t="str">
        <f>B4109</f>
        <v>B</v>
      </c>
      <c r="O4103" s="50" t="str">
        <f>C4109</f>
        <v>G</v>
      </c>
      <c r="P4103" s="50"/>
      <c r="Q4103" s="50" t="str">
        <f>B4103&amp;B4104&amp;B4105&amp;B4106&amp;B4107&amp;B4108</f>
        <v>SSSSSS</v>
      </c>
      <c r="R4103" s="119" t="str">
        <f>C4103&amp;C4104&amp;C4105&amp;C4106&amp;C4107&amp;C4108</f>
        <v>GGGRRR</v>
      </c>
      <c r="S4103" s="119" t="str">
        <f>B4109</f>
        <v>B</v>
      </c>
      <c r="T4103" s="119" t="str">
        <f>C4109</f>
        <v>G</v>
      </c>
      <c r="U4103" s="119"/>
      <c r="V4103" s="119" t="str">
        <f>B4103&amp;B4104&amp;B4105&amp;B4106&amp;B4107</f>
        <v>SSSSS</v>
      </c>
      <c r="W4103" s="119" t="str">
        <f>C4103&amp;C4104&amp;C4105&amp;C4106&amp;C4107</f>
        <v>GGGRR</v>
      </c>
      <c r="X4103" s="119" t="str">
        <f>B4108</f>
        <v>S</v>
      </c>
      <c r="Y4103" s="119" t="str">
        <f>C4108</f>
        <v>R</v>
      </c>
      <c r="Z4103" s="50"/>
      <c r="AC4103" s="50" t="str">
        <f>IF(F4103=$AB$1,H4103&amp;I4103,"")</f>
        <v/>
      </c>
      <c r="AD4103" s="123" t="str">
        <f>IF(F4103=$AB$1,J4103,"")</f>
        <v/>
      </c>
      <c r="AF4103" s="124" t="str">
        <f>IF(G4103=$AE$1,J4103,"")</f>
        <v/>
      </c>
    </row>
    <row r="4104" spans="8:8" ht="35.1">
      <c r="A4104" s="126">
        <v>1.0</v>
      </c>
      <c r="B4104" s="50" t="str">
        <f>IF(A4104&gt;=0,IF(A4104&lt;=4,"S",IF(A4104&lt;=9,"B"," "))," ")</f>
        <v>S</v>
      </c>
      <c r="C4104" s="50" t="str">
        <f>IF(MOD(A4104,2)=0,"R","G")</f>
        <v>G</v>
      </c>
      <c r="D4104" s="50">
        <v>4.0</v>
      </c>
      <c r="F4104" s="50" t="str">
        <f>B4104&amp;B4105&amp;B4106&amp;B4107&amp;B4108&amp;A4109</f>
        <v>SSSSS5</v>
      </c>
      <c r="G4104" s="50" t="str">
        <f>C4104&amp;C4105&amp;C4106&amp;C4107&amp;C4108&amp;A4109</f>
        <v>GGRRR5</v>
      </c>
      <c r="H4104" s="50" t="str">
        <f>B4110</f>
        <v>B</v>
      </c>
      <c r="I4104" s="50" t="str">
        <f>C4110</f>
        <v>R</v>
      </c>
      <c r="J4104" s="50">
        <f>A4110</f>
        <v>6.0</v>
      </c>
      <c r="L4104" s="50" t="str">
        <f>B4104&amp;B4105&amp;B4106&amp;B4107&amp;B4108&amp;A4109</f>
        <v>SSSSS5</v>
      </c>
      <c r="M4104" s="50" t="str">
        <f>C4104&amp;C4105&amp;C4106&amp;C4107&amp;C4108&amp;A4109</f>
        <v>GGRRR5</v>
      </c>
      <c r="N4104" s="50" t="str">
        <f>B4110</f>
        <v>B</v>
      </c>
      <c r="O4104" s="50" t="str">
        <f>C4110</f>
        <v>R</v>
      </c>
      <c r="P4104" s="50"/>
      <c r="Q4104" s="50" t="str">
        <f>B4104&amp;B4105&amp;B4106&amp;B4107&amp;B4108&amp;B4109</f>
        <v>SSSSSB</v>
      </c>
      <c r="R4104" s="119" t="str">
        <f>C4104&amp;C4105&amp;C4106&amp;C4107&amp;C4108&amp;C4109</f>
        <v>GGRRRG</v>
      </c>
      <c r="S4104" s="119" t="str">
        <f>B4110</f>
        <v>B</v>
      </c>
      <c r="T4104" s="119" t="str">
        <f>C4110</f>
        <v>R</v>
      </c>
      <c r="U4104" s="119"/>
      <c r="V4104" s="119" t="str">
        <f>B4104&amp;B4105&amp;B4106&amp;B4107&amp;B4108</f>
        <v>SSSSS</v>
      </c>
      <c r="W4104" s="119" t="str">
        <f>C4104&amp;C4105&amp;C4106&amp;C4107&amp;C4108</f>
        <v>GGRRR</v>
      </c>
      <c r="X4104" s="119" t="str">
        <f>B4109</f>
        <v>B</v>
      </c>
      <c r="Y4104" s="119" t="str">
        <f>C4109</f>
        <v>G</v>
      </c>
      <c r="Z4104" s="50"/>
      <c r="AC4104" s="50" t="str">
        <f>IF(F4104=$AB$1,H4104&amp;I4104,"")</f>
        <v/>
      </c>
      <c r="AD4104" s="123" t="str">
        <f>IF(F4104=$AB$1,J4104,"")</f>
        <v/>
      </c>
      <c r="AF4104" s="124" t="str">
        <f>IF(G4104=$AE$1,J4104,"")</f>
        <v/>
      </c>
    </row>
    <row r="4105" spans="8:8" ht="35.1">
      <c r="A4105" s="126">
        <v>1.0</v>
      </c>
      <c r="B4105" s="50" t="str">
        <f>IF(A4105&gt;=0,IF(A4105&lt;=4,"S",IF(A4105&lt;=9,"B"," "))," ")</f>
        <v>S</v>
      </c>
      <c r="C4105" s="50" t="str">
        <f>IF(MOD(A4105,2)=0,"R","G")</f>
        <v>G</v>
      </c>
      <c r="D4105" s="50">
        <v>5.0</v>
      </c>
      <c r="F4105" s="50" t="str">
        <f>B4105&amp;B4106&amp;B4107&amp;B4108&amp;B4109&amp;A4110</f>
        <v>SSSSB6</v>
      </c>
      <c r="G4105" s="50" t="str">
        <f>C4105&amp;C4106&amp;C4107&amp;C4108&amp;C4109&amp;A4110</f>
        <v>GRRRG6</v>
      </c>
      <c r="H4105" s="50" t="str">
        <f>B4111</f>
        <v>S</v>
      </c>
      <c r="I4105" s="50" t="str">
        <f>C4111</f>
        <v>G</v>
      </c>
      <c r="J4105" s="50">
        <f>A4111</f>
        <v>1.0</v>
      </c>
      <c r="L4105" s="50" t="str">
        <f>B4105&amp;B4106&amp;B4107&amp;B4108&amp;B4109&amp;A4110</f>
        <v>SSSSB6</v>
      </c>
      <c r="M4105" s="50" t="str">
        <f>C4105&amp;C4106&amp;C4107&amp;C4108&amp;C4109&amp;A4110</f>
        <v>GRRRG6</v>
      </c>
      <c r="N4105" s="50" t="str">
        <f>B4111</f>
        <v>S</v>
      </c>
      <c r="O4105" s="50" t="str">
        <f>C4111</f>
        <v>G</v>
      </c>
      <c r="P4105" s="50"/>
      <c r="Q4105" s="50" t="str">
        <f>B4105&amp;B4106&amp;B4107&amp;B4108&amp;B4109&amp;B4110</f>
        <v>SSSSBB</v>
      </c>
      <c r="R4105" s="119" t="str">
        <f>C4105&amp;C4106&amp;C4107&amp;C4108&amp;C4109&amp;C4110</f>
        <v>GRRRGR</v>
      </c>
      <c r="S4105" s="119" t="str">
        <f>B4111</f>
        <v>S</v>
      </c>
      <c r="T4105" s="119" t="str">
        <f>C4111</f>
        <v>G</v>
      </c>
      <c r="U4105" s="119"/>
      <c r="V4105" s="119" t="str">
        <f>B4105&amp;B4106&amp;B4107&amp;B4108&amp;B4109</f>
        <v>SSSSB</v>
      </c>
      <c r="W4105" s="119" t="str">
        <f>C4105&amp;C4106&amp;C4107&amp;C4108&amp;C4109</f>
        <v>GRRRG</v>
      </c>
      <c r="X4105" s="119" t="str">
        <f>B4110</f>
        <v>B</v>
      </c>
      <c r="Y4105" s="119" t="str">
        <f>C4110</f>
        <v>R</v>
      </c>
      <c r="Z4105" s="50"/>
      <c r="AC4105" s="50" t="str">
        <f>IF(F4105=$AB$1,H4105&amp;I4105,"")</f>
        <v/>
      </c>
      <c r="AD4105" s="123" t="str">
        <f>IF(F4105=$AB$1,J4105,"")</f>
        <v/>
      </c>
      <c r="AF4105" s="124" t="str">
        <f>IF(G4105=$AE$1,J4105,"")</f>
        <v/>
      </c>
    </row>
    <row r="4106" spans="8:8" ht="35.1">
      <c r="A4106" s="126">
        <v>0.0</v>
      </c>
      <c r="B4106" s="50" t="str">
        <f>IF(A4106&gt;=0,IF(A4106&lt;=4,"S",IF(A4106&lt;=9,"B"," "))," ")</f>
        <v>S</v>
      </c>
      <c r="C4106" s="50" t="str">
        <f>IF(MOD(A4106,2)=0,"R","G")</f>
        <v>R</v>
      </c>
      <c r="D4106" s="50">
        <v>6.0</v>
      </c>
      <c r="F4106" s="50" t="str">
        <f>B4106&amp;B4107&amp;B4108&amp;B4109&amp;B4110&amp;A4111</f>
        <v>SSSBB1</v>
      </c>
      <c r="G4106" s="50" t="str">
        <f>C4106&amp;C4107&amp;C4108&amp;C4109&amp;C4110&amp;A4111</f>
        <v>RRRGR1</v>
      </c>
      <c r="H4106" s="50" t="str">
        <f>B4112</f>
        <v>B</v>
      </c>
      <c r="I4106" s="50" t="str">
        <f>C4112</f>
        <v>R</v>
      </c>
      <c r="J4106" s="50">
        <f>A4112</f>
        <v>6.0</v>
      </c>
      <c r="L4106" s="50" t="str">
        <f>B4106&amp;B4107&amp;B4108&amp;B4109&amp;B4110&amp;A4111</f>
        <v>SSSBB1</v>
      </c>
      <c r="M4106" s="50" t="str">
        <f>C4106&amp;C4107&amp;C4108&amp;C4109&amp;C4110&amp;A4111</f>
        <v>RRRGR1</v>
      </c>
      <c r="N4106" s="50" t="str">
        <f>B4112</f>
        <v>B</v>
      </c>
      <c r="O4106" s="50" t="str">
        <f>C4112</f>
        <v>R</v>
      </c>
      <c r="P4106" s="50"/>
      <c r="Q4106" s="50" t="str">
        <f>B4106&amp;B4107&amp;B4108&amp;B4109&amp;B4110&amp;B4111</f>
        <v>SSSBBS</v>
      </c>
      <c r="R4106" s="119" t="str">
        <f>C4106&amp;C4107&amp;C4108&amp;C4109&amp;C4110&amp;C4111</f>
        <v>RRRGRG</v>
      </c>
      <c r="S4106" s="119" t="str">
        <f>B4112</f>
        <v>B</v>
      </c>
      <c r="T4106" s="119" t="str">
        <f>C4112</f>
        <v>R</v>
      </c>
      <c r="U4106" s="119"/>
      <c r="V4106" s="119" t="str">
        <f>B4106&amp;B4107&amp;B4108&amp;B4109&amp;B4110</f>
        <v>SSSBB</v>
      </c>
      <c r="W4106" s="119" t="str">
        <f>C4106&amp;C4107&amp;C4108&amp;C4109&amp;C4110</f>
        <v>RRRGR</v>
      </c>
      <c r="X4106" s="119" t="str">
        <f>B4111</f>
        <v>S</v>
      </c>
      <c r="Y4106" s="119" t="str">
        <f>C4111</f>
        <v>G</v>
      </c>
      <c r="Z4106" s="50"/>
      <c r="AC4106" s="50" t="str">
        <f>IF(F4106=$AB$1,H4106&amp;I4106,"")</f>
        <v/>
      </c>
      <c r="AD4106" s="123" t="str">
        <f>IF(F4106=$AB$1,J4106,"")</f>
        <v/>
      </c>
      <c r="AF4106" s="124" t="str">
        <f>IF(G4106=$AE$1,J4106,"")</f>
        <v/>
      </c>
    </row>
    <row r="4107" spans="8:8" ht="35.1">
      <c r="A4107" s="126">
        <v>0.0</v>
      </c>
      <c r="B4107" s="50" t="str">
        <f>IF(A4107&gt;=0,IF(A4107&lt;=4,"S",IF(A4107&lt;=9,"B"," "))," ")</f>
        <v>S</v>
      </c>
      <c r="C4107" s="50" t="str">
        <f>IF(MOD(A4107,2)=0,"R","G")</f>
        <v>R</v>
      </c>
      <c r="D4107" s="50">
        <v>7.0</v>
      </c>
      <c r="F4107" s="50" t="str">
        <f>B4107&amp;B4108&amp;B4109&amp;B4110&amp;B4111&amp;A4112</f>
        <v>SSBBS6</v>
      </c>
      <c r="G4107" s="50" t="str">
        <f>C4107&amp;C4108&amp;C4109&amp;C4110&amp;C4111&amp;A4112</f>
        <v>RRGRG6</v>
      </c>
      <c r="H4107" s="50" t="str">
        <f>B4113</f>
        <v>B</v>
      </c>
      <c r="I4107" s="50" t="str">
        <f>C4113</f>
        <v>G</v>
      </c>
      <c r="J4107" s="50">
        <f>A4113</f>
        <v>7.0</v>
      </c>
      <c r="L4107" s="50" t="str">
        <f>B4107&amp;B4108&amp;B4109&amp;B4110&amp;B4111&amp;A4112</f>
        <v>SSBBS6</v>
      </c>
      <c r="M4107" s="50" t="str">
        <f>C4107&amp;C4108&amp;C4109&amp;C4110&amp;C4111&amp;A4112</f>
        <v>RRGRG6</v>
      </c>
      <c r="N4107" s="50" t="str">
        <f>B4113</f>
        <v>B</v>
      </c>
      <c r="O4107" s="50" t="str">
        <f>C4113</f>
        <v>G</v>
      </c>
      <c r="P4107" s="50"/>
      <c r="Q4107" s="50" t="str">
        <f>B4107&amp;B4108&amp;B4109&amp;B4110&amp;B4111&amp;B4112</f>
        <v>SSBBSB</v>
      </c>
      <c r="R4107" s="119" t="str">
        <f>C4107&amp;C4108&amp;C4109&amp;C4110&amp;C4111&amp;C4112</f>
        <v>RRGRGR</v>
      </c>
      <c r="S4107" s="119" t="str">
        <f>B4113</f>
        <v>B</v>
      </c>
      <c r="T4107" s="119" t="str">
        <f>C4113</f>
        <v>G</v>
      </c>
      <c r="U4107" s="119"/>
      <c r="V4107" s="119" t="str">
        <f>B4107&amp;B4108&amp;B4109&amp;B4110&amp;B4111</f>
        <v>SSBBS</v>
      </c>
      <c r="W4107" s="119" t="str">
        <f>C4107&amp;C4108&amp;C4109&amp;C4110&amp;C4111</f>
        <v>RRGRG</v>
      </c>
      <c r="X4107" s="119" t="str">
        <f>B4112</f>
        <v>B</v>
      </c>
      <c r="Y4107" s="119" t="str">
        <f>C4112</f>
        <v>R</v>
      </c>
      <c r="Z4107" s="50"/>
      <c r="AC4107" s="50" t="str">
        <f>IF(F4107=$AB$1,H4107&amp;I4107,"")</f>
        <v/>
      </c>
      <c r="AD4107" s="123" t="str">
        <f>IF(F4107=$AB$1,J4107,"")</f>
        <v/>
      </c>
      <c r="AF4107" s="124" t="str">
        <f>IF(G4107=$AE$1,J4107,"")</f>
        <v/>
      </c>
    </row>
    <row r="4108" spans="8:8" ht="35.1">
      <c r="A4108" s="126">
        <v>2.0</v>
      </c>
      <c r="B4108" s="50" t="str">
        <f>IF(A4108&gt;=0,IF(A4108&lt;=4,"S",IF(A4108&lt;=9,"B"," "))," ")</f>
        <v>S</v>
      </c>
      <c r="C4108" s="50" t="str">
        <f>IF(MOD(A4108,2)=0,"R","G")</f>
        <v>R</v>
      </c>
      <c r="D4108" s="50">
        <v>8.0</v>
      </c>
      <c r="F4108" s="50" t="str">
        <f>B4108&amp;B4109&amp;B4110&amp;B4111&amp;B4112&amp;A4113</f>
        <v>SBBSB7</v>
      </c>
      <c r="G4108" s="50" t="str">
        <f>C4108&amp;C4109&amp;C4110&amp;C4111&amp;C4112&amp;A4113</f>
        <v>RGRGR7</v>
      </c>
      <c r="H4108" s="50" t="str">
        <f>B4114</f>
        <v>B</v>
      </c>
      <c r="I4108" s="50" t="str">
        <f>C4114</f>
        <v>G</v>
      </c>
      <c r="J4108" s="50">
        <f>A4114</f>
        <v>7.0</v>
      </c>
      <c r="L4108" s="50" t="str">
        <f>B4108&amp;B4109&amp;B4110&amp;B4111&amp;B4112&amp;A4113</f>
        <v>SBBSB7</v>
      </c>
      <c r="M4108" s="50" t="str">
        <f>C4108&amp;C4109&amp;C4110&amp;C4111&amp;C4112&amp;A4113</f>
        <v>RGRGR7</v>
      </c>
      <c r="N4108" s="50" t="str">
        <f>B4114</f>
        <v>B</v>
      </c>
      <c r="O4108" s="50" t="str">
        <f>C4114</f>
        <v>G</v>
      </c>
      <c r="P4108" s="50"/>
      <c r="Q4108" s="50" t="str">
        <f>B4108&amp;B4109&amp;B4110&amp;B4111&amp;B4112&amp;B4113</f>
        <v>SBBSBB</v>
      </c>
      <c r="R4108" s="119" t="str">
        <f>C4108&amp;C4109&amp;C4110&amp;C4111&amp;C4112&amp;C4113</f>
        <v>RGRGRG</v>
      </c>
      <c r="S4108" s="119" t="str">
        <f>B4114</f>
        <v>B</v>
      </c>
      <c r="T4108" s="119" t="str">
        <f>C4114</f>
        <v>G</v>
      </c>
      <c r="U4108" s="119"/>
      <c r="V4108" s="119" t="str">
        <f>B4108&amp;B4109&amp;B4110&amp;B4111&amp;B4112</f>
        <v>SBBSB</v>
      </c>
      <c r="W4108" s="119" t="str">
        <f>C4108&amp;C4109&amp;C4110&amp;C4111&amp;C4112</f>
        <v>RGRGR</v>
      </c>
      <c r="X4108" s="119" t="str">
        <f>B4113</f>
        <v>B</v>
      </c>
      <c r="Y4108" s="119" t="str">
        <f>C4113</f>
        <v>G</v>
      </c>
      <c r="Z4108" s="50"/>
      <c r="AC4108" s="50" t="str">
        <f>IF(F4108=$AB$1,H4108&amp;I4108,"")</f>
        <v/>
      </c>
      <c r="AD4108" s="123" t="str">
        <f>IF(F4108=$AB$1,J4108,"")</f>
        <v/>
      </c>
      <c r="AF4108" s="124" t="str">
        <f>IF(G4108=$AE$1,J4108,"")</f>
        <v/>
      </c>
    </row>
    <row r="4109" spans="8:8" ht="35.1">
      <c r="A4109" s="126">
        <v>5.0</v>
      </c>
      <c r="B4109" s="50" t="str">
        <f>IF(A4109&gt;=0,IF(A4109&lt;=4,"S",IF(A4109&lt;=9,"B"," "))," ")</f>
        <v>B</v>
      </c>
      <c r="C4109" s="50" t="str">
        <f>IF(MOD(A4109,2)=0,"R","G")</f>
        <v>G</v>
      </c>
      <c r="D4109" s="50">
        <v>9.0</v>
      </c>
      <c r="F4109" s="50" t="str">
        <f>B4109&amp;B4110&amp;B4111&amp;B4112&amp;B4113&amp;A4114</f>
        <v>BBSBB7</v>
      </c>
      <c r="G4109" s="50" t="str">
        <f>C4109&amp;C4110&amp;C4111&amp;C4112&amp;C4113&amp;A4114</f>
        <v>GRGRG7</v>
      </c>
      <c r="H4109" s="50" t="str">
        <f>B4115</f>
        <v>S</v>
      </c>
      <c r="I4109" s="50" t="str">
        <f>C4115</f>
        <v>R</v>
      </c>
      <c r="J4109" s="50">
        <f>A4115</f>
        <v>4.0</v>
      </c>
      <c r="L4109" s="50" t="str">
        <f>B4109&amp;B4110&amp;B4111&amp;B4112&amp;B4113&amp;A4114</f>
        <v>BBSBB7</v>
      </c>
      <c r="M4109" s="50" t="str">
        <f>C4109&amp;C4110&amp;C4111&amp;C4112&amp;C4113&amp;A4114</f>
        <v>GRGRG7</v>
      </c>
      <c r="N4109" s="50" t="str">
        <f>B4115</f>
        <v>S</v>
      </c>
      <c r="O4109" s="50" t="str">
        <f>C4115</f>
        <v>R</v>
      </c>
      <c r="P4109" s="50"/>
      <c r="Q4109" s="50" t="str">
        <f>B4109&amp;B4110&amp;B4111&amp;B4112&amp;B4113&amp;B4114</f>
        <v>BBSBBB</v>
      </c>
      <c r="R4109" s="119" t="str">
        <f>C4109&amp;C4110&amp;C4111&amp;C4112&amp;C4113&amp;C4114</f>
        <v>GRGRGG</v>
      </c>
      <c r="S4109" s="119" t="str">
        <f>B4115</f>
        <v>S</v>
      </c>
      <c r="T4109" s="119" t="str">
        <f>C4115</f>
        <v>R</v>
      </c>
      <c r="U4109" s="119"/>
      <c r="V4109" s="119" t="str">
        <f>B4109&amp;B4110&amp;B4111&amp;B4112&amp;B4113</f>
        <v>BBSBB</v>
      </c>
      <c r="W4109" s="119" t="str">
        <f>C4109&amp;C4110&amp;C4111&amp;C4112&amp;C4113</f>
        <v>GRGRG</v>
      </c>
      <c r="X4109" s="119" t="str">
        <f>B4114</f>
        <v>B</v>
      </c>
      <c r="Y4109" s="119" t="str">
        <f>C4114</f>
        <v>G</v>
      </c>
      <c r="Z4109" s="50"/>
      <c r="AC4109" s="50" t="str">
        <f>IF(F4109=$AB$1,H4109&amp;I4109,"")</f>
        <v/>
      </c>
      <c r="AD4109" s="123" t="str">
        <f>IF(F4109=$AB$1,J4109,"")</f>
        <v/>
      </c>
      <c r="AF4109" s="124" t="str">
        <f>IF(G4109=$AE$1,J4109,"")</f>
        <v/>
      </c>
    </row>
    <row r="4110" spans="8:8" ht="35.1">
      <c r="A4110" s="126">
        <v>6.0</v>
      </c>
      <c r="B4110" s="50" t="str">
        <f>IF(A4110&gt;=0,IF(A4110&lt;=4,"S",IF(A4110&lt;=9,"B"," "))," ")</f>
        <v>B</v>
      </c>
      <c r="C4110" s="50" t="str">
        <f>IF(MOD(A4110,2)=0,"R","G")</f>
        <v>R</v>
      </c>
      <c r="D4110" s="50">
        <v>0.0</v>
      </c>
      <c r="F4110" s="50" t="str">
        <f>B4110&amp;B4111&amp;B4112&amp;B4113&amp;B4114&amp;A4115</f>
        <v>BSBBB4</v>
      </c>
      <c r="G4110" s="50" t="str">
        <f>C4110&amp;C4111&amp;C4112&amp;C4113&amp;C4114&amp;A4115</f>
        <v>RGRGG4</v>
      </c>
      <c r="H4110" s="50" t="str">
        <f>B4116</f>
        <v>B</v>
      </c>
      <c r="I4110" s="50" t="str">
        <f>C4116</f>
        <v>G</v>
      </c>
      <c r="J4110" s="50">
        <f>A4116</f>
        <v>5.0</v>
      </c>
      <c r="L4110" s="50" t="str">
        <f>B4110&amp;B4111&amp;B4112&amp;B4113&amp;B4114&amp;A4115</f>
        <v>BSBBB4</v>
      </c>
      <c r="M4110" s="50" t="str">
        <f>C4110&amp;C4111&amp;C4112&amp;C4113&amp;C4114&amp;A4115</f>
        <v>RGRGG4</v>
      </c>
      <c r="N4110" s="50" t="str">
        <f>B4116</f>
        <v>B</v>
      </c>
      <c r="O4110" s="50" t="str">
        <f>C4116</f>
        <v>G</v>
      </c>
      <c r="P4110" s="50"/>
      <c r="Q4110" s="50" t="str">
        <f>B4110&amp;B4111&amp;B4112&amp;B4113&amp;B4114&amp;B4115</f>
        <v>BSBBBS</v>
      </c>
      <c r="R4110" s="119" t="str">
        <f>C4110&amp;C4111&amp;C4112&amp;C4113&amp;C4114&amp;C4115</f>
        <v>RGRGGR</v>
      </c>
      <c r="S4110" s="119" t="str">
        <f>B4116</f>
        <v>B</v>
      </c>
      <c r="T4110" s="119" t="str">
        <f>C4116</f>
        <v>G</v>
      </c>
      <c r="U4110" s="119"/>
      <c r="V4110" s="119" t="str">
        <f>B4110&amp;B4111&amp;B4112&amp;B4113&amp;B4114</f>
        <v>BSBBB</v>
      </c>
      <c r="W4110" s="119" t="str">
        <f>C4110&amp;C4111&amp;C4112&amp;C4113&amp;C4114</f>
        <v>RGRGG</v>
      </c>
      <c r="X4110" s="119" t="str">
        <f>B4115</f>
        <v>S</v>
      </c>
      <c r="Y4110" s="119" t="str">
        <f>C4115</f>
        <v>R</v>
      </c>
      <c r="Z4110" s="50"/>
      <c r="AC4110" s="50" t="str">
        <f>IF(F4110=$AB$1,H4110&amp;I4110,"")</f>
        <v/>
      </c>
      <c r="AD4110" s="123" t="str">
        <f>IF(F4110=$AB$1,J4110,"")</f>
        <v/>
      </c>
      <c r="AF4110" s="124" t="str">
        <f>IF(G4110=$AE$1,J4110,"")</f>
        <v/>
      </c>
    </row>
    <row r="4111" spans="8:8" ht="35.1">
      <c r="A4111" s="126">
        <v>1.0</v>
      </c>
      <c r="B4111" s="50" t="str">
        <f>IF(A4111&gt;=0,IF(A4111&lt;=4,"S",IF(A4111&lt;=9,"B"," "))," ")</f>
        <v>S</v>
      </c>
      <c r="C4111" s="50" t="str">
        <f>IF(MOD(A4111,2)=0,"R","G")</f>
        <v>G</v>
      </c>
      <c r="D4111" s="50">
        <v>1.0</v>
      </c>
      <c r="F4111" s="50" t="str">
        <f>B4111&amp;B4112&amp;B4113&amp;B4114&amp;B4115&amp;A4116</f>
        <v>SBBBS5</v>
      </c>
      <c r="G4111" s="50" t="str">
        <f>C4111&amp;C4112&amp;C4113&amp;C4114&amp;C4115&amp;A4116</f>
        <v>GRGGR5</v>
      </c>
      <c r="H4111" s="50" t="str">
        <f>B4117</f>
        <v>B</v>
      </c>
      <c r="I4111" s="50" t="str">
        <f>C4117</f>
        <v>R</v>
      </c>
      <c r="J4111" s="50">
        <f>A4117</f>
        <v>6.0</v>
      </c>
      <c r="L4111" s="50" t="str">
        <f>B4111&amp;B4112&amp;B4113&amp;B4114&amp;B4115&amp;A4116</f>
        <v>SBBBS5</v>
      </c>
      <c r="M4111" s="50" t="str">
        <f>C4111&amp;C4112&amp;C4113&amp;C4114&amp;C4115&amp;A4116</f>
        <v>GRGGR5</v>
      </c>
      <c r="N4111" s="50" t="str">
        <f>B4117</f>
        <v>B</v>
      </c>
      <c r="O4111" s="50" t="str">
        <f>C4117</f>
        <v>R</v>
      </c>
      <c r="P4111" s="50"/>
      <c r="Q4111" s="50" t="str">
        <f>B4111&amp;B4112&amp;B4113&amp;B4114&amp;B4115&amp;B4116</f>
        <v>SBBBSB</v>
      </c>
      <c r="R4111" s="119" t="str">
        <f>C4111&amp;C4112&amp;C4113&amp;C4114&amp;C4115&amp;C4116</f>
        <v>GRGGRG</v>
      </c>
      <c r="S4111" s="119" t="str">
        <f>B4117</f>
        <v>B</v>
      </c>
      <c r="T4111" s="119" t="str">
        <f>C4117</f>
        <v>R</v>
      </c>
      <c r="U4111" s="119"/>
      <c r="V4111" s="119" t="str">
        <f>B4111&amp;B4112&amp;B4113&amp;B4114&amp;B4115</f>
        <v>SBBBS</v>
      </c>
      <c r="W4111" s="119" t="str">
        <f>C4111&amp;C4112&amp;C4113&amp;C4114&amp;C4115</f>
        <v>GRGGR</v>
      </c>
      <c r="X4111" s="119" t="str">
        <f>B4116</f>
        <v>B</v>
      </c>
      <c r="Y4111" s="119" t="str">
        <f>C4116</f>
        <v>G</v>
      </c>
      <c r="Z4111" s="50"/>
      <c r="AC4111" s="50" t="str">
        <f>IF(F4111=$AB$1,H4111&amp;I4111,"")</f>
        <v/>
      </c>
      <c r="AD4111" s="123" t="str">
        <f>IF(F4111=$AB$1,J4111,"")</f>
        <v/>
      </c>
      <c r="AF4111" s="124" t="str">
        <f>IF(G4111=$AE$1,J4111,"")</f>
        <v/>
      </c>
    </row>
    <row r="4112" spans="8:8" ht="35.1">
      <c r="A4112" s="126">
        <v>6.0</v>
      </c>
      <c r="B4112" s="50" t="str">
        <f>IF(A4112&gt;=0,IF(A4112&lt;=4,"S",IF(A4112&lt;=9,"B"," "))," ")</f>
        <v>B</v>
      </c>
      <c r="C4112" s="50" t="str">
        <f>IF(MOD(A4112,2)=0,"R","G")</f>
        <v>R</v>
      </c>
      <c r="D4112" s="50">
        <v>2.0</v>
      </c>
      <c r="F4112" s="50" t="str">
        <f>B4112&amp;B4113&amp;B4114&amp;B4115&amp;B4116&amp;A4117</f>
        <v>BBBSB6</v>
      </c>
      <c r="G4112" s="50" t="str">
        <f>C4112&amp;C4113&amp;C4114&amp;C4115&amp;C4116&amp;A4117</f>
        <v>RGGRG6</v>
      </c>
      <c r="H4112" s="50" t="str">
        <f>B4118</f>
        <v>S</v>
      </c>
      <c r="I4112" s="50" t="str">
        <f>C4118</f>
        <v>R</v>
      </c>
      <c r="J4112" s="50">
        <f>A4118</f>
        <v>4.0</v>
      </c>
      <c r="L4112" s="50" t="str">
        <f>B4112&amp;B4113&amp;B4114&amp;B4115&amp;B4116&amp;A4117</f>
        <v>BBBSB6</v>
      </c>
      <c r="M4112" s="50" t="str">
        <f>C4112&amp;C4113&amp;C4114&amp;C4115&amp;C4116&amp;A4117</f>
        <v>RGGRG6</v>
      </c>
      <c r="N4112" s="50" t="str">
        <f>B4118</f>
        <v>S</v>
      </c>
      <c r="O4112" s="50" t="str">
        <f>C4118</f>
        <v>R</v>
      </c>
      <c r="P4112" s="50"/>
      <c r="Q4112" s="50" t="str">
        <f>B4112&amp;B4113&amp;B4114&amp;B4115&amp;B4116&amp;B4117</f>
        <v>BBBSBB</v>
      </c>
      <c r="R4112" s="119" t="str">
        <f>C4112&amp;C4113&amp;C4114&amp;C4115&amp;C4116&amp;C4117</f>
        <v>RGGRGR</v>
      </c>
      <c r="S4112" s="119" t="str">
        <f>B4118</f>
        <v>S</v>
      </c>
      <c r="T4112" s="119" t="str">
        <f>C4118</f>
        <v>R</v>
      </c>
      <c r="U4112" s="119"/>
      <c r="V4112" s="119" t="str">
        <f>B4112&amp;B4113&amp;B4114&amp;B4115&amp;B4116</f>
        <v>BBBSB</v>
      </c>
      <c r="W4112" s="119" t="str">
        <f>C4112&amp;C4113&amp;C4114&amp;C4115&amp;C4116</f>
        <v>RGGRG</v>
      </c>
      <c r="X4112" s="119" t="str">
        <f>B4117</f>
        <v>B</v>
      </c>
      <c r="Y4112" s="119" t="str">
        <f>C4117</f>
        <v>R</v>
      </c>
      <c r="Z4112" s="50"/>
      <c r="AC4112" s="50" t="str">
        <f>IF(F4112=$AB$1,H4112&amp;I4112,"")</f>
        <v/>
      </c>
      <c r="AD4112" s="123" t="str">
        <f>IF(F4112=$AB$1,J4112,"")</f>
        <v/>
      </c>
      <c r="AF4112" s="124" t="str">
        <f>IF(G4112=$AE$1,J4112,"")</f>
        <v/>
      </c>
    </row>
    <row r="4113" spans="8:8" ht="35.1">
      <c r="A4113" s="126">
        <v>7.0</v>
      </c>
      <c r="B4113" s="50" t="str">
        <f>IF(A4113&gt;=0,IF(A4113&lt;=4,"S",IF(A4113&lt;=9,"B"," "))," ")</f>
        <v>B</v>
      </c>
      <c r="C4113" s="50" t="str">
        <f>IF(MOD(A4113,2)=0,"R","G")</f>
        <v>G</v>
      </c>
      <c r="D4113" s="50">
        <v>3.0</v>
      </c>
      <c r="F4113" s="50" t="str">
        <f>B4113&amp;B4114&amp;B4115&amp;B4116&amp;B4117&amp;A4118</f>
        <v>BBSBB4</v>
      </c>
      <c r="G4113" s="50" t="str">
        <f>C4113&amp;C4114&amp;C4115&amp;C4116&amp;C4117&amp;A4118</f>
        <v>GGRGR4</v>
      </c>
      <c r="H4113" s="50" t="str">
        <f>B4119</f>
        <v>S</v>
      </c>
      <c r="I4113" s="50" t="str">
        <f>C4119</f>
        <v>G</v>
      </c>
      <c r="J4113" s="50">
        <f>A4119</f>
        <v>3.0</v>
      </c>
      <c r="L4113" s="50" t="str">
        <f>B4113&amp;B4114&amp;B4115&amp;B4116&amp;B4117&amp;A4118</f>
        <v>BBSBB4</v>
      </c>
      <c r="M4113" s="50" t="str">
        <f>C4113&amp;C4114&amp;C4115&amp;C4116&amp;C4117&amp;A4118</f>
        <v>GGRGR4</v>
      </c>
      <c r="N4113" s="50" t="str">
        <f>B4119</f>
        <v>S</v>
      </c>
      <c r="O4113" s="50" t="str">
        <f>C4119</f>
        <v>G</v>
      </c>
      <c r="P4113" s="50"/>
      <c r="Q4113" s="50" t="str">
        <f>B4113&amp;B4114&amp;B4115&amp;B4116&amp;B4117&amp;B4118</f>
        <v>BBSBBS</v>
      </c>
      <c r="R4113" s="119" t="str">
        <f>C4113&amp;C4114&amp;C4115&amp;C4116&amp;C4117&amp;C4118</f>
        <v>GGRGRR</v>
      </c>
      <c r="S4113" s="119" t="str">
        <f>B4119</f>
        <v>S</v>
      </c>
      <c r="T4113" s="119" t="str">
        <f>C4119</f>
        <v>G</v>
      </c>
      <c r="U4113" s="119"/>
      <c r="V4113" s="119" t="str">
        <f>B4113&amp;B4114&amp;B4115&amp;B4116&amp;B4117</f>
        <v>BBSBB</v>
      </c>
      <c r="W4113" s="119" t="str">
        <f>C4113&amp;C4114&amp;C4115&amp;C4116&amp;C4117</f>
        <v>GGRGR</v>
      </c>
      <c r="X4113" s="119" t="str">
        <f>B4118</f>
        <v>S</v>
      </c>
      <c r="Y4113" s="119" t="str">
        <f>C4118</f>
        <v>R</v>
      </c>
      <c r="Z4113" s="50"/>
      <c r="AC4113" s="50" t="str">
        <f>IF(F4113=$AB$1,H4113&amp;I4113,"")</f>
        <v/>
      </c>
      <c r="AD4113" s="123" t="str">
        <f>IF(F4113=$AB$1,J4113,"")</f>
        <v/>
      </c>
      <c r="AF4113" s="124" t="str">
        <f>IF(G4113=$AE$1,J4113,"")</f>
        <v/>
      </c>
    </row>
    <row r="4114" spans="8:8" ht="35.1">
      <c r="A4114" s="126">
        <v>7.0</v>
      </c>
      <c r="B4114" s="50" t="str">
        <f>IF(A4114&gt;=0,IF(A4114&lt;=4,"S",IF(A4114&lt;=9,"B"," "))," ")</f>
        <v>B</v>
      </c>
      <c r="C4114" s="50" t="str">
        <f>IF(MOD(A4114,2)=0,"R","G")</f>
        <v>G</v>
      </c>
      <c r="D4114" s="50">
        <v>4.0</v>
      </c>
      <c r="F4114" s="50" t="str">
        <f>B4114&amp;B4115&amp;B4116&amp;B4117&amp;B4118&amp;A4119</f>
        <v>BSBBS3</v>
      </c>
      <c r="G4114" s="50" t="str">
        <f>C4114&amp;C4115&amp;C4116&amp;C4117&amp;C4118&amp;A4119</f>
        <v>GRGRR3</v>
      </c>
      <c r="H4114" s="50" t="str">
        <f>B4120</f>
        <v>S</v>
      </c>
      <c r="I4114" s="50" t="str">
        <f>C4120</f>
        <v>R</v>
      </c>
      <c r="J4114" s="50">
        <f>A4120</f>
        <v>2.0</v>
      </c>
      <c r="L4114" s="50" t="str">
        <f>B4114&amp;B4115&amp;B4116&amp;B4117&amp;B4118&amp;A4119</f>
        <v>BSBBS3</v>
      </c>
      <c r="M4114" s="50" t="str">
        <f>C4114&amp;C4115&amp;C4116&amp;C4117&amp;C4118&amp;A4119</f>
        <v>GRGRR3</v>
      </c>
      <c r="N4114" s="50" t="str">
        <f>B4120</f>
        <v>S</v>
      </c>
      <c r="O4114" s="50" t="str">
        <f>C4120</f>
        <v>R</v>
      </c>
      <c r="P4114" s="50"/>
      <c r="Q4114" s="50" t="str">
        <f>B4114&amp;B4115&amp;B4116&amp;B4117&amp;B4118&amp;B4119</f>
        <v>BSBBSS</v>
      </c>
      <c r="R4114" s="119" t="str">
        <f>C4114&amp;C4115&amp;C4116&amp;C4117&amp;C4118&amp;C4119</f>
        <v>GRGRRG</v>
      </c>
      <c r="S4114" s="119" t="str">
        <f>B4120</f>
        <v>S</v>
      </c>
      <c r="T4114" s="119" t="str">
        <f>C4120</f>
        <v>R</v>
      </c>
      <c r="U4114" s="119"/>
      <c r="V4114" s="119" t="str">
        <f>B4114&amp;B4115&amp;B4116&amp;B4117&amp;B4118</f>
        <v>BSBBS</v>
      </c>
      <c r="W4114" s="119" t="str">
        <f>C4114&amp;C4115&amp;C4116&amp;C4117&amp;C4118</f>
        <v>GRGRR</v>
      </c>
      <c r="X4114" s="119" t="str">
        <f>B4119</f>
        <v>S</v>
      </c>
      <c r="Y4114" s="119" t="str">
        <f>C4119</f>
        <v>G</v>
      </c>
      <c r="Z4114" s="50"/>
      <c r="AC4114" s="50" t="str">
        <f>IF(F4114=$AB$1,H4114&amp;I4114,"")</f>
        <v/>
      </c>
      <c r="AD4114" s="123" t="str">
        <f>IF(F4114=$AB$1,J4114,"")</f>
        <v/>
      </c>
      <c r="AF4114" s="124" t="str">
        <f>IF(G4114=$AE$1,J4114,"")</f>
        <v/>
      </c>
    </row>
    <row r="4115" spans="8:8" ht="35.1">
      <c r="A4115" s="126">
        <v>4.0</v>
      </c>
      <c r="B4115" s="50" t="str">
        <f>IF(A4115&gt;=0,IF(A4115&lt;=4,"S",IF(A4115&lt;=9,"B"," "))," ")</f>
        <v>S</v>
      </c>
      <c r="C4115" s="50" t="str">
        <f>IF(MOD(A4115,2)=0,"R","G")</f>
        <v>R</v>
      </c>
      <c r="D4115" s="50">
        <v>5.0</v>
      </c>
      <c r="F4115" s="50" t="str">
        <f>B4115&amp;B4116&amp;B4117&amp;B4118&amp;B4119&amp;A4120</f>
        <v>SBBSS2</v>
      </c>
      <c r="G4115" s="50" t="str">
        <f>C4115&amp;C4116&amp;C4117&amp;C4118&amp;C4119&amp;A4120</f>
        <v>RGRRG2</v>
      </c>
      <c r="H4115" s="50" t="str">
        <f>B4121</f>
        <v>S</v>
      </c>
      <c r="I4115" s="50" t="str">
        <f>C4121</f>
        <v>R</v>
      </c>
      <c r="J4115" s="50">
        <f>A4121</f>
        <v>2.0</v>
      </c>
      <c r="L4115" s="50" t="str">
        <f>B4115&amp;B4116&amp;B4117&amp;B4118&amp;B4119&amp;A4120</f>
        <v>SBBSS2</v>
      </c>
      <c r="M4115" s="50" t="str">
        <f>C4115&amp;C4116&amp;C4117&amp;C4118&amp;C4119&amp;A4120</f>
        <v>RGRRG2</v>
      </c>
      <c r="N4115" s="50" t="str">
        <f>B4121</f>
        <v>S</v>
      </c>
      <c r="O4115" s="50" t="str">
        <f>C4121</f>
        <v>R</v>
      </c>
      <c r="P4115" s="50"/>
      <c r="Q4115" s="50" t="str">
        <f>B4115&amp;B4116&amp;B4117&amp;B4118&amp;B4119&amp;B4120</f>
        <v>SBBSSS</v>
      </c>
      <c r="R4115" s="119" t="str">
        <f>C4115&amp;C4116&amp;C4117&amp;C4118&amp;C4119&amp;C4120</f>
        <v>RGRRGR</v>
      </c>
      <c r="S4115" s="119" t="str">
        <f>B4121</f>
        <v>S</v>
      </c>
      <c r="T4115" s="119" t="str">
        <f>C4121</f>
        <v>R</v>
      </c>
      <c r="U4115" s="119"/>
      <c r="V4115" s="119" t="str">
        <f>B4115&amp;B4116&amp;B4117&amp;B4118&amp;B4119</f>
        <v>SBBSS</v>
      </c>
      <c r="W4115" s="119" t="str">
        <f>C4115&amp;C4116&amp;C4117&amp;C4118&amp;C4119</f>
        <v>RGRRG</v>
      </c>
      <c r="X4115" s="119" t="str">
        <f>B4120</f>
        <v>S</v>
      </c>
      <c r="Y4115" s="119" t="str">
        <f>C4120</f>
        <v>R</v>
      </c>
      <c r="Z4115" s="50"/>
      <c r="AC4115" s="50" t="str">
        <f>IF(F4115=$AB$1,H4115&amp;I4115,"")</f>
        <v/>
      </c>
      <c r="AD4115" s="123" t="str">
        <f>IF(F4115=$AB$1,J4115,"")</f>
        <v/>
      </c>
      <c r="AF4115" s="124" t="str">
        <f>IF(G4115=$AE$1,J4115,"")</f>
        <v/>
      </c>
    </row>
    <row r="4116" spans="8:8" ht="35.1">
      <c r="A4116" s="126">
        <v>5.0</v>
      </c>
      <c r="B4116" s="50" t="str">
        <f>IF(A4116&gt;=0,IF(A4116&lt;=4,"S",IF(A4116&lt;=9,"B"," "))," ")</f>
        <v>B</v>
      </c>
      <c r="C4116" s="50" t="str">
        <f>IF(MOD(A4116,2)=0,"R","G")</f>
        <v>G</v>
      </c>
      <c r="D4116" s="50">
        <v>6.0</v>
      </c>
      <c r="F4116" s="50" t="str">
        <f>B4116&amp;B4117&amp;B4118&amp;B4119&amp;B4120&amp;A4121</f>
        <v>BBSSS2</v>
      </c>
      <c r="G4116" s="50" t="str">
        <f>C4116&amp;C4117&amp;C4118&amp;C4119&amp;C4120&amp;A4121</f>
        <v>GRRGR2</v>
      </c>
      <c r="H4116" s="50" t="str">
        <f>B4122</f>
        <v>S</v>
      </c>
      <c r="I4116" s="50" t="str">
        <f>C4122</f>
        <v>G</v>
      </c>
      <c r="J4116" s="50">
        <f>A4122</f>
        <v>3.0</v>
      </c>
      <c r="L4116" s="50" t="str">
        <f>B4116&amp;B4117&amp;B4118&amp;B4119&amp;B4120&amp;A4121</f>
        <v>BBSSS2</v>
      </c>
      <c r="M4116" s="50" t="str">
        <f>C4116&amp;C4117&amp;C4118&amp;C4119&amp;C4120&amp;A4121</f>
        <v>GRRGR2</v>
      </c>
      <c r="N4116" s="50" t="str">
        <f>B4122</f>
        <v>S</v>
      </c>
      <c r="O4116" s="50" t="str">
        <f>C4122</f>
        <v>G</v>
      </c>
      <c r="P4116" s="50"/>
      <c r="Q4116" s="50" t="str">
        <f>B4116&amp;B4117&amp;B4118&amp;B4119&amp;B4120&amp;B4121</f>
        <v>BBSSSS</v>
      </c>
      <c r="R4116" s="119" t="str">
        <f>C4116&amp;C4117&amp;C4118&amp;C4119&amp;C4120&amp;C4121</f>
        <v>GRRGRR</v>
      </c>
      <c r="S4116" s="119" t="str">
        <f>B4122</f>
        <v>S</v>
      </c>
      <c r="T4116" s="119" t="str">
        <f>C4122</f>
        <v>G</v>
      </c>
      <c r="U4116" s="119"/>
      <c r="V4116" s="119" t="str">
        <f>B4116&amp;B4117&amp;B4118&amp;B4119&amp;B4120</f>
        <v>BBSSS</v>
      </c>
      <c r="W4116" s="119" t="str">
        <f>C4116&amp;C4117&amp;C4118&amp;C4119&amp;C4120</f>
        <v>GRRGR</v>
      </c>
      <c r="X4116" s="119" t="str">
        <f>B4121</f>
        <v>S</v>
      </c>
      <c r="Y4116" s="119" t="str">
        <f>C4121</f>
        <v>R</v>
      </c>
      <c r="Z4116" s="50"/>
      <c r="AC4116" s="50" t="str">
        <f>IF(F4116=$AB$1,H4116&amp;I4116,"")</f>
        <v/>
      </c>
      <c r="AD4116" s="123" t="str">
        <f>IF(F4116=$AB$1,J4116,"")</f>
        <v/>
      </c>
      <c r="AF4116" s="124" t="str">
        <f>IF(G4116=$AE$1,J4116,"")</f>
        <v/>
      </c>
    </row>
    <row r="4117" spans="8:8" ht="35.1">
      <c r="A4117" s="126">
        <v>6.0</v>
      </c>
      <c r="B4117" s="50" t="str">
        <f>IF(A4117&gt;=0,IF(A4117&lt;=4,"S",IF(A4117&lt;=9,"B"," "))," ")</f>
        <v>B</v>
      </c>
      <c r="C4117" s="50" t="str">
        <f>IF(MOD(A4117,2)=0,"R","G")</f>
        <v>R</v>
      </c>
      <c r="D4117" s="50">
        <v>7.0</v>
      </c>
      <c r="F4117" s="50" t="str">
        <f>B4117&amp;B4118&amp;B4119&amp;B4120&amp;B4121&amp;A4122</f>
        <v>BSSSS3</v>
      </c>
      <c r="G4117" s="50" t="str">
        <f>C4117&amp;C4118&amp;C4119&amp;C4120&amp;C4121&amp;A4122</f>
        <v>RRGRR3</v>
      </c>
      <c r="H4117" s="50" t="str">
        <f>B4123</f>
        <v>S</v>
      </c>
      <c r="I4117" s="50" t="str">
        <f>C4123</f>
        <v>R</v>
      </c>
      <c r="J4117" s="50">
        <f>A4123</f>
        <v>2.0</v>
      </c>
      <c r="L4117" s="50" t="str">
        <f>B4117&amp;B4118&amp;B4119&amp;B4120&amp;B4121&amp;A4122</f>
        <v>BSSSS3</v>
      </c>
      <c r="M4117" s="50" t="str">
        <f>C4117&amp;C4118&amp;C4119&amp;C4120&amp;C4121&amp;A4122</f>
        <v>RRGRR3</v>
      </c>
      <c r="N4117" s="50" t="str">
        <f>B4123</f>
        <v>S</v>
      </c>
      <c r="O4117" s="50" t="str">
        <f>C4123</f>
        <v>R</v>
      </c>
      <c r="P4117" s="50"/>
      <c r="Q4117" s="50" t="str">
        <f>B4117&amp;B4118&amp;B4119&amp;B4120&amp;B4121&amp;B4122</f>
        <v>BSSSSS</v>
      </c>
      <c r="R4117" s="119" t="str">
        <f>C4117&amp;C4118&amp;C4119&amp;C4120&amp;C4121&amp;C4122</f>
        <v>RRGRRG</v>
      </c>
      <c r="S4117" s="119" t="str">
        <f>B4123</f>
        <v>S</v>
      </c>
      <c r="T4117" s="119" t="str">
        <f>C4123</f>
        <v>R</v>
      </c>
      <c r="U4117" s="119"/>
      <c r="V4117" s="119" t="str">
        <f>B4117&amp;B4118&amp;B4119&amp;B4120&amp;B4121</f>
        <v>BSSSS</v>
      </c>
      <c r="W4117" s="119" t="str">
        <f>C4117&amp;C4118&amp;C4119&amp;C4120&amp;C4121</f>
        <v>RRGRR</v>
      </c>
      <c r="X4117" s="119" t="str">
        <f>B4122</f>
        <v>S</v>
      </c>
      <c r="Y4117" s="119" t="str">
        <f>C4122</f>
        <v>G</v>
      </c>
      <c r="Z4117" s="50"/>
      <c r="AC4117" s="50" t="str">
        <f>IF(F4117=$AB$1,H4117&amp;I4117,"")</f>
        <v/>
      </c>
      <c r="AD4117" s="123" t="str">
        <f>IF(F4117=$AB$1,J4117,"")</f>
        <v/>
      </c>
      <c r="AF4117" s="124" t="str">
        <f>IF(G4117=$AE$1,J4117,"")</f>
        <v/>
      </c>
    </row>
    <row r="4118" spans="8:8" ht="35.1">
      <c r="A4118" s="126">
        <v>4.0</v>
      </c>
      <c r="B4118" s="50" t="str">
        <f>IF(A4118&gt;=0,IF(A4118&lt;=4,"S",IF(A4118&lt;=9,"B"," "))," ")</f>
        <v>S</v>
      </c>
      <c r="C4118" s="50" t="str">
        <f>IF(MOD(A4118,2)=0,"R","G")</f>
        <v>R</v>
      </c>
      <c r="D4118" s="50">
        <v>8.0</v>
      </c>
      <c r="F4118" s="50" t="str">
        <f>B4118&amp;B4119&amp;B4120&amp;B4121&amp;B4122&amp;A4123</f>
        <v>SSSSS2</v>
      </c>
      <c r="G4118" s="50" t="str">
        <f>C4118&amp;C4119&amp;C4120&amp;C4121&amp;C4122&amp;A4123</f>
        <v>RGRRG2</v>
      </c>
      <c r="H4118" s="50" t="str">
        <f>B4124</f>
        <v>S</v>
      </c>
      <c r="I4118" s="50" t="str">
        <f>C4124</f>
        <v>G</v>
      </c>
      <c r="J4118" s="50">
        <f>A4124</f>
        <v>3.0</v>
      </c>
      <c r="L4118" s="50" t="str">
        <f>B4118&amp;B4119&amp;B4120&amp;B4121&amp;B4122&amp;A4123</f>
        <v>SSSSS2</v>
      </c>
      <c r="M4118" s="50" t="str">
        <f>C4118&amp;C4119&amp;C4120&amp;C4121&amp;C4122&amp;A4123</f>
        <v>RGRRG2</v>
      </c>
      <c r="N4118" s="50" t="str">
        <f>B4124</f>
        <v>S</v>
      </c>
      <c r="O4118" s="50" t="str">
        <f>C4124</f>
        <v>G</v>
      </c>
      <c r="P4118" s="50"/>
      <c r="Q4118" s="50" t="str">
        <f>B4118&amp;B4119&amp;B4120&amp;B4121&amp;B4122&amp;B4123</f>
        <v>SSSSSS</v>
      </c>
      <c r="R4118" s="119" t="str">
        <f>C4118&amp;C4119&amp;C4120&amp;C4121&amp;C4122&amp;C4123</f>
        <v>RGRRGR</v>
      </c>
      <c r="S4118" s="119" t="str">
        <f>B4124</f>
        <v>S</v>
      </c>
      <c r="T4118" s="119" t="str">
        <f>C4124</f>
        <v>G</v>
      </c>
      <c r="U4118" s="119"/>
      <c r="V4118" s="119" t="str">
        <f>B4118&amp;B4119&amp;B4120&amp;B4121&amp;B4122</f>
        <v>SSSSS</v>
      </c>
      <c r="W4118" s="119" t="str">
        <f>C4118&amp;C4119&amp;C4120&amp;C4121&amp;C4122</f>
        <v>RGRRG</v>
      </c>
      <c r="X4118" s="119" t="str">
        <f>B4123</f>
        <v>S</v>
      </c>
      <c r="Y4118" s="119" t="str">
        <f>C4123</f>
        <v>R</v>
      </c>
      <c r="Z4118" s="50"/>
      <c r="AC4118" s="50" t="str">
        <f>IF(F4118=$AB$1,H4118&amp;I4118,"")</f>
        <v/>
      </c>
      <c r="AD4118" s="123" t="str">
        <f>IF(F4118=$AB$1,J4118,"")</f>
        <v/>
      </c>
      <c r="AF4118" s="124" t="str">
        <f>IF(G4118=$AE$1,J4118,"")</f>
        <v/>
      </c>
    </row>
    <row r="4119" spans="8:8" ht="35.1">
      <c r="A4119" s="126">
        <v>3.0</v>
      </c>
      <c r="B4119" s="50" t="str">
        <f>IF(A4119&gt;=0,IF(A4119&lt;=4,"S",IF(A4119&lt;=9,"B"," "))," ")</f>
        <v>S</v>
      </c>
      <c r="C4119" s="50" t="str">
        <f>IF(MOD(A4119,2)=0,"R","G")</f>
        <v>G</v>
      </c>
      <c r="D4119" s="50">
        <v>9.0</v>
      </c>
      <c r="F4119" s="50" t="str">
        <f>B4119&amp;B4120&amp;B4121&amp;B4122&amp;B4123&amp;A4124</f>
        <v>SSSSS3</v>
      </c>
      <c r="G4119" s="50" t="str">
        <f>C4119&amp;C4120&amp;C4121&amp;C4122&amp;C4123&amp;A4124</f>
        <v>GRRGR3</v>
      </c>
      <c r="H4119" s="50" t="str">
        <f>B4125</f>
        <v>B</v>
      </c>
      <c r="I4119" s="50" t="str">
        <f>C4125</f>
        <v>G</v>
      </c>
      <c r="J4119" s="50">
        <f>A4125</f>
        <v>9.0</v>
      </c>
      <c r="L4119" s="50" t="str">
        <f>B4119&amp;B4120&amp;B4121&amp;B4122&amp;B4123&amp;A4124</f>
        <v>SSSSS3</v>
      </c>
      <c r="M4119" s="50" t="str">
        <f>C4119&amp;C4120&amp;C4121&amp;C4122&amp;C4123&amp;A4124</f>
        <v>GRRGR3</v>
      </c>
      <c r="N4119" s="50" t="str">
        <f>B4125</f>
        <v>B</v>
      </c>
      <c r="O4119" s="50" t="str">
        <f>C4125</f>
        <v>G</v>
      </c>
      <c r="P4119" s="50"/>
      <c r="Q4119" s="50" t="str">
        <f>B4119&amp;B4120&amp;B4121&amp;B4122&amp;B4123&amp;B4124</f>
        <v>SSSSSS</v>
      </c>
      <c r="R4119" s="119" t="str">
        <f>C4119&amp;C4120&amp;C4121&amp;C4122&amp;C4123&amp;C4124</f>
        <v>GRRGRG</v>
      </c>
      <c r="S4119" s="119" t="str">
        <f>B4125</f>
        <v>B</v>
      </c>
      <c r="T4119" s="119" t="str">
        <f>C4125</f>
        <v>G</v>
      </c>
      <c r="U4119" s="119"/>
      <c r="V4119" s="119" t="str">
        <f>B4119&amp;B4120&amp;B4121&amp;B4122&amp;B4123</f>
        <v>SSSSS</v>
      </c>
      <c r="W4119" s="119" t="str">
        <f>C4119&amp;C4120&amp;C4121&amp;C4122&amp;C4123</f>
        <v>GRRGR</v>
      </c>
      <c r="X4119" s="119" t="str">
        <f>B4124</f>
        <v>S</v>
      </c>
      <c r="Y4119" s="119" t="str">
        <f>C4124</f>
        <v>G</v>
      </c>
      <c r="Z4119" s="50"/>
      <c r="AC4119" s="50" t="str">
        <f>IF(F4119=$AB$1,H4119&amp;I4119,"")</f>
        <v/>
      </c>
      <c r="AD4119" s="123" t="str">
        <f>IF(F4119=$AB$1,J4119,"")</f>
        <v/>
      </c>
      <c r="AF4119" s="124" t="str">
        <f>IF(G4119=$AE$1,J4119,"")</f>
        <v/>
      </c>
    </row>
    <row r="4120" spans="8:8" ht="35.1">
      <c r="A4120" s="126">
        <v>2.0</v>
      </c>
      <c r="B4120" s="50" t="str">
        <f>IF(A4120&gt;=0,IF(A4120&lt;=4,"S",IF(A4120&lt;=9,"B"," "))," ")</f>
        <v>S</v>
      </c>
      <c r="C4120" s="50" t="str">
        <f>IF(MOD(A4120,2)=0,"R","G")</f>
        <v>R</v>
      </c>
      <c r="D4120" s="50">
        <v>0.0</v>
      </c>
      <c r="F4120" s="50" t="str">
        <f>B4120&amp;B4121&amp;B4122&amp;B4123&amp;B4124&amp;A4125</f>
        <v>SSSSS9</v>
      </c>
      <c r="G4120" s="50" t="str">
        <f>C4120&amp;C4121&amp;C4122&amp;C4123&amp;C4124&amp;A4125</f>
        <v>RRGRG9</v>
      </c>
      <c r="H4120" s="50" t="str">
        <f>B4126</f>
        <v>B</v>
      </c>
      <c r="I4120" s="50" t="str">
        <f>C4126</f>
        <v>R</v>
      </c>
      <c r="J4120" s="50">
        <f>A4126</f>
        <v>6.0</v>
      </c>
      <c r="L4120" s="50" t="str">
        <f>B4120&amp;B4121&amp;B4122&amp;B4123&amp;B4124&amp;A4125</f>
        <v>SSSSS9</v>
      </c>
      <c r="M4120" s="50" t="str">
        <f>C4120&amp;C4121&amp;C4122&amp;C4123&amp;C4124&amp;A4125</f>
        <v>RRGRG9</v>
      </c>
      <c r="N4120" s="50" t="str">
        <f>B4126</f>
        <v>B</v>
      </c>
      <c r="O4120" s="50" t="str">
        <f>C4126</f>
        <v>R</v>
      </c>
      <c r="P4120" s="50"/>
      <c r="Q4120" s="50" t="str">
        <f>B4120&amp;B4121&amp;B4122&amp;B4123&amp;B4124&amp;B4125</f>
        <v>SSSSSB</v>
      </c>
      <c r="R4120" s="119" t="str">
        <f>C4120&amp;C4121&amp;C4122&amp;C4123&amp;C4124&amp;C4125</f>
        <v>RRGRGG</v>
      </c>
      <c r="S4120" s="119" t="str">
        <f>B4126</f>
        <v>B</v>
      </c>
      <c r="T4120" s="119" t="str">
        <f>C4126</f>
        <v>R</v>
      </c>
      <c r="U4120" s="119"/>
      <c r="V4120" s="119" t="str">
        <f>B4120&amp;B4121&amp;B4122&amp;B4123&amp;B4124</f>
        <v>SSSSS</v>
      </c>
      <c r="W4120" s="119" t="str">
        <f>C4120&amp;C4121&amp;C4122&amp;C4123&amp;C4124</f>
        <v>RRGRG</v>
      </c>
      <c r="X4120" s="119" t="str">
        <f>B4125</f>
        <v>B</v>
      </c>
      <c r="Y4120" s="119" t="str">
        <f>C4125</f>
        <v>G</v>
      </c>
      <c r="Z4120" s="50"/>
      <c r="AC4120" s="50" t="str">
        <f>IF(F4120=$AB$1,H4120&amp;I4120,"")</f>
        <v/>
      </c>
      <c r="AD4120" s="123" t="str">
        <f>IF(F4120=$AB$1,J4120,"")</f>
        <v/>
      </c>
      <c r="AF4120" s="124" t="str">
        <f>IF(G4120=$AE$1,J4120,"")</f>
        <v/>
      </c>
    </row>
    <row r="4121" spans="8:8" ht="35.1">
      <c r="A4121" s="126">
        <v>2.0</v>
      </c>
      <c r="B4121" s="50" t="str">
        <f>IF(A4121&gt;=0,IF(A4121&lt;=4,"S",IF(A4121&lt;=9,"B"," "))," ")</f>
        <v>S</v>
      </c>
      <c r="C4121" s="50" t="str">
        <f>IF(MOD(A4121,2)=0,"R","G")</f>
        <v>R</v>
      </c>
      <c r="D4121" s="50">
        <v>1.0</v>
      </c>
      <c r="F4121" s="50" t="str">
        <f>B4121&amp;B4122&amp;B4123&amp;B4124&amp;B4125&amp;A4126</f>
        <v>SSSSB6</v>
      </c>
      <c r="G4121" s="50" t="str">
        <f>C4121&amp;C4122&amp;C4123&amp;C4124&amp;C4125&amp;A4126</f>
        <v>RGRGG6</v>
      </c>
      <c r="H4121" s="50" t="str">
        <f>B4127</f>
        <v>B</v>
      </c>
      <c r="I4121" s="50" t="str">
        <f>C4127</f>
        <v>R</v>
      </c>
      <c r="J4121" s="50">
        <f>A4127</f>
        <v>8.0</v>
      </c>
      <c r="L4121" s="50" t="str">
        <f>B4121&amp;B4122&amp;B4123&amp;B4124&amp;B4125&amp;A4126</f>
        <v>SSSSB6</v>
      </c>
      <c r="M4121" s="50" t="str">
        <f>C4121&amp;C4122&amp;C4123&amp;C4124&amp;C4125&amp;A4126</f>
        <v>RGRGG6</v>
      </c>
      <c r="N4121" s="50" t="str">
        <f>B4127</f>
        <v>B</v>
      </c>
      <c r="O4121" s="50" t="str">
        <f>C4127</f>
        <v>R</v>
      </c>
      <c r="P4121" s="50"/>
      <c r="Q4121" s="50" t="str">
        <f>B4121&amp;B4122&amp;B4123&amp;B4124&amp;B4125&amp;B4126</f>
        <v>SSSSBB</v>
      </c>
      <c r="R4121" s="119" t="str">
        <f>C4121&amp;C4122&amp;C4123&amp;C4124&amp;C4125&amp;C4126</f>
        <v>RGRGGR</v>
      </c>
      <c r="S4121" s="119" t="str">
        <f>B4127</f>
        <v>B</v>
      </c>
      <c r="T4121" s="119" t="str">
        <f>C4127</f>
        <v>R</v>
      </c>
      <c r="U4121" s="119"/>
      <c r="V4121" s="119" t="str">
        <f>B4121&amp;B4122&amp;B4123&amp;B4124&amp;B4125</f>
        <v>SSSSB</v>
      </c>
      <c r="W4121" s="119" t="str">
        <f>C4121&amp;C4122&amp;C4123&amp;C4124&amp;C4125</f>
        <v>RGRGG</v>
      </c>
      <c r="X4121" s="119" t="str">
        <f>B4126</f>
        <v>B</v>
      </c>
      <c r="Y4121" s="119" t="str">
        <f>C4126</f>
        <v>R</v>
      </c>
      <c r="Z4121" s="50"/>
      <c r="AC4121" s="50" t="str">
        <f>IF(F4121=$AB$1,H4121&amp;I4121,"")</f>
        <v/>
      </c>
      <c r="AD4121" s="123" t="str">
        <f>IF(F4121=$AB$1,J4121,"")</f>
        <v/>
      </c>
      <c r="AF4121" s="124" t="str">
        <f>IF(G4121=$AE$1,J4121,"")</f>
        <v/>
      </c>
    </row>
    <row r="4122" spans="8:8" ht="35.1">
      <c r="A4122" s="126">
        <v>3.0</v>
      </c>
      <c r="B4122" s="50" t="str">
        <f>IF(A4122&gt;=0,IF(A4122&lt;=4,"S",IF(A4122&lt;=9,"B"," "))," ")</f>
        <v>S</v>
      </c>
      <c r="C4122" s="50" t="str">
        <f>IF(MOD(A4122,2)=0,"R","G")</f>
        <v>G</v>
      </c>
      <c r="D4122" s="50">
        <v>2.0</v>
      </c>
      <c r="F4122" s="50" t="str">
        <f>B4122&amp;B4123&amp;B4124&amp;B4125&amp;B4126&amp;A4127</f>
        <v>SSSBB8</v>
      </c>
      <c r="G4122" s="50" t="str">
        <f>C4122&amp;C4123&amp;C4124&amp;C4125&amp;C4126&amp;A4127</f>
        <v>GRGGR8</v>
      </c>
      <c r="H4122" s="50" t="str">
        <f>B4128</f>
        <v>B</v>
      </c>
      <c r="I4122" s="50" t="str">
        <f>C4128</f>
        <v>R</v>
      </c>
      <c r="J4122" s="50">
        <f>A4128</f>
        <v>8.0</v>
      </c>
      <c r="L4122" s="50" t="str">
        <f>B4122&amp;B4123&amp;B4124&amp;B4125&amp;B4126&amp;A4127</f>
        <v>SSSBB8</v>
      </c>
      <c r="M4122" s="50" t="str">
        <f>C4122&amp;C4123&amp;C4124&amp;C4125&amp;C4126&amp;A4127</f>
        <v>GRGGR8</v>
      </c>
      <c r="N4122" s="50" t="str">
        <f>B4128</f>
        <v>B</v>
      </c>
      <c r="O4122" s="50" t="str">
        <f>C4128</f>
        <v>R</v>
      </c>
      <c r="P4122" s="50"/>
      <c r="Q4122" s="50" t="str">
        <f>B4122&amp;B4123&amp;B4124&amp;B4125&amp;B4126&amp;B4127</f>
        <v>SSSBBB</v>
      </c>
      <c r="R4122" s="119" t="str">
        <f>C4122&amp;C4123&amp;C4124&amp;C4125&amp;C4126&amp;C4127</f>
        <v>GRGGRR</v>
      </c>
      <c r="S4122" s="119" t="str">
        <f>B4128</f>
        <v>B</v>
      </c>
      <c r="T4122" s="119" t="str">
        <f>C4128</f>
        <v>R</v>
      </c>
      <c r="U4122" s="119"/>
      <c r="V4122" s="119" t="str">
        <f>B4122&amp;B4123&amp;B4124&amp;B4125&amp;B4126</f>
        <v>SSSBB</v>
      </c>
      <c r="W4122" s="119" t="str">
        <f>C4122&amp;C4123&amp;C4124&amp;C4125&amp;C4126</f>
        <v>GRGGR</v>
      </c>
      <c r="X4122" s="119" t="str">
        <f>B4127</f>
        <v>B</v>
      </c>
      <c r="Y4122" s="119" t="str">
        <f>C4127</f>
        <v>R</v>
      </c>
      <c r="Z4122" s="50"/>
      <c r="AC4122" s="50" t="str">
        <f>IF(F4122=$AB$1,H4122&amp;I4122,"")</f>
        <v/>
      </c>
      <c r="AD4122" s="123" t="str">
        <f>IF(F4122=$AB$1,J4122,"")</f>
        <v/>
      </c>
      <c r="AF4122" s="124" t="str">
        <f>IF(G4122=$AE$1,J4122,"")</f>
        <v/>
      </c>
    </row>
    <row r="4123" spans="8:8" ht="35.1">
      <c r="A4123" s="126">
        <v>2.0</v>
      </c>
      <c r="B4123" s="50" t="str">
        <f>IF(A4123&gt;=0,IF(A4123&lt;=4,"S",IF(A4123&lt;=9,"B"," "))," ")</f>
        <v>S</v>
      </c>
      <c r="C4123" s="50" t="str">
        <f>IF(MOD(A4123,2)=0,"R","G")</f>
        <v>R</v>
      </c>
      <c r="D4123" s="50">
        <v>3.0</v>
      </c>
      <c r="F4123" s="50" t="str">
        <f>B4123&amp;B4124&amp;B4125&amp;B4126&amp;B4127&amp;A4128</f>
        <v>SSBBB8</v>
      </c>
      <c r="G4123" s="50" t="str">
        <f>C4123&amp;C4124&amp;C4125&amp;C4126&amp;C4127&amp;A4128</f>
        <v>RGGRR8</v>
      </c>
      <c r="H4123" s="50" t="str">
        <f>B4129</f>
        <v>S</v>
      </c>
      <c r="I4123" s="50" t="str">
        <f>C4129</f>
        <v>R</v>
      </c>
      <c r="J4123" s="50">
        <f>A4129</f>
        <v>2.0</v>
      </c>
      <c r="L4123" s="50" t="str">
        <f>B4123&amp;B4124&amp;B4125&amp;B4126&amp;B4127&amp;A4128</f>
        <v>SSBBB8</v>
      </c>
      <c r="M4123" s="50" t="str">
        <f>C4123&amp;C4124&amp;C4125&amp;C4126&amp;C4127&amp;A4128</f>
        <v>RGGRR8</v>
      </c>
      <c r="N4123" s="50" t="str">
        <f>B4129</f>
        <v>S</v>
      </c>
      <c r="O4123" s="50" t="str">
        <f>C4129</f>
        <v>R</v>
      </c>
      <c r="P4123" s="50"/>
      <c r="Q4123" s="50" t="str">
        <f>B4123&amp;B4124&amp;B4125&amp;B4126&amp;B4127&amp;B4128</f>
        <v>SSBBBB</v>
      </c>
      <c r="R4123" s="119" t="str">
        <f>C4123&amp;C4124&amp;C4125&amp;C4126&amp;C4127&amp;C4128</f>
        <v>RGGRRR</v>
      </c>
      <c r="S4123" s="119" t="str">
        <f>B4129</f>
        <v>S</v>
      </c>
      <c r="T4123" s="119" t="str">
        <f>C4129</f>
        <v>R</v>
      </c>
      <c r="U4123" s="119"/>
      <c r="V4123" s="119" t="str">
        <f>B4123&amp;B4124&amp;B4125&amp;B4126&amp;B4127</f>
        <v>SSBBB</v>
      </c>
      <c r="W4123" s="119" t="str">
        <f>C4123&amp;C4124&amp;C4125&amp;C4126&amp;C4127</f>
        <v>RGGRR</v>
      </c>
      <c r="X4123" s="119" t="str">
        <f>B4128</f>
        <v>B</v>
      </c>
      <c r="Y4123" s="119" t="str">
        <f>C4128</f>
        <v>R</v>
      </c>
      <c r="Z4123" s="50"/>
      <c r="AC4123" s="50" t="str">
        <f>IF(F4123=$AB$1,H4123&amp;I4123,"")</f>
        <v/>
      </c>
      <c r="AD4123" s="123" t="str">
        <f>IF(F4123=$AB$1,J4123,"")</f>
        <v/>
      </c>
      <c r="AF4123" s="124" t="str">
        <f>IF(G4123=$AE$1,J4123,"")</f>
        <v/>
      </c>
    </row>
    <row r="4124" spans="8:8" ht="35.1">
      <c r="A4124" s="126">
        <v>3.0</v>
      </c>
      <c r="B4124" s="50" t="str">
        <f>IF(A4124&gt;=0,IF(A4124&lt;=4,"S",IF(A4124&lt;=9,"B"," "))," ")</f>
        <v>S</v>
      </c>
      <c r="C4124" s="50" t="str">
        <f>IF(MOD(A4124,2)=0,"R","G")</f>
        <v>G</v>
      </c>
      <c r="D4124" s="50">
        <v>4.0</v>
      </c>
      <c r="F4124" s="50" t="str">
        <f>B4124&amp;B4125&amp;B4126&amp;B4127&amp;B4128&amp;A4129</f>
        <v>SBBBB2</v>
      </c>
      <c r="G4124" s="50" t="str">
        <f>C4124&amp;C4125&amp;C4126&amp;C4127&amp;C4128&amp;A4129</f>
        <v>GGRRR2</v>
      </c>
      <c r="H4124" s="50" t="str">
        <f>B4130</f>
        <v>B</v>
      </c>
      <c r="I4124" s="50" t="str">
        <f>C4130</f>
        <v>G</v>
      </c>
      <c r="J4124" s="50">
        <f>A4130</f>
        <v>9.0</v>
      </c>
      <c r="L4124" s="50" t="str">
        <f>B4124&amp;B4125&amp;B4126&amp;B4127&amp;B4128&amp;A4129</f>
        <v>SBBBB2</v>
      </c>
      <c r="M4124" s="50" t="str">
        <f>C4124&amp;C4125&amp;C4126&amp;C4127&amp;C4128&amp;A4129</f>
        <v>GGRRR2</v>
      </c>
      <c r="N4124" s="50" t="str">
        <f>B4130</f>
        <v>B</v>
      </c>
      <c r="O4124" s="50" t="str">
        <f>C4130</f>
        <v>G</v>
      </c>
      <c r="P4124" s="50"/>
      <c r="Q4124" s="50" t="str">
        <f>B4124&amp;B4125&amp;B4126&amp;B4127&amp;B4128&amp;B4129</f>
        <v>SBBBBS</v>
      </c>
      <c r="R4124" s="119" t="str">
        <f>C4124&amp;C4125&amp;C4126&amp;C4127&amp;C4128&amp;C4129</f>
        <v>GGRRRR</v>
      </c>
      <c r="S4124" s="119" t="str">
        <f>B4130</f>
        <v>B</v>
      </c>
      <c r="T4124" s="119" t="str">
        <f>C4130</f>
        <v>G</v>
      </c>
      <c r="U4124" s="119"/>
      <c r="V4124" s="119" t="str">
        <f>B4124&amp;B4125&amp;B4126&amp;B4127&amp;B4128</f>
        <v>SBBBB</v>
      </c>
      <c r="W4124" s="119" t="str">
        <f>C4124&amp;C4125&amp;C4126&amp;C4127&amp;C4128</f>
        <v>GGRRR</v>
      </c>
      <c r="X4124" s="119" t="str">
        <f>B4129</f>
        <v>S</v>
      </c>
      <c r="Y4124" s="119" t="str">
        <f>C4129</f>
        <v>R</v>
      </c>
      <c r="Z4124" s="50"/>
      <c r="AC4124" s="50" t="str">
        <f>IF(F4124=$AB$1,H4124&amp;I4124,"")</f>
        <v/>
      </c>
      <c r="AD4124" s="123" t="str">
        <f>IF(F4124=$AB$1,J4124,"")</f>
        <v/>
      </c>
      <c r="AF4124" s="124" t="str">
        <f>IF(G4124=$AE$1,J4124,"")</f>
        <v/>
      </c>
    </row>
    <row r="4125" spans="8:8" ht="35.1">
      <c r="A4125" s="126">
        <v>9.0</v>
      </c>
      <c r="B4125" s="50" t="str">
        <f>IF(A4125&gt;=0,IF(A4125&lt;=4,"S",IF(A4125&lt;=9,"B"," "))," ")</f>
        <v>B</v>
      </c>
      <c r="C4125" s="50" t="str">
        <f>IF(MOD(A4125,2)=0,"R","G")</f>
        <v>G</v>
      </c>
      <c r="D4125" s="50">
        <v>5.0</v>
      </c>
      <c r="F4125" s="50" t="str">
        <f>B4125&amp;B4126&amp;B4127&amp;B4128&amp;B4129&amp;A4130</f>
        <v>BBBBS9</v>
      </c>
      <c r="G4125" s="50" t="str">
        <f>C4125&amp;C4126&amp;C4127&amp;C4128&amp;C4129&amp;A4130</f>
        <v>GRRRR9</v>
      </c>
      <c r="H4125" s="50" t="str">
        <f>B4131</f>
        <v>B</v>
      </c>
      <c r="I4125" s="50" t="str">
        <f>C4131</f>
        <v>G</v>
      </c>
      <c r="J4125" s="50">
        <f>A4131</f>
        <v>9.0</v>
      </c>
      <c r="L4125" s="50" t="str">
        <f>B4125&amp;B4126&amp;B4127&amp;B4128&amp;B4129&amp;A4130</f>
        <v>BBBBS9</v>
      </c>
      <c r="M4125" s="50" t="str">
        <f>C4125&amp;C4126&amp;C4127&amp;C4128&amp;C4129&amp;A4130</f>
        <v>GRRRR9</v>
      </c>
      <c r="N4125" s="50" t="str">
        <f>B4131</f>
        <v>B</v>
      </c>
      <c r="O4125" s="50" t="str">
        <f>C4131</f>
        <v>G</v>
      </c>
      <c r="P4125" s="50"/>
      <c r="Q4125" s="50" t="str">
        <f>B4125&amp;B4126&amp;B4127&amp;B4128&amp;B4129&amp;B4130</f>
        <v>BBBBSB</v>
      </c>
      <c r="R4125" s="119" t="str">
        <f>C4125&amp;C4126&amp;C4127&amp;C4128&amp;C4129&amp;C4130</f>
        <v>GRRRRG</v>
      </c>
      <c r="S4125" s="119" t="str">
        <f>B4131</f>
        <v>B</v>
      </c>
      <c r="T4125" s="119" t="str">
        <f>C4131</f>
        <v>G</v>
      </c>
      <c r="U4125" s="119"/>
      <c r="V4125" s="119" t="str">
        <f>B4125&amp;B4126&amp;B4127&amp;B4128&amp;B4129</f>
        <v>BBBBS</v>
      </c>
      <c r="W4125" s="119" t="str">
        <f>C4125&amp;C4126&amp;C4127&amp;C4128&amp;C4129</f>
        <v>GRRRR</v>
      </c>
      <c r="X4125" s="119" t="str">
        <f>B4130</f>
        <v>B</v>
      </c>
      <c r="Y4125" s="119" t="str">
        <f>C4130</f>
        <v>G</v>
      </c>
      <c r="Z4125" s="50"/>
      <c r="AC4125" s="50" t="str">
        <f>IF(F4125=$AB$1,H4125&amp;I4125,"")</f>
        <v/>
      </c>
      <c r="AD4125" s="123" t="str">
        <f>IF(F4125=$AB$1,J4125,"")</f>
        <v/>
      </c>
      <c r="AF4125" s="124" t="str">
        <f>IF(G4125=$AE$1,J4125,"")</f>
        <v/>
      </c>
    </row>
    <row r="4126" spans="8:8" ht="35.1">
      <c r="A4126" s="126">
        <v>6.0</v>
      </c>
      <c r="B4126" s="50" t="str">
        <f>IF(A4126&gt;=0,IF(A4126&lt;=4,"S",IF(A4126&lt;=9,"B"," "))," ")</f>
        <v>B</v>
      </c>
      <c r="C4126" s="50" t="str">
        <f>IF(MOD(A4126,2)=0,"R","G")</f>
        <v>R</v>
      </c>
      <c r="D4126" s="50">
        <v>6.0</v>
      </c>
      <c r="F4126" s="50" t="str">
        <f>B4126&amp;B4127&amp;B4128&amp;B4129&amp;B4130&amp;A4131</f>
        <v>BBBSB9</v>
      </c>
      <c r="G4126" s="50" t="str">
        <f>C4126&amp;C4127&amp;C4128&amp;C4129&amp;C4130&amp;A4131</f>
        <v>RRRRG9</v>
      </c>
      <c r="H4126" s="50" t="str">
        <f>B4132</f>
        <v>B</v>
      </c>
      <c r="I4126" s="50" t="str">
        <f>C4132</f>
        <v>G</v>
      </c>
      <c r="J4126" s="50">
        <f>A4132</f>
        <v>9.0</v>
      </c>
      <c r="L4126" s="50" t="str">
        <f>B4126&amp;B4127&amp;B4128&amp;B4129&amp;B4130&amp;A4131</f>
        <v>BBBSB9</v>
      </c>
      <c r="M4126" s="50" t="str">
        <f>C4126&amp;C4127&amp;C4128&amp;C4129&amp;C4130&amp;A4131</f>
        <v>RRRRG9</v>
      </c>
      <c r="N4126" s="50" t="str">
        <f>B4132</f>
        <v>B</v>
      </c>
      <c r="O4126" s="50" t="str">
        <f>C4132</f>
        <v>G</v>
      </c>
      <c r="P4126" s="50"/>
      <c r="Q4126" s="50" t="str">
        <f>B4126&amp;B4127&amp;B4128&amp;B4129&amp;B4130&amp;B4131</f>
        <v>BBBSBB</v>
      </c>
      <c r="R4126" s="119" t="str">
        <f>C4126&amp;C4127&amp;C4128&amp;C4129&amp;C4130&amp;C4131</f>
        <v>RRRRGG</v>
      </c>
      <c r="S4126" s="119" t="str">
        <f>B4132</f>
        <v>B</v>
      </c>
      <c r="T4126" s="119" t="str">
        <f>C4132</f>
        <v>G</v>
      </c>
      <c r="U4126" s="119"/>
      <c r="V4126" s="119" t="str">
        <f>B4126&amp;B4127&amp;B4128&amp;B4129&amp;B4130</f>
        <v>BBBSB</v>
      </c>
      <c r="W4126" s="119" t="str">
        <f>C4126&amp;C4127&amp;C4128&amp;C4129&amp;C4130</f>
        <v>RRRRG</v>
      </c>
      <c r="X4126" s="119" t="str">
        <f>B4131</f>
        <v>B</v>
      </c>
      <c r="Y4126" s="119" t="str">
        <f>C4131</f>
        <v>G</v>
      </c>
      <c r="Z4126" s="50"/>
      <c r="AC4126" s="50" t="str">
        <f>IF(F4126=$AB$1,H4126&amp;I4126,"")</f>
        <v/>
      </c>
      <c r="AD4126" s="123" t="str">
        <f>IF(F4126=$AB$1,J4126,"")</f>
        <v/>
      </c>
      <c r="AF4126" s="124" t="str">
        <f>IF(G4126=$AE$1,J4126,"")</f>
        <v/>
      </c>
    </row>
    <row r="4127" spans="8:8" ht="35.1">
      <c r="A4127" s="126">
        <v>8.0</v>
      </c>
      <c r="B4127" s="50" t="str">
        <f>IF(A4127&gt;=0,IF(A4127&lt;=4,"S",IF(A4127&lt;=9,"B"," "))," ")</f>
        <v>B</v>
      </c>
      <c r="C4127" s="50" t="str">
        <f>IF(MOD(A4127,2)=0,"R","G")</f>
        <v>R</v>
      </c>
      <c r="D4127" s="50">
        <v>7.0</v>
      </c>
      <c r="F4127" s="50" t="str">
        <f>B4127&amp;B4128&amp;B4129&amp;B4130&amp;B4131&amp;A4132</f>
        <v>BBSBB9</v>
      </c>
      <c r="G4127" s="50" t="str">
        <f>C4127&amp;C4128&amp;C4129&amp;C4130&amp;C4131&amp;A4132</f>
        <v>RRRGG9</v>
      </c>
      <c r="H4127" s="50" t="str">
        <f>B4133</f>
        <v>B</v>
      </c>
      <c r="I4127" s="50" t="str">
        <f>C4133</f>
        <v>R</v>
      </c>
      <c r="J4127" s="50">
        <f>A4133</f>
        <v>6.0</v>
      </c>
      <c r="L4127" s="50" t="str">
        <f>B4127&amp;B4128&amp;B4129&amp;B4130&amp;B4131&amp;A4132</f>
        <v>BBSBB9</v>
      </c>
      <c r="M4127" s="50" t="str">
        <f>C4127&amp;C4128&amp;C4129&amp;C4130&amp;C4131&amp;A4132</f>
        <v>RRRGG9</v>
      </c>
      <c r="N4127" s="50" t="str">
        <f>B4133</f>
        <v>B</v>
      </c>
      <c r="O4127" s="50" t="str">
        <f>C4133</f>
        <v>R</v>
      </c>
      <c r="P4127" s="50"/>
      <c r="Q4127" s="50" t="str">
        <f>B4127&amp;B4128&amp;B4129&amp;B4130&amp;B4131&amp;B4132</f>
        <v>BBSBBB</v>
      </c>
      <c r="R4127" s="119" t="str">
        <f>C4127&amp;C4128&amp;C4129&amp;C4130&amp;C4131&amp;C4132</f>
        <v>RRRGGG</v>
      </c>
      <c r="S4127" s="119" t="str">
        <f>B4133</f>
        <v>B</v>
      </c>
      <c r="T4127" s="119" t="str">
        <f>C4133</f>
        <v>R</v>
      </c>
      <c r="U4127" s="119"/>
      <c r="V4127" s="119" t="str">
        <f>B4127&amp;B4128&amp;B4129&amp;B4130&amp;B4131</f>
        <v>BBSBB</v>
      </c>
      <c r="W4127" s="119" t="str">
        <f>C4127&amp;C4128&amp;C4129&amp;C4130&amp;C4131</f>
        <v>RRRGG</v>
      </c>
      <c r="X4127" s="119" t="str">
        <f>B4132</f>
        <v>B</v>
      </c>
      <c r="Y4127" s="119" t="str">
        <f>C4132</f>
        <v>G</v>
      </c>
      <c r="Z4127" s="50"/>
      <c r="AC4127" s="50" t="str">
        <f>IF(F4127=$AB$1,H4127&amp;I4127,"")</f>
        <v/>
      </c>
      <c r="AD4127" s="123" t="str">
        <f>IF(F4127=$AB$1,J4127,"")</f>
        <v/>
      </c>
      <c r="AF4127" s="124" t="str">
        <f>IF(G4127=$AE$1,J4127,"")</f>
        <v/>
      </c>
    </row>
    <row r="4128" spans="8:8" ht="35.1">
      <c r="A4128" s="126">
        <v>8.0</v>
      </c>
      <c r="B4128" s="50" t="str">
        <f>IF(A4128&gt;=0,IF(A4128&lt;=4,"S",IF(A4128&lt;=9,"B"," "))," ")</f>
        <v>B</v>
      </c>
      <c r="C4128" s="50" t="str">
        <f>IF(MOD(A4128,2)=0,"R","G")</f>
        <v>R</v>
      </c>
      <c r="D4128" s="50">
        <v>8.0</v>
      </c>
      <c r="F4128" s="50" t="str">
        <f>B4128&amp;B4129&amp;B4130&amp;B4131&amp;B4132&amp;A4133</f>
        <v>BSBBB6</v>
      </c>
      <c r="G4128" s="50" t="str">
        <f>C4128&amp;C4129&amp;C4130&amp;C4131&amp;C4132&amp;A4133</f>
        <v>RRGGG6</v>
      </c>
      <c r="H4128" s="50" t="str">
        <f>B4134</f>
        <v>B</v>
      </c>
      <c r="I4128" s="50" t="str">
        <f>C4134</f>
        <v>R</v>
      </c>
      <c r="J4128" s="50">
        <f>A4134</f>
        <v>6.0</v>
      </c>
      <c r="L4128" s="50" t="str">
        <f>B4128&amp;B4129&amp;B4130&amp;B4131&amp;B4132&amp;A4133</f>
        <v>BSBBB6</v>
      </c>
      <c r="M4128" s="50" t="str">
        <f>C4128&amp;C4129&amp;C4130&amp;C4131&amp;C4132&amp;A4133</f>
        <v>RRGGG6</v>
      </c>
      <c r="N4128" s="50" t="str">
        <f>B4134</f>
        <v>B</v>
      </c>
      <c r="O4128" s="50" t="str">
        <f>C4134</f>
        <v>R</v>
      </c>
      <c r="P4128" s="50"/>
      <c r="Q4128" s="50" t="str">
        <f>B4128&amp;B4129&amp;B4130&amp;B4131&amp;B4132&amp;B4133</f>
        <v>BSBBBB</v>
      </c>
      <c r="R4128" s="119" t="str">
        <f>C4128&amp;C4129&amp;C4130&amp;C4131&amp;C4132&amp;C4133</f>
        <v>RRGGGR</v>
      </c>
      <c r="S4128" s="119" t="str">
        <f>B4134</f>
        <v>B</v>
      </c>
      <c r="T4128" s="119" t="str">
        <f>C4134</f>
        <v>R</v>
      </c>
      <c r="U4128" s="119"/>
      <c r="V4128" s="119" t="str">
        <f>B4128&amp;B4129&amp;B4130&amp;B4131&amp;B4132</f>
        <v>BSBBB</v>
      </c>
      <c r="W4128" s="119" t="str">
        <f>C4128&amp;C4129&amp;C4130&amp;C4131&amp;C4132</f>
        <v>RRGGG</v>
      </c>
      <c r="X4128" s="119" t="str">
        <f>B4133</f>
        <v>B</v>
      </c>
      <c r="Y4128" s="119" t="str">
        <f>C4133</f>
        <v>R</v>
      </c>
      <c r="Z4128" s="50"/>
      <c r="AC4128" s="50" t="str">
        <f>IF(F4128=$AB$1,H4128&amp;I4128,"")</f>
        <v/>
      </c>
      <c r="AD4128" s="123" t="str">
        <f>IF(F4128=$AB$1,J4128,"")</f>
        <v/>
      </c>
      <c r="AF4128" s="124" t="str">
        <f>IF(G4128=$AE$1,J4128,"")</f>
        <v/>
      </c>
    </row>
    <row r="4129" spans="8:8" ht="35.1">
      <c r="A4129" s="126">
        <v>2.0</v>
      </c>
      <c r="B4129" s="50" t="str">
        <f>IF(A4129&gt;=0,IF(A4129&lt;=4,"S",IF(A4129&lt;=9,"B"," "))," ")</f>
        <v>S</v>
      </c>
      <c r="C4129" s="50" t="str">
        <f>IF(MOD(A4129,2)=0,"R","G")</f>
        <v>R</v>
      </c>
      <c r="D4129" s="50">
        <v>9.0</v>
      </c>
      <c r="F4129" s="50" t="str">
        <f>B4129&amp;B4130&amp;B4131&amp;B4132&amp;B4133&amp;A4134</f>
        <v>SBBBB6</v>
      </c>
      <c r="G4129" s="50" t="str">
        <f>C4129&amp;C4130&amp;C4131&amp;C4132&amp;C4133&amp;A4134</f>
        <v>RGGGR6</v>
      </c>
      <c r="H4129" s="50" t="str">
        <f>B4135</f>
        <v>B</v>
      </c>
      <c r="I4129" s="50" t="str">
        <f>C4135</f>
        <v>R</v>
      </c>
      <c r="J4129" s="50">
        <f>A4135</f>
        <v>8.0</v>
      </c>
      <c r="L4129" s="50" t="str">
        <f>B4129&amp;B4130&amp;B4131&amp;B4132&amp;B4133&amp;A4134</f>
        <v>SBBBB6</v>
      </c>
      <c r="M4129" s="50" t="str">
        <f>C4129&amp;C4130&amp;C4131&amp;C4132&amp;C4133&amp;A4134</f>
        <v>RGGGR6</v>
      </c>
      <c r="N4129" s="50" t="str">
        <f>B4135</f>
        <v>B</v>
      </c>
      <c r="O4129" s="50" t="str">
        <f>C4135</f>
        <v>R</v>
      </c>
      <c r="P4129" s="50"/>
      <c r="Q4129" s="50" t="str">
        <f>B4129&amp;B4130&amp;B4131&amp;B4132&amp;B4133&amp;B4134</f>
        <v>SBBBBB</v>
      </c>
      <c r="R4129" s="119" t="str">
        <f>C4129&amp;C4130&amp;C4131&amp;C4132&amp;C4133&amp;C4134</f>
        <v>RGGGRR</v>
      </c>
      <c r="S4129" s="119" t="str">
        <f>B4135</f>
        <v>B</v>
      </c>
      <c r="T4129" s="119" t="str">
        <f>C4135</f>
        <v>R</v>
      </c>
      <c r="U4129" s="119"/>
      <c r="V4129" s="119" t="str">
        <f>B4129&amp;B4130&amp;B4131&amp;B4132&amp;B4133</f>
        <v>SBBBB</v>
      </c>
      <c r="W4129" s="119" t="str">
        <f>C4129&amp;C4130&amp;C4131&amp;C4132&amp;C4133</f>
        <v>RGGGR</v>
      </c>
      <c r="X4129" s="119" t="str">
        <f>B4134</f>
        <v>B</v>
      </c>
      <c r="Y4129" s="119" t="str">
        <f>C4134</f>
        <v>R</v>
      </c>
      <c r="Z4129" s="50"/>
      <c r="AC4129" s="50" t="str">
        <f>IF(F4129=$AB$1,H4129&amp;I4129,"")</f>
        <v/>
      </c>
      <c r="AD4129" s="123" t="str">
        <f>IF(F4129=$AB$1,J4129,"")</f>
        <v/>
      </c>
      <c r="AF4129" s="124" t="str">
        <f>IF(G4129=$AE$1,J4129,"")</f>
        <v/>
      </c>
    </row>
    <row r="4130" spans="8:8" ht="35.1">
      <c r="A4130" s="126">
        <v>9.0</v>
      </c>
      <c r="B4130" s="50" t="str">
        <f>IF(A4130&gt;=0,IF(A4130&lt;=4,"S",IF(A4130&lt;=9,"B"," "))," ")</f>
        <v>B</v>
      </c>
      <c r="C4130" s="50" t="str">
        <f>IF(MOD(A4130,2)=0,"R","G")</f>
        <v>G</v>
      </c>
      <c r="D4130" s="50">
        <v>0.0</v>
      </c>
      <c r="F4130" s="50" t="str">
        <f>B4130&amp;B4131&amp;B4132&amp;B4133&amp;B4134&amp;A4135</f>
        <v>BBBBB8</v>
      </c>
      <c r="G4130" s="50" t="str">
        <f>C4130&amp;C4131&amp;C4132&amp;C4133&amp;C4134&amp;A4135</f>
        <v>GGGRR8</v>
      </c>
      <c r="H4130" s="50" t="str">
        <f>B4136</f>
        <v>S</v>
      </c>
      <c r="I4130" s="50" t="str">
        <f>C4136</f>
        <v>R</v>
      </c>
      <c r="J4130" s="50">
        <f>A4136</f>
        <v>4.0</v>
      </c>
      <c r="L4130" s="50" t="str">
        <f>B4130&amp;B4131&amp;B4132&amp;B4133&amp;B4134&amp;A4135</f>
        <v>BBBBB8</v>
      </c>
      <c r="M4130" s="50" t="str">
        <f>C4130&amp;C4131&amp;C4132&amp;C4133&amp;C4134&amp;A4135</f>
        <v>GGGRR8</v>
      </c>
      <c r="N4130" s="50" t="str">
        <f>B4136</f>
        <v>S</v>
      </c>
      <c r="O4130" s="50" t="str">
        <f>C4136</f>
        <v>R</v>
      </c>
      <c r="P4130" s="50"/>
      <c r="Q4130" s="50" t="str">
        <f>B4130&amp;B4131&amp;B4132&amp;B4133&amp;B4134&amp;B4135</f>
        <v>BBBBBB</v>
      </c>
      <c r="R4130" s="119" t="str">
        <f>C4130&amp;C4131&amp;C4132&amp;C4133&amp;C4134&amp;C4135</f>
        <v>GGGRRR</v>
      </c>
      <c r="S4130" s="119" t="str">
        <f>B4136</f>
        <v>S</v>
      </c>
      <c r="T4130" s="119" t="str">
        <f>C4136</f>
        <v>R</v>
      </c>
      <c r="U4130" s="119"/>
      <c r="V4130" s="119" t="str">
        <f>B4130&amp;B4131&amp;B4132&amp;B4133&amp;B4134</f>
        <v>BBBBB</v>
      </c>
      <c r="W4130" s="119" t="str">
        <f>C4130&amp;C4131&amp;C4132&amp;C4133&amp;C4134</f>
        <v>GGGRR</v>
      </c>
      <c r="X4130" s="119" t="str">
        <f>B4135</f>
        <v>B</v>
      </c>
      <c r="Y4130" s="119" t="str">
        <f>C4135</f>
        <v>R</v>
      </c>
      <c r="Z4130" s="50"/>
      <c r="AC4130" s="50" t="str">
        <f>IF(F4130=$AB$1,H4130&amp;I4130,"")</f>
        <v/>
      </c>
      <c r="AD4130" s="123" t="str">
        <f>IF(F4130=$AB$1,J4130,"")</f>
        <v/>
      </c>
      <c r="AF4130" s="124" t="str">
        <f>IF(G4130=$AE$1,J4130,"")</f>
        <v/>
      </c>
    </row>
    <row r="4131" spans="8:8" ht="35.1">
      <c r="A4131" s="126">
        <v>9.0</v>
      </c>
      <c r="B4131" s="50" t="str">
        <f>IF(A4131&gt;=0,IF(A4131&lt;=4,"S",IF(A4131&lt;=9,"B"," "))," ")</f>
        <v>B</v>
      </c>
      <c r="C4131" s="50" t="str">
        <f>IF(MOD(A4131,2)=0,"R","G")</f>
        <v>G</v>
      </c>
      <c r="D4131" s="50">
        <v>1.0</v>
      </c>
      <c r="F4131" s="50" t="str">
        <f>B4131&amp;B4132&amp;B4133&amp;B4134&amp;B4135&amp;A4136</f>
        <v>BBBBB4</v>
      </c>
      <c r="G4131" s="50" t="str">
        <f>C4131&amp;C4132&amp;C4133&amp;C4134&amp;C4135&amp;A4136</f>
        <v>GGRRR4</v>
      </c>
      <c r="H4131" s="50" t="str">
        <f>B4137</f>
        <v>B</v>
      </c>
      <c r="I4131" s="50" t="str">
        <f>C4137</f>
        <v>G</v>
      </c>
      <c r="J4131" s="50">
        <f>A4137</f>
        <v>7.0</v>
      </c>
      <c r="L4131" s="50" t="str">
        <f>B4131&amp;B4132&amp;B4133&amp;B4134&amp;B4135&amp;A4136</f>
        <v>BBBBB4</v>
      </c>
      <c r="M4131" s="50" t="str">
        <f>C4131&amp;C4132&amp;C4133&amp;C4134&amp;C4135&amp;A4136</f>
        <v>GGRRR4</v>
      </c>
      <c r="N4131" s="50" t="str">
        <f>B4137</f>
        <v>B</v>
      </c>
      <c r="O4131" s="50" t="str">
        <f>C4137</f>
        <v>G</v>
      </c>
      <c r="P4131" s="50"/>
      <c r="Q4131" s="50" t="str">
        <f>B4131&amp;B4132&amp;B4133&amp;B4134&amp;B4135&amp;B4136</f>
        <v>BBBBBS</v>
      </c>
      <c r="R4131" s="119" t="str">
        <f>C4131&amp;C4132&amp;C4133&amp;C4134&amp;C4135&amp;C4136</f>
        <v>GGRRRR</v>
      </c>
      <c r="S4131" s="119" t="str">
        <f>B4137</f>
        <v>B</v>
      </c>
      <c r="T4131" s="119" t="str">
        <f>C4137</f>
        <v>G</v>
      </c>
      <c r="U4131" s="119"/>
      <c r="V4131" s="119" t="str">
        <f>B4131&amp;B4132&amp;B4133&amp;B4134&amp;B4135</f>
        <v>BBBBB</v>
      </c>
      <c r="W4131" s="119" t="str">
        <f>C4131&amp;C4132&amp;C4133&amp;C4134&amp;C4135</f>
        <v>GGRRR</v>
      </c>
      <c r="X4131" s="119" t="str">
        <f>B4136</f>
        <v>S</v>
      </c>
      <c r="Y4131" s="119" t="str">
        <f>C4136</f>
        <v>R</v>
      </c>
      <c r="Z4131" s="50"/>
      <c r="AC4131" s="50" t="str">
        <f>IF(F4131=$AB$1,H4131&amp;I4131,"")</f>
        <v/>
      </c>
      <c r="AD4131" s="123" t="str">
        <f>IF(F4131=$AB$1,J4131,"")</f>
        <v/>
      </c>
      <c r="AF4131" s="124" t="str">
        <f>IF(G4131=$AE$1,J4131,"")</f>
        <v/>
      </c>
    </row>
    <row r="4132" spans="8:8" ht="35.1">
      <c r="A4132" s="126">
        <v>9.0</v>
      </c>
      <c r="B4132" s="50" t="str">
        <f>IF(A4132&gt;=0,IF(A4132&lt;=4,"S",IF(A4132&lt;=9,"B"," "))," ")</f>
        <v>B</v>
      </c>
      <c r="C4132" s="50" t="str">
        <f>IF(MOD(A4132,2)=0,"R","G")</f>
        <v>G</v>
      </c>
      <c r="D4132" s="50">
        <v>2.0</v>
      </c>
      <c r="F4132" s="50" t="str">
        <f>B4132&amp;B4133&amp;B4134&amp;B4135&amp;B4136&amp;A4137</f>
        <v>BBBBS7</v>
      </c>
      <c r="G4132" s="50" t="str">
        <f>C4132&amp;C4133&amp;C4134&amp;C4135&amp;C4136&amp;A4137</f>
        <v>GRRRR7</v>
      </c>
      <c r="H4132" s="50" t="str">
        <f>B4138</f>
        <v>S</v>
      </c>
      <c r="I4132" s="50" t="str">
        <f>C4138</f>
        <v>R</v>
      </c>
      <c r="J4132" s="50">
        <f>A4138</f>
        <v>2.0</v>
      </c>
      <c r="L4132" s="50" t="str">
        <f>B4132&amp;B4133&amp;B4134&amp;B4135&amp;B4136&amp;A4137</f>
        <v>BBBBS7</v>
      </c>
      <c r="M4132" s="50" t="str">
        <f>C4132&amp;C4133&amp;C4134&amp;C4135&amp;C4136&amp;A4137</f>
        <v>GRRRR7</v>
      </c>
      <c r="N4132" s="50" t="str">
        <f>B4138</f>
        <v>S</v>
      </c>
      <c r="O4132" s="50" t="str">
        <f>C4138</f>
        <v>R</v>
      </c>
      <c r="P4132" s="50"/>
      <c r="Q4132" s="50" t="str">
        <f>B4132&amp;B4133&amp;B4134&amp;B4135&amp;B4136&amp;B4137</f>
        <v>BBBBSB</v>
      </c>
      <c r="R4132" s="119" t="str">
        <f>C4132&amp;C4133&amp;C4134&amp;C4135&amp;C4136&amp;C4137</f>
        <v>GRRRRG</v>
      </c>
      <c r="S4132" s="119" t="str">
        <f>B4138</f>
        <v>S</v>
      </c>
      <c r="T4132" s="119" t="str">
        <f>C4138</f>
        <v>R</v>
      </c>
      <c r="U4132" s="119"/>
      <c r="V4132" s="119" t="str">
        <f>B4132&amp;B4133&amp;B4134&amp;B4135&amp;B4136</f>
        <v>BBBBS</v>
      </c>
      <c r="W4132" s="119" t="str">
        <f>C4132&amp;C4133&amp;C4134&amp;C4135&amp;C4136</f>
        <v>GRRRR</v>
      </c>
      <c r="X4132" s="119" t="str">
        <f>B4137</f>
        <v>B</v>
      </c>
      <c r="Y4132" s="119" t="str">
        <f>C4137</f>
        <v>G</v>
      </c>
      <c r="Z4132" s="50"/>
      <c r="AC4132" s="50" t="str">
        <f>IF(F4132=$AB$1,H4132&amp;I4132,"")</f>
        <v/>
      </c>
      <c r="AD4132" s="123" t="str">
        <f>IF(F4132=$AB$1,J4132,"")</f>
        <v/>
      </c>
      <c r="AF4132" s="124" t="str">
        <f>IF(G4132=$AE$1,J4132,"")</f>
        <v/>
      </c>
    </row>
    <row r="4133" spans="8:8" ht="35.1">
      <c r="A4133" s="126">
        <v>6.0</v>
      </c>
      <c r="B4133" s="50" t="str">
        <f>IF(A4133&gt;=0,IF(A4133&lt;=4,"S",IF(A4133&lt;=9,"B"," "))," ")</f>
        <v>B</v>
      </c>
      <c r="C4133" s="50" t="str">
        <f>IF(MOD(A4133,2)=0,"R","G")</f>
        <v>R</v>
      </c>
      <c r="D4133" s="50">
        <v>3.0</v>
      </c>
      <c r="F4133" s="50" t="str">
        <f>B4133&amp;B4134&amp;B4135&amp;B4136&amp;B4137&amp;A4138</f>
        <v>BBBSB2</v>
      </c>
      <c r="G4133" s="50" t="str">
        <f>C4133&amp;C4134&amp;C4135&amp;C4136&amp;C4137&amp;A4138</f>
        <v>RRRRG2</v>
      </c>
      <c r="H4133" s="50" t="str">
        <f>B4139</f>
        <v>S</v>
      </c>
      <c r="I4133" s="50" t="str">
        <f>C4139</f>
        <v>G</v>
      </c>
      <c r="J4133" s="50">
        <f>A4139</f>
        <v>1.0</v>
      </c>
      <c r="L4133" s="50" t="str">
        <f>B4133&amp;B4134&amp;B4135&amp;B4136&amp;B4137&amp;A4138</f>
        <v>BBBSB2</v>
      </c>
      <c r="M4133" s="50" t="str">
        <f>C4133&amp;C4134&amp;C4135&amp;C4136&amp;C4137&amp;A4138</f>
        <v>RRRRG2</v>
      </c>
      <c r="N4133" s="50" t="str">
        <f>B4139</f>
        <v>S</v>
      </c>
      <c r="O4133" s="50" t="str">
        <f>C4139</f>
        <v>G</v>
      </c>
      <c r="P4133" s="50"/>
      <c r="Q4133" s="50" t="str">
        <f>B4133&amp;B4134&amp;B4135&amp;B4136&amp;B4137&amp;B4138</f>
        <v>BBBSBS</v>
      </c>
      <c r="R4133" s="119" t="str">
        <f>C4133&amp;C4134&amp;C4135&amp;C4136&amp;C4137&amp;C4138</f>
        <v>RRRRGR</v>
      </c>
      <c r="S4133" s="119" t="str">
        <f>B4139</f>
        <v>S</v>
      </c>
      <c r="T4133" s="119" t="str">
        <f>C4139</f>
        <v>G</v>
      </c>
      <c r="U4133" s="119"/>
      <c r="V4133" s="119" t="str">
        <f>B4133&amp;B4134&amp;B4135&amp;B4136&amp;B4137</f>
        <v>BBBSB</v>
      </c>
      <c r="W4133" s="119" t="str">
        <f>C4133&amp;C4134&amp;C4135&amp;C4136&amp;C4137</f>
        <v>RRRRG</v>
      </c>
      <c r="X4133" s="119" t="str">
        <f>B4138</f>
        <v>S</v>
      </c>
      <c r="Y4133" s="119" t="str">
        <f>C4138</f>
        <v>R</v>
      </c>
      <c r="Z4133" s="50"/>
      <c r="AC4133" s="50" t="str">
        <f>IF(F4133=$AB$1,H4133&amp;I4133,"")</f>
        <v/>
      </c>
      <c r="AD4133" s="123" t="str">
        <f>IF(F4133=$AB$1,J4133,"")</f>
        <v/>
      </c>
      <c r="AF4133" s="124" t="str">
        <f>IF(G4133=$AE$1,J4133,"")</f>
        <v/>
      </c>
    </row>
    <row r="4134" spans="8:8" ht="35.1">
      <c r="A4134" s="126">
        <v>6.0</v>
      </c>
      <c r="B4134" s="50" t="str">
        <f>IF(A4134&gt;=0,IF(A4134&lt;=4,"S",IF(A4134&lt;=9,"B"," "))," ")</f>
        <v>B</v>
      </c>
      <c r="C4134" s="50" t="str">
        <f>IF(MOD(A4134,2)=0,"R","G")</f>
        <v>R</v>
      </c>
      <c r="D4134" s="50">
        <v>4.0</v>
      </c>
      <c r="F4134" s="50" t="str">
        <f>B4134&amp;B4135&amp;B4136&amp;B4137&amp;B4138&amp;A4139</f>
        <v>BBSBS1</v>
      </c>
      <c r="G4134" s="50" t="str">
        <f>C4134&amp;C4135&amp;C4136&amp;C4137&amp;C4138&amp;A4139</f>
        <v>RRRGR1</v>
      </c>
      <c r="H4134" s="50" t="str">
        <f>B4140</f>
        <v>S</v>
      </c>
      <c r="I4134" s="50" t="str">
        <f>C4140</f>
        <v>G</v>
      </c>
      <c r="J4134" s="50">
        <f>A4140</f>
        <v>3.0</v>
      </c>
      <c r="L4134" s="50" t="str">
        <f>B4134&amp;B4135&amp;B4136&amp;B4137&amp;B4138&amp;A4139</f>
        <v>BBSBS1</v>
      </c>
      <c r="M4134" s="50" t="str">
        <f>C4134&amp;C4135&amp;C4136&amp;C4137&amp;C4138&amp;A4139</f>
        <v>RRRGR1</v>
      </c>
      <c r="N4134" s="50" t="str">
        <f>B4140</f>
        <v>S</v>
      </c>
      <c r="O4134" s="50" t="str">
        <f>C4140</f>
        <v>G</v>
      </c>
      <c r="P4134" s="50"/>
      <c r="Q4134" s="50" t="str">
        <f>B4134&amp;B4135&amp;B4136&amp;B4137&amp;B4138&amp;B4139</f>
        <v>BBSBSS</v>
      </c>
      <c r="R4134" s="119" t="str">
        <f>C4134&amp;C4135&amp;C4136&amp;C4137&amp;C4138&amp;C4139</f>
        <v>RRRGRG</v>
      </c>
      <c r="S4134" s="119" t="str">
        <f>B4140</f>
        <v>S</v>
      </c>
      <c r="T4134" s="119" t="str">
        <f>C4140</f>
        <v>G</v>
      </c>
      <c r="U4134" s="119"/>
      <c r="V4134" s="119" t="str">
        <f>B4134&amp;B4135&amp;B4136&amp;B4137&amp;B4138</f>
        <v>BBSBS</v>
      </c>
      <c r="W4134" s="119" t="str">
        <f>C4134&amp;C4135&amp;C4136&amp;C4137&amp;C4138</f>
        <v>RRRGR</v>
      </c>
      <c r="X4134" s="119" t="str">
        <f>B4139</f>
        <v>S</v>
      </c>
      <c r="Y4134" s="119" t="str">
        <f>C4139</f>
        <v>G</v>
      </c>
      <c r="Z4134" s="50"/>
      <c r="AC4134" s="50" t="str">
        <f>IF(F4134=$AB$1,H4134&amp;I4134,"")</f>
        <v/>
      </c>
      <c r="AD4134" s="123" t="str">
        <f>IF(F4134=$AB$1,J4134,"")</f>
        <v/>
      </c>
      <c r="AF4134" s="124" t="str">
        <f>IF(G4134=$AE$1,J4134,"")</f>
        <v/>
      </c>
    </row>
    <row r="4135" spans="8:8" ht="35.1">
      <c r="A4135" s="126">
        <v>8.0</v>
      </c>
      <c r="B4135" s="50" t="str">
        <f>IF(A4135&gt;=0,IF(A4135&lt;=4,"S",IF(A4135&lt;=9,"B"," "))," ")</f>
        <v>B</v>
      </c>
      <c r="C4135" s="50" t="str">
        <f>IF(MOD(A4135,2)=0,"R","G")</f>
        <v>R</v>
      </c>
      <c r="D4135" s="50">
        <v>5.0</v>
      </c>
      <c r="F4135" s="50" t="str">
        <f>B4135&amp;B4136&amp;B4137&amp;B4138&amp;B4139&amp;A4140</f>
        <v>BSBSS3</v>
      </c>
      <c r="G4135" s="50" t="str">
        <f>C4135&amp;C4136&amp;C4137&amp;C4138&amp;C4139&amp;A4140</f>
        <v>RRGRG3</v>
      </c>
      <c r="H4135" s="50" t="str">
        <f>B4141</f>
        <v>S</v>
      </c>
      <c r="I4135" s="50" t="str">
        <f>C4141</f>
        <v>R</v>
      </c>
      <c r="J4135" s="50">
        <f>A4141</f>
        <v>0.0</v>
      </c>
      <c r="L4135" s="50" t="str">
        <f>B4135&amp;B4136&amp;B4137&amp;B4138&amp;B4139&amp;A4140</f>
        <v>BSBSS3</v>
      </c>
      <c r="M4135" s="50" t="str">
        <f>C4135&amp;C4136&amp;C4137&amp;C4138&amp;C4139&amp;A4140</f>
        <v>RRGRG3</v>
      </c>
      <c r="N4135" s="50" t="str">
        <f>B4141</f>
        <v>S</v>
      </c>
      <c r="O4135" s="50" t="str">
        <f>C4141</f>
        <v>R</v>
      </c>
      <c r="P4135" s="50"/>
      <c r="Q4135" s="50" t="str">
        <f>B4135&amp;B4136&amp;B4137&amp;B4138&amp;B4139&amp;B4140</f>
        <v>BSBSSS</v>
      </c>
      <c r="R4135" s="119" t="str">
        <f>C4135&amp;C4136&amp;C4137&amp;C4138&amp;C4139&amp;C4140</f>
        <v>RRGRGG</v>
      </c>
      <c r="S4135" s="119" t="str">
        <f>B4141</f>
        <v>S</v>
      </c>
      <c r="T4135" s="119" t="str">
        <f>C4141</f>
        <v>R</v>
      </c>
      <c r="U4135" s="119"/>
      <c r="V4135" s="119" t="str">
        <f>B4135&amp;B4136&amp;B4137&amp;B4138&amp;B4139</f>
        <v>BSBSS</v>
      </c>
      <c r="W4135" s="119" t="str">
        <f>C4135&amp;C4136&amp;C4137&amp;C4138&amp;C4139</f>
        <v>RRGRG</v>
      </c>
      <c r="X4135" s="119" t="str">
        <f>B4140</f>
        <v>S</v>
      </c>
      <c r="Y4135" s="119" t="str">
        <f>C4140</f>
        <v>G</v>
      </c>
      <c r="Z4135" s="50"/>
      <c r="AC4135" s="50" t="str">
        <f>IF(F4135=$AB$1,H4135&amp;I4135,"")</f>
        <v/>
      </c>
      <c r="AD4135" s="123" t="str">
        <f>IF(F4135=$AB$1,J4135,"")</f>
        <v/>
      </c>
      <c r="AF4135" s="124">
        <f>IF(G4135=$AE$1,J4135,"")</f>
        <v>0.0</v>
      </c>
    </row>
    <row r="4136" spans="8:8" ht="35.1">
      <c r="A4136" s="126">
        <v>4.0</v>
      </c>
      <c r="B4136" s="50" t="str">
        <f>IF(A4136&gt;=0,IF(A4136&lt;=4,"S",IF(A4136&lt;=9,"B"," "))," ")</f>
        <v>S</v>
      </c>
      <c r="C4136" s="50" t="str">
        <f>IF(MOD(A4136,2)=0,"R","G")</f>
        <v>R</v>
      </c>
      <c r="D4136" s="50">
        <v>6.0</v>
      </c>
      <c r="F4136" s="50" t="str">
        <f>B4136&amp;B4137&amp;B4138&amp;B4139&amp;B4140&amp;A4141</f>
        <v>SBSSS0</v>
      </c>
      <c r="G4136" s="50" t="str">
        <f>C4136&amp;C4137&amp;C4138&amp;C4139&amp;C4140&amp;A4141</f>
        <v>RGRGG0</v>
      </c>
      <c r="H4136" s="50" t="str">
        <f>B4142</f>
        <v>B</v>
      </c>
      <c r="I4136" s="50" t="str">
        <f>C4142</f>
        <v>G</v>
      </c>
      <c r="J4136" s="50">
        <f>A4142</f>
        <v>5.0</v>
      </c>
      <c r="L4136" s="50" t="str">
        <f>B4136&amp;B4137&amp;B4138&amp;B4139&amp;B4140&amp;A4141</f>
        <v>SBSSS0</v>
      </c>
      <c r="M4136" s="50" t="str">
        <f>C4136&amp;C4137&amp;C4138&amp;C4139&amp;C4140&amp;A4141</f>
        <v>RGRGG0</v>
      </c>
      <c r="N4136" s="50" t="str">
        <f>B4142</f>
        <v>B</v>
      </c>
      <c r="O4136" s="50" t="str">
        <f>C4142</f>
        <v>G</v>
      </c>
      <c r="P4136" s="50"/>
      <c r="Q4136" s="50" t="str">
        <f>B4136&amp;B4137&amp;B4138&amp;B4139&amp;B4140&amp;B4141</f>
        <v>SBSSSS</v>
      </c>
      <c r="R4136" s="119" t="str">
        <f>C4136&amp;C4137&amp;C4138&amp;C4139&amp;C4140&amp;C4141</f>
        <v>RGRGGR</v>
      </c>
      <c r="S4136" s="119" t="str">
        <f>B4142</f>
        <v>B</v>
      </c>
      <c r="T4136" s="119" t="str">
        <f>C4142</f>
        <v>G</v>
      </c>
      <c r="U4136" s="119"/>
      <c r="V4136" s="119" t="str">
        <f>B4136&amp;B4137&amp;B4138&amp;B4139&amp;B4140</f>
        <v>SBSSS</v>
      </c>
      <c r="W4136" s="119" t="str">
        <f>C4136&amp;C4137&amp;C4138&amp;C4139&amp;C4140</f>
        <v>RGRGG</v>
      </c>
      <c r="X4136" s="119" t="str">
        <f>B4141</f>
        <v>S</v>
      </c>
      <c r="Y4136" s="119" t="str">
        <f>C4141</f>
        <v>R</v>
      </c>
      <c r="Z4136" s="50"/>
      <c r="AC4136" s="50" t="str">
        <f>IF(F4136=$AB$1,H4136&amp;I4136,"")</f>
        <v/>
      </c>
      <c r="AD4136" s="123" t="str">
        <f>IF(F4136=$AB$1,J4136,"")</f>
        <v/>
      </c>
      <c r="AF4136" s="124" t="str">
        <f>IF(G4136=$AE$1,J4136,"")</f>
        <v/>
      </c>
    </row>
    <row r="4137" spans="8:8" ht="35.1">
      <c r="A4137" s="126">
        <v>7.0</v>
      </c>
      <c r="B4137" s="50" t="str">
        <f>IF(A4137&gt;=0,IF(A4137&lt;=4,"S",IF(A4137&lt;=9,"B"," "))," ")</f>
        <v>B</v>
      </c>
      <c r="C4137" s="50" t="str">
        <f>IF(MOD(A4137,2)=0,"R","G")</f>
        <v>G</v>
      </c>
      <c r="D4137" s="50">
        <v>7.0</v>
      </c>
      <c r="F4137" s="50" t="str">
        <f>B4137&amp;B4138&amp;B4139&amp;B4140&amp;B4141&amp;A4142</f>
        <v>BSSSS5</v>
      </c>
      <c r="G4137" s="50" t="str">
        <f>C4137&amp;C4138&amp;C4139&amp;C4140&amp;C4141&amp;A4142</f>
        <v>GRGGR5</v>
      </c>
      <c r="H4137" s="50" t="str">
        <f>B4143</f>
        <v>B</v>
      </c>
      <c r="I4137" s="50" t="str">
        <f>C4143</f>
        <v>G</v>
      </c>
      <c r="J4137" s="50">
        <f>A4143</f>
        <v>7.0</v>
      </c>
      <c r="L4137" s="50" t="str">
        <f>B4137&amp;B4138&amp;B4139&amp;B4140&amp;B4141&amp;A4142</f>
        <v>BSSSS5</v>
      </c>
      <c r="M4137" s="50" t="str">
        <f>C4137&amp;C4138&amp;C4139&amp;C4140&amp;C4141&amp;A4142</f>
        <v>GRGGR5</v>
      </c>
      <c r="N4137" s="50" t="str">
        <f>B4143</f>
        <v>B</v>
      </c>
      <c r="O4137" s="50" t="str">
        <f>C4143</f>
        <v>G</v>
      </c>
      <c r="P4137" s="50"/>
      <c r="Q4137" s="50" t="str">
        <f>B4137&amp;B4138&amp;B4139&amp;B4140&amp;B4141&amp;B4142</f>
        <v>BSSSSB</v>
      </c>
      <c r="R4137" s="119" t="str">
        <f>C4137&amp;C4138&amp;C4139&amp;C4140&amp;C4141&amp;C4142</f>
        <v>GRGGRG</v>
      </c>
      <c r="S4137" s="119" t="str">
        <f>B4143</f>
        <v>B</v>
      </c>
      <c r="T4137" s="119" t="str">
        <f>C4143</f>
        <v>G</v>
      </c>
      <c r="U4137" s="119"/>
      <c r="V4137" s="119" t="str">
        <f>B4137&amp;B4138&amp;B4139&amp;B4140&amp;B4141</f>
        <v>BSSSS</v>
      </c>
      <c r="W4137" s="119" t="str">
        <f>C4137&amp;C4138&amp;C4139&amp;C4140&amp;C4141</f>
        <v>GRGGR</v>
      </c>
      <c r="X4137" s="119" t="str">
        <f>B4142</f>
        <v>B</v>
      </c>
      <c r="Y4137" s="119" t="str">
        <f>C4142</f>
        <v>G</v>
      </c>
      <c r="Z4137" s="50"/>
      <c r="AC4137" s="50" t="str">
        <f>IF(F4137=$AB$1,H4137&amp;I4137,"")</f>
        <v/>
      </c>
      <c r="AD4137" s="123" t="str">
        <f>IF(F4137=$AB$1,J4137,"")</f>
        <v/>
      </c>
      <c r="AF4137" s="124" t="str">
        <f>IF(G4137=$AE$1,J4137,"")</f>
        <v/>
      </c>
    </row>
    <row r="4138" spans="8:8" ht="35.1">
      <c r="A4138" s="126">
        <v>2.0</v>
      </c>
      <c r="B4138" s="50" t="str">
        <f>IF(A4138&gt;=0,IF(A4138&lt;=4,"S",IF(A4138&lt;=9,"B"," "))," ")</f>
        <v>S</v>
      </c>
      <c r="C4138" s="50" t="str">
        <f>IF(MOD(A4138,2)=0,"R","G")</f>
        <v>R</v>
      </c>
      <c r="D4138" s="50">
        <v>8.0</v>
      </c>
      <c r="F4138" s="50" t="str">
        <f>B4138&amp;B4139&amp;B4140&amp;B4141&amp;B4142&amp;A4143</f>
        <v>SSSSB7</v>
      </c>
      <c r="G4138" s="50" t="str">
        <f>C4138&amp;C4139&amp;C4140&amp;C4141&amp;C4142&amp;A4143</f>
        <v>RGGRG7</v>
      </c>
      <c r="H4138" s="50" t="str">
        <f>B4144</f>
        <v>S</v>
      </c>
      <c r="I4138" s="50" t="str">
        <f>C4144</f>
        <v>R</v>
      </c>
      <c r="J4138" s="50">
        <f>A4144</f>
        <v>4.0</v>
      </c>
      <c r="L4138" s="50" t="str">
        <f>B4138&amp;B4139&amp;B4140&amp;B4141&amp;B4142&amp;A4143</f>
        <v>SSSSB7</v>
      </c>
      <c r="M4138" s="50" t="str">
        <f>C4138&amp;C4139&amp;C4140&amp;C4141&amp;C4142&amp;A4143</f>
        <v>RGGRG7</v>
      </c>
      <c r="N4138" s="50" t="str">
        <f>B4144</f>
        <v>S</v>
      </c>
      <c r="O4138" s="50" t="str">
        <f>C4144</f>
        <v>R</v>
      </c>
      <c r="P4138" s="50"/>
      <c r="Q4138" s="50" t="str">
        <f>B4138&amp;B4139&amp;B4140&amp;B4141&amp;B4142&amp;B4143</f>
        <v>SSSSBB</v>
      </c>
      <c r="R4138" s="119" t="str">
        <f>C4138&amp;C4139&amp;C4140&amp;C4141&amp;C4142&amp;C4143</f>
        <v>RGGRGG</v>
      </c>
      <c r="S4138" s="119" t="str">
        <f>B4144</f>
        <v>S</v>
      </c>
      <c r="T4138" s="119" t="str">
        <f>C4144</f>
        <v>R</v>
      </c>
      <c r="U4138" s="119"/>
      <c r="V4138" s="119" t="str">
        <f>B4138&amp;B4139&amp;B4140&amp;B4141&amp;B4142</f>
        <v>SSSSB</v>
      </c>
      <c r="W4138" s="119" t="str">
        <f>C4138&amp;C4139&amp;C4140&amp;C4141&amp;C4142</f>
        <v>RGGRG</v>
      </c>
      <c r="X4138" s="119" t="str">
        <f>B4143</f>
        <v>B</v>
      </c>
      <c r="Y4138" s="119" t="str">
        <f>C4143</f>
        <v>G</v>
      </c>
      <c r="Z4138" s="50"/>
      <c r="AC4138" s="50" t="str">
        <f>IF(F4138=$AB$1,H4138&amp;I4138,"")</f>
        <v/>
      </c>
      <c r="AD4138" s="123" t="str">
        <f>IF(F4138=$AB$1,J4138,"")</f>
        <v/>
      </c>
      <c r="AF4138" s="124" t="str">
        <f>IF(G4138=$AE$1,J4138,"")</f>
        <v/>
      </c>
    </row>
    <row r="4139" spans="8:8" ht="35.1">
      <c r="A4139" s="126">
        <v>1.0</v>
      </c>
      <c r="B4139" s="50" t="str">
        <f>IF(A4139&gt;=0,IF(A4139&lt;=4,"S",IF(A4139&lt;=9,"B"," "))," ")</f>
        <v>S</v>
      </c>
      <c r="C4139" s="50" t="str">
        <f>IF(MOD(A4139,2)=0,"R","G")</f>
        <v>G</v>
      </c>
      <c r="D4139" s="50">
        <v>9.0</v>
      </c>
      <c r="F4139" s="50" t="str">
        <f>B4139&amp;B4140&amp;B4141&amp;B4142&amp;B4143&amp;A4144</f>
        <v>SSSBB4</v>
      </c>
      <c r="G4139" s="50" t="str">
        <f>C4139&amp;C4140&amp;C4141&amp;C4142&amp;C4143&amp;A4144</f>
        <v>GGRGG4</v>
      </c>
      <c r="H4139" s="50" t="str">
        <f>B4145</f>
        <v>S</v>
      </c>
      <c r="I4139" s="50" t="str">
        <f>C4145</f>
        <v>R</v>
      </c>
      <c r="J4139" s="50">
        <f>A4145</f>
        <v>2.0</v>
      </c>
      <c r="L4139" s="50" t="str">
        <f>B4139&amp;B4140&amp;B4141&amp;B4142&amp;B4143&amp;A4144</f>
        <v>SSSBB4</v>
      </c>
      <c r="M4139" s="50" t="str">
        <f>C4139&amp;C4140&amp;C4141&amp;C4142&amp;C4143&amp;A4144</f>
        <v>GGRGG4</v>
      </c>
      <c r="N4139" s="50" t="str">
        <f>B4145</f>
        <v>S</v>
      </c>
      <c r="O4139" s="50" t="str">
        <f>C4145</f>
        <v>R</v>
      </c>
      <c r="P4139" s="50"/>
      <c r="Q4139" s="50" t="str">
        <f>B4139&amp;B4140&amp;B4141&amp;B4142&amp;B4143&amp;B4144</f>
        <v>SSSBBS</v>
      </c>
      <c r="R4139" s="119" t="str">
        <f>C4139&amp;C4140&amp;C4141&amp;C4142&amp;C4143&amp;C4144</f>
        <v>GGRGGR</v>
      </c>
      <c r="S4139" s="119" t="str">
        <f>B4145</f>
        <v>S</v>
      </c>
      <c r="T4139" s="119" t="str">
        <f>C4145</f>
        <v>R</v>
      </c>
      <c r="U4139" s="119"/>
      <c r="V4139" s="119" t="str">
        <f>B4139&amp;B4140&amp;B4141&amp;B4142&amp;B4143</f>
        <v>SSSBB</v>
      </c>
      <c r="W4139" s="119" t="str">
        <f>C4139&amp;C4140&amp;C4141&amp;C4142&amp;C4143</f>
        <v>GGRGG</v>
      </c>
      <c r="X4139" s="119" t="str">
        <f>B4144</f>
        <v>S</v>
      </c>
      <c r="Y4139" s="119" t="str">
        <f>C4144</f>
        <v>R</v>
      </c>
      <c r="Z4139" s="50"/>
      <c r="AC4139" s="50" t="str">
        <f>IF(F4139=$AB$1,H4139&amp;I4139,"")</f>
        <v/>
      </c>
      <c r="AD4139" s="123" t="str">
        <f>IF(F4139=$AB$1,J4139,"")</f>
        <v/>
      </c>
      <c r="AF4139" s="124" t="str">
        <f>IF(G4139=$AE$1,J4139,"")</f>
        <v/>
      </c>
    </row>
    <row r="4140" spans="8:8" ht="35.1">
      <c r="A4140" s="126">
        <v>3.0</v>
      </c>
      <c r="B4140" s="50" t="str">
        <f>IF(A4140&gt;=0,IF(A4140&lt;=4,"S",IF(A4140&lt;=9,"B"," "))," ")</f>
        <v>S</v>
      </c>
      <c r="C4140" s="50" t="str">
        <f>IF(MOD(A4140,2)=0,"R","G")</f>
        <v>G</v>
      </c>
      <c r="D4140" s="50">
        <v>0.0</v>
      </c>
      <c r="F4140" s="50" t="str">
        <f>B4140&amp;B4141&amp;B4142&amp;B4143&amp;B4144&amp;A4145</f>
        <v>SSBBS2</v>
      </c>
      <c r="G4140" s="50" t="str">
        <f>C4140&amp;C4141&amp;C4142&amp;C4143&amp;C4144&amp;A4145</f>
        <v>GRGGR2</v>
      </c>
      <c r="H4140" s="50" t="str">
        <f>B4146</f>
        <v>B</v>
      </c>
      <c r="I4140" s="50" t="str">
        <f>C4146</f>
        <v>G</v>
      </c>
      <c r="J4140" s="50">
        <f>A4146</f>
        <v>5.0</v>
      </c>
      <c r="L4140" s="50" t="str">
        <f>B4140&amp;B4141&amp;B4142&amp;B4143&amp;B4144&amp;A4145</f>
        <v>SSBBS2</v>
      </c>
      <c r="M4140" s="50" t="str">
        <f>C4140&amp;C4141&amp;C4142&amp;C4143&amp;C4144&amp;A4145</f>
        <v>GRGGR2</v>
      </c>
      <c r="N4140" s="50" t="str">
        <f>B4146</f>
        <v>B</v>
      </c>
      <c r="O4140" s="50" t="str">
        <f>C4146</f>
        <v>G</v>
      </c>
      <c r="P4140" s="50"/>
      <c r="Q4140" s="50" t="str">
        <f>B4140&amp;B4141&amp;B4142&amp;B4143&amp;B4144&amp;B4145</f>
        <v>SSBBSS</v>
      </c>
      <c r="R4140" s="119" t="str">
        <f>C4140&amp;C4141&amp;C4142&amp;C4143&amp;C4144&amp;C4145</f>
        <v>GRGGRR</v>
      </c>
      <c r="S4140" s="119" t="str">
        <f>B4146</f>
        <v>B</v>
      </c>
      <c r="T4140" s="119" t="str">
        <f>C4146</f>
        <v>G</v>
      </c>
      <c r="U4140" s="119"/>
      <c r="V4140" s="119" t="str">
        <f>B4140&amp;B4141&amp;B4142&amp;B4143&amp;B4144</f>
        <v>SSBBS</v>
      </c>
      <c r="W4140" s="119" t="str">
        <f>C4140&amp;C4141&amp;C4142&amp;C4143&amp;C4144</f>
        <v>GRGGR</v>
      </c>
      <c r="X4140" s="119" t="str">
        <f>B4145</f>
        <v>S</v>
      </c>
      <c r="Y4140" s="119" t="str">
        <f>C4145</f>
        <v>R</v>
      </c>
      <c r="Z4140" s="50"/>
      <c r="AC4140" s="50" t="str">
        <f>IF(F4140=$AB$1,H4140&amp;I4140,"")</f>
        <v/>
      </c>
      <c r="AD4140" s="123" t="str">
        <f>IF(F4140=$AB$1,J4140,"")</f>
        <v/>
      </c>
      <c r="AF4140" s="124" t="str">
        <f>IF(G4140=$AE$1,J4140,"")</f>
        <v/>
      </c>
    </row>
    <row r="4141" spans="8:8" ht="35.1">
      <c r="A4141" s="126">
        <v>0.0</v>
      </c>
      <c r="B4141" s="50" t="str">
        <f>IF(A4141&gt;=0,IF(A4141&lt;=4,"S",IF(A4141&lt;=9,"B"," "))," ")</f>
        <v>S</v>
      </c>
      <c r="C4141" s="50" t="str">
        <f>IF(MOD(A4141,2)=0,"R","G")</f>
        <v>R</v>
      </c>
      <c r="D4141" s="50">
        <v>1.0</v>
      </c>
      <c r="F4141" s="50" t="str">
        <f>B4141&amp;B4142&amp;B4143&amp;B4144&amp;B4145&amp;A4146</f>
        <v>SBBSS5</v>
      </c>
      <c r="G4141" s="50" t="str">
        <f>C4141&amp;C4142&amp;C4143&amp;C4144&amp;C4145&amp;A4146</f>
        <v>RGGRR5</v>
      </c>
      <c r="H4141" s="50" t="str">
        <f>B4147</f>
        <v>B</v>
      </c>
      <c r="I4141" s="50" t="str">
        <f>C4147</f>
        <v>R</v>
      </c>
      <c r="J4141" s="50">
        <f>A4147</f>
        <v>6.0</v>
      </c>
      <c r="L4141" s="50" t="str">
        <f>B4141&amp;B4142&amp;B4143&amp;B4144&amp;B4145&amp;A4146</f>
        <v>SBBSS5</v>
      </c>
      <c r="M4141" s="50" t="str">
        <f>C4141&amp;C4142&amp;C4143&amp;C4144&amp;C4145&amp;A4146</f>
        <v>RGGRR5</v>
      </c>
      <c r="N4141" s="50" t="str">
        <f>B4147</f>
        <v>B</v>
      </c>
      <c r="O4141" s="50" t="str">
        <f>C4147</f>
        <v>R</v>
      </c>
      <c r="P4141" s="50"/>
      <c r="Q4141" s="50" t="str">
        <f>B4141&amp;B4142&amp;B4143&amp;B4144&amp;B4145&amp;B4146</f>
        <v>SBBSSB</v>
      </c>
      <c r="R4141" s="119" t="str">
        <f>C4141&amp;C4142&amp;C4143&amp;C4144&amp;C4145&amp;C4146</f>
        <v>RGGRRG</v>
      </c>
      <c r="S4141" s="119" t="str">
        <f>B4147</f>
        <v>B</v>
      </c>
      <c r="T4141" s="119" t="str">
        <f>C4147</f>
        <v>R</v>
      </c>
      <c r="U4141" s="119"/>
      <c r="V4141" s="119" t="str">
        <f>B4141&amp;B4142&amp;B4143&amp;B4144&amp;B4145</f>
        <v>SBBSS</v>
      </c>
      <c r="W4141" s="119" t="str">
        <f>C4141&amp;C4142&amp;C4143&amp;C4144&amp;C4145</f>
        <v>RGGRR</v>
      </c>
      <c r="X4141" s="119" t="str">
        <f>B4146</f>
        <v>B</v>
      </c>
      <c r="Y4141" s="119" t="str">
        <f>C4146</f>
        <v>G</v>
      </c>
      <c r="Z4141" s="50"/>
      <c r="AC4141" s="50" t="str">
        <f>IF(F4141=$AB$1,H4141&amp;I4141,"")</f>
        <v/>
      </c>
      <c r="AD4141" s="123" t="str">
        <f>IF(F4141=$AB$1,J4141,"")</f>
        <v/>
      </c>
      <c r="AF4141" s="124" t="str">
        <f>IF(G4141=$AE$1,J4141,"")</f>
        <v/>
      </c>
    </row>
    <row r="4142" spans="8:8" ht="35.1">
      <c r="A4142" s="126">
        <v>5.0</v>
      </c>
      <c r="B4142" s="50" t="str">
        <f>IF(A4142&gt;=0,IF(A4142&lt;=4,"S",IF(A4142&lt;=9,"B"," "))," ")</f>
        <v>B</v>
      </c>
      <c r="C4142" s="50" t="str">
        <f>IF(MOD(A4142,2)=0,"R","G")</f>
        <v>G</v>
      </c>
      <c r="D4142" s="50">
        <v>2.0</v>
      </c>
      <c r="F4142" s="50" t="str">
        <f>B4142&amp;B4143&amp;B4144&amp;B4145&amp;B4146&amp;A4147</f>
        <v>BBSSB6</v>
      </c>
      <c r="G4142" s="50" t="str">
        <f>C4142&amp;C4143&amp;C4144&amp;C4145&amp;C4146&amp;A4147</f>
        <v>GGRRG6</v>
      </c>
      <c r="H4142" s="50" t="str">
        <f>B4148</f>
        <v>S</v>
      </c>
      <c r="I4142" s="50" t="str">
        <f>C4148</f>
        <v>R</v>
      </c>
      <c r="J4142" s="50">
        <f>A4148</f>
        <v>0.0</v>
      </c>
      <c r="L4142" s="50" t="str">
        <f>B4142&amp;B4143&amp;B4144&amp;B4145&amp;B4146&amp;A4147</f>
        <v>BBSSB6</v>
      </c>
      <c r="M4142" s="50" t="str">
        <f>C4142&amp;C4143&amp;C4144&amp;C4145&amp;C4146&amp;A4147</f>
        <v>GGRRG6</v>
      </c>
      <c r="N4142" s="50" t="str">
        <f>B4148</f>
        <v>S</v>
      </c>
      <c r="O4142" s="50" t="str">
        <f>C4148</f>
        <v>R</v>
      </c>
      <c r="P4142" s="50"/>
      <c r="Q4142" s="50" t="str">
        <f>B4142&amp;B4143&amp;B4144&amp;B4145&amp;B4146&amp;B4147</f>
        <v>BBSSBB</v>
      </c>
      <c r="R4142" s="119" t="str">
        <f>C4142&amp;C4143&amp;C4144&amp;C4145&amp;C4146&amp;C4147</f>
        <v>GGRRGR</v>
      </c>
      <c r="S4142" s="119" t="str">
        <f>B4148</f>
        <v>S</v>
      </c>
      <c r="T4142" s="119" t="str">
        <f>C4148</f>
        <v>R</v>
      </c>
      <c r="U4142" s="119"/>
      <c r="V4142" s="119" t="str">
        <f>B4142&amp;B4143&amp;B4144&amp;B4145&amp;B4146</f>
        <v>BBSSB</v>
      </c>
      <c r="W4142" s="119" t="str">
        <f>C4142&amp;C4143&amp;C4144&amp;C4145&amp;C4146</f>
        <v>GGRRG</v>
      </c>
      <c r="X4142" s="119" t="str">
        <f>B4147</f>
        <v>B</v>
      </c>
      <c r="Y4142" s="119" t="str">
        <f>C4147</f>
        <v>R</v>
      </c>
      <c r="Z4142" s="50"/>
      <c r="AC4142" s="50" t="str">
        <f>IF(F4142=$AB$1,H4142&amp;I4142,"")</f>
        <v/>
      </c>
      <c r="AD4142" s="123" t="str">
        <f>IF(F4142=$AB$1,J4142,"")</f>
        <v/>
      </c>
      <c r="AF4142" s="124" t="str">
        <f>IF(G4142=$AE$1,J4142,"")</f>
        <v/>
      </c>
    </row>
    <row r="4143" spans="8:8" ht="35.1">
      <c r="A4143" s="126">
        <v>7.0</v>
      </c>
      <c r="B4143" s="50" t="str">
        <f>IF(A4143&gt;=0,IF(A4143&lt;=4,"S",IF(A4143&lt;=9,"B"," "))," ")</f>
        <v>B</v>
      </c>
      <c r="C4143" s="50" t="str">
        <f>IF(MOD(A4143,2)=0,"R","G")</f>
        <v>G</v>
      </c>
      <c r="D4143" s="50">
        <v>3.0</v>
      </c>
      <c r="F4143" s="50" t="str">
        <f>B4143&amp;B4144&amp;B4145&amp;B4146&amp;B4147&amp;A4148</f>
        <v>BSSBB0</v>
      </c>
      <c r="G4143" s="50" t="str">
        <f>C4143&amp;C4144&amp;C4145&amp;C4146&amp;C4147&amp;A4148</f>
        <v>GRRGR0</v>
      </c>
      <c r="H4143" s="50" t="str">
        <f>B4149</f>
        <v>B</v>
      </c>
      <c r="I4143" s="50" t="str">
        <f>C4149</f>
        <v>G</v>
      </c>
      <c r="J4143" s="50">
        <f>A4149</f>
        <v>5.0</v>
      </c>
      <c r="L4143" s="50" t="str">
        <f>B4143&amp;B4144&amp;B4145&amp;B4146&amp;B4147&amp;A4148</f>
        <v>BSSBB0</v>
      </c>
      <c r="M4143" s="50" t="str">
        <f>C4143&amp;C4144&amp;C4145&amp;C4146&amp;C4147&amp;A4148</f>
        <v>GRRGR0</v>
      </c>
      <c r="N4143" s="50" t="str">
        <f>B4149</f>
        <v>B</v>
      </c>
      <c r="O4143" s="50" t="str">
        <f>C4149</f>
        <v>G</v>
      </c>
      <c r="P4143" s="50"/>
      <c r="Q4143" s="50" t="str">
        <f>B4143&amp;B4144&amp;B4145&amp;B4146&amp;B4147&amp;B4148</f>
        <v>BSSBBS</v>
      </c>
      <c r="R4143" s="119" t="str">
        <f>C4143&amp;C4144&amp;C4145&amp;C4146&amp;C4147&amp;C4148</f>
        <v>GRRGRR</v>
      </c>
      <c r="S4143" s="119" t="str">
        <f>B4149</f>
        <v>B</v>
      </c>
      <c r="T4143" s="119" t="str">
        <f>C4149</f>
        <v>G</v>
      </c>
      <c r="U4143" s="119"/>
      <c r="V4143" s="119" t="str">
        <f>B4143&amp;B4144&amp;B4145&amp;B4146&amp;B4147</f>
        <v>BSSBB</v>
      </c>
      <c r="W4143" s="119" t="str">
        <f>C4143&amp;C4144&amp;C4145&amp;C4146&amp;C4147</f>
        <v>GRRGR</v>
      </c>
      <c r="X4143" s="119" t="str">
        <f>B4148</f>
        <v>S</v>
      </c>
      <c r="Y4143" s="119" t="str">
        <f>C4148</f>
        <v>R</v>
      </c>
      <c r="Z4143" s="50"/>
      <c r="AC4143" s="50" t="str">
        <f>IF(F4143=$AB$1,H4143&amp;I4143,"")</f>
        <v/>
      </c>
      <c r="AD4143" s="123" t="str">
        <f>IF(F4143=$AB$1,J4143,"")</f>
        <v/>
      </c>
      <c r="AF4143" s="124" t="str">
        <f>IF(G4143=$AE$1,J4143,"")</f>
        <v/>
      </c>
    </row>
    <row r="4144" spans="8:8" ht="35.1">
      <c r="A4144" s="126">
        <v>4.0</v>
      </c>
      <c r="B4144" s="50" t="str">
        <f>IF(A4144&gt;=0,IF(A4144&lt;=4,"S",IF(A4144&lt;=9,"B"," "))," ")</f>
        <v>S</v>
      </c>
      <c r="C4144" s="50" t="str">
        <f>IF(MOD(A4144,2)=0,"R","G")</f>
        <v>R</v>
      </c>
      <c r="D4144" s="50">
        <v>4.0</v>
      </c>
      <c r="F4144" s="50" t="str">
        <f>B4144&amp;B4145&amp;B4146&amp;B4147&amp;B4148&amp;A4149</f>
        <v>SSBBS5</v>
      </c>
      <c r="G4144" s="50" t="str">
        <f>C4144&amp;C4145&amp;C4146&amp;C4147&amp;C4148&amp;A4149</f>
        <v>RRGRR5</v>
      </c>
      <c r="H4144" s="50" t="str">
        <f>B4150</f>
        <v>S</v>
      </c>
      <c r="I4144" s="50" t="str">
        <f>C4150</f>
        <v>R</v>
      </c>
      <c r="J4144" s="50">
        <f>A4150</f>
        <v>2.0</v>
      </c>
      <c r="L4144" s="50" t="str">
        <f>B4144&amp;B4145&amp;B4146&amp;B4147&amp;B4148&amp;A4149</f>
        <v>SSBBS5</v>
      </c>
      <c r="M4144" s="50" t="str">
        <f>C4144&amp;C4145&amp;C4146&amp;C4147&amp;C4148&amp;A4149</f>
        <v>RRGRR5</v>
      </c>
      <c r="N4144" s="50" t="str">
        <f>B4150</f>
        <v>S</v>
      </c>
      <c r="O4144" s="50" t="str">
        <f>C4150</f>
        <v>R</v>
      </c>
      <c r="P4144" s="50"/>
      <c r="Q4144" s="50" t="str">
        <f>B4144&amp;B4145&amp;B4146&amp;B4147&amp;B4148&amp;B4149</f>
        <v>SSBBSB</v>
      </c>
      <c r="R4144" s="119" t="str">
        <f>C4144&amp;C4145&amp;C4146&amp;C4147&amp;C4148&amp;C4149</f>
        <v>RRGRRG</v>
      </c>
      <c r="S4144" s="119" t="str">
        <f>B4150</f>
        <v>S</v>
      </c>
      <c r="T4144" s="119" t="str">
        <f>C4150</f>
        <v>R</v>
      </c>
      <c r="U4144" s="119"/>
      <c r="V4144" s="119" t="str">
        <f>B4144&amp;B4145&amp;B4146&amp;B4147&amp;B4148</f>
        <v>SSBBS</v>
      </c>
      <c r="W4144" s="119" t="str">
        <f>C4144&amp;C4145&amp;C4146&amp;C4147&amp;C4148</f>
        <v>RRGRR</v>
      </c>
      <c r="X4144" s="119" t="str">
        <f>B4149</f>
        <v>B</v>
      </c>
      <c r="Y4144" s="119" t="str">
        <f>C4149</f>
        <v>G</v>
      </c>
      <c r="Z4144" s="50"/>
      <c r="AC4144" s="50" t="str">
        <f>IF(F4144=$AB$1,H4144&amp;I4144,"")</f>
        <v/>
      </c>
      <c r="AD4144" s="123" t="str">
        <f>IF(F4144=$AB$1,J4144,"")</f>
        <v/>
      </c>
      <c r="AF4144" s="124" t="str">
        <f>IF(G4144=$AE$1,J4144,"")</f>
        <v/>
      </c>
    </row>
    <row r="4145" spans="8:8" ht="35.1">
      <c r="A4145" s="126">
        <v>2.0</v>
      </c>
      <c r="B4145" s="50" t="str">
        <f>IF(A4145&gt;=0,IF(A4145&lt;=4,"S",IF(A4145&lt;=9,"B"," "))," ")</f>
        <v>S</v>
      </c>
      <c r="C4145" s="50" t="str">
        <f>IF(MOD(A4145,2)=0,"R","G")</f>
        <v>R</v>
      </c>
      <c r="D4145" s="50">
        <v>5.0</v>
      </c>
      <c r="F4145" s="50" t="str">
        <f>B4145&amp;B4146&amp;B4147&amp;B4148&amp;B4149&amp;A4150</f>
        <v>SBBSB2</v>
      </c>
      <c r="G4145" s="50" t="str">
        <f>C4145&amp;C4146&amp;C4147&amp;C4148&amp;C4149&amp;A4150</f>
        <v>RGRRG2</v>
      </c>
      <c r="H4145" s="50" t="str">
        <f>B4151</f>
        <v>B</v>
      </c>
      <c r="I4145" s="50" t="str">
        <f>C4151</f>
        <v>G</v>
      </c>
      <c r="J4145" s="50">
        <f>A4151</f>
        <v>5.0</v>
      </c>
      <c r="L4145" s="50" t="str">
        <f>B4145&amp;B4146&amp;B4147&amp;B4148&amp;B4149&amp;A4150</f>
        <v>SBBSB2</v>
      </c>
      <c r="M4145" s="50" t="str">
        <f>C4145&amp;C4146&amp;C4147&amp;C4148&amp;C4149&amp;A4150</f>
        <v>RGRRG2</v>
      </c>
      <c r="N4145" s="50" t="str">
        <f>B4151</f>
        <v>B</v>
      </c>
      <c r="O4145" s="50" t="str">
        <f>C4151</f>
        <v>G</v>
      </c>
      <c r="P4145" s="50"/>
      <c r="Q4145" s="50" t="str">
        <f>B4145&amp;B4146&amp;B4147&amp;B4148&amp;B4149&amp;B4150</f>
        <v>SBBSBS</v>
      </c>
      <c r="R4145" s="119" t="str">
        <f>C4145&amp;C4146&amp;C4147&amp;C4148&amp;C4149&amp;C4150</f>
        <v>RGRRGR</v>
      </c>
      <c r="S4145" s="119" t="str">
        <f>B4151</f>
        <v>B</v>
      </c>
      <c r="T4145" s="119" t="str">
        <f>C4151</f>
        <v>G</v>
      </c>
      <c r="U4145" s="119"/>
      <c r="V4145" s="119" t="str">
        <f>B4145&amp;B4146&amp;B4147&amp;B4148&amp;B4149</f>
        <v>SBBSB</v>
      </c>
      <c r="W4145" s="119" t="str">
        <f>C4145&amp;C4146&amp;C4147&amp;C4148&amp;C4149</f>
        <v>RGRRG</v>
      </c>
      <c r="X4145" s="119" t="str">
        <f>B4150</f>
        <v>S</v>
      </c>
      <c r="Y4145" s="119" t="str">
        <f>C4150</f>
        <v>R</v>
      </c>
      <c r="Z4145" s="50"/>
      <c r="AC4145" s="50" t="str">
        <f>IF(F4145=$AB$1,H4145&amp;I4145,"")</f>
        <v/>
      </c>
      <c r="AD4145" s="123" t="str">
        <f>IF(F4145=$AB$1,J4145,"")</f>
        <v/>
      </c>
      <c r="AF4145" s="124" t="str">
        <f>IF(G4145=$AE$1,J4145,"")</f>
        <v/>
      </c>
    </row>
    <row r="4146" spans="8:8" ht="35.1">
      <c r="A4146" s="126">
        <v>5.0</v>
      </c>
      <c r="B4146" s="50" t="str">
        <f>IF(A4146&gt;=0,IF(A4146&lt;=4,"S",IF(A4146&lt;=9,"B"," "))," ")</f>
        <v>B</v>
      </c>
      <c r="C4146" s="50" t="str">
        <f>IF(MOD(A4146,2)=0,"R","G")</f>
        <v>G</v>
      </c>
      <c r="D4146" s="50">
        <v>6.0</v>
      </c>
      <c r="F4146" s="50" t="str">
        <f>B4146&amp;B4147&amp;B4148&amp;B4149&amp;B4150&amp;A4151</f>
        <v>BBSBS5</v>
      </c>
      <c r="G4146" s="50" t="str">
        <f>C4146&amp;C4147&amp;C4148&amp;C4149&amp;C4150&amp;A4151</f>
        <v>GRRGR5</v>
      </c>
      <c r="H4146" s="50" t="str">
        <f>B4152</f>
        <v>B</v>
      </c>
      <c r="I4146" s="50" t="str">
        <f>C4152</f>
        <v>R</v>
      </c>
      <c r="J4146" s="50">
        <f>A4152</f>
        <v>6.0</v>
      </c>
      <c r="L4146" s="50" t="str">
        <f>B4146&amp;B4147&amp;B4148&amp;B4149&amp;B4150&amp;A4151</f>
        <v>BBSBS5</v>
      </c>
      <c r="M4146" s="50" t="str">
        <f>C4146&amp;C4147&amp;C4148&amp;C4149&amp;C4150&amp;A4151</f>
        <v>GRRGR5</v>
      </c>
      <c r="N4146" s="50" t="str">
        <f>B4152</f>
        <v>B</v>
      </c>
      <c r="O4146" s="50" t="str">
        <f>C4152</f>
        <v>R</v>
      </c>
      <c r="P4146" s="50"/>
      <c r="Q4146" s="50" t="str">
        <f>B4146&amp;B4147&amp;B4148&amp;B4149&amp;B4150&amp;B4151</f>
        <v>BBSBSB</v>
      </c>
      <c r="R4146" s="119" t="str">
        <f>C4146&amp;C4147&amp;C4148&amp;C4149&amp;C4150&amp;C4151</f>
        <v>GRRGRG</v>
      </c>
      <c r="S4146" s="119" t="str">
        <f>B4152</f>
        <v>B</v>
      </c>
      <c r="T4146" s="119" t="str">
        <f>C4152</f>
        <v>R</v>
      </c>
      <c r="U4146" s="119"/>
      <c r="V4146" s="119" t="str">
        <f>B4146&amp;B4147&amp;B4148&amp;B4149&amp;B4150</f>
        <v>BBSBS</v>
      </c>
      <c r="W4146" s="119" t="str">
        <f>C4146&amp;C4147&amp;C4148&amp;C4149&amp;C4150</f>
        <v>GRRGR</v>
      </c>
      <c r="X4146" s="119" t="str">
        <f>B4151</f>
        <v>B</v>
      </c>
      <c r="Y4146" s="119" t="str">
        <f>C4151</f>
        <v>G</v>
      </c>
      <c r="Z4146" s="50"/>
      <c r="AC4146" s="50" t="str">
        <f>IF(F4146=$AB$1,H4146&amp;I4146,"")</f>
        <v/>
      </c>
      <c r="AD4146" s="123" t="str">
        <f>IF(F4146=$AB$1,J4146,"")</f>
        <v/>
      </c>
      <c r="AF4146" s="124" t="str">
        <f>IF(G4146=$AE$1,J4146,"")</f>
        <v/>
      </c>
    </row>
    <row r="4147" spans="8:8" ht="35.1">
      <c r="A4147" s="126">
        <v>6.0</v>
      </c>
      <c r="B4147" s="50" t="str">
        <f>IF(A4147&gt;=0,IF(A4147&lt;=4,"S",IF(A4147&lt;=9,"B"," "))," ")</f>
        <v>B</v>
      </c>
      <c r="C4147" s="50" t="str">
        <f>IF(MOD(A4147,2)=0,"R","G")</f>
        <v>R</v>
      </c>
      <c r="D4147" s="50">
        <v>7.0</v>
      </c>
      <c r="F4147" s="50" t="str">
        <f>B4147&amp;B4148&amp;B4149&amp;B4150&amp;B4151&amp;A4152</f>
        <v>BSBSB6</v>
      </c>
      <c r="G4147" s="50" t="str">
        <f>C4147&amp;C4148&amp;C4149&amp;C4150&amp;C4151&amp;A4152</f>
        <v>RRGRG6</v>
      </c>
      <c r="H4147" s="50" t="str">
        <f>B4153</f>
        <v>B</v>
      </c>
      <c r="I4147" s="50" t="str">
        <f>C4153</f>
        <v>G</v>
      </c>
      <c r="J4147" s="50">
        <f>A4153</f>
        <v>9.0</v>
      </c>
      <c r="L4147" s="50" t="str">
        <f>B4147&amp;B4148&amp;B4149&amp;B4150&amp;B4151&amp;A4152</f>
        <v>BSBSB6</v>
      </c>
      <c r="M4147" s="50" t="str">
        <f>C4147&amp;C4148&amp;C4149&amp;C4150&amp;C4151&amp;A4152</f>
        <v>RRGRG6</v>
      </c>
      <c r="N4147" s="50" t="str">
        <f>B4153</f>
        <v>B</v>
      </c>
      <c r="O4147" s="50" t="str">
        <f>C4153</f>
        <v>G</v>
      </c>
      <c r="P4147" s="50"/>
      <c r="Q4147" s="50" t="str">
        <f>B4147&amp;B4148&amp;B4149&amp;B4150&amp;B4151&amp;B4152</f>
        <v>BSBSBB</v>
      </c>
      <c r="R4147" s="119" t="str">
        <f>C4147&amp;C4148&amp;C4149&amp;C4150&amp;C4151&amp;C4152</f>
        <v>RRGRGR</v>
      </c>
      <c r="S4147" s="119" t="str">
        <f>B4153</f>
        <v>B</v>
      </c>
      <c r="T4147" s="119" t="str">
        <f>C4153</f>
        <v>G</v>
      </c>
      <c r="U4147" s="119"/>
      <c r="V4147" s="119" t="str">
        <f>B4147&amp;B4148&amp;B4149&amp;B4150&amp;B4151</f>
        <v>BSBSB</v>
      </c>
      <c r="W4147" s="119" t="str">
        <f>C4147&amp;C4148&amp;C4149&amp;C4150&amp;C4151</f>
        <v>RRGRG</v>
      </c>
      <c r="X4147" s="119" t="str">
        <f>B4152</f>
        <v>B</v>
      </c>
      <c r="Y4147" s="119" t="str">
        <f>C4152</f>
        <v>R</v>
      </c>
      <c r="Z4147" s="50"/>
      <c r="AC4147" s="50" t="str">
        <f>IF(F4147=$AB$1,H4147&amp;I4147,"")</f>
        <v/>
      </c>
      <c r="AD4147" s="123" t="str">
        <f>IF(F4147=$AB$1,J4147,"")</f>
        <v/>
      </c>
      <c r="AF4147" s="124" t="str">
        <f>IF(G4147=$AE$1,J4147,"")</f>
        <v/>
      </c>
    </row>
    <row r="4148" spans="8:8" ht="35.1">
      <c r="A4148" s="126">
        <v>0.0</v>
      </c>
      <c r="B4148" s="50" t="str">
        <f>IF(A4148&gt;=0,IF(A4148&lt;=4,"S",IF(A4148&lt;=9,"B"," "))," ")</f>
        <v>S</v>
      </c>
      <c r="C4148" s="50" t="str">
        <f>IF(MOD(A4148,2)=0,"R","G")</f>
        <v>R</v>
      </c>
      <c r="D4148" s="50">
        <v>8.0</v>
      </c>
      <c r="F4148" s="50" t="str">
        <f>B4148&amp;B4149&amp;B4150&amp;B4151&amp;B4152&amp;A4153</f>
        <v>SBSBB9</v>
      </c>
      <c r="G4148" s="50" t="str">
        <f>C4148&amp;C4149&amp;C4150&amp;C4151&amp;C4152&amp;A4153</f>
        <v>RGRGR9</v>
      </c>
      <c r="H4148" s="50" t="str">
        <f>B4154</f>
        <v>B</v>
      </c>
      <c r="I4148" s="50" t="str">
        <f>C4154</f>
        <v>G</v>
      </c>
      <c r="J4148" s="50">
        <f>A4154</f>
        <v>5.0</v>
      </c>
      <c r="L4148" s="50" t="str">
        <f>B4148&amp;B4149&amp;B4150&amp;B4151&amp;B4152&amp;A4153</f>
        <v>SBSBB9</v>
      </c>
      <c r="M4148" s="50" t="str">
        <f>C4148&amp;C4149&amp;C4150&amp;C4151&amp;C4152&amp;A4153</f>
        <v>RGRGR9</v>
      </c>
      <c r="N4148" s="50" t="str">
        <f>B4154</f>
        <v>B</v>
      </c>
      <c r="O4148" s="50" t="str">
        <f>C4154</f>
        <v>G</v>
      </c>
      <c r="P4148" s="50"/>
      <c r="Q4148" s="50" t="str">
        <f>B4148&amp;B4149&amp;B4150&amp;B4151&amp;B4152&amp;B4153</f>
        <v>SBSBBB</v>
      </c>
      <c r="R4148" s="119" t="str">
        <f>C4148&amp;C4149&amp;C4150&amp;C4151&amp;C4152&amp;C4153</f>
        <v>RGRGRG</v>
      </c>
      <c r="S4148" s="119" t="str">
        <f>B4154</f>
        <v>B</v>
      </c>
      <c r="T4148" s="119" t="str">
        <f>C4154</f>
        <v>G</v>
      </c>
      <c r="U4148" s="119"/>
      <c r="V4148" s="119" t="str">
        <f>B4148&amp;B4149&amp;B4150&amp;B4151&amp;B4152</f>
        <v>SBSBB</v>
      </c>
      <c r="W4148" s="119" t="str">
        <f>C4148&amp;C4149&amp;C4150&amp;C4151&amp;C4152</f>
        <v>RGRGR</v>
      </c>
      <c r="X4148" s="119" t="str">
        <f>B4153</f>
        <v>B</v>
      </c>
      <c r="Y4148" s="119" t="str">
        <f>C4153</f>
        <v>G</v>
      </c>
      <c r="Z4148" s="50"/>
      <c r="AC4148" s="50" t="str">
        <f>IF(F4148=$AB$1,H4148&amp;I4148,"")</f>
        <v/>
      </c>
      <c r="AD4148" s="123" t="str">
        <f>IF(F4148=$AB$1,J4148,"")</f>
        <v/>
      </c>
      <c r="AF4148" s="124" t="str">
        <f>IF(G4148=$AE$1,J4148,"")</f>
        <v/>
      </c>
    </row>
    <row r="4149" spans="8:8" ht="35.1">
      <c r="A4149" s="126">
        <v>5.0</v>
      </c>
      <c r="B4149" s="50" t="str">
        <f>IF(A4149&gt;=0,IF(A4149&lt;=4,"S",IF(A4149&lt;=9,"B"," "))," ")</f>
        <v>B</v>
      </c>
      <c r="C4149" s="50" t="str">
        <f>IF(MOD(A4149,2)=0,"R","G")</f>
        <v>G</v>
      </c>
      <c r="D4149" s="50">
        <v>9.0</v>
      </c>
      <c r="F4149" s="50" t="str">
        <f>B4149&amp;B4150&amp;B4151&amp;B4152&amp;B4153&amp;A4154</f>
        <v>BSBBB5</v>
      </c>
      <c r="G4149" s="50" t="str">
        <f>C4149&amp;C4150&amp;C4151&amp;C4152&amp;C4153&amp;A4154</f>
        <v>GRGRG5</v>
      </c>
      <c r="H4149" s="50" t="str">
        <f>B4155</f>
        <v>B</v>
      </c>
      <c r="I4149" s="50" t="str">
        <f>C4155</f>
        <v>G</v>
      </c>
      <c r="J4149" s="50">
        <f>A4155</f>
        <v>5.0</v>
      </c>
      <c r="L4149" s="50" t="str">
        <f>B4149&amp;B4150&amp;B4151&amp;B4152&amp;B4153&amp;A4154</f>
        <v>BSBBB5</v>
      </c>
      <c r="M4149" s="50" t="str">
        <f>C4149&amp;C4150&amp;C4151&amp;C4152&amp;C4153&amp;A4154</f>
        <v>GRGRG5</v>
      </c>
      <c r="N4149" s="50" t="str">
        <f>B4155</f>
        <v>B</v>
      </c>
      <c r="O4149" s="50" t="str">
        <f>C4155</f>
        <v>G</v>
      </c>
      <c r="P4149" s="50"/>
      <c r="Q4149" s="50" t="str">
        <f>B4149&amp;B4150&amp;B4151&amp;B4152&amp;B4153&amp;B4154</f>
        <v>BSBBBB</v>
      </c>
      <c r="R4149" s="119" t="str">
        <f>C4149&amp;C4150&amp;C4151&amp;C4152&amp;C4153&amp;C4154</f>
        <v>GRGRGG</v>
      </c>
      <c r="S4149" s="119" t="str">
        <f>B4155</f>
        <v>B</v>
      </c>
      <c r="T4149" s="119" t="str">
        <f>C4155</f>
        <v>G</v>
      </c>
      <c r="U4149" s="119"/>
      <c r="V4149" s="119" t="str">
        <f>B4149&amp;B4150&amp;B4151&amp;B4152&amp;B4153</f>
        <v>BSBBB</v>
      </c>
      <c r="W4149" s="119" t="str">
        <f>C4149&amp;C4150&amp;C4151&amp;C4152&amp;C4153</f>
        <v>GRGRG</v>
      </c>
      <c r="X4149" s="119" t="str">
        <f>B4154</f>
        <v>B</v>
      </c>
      <c r="Y4149" s="119" t="str">
        <f>C4154</f>
        <v>G</v>
      </c>
      <c r="Z4149" s="50"/>
      <c r="AC4149" s="50" t="str">
        <f>IF(F4149=$AB$1,H4149&amp;I4149,"")</f>
        <v/>
      </c>
      <c r="AD4149" s="123" t="str">
        <f>IF(F4149=$AB$1,J4149,"")</f>
        <v/>
      </c>
      <c r="AF4149" s="124" t="str">
        <f>IF(G4149=$AE$1,J4149,"")</f>
        <v/>
      </c>
    </row>
    <row r="4150" spans="8:8" ht="35.1">
      <c r="A4150" s="126">
        <v>2.0</v>
      </c>
      <c r="B4150" s="50" t="str">
        <f>IF(A4150&gt;=0,IF(A4150&lt;=4,"S",IF(A4150&lt;=9,"B"," "))," ")</f>
        <v>S</v>
      </c>
      <c r="C4150" s="50" t="str">
        <f>IF(MOD(A4150,2)=0,"R","G")</f>
        <v>R</v>
      </c>
      <c r="D4150" s="50">
        <v>0.0</v>
      </c>
      <c r="F4150" s="50" t="str">
        <f>B4150&amp;B4151&amp;B4152&amp;B4153&amp;B4154&amp;A4155</f>
        <v>SBBBB5</v>
      </c>
      <c r="G4150" s="50" t="str">
        <f>C4150&amp;C4151&amp;C4152&amp;C4153&amp;C4154&amp;A4155</f>
        <v>RGRGG5</v>
      </c>
      <c r="H4150" s="50" t="str">
        <f>B4156</f>
        <v>B</v>
      </c>
      <c r="I4150" s="50" t="str">
        <f>C4156</f>
        <v>R</v>
      </c>
      <c r="J4150" s="50">
        <f>A4156</f>
        <v>6.0</v>
      </c>
      <c r="L4150" s="50" t="str">
        <f>B4150&amp;B4151&amp;B4152&amp;B4153&amp;B4154&amp;A4155</f>
        <v>SBBBB5</v>
      </c>
      <c r="M4150" s="50" t="str">
        <f>C4150&amp;C4151&amp;C4152&amp;C4153&amp;C4154&amp;A4155</f>
        <v>RGRGG5</v>
      </c>
      <c r="N4150" s="50" t="str">
        <f>B4156</f>
        <v>B</v>
      </c>
      <c r="O4150" s="50" t="str">
        <f>C4156</f>
        <v>R</v>
      </c>
      <c r="P4150" s="50"/>
      <c r="Q4150" s="50" t="str">
        <f>B4150&amp;B4151&amp;B4152&amp;B4153&amp;B4154&amp;B4155</f>
        <v>SBBBBB</v>
      </c>
      <c r="R4150" s="119" t="str">
        <f>C4150&amp;C4151&amp;C4152&amp;C4153&amp;C4154&amp;C4155</f>
        <v>RGRGGG</v>
      </c>
      <c r="S4150" s="119" t="str">
        <f>B4156</f>
        <v>B</v>
      </c>
      <c r="T4150" s="119" t="str">
        <f>C4156</f>
        <v>R</v>
      </c>
      <c r="U4150" s="119"/>
      <c r="V4150" s="119" t="str">
        <f>B4150&amp;B4151&amp;B4152&amp;B4153&amp;B4154</f>
        <v>SBBBB</v>
      </c>
      <c r="W4150" s="119" t="str">
        <f>C4150&amp;C4151&amp;C4152&amp;C4153&amp;C4154</f>
        <v>RGRGG</v>
      </c>
      <c r="X4150" s="119" t="str">
        <f>B4155</f>
        <v>B</v>
      </c>
      <c r="Y4150" s="119" t="str">
        <f>C4155</f>
        <v>G</v>
      </c>
      <c r="Z4150" s="50"/>
      <c r="AC4150" s="50" t="str">
        <f>IF(F4150=$AB$1,H4150&amp;I4150,"")</f>
        <v/>
      </c>
      <c r="AD4150" s="123" t="str">
        <f>IF(F4150=$AB$1,J4150,"")</f>
        <v/>
      </c>
      <c r="AF4150" s="124" t="str">
        <f>IF(G4150=$AE$1,J4150,"")</f>
        <v/>
      </c>
    </row>
    <row r="4151" spans="8:8" ht="35.1">
      <c r="A4151" s="126">
        <v>5.0</v>
      </c>
      <c r="B4151" s="50" t="str">
        <f>IF(A4151&gt;=0,IF(A4151&lt;=4,"S",IF(A4151&lt;=9,"B"," "))," ")</f>
        <v>B</v>
      </c>
      <c r="C4151" s="50" t="str">
        <f>IF(MOD(A4151,2)=0,"R","G")</f>
        <v>G</v>
      </c>
      <c r="D4151" s="50">
        <v>1.0</v>
      </c>
      <c r="F4151" s="50" t="str">
        <f>B4151&amp;B4152&amp;B4153&amp;B4154&amp;B4155&amp;A4156</f>
        <v>BBBBB6</v>
      </c>
      <c r="G4151" s="50" t="str">
        <f>C4151&amp;C4152&amp;C4153&amp;C4154&amp;C4155&amp;A4156</f>
        <v>GRGGG6</v>
      </c>
      <c r="H4151" s="50" t="str">
        <f>B4157</f>
        <v>S</v>
      </c>
      <c r="I4151" s="50" t="str">
        <f>C4157</f>
        <v>R</v>
      </c>
      <c r="J4151" s="50">
        <f>A4157</f>
        <v>4.0</v>
      </c>
      <c r="L4151" s="50" t="str">
        <f>B4151&amp;B4152&amp;B4153&amp;B4154&amp;B4155&amp;A4156</f>
        <v>BBBBB6</v>
      </c>
      <c r="M4151" s="50" t="str">
        <f>C4151&amp;C4152&amp;C4153&amp;C4154&amp;C4155&amp;A4156</f>
        <v>GRGGG6</v>
      </c>
      <c r="N4151" s="50" t="str">
        <f>B4157</f>
        <v>S</v>
      </c>
      <c r="O4151" s="50" t="str">
        <f>C4157</f>
        <v>R</v>
      </c>
      <c r="P4151" s="50"/>
      <c r="Q4151" s="50" t="str">
        <f>B4151&amp;B4152&amp;B4153&amp;B4154&amp;B4155&amp;B4156</f>
        <v>BBBBBB</v>
      </c>
      <c r="R4151" s="119" t="str">
        <f>C4151&amp;C4152&amp;C4153&amp;C4154&amp;C4155&amp;C4156</f>
        <v>GRGGGR</v>
      </c>
      <c r="S4151" s="119" t="str">
        <f>B4157</f>
        <v>S</v>
      </c>
      <c r="T4151" s="119" t="str">
        <f>C4157</f>
        <v>R</v>
      </c>
      <c r="U4151" s="119"/>
      <c r="V4151" s="119" t="str">
        <f>B4151&amp;B4152&amp;B4153&amp;B4154&amp;B4155</f>
        <v>BBBBB</v>
      </c>
      <c r="W4151" s="119" t="str">
        <f>C4151&amp;C4152&amp;C4153&amp;C4154&amp;C4155</f>
        <v>GRGGG</v>
      </c>
      <c r="X4151" s="119" t="str">
        <f>B4156</f>
        <v>B</v>
      </c>
      <c r="Y4151" s="119" t="str">
        <f>C4156</f>
        <v>R</v>
      </c>
      <c r="Z4151" s="50"/>
      <c r="AC4151" s="50" t="str">
        <f>IF(F4151=$AB$1,H4151&amp;I4151,"")</f>
        <v/>
      </c>
      <c r="AD4151" s="123" t="str">
        <f>IF(F4151=$AB$1,J4151,"")</f>
        <v/>
      </c>
      <c r="AF4151" s="124" t="str">
        <f>IF(G4151=$AE$1,J4151,"")</f>
        <v/>
      </c>
    </row>
    <row r="4152" spans="8:8" ht="35.1">
      <c r="A4152" s="126">
        <v>6.0</v>
      </c>
      <c r="B4152" s="50" t="str">
        <f>IF(A4152&gt;=0,IF(A4152&lt;=4,"S",IF(A4152&lt;=9,"B"," "))," ")</f>
        <v>B</v>
      </c>
      <c r="C4152" s="50" t="str">
        <f>IF(MOD(A4152,2)=0,"R","G")</f>
        <v>R</v>
      </c>
      <c r="D4152" s="50">
        <v>2.0</v>
      </c>
      <c r="F4152" s="50" t="str">
        <f>B4152&amp;B4153&amp;B4154&amp;B4155&amp;B4156&amp;A4157</f>
        <v>BBBBB4</v>
      </c>
      <c r="G4152" s="50" t="str">
        <f>C4152&amp;C4153&amp;C4154&amp;C4155&amp;C4156&amp;A4157</f>
        <v>RGGGR4</v>
      </c>
      <c r="H4152" s="50" t="str">
        <f>B4158</f>
        <v>S</v>
      </c>
      <c r="I4152" s="50" t="str">
        <f>C4158</f>
        <v>R</v>
      </c>
      <c r="J4152" s="50">
        <f>A4158</f>
        <v>4.0</v>
      </c>
      <c r="L4152" s="50" t="str">
        <f>B4152&amp;B4153&amp;B4154&amp;B4155&amp;B4156&amp;A4157</f>
        <v>BBBBB4</v>
      </c>
      <c r="M4152" s="50" t="str">
        <f>C4152&amp;C4153&amp;C4154&amp;C4155&amp;C4156&amp;A4157</f>
        <v>RGGGR4</v>
      </c>
      <c r="N4152" s="50" t="str">
        <f>B4158</f>
        <v>S</v>
      </c>
      <c r="O4152" s="50" t="str">
        <f>C4158</f>
        <v>R</v>
      </c>
      <c r="P4152" s="50"/>
      <c r="Q4152" s="50" t="str">
        <f>B4152&amp;B4153&amp;B4154&amp;B4155&amp;B4156&amp;B4157</f>
        <v>BBBBBS</v>
      </c>
      <c r="R4152" s="119" t="str">
        <f>C4152&amp;C4153&amp;C4154&amp;C4155&amp;C4156&amp;C4157</f>
        <v>RGGGRR</v>
      </c>
      <c r="S4152" s="119" t="str">
        <f>B4158</f>
        <v>S</v>
      </c>
      <c r="T4152" s="119" t="str">
        <f>C4158</f>
        <v>R</v>
      </c>
      <c r="U4152" s="119"/>
      <c r="V4152" s="119" t="str">
        <f>B4152&amp;B4153&amp;B4154&amp;B4155&amp;B4156</f>
        <v>BBBBB</v>
      </c>
      <c r="W4152" s="119" t="str">
        <f>C4152&amp;C4153&amp;C4154&amp;C4155&amp;C4156</f>
        <v>RGGGR</v>
      </c>
      <c r="X4152" s="119" t="str">
        <f>B4157</f>
        <v>S</v>
      </c>
      <c r="Y4152" s="119" t="str">
        <f>C4157</f>
        <v>R</v>
      </c>
      <c r="Z4152" s="50"/>
      <c r="AC4152" s="50" t="str">
        <f>IF(F4152=$AB$1,H4152&amp;I4152,"")</f>
        <v/>
      </c>
      <c r="AD4152" s="123" t="str">
        <f>IF(F4152=$AB$1,J4152,"")</f>
        <v/>
      </c>
      <c r="AF4152" s="124" t="str">
        <f>IF(G4152=$AE$1,J4152,"")</f>
        <v/>
      </c>
    </row>
    <row r="4153" spans="8:8" ht="35.1">
      <c r="A4153" s="126">
        <v>9.0</v>
      </c>
      <c r="B4153" s="50" t="str">
        <f>IF(A4153&gt;=0,IF(A4153&lt;=4,"S",IF(A4153&lt;=9,"B"," "))," ")</f>
        <v>B</v>
      </c>
      <c r="C4153" s="50" t="str">
        <f>IF(MOD(A4153,2)=0,"R","G")</f>
        <v>G</v>
      </c>
      <c r="D4153" s="50">
        <v>3.0</v>
      </c>
      <c r="F4153" s="50" t="str">
        <f>B4153&amp;B4154&amp;B4155&amp;B4156&amp;B4157&amp;A4158</f>
        <v>BBBBS4</v>
      </c>
      <c r="G4153" s="50" t="str">
        <f>C4153&amp;C4154&amp;C4155&amp;C4156&amp;C4157&amp;A4158</f>
        <v>GGGRR4</v>
      </c>
      <c r="H4153" s="50" t="str">
        <f>B4159</f>
        <v>B</v>
      </c>
      <c r="I4153" s="50" t="str">
        <f>C4159</f>
        <v>G</v>
      </c>
      <c r="J4153" s="50">
        <f>A4159</f>
        <v>7.0</v>
      </c>
      <c r="L4153" s="50" t="str">
        <f>B4153&amp;B4154&amp;B4155&amp;B4156&amp;B4157&amp;A4158</f>
        <v>BBBBS4</v>
      </c>
      <c r="M4153" s="50" t="str">
        <f>C4153&amp;C4154&amp;C4155&amp;C4156&amp;C4157&amp;A4158</f>
        <v>GGGRR4</v>
      </c>
      <c r="N4153" s="50" t="str">
        <f>B4159</f>
        <v>B</v>
      </c>
      <c r="O4153" s="50" t="str">
        <f>C4159</f>
        <v>G</v>
      </c>
      <c r="P4153" s="50"/>
      <c r="Q4153" s="50" t="str">
        <f>B4153&amp;B4154&amp;B4155&amp;B4156&amp;B4157&amp;B4158</f>
        <v>BBBBSS</v>
      </c>
      <c r="R4153" s="119" t="str">
        <f>C4153&amp;C4154&amp;C4155&amp;C4156&amp;C4157&amp;C4158</f>
        <v>GGGRRR</v>
      </c>
      <c r="S4153" s="119" t="str">
        <f>B4159</f>
        <v>B</v>
      </c>
      <c r="T4153" s="119" t="str">
        <f>C4159</f>
        <v>G</v>
      </c>
      <c r="U4153" s="119"/>
      <c r="V4153" s="119" t="str">
        <f>B4153&amp;B4154&amp;B4155&amp;B4156&amp;B4157</f>
        <v>BBBBS</v>
      </c>
      <c r="W4153" s="119" t="str">
        <f>C4153&amp;C4154&amp;C4155&amp;C4156&amp;C4157</f>
        <v>GGGRR</v>
      </c>
      <c r="X4153" s="119" t="str">
        <f>B4158</f>
        <v>S</v>
      </c>
      <c r="Y4153" s="119" t="str">
        <f>C4158</f>
        <v>R</v>
      </c>
      <c r="Z4153" s="50"/>
      <c r="AC4153" s="50" t="str">
        <f>IF(F4153=$AB$1,H4153&amp;I4153,"")</f>
        <v/>
      </c>
      <c r="AD4153" s="123" t="str">
        <f>IF(F4153=$AB$1,J4153,"")</f>
        <v/>
      </c>
      <c r="AF4153" s="124" t="str">
        <f>IF(G4153=$AE$1,J4153,"")</f>
        <v/>
      </c>
    </row>
    <row r="4154" spans="8:8" ht="35.1">
      <c r="A4154" s="126">
        <v>5.0</v>
      </c>
      <c r="B4154" s="50" t="str">
        <f>IF(A4154&gt;=0,IF(A4154&lt;=4,"S",IF(A4154&lt;=9,"B"," "))," ")</f>
        <v>B</v>
      </c>
      <c r="C4154" s="50" t="str">
        <f>IF(MOD(A4154,2)=0,"R","G")</f>
        <v>G</v>
      </c>
      <c r="D4154" s="50">
        <v>4.0</v>
      </c>
      <c r="F4154" s="50" t="str">
        <f>B4154&amp;B4155&amp;B4156&amp;B4157&amp;B4158&amp;A4159</f>
        <v>BBBSS7</v>
      </c>
      <c r="G4154" s="50" t="str">
        <f>C4154&amp;C4155&amp;C4156&amp;C4157&amp;C4158&amp;A4159</f>
        <v>GGRRR7</v>
      </c>
      <c r="H4154" s="50" t="str">
        <f>B4160</f>
        <v>B</v>
      </c>
      <c r="I4154" s="50" t="str">
        <f>C4160</f>
        <v>R</v>
      </c>
      <c r="J4154" s="50">
        <f>A4160</f>
        <v>6.0</v>
      </c>
      <c r="L4154" s="50" t="str">
        <f>B4154&amp;B4155&amp;B4156&amp;B4157&amp;B4158&amp;A4159</f>
        <v>BBBSS7</v>
      </c>
      <c r="M4154" s="50" t="str">
        <f>C4154&amp;C4155&amp;C4156&amp;C4157&amp;C4158&amp;A4159</f>
        <v>GGRRR7</v>
      </c>
      <c r="N4154" s="50" t="str">
        <f>B4160</f>
        <v>B</v>
      </c>
      <c r="O4154" s="50" t="str">
        <f>C4160</f>
        <v>R</v>
      </c>
      <c r="P4154" s="50"/>
      <c r="Q4154" s="50" t="str">
        <f>B4154&amp;B4155&amp;B4156&amp;B4157&amp;B4158&amp;B4159</f>
        <v>BBBSSB</v>
      </c>
      <c r="R4154" s="119" t="str">
        <f>C4154&amp;C4155&amp;C4156&amp;C4157&amp;C4158&amp;C4159</f>
        <v>GGRRRG</v>
      </c>
      <c r="S4154" s="119" t="str">
        <f>B4160</f>
        <v>B</v>
      </c>
      <c r="T4154" s="119" t="str">
        <f>C4160</f>
        <v>R</v>
      </c>
      <c r="U4154" s="119"/>
      <c r="V4154" s="119" t="str">
        <f>B4154&amp;B4155&amp;B4156&amp;B4157&amp;B4158</f>
        <v>BBBSS</v>
      </c>
      <c r="W4154" s="119" t="str">
        <f>C4154&amp;C4155&amp;C4156&amp;C4157&amp;C4158</f>
        <v>GGRRR</v>
      </c>
      <c r="X4154" s="119" t="str">
        <f>B4159</f>
        <v>B</v>
      </c>
      <c r="Y4154" s="119" t="str">
        <f>C4159</f>
        <v>G</v>
      </c>
      <c r="Z4154" s="50"/>
      <c r="AC4154" s="50" t="str">
        <f>IF(F4154=$AB$1,H4154&amp;I4154,"")</f>
        <v/>
      </c>
      <c r="AD4154" s="123" t="str">
        <f>IF(F4154=$AB$1,J4154,"")</f>
        <v/>
      </c>
      <c r="AF4154" s="124" t="str">
        <f>IF(G4154=$AE$1,J4154,"")</f>
        <v/>
      </c>
    </row>
    <row r="4155" spans="8:8" ht="35.1">
      <c r="A4155" s="126">
        <v>5.0</v>
      </c>
      <c r="B4155" s="50" t="str">
        <f>IF(A4155&gt;=0,IF(A4155&lt;=4,"S",IF(A4155&lt;=9,"B"," "))," ")</f>
        <v>B</v>
      </c>
      <c r="C4155" s="50" t="str">
        <f>IF(MOD(A4155,2)=0,"R","G")</f>
        <v>G</v>
      </c>
      <c r="D4155" s="50">
        <v>5.0</v>
      </c>
      <c r="F4155" s="50" t="str">
        <f>B4155&amp;B4156&amp;B4157&amp;B4158&amp;B4159&amp;A4160</f>
        <v>BBSSB6</v>
      </c>
      <c r="G4155" s="50" t="str">
        <f>C4155&amp;C4156&amp;C4157&amp;C4158&amp;C4159&amp;A4160</f>
        <v>GRRRG6</v>
      </c>
      <c r="H4155" s="50" t="str">
        <f>B4161</f>
        <v>S</v>
      </c>
      <c r="I4155" s="50" t="str">
        <f>C4161</f>
        <v>G</v>
      </c>
      <c r="J4155" s="50">
        <f>A4161</f>
        <v>1.0</v>
      </c>
      <c r="L4155" s="50" t="str">
        <f>B4155&amp;B4156&amp;B4157&amp;B4158&amp;B4159&amp;A4160</f>
        <v>BBSSB6</v>
      </c>
      <c r="M4155" s="50" t="str">
        <f>C4155&amp;C4156&amp;C4157&amp;C4158&amp;C4159&amp;A4160</f>
        <v>GRRRG6</v>
      </c>
      <c r="N4155" s="50" t="str">
        <f>B4161</f>
        <v>S</v>
      </c>
      <c r="O4155" s="50" t="str">
        <f>C4161</f>
        <v>G</v>
      </c>
      <c r="P4155" s="50"/>
      <c r="Q4155" s="50" t="str">
        <f>B4155&amp;B4156&amp;B4157&amp;B4158&amp;B4159&amp;B4160</f>
        <v>BBSSBB</v>
      </c>
      <c r="R4155" s="119" t="str">
        <f>C4155&amp;C4156&amp;C4157&amp;C4158&amp;C4159&amp;C4160</f>
        <v>GRRRGR</v>
      </c>
      <c r="S4155" s="119" t="str">
        <f>B4161</f>
        <v>S</v>
      </c>
      <c r="T4155" s="119" t="str">
        <f>C4161</f>
        <v>G</v>
      </c>
      <c r="U4155" s="119"/>
      <c r="V4155" s="119" t="str">
        <f>B4155&amp;B4156&amp;B4157&amp;B4158&amp;B4159</f>
        <v>BBSSB</v>
      </c>
      <c r="W4155" s="119" t="str">
        <f>C4155&amp;C4156&amp;C4157&amp;C4158&amp;C4159</f>
        <v>GRRRG</v>
      </c>
      <c r="X4155" s="119" t="str">
        <f>B4160</f>
        <v>B</v>
      </c>
      <c r="Y4155" s="119" t="str">
        <f>C4160</f>
        <v>R</v>
      </c>
      <c r="Z4155" s="50"/>
      <c r="AC4155" s="50" t="str">
        <f>IF(F4155=$AB$1,H4155&amp;I4155,"")</f>
        <v/>
      </c>
      <c r="AD4155" s="123" t="str">
        <f>IF(F4155=$AB$1,J4155,"")</f>
        <v/>
      </c>
      <c r="AF4155" s="124" t="str">
        <f>IF(G4155=$AE$1,J4155,"")</f>
        <v/>
      </c>
    </row>
    <row r="4156" spans="8:8" ht="35.1">
      <c r="A4156" s="126">
        <v>6.0</v>
      </c>
      <c r="B4156" s="50" t="str">
        <f>IF(A4156&gt;=0,IF(A4156&lt;=4,"S",IF(A4156&lt;=9,"B"," "))," ")</f>
        <v>B</v>
      </c>
      <c r="C4156" s="50" t="str">
        <f>IF(MOD(A4156,2)=0,"R","G")</f>
        <v>R</v>
      </c>
      <c r="D4156" s="50">
        <v>6.0</v>
      </c>
      <c r="F4156" s="50" t="str">
        <f>B4156&amp;B4157&amp;B4158&amp;B4159&amp;B4160&amp;A4161</f>
        <v>BSSBB1</v>
      </c>
      <c r="G4156" s="50" t="str">
        <f>C4156&amp;C4157&amp;C4158&amp;C4159&amp;C4160&amp;A4161</f>
        <v>RRRGR1</v>
      </c>
      <c r="H4156" s="50" t="str">
        <f>B4162</f>
        <v>S</v>
      </c>
      <c r="I4156" s="50" t="str">
        <f>C4162</f>
        <v>G</v>
      </c>
      <c r="J4156" s="50">
        <f>A4162</f>
        <v>3.0</v>
      </c>
      <c r="L4156" s="50" t="str">
        <f>B4156&amp;B4157&amp;B4158&amp;B4159&amp;B4160&amp;A4161</f>
        <v>BSSBB1</v>
      </c>
      <c r="M4156" s="50" t="str">
        <f>C4156&amp;C4157&amp;C4158&amp;C4159&amp;C4160&amp;A4161</f>
        <v>RRRGR1</v>
      </c>
      <c r="N4156" s="50" t="str">
        <f>B4162</f>
        <v>S</v>
      </c>
      <c r="O4156" s="50" t="str">
        <f>C4162</f>
        <v>G</v>
      </c>
      <c r="P4156" s="50"/>
      <c r="Q4156" s="50" t="str">
        <f>B4156&amp;B4157&amp;B4158&amp;B4159&amp;B4160&amp;B4161</f>
        <v>BSSBBS</v>
      </c>
      <c r="R4156" s="119" t="str">
        <f>C4156&amp;C4157&amp;C4158&amp;C4159&amp;C4160&amp;C4161</f>
        <v>RRRGRG</v>
      </c>
      <c r="S4156" s="119" t="str">
        <f>B4162</f>
        <v>S</v>
      </c>
      <c r="T4156" s="119" t="str">
        <f>C4162</f>
        <v>G</v>
      </c>
      <c r="U4156" s="119"/>
      <c r="V4156" s="119" t="str">
        <f>B4156&amp;B4157&amp;B4158&amp;B4159&amp;B4160</f>
        <v>BSSBB</v>
      </c>
      <c r="W4156" s="119" t="str">
        <f>C4156&amp;C4157&amp;C4158&amp;C4159&amp;C4160</f>
        <v>RRRGR</v>
      </c>
      <c r="X4156" s="119" t="str">
        <f>B4161</f>
        <v>S</v>
      </c>
      <c r="Y4156" s="119" t="str">
        <f>C4161</f>
        <v>G</v>
      </c>
      <c r="Z4156" s="50"/>
      <c r="AC4156" s="50" t="str">
        <f>IF(F4156=$AB$1,H4156&amp;I4156,"")</f>
        <v/>
      </c>
      <c r="AD4156" s="123" t="str">
        <f>IF(F4156=$AB$1,J4156,"")</f>
        <v/>
      </c>
      <c r="AF4156" s="124" t="str">
        <f>IF(G4156=$AE$1,J4156,"")</f>
        <v/>
      </c>
    </row>
    <row r="4157" spans="8:8" ht="35.1">
      <c r="A4157" s="126">
        <v>4.0</v>
      </c>
      <c r="B4157" s="50" t="str">
        <f>IF(A4157&gt;=0,IF(A4157&lt;=4,"S",IF(A4157&lt;=9,"B"," "))," ")</f>
        <v>S</v>
      </c>
      <c r="C4157" s="50" t="str">
        <f>IF(MOD(A4157,2)=0,"R","G")</f>
        <v>R</v>
      </c>
      <c r="D4157" s="50">
        <v>7.0</v>
      </c>
      <c r="F4157" s="50" t="str">
        <f>B4157&amp;B4158&amp;B4159&amp;B4160&amp;B4161&amp;A4162</f>
        <v>SSBBS3</v>
      </c>
      <c r="G4157" s="50" t="str">
        <f>C4157&amp;C4158&amp;C4159&amp;C4160&amp;C4161&amp;A4162</f>
        <v>RRGRG3</v>
      </c>
      <c r="H4157" s="50" t="str">
        <f>B4163</f>
        <v>B</v>
      </c>
      <c r="I4157" s="50" t="str">
        <f>C4163</f>
        <v>G</v>
      </c>
      <c r="J4157" s="50">
        <f>A4163</f>
        <v>7.0</v>
      </c>
      <c r="L4157" s="50" t="str">
        <f>B4157&amp;B4158&amp;B4159&amp;B4160&amp;B4161&amp;A4162</f>
        <v>SSBBS3</v>
      </c>
      <c r="M4157" s="50" t="str">
        <f>C4157&amp;C4158&amp;C4159&amp;C4160&amp;C4161&amp;A4162</f>
        <v>RRGRG3</v>
      </c>
      <c r="N4157" s="50" t="str">
        <f>B4163</f>
        <v>B</v>
      </c>
      <c r="O4157" s="50" t="str">
        <f>C4163</f>
        <v>G</v>
      </c>
      <c r="P4157" s="50"/>
      <c r="Q4157" s="50" t="str">
        <f>B4157&amp;B4158&amp;B4159&amp;B4160&amp;B4161&amp;B4162</f>
        <v>SSBBSS</v>
      </c>
      <c r="R4157" s="119" t="str">
        <f>C4157&amp;C4158&amp;C4159&amp;C4160&amp;C4161&amp;C4162</f>
        <v>RRGRGG</v>
      </c>
      <c r="S4157" s="119" t="str">
        <f>B4163</f>
        <v>B</v>
      </c>
      <c r="T4157" s="119" t="str">
        <f>C4163</f>
        <v>G</v>
      </c>
      <c r="U4157" s="119"/>
      <c r="V4157" s="119" t="str">
        <f>B4157&amp;B4158&amp;B4159&amp;B4160&amp;B4161</f>
        <v>SSBBS</v>
      </c>
      <c r="W4157" s="119" t="str">
        <f>C4157&amp;C4158&amp;C4159&amp;C4160&amp;C4161</f>
        <v>RRGRG</v>
      </c>
      <c r="X4157" s="119" t="str">
        <f>B4162</f>
        <v>S</v>
      </c>
      <c r="Y4157" s="119" t="str">
        <f>C4162</f>
        <v>G</v>
      </c>
      <c r="Z4157" s="50"/>
      <c r="AC4157" s="50" t="str">
        <f>IF(F4157=$AB$1,H4157&amp;I4157,"")</f>
        <v/>
      </c>
      <c r="AD4157" s="123" t="str">
        <f>IF(F4157=$AB$1,J4157,"")</f>
        <v/>
      </c>
      <c r="AF4157" s="124">
        <f>IF(G4157=$AE$1,J4157,"")</f>
        <v>7.0</v>
      </c>
    </row>
    <row r="4158" spans="8:8" ht="35.1">
      <c r="A4158" s="126">
        <v>4.0</v>
      </c>
      <c r="B4158" s="50" t="str">
        <f>IF(A4158&gt;=0,IF(A4158&lt;=4,"S",IF(A4158&lt;=9,"B"," "))," ")</f>
        <v>S</v>
      </c>
      <c r="C4158" s="50" t="str">
        <f>IF(MOD(A4158,2)=0,"R","G")</f>
        <v>R</v>
      </c>
      <c r="D4158" s="50">
        <v>8.0</v>
      </c>
      <c r="F4158" s="50" t="str">
        <f>B4158&amp;B4159&amp;B4160&amp;B4161&amp;B4162&amp;A4163</f>
        <v>SBBSS7</v>
      </c>
      <c r="G4158" s="50" t="str">
        <f>C4158&amp;C4159&amp;C4160&amp;C4161&amp;C4162&amp;A4163</f>
        <v>RGRGG7</v>
      </c>
      <c r="H4158" s="50" t="str">
        <f>B4164</f>
        <v>S</v>
      </c>
      <c r="I4158" s="50" t="str">
        <f>C4164</f>
        <v>G</v>
      </c>
      <c r="J4158" s="50">
        <f>A4164</f>
        <v>3.0</v>
      </c>
      <c r="L4158" s="50" t="str">
        <f>B4158&amp;B4159&amp;B4160&amp;B4161&amp;B4162&amp;A4163</f>
        <v>SBBSS7</v>
      </c>
      <c r="M4158" s="50" t="str">
        <f>C4158&amp;C4159&amp;C4160&amp;C4161&amp;C4162&amp;A4163</f>
        <v>RGRGG7</v>
      </c>
      <c r="N4158" s="50" t="str">
        <f>B4164</f>
        <v>S</v>
      </c>
      <c r="O4158" s="50" t="str">
        <f>C4164</f>
        <v>G</v>
      </c>
      <c r="P4158" s="50"/>
      <c r="Q4158" s="50" t="str">
        <f>B4158&amp;B4159&amp;B4160&amp;B4161&amp;B4162&amp;B4163</f>
        <v>SBBSSB</v>
      </c>
      <c r="R4158" s="119" t="str">
        <f>C4158&amp;C4159&amp;C4160&amp;C4161&amp;C4162&amp;C4163</f>
        <v>RGRGGG</v>
      </c>
      <c r="S4158" s="119" t="str">
        <f>B4164</f>
        <v>S</v>
      </c>
      <c r="T4158" s="119" t="str">
        <f>C4164</f>
        <v>G</v>
      </c>
      <c r="U4158" s="119"/>
      <c r="V4158" s="119" t="str">
        <f>B4158&amp;B4159&amp;B4160&amp;B4161&amp;B4162</f>
        <v>SBBSS</v>
      </c>
      <c r="W4158" s="119" t="str">
        <f>C4158&amp;C4159&amp;C4160&amp;C4161&amp;C4162</f>
        <v>RGRGG</v>
      </c>
      <c r="X4158" s="119" t="str">
        <f>B4163</f>
        <v>B</v>
      </c>
      <c r="Y4158" s="119" t="str">
        <f>C4163</f>
        <v>G</v>
      </c>
      <c r="Z4158" s="50"/>
      <c r="AC4158" s="50" t="str">
        <f>IF(F4158=$AB$1,H4158&amp;I4158,"")</f>
        <v/>
      </c>
      <c r="AD4158" s="123" t="str">
        <f>IF(F4158=$AB$1,J4158,"")</f>
        <v/>
      </c>
      <c r="AF4158" s="124" t="str">
        <f>IF(G4158=$AE$1,J4158,"")</f>
        <v/>
      </c>
    </row>
    <row r="4159" spans="8:8" ht="35.1">
      <c r="A4159" s="126">
        <v>7.0</v>
      </c>
      <c r="B4159" s="50" t="str">
        <f>IF(A4159&gt;=0,IF(A4159&lt;=4,"S",IF(A4159&lt;=9,"B"," "))," ")</f>
        <v>B</v>
      </c>
      <c r="C4159" s="50" t="str">
        <f>IF(MOD(A4159,2)=0,"R","G")</f>
        <v>G</v>
      </c>
      <c r="D4159" s="50">
        <v>9.0</v>
      </c>
      <c r="F4159" s="50" t="str">
        <f>B4159&amp;B4160&amp;B4161&amp;B4162&amp;B4163&amp;A4164</f>
        <v>BBSSB3</v>
      </c>
      <c r="G4159" s="50" t="str">
        <f>C4159&amp;C4160&amp;C4161&amp;C4162&amp;C4163&amp;A4164</f>
        <v>GRGGG3</v>
      </c>
      <c r="H4159" s="50" t="str">
        <f>B4165</f>
        <v>B</v>
      </c>
      <c r="I4159" s="50" t="str">
        <f>C4165</f>
        <v>R</v>
      </c>
      <c r="J4159" s="50">
        <f>A4165</f>
        <v>6.0</v>
      </c>
      <c r="L4159" s="50" t="str">
        <f>B4159&amp;B4160&amp;B4161&amp;B4162&amp;B4163&amp;A4164</f>
        <v>BBSSB3</v>
      </c>
      <c r="M4159" s="50" t="str">
        <f>C4159&amp;C4160&amp;C4161&amp;C4162&amp;C4163&amp;A4164</f>
        <v>GRGGG3</v>
      </c>
      <c r="N4159" s="50" t="str">
        <f>B4165</f>
        <v>B</v>
      </c>
      <c r="O4159" s="50" t="str">
        <f>C4165</f>
        <v>R</v>
      </c>
      <c r="P4159" s="50"/>
      <c r="Q4159" s="50" t="str">
        <f>B4159&amp;B4160&amp;B4161&amp;B4162&amp;B4163&amp;B4164</f>
        <v>BBSSBS</v>
      </c>
      <c r="R4159" s="119" t="str">
        <f>C4159&amp;C4160&amp;C4161&amp;C4162&amp;C4163&amp;C4164</f>
        <v>GRGGGG</v>
      </c>
      <c r="S4159" s="119" t="str">
        <f>B4165</f>
        <v>B</v>
      </c>
      <c r="T4159" s="119" t="str">
        <f>C4165</f>
        <v>R</v>
      </c>
      <c r="U4159" s="119"/>
      <c r="V4159" s="119" t="str">
        <f>B4159&amp;B4160&amp;B4161&amp;B4162&amp;B4163</f>
        <v>BBSSB</v>
      </c>
      <c r="W4159" s="119" t="str">
        <f>C4159&amp;C4160&amp;C4161&amp;C4162&amp;C4163</f>
        <v>GRGGG</v>
      </c>
      <c r="X4159" s="119" t="str">
        <f>B4164</f>
        <v>S</v>
      </c>
      <c r="Y4159" s="119" t="str">
        <f>C4164</f>
        <v>G</v>
      </c>
      <c r="Z4159" s="50"/>
      <c r="AC4159" s="50" t="str">
        <f>IF(F4159=$AB$1,H4159&amp;I4159,"")</f>
        <v/>
      </c>
      <c r="AD4159" s="123" t="str">
        <f>IF(F4159=$AB$1,J4159,"")</f>
        <v/>
      </c>
      <c r="AF4159" s="124" t="str">
        <f>IF(G4159=$AE$1,J4159,"")</f>
        <v/>
      </c>
    </row>
    <row r="4160" spans="8:8" ht="35.1">
      <c r="A4160" s="126">
        <v>6.0</v>
      </c>
      <c r="B4160" s="50" t="str">
        <f>IF(A4160&gt;=0,IF(A4160&lt;=4,"S",IF(A4160&lt;=9,"B"," "))," ")</f>
        <v>B</v>
      </c>
      <c r="C4160" s="50" t="str">
        <f>IF(MOD(A4160,2)=0,"R","G")</f>
        <v>R</v>
      </c>
      <c r="D4160" s="50">
        <v>0.0</v>
      </c>
      <c r="F4160" s="50" t="str">
        <f>B4160&amp;B4161&amp;B4162&amp;B4163&amp;B4164&amp;A4165</f>
        <v>BSSBS6</v>
      </c>
      <c r="G4160" s="50" t="str">
        <f>C4160&amp;C4161&amp;C4162&amp;C4163&amp;C4164&amp;A4165</f>
        <v>RGGGG6</v>
      </c>
      <c r="H4160" s="50" t="str">
        <f>B4166</f>
        <v>S</v>
      </c>
      <c r="I4160" s="50" t="str">
        <f>C4166</f>
        <v>G</v>
      </c>
      <c r="J4160" s="50">
        <f>A4166</f>
        <v>1.0</v>
      </c>
      <c r="L4160" s="50" t="str">
        <f>B4160&amp;B4161&amp;B4162&amp;B4163&amp;B4164&amp;A4165</f>
        <v>BSSBS6</v>
      </c>
      <c r="M4160" s="50" t="str">
        <f>C4160&amp;C4161&amp;C4162&amp;C4163&amp;C4164&amp;A4165</f>
        <v>RGGGG6</v>
      </c>
      <c r="N4160" s="50" t="str">
        <f>B4166</f>
        <v>S</v>
      </c>
      <c r="O4160" s="50" t="str">
        <f>C4166</f>
        <v>G</v>
      </c>
      <c r="P4160" s="50"/>
      <c r="Q4160" s="50" t="str">
        <f>B4160&amp;B4161&amp;B4162&amp;B4163&amp;B4164&amp;B4165</f>
        <v>BSSBSB</v>
      </c>
      <c r="R4160" s="119" t="str">
        <f>C4160&amp;C4161&amp;C4162&amp;C4163&amp;C4164&amp;C4165</f>
        <v>RGGGGR</v>
      </c>
      <c r="S4160" s="119" t="str">
        <f>B4166</f>
        <v>S</v>
      </c>
      <c r="T4160" s="119" t="str">
        <f>C4166</f>
        <v>G</v>
      </c>
      <c r="U4160" s="119"/>
      <c r="V4160" s="119" t="str">
        <f>B4160&amp;B4161&amp;B4162&amp;B4163&amp;B4164</f>
        <v>BSSBS</v>
      </c>
      <c r="W4160" s="119" t="str">
        <f>C4160&amp;C4161&amp;C4162&amp;C4163&amp;C4164</f>
        <v>RGGGG</v>
      </c>
      <c r="X4160" s="119" t="str">
        <f>B4165</f>
        <v>B</v>
      </c>
      <c r="Y4160" s="119" t="str">
        <f>C4165</f>
        <v>R</v>
      </c>
      <c r="Z4160" s="50"/>
      <c r="AC4160" s="50" t="str">
        <f>IF(F4160=$AB$1,H4160&amp;I4160,"")</f>
        <v/>
      </c>
      <c r="AD4160" s="123" t="str">
        <f>IF(F4160=$AB$1,J4160,"")</f>
        <v/>
      </c>
      <c r="AF4160" s="124" t="str">
        <f>IF(G4160=$AE$1,J4160,"")</f>
        <v/>
      </c>
    </row>
    <row r="4161" spans="8:8" ht="35.1">
      <c r="A4161" s="126">
        <v>1.0</v>
      </c>
      <c r="B4161" s="50" t="str">
        <f>IF(A4161&gt;=0,IF(A4161&lt;=4,"S",IF(A4161&lt;=9,"B"," "))," ")</f>
        <v>S</v>
      </c>
      <c r="C4161" s="50" t="str">
        <f>IF(MOD(A4161,2)=0,"R","G")</f>
        <v>G</v>
      </c>
      <c r="D4161" s="50">
        <v>1.0</v>
      </c>
      <c r="F4161" s="50" t="str">
        <f>B4161&amp;B4162&amp;B4163&amp;B4164&amp;B4165&amp;A4166</f>
        <v>SSBSB1</v>
      </c>
      <c r="G4161" s="50" t="str">
        <f>C4161&amp;C4162&amp;C4163&amp;C4164&amp;C4165&amp;A4166</f>
        <v>GGGGR1</v>
      </c>
      <c r="H4161" s="50" t="str">
        <f>B4167</f>
        <v>S</v>
      </c>
      <c r="I4161" s="50" t="str">
        <f>C4167</f>
        <v>R</v>
      </c>
      <c r="J4161" s="50">
        <f>A4167</f>
        <v>2.0</v>
      </c>
      <c r="L4161" s="50" t="str">
        <f>B4161&amp;B4162&amp;B4163&amp;B4164&amp;B4165&amp;A4166</f>
        <v>SSBSB1</v>
      </c>
      <c r="M4161" s="50" t="str">
        <f>C4161&amp;C4162&amp;C4163&amp;C4164&amp;C4165&amp;A4166</f>
        <v>GGGGR1</v>
      </c>
      <c r="N4161" s="50" t="str">
        <f>B4167</f>
        <v>S</v>
      </c>
      <c r="O4161" s="50" t="str">
        <f>C4167</f>
        <v>R</v>
      </c>
      <c r="P4161" s="50"/>
      <c r="Q4161" s="50" t="str">
        <f>B4161&amp;B4162&amp;B4163&amp;B4164&amp;B4165&amp;B4166</f>
        <v>SSBSBS</v>
      </c>
      <c r="R4161" s="119" t="str">
        <f>C4161&amp;C4162&amp;C4163&amp;C4164&amp;C4165&amp;C4166</f>
        <v>GGGGRG</v>
      </c>
      <c r="S4161" s="119" t="str">
        <f>B4167</f>
        <v>S</v>
      </c>
      <c r="T4161" s="119" t="str">
        <f>C4167</f>
        <v>R</v>
      </c>
      <c r="U4161" s="119"/>
      <c r="V4161" s="119" t="str">
        <f>B4161&amp;B4162&amp;B4163&amp;B4164&amp;B4165</f>
        <v>SSBSB</v>
      </c>
      <c r="W4161" s="119" t="str">
        <f>C4161&amp;C4162&amp;C4163&amp;C4164&amp;C4165</f>
        <v>GGGGR</v>
      </c>
      <c r="X4161" s="119" t="str">
        <f>B4166</f>
        <v>S</v>
      </c>
      <c r="Y4161" s="119" t="str">
        <f>C4166</f>
        <v>G</v>
      </c>
      <c r="Z4161" s="50"/>
      <c r="AC4161" s="50" t="str">
        <f>IF(F4161=$AB$1,H4161&amp;I4161,"")</f>
        <v/>
      </c>
      <c r="AD4161" s="123" t="str">
        <f>IF(F4161=$AB$1,J4161,"")</f>
        <v/>
      </c>
      <c r="AF4161" s="124" t="str">
        <f>IF(G4161=$AE$1,J4161,"")</f>
        <v/>
      </c>
    </row>
    <row r="4162" spans="8:8" ht="35.1">
      <c r="A4162" s="126">
        <v>3.0</v>
      </c>
      <c r="B4162" s="50" t="str">
        <f>IF(A4162&gt;=0,IF(A4162&lt;=4,"S",IF(A4162&lt;=9,"B"," "))," ")</f>
        <v>S</v>
      </c>
      <c r="C4162" s="50" t="str">
        <f>IF(MOD(A4162,2)=0,"R","G")</f>
        <v>G</v>
      </c>
      <c r="D4162" s="50">
        <v>2.0</v>
      </c>
      <c r="F4162" s="50" t="str">
        <f>B4162&amp;B4163&amp;B4164&amp;B4165&amp;B4166&amp;A4167</f>
        <v>SBSBS2</v>
      </c>
      <c r="G4162" s="50" t="str">
        <f>C4162&amp;C4163&amp;C4164&amp;C4165&amp;C4166&amp;A4167</f>
        <v>GGGRG2</v>
      </c>
      <c r="H4162" s="50" t="str">
        <f>B4168</f>
        <v>B</v>
      </c>
      <c r="I4162" s="50" t="str">
        <f>C4168</f>
        <v>G</v>
      </c>
      <c r="J4162" s="50">
        <f>A4168</f>
        <v>9.0</v>
      </c>
      <c r="L4162" s="50" t="str">
        <f>B4162&amp;B4163&amp;B4164&amp;B4165&amp;B4166&amp;A4167</f>
        <v>SBSBS2</v>
      </c>
      <c r="M4162" s="50" t="str">
        <f>C4162&amp;C4163&amp;C4164&amp;C4165&amp;C4166&amp;A4167</f>
        <v>GGGRG2</v>
      </c>
      <c r="N4162" s="50" t="str">
        <f>B4168</f>
        <v>B</v>
      </c>
      <c r="O4162" s="50" t="str">
        <f>C4168</f>
        <v>G</v>
      </c>
      <c r="P4162" s="50"/>
      <c r="Q4162" s="50" t="str">
        <f>B4162&amp;B4163&amp;B4164&amp;B4165&amp;B4166&amp;B4167</f>
        <v>SBSBSS</v>
      </c>
      <c r="R4162" s="119" t="str">
        <f>C4162&amp;C4163&amp;C4164&amp;C4165&amp;C4166&amp;C4167</f>
        <v>GGGRGR</v>
      </c>
      <c r="S4162" s="119" t="str">
        <f>B4168</f>
        <v>B</v>
      </c>
      <c r="T4162" s="119" t="str">
        <f>C4168</f>
        <v>G</v>
      </c>
      <c r="U4162" s="119"/>
      <c r="V4162" s="119" t="str">
        <f>B4162&amp;B4163&amp;B4164&amp;B4165&amp;B4166</f>
        <v>SBSBS</v>
      </c>
      <c r="W4162" s="119" t="str">
        <f>C4162&amp;C4163&amp;C4164&amp;C4165&amp;C4166</f>
        <v>GGGRG</v>
      </c>
      <c r="X4162" s="119" t="str">
        <f>B4167</f>
        <v>S</v>
      </c>
      <c r="Y4162" s="119" t="str">
        <f>C4167</f>
        <v>R</v>
      </c>
      <c r="Z4162" s="50"/>
      <c r="AC4162" s="50" t="str">
        <f>IF(F4162=$AB$1,H4162&amp;I4162,"")</f>
        <v/>
      </c>
      <c r="AD4162" s="123" t="str">
        <f>IF(F4162=$AB$1,J4162,"")</f>
        <v/>
      </c>
      <c r="AF4162" s="124" t="str">
        <f>IF(G4162=$AE$1,J4162,"")</f>
        <v/>
      </c>
    </row>
    <row r="4163" spans="8:8" ht="35.1">
      <c r="A4163" s="126">
        <v>7.0</v>
      </c>
      <c r="B4163" s="50" t="str">
        <f>IF(A4163&gt;=0,IF(A4163&lt;=4,"S",IF(A4163&lt;=9,"B"," "))," ")</f>
        <v>B</v>
      </c>
      <c r="C4163" s="50" t="str">
        <f>IF(MOD(A4163,2)=0,"R","G")</f>
        <v>G</v>
      </c>
      <c r="D4163" s="50">
        <v>3.0</v>
      </c>
      <c r="F4163" s="50" t="str">
        <f>B4163&amp;B4164&amp;B4165&amp;B4166&amp;B4167&amp;A4168</f>
        <v>BSBSS9</v>
      </c>
      <c r="G4163" s="50" t="str">
        <f>C4163&amp;C4164&amp;C4165&amp;C4166&amp;C4167&amp;A4168</f>
        <v>GGRGR9</v>
      </c>
      <c r="H4163" s="50" t="str">
        <f>B4169</f>
        <v>B</v>
      </c>
      <c r="I4163" s="50" t="str">
        <f>C4169</f>
        <v>G</v>
      </c>
      <c r="J4163" s="50">
        <f>A4169</f>
        <v>7.0</v>
      </c>
      <c r="L4163" s="50" t="str">
        <f>B4163&amp;B4164&amp;B4165&amp;B4166&amp;B4167&amp;A4168</f>
        <v>BSBSS9</v>
      </c>
      <c r="M4163" s="50" t="str">
        <f>C4163&amp;C4164&amp;C4165&amp;C4166&amp;C4167&amp;A4168</f>
        <v>GGRGR9</v>
      </c>
      <c r="N4163" s="50" t="str">
        <f>B4169</f>
        <v>B</v>
      </c>
      <c r="O4163" s="50" t="str">
        <f>C4169</f>
        <v>G</v>
      </c>
      <c r="P4163" s="50"/>
      <c r="Q4163" s="50" t="str">
        <f>B4163&amp;B4164&amp;B4165&amp;B4166&amp;B4167&amp;B4168</f>
        <v>BSBSSB</v>
      </c>
      <c r="R4163" s="119" t="str">
        <f>C4163&amp;C4164&amp;C4165&amp;C4166&amp;C4167&amp;C4168</f>
        <v>GGRGRG</v>
      </c>
      <c r="S4163" s="119" t="str">
        <f>B4169</f>
        <v>B</v>
      </c>
      <c r="T4163" s="119" t="str">
        <f>C4169</f>
        <v>G</v>
      </c>
      <c r="U4163" s="119"/>
      <c r="V4163" s="119" t="str">
        <f>B4163&amp;B4164&amp;B4165&amp;B4166&amp;B4167</f>
        <v>BSBSS</v>
      </c>
      <c r="W4163" s="119" t="str">
        <f>C4163&amp;C4164&amp;C4165&amp;C4166&amp;C4167</f>
        <v>GGRGR</v>
      </c>
      <c r="X4163" s="119" t="str">
        <f>B4168</f>
        <v>B</v>
      </c>
      <c r="Y4163" s="119" t="str">
        <f>C4168</f>
        <v>G</v>
      </c>
      <c r="Z4163" s="50"/>
      <c r="AC4163" s="50" t="str">
        <f>IF(F4163=$AB$1,H4163&amp;I4163,"")</f>
        <v/>
      </c>
      <c r="AD4163" s="123" t="str">
        <f>IF(F4163=$AB$1,J4163,"")</f>
        <v/>
      </c>
      <c r="AF4163" s="124" t="str">
        <f>IF(G4163=$AE$1,J4163,"")</f>
        <v/>
      </c>
    </row>
    <row r="4164" spans="8:8" ht="35.1">
      <c r="A4164" s="126">
        <v>3.0</v>
      </c>
      <c r="B4164" s="50" t="str">
        <f>IF(A4164&gt;=0,IF(A4164&lt;=4,"S",IF(A4164&lt;=9,"B"," "))," ")</f>
        <v>S</v>
      </c>
      <c r="C4164" s="50" t="str">
        <f>IF(MOD(A4164,2)=0,"R","G")</f>
        <v>G</v>
      </c>
      <c r="D4164" s="50">
        <v>4.0</v>
      </c>
      <c r="F4164" s="50" t="str">
        <f>B4164&amp;B4165&amp;B4166&amp;B4167&amp;B4168&amp;A4169</f>
        <v>SBSSB7</v>
      </c>
      <c r="G4164" s="50" t="str">
        <f>C4164&amp;C4165&amp;C4166&amp;C4167&amp;C4168&amp;A4169</f>
        <v>GRGRG7</v>
      </c>
      <c r="H4164" s="50" t="str">
        <f>B4170</f>
        <v>B</v>
      </c>
      <c r="I4164" s="50" t="str">
        <f>C4170</f>
        <v>R</v>
      </c>
      <c r="J4164" s="50">
        <f>A4170</f>
        <v>8.0</v>
      </c>
      <c r="L4164" s="50" t="str">
        <f>B4164&amp;B4165&amp;B4166&amp;B4167&amp;B4168&amp;A4169</f>
        <v>SBSSB7</v>
      </c>
      <c r="M4164" s="50" t="str">
        <f>C4164&amp;C4165&amp;C4166&amp;C4167&amp;C4168&amp;A4169</f>
        <v>GRGRG7</v>
      </c>
      <c r="N4164" s="50" t="str">
        <f>B4170</f>
        <v>B</v>
      </c>
      <c r="O4164" s="50" t="str">
        <f>C4170</f>
        <v>R</v>
      </c>
      <c r="P4164" s="50"/>
      <c r="Q4164" s="50" t="str">
        <f>B4164&amp;B4165&amp;B4166&amp;B4167&amp;B4168&amp;B4169</f>
        <v>SBSSBB</v>
      </c>
      <c r="R4164" s="119" t="str">
        <f>C4164&amp;C4165&amp;C4166&amp;C4167&amp;C4168&amp;C4169</f>
        <v>GRGRGG</v>
      </c>
      <c r="S4164" s="119" t="str">
        <f>B4170</f>
        <v>B</v>
      </c>
      <c r="T4164" s="119" t="str">
        <f>C4170</f>
        <v>R</v>
      </c>
      <c r="U4164" s="119"/>
      <c r="V4164" s="119" t="str">
        <f>B4164&amp;B4165&amp;B4166&amp;B4167&amp;B4168</f>
        <v>SBSSB</v>
      </c>
      <c r="W4164" s="119" t="str">
        <f>C4164&amp;C4165&amp;C4166&amp;C4167&amp;C4168</f>
        <v>GRGRG</v>
      </c>
      <c r="X4164" s="119" t="str">
        <f>B4169</f>
        <v>B</v>
      </c>
      <c r="Y4164" s="119" t="str">
        <f>C4169</f>
        <v>G</v>
      </c>
      <c r="Z4164" s="50"/>
      <c r="AC4164" s="50" t="str">
        <f>IF(F4164=$AB$1,H4164&amp;I4164,"")</f>
        <v/>
      </c>
      <c r="AD4164" s="123" t="str">
        <f>IF(F4164=$AB$1,J4164,"")</f>
        <v/>
      </c>
      <c r="AF4164" s="124" t="str">
        <f>IF(G4164=$AE$1,J4164,"")</f>
        <v/>
      </c>
    </row>
    <row r="4165" spans="8:8" ht="35.1">
      <c r="A4165" s="126">
        <v>6.0</v>
      </c>
      <c r="B4165" s="50" t="str">
        <f>IF(A4165&gt;=0,IF(A4165&lt;=4,"S",IF(A4165&lt;=9,"B"," "))," ")</f>
        <v>B</v>
      </c>
      <c r="C4165" s="50" t="str">
        <f>IF(MOD(A4165,2)=0,"R","G")</f>
        <v>R</v>
      </c>
      <c r="D4165" s="50">
        <v>5.0</v>
      </c>
      <c r="F4165" s="50" t="str">
        <f>B4165&amp;B4166&amp;B4167&amp;B4168&amp;B4169&amp;A4170</f>
        <v>BSSBB8</v>
      </c>
      <c r="G4165" s="50" t="str">
        <f>C4165&amp;C4166&amp;C4167&amp;C4168&amp;C4169&amp;A4170</f>
        <v>RGRGG8</v>
      </c>
      <c r="H4165" s="50" t="str">
        <f>B4171</f>
        <v>S</v>
      </c>
      <c r="I4165" s="50" t="str">
        <f>C4171</f>
        <v>G</v>
      </c>
      <c r="J4165" s="50">
        <f>A4171</f>
        <v>1.0</v>
      </c>
      <c r="L4165" s="50" t="str">
        <f>B4165&amp;B4166&amp;B4167&amp;B4168&amp;B4169&amp;A4170</f>
        <v>BSSBB8</v>
      </c>
      <c r="M4165" s="50" t="str">
        <f>C4165&amp;C4166&amp;C4167&amp;C4168&amp;C4169&amp;A4170</f>
        <v>RGRGG8</v>
      </c>
      <c r="N4165" s="50" t="str">
        <f>B4171</f>
        <v>S</v>
      </c>
      <c r="O4165" s="50" t="str">
        <f>C4171</f>
        <v>G</v>
      </c>
      <c r="P4165" s="50"/>
      <c r="Q4165" s="50" t="str">
        <f>B4165&amp;B4166&amp;B4167&amp;B4168&amp;B4169&amp;B4170</f>
        <v>BSSBBB</v>
      </c>
      <c r="R4165" s="119" t="str">
        <f>C4165&amp;C4166&amp;C4167&amp;C4168&amp;C4169&amp;C4170</f>
        <v>RGRGGR</v>
      </c>
      <c r="S4165" s="119" t="str">
        <f>B4171</f>
        <v>S</v>
      </c>
      <c r="T4165" s="119" t="str">
        <f>C4171</f>
        <v>G</v>
      </c>
      <c r="U4165" s="119"/>
      <c r="V4165" s="119" t="str">
        <f>B4165&amp;B4166&amp;B4167&amp;B4168&amp;B4169</f>
        <v>BSSBB</v>
      </c>
      <c r="W4165" s="119" t="str">
        <f>C4165&amp;C4166&amp;C4167&amp;C4168&amp;C4169</f>
        <v>RGRGG</v>
      </c>
      <c r="X4165" s="119" t="str">
        <f>B4170</f>
        <v>B</v>
      </c>
      <c r="Y4165" s="119" t="str">
        <f>C4170</f>
        <v>R</v>
      </c>
      <c r="Z4165" s="50"/>
      <c r="AC4165" s="50" t="str">
        <f>IF(F4165=$AB$1,H4165&amp;I4165,"")</f>
        <v/>
      </c>
      <c r="AD4165" s="123" t="str">
        <f>IF(F4165=$AB$1,J4165,"")</f>
        <v/>
      </c>
      <c r="AF4165" s="124" t="str">
        <f>IF(G4165=$AE$1,J4165,"")</f>
        <v/>
      </c>
    </row>
    <row r="4166" spans="8:8" ht="35.1">
      <c r="A4166" s="126">
        <v>1.0</v>
      </c>
      <c r="B4166" s="50" t="str">
        <f>IF(A4166&gt;=0,IF(A4166&lt;=4,"S",IF(A4166&lt;=9,"B"," "))," ")</f>
        <v>S</v>
      </c>
      <c r="C4166" s="50" t="str">
        <f>IF(MOD(A4166,2)=0,"R","G")</f>
        <v>G</v>
      </c>
      <c r="D4166" s="50">
        <v>6.0</v>
      </c>
      <c r="F4166" s="50" t="str">
        <f>B4166&amp;B4167&amp;B4168&amp;B4169&amp;B4170&amp;A4171</f>
        <v>SSBBB1</v>
      </c>
      <c r="G4166" s="50" t="str">
        <f>C4166&amp;C4167&amp;C4168&amp;C4169&amp;C4170&amp;A4171</f>
        <v>GRGGR1</v>
      </c>
      <c r="H4166" s="50" t="str">
        <f>B4172</f>
        <v>S</v>
      </c>
      <c r="I4166" s="50" t="str">
        <f>C4172</f>
        <v>R</v>
      </c>
      <c r="J4166" s="50">
        <f>A4172</f>
        <v>0.0</v>
      </c>
      <c r="L4166" s="50" t="str">
        <f>B4166&amp;B4167&amp;B4168&amp;B4169&amp;B4170&amp;A4171</f>
        <v>SSBBB1</v>
      </c>
      <c r="M4166" s="50" t="str">
        <f>C4166&amp;C4167&amp;C4168&amp;C4169&amp;C4170&amp;A4171</f>
        <v>GRGGR1</v>
      </c>
      <c r="N4166" s="50" t="str">
        <f>B4172</f>
        <v>S</v>
      </c>
      <c r="O4166" s="50" t="str">
        <f>C4172</f>
        <v>R</v>
      </c>
      <c r="P4166" s="50"/>
      <c r="Q4166" s="50" t="str">
        <f>B4166&amp;B4167&amp;B4168&amp;B4169&amp;B4170&amp;B4171</f>
        <v>SSBBBS</v>
      </c>
      <c r="R4166" s="119" t="str">
        <f>C4166&amp;C4167&amp;C4168&amp;C4169&amp;C4170&amp;C4171</f>
        <v>GRGGRG</v>
      </c>
      <c r="S4166" s="119" t="str">
        <f>B4172</f>
        <v>S</v>
      </c>
      <c r="T4166" s="119" t="str">
        <f>C4172</f>
        <v>R</v>
      </c>
      <c r="U4166" s="119"/>
      <c r="V4166" s="119" t="str">
        <f>B4166&amp;B4167&amp;B4168&amp;B4169&amp;B4170</f>
        <v>SSBBB</v>
      </c>
      <c r="W4166" s="119" t="str">
        <f>C4166&amp;C4167&amp;C4168&amp;C4169&amp;C4170</f>
        <v>GRGGR</v>
      </c>
      <c r="X4166" s="119" t="str">
        <f>B4171</f>
        <v>S</v>
      </c>
      <c r="Y4166" s="119" t="str">
        <f>C4171</f>
        <v>G</v>
      </c>
      <c r="Z4166" s="50"/>
      <c r="AC4166" s="50" t="str">
        <f>IF(F4166=$AB$1,H4166&amp;I4166,"")</f>
        <v/>
      </c>
      <c r="AD4166" s="123" t="str">
        <f>IF(F4166=$AB$1,J4166,"")</f>
        <v/>
      </c>
      <c r="AF4166" s="124" t="str">
        <f>IF(G4166=$AE$1,J4166,"")</f>
        <v/>
      </c>
    </row>
    <row r="4167" spans="8:8" ht="35.1">
      <c r="A4167" s="126">
        <v>2.0</v>
      </c>
      <c r="B4167" s="50" t="str">
        <f>IF(A4167&gt;=0,IF(A4167&lt;=4,"S",IF(A4167&lt;=9,"B"," "))," ")</f>
        <v>S</v>
      </c>
      <c r="C4167" s="50" t="str">
        <f>IF(MOD(A4167,2)=0,"R","G")</f>
        <v>R</v>
      </c>
      <c r="D4167" s="50">
        <v>7.0</v>
      </c>
      <c r="F4167" s="50" t="str">
        <f>B4167&amp;B4168&amp;B4169&amp;B4170&amp;B4171&amp;A4172</f>
        <v>SBBBS0</v>
      </c>
      <c r="G4167" s="50" t="str">
        <f>C4167&amp;C4168&amp;C4169&amp;C4170&amp;C4171&amp;A4172</f>
        <v>RGGRG0</v>
      </c>
      <c r="H4167" s="50" t="str">
        <f>B4173</f>
        <v>B</v>
      </c>
      <c r="I4167" s="50" t="str">
        <f>C4173</f>
        <v>R</v>
      </c>
      <c r="J4167" s="50">
        <f>A4173</f>
        <v>8.0</v>
      </c>
      <c r="L4167" s="50" t="str">
        <f>B4167&amp;B4168&amp;B4169&amp;B4170&amp;B4171&amp;A4172</f>
        <v>SBBBS0</v>
      </c>
      <c r="M4167" s="50" t="str">
        <f>C4167&amp;C4168&amp;C4169&amp;C4170&amp;C4171&amp;A4172</f>
        <v>RGGRG0</v>
      </c>
      <c r="N4167" s="50" t="str">
        <f>B4173</f>
        <v>B</v>
      </c>
      <c r="O4167" s="50" t="str">
        <f>C4173</f>
        <v>R</v>
      </c>
      <c r="P4167" s="50"/>
      <c r="Q4167" s="50" t="str">
        <f>B4167&amp;B4168&amp;B4169&amp;B4170&amp;B4171&amp;B4172</f>
        <v>SBBBSS</v>
      </c>
      <c r="R4167" s="119" t="str">
        <f>C4167&amp;C4168&amp;C4169&amp;C4170&amp;C4171&amp;C4172</f>
        <v>RGGRGR</v>
      </c>
      <c r="S4167" s="119" t="str">
        <f>B4173</f>
        <v>B</v>
      </c>
      <c r="T4167" s="119" t="str">
        <f>C4173</f>
        <v>R</v>
      </c>
      <c r="U4167" s="119"/>
      <c r="V4167" s="119" t="str">
        <f>B4167&amp;B4168&amp;B4169&amp;B4170&amp;B4171</f>
        <v>SBBBS</v>
      </c>
      <c r="W4167" s="119" t="str">
        <f>C4167&amp;C4168&amp;C4169&amp;C4170&amp;C4171</f>
        <v>RGGRG</v>
      </c>
      <c r="X4167" s="119" t="str">
        <f>B4172</f>
        <v>S</v>
      </c>
      <c r="Y4167" s="119" t="str">
        <f>C4172</f>
        <v>R</v>
      </c>
      <c r="Z4167" s="50"/>
      <c r="AC4167" s="50" t="str">
        <f>IF(F4167=$AB$1,H4167&amp;I4167,"")</f>
        <v/>
      </c>
      <c r="AD4167" s="123" t="str">
        <f>IF(F4167=$AB$1,J4167,"")</f>
        <v/>
      </c>
      <c r="AF4167" s="124" t="str">
        <f>IF(G4167=$AE$1,J4167,"")</f>
        <v/>
      </c>
    </row>
    <row r="4168" spans="8:8" ht="35.1">
      <c r="A4168" s="126">
        <v>9.0</v>
      </c>
      <c r="B4168" s="50" t="str">
        <f>IF(A4168&gt;=0,IF(A4168&lt;=4,"S",IF(A4168&lt;=9,"B"," "))," ")</f>
        <v>B</v>
      </c>
      <c r="C4168" s="50" t="str">
        <f>IF(MOD(A4168,2)=0,"R","G")</f>
        <v>G</v>
      </c>
      <c r="D4168" s="50">
        <v>8.0</v>
      </c>
      <c r="F4168" s="50" t="str">
        <f>B4168&amp;B4169&amp;B4170&amp;B4171&amp;B4172&amp;A4173</f>
        <v>BBBSS8</v>
      </c>
      <c r="G4168" s="50" t="str">
        <f>C4168&amp;C4169&amp;C4170&amp;C4171&amp;C4172&amp;A4173</f>
        <v>GGRGR8</v>
      </c>
      <c r="H4168" s="50" t="str">
        <f>B4174</f>
        <v>S</v>
      </c>
      <c r="I4168" s="50" t="str">
        <f>C4174</f>
        <v>G</v>
      </c>
      <c r="J4168" s="50">
        <f>A4174</f>
        <v>1.0</v>
      </c>
      <c r="L4168" s="50" t="str">
        <f>B4168&amp;B4169&amp;B4170&amp;B4171&amp;B4172&amp;A4173</f>
        <v>BBBSS8</v>
      </c>
      <c r="M4168" s="50" t="str">
        <f>C4168&amp;C4169&amp;C4170&amp;C4171&amp;C4172&amp;A4173</f>
        <v>GGRGR8</v>
      </c>
      <c r="N4168" s="50" t="str">
        <f>B4174</f>
        <v>S</v>
      </c>
      <c r="O4168" s="50" t="str">
        <f>C4174</f>
        <v>G</v>
      </c>
      <c r="P4168" s="50"/>
      <c r="Q4168" s="50" t="str">
        <f>B4168&amp;B4169&amp;B4170&amp;B4171&amp;B4172&amp;B4173</f>
        <v>BBBSSB</v>
      </c>
      <c r="R4168" s="119" t="str">
        <f>C4168&amp;C4169&amp;C4170&amp;C4171&amp;C4172&amp;C4173</f>
        <v>GGRGRR</v>
      </c>
      <c r="S4168" s="119" t="str">
        <f>B4174</f>
        <v>S</v>
      </c>
      <c r="T4168" s="119" t="str">
        <f>C4174</f>
        <v>G</v>
      </c>
      <c r="U4168" s="119"/>
      <c r="V4168" s="119" t="str">
        <f>B4168&amp;B4169&amp;B4170&amp;B4171&amp;B4172</f>
        <v>BBBSS</v>
      </c>
      <c r="W4168" s="119" t="str">
        <f>C4168&amp;C4169&amp;C4170&amp;C4171&amp;C4172</f>
        <v>GGRGR</v>
      </c>
      <c r="X4168" s="119" t="str">
        <f>B4173</f>
        <v>B</v>
      </c>
      <c r="Y4168" s="119" t="str">
        <f>C4173</f>
        <v>R</v>
      </c>
      <c r="Z4168" s="50"/>
      <c r="AC4168" s="50" t="str">
        <f>IF(F4168=$AB$1,H4168&amp;I4168,"")</f>
        <v/>
      </c>
      <c r="AD4168" s="123" t="str">
        <f>IF(F4168=$AB$1,J4168,"")</f>
        <v/>
      </c>
      <c r="AF4168" s="124" t="str">
        <f>IF(G4168=$AE$1,J4168,"")</f>
        <v/>
      </c>
    </row>
    <row r="4169" spans="8:8" ht="35.1">
      <c r="A4169" s="126">
        <v>7.0</v>
      </c>
      <c r="B4169" s="50" t="str">
        <f>IF(A4169&gt;=0,IF(A4169&lt;=4,"S",IF(A4169&lt;=9,"B"," "))," ")</f>
        <v>B</v>
      </c>
      <c r="C4169" s="50" t="str">
        <f>IF(MOD(A4169,2)=0,"R","G")</f>
        <v>G</v>
      </c>
      <c r="D4169" s="50">
        <v>9.0</v>
      </c>
      <c r="F4169" s="50" t="str">
        <f>B4169&amp;B4170&amp;B4171&amp;B4172&amp;B4173&amp;A4174</f>
        <v>BBSSB1</v>
      </c>
      <c r="G4169" s="50" t="str">
        <f>C4169&amp;C4170&amp;C4171&amp;C4172&amp;C4173&amp;A4174</f>
        <v>GRGRR1</v>
      </c>
      <c r="H4169" s="50" t="str">
        <f>B4175</f>
        <v>B</v>
      </c>
      <c r="I4169" s="50" t="str">
        <f>C4175</f>
        <v>G</v>
      </c>
      <c r="J4169" s="50">
        <f>A4175</f>
        <v>7.0</v>
      </c>
      <c r="L4169" s="50" t="str">
        <f>B4169&amp;B4170&amp;B4171&amp;B4172&amp;B4173&amp;A4174</f>
        <v>BBSSB1</v>
      </c>
      <c r="M4169" s="50" t="str">
        <f>C4169&amp;C4170&amp;C4171&amp;C4172&amp;C4173&amp;A4174</f>
        <v>GRGRR1</v>
      </c>
      <c r="N4169" s="50" t="str">
        <f>B4175</f>
        <v>B</v>
      </c>
      <c r="O4169" s="50" t="str">
        <f>C4175</f>
        <v>G</v>
      </c>
      <c r="P4169" s="50"/>
      <c r="Q4169" s="50" t="str">
        <f>B4169&amp;B4170&amp;B4171&amp;B4172&amp;B4173&amp;B4174</f>
        <v>BBSSBS</v>
      </c>
      <c r="R4169" s="119" t="str">
        <f>C4169&amp;C4170&amp;C4171&amp;C4172&amp;C4173&amp;C4174</f>
        <v>GRGRRG</v>
      </c>
      <c r="S4169" s="119" t="str">
        <f>B4175</f>
        <v>B</v>
      </c>
      <c r="T4169" s="119" t="str">
        <f>C4175</f>
        <v>G</v>
      </c>
      <c r="U4169" s="119"/>
      <c r="V4169" s="119" t="str">
        <f>B4169&amp;B4170&amp;B4171&amp;B4172&amp;B4173</f>
        <v>BBSSB</v>
      </c>
      <c r="W4169" s="119" t="str">
        <f>C4169&amp;C4170&amp;C4171&amp;C4172&amp;C4173</f>
        <v>GRGRR</v>
      </c>
      <c r="X4169" s="119" t="str">
        <f>B4174</f>
        <v>S</v>
      </c>
      <c r="Y4169" s="119" t="str">
        <f>C4174</f>
        <v>G</v>
      </c>
      <c r="Z4169" s="50"/>
      <c r="AC4169" s="50" t="str">
        <f>IF(F4169=$AB$1,H4169&amp;I4169,"")</f>
        <v/>
      </c>
      <c r="AD4169" s="123" t="str">
        <f>IF(F4169=$AB$1,J4169,"")</f>
        <v/>
      </c>
      <c r="AF4169" s="124" t="str">
        <f>IF(G4169=$AE$1,J4169,"")</f>
        <v/>
      </c>
    </row>
    <row r="4170" spans="8:8" ht="35.1">
      <c r="A4170" s="126">
        <v>8.0</v>
      </c>
      <c r="B4170" s="50" t="str">
        <f>IF(A4170&gt;=0,IF(A4170&lt;=4,"S",IF(A4170&lt;=9,"B"," "))," ")</f>
        <v>B</v>
      </c>
      <c r="C4170" s="50" t="str">
        <f>IF(MOD(A4170,2)=0,"R","G")</f>
        <v>R</v>
      </c>
      <c r="D4170" s="50">
        <v>0.0</v>
      </c>
      <c r="F4170" s="50" t="str">
        <f>B4170&amp;B4171&amp;B4172&amp;B4173&amp;B4174&amp;A4175</f>
        <v>BSSBS7</v>
      </c>
      <c r="G4170" s="50" t="str">
        <f>C4170&amp;C4171&amp;C4172&amp;C4173&amp;C4174&amp;A4175</f>
        <v>RGRRG7</v>
      </c>
      <c r="H4170" s="50" t="str">
        <f>B4176</f>
        <v>S</v>
      </c>
      <c r="I4170" s="50" t="str">
        <f>C4176</f>
        <v>R</v>
      </c>
      <c r="J4170" s="50">
        <f>A4176</f>
        <v>4.0</v>
      </c>
      <c r="L4170" s="50" t="str">
        <f>B4170&amp;B4171&amp;B4172&amp;B4173&amp;B4174&amp;A4175</f>
        <v>BSSBS7</v>
      </c>
      <c r="M4170" s="50" t="str">
        <f>C4170&amp;C4171&amp;C4172&amp;C4173&amp;C4174&amp;A4175</f>
        <v>RGRRG7</v>
      </c>
      <c r="N4170" s="50" t="str">
        <f>B4176</f>
        <v>S</v>
      </c>
      <c r="O4170" s="50" t="str">
        <f>C4176</f>
        <v>R</v>
      </c>
      <c r="P4170" s="50"/>
      <c r="Q4170" s="50" t="str">
        <f>B4170&amp;B4171&amp;B4172&amp;B4173&amp;B4174&amp;B4175</f>
        <v>BSSBSB</v>
      </c>
      <c r="R4170" s="119" t="str">
        <f>C4170&amp;C4171&amp;C4172&amp;C4173&amp;C4174&amp;C4175</f>
        <v>RGRRGG</v>
      </c>
      <c r="S4170" s="119" t="str">
        <f>B4176</f>
        <v>S</v>
      </c>
      <c r="T4170" s="119" t="str">
        <f>C4176</f>
        <v>R</v>
      </c>
      <c r="U4170" s="119"/>
      <c r="V4170" s="119" t="str">
        <f>B4170&amp;B4171&amp;B4172&amp;B4173&amp;B4174</f>
        <v>BSSBS</v>
      </c>
      <c r="W4170" s="119" t="str">
        <f>C4170&amp;C4171&amp;C4172&amp;C4173&amp;C4174</f>
        <v>RGRRG</v>
      </c>
      <c r="X4170" s="119" t="str">
        <f>B4175</f>
        <v>B</v>
      </c>
      <c r="Y4170" s="119" t="str">
        <f>C4175</f>
        <v>G</v>
      </c>
      <c r="Z4170" s="50"/>
      <c r="AC4170" s="50" t="str">
        <f>IF(F4170=$AB$1,H4170&amp;I4170,"")</f>
        <v/>
      </c>
      <c r="AD4170" s="123" t="str">
        <f>IF(F4170=$AB$1,J4170,"")</f>
        <v/>
      </c>
      <c r="AF4170" s="124" t="str">
        <f>IF(G4170=$AE$1,J4170,"")</f>
        <v/>
      </c>
    </row>
    <row r="4171" spans="8:8" ht="35.1">
      <c r="A4171" s="126">
        <v>1.0</v>
      </c>
      <c r="B4171" s="50" t="str">
        <f>IF(A4171&gt;=0,IF(A4171&lt;=4,"S",IF(A4171&lt;=9,"B"," "))," ")</f>
        <v>S</v>
      </c>
      <c r="C4171" s="50" t="str">
        <f>IF(MOD(A4171,2)=0,"R","G")</f>
        <v>G</v>
      </c>
      <c r="D4171" s="50">
        <v>1.0</v>
      </c>
      <c r="F4171" s="50" t="str">
        <f>B4171&amp;B4172&amp;B4173&amp;B4174&amp;B4175&amp;A4176</f>
        <v>SSBSB4</v>
      </c>
      <c r="G4171" s="50" t="str">
        <f>C4171&amp;C4172&amp;C4173&amp;C4174&amp;C4175&amp;A4176</f>
        <v>GRRGG4</v>
      </c>
      <c r="H4171" s="50" t="str">
        <f>B4177</f>
        <v>S</v>
      </c>
      <c r="I4171" s="50" t="str">
        <f>C4177</f>
        <v>R</v>
      </c>
      <c r="J4171" s="50">
        <f>A4177</f>
        <v>2.0</v>
      </c>
      <c r="L4171" s="50" t="str">
        <f>B4171&amp;B4172&amp;B4173&amp;B4174&amp;B4175&amp;A4176</f>
        <v>SSBSB4</v>
      </c>
      <c r="M4171" s="50" t="str">
        <f>C4171&amp;C4172&amp;C4173&amp;C4174&amp;C4175&amp;A4176</f>
        <v>GRRGG4</v>
      </c>
      <c r="N4171" s="50" t="str">
        <f>B4177</f>
        <v>S</v>
      </c>
      <c r="O4171" s="50" t="str">
        <f>C4177</f>
        <v>R</v>
      </c>
      <c r="P4171" s="50"/>
      <c r="Q4171" s="50" t="str">
        <f>B4171&amp;B4172&amp;B4173&amp;B4174&amp;B4175&amp;B4176</f>
        <v>SSBSBS</v>
      </c>
      <c r="R4171" s="119" t="str">
        <f>C4171&amp;C4172&amp;C4173&amp;C4174&amp;C4175&amp;C4176</f>
        <v>GRRGGR</v>
      </c>
      <c r="S4171" s="119" t="str">
        <f>B4177</f>
        <v>S</v>
      </c>
      <c r="T4171" s="119" t="str">
        <f>C4177</f>
        <v>R</v>
      </c>
      <c r="U4171" s="119"/>
      <c r="V4171" s="119" t="str">
        <f>B4171&amp;B4172&amp;B4173&amp;B4174&amp;B4175</f>
        <v>SSBSB</v>
      </c>
      <c r="W4171" s="119" t="str">
        <f>C4171&amp;C4172&amp;C4173&amp;C4174&amp;C4175</f>
        <v>GRRGG</v>
      </c>
      <c r="X4171" s="119" t="str">
        <f>B4176</f>
        <v>S</v>
      </c>
      <c r="Y4171" s="119" t="str">
        <f>C4176</f>
        <v>R</v>
      </c>
      <c r="Z4171" s="50"/>
      <c r="AC4171" s="50" t="str">
        <f>IF(F4171=$AB$1,H4171&amp;I4171,"")</f>
        <v/>
      </c>
      <c r="AD4171" s="123" t="str">
        <f>IF(F4171=$AB$1,J4171,"")</f>
        <v/>
      </c>
      <c r="AF4171" s="124" t="str">
        <f>IF(G4171=$AE$1,J4171,"")</f>
        <v/>
      </c>
    </row>
    <row r="4172" spans="8:8" ht="35.1">
      <c r="A4172" s="126">
        <v>0.0</v>
      </c>
      <c r="B4172" s="50" t="str">
        <f>IF(A4172&gt;=0,IF(A4172&lt;=4,"S",IF(A4172&lt;=9,"B"," "))," ")</f>
        <v>S</v>
      </c>
      <c r="C4172" s="50" t="str">
        <f>IF(MOD(A4172,2)=0,"R","G")</f>
        <v>R</v>
      </c>
      <c r="D4172" s="50">
        <v>2.0</v>
      </c>
      <c r="F4172" s="50" t="str">
        <f>B4172&amp;B4173&amp;B4174&amp;B4175&amp;B4176&amp;A4177</f>
        <v>SBSBS2</v>
      </c>
      <c r="G4172" s="50" t="str">
        <f>C4172&amp;C4173&amp;C4174&amp;C4175&amp;C4176&amp;A4177</f>
        <v>RRGGR2</v>
      </c>
      <c r="H4172" s="50" t="str">
        <f>B4178</f>
        <v>S</v>
      </c>
      <c r="I4172" s="50" t="str">
        <f>C4178</f>
        <v>R</v>
      </c>
      <c r="J4172" s="50">
        <f>A4178</f>
        <v>0.0</v>
      </c>
      <c r="L4172" s="50" t="str">
        <f>B4172&amp;B4173&amp;B4174&amp;B4175&amp;B4176&amp;A4177</f>
        <v>SBSBS2</v>
      </c>
      <c r="M4172" s="50" t="str">
        <f>C4172&amp;C4173&amp;C4174&amp;C4175&amp;C4176&amp;A4177</f>
        <v>RRGGR2</v>
      </c>
      <c r="N4172" s="50" t="str">
        <f>B4178</f>
        <v>S</v>
      </c>
      <c r="O4172" s="50" t="str">
        <f>C4178</f>
        <v>R</v>
      </c>
      <c r="P4172" s="50"/>
      <c r="Q4172" s="50" t="str">
        <f>B4172&amp;B4173&amp;B4174&amp;B4175&amp;B4176&amp;B4177</f>
        <v>SBSBSS</v>
      </c>
      <c r="R4172" s="119" t="str">
        <f>C4172&amp;C4173&amp;C4174&amp;C4175&amp;C4176&amp;C4177</f>
        <v>RRGGRR</v>
      </c>
      <c r="S4172" s="119" t="str">
        <f>B4178</f>
        <v>S</v>
      </c>
      <c r="T4172" s="119" t="str">
        <f>C4178</f>
        <v>R</v>
      </c>
      <c r="U4172" s="119"/>
      <c r="V4172" s="119" t="str">
        <f>B4172&amp;B4173&amp;B4174&amp;B4175&amp;B4176</f>
        <v>SBSBS</v>
      </c>
      <c r="W4172" s="119" t="str">
        <f>C4172&amp;C4173&amp;C4174&amp;C4175&amp;C4176</f>
        <v>RRGGR</v>
      </c>
      <c r="X4172" s="119" t="str">
        <f>B4177</f>
        <v>S</v>
      </c>
      <c r="Y4172" s="119" t="str">
        <f>C4177</f>
        <v>R</v>
      </c>
      <c r="Z4172" s="50"/>
      <c r="AC4172" s="50" t="str">
        <f>IF(F4172=$AB$1,H4172&amp;I4172,"")</f>
        <v/>
      </c>
      <c r="AD4172" s="123" t="str">
        <f>IF(F4172=$AB$1,J4172,"")</f>
        <v/>
      </c>
      <c r="AF4172" s="124" t="str">
        <f>IF(G4172=$AE$1,J4172,"")</f>
        <v/>
      </c>
    </row>
    <row r="4173" spans="8:8" ht="35.1">
      <c r="A4173" s="126">
        <v>8.0</v>
      </c>
      <c r="B4173" s="50" t="str">
        <f>IF(A4173&gt;=0,IF(A4173&lt;=4,"S",IF(A4173&lt;=9,"B"," "))," ")</f>
        <v>B</v>
      </c>
      <c r="C4173" s="50" t="str">
        <f>IF(MOD(A4173,2)=0,"R","G")</f>
        <v>R</v>
      </c>
      <c r="D4173" s="50">
        <v>3.0</v>
      </c>
      <c r="F4173" s="50" t="str">
        <f>B4173&amp;B4174&amp;B4175&amp;B4176&amp;B4177&amp;A4178</f>
        <v>BSBSS0</v>
      </c>
      <c r="G4173" s="50" t="str">
        <f>C4173&amp;C4174&amp;C4175&amp;C4176&amp;C4177&amp;A4178</f>
        <v>RGGRR0</v>
      </c>
      <c r="H4173" s="50" t="str">
        <f>B4179</f>
        <v>S</v>
      </c>
      <c r="I4173" s="50" t="str">
        <f>C4179</f>
        <v>G</v>
      </c>
      <c r="J4173" s="50">
        <f>A4179</f>
        <v>3.0</v>
      </c>
      <c r="L4173" s="50" t="str">
        <f>B4173&amp;B4174&amp;B4175&amp;B4176&amp;B4177&amp;A4178</f>
        <v>BSBSS0</v>
      </c>
      <c r="M4173" s="50" t="str">
        <f>C4173&amp;C4174&amp;C4175&amp;C4176&amp;C4177&amp;A4178</f>
        <v>RGGRR0</v>
      </c>
      <c r="N4173" s="50" t="str">
        <f>B4179</f>
        <v>S</v>
      </c>
      <c r="O4173" s="50" t="str">
        <f>C4179</f>
        <v>G</v>
      </c>
      <c r="P4173" s="50"/>
      <c r="Q4173" s="50" t="str">
        <f>B4173&amp;B4174&amp;B4175&amp;B4176&amp;B4177&amp;B4178</f>
        <v>BSBSSS</v>
      </c>
      <c r="R4173" s="119" t="str">
        <f>C4173&amp;C4174&amp;C4175&amp;C4176&amp;C4177&amp;C4178</f>
        <v>RGGRRR</v>
      </c>
      <c r="S4173" s="119" t="str">
        <f>B4179</f>
        <v>S</v>
      </c>
      <c r="T4173" s="119" t="str">
        <f>C4179</f>
        <v>G</v>
      </c>
      <c r="U4173" s="119"/>
      <c r="V4173" s="119" t="str">
        <f>B4173&amp;B4174&amp;B4175&amp;B4176&amp;B4177</f>
        <v>BSBSS</v>
      </c>
      <c r="W4173" s="119" t="str">
        <f>C4173&amp;C4174&amp;C4175&amp;C4176&amp;C4177</f>
        <v>RGGRR</v>
      </c>
      <c r="X4173" s="119" t="str">
        <f>B4178</f>
        <v>S</v>
      </c>
      <c r="Y4173" s="119" t="str">
        <f>C4178</f>
        <v>R</v>
      </c>
      <c r="Z4173" s="50"/>
      <c r="AC4173" s="50" t="str">
        <f>IF(F4173=$AB$1,H4173&amp;I4173,"")</f>
        <v/>
      </c>
      <c r="AD4173" s="123" t="str">
        <f>IF(F4173=$AB$1,J4173,"")</f>
        <v/>
      </c>
      <c r="AF4173" s="124" t="str">
        <f>IF(G4173=$AE$1,J4173,"")</f>
        <v/>
      </c>
    </row>
    <row r="4174" spans="8:8" ht="35.1">
      <c r="A4174" s="126">
        <v>1.0</v>
      </c>
      <c r="B4174" s="50" t="str">
        <f>IF(A4174&gt;=0,IF(A4174&lt;=4,"S",IF(A4174&lt;=9,"B"," "))," ")</f>
        <v>S</v>
      </c>
      <c r="C4174" s="50" t="str">
        <f>IF(MOD(A4174,2)=0,"R","G")</f>
        <v>G</v>
      </c>
      <c r="D4174" s="50">
        <v>4.0</v>
      </c>
      <c r="F4174" s="50" t="str">
        <f>B4174&amp;B4175&amp;B4176&amp;B4177&amp;B4178&amp;A4179</f>
        <v>SBSSS3</v>
      </c>
      <c r="G4174" s="50" t="str">
        <f>C4174&amp;C4175&amp;C4176&amp;C4177&amp;C4178&amp;A4179</f>
        <v>GGRRR3</v>
      </c>
      <c r="H4174" s="50" t="str">
        <f>B4180</f>
        <v>S</v>
      </c>
      <c r="I4174" s="50" t="str">
        <f>C4180</f>
        <v>R</v>
      </c>
      <c r="J4174" s="50">
        <f>A4180</f>
        <v>2.0</v>
      </c>
      <c r="L4174" s="50" t="str">
        <f>B4174&amp;B4175&amp;B4176&amp;B4177&amp;B4178&amp;A4179</f>
        <v>SBSSS3</v>
      </c>
      <c r="M4174" s="50" t="str">
        <f>C4174&amp;C4175&amp;C4176&amp;C4177&amp;C4178&amp;A4179</f>
        <v>GGRRR3</v>
      </c>
      <c r="N4174" s="50" t="str">
        <f>B4180</f>
        <v>S</v>
      </c>
      <c r="O4174" s="50" t="str">
        <f>C4180</f>
        <v>R</v>
      </c>
      <c r="P4174" s="50"/>
      <c r="Q4174" s="50" t="str">
        <f>B4174&amp;B4175&amp;B4176&amp;B4177&amp;B4178&amp;B4179</f>
        <v>SBSSSS</v>
      </c>
      <c r="R4174" s="119" t="str">
        <f>C4174&amp;C4175&amp;C4176&amp;C4177&amp;C4178&amp;C4179</f>
        <v>GGRRRG</v>
      </c>
      <c r="S4174" s="119" t="str">
        <f>B4180</f>
        <v>S</v>
      </c>
      <c r="T4174" s="119" t="str">
        <f>C4180</f>
        <v>R</v>
      </c>
      <c r="U4174" s="119"/>
      <c r="V4174" s="119" t="str">
        <f>B4174&amp;B4175&amp;B4176&amp;B4177&amp;B4178</f>
        <v>SBSSS</v>
      </c>
      <c r="W4174" s="119" t="str">
        <f>C4174&amp;C4175&amp;C4176&amp;C4177&amp;C4178</f>
        <v>GGRRR</v>
      </c>
      <c r="X4174" s="119" t="str">
        <f>B4179</f>
        <v>S</v>
      </c>
      <c r="Y4174" s="119" t="str">
        <f>C4179</f>
        <v>G</v>
      </c>
      <c r="Z4174" s="50"/>
      <c r="AC4174" s="50" t="str">
        <f>IF(F4174=$AB$1,H4174&amp;I4174,"")</f>
        <v/>
      </c>
      <c r="AD4174" s="123" t="str">
        <f>IF(F4174=$AB$1,J4174,"")</f>
        <v/>
      </c>
      <c r="AF4174" s="124" t="str">
        <f>IF(G4174=$AE$1,J4174,"")</f>
        <v/>
      </c>
    </row>
    <row r="4175" spans="8:8" ht="35.1">
      <c r="A4175" s="126">
        <v>7.0</v>
      </c>
      <c r="B4175" s="50" t="str">
        <f>IF(A4175&gt;=0,IF(A4175&lt;=4,"S",IF(A4175&lt;=9,"B"," "))," ")</f>
        <v>B</v>
      </c>
      <c r="C4175" s="50" t="str">
        <f>IF(MOD(A4175,2)=0,"R","G")</f>
        <v>G</v>
      </c>
      <c r="D4175" s="50">
        <v>5.0</v>
      </c>
      <c r="F4175" s="50" t="str">
        <f>B4175&amp;B4176&amp;B4177&amp;B4178&amp;B4179&amp;A4180</f>
        <v>BSSSS2</v>
      </c>
      <c r="G4175" s="50" t="str">
        <f>C4175&amp;C4176&amp;C4177&amp;C4178&amp;C4179&amp;A4180</f>
        <v>GRRRG2</v>
      </c>
      <c r="H4175" s="50" t="str">
        <f>B4181</f>
        <v>B</v>
      </c>
      <c r="I4175" s="50" t="str">
        <f>C4181</f>
        <v>G</v>
      </c>
      <c r="J4175" s="50">
        <f>A4181</f>
        <v>9.0</v>
      </c>
      <c r="L4175" s="50" t="str">
        <f>B4175&amp;B4176&amp;B4177&amp;B4178&amp;B4179&amp;A4180</f>
        <v>BSSSS2</v>
      </c>
      <c r="M4175" s="50" t="str">
        <f>C4175&amp;C4176&amp;C4177&amp;C4178&amp;C4179&amp;A4180</f>
        <v>GRRRG2</v>
      </c>
      <c r="N4175" s="50" t="str">
        <f>B4181</f>
        <v>B</v>
      </c>
      <c r="O4175" s="50" t="str">
        <f>C4181</f>
        <v>G</v>
      </c>
      <c r="P4175" s="50"/>
      <c r="Q4175" s="50" t="str">
        <f>B4175&amp;B4176&amp;B4177&amp;B4178&amp;B4179&amp;B4180</f>
        <v>BSSSSS</v>
      </c>
      <c r="R4175" s="119" t="str">
        <f>C4175&amp;C4176&amp;C4177&amp;C4178&amp;C4179&amp;C4180</f>
        <v>GRRRGR</v>
      </c>
      <c r="S4175" s="119" t="str">
        <f>B4181</f>
        <v>B</v>
      </c>
      <c r="T4175" s="119" t="str">
        <f>C4181</f>
        <v>G</v>
      </c>
      <c r="U4175" s="119"/>
      <c r="V4175" s="119" t="str">
        <f>B4175&amp;B4176&amp;B4177&amp;B4178&amp;B4179</f>
        <v>BSSSS</v>
      </c>
      <c r="W4175" s="119" t="str">
        <f>C4175&amp;C4176&amp;C4177&amp;C4178&amp;C4179</f>
        <v>GRRRG</v>
      </c>
      <c r="X4175" s="119" t="str">
        <f>B4180</f>
        <v>S</v>
      </c>
      <c r="Y4175" s="119" t="str">
        <f>C4180</f>
        <v>R</v>
      </c>
      <c r="Z4175" s="50"/>
      <c r="AC4175" s="50" t="str">
        <f>IF(F4175=$AB$1,H4175&amp;I4175,"")</f>
        <v/>
      </c>
      <c r="AD4175" s="123" t="str">
        <f>IF(F4175=$AB$1,J4175,"")</f>
        <v/>
      </c>
      <c r="AF4175" s="124" t="str">
        <f>IF(G4175=$AE$1,J4175,"")</f>
        <v/>
      </c>
    </row>
    <row r="4176" spans="8:8" ht="35.1">
      <c r="A4176" s="126">
        <v>4.0</v>
      </c>
      <c r="B4176" s="50" t="str">
        <f>IF(A4176&gt;=0,IF(A4176&lt;=4,"S",IF(A4176&lt;=9,"B"," "))," ")</f>
        <v>S</v>
      </c>
      <c r="C4176" s="50" t="str">
        <f>IF(MOD(A4176,2)=0,"R","G")</f>
        <v>R</v>
      </c>
      <c r="D4176" s="50">
        <v>6.0</v>
      </c>
      <c r="F4176" s="50" t="str">
        <f>B4176&amp;B4177&amp;B4178&amp;B4179&amp;B4180&amp;A4181</f>
        <v>SSSSS9</v>
      </c>
      <c r="G4176" s="50" t="str">
        <f>C4176&amp;C4177&amp;C4178&amp;C4179&amp;C4180&amp;A4181</f>
        <v>RRRGR9</v>
      </c>
      <c r="H4176" s="50" t="str">
        <f>B4182</f>
        <v>B</v>
      </c>
      <c r="I4176" s="50" t="str">
        <f>C4182</f>
        <v>R</v>
      </c>
      <c r="J4176" s="50">
        <f>A4182</f>
        <v>8.0</v>
      </c>
      <c r="L4176" s="50" t="str">
        <f>B4176&amp;B4177&amp;B4178&amp;B4179&amp;B4180&amp;A4181</f>
        <v>SSSSS9</v>
      </c>
      <c r="M4176" s="50" t="str">
        <f>C4176&amp;C4177&amp;C4178&amp;C4179&amp;C4180&amp;A4181</f>
        <v>RRRGR9</v>
      </c>
      <c r="N4176" s="50" t="str">
        <f>B4182</f>
        <v>B</v>
      </c>
      <c r="O4176" s="50" t="str">
        <f>C4182</f>
        <v>R</v>
      </c>
      <c r="P4176" s="50"/>
      <c r="Q4176" s="50" t="str">
        <f>B4176&amp;B4177&amp;B4178&amp;B4179&amp;B4180&amp;B4181</f>
        <v>SSSSSB</v>
      </c>
      <c r="R4176" s="119" t="str">
        <f>C4176&amp;C4177&amp;C4178&amp;C4179&amp;C4180&amp;C4181</f>
        <v>RRRGRG</v>
      </c>
      <c r="S4176" s="119" t="str">
        <f>B4182</f>
        <v>B</v>
      </c>
      <c r="T4176" s="119" t="str">
        <f>C4182</f>
        <v>R</v>
      </c>
      <c r="U4176" s="119"/>
      <c r="V4176" s="119" t="str">
        <f>B4176&amp;B4177&amp;B4178&amp;B4179&amp;B4180</f>
        <v>SSSSS</v>
      </c>
      <c r="W4176" s="119" t="str">
        <f>C4176&amp;C4177&amp;C4178&amp;C4179&amp;C4180</f>
        <v>RRRGR</v>
      </c>
      <c r="X4176" s="119" t="str">
        <f>B4181</f>
        <v>B</v>
      </c>
      <c r="Y4176" s="119" t="str">
        <f>C4181</f>
        <v>G</v>
      </c>
      <c r="Z4176" s="50"/>
      <c r="AC4176" s="50" t="str">
        <f>IF(F4176=$AB$1,H4176&amp;I4176,"")</f>
        <v/>
      </c>
      <c r="AD4176" s="123" t="str">
        <f>IF(F4176=$AB$1,J4176,"")</f>
        <v/>
      </c>
      <c r="AF4176" s="124" t="str">
        <f>IF(G4176=$AE$1,J4176,"")</f>
        <v/>
      </c>
    </row>
    <row r="4177" spans="8:8" ht="35.1">
      <c r="A4177" s="126">
        <v>2.0</v>
      </c>
      <c r="B4177" s="50" t="str">
        <f>IF(A4177&gt;=0,IF(A4177&lt;=4,"S",IF(A4177&lt;=9,"B"," "))," ")</f>
        <v>S</v>
      </c>
      <c r="C4177" s="50" t="str">
        <f>IF(MOD(A4177,2)=0,"R","G")</f>
        <v>R</v>
      </c>
      <c r="D4177" s="50">
        <v>7.0</v>
      </c>
      <c r="F4177" s="50" t="str">
        <f>B4177&amp;B4178&amp;B4179&amp;B4180&amp;B4181&amp;A4182</f>
        <v>SSSSB8</v>
      </c>
      <c r="G4177" s="50" t="str">
        <f>C4177&amp;C4178&amp;C4179&amp;C4180&amp;C4181&amp;A4182</f>
        <v>RRGRG8</v>
      </c>
      <c r="H4177" s="50" t="str">
        <f>B4183</f>
        <v>S</v>
      </c>
      <c r="I4177" s="50" t="str">
        <f>C4183</f>
        <v>G</v>
      </c>
      <c r="J4177" s="50">
        <f>A4183</f>
        <v>3.0</v>
      </c>
      <c r="L4177" s="50" t="str">
        <f>B4177&amp;B4178&amp;B4179&amp;B4180&amp;B4181&amp;A4182</f>
        <v>SSSSB8</v>
      </c>
      <c r="M4177" s="50" t="str">
        <f>C4177&amp;C4178&amp;C4179&amp;C4180&amp;C4181&amp;A4182</f>
        <v>RRGRG8</v>
      </c>
      <c r="N4177" s="50" t="str">
        <f>B4183</f>
        <v>S</v>
      </c>
      <c r="O4177" s="50" t="str">
        <f>C4183</f>
        <v>G</v>
      </c>
      <c r="P4177" s="50"/>
      <c r="Q4177" s="50" t="str">
        <f>B4177&amp;B4178&amp;B4179&amp;B4180&amp;B4181&amp;B4182</f>
        <v>SSSSBB</v>
      </c>
      <c r="R4177" s="119" t="str">
        <f>C4177&amp;C4178&amp;C4179&amp;C4180&amp;C4181&amp;C4182</f>
        <v>RRGRGR</v>
      </c>
      <c r="S4177" s="119" t="str">
        <f>B4183</f>
        <v>S</v>
      </c>
      <c r="T4177" s="119" t="str">
        <f>C4183</f>
        <v>G</v>
      </c>
      <c r="U4177" s="119"/>
      <c r="V4177" s="119" t="str">
        <f>B4177&amp;B4178&amp;B4179&amp;B4180&amp;B4181</f>
        <v>SSSSB</v>
      </c>
      <c r="W4177" s="119" t="str">
        <f>C4177&amp;C4178&amp;C4179&amp;C4180&amp;C4181</f>
        <v>RRGRG</v>
      </c>
      <c r="X4177" s="119" t="str">
        <f>B4182</f>
        <v>B</v>
      </c>
      <c r="Y4177" s="119" t="str">
        <f>C4182</f>
        <v>R</v>
      </c>
      <c r="Z4177" s="50"/>
      <c r="AC4177" s="50" t="str">
        <f>IF(F4177=$AB$1,H4177&amp;I4177,"")</f>
        <v/>
      </c>
      <c r="AD4177" s="123" t="str">
        <f>IF(F4177=$AB$1,J4177,"")</f>
        <v/>
      </c>
      <c r="AF4177" s="124" t="str">
        <f>IF(G4177=$AE$1,J4177,"")</f>
        <v/>
      </c>
    </row>
    <row r="4178" spans="8:8" ht="35.1">
      <c r="A4178" s="126">
        <v>0.0</v>
      </c>
      <c r="B4178" s="50" t="str">
        <f>IF(A4178&gt;=0,IF(A4178&lt;=4,"S",IF(A4178&lt;=9,"B"," "))," ")</f>
        <v>S</v>
      </c>
      <c r="C4178" s="50" t="str">
        <f>IF(MOD(A4178,2)=0,"R","G")</f>
        <v>R</v>
      </c>
      <c r="D4178" s="50">
        <v>8.0</v>
      </c>
      <c r="F4178" s="50" t="str">
        <f>B4178&amp;B4179&amp;B4180&amp;B4181&amp;B4182&amp;A4183</f>
        <v>SSSBB3</v>
      </c>
      <c r="G4178" s="50" t="str">
        <f>C4178&amp;C4179&amp;C4180&amp;C4181&amp;C4182&amp;A4183</f>
        <v>RGRGR3</v>
      </c>
      <c r="H4178" s="50" t="str">
        <f>B4184</f>
        <v>B</v>
      </c>
      <c r="I4178" s="50" t="str">
        <f>C4184</f>
        <v>G</v>
      </c>
      <c r="J4178" s="50">
        <f>A4184</f>
        <v>9.0</v>
      </c>
      <c r="L4178" s="50" t="str">
        <f>B4178&amp;B4179&amp;B4180&amp;B4181&amp;B4182&amp;A4183</f>
        <v>SSSBB3</v>
      </c>
      <c r="M4178" s="50" t="str">
        <f>C4178&amp;C4179&amp;C4180&amp;C4181&amp;C4182&amp;A4183</f>
        <v>RGRGR3</v>
      </c>
      <c r="N4178" s="50" t="str">
        <f>B4184</f>
        <v>B</v>
      </c>
      <c r="O4178" s="50" t="str">
        <f>C4184</f>
        <v>G</v>
      </c>
      <c r="P4178" s="50"/>
      <c r="Q4178" s="50" t="str">
        <f>B4178&amp;B4179&amp;B4180&amp;B4181&amp;B4182&amp;B4183</f>
        <v>SSSBBS</v>
      </c>
      <c r="R4178" s="119" t="str">
        <f>C4178&amp;C4179&amp;C4180&amp;C4181&amp;C4182&amp;C4183</f>
        <v>RGRGRG</v>
      </c>
      <c r="S4178" s="119" t="str">
        <f>B4184</f>
        <v>B</v>
      </c>
      <c r="T4178" s="119" t="str">
        <f>C4184</f>
        <v>G</v>
      </c>
      <c r="U4178" s="119"/>
      <c r="V4178" s="119" t="str">
        <f>B4178&amp;B4179&amp;B4180&amp;B4181&amp;B4182</f>
        <v>SSSBB</v>
      </c>
      <c r="W4178" s="119" t="str">
        <f>C4178&amp;C4179&amp;C4180&amp;C4181&amp;C4182</f>
        <v>RGRGR</v>
      </c>
      <c r="X4178" s="119" t="str">
        <f>B4183</f>
        <v>S</v>
      </c>
      <c r="Y4178" s="119" t="str">
        <f>C4183</f>
        <v>G</v>
      </c>
      <c r="Z4178" s="50"/>
      <c r="AC4178" s="50" t="str">
        <f>IF(F4178=$AB$1,H4178&amp;I4178,"")</f>
        <v/>
      </c>
      <c r="AD4178" s="123" t="str">
        <f>IF(F4178=$AB$1,J4178,"")</f>
        <v/>
      </c>
      <c r="AF4178" s="124" t="str">
        <f>IF(G4178=$AE$1,J4178,"")</f>
        <v/>
      </c>
    </row>
    <row r="4179" spans="8:8" ht="35.1">
      <c r="A4179" s="126">
        <v>3.0</v>
      </c>
      <c r="B4179" s="50" t="str">
        <f>IF(A4179&gt;=0,IF(A4179&lt;=4,"S",IF(A4179&lt;=9,"B"," "))," ")</f>
        <v>S</v>
      </c>
      <c r="C4179" s="50" t="str">
        <f>IF(MOD(A4179,2)=0,"R","G")</f>
        <v>G</v>
      </c>
      <c r="D4179" s="50">
        <v>9.0</v>
      </c>
      <c r="F4179" s="50" t="str">
        <f>B4179&amp;B4180&amp;B4181&amp;B4182&amp;B4183&amp;A4184</f>
        <v>SSBBS9</v>
      </c>
      <c r="G4179" s="50" t="str">
        <f>C4179&amp;C4180&amp;C4181&amp;C4182&amp;C4183&amp;A4184</f>
        <v>GRGRG9</v>
      </c>
      <c r="H4179" s="50" t="str">
        <f>B4185</f>
        <v>S</v>
      </c>
      <c r="I4179" s="50" t="str">
        <f>C4185</f>
        <v>R</v>
      </c>
      <c r="J4179" s="50">
        <f>A4185</f>
        <v>4.0</v>
      </c>
      <c r="L4179" s="50" t="str">
        <f>B4179&amp;B4180&amp;B4181&amp;B4182&amp;B4183&amp;A4184</f>
        <v>SSBBS9</v>
      </c>
      <c r="M4179" s="50" t="str">
        <f>C4179&amp;C4180&amp;C4181&amp;C4182&amp;C4183&amp;A4184</f>
        <v>GRGRG9</v>
      </c>
      <c r="N4179" s="50" t="str">
        <f>B4185</f>
        <v>S</v>
      </c>
      <c r="O4179" s="50" t="str">
        <f>C4185</f>
        <v>R</v>
      </c>
      <c r="P4179" s="50"/>
      <c r="Q4179" s="50" t="str">
        <f>B4179&amp;B4180&amp;B4181&amp;B4182&amp;B4183&amp;B4184</f>
        <v>SSBBSB</v>
      </c>
      <c r="R4179" s="119" t="str">
        <f>C4179&amp;C4180&amp;C4181&amp;C4182&amp;C4183&amp;C4184</f>
        <v>GRGRGG</v>
      </c>
      <c r="S4179" s="119" t="str">
        <f>B4185</f>
        <v>S</v>
      </c>
      <c r="T4179" s="119" t="str">
        <f>C4185</f>
        <v>R</v>
      </c>
      <c r="U4179" s="119"/>
      <c r="V4179" s="119" t="str">
        <f>B4179&amp;B4180&amp;B4181&amp;B4182&amp;B4183</f>
        <v>SSBBS</v>
      </c>
      <c r="W4179" s="119" t="str">
        <f>C4179&amp;C4180&amp;C4181&amp;C4182&amp;C4183</f>
        <v>GRGRG</v>
      </c>
      <c r="X4179" s="119" t="str">
        <f>B4184</f>
        <v>B</v>
      </c>
      <c r="Y4179" s="119" t="str">
        <f>C4184</f>
        <v>G</v>
      </c>
      <c r="Z4179" s="50"/>
      <c r="AC4179" s="50" t="str">
        <f>IF(F4179=$AB$1,H4179&amp;I4179,"")</f>
        <v/>
      </c>
      <c r="AD4179" s="123" t="str">
        <f>IF(F4179=$AB$1,J4179,"")</f>
        <v/>
      </c>
      <c r="AF4179" s="124" t="str">
        <f>IF(G4179=$AE$1,J4179,"")</f>
        <v/>
      </c>
    </row>
    <row r="4180" spans="8:8" ht="35.1">
      <c r="A4180" s="126">
        <v>2.0</v>
      </c>
      <c r="B4180" s="50" t="str">
        <f>IF(A4180&gt;=0,IF(A4180&lt;=4,"S",IF(A4180&lt;=9,"B"," "))," ")</f>
        <v>S</v>
      </c>
      <c r="C4180" s="50" t="str">
        <f>IF(MOD(A4180,2)=0,"R","G")</f>
        <v>R</v>
      </c>
      <c r="D4180" s="50">
        <v>0.0</v>
      </c>
      <c r="F4180" s="50" t="str">
        <f>B4180&amp;B4181&amp;B4182&amp;B4183&amp;B4184&amp;A4185</f>
        <v>SBBSB4</v>
      </c>
      <c r="G4180" s="50" t="str">
        <f>C4180&amp;C4181&amp;C4182&amp;C4183&amp;C4184&amp;A4185</f>
        <v>RGRGG4</v>
      </c>
      <c r="H4180" s="50" t="str">
        <f>B4186</f>
        <v>S</v>
      </c>
      <c r="I4180" s="50" t="str">
        <f>C4186</f>
        <v>G</v>
      </c>
      <c r="J4180" s="50">
        <f>A4186</f>
        <v>3.0</v>
      </c>
      <c r="L4180" s="50" t="str">
        <f>B4180&amp;B4181&amp;B4182&amp;B4183&amp;B4184&amp;A4185</f>
        <v>SBBSB4</v>
      </c>
      <c r="M4180" s="50" t="str">
        <f>C4180&amp;C4181&amp;C4182&amp;C4183&amp;C4184&amp;A4185</f>
        <v>RGRGG4</v>
      </c>
      <c r="N4180" s="50" t="str">
        <f>B4186</f>
        <v>S</v>
      </c>
      <c r="O4180" s="50" t="str">
        <f>C4186</f>
        <v>G</v>
      </c>
      <c r="P4180" s="50"/>
      <c r="Q4180" s="50" t="str">
        <f>B4180&amp;B4181&amp;B4182&amp;B4183&amp;B4184&amp;B4185</f>
        <v>SBBSBS</v>
      </c>
      <c r="R4180" s="119" t="str">
        <f>C4180&amp;C4181&amp;C4182&amp;C4183&amp;C4184&amp;C4185</f>
        <v>RGRGGR</v>
      </c>
      <c r="S4180" s="119" t="str">
        <f>B4186</f>
        <v>S</v>
      </c>
      <c r="T4180" s="119" t="str">
        <f>C4186</f>
        <v>G</v>
      </c>
      <c r="U4180" s="119"/>
      <c r="V4180" s="119" t="str">
        <f>B4180&amp;B4181&amp;B4182&amp;B4183&amp;B4184</f>
        <v>SBBSB</v>
      </c>
      <c r="W4180" s="119" t="str">
        <f>C4180&amp;C4181&amp;C4182&amp;C4183&amp;C4184</f>
        <v>RGRGG</v>
      </c>
      <c r="X4180" s="119" t="str">
        <f>B4185</f>
        <v>S</v>
      </c>
      <c r="Y4180" s="119" t="str">
        <f>C4185</f>
        <v>R</v>
      </c>
      <c r="Z4180" s="50"/>
      <c r="AC4180" s="50" t="str">
        <f>IF(F4180=$AB$1,H4180&amp;I4180,"")</f>
        <v/>
      </c>
      <c r="AD4180" s="123" t="str">
        <f>IF(F4180=$AB$1,J4180,"")</f>
        <v/>
      </c>
      <c r="AF4180" s="124" t="str">
        <f>IF(G4180=$AE$1,J4180,"")</f>
        <v/>
      </c>
    </row>
    <row r="4181" spans="8:8" ht="35.1">
      <c r="A4181" s="126">
        <v>9.0</v>
      </c>
      <c r="B4181" s="50" t="str">
        <f>IF(A4181&gt;=0,IF(A4181&lt;=4,"S",IF(A4181&lt;=9,"B"," "))," ")</f>
        <v>B</v>
      </c>
      <c r="C4181" s="50" t="str">
        <f>IF(MOD(A4181,2)=0,"R","G")</f>
        <v>G</v>
      </c>
      <c r="D4181" s="50">
        <v>1.0</v>
      </c>
      <c r="F4181" s="50" t="str">
        <f>B4181&amp;B4182&amp;B4183&amp;B4184&amp;B4185&amp;A4186</f>
        <v>BBSBS3</v>
      </c>
      <c r="G4181" s="50" t="str">
        <f>C4181&amp;C4182&amp;C4183&amp;C4184&amp;C4185&amp;A4186</f>
        <v>GRGGR3</v>
      </c>
      <c r="H4181" s="50" t="str">
        <f>B4187</f>
        <v>S</v>
      </c>
      <c r="I4181" s="50" t="str">
        <f>C4187</f>
        <v>R</v>
      </c>
      <c r="J4181" s="50">
        <f>A4187</f>
        <v>0.0</v>
      </c>
      <c r="L4181" s="50" t="str">
        <f>B4181&amp;B4182&amp;B4183&amp;B4184&amp;B4185&amp;A4186</f>
        <v>BBSBS3</v>
      </c>
      <c r="M4181" s="50" t="str">
        <f>C4181&amp;C4182&amp;C4183&amp;C4184&amp;C4185&amp;A4186</f>
        <v>GRGGR3</v>
      </c>
      <c r="N4181" s="50" t="str">
        <f>B4187</f>
        <v>S</v>
      </c>
      <c r="O4181" s="50" t="str">
        <f>C4187</f>
        <v>R</v>
      </c>
      <c r="P4181" s="50"/>
      <c r="Q4181" s="50" t="str">
        <f>B4181&amp;B4182&amp;B4183&amp;B4184&amp;B4185&amp;B4186</f>
        <v>BBSBSS</v>
      </c>
      <c r="R4181" s="119" t="str">
        <f>C4181&amp;C4182&amp;C4183&amp;C4184&amp;C4185&amp;C4186</f>
        <v>GRGGRG</v>
      </c>
      <c r="S4181" s="119" t="str">
        <f>B4187</f>
        <v>S</v>
      </c>
      <c r="T4181" s="119" t="str">
        <f>C4187</f>
        <v>R</v>
      </c>
      <c r="U4181" s="119"/>
      <c r="V4181" s="119" t="str">
        <f>B4181&amp;B4182&amp;B4183&amp;B4184&amp;B4185</f>
        <v>BBSBS</v>
      </c>
      <c r="W4181" s="119" t="str">
        <f>C4181&amp;C4182&amp;C4183&amp;C4184&amp;C4185</f>
        <v>GRGGR</v>
      </c>
      <c r="X4181" s="119" t="str">
        <f>B4186</f>
        <v>S</v>
      </c>
      <c r="Y4181" s="119" t="str">
        <f>C4186</f>
        <v>G</v>
      </c>
      <c r="Z4181" s="50"/>
      <c r="AC4181" s="50" t="str">
        <f>IF(F4181=$AB$1,H4181&amp;I4181,"")</f>
        <v/>
      </c>
      <c r="AD4181" s="123" t="str">
        <f>IF(F4181=$AB$1,J4181,"")</f>
        <v/>
      </c>
      <c r="AF4181" s="124" t="str">
        <f>IF(G4181=$AE$1,J4181,"")</f>
        <v/>
      </c>
    </row>
    <row r="4182" spans="8:8" ht="35.1">
      <c r="A4182" s="126">
        <v>8.0</v>
      </c>
      <c r="B4182" s="50" t="str">
        <f>IF(A4182&gt;=0,IF(A4182&lt;=4,"S",IF(A4182&lt;=9,"B"," "))," ")</f>
        <v>B</v>
      </c>
      <c r="C4182" s="50" t="str">
        <f>IF(MOD(A4182,2)=0,"R","G")</f>
        <v>R</v>
      </c>
      <c r="D4182" s="50">
        <v>2.0</v>
      </c>
      <c r="F4182" s="50" t="str">
        <f>B4182&amp;B4183&amp;B4184&amp;B4185&amp;B4186&amp;A4187</f>
        <v>BSBSS0</v>
      </c>
      <c r="G4182" s="50" t="str">
        <f>C4182&amp;C4183&amp;C4184&amp;C4185&amp;C4186&amp;A4187</f>
        <v>RGGRG0</v>
      </c>
      <c r="H4182" s="50" t="str">
        <f>B4188</f>
        <v>S</v>
      </c>
      <c r="I4182" s="50" t="str">
        <f>C4188</f>
        <v>G</v>
      </c>
      <c r="J4182" s="50">
        <f>A4188</f>
        <v>3.0</v>
      </c>
      <c r="L4182" s="50" t="str">
        <f>B4182&amp;B4183&amp;B4184&amp;B4185&amp;B4186&amp;A4187</f>
        <v>BSBSS0</v>
      </c>
      <c r="M4182" s="50" t="str">
        <f>C4182&amp;C4183&amp;C4184&amp;C4185&amp;C4186&amp;A4187</f>
        <v>RGGRG0</v>
      </c>
      <c r="N4182" s="50" t="str">
        <f>B4188</f>
        <v>S</v>
      </c>
      <c r="O4182" s="50" t="str">
        <f>C4188</f>
        <v>G</v>
      </c>
      <c r="P4182" s="50"/>
      <c r="Q4182" s="50" t="str">
        <f>B4182&amp;B4183&amp;B4184&amp;B4185&amp;B4186&amp;B4187</f>
        <v>BSBSSS</v>
      </c>
      <c r="R4182" s="119" t="str">
        <f>C4182&amp;C4183&amp;C4184&amp;C4185&amp;C4186&amp;C4187</f>
        <v>RGGRGR</v>
      </c>
      <c r="S4182" s="119" t="str">
        <f>B4188</f>
        <v>S</v>
      </c>
      <c r="T4182" s="119" t="str">
        <f>C4188</f>
        <v>G</v>
      </c>
      <c r="U4182" s="119"/>
      <c r="V4182" s="119" t="str">
        <f>B4182&amp;B4183&amp;B4184&amp;B4185&amp;B4186</f>
        <v>BSBSS</v>
      </c>
      <c r="W4182" s="119" t="str">
        <f>C4182&amp;C4183&amp;C4184&amp;C4185&amp;C4186</f>
        <v>RGGRG</v>
      </c>
      <c r="X4182" s="119" t="str">
        <f>B4187</f>
        <v>S</v>
      </c>
      <c r="Y4182" s="119" t="str">
        <f>C4187</f>
        <v>R</v>
      </c>
      <c r="Z4182" s="50"/>
      <c r="AC4182" s="50" t="str">
        <f>IF(F4182=$AB$1,H4182&amp;I4182,"")</f>
        <v/>
      </c>
      <c r="AD4182" s="123" t="str">
        <f>IF(F4182=$AB$1,J4182,"")</f>
        <v/>
      </c>
      <c r="AF4182" s="124" t="str">
        <f>IF(G4182=$AE$1,J4182,"")</f>
        <v/>
      </c>
    </row>
    <row r="4183" spans="8:8" ht="35.1">
      <c r="A4183" s="126">
        <v>3.0</v>
      </c>
      <c r="B4183" s="50" t="str">
        <f>IF(A4183&gt;=0,IF(A4183&lt;=4,"S",IF(A4183&lt;=9,"B"," "))," ")</f>
        <v>S</v>
      </c>
      <c r="C4183" s="50" t="str">
        <f>IF(MOD(A4183,2)=0,"R","G")</f>
        <v>G</v>
      </c>
      <c r="D4183" s="50">
        <v>3.0</v>
      </c>
      <c r="F4183" s="50" t="str">
        <f>B4183&amp;B4184&amp;B4185&amp;B4186&amp;B4187&amp;A4188</f>
        <v>SBSSS3</v>
      </c>
      <c r="G4183" s="50" t="str">
        <f>C4183&amp;C4184&amp;C4185&amp;C4186&amp;C4187&amp;A4188</f>
        <v>GGRGR3</v>
      </c>
      <c r="H4183" s="50" t="str">
        <f>B4189</f>
        <v>B</v>
      </c>
      <c r="I4183" s="50" t="str">
        <f>C4189</f>
        <v>R</v>
      </c>
      <c r="J4183" s="50">
        <f>A4189</f>
        <v>6.0</v>
      </c>
      <c r="L4183" s="50" t="str">
        <f>B4183&amp;B4184&amp;B4185&amp;B4186&amp;B4187&amp;A4188</f>
        <v>SBSSS3</v>
      </c>
      <c r="M4183" s="50" t="str">
        <f>C4183&amp;C4184&amp;C4185&amp;C4186&amp;C4187&amp;A4188</f>
        <v>GGRGR3</v>
      </c>
      <c r="N4183" s="50" t="str">
        <f>B4189</f>
        <v>B</v>
      </c>
      <c r="O4183" s="50" t="str">
        <f>C4189</f>
        <v>R</v>
      </c>
      <c r="P4183" s="50"/>
      <c r="Q4183" s="50" t="str">
        <f>B4183&amp;B4184&amp;B4185&amp;B4186&amp;B4187&amp;B4188</f>
        <v>SBSSSS</v>
      </c>
      <c r="R4183" s="119" t="str">
        <f>C4183&amp;C4184&amp;C4185&amp;C4186&amp;C4187&amp;C4188</f>
        <v>GGRGRG</v>
      </c>
      <c r="S4183" s="119" t="str">
        <f>B4189</f>
        <v>B</v>
      </c>
      <c r="T4183" s="119" t="str">
        <f>C4189</f>
        <v>R</v>
      </c>
      <c r="U4183" s="119"/>
      <c r="V4183" s="119" t="str">
        <f>B4183&amp;B4184&amp;B4185&amp;B4186&amp;B4187</f>
        <v>SBSSS</v>
      </c>
      <c r="W4183" s="119" t="str">
        <f>C4183&amp;C4184&amp;C4185&amp;C4186&amp;C4187</f>
        <v>GGRGR</v>
      </c>
      <c r="X4183" s="119" t="str">
        <f>B4188</f>
        <v>S</v>
      </c>
      <c r="Y4183" s="119" t="str">
        <f>C4188</f>
        <v>G</v>
      </c>
      <c r="Z4183" s="50"/>
      <c r="AC4183" s="50" t="str">
        <f>IF(F4183=$AB$1,H4183&amp;I4183,"")</f>
        <v/>
      </c>
      <c r="AD4183" s="123" t="str">
        <f>IF(F4183=$AB$1,J4183,"")</f>
        <v/>
      </c>
      <c r="AF4183" s="124" t="str">
        <f>IF(G4183=$AE$1,J4183,"")</f>
        <v/>
      </c>
    </row>
    <row r="4184" spans="8:8" ht="35.1">
      <c r="A4184" s="126">
        <v>9.0</v>
      </c>
      <c r="B4184" s="50" t="str">
        <f>IF(A4184&gt;=0,IF(A4184&lt;=4,"S",IF(A4184&lt;=9,"B"," "))," ")</f>
        <v>B</v>
      </c>
      <c r="C4184" s="50" t="str">
        <f>IF(MOD(A4184,2)=0,"R","G")</f>
        <v>G</v>
      </c>
      <c r="D4184" s="50">
        <v>4.0</v>
      </c>
      <c r="F4184" s="50" t="str">
        <f>B4184&amp;B4185&amp;B4186&amp;B4187&amp;B4188&amp;A4189</f>
        <v>BSSSS6</v>
      </c>
      <c r="G4184" s="50" t="str">
        <f>C4184&amp;C4185&amp;C4186&amp;C4187&amp;C4188&amp;A4189</f>
        <v>GRGRG6</v>
      </c>
      <c r="H4184" s="50" t="str">
        <f>B4190</f>
        <v>B</v>
      </c>
      <c r="I4184" s="50" t="str">
        <f>C4190</f>
        <v>G</v>
      </c>
      <c r="J4184" s="50">
        <f>A4190</f>
        <v>9.0</v>
      </c>
      <c r="L4184" s="50" t="str">
        <f>B4184&amp;B4185&amp;B4186&amp;B4187&amp;B4188&amp;A4189</f>
        <v>BSSSS6</v>
      </c>
      <c r="M4184" s="50" t="str">
        <f>C4184&amp;C4185&amp;C4186&amp;C4187&amp;C4188&amp;A4189</f>
        <v>GRGRG6</v>
      </c>
      <c r="N4184" s="50" t="str">
        <f>B4190</f>
        <v>B</v>
      </c>
      <c r="O4184" s="50" t="str">
        <f>C4190</f>
        <v>G</v>
      </c>
      <c r="P4184" s="50"/>
      <c r="Q4184" s="50" t="str">
        <f>B4184&amp;B4185&amp;B4186&amp;B4187&amp;B4188&amp;B4189</f>
        <v>BSSSSB</v>
      </c>
      <c r="R4184" s="119" t="str">
        <f>C4184&amp;C4185&amp;C4186&amp;C4187&amp;C4188&amp;C4189</f>
        <v>GRGRGR</v>
      </c>
      <c r="S4184" s="119" t="str">
        <f>B4190</f>
        <v>B</v>
      </c>
      <c r="T4184" s="119" t="str">
        <f>C4190</f>
        <v>G</v>
      </c>
      <c r="U4184" s="119"/>
      <c r="V4184" s="119" t="str">
        <f>B4184&amp;B4185&amp;B4186&amp;B4187&amp;B4188</f>
        <v>BSSSS</v>
      </c>
      <c r="W4184" s="119" t="str">
        <f>C4184&amp;C4185&amp;C4186&amp;C4187&amp;C4188</f>
        <v>GRGRG</v>
      </c>
      <c r="X4184" s="119" t="str">
        <f>B4189</f>
        <v>B</v>
      </c>
      <c r="Y4184" s="119" t="str">
        <f>C4189</f>
        <v>R</v>
      </c>
      <c r="Z4184" s="50"/>
      <c r="AC4184" s="50" t="str">
        <f>IF(F4184=$AB$1,H4184&amp;I4184,"")</f>
        <v/>
      </c>
      <c r="AD4184" s="123" t="str">
        <f>IF(F4184=$AB$1,J4184,"")</f>
        <v/>
      </c>
      <c r="AF4184" s="124" t="str">
        <f>IF(G4184=$AE$1,J4184,"")</f>
        <v/>
      </c>
    </row>
    <row r="4185" spans="8:8" ht="35.1">
      <c r="A4185" s="126">
        <v>4.0</v>
      </c>
      <c r="B4185" s="50" t="str">
        <f>IF(A4185&gt;=0,IF(A4185&lt;=4,"S",IF(A4185&lt;=9,"B"," "))," ")</f>
        <v>S</v>
      </c>
      <c r="C4185" s="50" t="str">
        <f>IF(MOD(A4185,2)=0,"R","G")</f>
        <v>R</v>
      </c>
      <c r="D4185" s="50">
        <v>5.0</v>
      </c>
      <c r="F4185" s="50" t="str">
        <f>B4185&amp;B4186&amp;B4187&amp;B4188&amp;B4189&amp;A4190</f>
        <v>SSSSB9</v>
      </c>
      <c r="G4185" s="50" t="str">
        <f>C4185&amp;C4186&amp;C4187&amp;C4188&amp;C4189&amp;A4190</f>
        <v>RGRGR9</v>
      </c>
      <c r="H4185" s="50" t="str">
        <f>B4191</f>
        <v>B</v>
      </c>
      <c r="I4185" s="50" t="str">
        <f>C4191</f>
        <v>G</v>
      </c>
      <c r="J4185" s="50">
        <f>A4191</f>
        <v>9.0</v>
      </c>
      <c r="L4185" s="50" t="str">
        <f>B4185&amp;B4186&amp;B4187&amp;B4188&amp;B4189&amp;A4190</f>
        <v>SSSSB9</v>
      </c>
      <c r="M4185" s="50" t="str">
        <f>C4185&amp;C4186&amp;C4187&amp;C4188&amp;C4189&amp;A4190</f>
        <v>RGRGR9</v>
      </c>
      <c r="N4185" s="50" t="str">
        <f>B4191</f>
        <v>B</v>
      </c>
      <c r="O4185" s="50" t="str">
        <f>C4191</f>
        <v>G</v>
      </c>
      <c r="P4185" s="50"/>
      <c r="Q4185" s="50" t="str">
        <f>B4185&amp;B4186&amp;B4187&amp;B4188&amp;B4189&amp;B4190</f>
        <v>SSSSBB</v>
      </c>
      <c r="R4185" s="119" t="str">
        <f>C4185&amp;C4186&amp;C4187&amp;C4188&amp;C4189&amp;C4190</f>
        <v>RGRGRG</v>
      </c>
      <c r="S4185" s="119" t="str">
        <f>B4191</f>
        <v>B</v>
      </c>
      <c r="T4185" s="119" t="str">
        <f>C4191</f>
        <v>G</v>
      </c>
      <c r="U4185" s="119"/>
      <c r="V4185" s="119" t="str">
        <f>B4185&amp;B4186&amp;B4187&amp;B4188&amp;B4189</f>
        <v>SSSSB</v>
      </c>
      <c r="W4185" s="119" t="str">
        <f>C4185&amp;C4186&amp;C4187&amp;C4188&amp;C4189</f>
        <v>RGRGR</v>
      </c>
      <c r="X4185" s="119" t="str">
        <f>B4190</f>
        <v>B</v>
      </c>
      <c r="Y4185" s="119" t="str">
        <f>C4190</f>
        <v>G</v>
      </c>
      <c r="Z4185" s="50"/>
      <c r="AC4185" s="50" t="str">
        <f>IF(F4185=$AB$1,H4185&amp;I4185,"")</f>
        <v/>
      </c>
      <c r="AD4185" s="123" t="str">
        <f>IF(F4185=$AB$1,J4185,"")</f>
        <v/>
      </c>
      <c r="AF4185" s="124" t="str">
        <f>IF(G4185=$AE$1,J4185,"")</f>
        <v/>
      </c>
    </row>
    <row r="4186" spans="8:8" ht="35.1">
      <c r="A4186" s="126">
        <v>3.0</v>
      </c>
      <c r="B4186" s="50" t="str">
        <f>IF(A4186&gt;=0,IF(A4186&lt;=4,"S",IF(A4186&lt;=9,"B"," "))," ")</f>
        <v>S</v>
      </c>
      <c r="C4186" s="50" t="str">
        <f>IF(MOD(A4186,2)=0,"R","G")</f>
        <v>G</v>
      </c>
      <c r="D4186" s="50">
        <v>6.0</v>
      </c>
      <c r="F4186" s="50" t="str">
        <f>B4186&amp;B4187&amp;B4188&amp;B4189&amp;B4190&amp;A4191</f>
        <v>SSSBB9</v>
      </c>
      <c r="G4186" s="50" t="str">
        <f>C4186&amp;C4187&amp;C4188&amp;C4189&amp;C4190&amp;A4191</f>
        <v>GRGRG9</v>
      </c>
      <c r="H4186" s="50" t="str">
        <f>B4192</f>
        <v>S</v>
      </c>
      <c r="I4186" s="50" t="str">
        <f>C4192</f>
        <v>G</v>
      </c>
      <c r="J4186" s="50">
        <f>A4192</f>
        <v>3.0</v>
      </c>
      <c r="L4186" s="50" t="str">
        <f>B4186&amp;B4187&amp;B4188&amp;B4189&amp;B4190&amp;A4191</f>
        <v>SSSBB9</v>
      </c>
      <c r="M4186" s="50" t="str">
        <f>C4186&amp;C4187&amp;C4188&amp;C4189&amp;C4190&amp;A4191</f>
        <v>GRGRG9</v>
      </c>
      <c r="N4186" s="50" t="str">
        <f>B4192</f>
        <v>S</v>
      </c>
      <c r="O4186" s="50" t="str">
        <f>C4192</f>
        <v>G</v>
      </c>
      <c r="P4186" s="50"/>
      <c r="Q4186" s="50" t="str">
        <f>B4186&amp;B4187&amp;B4188&amp;B4189&amp;B4190&amp;B4191</f>
        <v>SSSBBB</v>
      </c>
      <c r="R4186" s="119" t="str">
        <f>C4186&amp;C4187&amp;C4188&amp;C4189&amp;C4190&amp;C4191</f>
        <v>GRGRGG</v>
      </c>
      <c r="S4186" s="119" t="str">
        <f>B4192</f>
        <v>S</v>
      </c>
      <c r="T4186" s="119" t="str">
        <f>C4192</f>
        <v>G</v>
      </c>
      <c r="U4186" s="119"/>
      <c r="V4186" s="119" t="str">
        <f>B4186&amp;B4187&amp;B4188&amp;B4189&amp;B4190</f>
        <v>SSSBB</v>
      </c>
      <c r="W4186" s="119" t="str">
        <f>C4186&amp;C4187&amp;C4188&amp;C4189&amp;C4190</f>
        <v>GRGRG</v>
      </c>
      <c r="X4186" s="119" t="str">
        <f>B4191</f>
        <v>B</v>
      </c>
      <c r="Y4186" s="119" t="str">
        <f>C4191</f>
        <v>G</v>
      </c>
      <c r="Z4186" s="50"/>
      <c r="AC4186" s="50" t="str">
        <f>IF(F4186=$AB$1,H4186&amp;I4186,"")</f>
        <v/>
      </c>
      <c r="AD4186" s="123" t="str">
        <f>IF(F4186=$AB$1,J4186,"")</f>
        <v/>
      </c>
      <c r="AF4186" s="124" t="str">
        <f>IF(G4186=$AE$1,J4186,"")</f>
        <v/>
      </c>
    </row>
    <row r="4187" spans="8:8" ht="35.1">
      <c r="A4187" s="126">
        <v>0.0</v>
      </c>
      <c r="B4187" s="50" t="str">
        <f>IF(A4187&gt;=0,IF(A4187&lt;=4,"S",IF(A4187&lt;=9,"B"," "))," ")</f>
        <v>S</v>
      </c>
      <c r="C4187" s="50" t="str">
        <f>IF(MOD(A4187,2)=0,"R","G")</f>
        <v>R</v>
      </c>
      <c r="D4187" s="50">
        <v>7.0</v>
      </c>
      <c r="F4187" s="50" t="str">
        <f>B4187&amp;B4188&amp;B4189&amp;B4190&amp;B4191&amp;A4192</f>
        <v>SSBBB3</v>
      </c>
      <c r="G4187" s="50" t="str">
        <f>C4187&amp;C4188&amp;C4189&amp;C4190&amp;C4191&amp;A4192</f>
        <v>RGRGG3</v>
      </c>
      <c r="H4187" s="50" t="str">
        <f>B4193</f>
        <v>S</v>
      </c>
      <c r="I4187" s="50" t="str">
        <f>C4193</f>
        <v>R</v>
      </c>
      <c r="J4187" s="50">
        <f>A4193</f>
        <v>0.0</v>
      </c>
      <c r="L4187" s="50" t="str">
        <f>B4187&amp;B4188&amp;B4189&amp;B4190&amp;B4191&amp;A4192</f>
        <v>SSBBB3</v>
      </c>
      <c r="M4187" s="50" t="str">
        <f>C4187&amp;C4188&amp;C4189&amp;C4190&amp;C4191&amp;A4192</f>
        <v>RGRGG3</v>
      </c>
      <c r="N4187" s="50" t="str">
        <f>B4193</f>
        <v>S</v>
      </c>
      <c r="O4187" s="50" t="str">
        <f>C4193</f>
        <v>R</v>
      </c>
      <c r="P4187" s="50"/>
      <c r="Q4187" s="50" t="str">
        <f>B4187&amp;B4188&amp;B4189&amp;B4190&amp;B4191&amp;B4192</f>
        <v>SSBBBS</v>
      </c>
      <c r="R4187" s="119" t="str">
        <f>C4187&amp;C4188&amp;C4189&amp;C4190&amp;C4191&amp;C4192</f>
        <v>RGRGGG</v>
      </c>
      <c r="S4187" s="119" t="str">
        <f>B4193</f>
        <v>S</v>
      </c>
      <c r="T4187" s="119" t="str">
        <f>C4193</f>
        <v>R</v>
      </c>
      <c r="U4187" s="119"/>
      <c r="V4187" s="119" t="str">
        <f>B4187&amp;B4188&amp;B4189&amp;B4190&amp;B4191</f>
        <v>SSBBB</v>
      </c>
      <c r="W4187" s="119" t="str">
        <f>C4187&amp;C4188&amp;C4189&amp;C4190&amp;C4191</f>
        <v>RGRGG</v>
      </c>
      <c r="X4187" s="119" t="str">
        <f>B4192</f>
        <v>S</v>
      </c>
      <c r="Y4187" s="119" t="str">
        <f>C4192</f>
        <v>G</v>
      </c>
      <c r="Z4187" s="50"/>
      <c r="AC4187" s="50" t="str">
        <f>IF(F4187=$AB$1,H4187&amp;I4187,"")</f>
        <v/>
      </c>
      <c r="AD4187" s="123" t="str">
        <f>IF(F4187=$AB$1,J4187,"")</f>
        <v/>
      </c>
      <c r="AF4187" s="124" t="str">
        <f>IF(G4187=$AE$1,J4187,"")</f>
        <v/>
      </c>
    </row>
    <row r="4188" spans="8:8" ht="35.1">
      <c r="A4188" s="126">
        <v>3.0</v>
      </c>
      <c r="B4188" s="50" t="str">
        <f>IF(A4188&gt;=0,IF(A4188&lt;=4,"S",IF(A4188&lt;=9,"B"," "))," ")</f>
        <v>S</v>
      </c>
      <c r="C4188" s="50" t="str">
        <f>IF(MOD(A4188,2)=0,"R","G")</f>
        <v>G</v>
      </c>
      <c r="D4188" s="50">
        <v>8.0</v>
      </c>
      <c r="F4188" s="50" t="str">
        <f>B4188&amp;B4189&amp;B4190&amp;B4191&amp;B4192&amp;A4193</f>
        <v>SBBBS0</v>
      </c>
      <c r="G4188" s="50" t="str">
        <f>C4188&amp;C4189&amp;C4190&amp;C4191&amp;C4192&amp;A4193</f>
        <v>GRGGG0</v>
      </c>
      <c r="H4188" s="50" t="str">
        <f>B4194</f>
        <v>S</v>
      </c>
      <c r="I4188" s="50" t="str">
        <f>C4194</f>
        <v>R</v>
      </c>
      <c r="J4188" s="50">
        <f>A4194</f>
        <v>0.0</v>
      </c>
      <c r="L4188" s="50" t="str">
        <f>B4188&amp;B4189&amp;B4190&amp;B4191&amp;B4192&amp;A4193</f>
        <v>SBBBS0</v>
      </c>
      <c r="M4188" s="50" t="str">
        <f>C4188&amp;C4189&amp;C4190&amp;C4191&amp;C4192&amp;A4193</f>
        <v>GRGGG0</v>
      </c>
      <c r="N4188" s="50" t="str">
        <f>B4194</f>
        <v>S</v>
      </c>
      <c r="O4188" s="50" t="str">
        <f>C4194</f>
        <v>R</v>
      </c>
      <c r="P4188" s="50"/>
      <c r="Q4188" s="50" t="str">
        <f>B4188&amp;B4189&amp;B4190&amp;B4191&amp;B4192&amp;B4193</f>
        <v>SBBBSS</v>
      </c>
      <c r="R4188" s="119" t="str">
        <f>C4188&amp;C4189&amp;C4190&amp;C4191&amp;C4192&amp;C4193</f>
        <v>GRGGGR</v>
      </c>
      <c r="S4188" s="119" t="str">
        <f>B4194</f>
        <v>S</v>
      </c>
      <c r="T4188" s="119" t="str">
        <f>C4194</f>
        <v>R</v>
      </c>
      <c r="U4188" s="119"/>
      <c r="V4188" s="119" t="str">
        <f>B4188&amp;B4189&amp;B4190&amp;B4191&amp;B4192</f>
        <v>SBBBS</v>
      </c>
      <c r="W4188" s="119" t="str">
        <f>C4188&amp;C4189&amp;C4190&amp;C4191&amp;C4192</f>
        <v>GRGGG</v>
      </c>
      <c r="X4188" s="119" t="str">
        <f>B4193</f>
        <v>S</v>
      </c>
      <c r="Y4188" s="119" t="str">
        <f>C4193</f>
        <v>R</v>
      </c>
      <c r="Z4188" s="50"/>
      <c r="AC4188" s="50" t="str">
        <f>IF(F4188=$AB$1,H4188&amp;I4188,"")</f>
        <v/>
      </c>
      <c r="AD4188" s="123" t="str">
        <f>IF(F4188=$AB$1,J4188,"")</f>
        <v/>
      </c>
      <c r="AF4188" s="124" t="str">
        <f>IF(G4188=$AE$1,J4188,"")</f>
        <v/>
      </c>
    </row>
    <row r="4189" spans="8:8" ht="35.1">
      <c r="A4189" s="126">
        <v>6.0</v>
      </c>
      <c r="B4189" s="50" t="str">
        <f>IF(A4189&gt;=0,IF(A4189&lt;=4,"S",IF(A4189&lt;=9,"B"," "))," ")</f>
        <v>B</v>
      </c>
      <c r="C4189" s="50" t="str">
        <f>IF(MOD(A4189,2)=0,"R","G")</f>
        <v>R</v>
      </c>
      <c r="D4189" s="50">
        <v>9.0</v>
      </c>
      <c r="F4189" s="50" t="str">
        <f>B4189&amp;B4190&amp;B4191&amp;B4192&amp;B4193&amp;A4194</f>
        <v>BBBSS0</v>
      </c>
      <c r="G4189" s="50" t="str">
        <f>C4189&amp;C4190&amp;C4191&amp;C4192&amp;C4193&amp;A4194</f>
        <v>RGGGR0</v>
      </c>
      <c r="H4189" s="50" t="str">
        <f>B4195</f>
        <v>S</v>
      </c>
      <c r="I4189" s="50" t="str">
        <f>C4195</f>
        <v>R</v>
      </c>
      <c r="J4189" s="50">
        <f>A4195</f>
        <v>4.0</v>
      </c>
      <c r="L4189" s="50" t="str">
        <f>B4189&amp;B4190&amp;B4191&amp;B4192&amp;B4193&amp;A4194</f>
        <v>BBBSS0</v>
      </c>
      <c r="M4189" s="50" t="str">
        <f>C4189&amp;C4190&amp;C4191&amp;C4192&amp;C4193&amp;A4194</f>
        <v>RGGGR0</v>
      </c>
      <c r="N4189" s="50" t="str">
        <f>B4195</f>
        <v>S</v>
      </c>
      <c r="O4189" s="50" t="str">
        <f>C4195</f>
        <v>R</v>
      </c>
      <c r="P4189" s="50"/>
      <c r="Q4189" s="50" t="str">
        <f>B4189&amp;B4190&amp;B4191&amp;B4192&amp;B4193&amp;B4194</f>
        <v>BBBSSS</v>
      </c>
      <c r="R4189" s="119" t="str">
        <f>C4189&amp;C4190&amp;C4191&amp;C4192&amp;C4193&amp;C4194</f>
        <v>RGGGRR</v>
      </c>
      <c r="S4189" s="119" t="str">
        <f>B4195</f>
        <v>S</v>
      </c>
      <c r="T4189" s="119" t="str">
        <f>C4195</f>
        <v>R</v>
      </c>
      <c r="U4189" s="119"/>
      <c r="V4189" s="119" t="str">
        <f>B4189&amp;B4190&amp;B4191&amp;B4192&amp;B4193</f>
        <v>BBBSS</v>
      </c>
      <c r="W4189" s="119" t="str">
        <f>C4189&amp;C4190&amp;C4191&amp;C4192&amp;C4193</f>
        <v>RGGGR</v>
      </c>
      <c r="X4189" s="119" t="str">
        <f>B4194</f>
        <v>S</v>
      </c>
      <c r="Y4189" s="119" t="str">
        <f>C4194</f>
        <v>R</v>
      </c>
      <c r="Z4189" s="50"/>
      <c r="AC4189" s="50" t="str">
        <f>IF(F4189=$AB$1,H4189&amp;I4189,"")</f>
        <v/>
      </c>
      <c r="AD4189" s="123" t="str">
        <f>IF(F4189=$AB$1,J4189,"")</f>
        <v/>
      </c>
      <c r="AF4189" s="124" t="str">
        <f>IF(G4189=$AE$1,J4189,"")</f>
        <v/>
      </c>
    </row>
    <row r="4190" spans="8:8" ht="35.1">
      <c r="A4190" s="126">
        <v>9.0</v>
      </c>
      <c r="B4190" s="50" t="str">
        <f>IF(A4190&gt;=0,IF(A4190&lt;=4,"S",IF(A4190&lt;=9,"B"," "))," ")</f>
        <v>B</v>
      </c>
      <c r="C4190" s="50" t="str">
        <f>IF(MOD(A4190,2)=0,"R","G")</f>
        <v>G</v>
      </c>
      <c r="D4190" s="50">
        <v>0.0</v>
      </c>
      <c r="F4190" s="50" t="str">
        <f>B4190&amp;B4191&amp;B4192&amp;B4193&amp;B4194&amp;A4195</f>
        <v>BBSSS4</v>
      </c>
      <c r="G4190" s="50" t="str">
        <f>C4190&amp;C4191&amp;C4192&amp;C4193&amp;C4194&amp;A4195</f>
        <v>GGGRR4</v>
      </c>
      <c r="H4190" s="50" t="str">
        <f>B4196</f>
        <v>S</v>
      </c>
      <c r="I4190" s="50" t="str">
        <f>C4196</f>
        <v>R</v>
      </c>
      <c r="J4190" s="50">
        <f>A4196</f>
        <v>0.0</v>
      </c>
      <c r="L4190" s="50" t="str">
        <f>B4190&amp;B4191&amp;B4192&amp;B4193&amp;B4194&amp;A4195</f>
        <v>BBSSS4</v>
      </c>
      <c r="M4190" s="50" t="str">
        <f>C4190&amp;C4191&amp;C4192&amp;C4193&amp;C4194&amp;A4195</f>
        <v>GGGRR4</v>
      </c>
      <c r="N4190" s="50" t="str">
        <f>B4196</f>
        <v>S</v>
      </c>
      <c r="O4190" s="50" t="str">
        <f>C4196</f>
        <v>R</v>
      </c>
      <c r="P4190" s="50"/>
      <c r="Q4190" s="50" t="str">
        <f>B4190&amp;B4191&amp;B4192&amp;B4193&amp;B4194&amp;B4195</f>
        <v>BBSSSS</v>
      </c>
      <c r="R4190" s="119" t="str">
        <f>C4190&amp;C4191&amp;C4192&amp;C4193&amp;C4194&amp;C4195</f>
        <v>GGGRRR</v>
      </c>
      <c r="S4190" s="119" t="str">
        <f>B4196</f>
        <v>S</v>
      </c>
      <c r="T4190" s="119" t="str">
        <f>C4196</f>
        <v>R</v>
      </c>
      <c r="U4190" s="119"/>
      <c r="V4190" s="119" t="str">
        <f>B4190&amp;B4191&amp;B4192&amp;B4193&amp;B4194</f>
        <v>BBSSS</v>
      </c>
      <c r="W4190" s="119" t="str">
        <f>C4190&amp;C4191&amp;C4192&amp;C4193&amp;C4194</f>
        <v>GGGRR</v>
      </c>
      <c r="X4190" s="119" t="str">
        <f>B4195</f>
        <v>S</v>
      </c>
      <c r="Y4190" s="119" t="str">
        <f>C4195</f>
        <v>R</v>
      </c>
      <c r="Z4190" s="50"/>
      <c r="AC4190" s="50" t="str">
        <f>IF(F4190=$AB$1,H4190&amp;I4190,"")</f>
        <v/>
      </c>
      <c r="AD4190" s="123" t="str">
        <f>IF(F4190=$AB$1,J4190,"")</f>
        <v/>
      </c>
      <c r="AF4190" s="124" t="str">
        <f>IF(G4190=$AE$1,J4190,"")</f>
        <v/>
      </c>
    </row>
    <row r="4191" spans="8:8" ht="35.1">
      <c r="A4191" s="126">
        <v>9.0</v>
      </c>
      <c r="B4191" s="50" t="str">
        <f>IF(A4191&gt;=0,IF(A4191&lt;=4,"S",IF(A4191&lt;=9,"B"," "))," ")</f>
        <v>B</v>
      </c>
      <c r="C4191" s="50" t="str">
        <f>IF(MOD(A4191,2)=0,"R","G")</f>
        <v>G</v>
      </c>
      <c r="D4191" s="50">
        <v>1.0</v>
      </c>
      <c r="F4191" s="50" t="str">
        <f>B4191&amp;B4192&amp;B4193&amp;B4194&amp;B4195&amp;A4196</f>
        <v>BSSSS0</v>
      </c>
      <c r="G4191" s="50" t="str">
        <f>C4191&amp;C4192&amp;C4193&amp;C4194&amp;C4195&amp;A4196</f>
        <v>GGRRR0</v>
      </c>
      <c r="H4191" s="50" t="str">
        <f>B4197</f>
        <v>S</v>
      </c>
      <c r="I4191" s="50" t="str">
        <f>C4197</f>
        <v>G</v>
      </c>
      <c r="J4191" s="50">
        <f>A4197</f>
        <v>1.0</v>
      </c>
      <c r="L4191" s="50" t="str">
        <f>B4191&amp;B4192&amp;B4193&amp;B4194&amp;B4195&amp;A4196</f>
        <v>BSSSS0</v>
      </c>
      <c r="M4191" s="50" t="str">
        <f>C4191&amp;C4192&amp;C4193&amp;C4194&amp;C4195&amp;A4196</f>
        <v>GGRRR0</v>
      </c>
      <c r="N4191" s="50" t="str">
        <f>B4197</f>
        <v>S</v>
      </c>
      <c r="O4191" s="50" t="str">
        <f>C4197</f>
        <v>G</v>
      </c>
      <c r="P4191" s="50"/>
      <c r="Q4191" s="50" t="str">
        <f>B4191&amp;B4192&amp;B4193&amp;B4194&amp;B4195&amp;B4196</f>
        <v>BSSSSS</v>
      </c>
      <c r="R4191" s="119" t="str">
        <f>C4191&amp;C4192&amp;C4193&amp;C4194&amp;C4195&amp;C4196</f>
        <v>GGRRRR</v>
      </c>
      <c r="S4191" s="119" t="str">
        <f>B4197</f>
        <v>S</v>
      </c>
      <c r="T4191" s="119" t="str">
        <f>C4197</f>
        <v>G</v>
      </c>
      <c r="U4191" s="119"/>
      <c r="V4191" s="119" t="str">
        <f>B4191&amp;B4192&amp;B4193&amp;B4194&amp;B4195</f>
        <v>BSSSS</v>
      </c>
      <c r="W4191" s="119" t="str">
        <f>C4191&amp;C4192&amp;C4193&amp;C4194&amp;C4195</f>
        <v>GGRRR</v>
      </c>
      <c r="X4191" s="119" t="str">
        <f>B4196</f>
        <v>S</v>
      </c>
      <c r="Y4191" s="119" t="str">
        <f>C4196</f>
        <v>R</v>
      </c>
      <c r="Z4191" s="50"/>
      <c r="AC4191" s="50" t="str">
        <f>IF(F4191=$AB$1,H4191&amp;I4191,"")</f>
        <v/>
      </c>
      <c r="AD4191" s="123" t="str">
        <f>IF(F4191=$AB$1,J4191,"")</f>
        <v/>
      </c>
      <c r="AF4191" s="124" t="str">
        <f>IF(G4191=$AE$1,J4191,"")</f>
        <v/>
      </c>
    </row>
    <row r="4192" spans="8:8" ht="35.1">
      <c r="A4192" s="126">
        <v>3.0</v>
      </c>
      <c r="B4192" s="50" t="str">
        <f>IF(A4192&gt;=0,IF(A4192&lt;=4,"S",IF(A4192&lt;=9,"B"," "))," ")</f>
        <v>S</v>
      </c>
      <c r="C4192" s="50" t="str">
        <f>IF(MOD(A4192,2)=0,"R","G")</f>
        <v>G</v>
      </c>
      <c r="D4192" s="50">
        <v>2.0</v>
      </c>
      <c r="F4192" s="50" t="str">
        <f>B4192&amp;B4193&amp;B4194&amp;B4195&amp;B4196&amp;A4197</f>
        <v>SSSSS1</v>
      </c>
      <c r="G4192" s="50" t="str">
        <f>C4192&amp;C4193&amp;C4194&amp;C4195&amp;C4196&amp;A4197</f>
        <v>GRRRR1</v>
      </c>
      <c r="H4192" s="50" t="str">
        <f>B4198</f>
        <v>S</v>
      </c>
      <c r="I4192" s="50" t="str">
        <f>C4198</f>
        <v>G</v>
      </c>
      <c r="J4192" s="50">
        <f>A4198</f>
        <v>3.0</v>
      </c>
      <c r="L4192" s="50" t="str">
        <f>B4192&amp;B4193&amp;B4194&amp;B4195&amp;B4196&amp;A4197</f>
        <v>SSSSS1</v>
      </c>
      <c r="M4192" s="50" t="str">
        <f>C4192&amp;C4193&amp;C4194&amp;C4195&amp;C4196&amp;A4197</f>
        <v>GRRRR1</v>
      </c>
      <c r="N4192" s="50" t="str">
        <f>B4198</f>
        <v>S</v>
      </c>
      <c r="O4192" s="50" t="str">
        <f>C4198</f>
        <v>G</v>
      </c>
      <c r="P4192" s="50"/>
      <c r="Q4192" s="50" t="str">
        <f>B4192&amp;B4193&amp;B4194&amp;B4195&amp;B4196&amp;B4197</f>
        <v>SSSSSS</v>
      </c>
      <c r="R4192" s="119" t="str">
        <f>C4192&amp;C4193&amp;C4194&amp;C4195&amp;C4196&amp;C4197</f>
        <v>GRRRRG</v>
      </c>
      <c r="S4192" s="119" t="str">
        <f>B4198</f>
        <v>S</v>
      </c>
      <c r="T4192" s="119" t="str">
        <f>C4198</f>
        <v>G</v>
      </c>
      <c r="U4192" s="119"/>
      <c r="V4192" s="119" t="str">
        <f>B4192&amp;B4193&amp;B4194&amp;B4195&amp;B4196</f>
        <v>SSSSS</v>
      </c>
      <c r="W4192" s="119" t="str">
        <f>C4192&amp;C4193&amp;C4194&amp;C4195&amp;C4196</f>
        <v>GRRRR</v>
      </c>
      <c r="X4192" s="119" t="str">
        <f>B4197</f>
        <v>S</v>
      </c>
      <c r="Y4192" s="119" t="str">
        <f>C4197</f>
        <v>G</v>
      </c>
      <c r="Z4192" s="50"/>
      <c r="AC4192" s="50" t="str">
        <f>IF(F4192=$AB$1,H4192&amp;I4192,"")</f>
        <v/>
      </c>
      <c r="AD4192" s="123" t="str">
        <f>IF(F4192=$AB$1,J4192,"")</f>
        <v/>
      </c>
      <c r="AF4192" s="124" t="str">
        <f>IF(G4192=$AE$1,J4192,"")</f>
        <v/>
      </c>
    </row>
    <row r="4193" spans="8:8" ht="35.1">
      <c r="A4193" s="126">
        <v>0.0</v>
      </c>
      <c r="B4193" s="50" t="str">
        <f>IF(A4193&gt;=0,IF(A4193&lt;=4,"S",IF(A4193&lt;=9,"B"," "))," ")</f>
        <v>S</v>
      </c>
      <c r="C4193" s="50" t="str">
        <f>IF(MOD(A4193,2)=0,"R","G")</f>
        <v>R</v>
      </c>
      <c r="D4193" s="50">
        <v>3.0</v>
      </c>
      <c r="F4193" s="50" t="str">
        <f>B4193&amp;B4194&amp;B4195&amp;B4196&amp;B4197&amp;A4198</f>
        <v>SSSSS3</v>
      </c>
      <c r="G4193" s="50" t="str">
        <f>C4193&amp;C4194&amp;C4195&amp;C4196&amp;C4197&amp;A4198</f>
        <v>RRRRG3</v>
      </c>
      <c r="H4193" s="50" t="str">
        <f>B4199</f>
        <v>S</v>
      </c>
      <c r="I4193" s="50" t="str">
        <f>C4199</f>
        <v>R</v>
      </c>
      <c r="J4193" s="50">
        <f>A4199</f>
        <v>0.0</v>
      </c>
      <c r="L4193" s="50" t="str">
        <f>B4193&amp;B4194&amp;B4195&amp;B4196&amp;B4197&amp;A4198</f>
        <v>SSSSS3</v>
      </c>
      <c r="M4193" s="50" t="str">
        <f>C4193&amp;C4194&amp;C4195&amp;C4196&amp;C4197&amp;A4198</f>
        <v>RRRRG3</v>
      </c>
      <c r="N4193" s="50" t="str">
        <f>B4199</f>
        <v>S</v>
      </c>
      <c r="O4193" s="50" t="str">
        <f>C4199</f>
        <v>R</v>
      </c>
      <c r="P4193" s="50"/>
      <c r="Q4193" s="50" t="str">
        <f>B4193&amp;B4194&amp;B4195&amp;B4196&amp;B4197&amp;B4198</f>
        <v>SSSSSS</v>
      </c>
      <c r="R4193" s="119" t="str">
        <f>C4193&amp;C4194&amp;C4195&amp;C4196&amp;C4197&amp;C4198</f>
        <v>RRRRGG</v>
      </c>
      <c r="S4193" s="119" t="str">
        <f>B4199</f>
        <v>S</v>
      </c>
      <c r="T4193" s="119" t="str">
        <f>C4199</f>
        <v>R</v>
      </c>
      <c r="U4193" s="119"/>
      <c r="V4193" s="119" t="str">
        <f>B4193&amp;B4194&amp;B4195&amp;B4196&amp;B4197</f>
        <v>SSSSS</v>
      </c>
      <c r="W4193" s="119" t="str">
        <f>C4193&amp;C4194&amp;C4195&amp;C4196&amp;C4197</f>
        <v>RRRRG</v>
      </c>
      <c r="X4193" s="119" t="str">
        <f>B4198</f>
        <v>S</v>
      </c>
      <c r="Y4193" s="119" t="str">
        <f>C4198</f>
        <v>G</v>
      </c>
      <c r="Z4193" s="50"/>
      <c r="AC4193" s="50" t="str">
        <f>IF(F4193=$AB$1,H4193&amp;I4193,"")</f>
        <v/>
      </c>
      <c r="AD4193" s="123" t="str">
        <f>IF(F4193=$AB$1,J4193,"")</f>
        <v/>
      </c>
      <c r="AF4193" s="124" t="str">
        <f>IF(G4193=$AE$1,J4193,"")</f>
        <v/>
      </c>
    </row>
    <row r="4194" spans="8:8" ht="35.1">
      <c r="A4194" s="126">
        <v>0.0</v>
      </c>
      <c r="B4194" s="50" t="str">
        <f>IF(A4194&gt;=0,IF(A4194&lt;=4,"S",IF(A4194&lt;=9,"B"," "))," ")</f>
        <v>S</v>
      </c>
      <c r="C4194" s="50" t="str">
        <f>IF(MOD(A4194,2)=0,"R","G")</f>
        <v>R</v>
      </c>
      <c r="D4194" s="50">
        <v>4.0</v>
      </c>
      <c r="F4194" s="50" t="str">
        <f>B4194&amp;B4195&amp;B4196&amp;B4197&amp;B4198&amp;A4199</f>
        <v>SSSSS0</v>
      </c>
      <c r="G4194" s="50" t="str">
        <f>C4194&amp;C4195&amp;C4196&amp;C4197&amp;C4198&amp;A4199</f>
        <v>RRRGG0</v>
      </c>
      <c r="H4194" s="50" t="str">
        <f>B4200</f>
        <v>S</v>
      </c>
      <c r="I4194" s="50" t="str">
        <f>C4200</f>
        <v>G</v>
      </c>
      <c r="J4194" s="50">
        <f>A4200</f>
        <v>1.0</v>
      </c>
      <c r="L4194" s="50" t="str">
        <f>B4194&amp;B4195&amp;B4196&amp;B4197&amp;B4198&amp;A4199</f>
        <v>SSSSS0</v>
      </c>
      <c r="M4194" s="50" t="str">
        <f>C4194&amp;C4195&amp;C4196&amp;C4197&amp;C4198&amp;A4199</f>
        <v>RRRGG0</v>
      </c>
      <c r="N4194" s="50" t="str">
        <f>B4200</f>
        <v>S</v>
      </c>
      <c r="O4194" s="50" t="str">
        <f>C4200</f>
        <v>G</v>
      </c>
      <c r="P4194" s="50"/>
      <c r="Q4194" s="50" t="str">
        <f>B4194&amp;B4195&amp;B4196&amp;B4197&amp;B4198&amp;B4199</f>
        <v>SSSSSS</v>
      </c>
      <c r="R4194" s="119" t="str">
        <f>C4194&amp;C4195&amp;C4196&amp;C4197&amp;C4198&amp;C4199</f>
        <v>RRRGGR</v>
      </c>
      <c r="S4194" s="119" t="str">
        <f>B4200</f>
        <v>S</v>
      </c>
      <c r="T4194" s="119" t="str">
        <f>C4200</f>
        <v>G</v>
      </c>
      <c r="U4194" s="119"/>
      <c r="V4194" s="119" t="str">
        <f>B4194&amp;B4195&amp;B4196&amp;B4197&amp;B4198</f>
        <v>SSSSS</v>
      </c>
      <c r="W4194" s="119" t="str">
        <f>C4194&amp;C4195&amp;C4196&amp;C4197&amp;C4198</f>
        <v>RRRGG</v>
      </c>
      <c r="X4194" s="119" t="str">
        <f>B4199</f>
        <v>S</v>
      </c>
      <c r="Y4194" s="119" t="str">
        <f>C4199</f>
        <v>R</v>
      </c>
      <c r="Z4194" s="50"/>
      <c r="AC4194" s="50" t="str">
        <f>IF(F4194=$AB$1,H4194&amp;I4194,"")</f>
        <v/>
      </c>
      <c r="AD4194" s="123" t="str">
        <f>IF(F4194=$AB$1,J4194,"")</f>
        <v/>
      </c>
      <c r="AF4194" s="124" t="str">
        <f>IF(G4194=$AE$1,J4194,"")</f>
        <v/>
      </c>
    </row>
    <row r="4195" spans="8:8" ht="35.1">
      <c r="A4195" s="126">
        <v>4.0</v>
      </c>
      <c r="B4195" s="50" t="str">
        <f>IF(A4195&gt;=0,IF(A4195&lt;=4,"S",IF(A4195&lt;=9,"B"," "))," ")</f>
        <v>S</v>
      </c>
      <c r="C4195" s="50" t="str">
        <f>IF(MOD(A4195,2)=0,"R","G")</f>
        <v>R</v>
      </c>
      <c r="D4195" s="50">
        <v>5.0</v>
      </c>
      <c r="F4195" s="50" t="str">
        <f>B4195&amp;B4196&amp;B4197&amp;B4198&amp;B4199&amp;A4200</f>
        <v>SSSSS1</v>
      </c>
      <c r="G4195" s="50" t="str">
        <f>C4195&amp;C4196&amp;C4197&amp;C4198&amp;C4199&amp;A4200</f>
        <v>RRGGR1</v>
      </c>
      <c r="H4195" s="50" t="str">
        <f>B4201</f>
        <v>B</v>
      </c>
      <c r="I4195" s="50" t="str">
        <f>C4201</f>
        <v>R</v>
      </c>
      <c r="J4195" s="50">
        <f>A4201</f>
        <v>6.0</v>
      </c>
      <c r="L4195" s="50" t="str">
        <f>B4195&amp;B4196&amp;B4197&amp;B4198&amp;B4199&amp;A4200</f>
        <v>SSSSS1</v>
      </c>
      <c r="M4195" s="50" t="str">
        <f>C4195&amp;C4196&amp;C4197&amp;C4198&amp;C4199&amp;A4200</f>
        <v>RRGGR1</v>
      </c>
      <c r="N4195" s="50" t="str">
        <f>B4201</f>
        <v>B</v>
      </c>
      <c r="O4195" s="50" t="str">
        <f>C4201</f>
        <v>R</v>
      </c>
      <c r="P4195" s="50"/>
      <c r="Q4195" s="50" t="str">
        <f>B4195&amp;B4196&amp;B4197&amp;B4198&amp;B4199&amp;B4200</f>
        <v>SSSSSS</v>
      </c>
      <c r="R4195" s="119" t="str">
        <f>C4195&amp;C4196&amp;C4197&amp;C4198&amp;C4199&amp;C4200</f>
        <v>RRGGRG</v>
      </c>
      <c r="S4195" s="119" t="str">
        <f>B4201</f>
        <v>B</v>
      </c>
      <c r="T4195" s="119" t="str">
        <f>C4201</f>
        <v>R</v>
      </c>
      <c r="U4195" s="119"/>
      <c r="V4195" s="119" t="str">
        <f>B4195&amp;B4196&amp;B4197&amp;B4198&amp;B4199</f>
        <v>SSSSS</v>
      </c>
      <c r="W4195" s="119" t="str">
        <f>C4195&amp;C4196&amp;C4197&amp;C4198&amp;C4199</f>
        <v>RRGGR</v>
      </c>
      <c r="X4195" s="119" t="str">
        <f>B4200</f>
        <v>S</v>
      </c>
      <c r="Y4195" s="119" t="str">
        <f>C4200</f>
        <v>G</v>
      </c>
      <c r="Z4195" s="50"/>
      <c r="AC4195" s="50" t="str">
        <f>IF(F4195=$AB$1,H4195&amp;I4195,"")</f>
        <v/>
      </c>
      <c r="AD4195" s="123" t="str">
        <f>IF(F4195=$AB$1,J4195,"")</f>
        <v/>
      </c>
      <c r="AF4195" s="124" t="str">
        <f>IF(G4195=$AE$1,J4195,"")</f>
        <v/>
      </c>
    </row>
    <row r="4196" spans="8:8" ht="35.1">
      <c r="A4196" s="126">
        <v>0.0</v>
      </c>
      <c r="B4196" s="50" t="str">
        <f>IF(A4196&gt;=0,IF(A4196&lt;=4,"S",IF(A4196&lt;=9,"B"," "))," ")</f>
        <v>S</v>
      </c>
      <c r="C4196" s="50" t="str">
        <f>IF(MOD(A4196,2)=0,"R","G")</f>
        <v>R</v>
      </c>
      <c r="D4196" s="50">
        <v>6.0</v>
      </c>
      <c r="F4196" s="50" t="str">
        <f>B4196&amp;B4197&amp;B4198&amp;B4199&amp;B4200&amp;A4201</f>
        <v>SSSSS6</v>
      </c>
      <c r="G4196" s="50" t="str">
        <f>C4196&amp;C4197&amp;C4198&amp;C4199&amp;C4200&amp;A4201</f>
        <v>RGGRG6</v>
      </c>
      <c r="H4196" s="50" t="str">
        <f>B4202</f>
        <v>B</v>
      </c>
      <c r="I4196" s="50" t="str">
        <f>C4202</f>
        <v>R</v>
      </c>
      <c r="J4196" s="50">
        <f>A4202</f>
        <v>6.0</v>
      </c>
      <c r="L4196" s="50" t="str">
        <f>B4196&amp;B4197&amp;B4198&amp;B4199&amp;B4200&amp;A4201</f>
        <v>SSSSS6</v>
      </c>
      <c r="M4196" s="50" t="str">
        <f>C4196&amp;C4197&amp;C4198&amp;C4199&amp;C4200&amp;A4201</f>
        <v>RGGRG6</v>
      </c>
      <c r="N4196" s="50" t="str">
        <f>B4202</f>
        <v>B</v>
      </c>
      <c r="O4196" s="50" t="str">
        <f>C4202</f>
        <v>R</v>
      </c>
      <c r="P4196" s="50"/>
      <c r="Q4196" s="50" t="str">
        <f>B4196&amp;B4197&amp;B4198&amp;B4199&amp;B4200&amp;B4201</f>
        <v>SSSSSB</v>
      </c>
      <c r="R4196" s="119" t="str">
        <f>C4196&amp;C4197&amp;C4198&amp;C4199&amp;C4200&amp;C4201</f>
        <v>RGGRGR</v>
      </c>
      <c r="S4196" s="119" t="str">
        <f>B4202</f>
        <v>B</v>
      </c>
      <c r="T4196" s="119" t="str">
        <f>C4202</f>
        <v>R</v>
      </c>
      <c r="U4196" s="119"/>
      <c r="V4196" s="119" t="str">
        <f>B4196&amp;B4197&amp;B4198&amp;B4199&amp;B4200</f>
        <v>SSSSS</v>
      </c>
      <c r="W4196" s="119" t="str">
        <f>C4196&amp;C4197&amp;C4198&amp;C4199&amp;C4200</f>
        <v>RGGRG</v>
      </c>
      <c r="X4196" s="119" t="str">
        <f>B4201</f>
        <v>B</v>
      </c>
      <c r="Y4196" s="119" t="str">
        <f>C4201</f>
        <v>R</v>
      </c>
      <c r="Z4196" s="50"/>
      <c r="AC4196" s="50" t="str">
        <f>IF(F4196=$AB$1,H4196&amp;I4196,"")</f>
        <v/>
      </c>
      <c r="AD4196" s="123" t="str">
        <f>IF(F4196=$AB$1,J4196,"")</f>
        <v/>
      </c>
      <c r="AF4196" s="124" t="str">
        <f>IF(G4196=$AE$1,J4196,"")</f>
        <v/>
      </c>
    </row>
    <row r="4197" spans="8:8" ht="35.1">
      <c r="A4197" s="126">
        <v>1.0</v>
      </c>
      <c r="B4197" s="50" t="str">
        <f>IF(A4197&gt;=0,IF(A4197&lt;=4,"S",IF(A4197&lt;=9,"B"," "))," ")</f>
        <v>S</v>
      </c>
      <c r="C4197" s="50" t="str">
        <f>IF(MOD(A4197,2)=0,"R","G")</f>
        <v>G</v>
      </c>
      <c r="D4197" s="50">
        <v>7.0</v>
      </c>
      <c r="F4197" s="50" t="str">
        <f>B4197&amp;B4198&amp;B4199&amp;B4200&amp;B4201&amp;A4202</f>
        <v>SSSSB6</v>
      </c>
      <c r="G4197" s="50" t="str">
        <f>C4197&amp;C4198&amp;C4199&amp;C4200&amp;C4201&amp;A4202</f>
        <v>GGRGR6</v>
      </c>
      <c r="H4197" s="50" t="str">
        <f>B4203</f>
        <v>B</v>
      </c>
      <c r="I4197" s="50" t="str">
        <f>C4203</f>
        <v>R</v>
      </c>
      <c r="J4197" s="50">
        <f>A4203</f>
        <v>6.0</v>
      </c>
      <c r="L4197" s="50" t="str">
        <f>B4197&amp;B4198&amp;B4199&amp;B4200&amp;B4201&amp;A4202</f>
        <v>SSSSB6</v>
      </c>
      <c r="M4197" s="50" t="str">
        <f>C4197&amp;C4198&amp;C4199&amp;C4200&amp;C4201&amp;A4202</f>
        <v>GGRGR6</v>
      </c>
      <c r="N4197" s="50" t="str">
        <f>B4203</f>
        <v>B</v>
      </c>
      <c r="O4197" s="50" t="str">
        <f>C4203</f>
        <v>R</v>
      </c>
      <c r="P4197" s="50"/>
      <c r="Q4197" s="50" t="str">
        <f>B4197&amp;B4198&amp;B4199&amp;B4200&amp;B4201&amp;B4202</f>
        <v>SSSSBB</v>
      </c>
      <c r="R4197" s="119" t="str">
        <f>C4197&amp;C4198&amp;C4199&amp;C4200&amp;C4201&amp;C4202</f>
        <v>GGRGRR</v>
      </c>
      <c r="S4197" s="119" t="str">
        <f>B4203</f>
        <v>B</v>
      </c>
      <c r="T4197" s="119" t="str">
        <f>C4203</f>
        <v>R</v>
      </c>
      <c r="U4197" s="119"/>
      <c r="V4197" s="119" t="str">
        <f>B4197&amp;B4198&amp;B4199&amp;B4200&amp;B4201</f>
        <v>SSSSB</v>
      </c>
      <c r="W4197" s="119" t="str">
        <f>C4197&amp;C4198&amp;C4199&amp;C4200&amp;C4201</f>
        <v>GGRGR</v>
      </c>
      <c r="X4197" s="119" t="str">
        <f>B4202</f>
        <v>B</v>
      </c>
      <c r="Y4197" s="119" t="str">
        <f>C4202</f>
        <v>R</v>
      </c>
      <c r="Z4197" s="50"/>
      <c r="AC4197" s="50" t="str">
        <f>IF(F4197=$AB$1,H4197&amp;I4197,"")</f>
        <v/>
      </c>
      <c r="AD4197" s="123" t="str">
        <f>IF(F4197=$AB$1,J4197,"")</f>
        <v/>
      </c>
      <c r="AF4197" s="124" t="str">
        <f>IF(G4197=$AE$1,J4197,"")</f>
        <v/>
      </c>
    </row>
    <row r="4198" spans="8:8" ht="35.1">
      <c r="A4198" s="126">
        <v>3.0</v>
      </c>
      <c r="B4198" s="50" t="str">
        <f>IF(A4198&gt;=0,IF(A4198&lt;=4,"S",IF(A4198&lt;=9,"B"," "))," ")</f>
        <v>S</v>
      </c>
      <c r="C4198" s="50" t="str">
        <f>IF(MOD(A4198,2)=0,"R","G")</f>
        <v>G</v>
      </c>
      <c r="D4198" s="50">
        <v>8.0</v>
      </c>
      <c r="F4198" s="50" t="str">
        <f>B4198&amp;B4199&amp;B4200&amp;B4201&amp;B4202&amp;A4203</f>
        <v>SSSBB6</v>
      </c>
      <c r="G4198" s="50" t="str">
        <f>C4198&amp;C4199&amp;C4200&amp;C4201&amp;C4202&amp;A4203</f>
        <v>GRGRR6</v>
      </c>
      <c r="H4198" s="50" t="str">
        <f>B4204</f>
        <v>B</v>
      </c>
      <c r="I4198" s="50" t="str">
        <f>C4204</f>
        <v>R</v>
      </c>
      <c r="J4198" s="50">
        <f>A4204</f>
        <v>8.0</v>
      </c>
      <c r="L4198" s="50" t="str">
        <f>B4198&amp;B4199&amp;B4200&amp;B4201&amp;B4202&amp;A4203</f>
        <v>SSSBB6</v>
      </c>
      <c r="M4198" s="50" t="str">
        <f>C4198&amp;C4199&amp;C4200&amp;C4201&amp;C4202&amp;A4203</f>
        <v>GRGRR6</v>
      </c>
      <c r="N4198" s="50" t="str">
        <f>B4204</f>
        <v>B</v>
      </c>
      <c r="O4198" s="50" t="str">
        <f>C4204</f>
        <v>R</v>
      </c>
      <c r="P4198" s="50"/>
      <c r="Q4198" s="50" t="str">
        <f>B4198&amp;B4199&amp;B4200&amp;B4201&amp;B4202&amp;B4203</f>
        <v>SSSBBB</v>
      </c>
      <c r="R4198" s="119" t="str">
        <f>C4198&amp;C4199&amp;C4200&amp;C4201&amp;C4202&amp;C4203</f>
        <v>GRGRRR</v>
      </c>
      <c r="S4198" s="119" t="str">
        <f>B4204</f>
        <v>B</v>
      </c>
      <c r="T4198" s="119" t="str">
        <f>C4204</f>
        <v>R</v>
      </c>
      <c r="U4198" s="119"/>
      <c r="V4198" s="119" t="str">
        <f>B4198&amp;B4199&amp;B4200&amp;B4201&amp;B4202</f>
        <v>SSSBB</v>
      </c>
      <c r="W4198" s="119" t="str">
        <f>C4198&amp;C4199&amp;C4200&amp;C4201&amp;C4202</f>
        <v>GRGRR</v>
      </c>
      <c r="X4198" s="119" t="str">
        <f>B4203</f>
        <v>B</v>
      </c>
      <c r="Y4198" s="119" t="str">
        <f>C4203</f>
        <v>R</v>
      </c>
      <c r="Z4198" s="50"/>
      <c r="AC4198" s="50" t="str">
        <f>IF(F4198=$AB$1,H4198&amp;I4198,"")</f>
        <v/>
      </c>
      <c r="AD4198" s="123" t="str">
        <f>IF(F4198=$AB$1,J4198,"")</f>
        <v/>
      </c>
      <c r="AF4198" s="124" t="str">
        <f>IF(G4198=$AE$1,J4198,"")</f>
        <v/>
      </c>
    </row>
    <row r="4199" spans="8:8" ht="35.1">
      <c r="A4199" s="126">
        <v>0.0</v>
      </c>
      <c r="B4199" s="50" t="str">
        <f>IF(A4199&gt;=0,IF(A4199&lt;=4,"S",IF(A4199&lt;=9,"B"," "))," ")</f>
        <v>S</v>
      </c>
      <c r="C4199" s="50" t="str">
        <f>IF(MOD(A4199,2)=0,"R","G")</f>
        <v>R</v>
      </c>
      <c r="D4199" s="50">
        <v>9.0</v>
      </c>
      <c r="F4199" s="50" t="str">
        <f>B4199&amp;B4200&amp;B4201&amp;B4202&amp;B4203&amp;A4204</f>
        <v>SSBBB8</v>
      </c>
      <c r="G4199" s="50" t="str">
        <f>C4199&amp;C4200&amp;C4201&amp;C4202&amp;C4203&amp;A4204</f>
        <v>RGRRR8</v>
      </c>
      <c r="H4199" s="50" t="str">
        <f>B4205</f>
        <v>S</v>
      </c>
      <c r="I4199" s="50" t="str">
        <f>C4205</f>
        <v>R</v>
      </c>
      <c r="J4199" s="50">
        <f>A4205</f>
        <v>2.0</v>
      </c>
      <c r="L4199" s="50" t="str">
        <f>B4199&amp;B4200&amp;B4201&amp;B4202&amp;B4203&amp;A4204</f>
        <v>SSBBB8</v>
      </c>
      <c r="M4199" s="50" t="str">
        <f>C4199&amp;C4200&amp;C4201&amp;C4202&amp;C4203&amp;A4204</f>
        <v>RGRRR8</v>
      </c>
      <c r="N4199" s="50" t="str">
        <f>B4205</f>
        <v>S</v>
      </c>
      <c r="O4199" s="50" t="str">
        <f>C4205</f>
        <v>R</v>
      </c>
      <c r="P4199" s="50"/>
      <c r="Q4199" s="50" t="str">
        <f>B4199&amp;B4200&amp;B4201&amp;B4202&amp;B4203&amp;B4204</f>
        <v>SSBBBB</v>
      </c>
      <c r="R4199" s="119" t="str">
        <f>C4199&amp;C4200&amp;C4201&amp;C4202&amp;C4203&amp;C4204</f>
        <v>RGRRRR</v>
      </c>
      <c r="S4199" s="119" t="str">
        <f>B4205</f>
        <v>S</v>
      </c>
      <c r="T4199" s="119" t="str">
        <f>C4205</f>
        <v>R</v>
      </c>
      <c r="U4199" s="119"/>
      <c r="V4199" s="119" t="str">
        <f>B4199&amp;B4200&amp;B4201&amp;B4202&amp;B4203</f>
        <v>SSBBB</v>
      </c>
      <c r="W4199" s="119" t="str">
        <f>C4199&amp;C4200&amp;C4201&amp;C4202&amp;C4203</f>
        <v>RGRRR</v>
      </c>
      <c r="X4199" s="119" t="str">
        <f>B4204</f>
        <v>B</v>
      </c>
      <c r="Y4199" s="119" t="str">
        <f>C4204</f>
        <v>R</v>
      </c>
      <c r="Z4199" s="50"/>
      <c r="AC4199" s="50" t="str">
        <f>IF(F4199=$AB$1,H4199&amp;I4199,"")</f>
        <v/>
      </c>
      <c r="AD4199" s="123" t="str">
        <f>IF(F4199=$AB$1,J4199,"")</f>
        <v/>
      </c>
      <c r="AF4199" s="124" t="str">
        <f>IF(G4199=$AE$1,J4199,"")</f>
        <v/>
      </c>
    </row>
    <row r="4200" spans="8:8" ht="35.1">
      <c r="A4200" s="126">
        <v>1.0</v>
      </c>
      <c r="B4200" s="50" t="str">
        <f>IF(A4200&gt;=0,IF(A4200&lt;=4,"S",IF(A4200&lt;=9,"B"," "))," ")</f>
        <v>S</v>
      </c>
      <c r="C4200" s="50" t="str">
        <f>IF(MOD(A4200,2)=0,"R","G")</f>
        <v>G</v>
      </c>
      <c r="D4200" s="50">
        <v>0.0</v>
      </c>
      <c r="F4200" s="50" t="str">
        <f>B4200&amp;B4201&amp;B4202&amp;B4203&amp;B4204&amp;A4205</f>
        <v>SBBBB2</v>
      </c>
      <c r="G4200" s="50" t="str">
        <f>C4200&amp;C4201&amp;C4202&amp;C4203&amp;C4204&amp;A4205</f>
        <v>GRRRR2</v>
      </c>
      <c r="H4200" s="50" t="str">
        <f>B4206</f>
        <v>B</v>
      </c>
      <c r="I4200" s="50" t="str">
        <f>C4206</f>
        <v>R</v>
      </c>
      <c r="J4200" s="50">
        <f>A4206</f>
        <v>6.0</v>
      </c>
      <c r="L4200" s="50" t="str">
        <f>B4200&amp;B4201&amp;B4202&amp;B4203&amp;B4204&amp;A4205</f>
        <v>SBBBB2</v>
      </c>
      <c r="M4200" s="50" t="str">
        <f>C4200&amp;C4201&amp;C4202&amp;C4203&amp;C4204&amp;A4205</f>
        <v>GRRRR2</v>
      </c>
      <c r="N4200" s="50" t="str">
        <f>B4206</f>
        <v>B</v>
      </c>
      <c r="O4200" s="50" t="str">
        <f>C4206</f>
        <v>R</v>
      </c>
      <c r="P4200" s="50"/>
      <c r="Q4200" s="50" t="str">
        <f>B4200&amp;B4201&amp;B4202&amp;B4203&amp;B4204&amp;B4205</f>
        <v>SBBBBS</v>
      </c>
      <c r="R4200" s="119" t="str">
        <f>C4200&amp;C4201&amp;C4202&amp;C4203&amp;C4204&amp;C4205</f>
        <v>GRRRRR</v>
      </c>
      <c r="S4200" s="119" t="str">
        <f>B4206</f>
        <v>B</v>
      </c>
      <c r="T4200" s="119" t="str">
        <f>C4206</f>
        <v>R</v>
      </c>
      <c r="U4200" s="119"/>
      <c r="V4200" s="119" t="str">
        <f>B4200&amp;B4201&amp;B4202&amp;B4203&amp;B4204</f>
        <v>SBBBB</v>
      </c>
      <c r="W4200" s="119" t="str">
        <f>C4200&amp;C4201&amp;C4202&amp;C4203&amp;C4204</f>
        <v>GRRRR</v>
      </c>
      <c r="X4200" s="119" t="str">
        <f>B4205</f>
        <v>S</v>
      </c>
      <c r="Y4200" s="119" t="str">
        <f>C4205</f>
        <v>R</v>
      </c>
      <c r="Z4200" s="50"/>
      <c r="AC4200" s="50" t="str">
        <f>IF(F4200=$AB$1,H4200&amp;I4200,"")</f>
        <v/>
      </c>
      <c r="AD4200" s="123" t="str">
        <f>IF(F4200=$AB$1,J4200,"")</f>
        <v/>
      </c>
      <c r="AF4200" s="124" t="str">
        <f>IF(G4200=$AE$1,J4200,"")</f>
        <v/>
      </c>
    </row>
    <row r="4201" spans="8:8" ht="35.1">
      <c r="A4201" s="126">
        <v>6.0</v>
      </c>
      <c r="B4201" s="50" t="str">
        <f>IF(A4201&gt;=0,IF(A4201&lt;=4,"S",IF(A4201&lt;=9,"B"," "))," ")</f>
        <v>B</v>
      </c>
      <c r="C4201" s="50" t="str">
        <f>IF(MOD(A4201,2)=0,"R","G")</f>
        <v>R</v>
      </c>
      <c r="D4201" s="50">
        <v>1.0</v>
      </c>
      <c r="F4201" s="50" t="str">
        <f>B4201&amp;B4202&amp;B4203&amp;B4204&amp;B4205&amp;A4206</f>
        <v>BBBBS6</v>
      </c>
      <c r="G4201" s="50" t="str">
        <f>C4201&amp;C4202&amp;C4203&amp;C4204&amp;C4205&amp;A4206</f>
        <v>RRRRR6</v>
      </c>
      <c r="H4201" s="50" t="str">
        <f>B4207</f>
        <v>B</v>
      </c>
      <c r="I4201" s="50" t="str">
        <f>C4207</f>
        <v>G</v>
      </c>
      <c r="J4201" s="50">
        <f>A4207</f>
        <v>7.0</v>
      </c>
      <c r="L4201" s="50" t="str">
        <f>B4201&amp;B4202&amp;B4203&amp;B4204&amp;B4205&amp;A4206</f>
        <v>BBBBS6</v>
      </c>
      <c r="M4201" s="50" t="str">
        <f>C4201&amp;C4202&amp;C4203&amp;C4204&amp;C4205&amp;A4206</f>
        <v>RRRRR6</v>
      </c>
      <c r="N4201" s="50" t="str">
        <f>B4207</f>
        <v>B</v>
      </c>
      <c r="O4201" s="50" t="str">
        <f>C4207</f>
        <v>G</v>
      </c>
      <c r="P4201" s="50"/>
      <c r="Q4201" s="50" t="str">
        <f>B4201&amp;B4202&amp;B4203&amp;B4204&amp;B4205&amp;B4206</f>
        <v>BBBBSB</v>
      </c>
      <c r="R4201" s="119" t="str">
        <f>C4201&amp;C4202&amp;C4203&amp;C4204&amp;C4205&amp;C4206</f>
        <v>RRRRRR</v>
      </c>
      <c r="S4201" s="119" t="str">
        <f>B4207</f>
        <v>B</v>
      </c>
      <c r="T4201" s="119" t="str">
        <f>C4207</f>
        <v>G</v>
      </c>
      <c r="U4201" s="119"/>
      <c r="V4201" s="119" t="str">
        <f>B4201&amp;B4202&amp;B4203&amp;B4204&amp;B4205</f>
        <v>BBBBS</v>
      </c>
      <c r="W4201" s="119" t="str">
        <f>C4201&amp;C4202&amp;C4203&amp;C4204&amp;C4205</f>
        <v>RRRRR</v>
      </c>
      <c r="X4201" s="119" t="str">
        <f>B4206</f>
        <v>B</v>
      </c>
      <c r="Y4201" s="119" t="str">
        <f>C4206</f>
        <v>R</v>
      </c>
      <c r="Z4201" s="50"/>
      <c r="AC4201" s="50" t="str">
        <f>IF(F4201=$AB$1,H4201&amp;I4201,"")</f>
        <v/>
      </c>
      <c r="AD4201" s="123" t="str">
        <f>IF(F4201=$AB$1,J4201,"")</f>
        <v/>
      </c>
      <c r="AF4201" s="124" t="str">
        <f>IF(G4201=$AE$1,J4201,"")</f>
        <v/>
      </c>
    </row>
    <row r="4202" spans="8:8" ht="35.1">
      <c r="A4202" s="126">
        <v>6.0</v>
      </c>
      <c r="B4202" s="50" t="str">
        <f>IF(A4202&gt;=0,IF(A4202&lt;=4,"S",IF(A4202&lt;=9,"B"," "))," ")</f>
        <v>B</v>
      </c>
      <c r="C4202" s="50" t="str">
        <f>IF(MOD(A4202,2)=0,"R","G")</f>
        <v>R</v>
      </c>
      <c r="D4202" s="50">
        <v>2.0</v>
      </c>
      <c r="F4202" s="50" t="str">
        <f>B4202&amp;B4203&amp;B4204&amp;B4205&amp;B4206&amp;A4207</f>
        <v>BBBSB7</v>
      </c>
      <c r="G4202" s="50" t="str">
        <f>C4202&amp;C4203&amp;C4204&amp;C4205&amp;C4206&amp;A4207</f>
        <v>RRRRR7</v>
      </c>
      <c r="H4202" s="50" t="str">
        <f>B4208</f>
        <v>S</v>
      </c>
      <c r="I4202" s="50" t="str">
        <f>C4208</f>
        <v>G</v>
      </c>
      <c r="J4202" s="50">
        <f>A4208</f>
        <v>3.0</v>
      </c>
      <c r="L4202" s="50" t="str">
        <f>B4202&amp;B4203&amp;B4204&amp;B4205&amp;B4206&amp;A4207</f>
        <v>BBBSB7</v>
      </c>
      <c r="M4202" s="50" t="str">
        <f>C4202&amp;C4203&amp;C4204&amp;C4205&amp;C4206&amp;A4207</f>
        <v>RRRRR7</v>
      </c>
      <c r="N4202" s="50" t="str">
        <f>B4208</f>
        <v>S</v>
      </c>
      <c r="O4202" s="50" t="str">
        <f>C4208</f>
        <v>G</v>
      </c>
      <c r="P4202" s="50"/>
      <c r="Q4202" s="50" t="str">
        <f>B4202&amp;B4203&amp;B4204&amp;B4205&amp;B4206&amp;B4207</f>
        <v>BBBSBB</v>
      </c>
      <c r="R4202" s="119" t="str">
        <f>C4202&amp;C4203&amp;C4204&amp;C4205&amp;C4206&amp;C4207</f>
        <v>RRRRRG</v>
      </c>
      <c r="S4202" s="119" t="str">
        <f>B4208</f>
        <v>S</v>
      </c>
      <c r="T4202" s="119" t="str">
        <f>C4208</f>
        <v>G</v>
      </c>
      <c r="U4202" s="119"/>
      <c r="V4202" s="119" t="str">
        <f>B4202&amp;B4203&amp;B4204&amp;B4205&amp;B4206</f>
        <v>BBBSB</v>
      </c>
      <c r="W4202" s="119" t="str">
        <f>C4202&amp;C4203&amp;C4204&amp;C4205&amp;C4206</f>
        <v>RRRRR</v>
      </c>
      <c r="X4202" s="119" t="str">
        <f>B4207</f>
        <v>B</v>
      </c>
      <c r="Y4202" s="119" t="str">
        <f>C4207</f>
        <v>G</v>
      </c>
      <c r="Z4202" s="50"/>
      <c r="AC4202" s="50" t="str">
        <f>IF(F4202=$AB$1,H4202&amp;I4202,"")</f>
        <v/>
      </c>
      <c r="AD4202" s="123" t="str">
        <f>IF(F4202=$AB$1,J4202,"")</f>
        <v/>
      </c>
      <c r="AF4202" s="124" t="str">
        <f>IF(G4202=$AE$1,J4202,"")</f>
        <v/>
      </c>
    </row>
    <row r="4203" spans="8:8" ht="35.1">
      <c r="A4203" s="126">
        <v>6.0</v>
      </c>
      <c r="B4203" s="50" t="str">
        <f>IF(A4203&gt;=0,IF(A4203&lt;=4,"S",IF(A4203&lt;=9,"B"," "))," ")</f>
        <v>B</v>
      </c>
      <c r="C4203" s="50" t="str">
        <f>IF(MOD(A4203,2)=0,"R","G")</f>
        <v>R</v>
      </c>
      <c r="D4203" s="50">
        <v>3.0</v>
      </c>
      <c r="F4203" s="50" t="str">
        <f>B4203&amp;B4204&amp;B4205&amp;B4206&amp;B4207&amp;A4208</f>
        <v>BBSBB3</v>
      </c>
      <c r="G4203" s="50" t="str">
        <f>C4203&amp;C4204&amp;C4205&amp;C4206&amp;C4207&amp;A4208</f>
        <v>RRRRG3</v>
      </c>
      <c r="H4203" s="50" t="str">
        <f>B4209</f>
        <v>B</v>
      </c>
      <c r="I4203" s="50" t="str">
        <f>C4209</f>
        <v>R</v>
      </c>
      <c r="J4203" s="50">
        <f>A4209</f>
        <v>8.0</v>
      </c>
      <c r="L4203" s="50" t="str">
        <f>B4203&amp;B4204&amp;B4205&amp;B4206&amp;B4207&amp;A4208</f>
        <v>BBSBB3</v>
      </c>
      <c r="M4203" s="50" t="str">
        <f>C4203&amp;C4204&amp;C4205&amp;C4206&amp;C4207&amp;A4208</f>
        <v>RRRRG3</v>
      </c>
      <c r="N4203" s="50" t="str">
        <f>B4209</f>
        <v>B</v>
      </c>
      <c r="O4203" s="50" t="str">
        <f>C4209</f>
        <v>R</v>
      </c>
      <c r="P4203" s="50"/>
      <c r="Q4203" s="50" t="str">
        <f>B4203&amp;B4204&amp;B4205&amp;B4206&amp;B4207&amp;B4208</f>
        <v>BBSBBS</v>
      </c>
      <c r="R4203" s="119" t="str">
        <f>C4203&amp;C4204&amp;C4205&amp;C4206&amp;C4207&amp;C4208</f>
        <v>RRRRGG</v>
      </c>
      <c r="S4203" s="119" t="str">
        <f>B4209</f>
        <v>B</v>
      </c>
      <c r="T4203" s="119" t="str">
        <f>C4209</f>
        <v>R</v>
      </c>
      <c r="U4203" s="119"/>
      <c r="V4203" s="119" t="str">
        <f>B4203&amp;B4204&amp;B4205&amp;B4206&amp;B4207</f>
        <v>BBSBB</v>
      </c>
      <c r="W4203" s="119" t="str">
        <f>C4203&amp;C4204&amp;C4205&amp;C4206&amp;C4207</f>
        <v>RRRRG</v>
      </c>
      <c r="X4203" s="119" t="str">
        <f>B4208</f>
        <v>S</v>
      </c>
      <c r="Y4203" s="119" t="str">
        <f>C4208</f>
        <v>G</v>
      </c>
      <c r="Z4203" s="50"/>
      <c r="AC4203" s="50" t="str">
        <f>IF(F4203=$AB$1,H4203&amp;I4203,"")</f>
        <v/>
      </c>
      <c r="AD4203" s="123" t="str">
        <f>IF(F4203=$AB$1,J4203,"")</f>
        <v/>
      </c>
      <c r="AF4203" s="124" t="str">
        <f>IF(G4203=$AE$1,J4203,"")</f>
        <v/>
      </c>
    </row>
    <row r="4204" spans="8:8" ht="35.1">
      <c r="A4204" s="126">
        <v>8.0</v>
      </c>
      <c r="B4204" s="50" t="str">
        <f>IF(A4204&gt;=0,IF(A4204&lt;=4,"S",IF(A4204&lt;=9,"B"," "))," ")</f>
        <v>B</v>
      </c>
      <c r="C4204" s="50" t="str">
        <f>IF(MOD(A4204,2)=0,"R","G")</f>
        <v>R</v>
      </c>
      <c r="D4204" s="50">
        <v>4.0</v>
      </c>
      <c r="F4204" s="50" t="str">
        <f>B4204&amp;B4205&amp;B4206&amp;B4207&amp;B4208&amp;A4209</f>
        <v>BSBBS8</v>
      </c>
      <c r="G4204" s="50" t="str">
        <f>C4204&amp;C4205&amp;C4206&amp;C4207&amp;C4208&amp;A4209</f>
        <v>RRRGG8</v>
      </c>
      <c r="H4204" s="50" t="str">
        <f>B4210</f>
        <v>B</v>
      </c>
      <c r="I4204" s="50" t="str">
        <f>C4210</f>
        <v>G</v>
      </c>
      <c r="J4204" s="50">
        <f>A4210</f>
        <v>5.0</v>
      </c>
      <c r="L4204" s="50" t="str">
        <f>B4204&amp;B4205&amp;B4206&amp;B4207&amp;B4208&amp;A4209</f>
        <v>BSBBS8</v>
      </c>
      <c r="M4204" s="50" t="str">
        <f>C4204&amp;C4205&amp;C4206&amp;C4207&amp;C4208&amp;A4209</f>
        <v>RRRGG8</v>
      </c>
      <c r="N4204" s="50" t="str">
        <f>B4210</f>
        <v>B</v>
      </c>
      <c r="O4204" s="50" t="str">
        <f>C4210</f>
        <v>G</v>
      </c>
      <c r="P4204" s="50"/>
      <c r="Q4204" s="50" t="str">
        <f>B4204&amp;B4205&amp;B4206&amp;B4207&amp;B4208&amp;B4209</f>
        <v>BSBBSB</v>
      </c>
      <c r="R4204" s="119" t="str">
        <f>C4204&amp;C4205&amp;C4206&amp;C4207&amp;C4208&amp;C4209</f>
        <v>RRRGGR</v>
      </c>
      <c r="S4204" s="119" t="str">
        <f>B4210</f>
        <v>B</v>
      </c>
      <c r="T4204" s="119" t="str">
        <f>C4210</f>
        <v>G</v>
      </c>
      <c r="U4204" s="119"/>
      <c r="V4204" s="119" t="str">
        <f>B4204&amp;B4205&amp;B4206&amp;B4207&amp;B4208</f>
        <v>BSBBS</v>
      </c>
      <c r="W4204" s="119" t="str">
        <f>C4204&amp;C4205&amp;C4206&amp;C4207&amp;C4208</f>
        <v>RRRGG</v>
      </c>
      <c r="X4204" s="119" t="str">
        <f>B4209</f>
        <v>B</v>
      </c>
      <c r="Y4204" s="119" t="str">
        <f>C4209</f>
        <v>R</v>
      </c>
      <c r="Z4204" s="50"/>
      <c r="AC4204" s="50" t="str">
        <f>IF(F4204=$AB$1,H4204&amp;I4204,"")</f>
        <v/>
      </c>
      <c r="AD4204" s="123" t="str">
        <f>IF(F4204=$AB$1,J4204,"")</f>
        <v/>
      </c>
      <c r="AF4204" s="124" t="str">
        <f>IF(G4204=$AE$1,J4204,"")</f>
        <v/>
      </c>
    </row>
    <row r="4205" spans="8:8" ht="35.1">
      <c r="A4205" s="126">
        <v>2.0</v>
      </c>
      <c r="B4205" s="50" t="str">
        <f>IF(A4205&gt;=0,IF(A4205&lt;=4,"S",IF(A4205&lt;=9,"B"," "))," ")</f>
        <v>S</v>
      </c>
      <c r="C4205" s="50" t="str">
        <f>IF(MOD(A4205,2)=0,"R","G")</f>
        <v>R</v>
      </c>
      <c r="D4205" s="50">
        <v>5.0</v>
      </c>
      <c r="F4205" s="50" t="str">
        <f>B4205&amp;B4206&amp;B4207&amp;B4208&amp;B4209&amp;A4210</f>
        <v>SBBSB5</v>
      </c>
      <c r="G4205" s="50" t="str">
        <f>C4205&amp;C4206&amp;C4207&amp;C4208&amp;C4209&amp;A4210</f>
        <v>RRGGR5</v>
      </c>
      <c r="H4205" s="50" t="str">
        <f>B4211</f>
        <v>S</v>
      </c>
      <c r="I4205" s="50" t="str">
        <f>C4211</f>
        <v>G</v>
      </c>
      <c r="J4205" s="50">
        <f>A4211</f>
        <v>3.0</v>
      </c>
      <c r="L4205" s="50" t="str">
        <f>B4205&amp;B4206&amp;B4207&amp;B4208&amp;B4209&amp;A4210</f>
        <v>SBBSB5</v>
      </c>
      <c r="M4205" s="50" t="str">
        <f>C4205&amp;C4206&amp;C4207&amp;C4208&amp;C4209&amp;A4210</f>
        <v>RRGGR5</v>
      </c>
      <c r="N4205" s="50" t="str">
        <f>B4211</f>
        <v>S</v>
      </c>
      <c r="O4205" s="50" t="str">
        <f>C4211</f>
        <v>G</v>
      </c>
      <c r="P4205" s="50"/>
      <c r="Q4205" s="50" t="str">
        <f>B4205&amp;B4206&amp;B4207&amp;B4208&amp;B4209&amp;B4210</f>
        <v>SBBSBB</v>
      </c>
      <c r="R4205" s="119" t="str">
        <f>C4205&amp;C4206&amp;C4207&amp;C4208&amp;C4209&amp;C4210</f>
        <v>RRGGRG</v>
      </c>
      <c r="S4205" s="119" t="str">
        <f>B4211</f>
        <v>S</v>
      </c>
      <c r="T4205" s="119" t="str">
        <f>C4211</f>
        <v>G</v>
      </c>
      <c r="U4205" s="119"/>
      <c r="V4205" s="119" t="str">
        <f>B4205&amp;B4206&amp;B4207&amp;B4208&amp;B4209</f>
        <v>SBBSB</v>
      </c>
      <c r="W4205" s="119" t="str">
        <f>C4205&amp;C4206&amp;C4207&amp;C4208&amp;C4209</f>
        <v>RRGGR</v>
      </c>
      <c r="X4205" s="119" t="str">
        <f>B4210</f>
        <v>B</v>
      </c>
      <c r="Y4205" s="119" t="str">
        <f>C4210</f>
        <v>G</v>
      </c>
      <c r="Z4205" s="50"/>
      <c r="AC4205" s="50" t="str">
        <f>IF(F4205=$AB$1,H4205&amp;I4205,"")</f>
        <v/>
      </c>
      <c r="AD4205" s="123" t="str">
        <f>IF(F4205=$AB$1,J4205,"")</f>
        <v/>
      </c>
      <c r="AF4205" s="124" t="str">
        <f>IF(G4205=$AE$1,J4205,"")</f>
        <v/>
      </c>
    </row>
    <row r="4206" spans="8:8" ht="35.1">
      <c r="A4206" s="126">
        <v>6.0</v>
      </c>
      <c r="B4206" s="50" t="str">
        <f>IF(A4206&gt;=0,IF(A4206&lt;=4,"S",IF(A4206&lt;=9,"B"," "))," ")</f>
        <v>B</v>
      </c>
      <c r="C4206" s="50" t="str">
        <f>IF(MOD(A4206,2)=0,"R","G")</f>
        <v>R</v>
      </c>
      <c r="D4206" s="50">
        <v>6.0</v>
      </c>
      <c r="F4206" s="50" t="str">
        <f>B4206&amp;B4207&amp;B4208&amp;B4209&amp;B4210&amp;A4211</f>
        <v>BBSBB3</v>
      </c>
      <c r="G4206" s="50" t="str">
        <f>C4206&amp;C4207&amp;C4208&amp;C4209&amp;C4210&amp;A4211</f>
        <v>RGGRG3</v>
      </c>
      <c r="H4206" s="50" t="str">
        <f>B4212</f>
        <v>S</v>
      </c>
      <c r="I4206" s="50" t="str">
        <f>C4212</f>
        <v>G</v>
      </c>
      <c r="J4206" s="50">
        <f>A4212</f>
        <v>3.0</v>
      </c>
      <c r="L4206" s="50" t="str">
        <f>B4206&amp;B4207&amp;B4208&amp;B4209&amp;B4210&amp;A4211</f>
        <v>BBSBB3</v>
      </c>
      <c r="M4206" s="50" t="str">
        <f>C4206&amp;C4207&amp;C4208&amp;C4209&amp;C4210&amp;A4211</f>
        <v>RGGRG3</v>
      </c>
      <c r="N4206" s="50" t="str">
        <f>B4212</f>
        <v>S</v>
      </c>
      <c r="O4206" s="50" t="str">
        <f>C4212</f>
        <v>G</v>
      </c>
      <c r="P4206" s="50"/>
      <c r="Q4206" s="50" t="str">
        <f>B4206&amp;B4207&amp;B4208&amp;B4209&amp;B4210&amp;B4211</f>
        <v>BBSBBS</v>
      </c>
      <c r="R4206" s="119" t="str">
        <f>C4206&amp;C4207&amp;C4208&amp;C4209&amp;C4210&amp;C4211</f>
        <v>RGGRGG</v>
      </c>
      <c r="S4206" s="119" t="str">
        <f>B4212</f>
        <v>S</v>
      </c>
      <c r="T4206" s="119" t="str">
        <f>C4212</f>
        <v>G</v>
      </c>
      <c r="U4206" s="119"/>
      <c r="V4206" s="119" t="str">
        <f>B4206&amp;B4207&amp;B4208&amp;B4209&amp;B4210</f>
        <v>BBSBB</v>
      </c>
      <c r="W4206" s="119" t="str">
        <f>C4206&amp;C4207&amp;C4208&amp;C4209&amp;C4210</f>
        <v>RGGRG</v>
      </c>
      <c r="X4206" s="119" t="str">
        <f>B4211</f>
        <v>S</v>
      </c>
      <c r="Y4206" s="119" t="str">
        <f>C4211</f>
        <v>G</v>
      </c>
      <c r="Z4206" s="50"/>
      <c r="AC4206" s="50" t="str">
        <f>IF(F4206=$AB$1,H4206&amp;I4206,"")</f>
        <v/>
      </c>
      <c r="AD4206" s="123" t="str">
        <f>IF(F4206=$AB$1,J4206,"")</f>
        <v/>
      </c>
      <c r="AF4206" s="124" t="str">
        <f>IF(G4206=$AE$1,J4206,"")</f>
        <v/>
      </c>
    </row>
    <row r="4207" spans="8:8" ht="35.1">
      <c r="A4207" s="126">
        <v>7.0</v>
      </c>
      <c r="B4207" s="50" t="str">
        <f>IF(A4207&gt;=0,IF(A4207&lt;=4,"S",IF(A4207&lt;=9,"B"," "))," ")</f>
        <v>B</v>
      </c>
      <c r="C4207" s="50" t="str">
        <f>IF(MOD(A4207,2)=0,"R","G")</f>
        <v>G</v>
      </c>
      <c r="D4207" s="50">
        <v>7.0</v>
      </c>
      <c r="F4207" s="50" t="str">
        <f>B4207&amp;B4208&amp;B4209&amp;B4210&amp;B4211&amp;A4212</f>
        <v>BSBBS3</v>
      </c>
      <c r="G4207" s="50" t="str">
        <f>C4207&amp;C4208&amp;C4209&amp;C4210&amp;C4211&amp;A4212</f>
        <v>GGRGG3</v>
      </c>
      <c r="H4207" s="50" t="str">
        <f>B4213</f>
        <v>S</v>
      </c>
      <c r="I4207" s="50" t="str">
        <f>C4213</f>
        <v>R</v>
      </c>
      <c r="J4207" s="50">
        <f>A4213</f>
        <v>4.0</v>
      </c>
      <c r="L4207" s="50" t="str">
        <f>B4207&amp;B4208&amp;B4209&amp;B4210&amp;B4211&amp;A4212</f>
        <v>BSBBS3</v>
      </c>
      <c r="M4207" s="50" t="str">
        <f>C4207&amp;C4208&amp;C4209&amp;C4210&amp;C4211&amp;A4212</f>
        <v>GGRGG3</v>
      </c>
      <c r="N4207" s="50" t="str">
        <f>B4213</f>
        <v>S</v>
      </c>
      <c r="O4207" s="50" t="str">
        <f>C4213</f>
        <v>R</v>
      </c>
      <c r="P4207" s="50"/>
      <c r="Q4207" s="50" t="str">
        <f>B4207&amp;B4208&amp;B4209&amp;B4210&amp;B4211&amp;B4212</f>
        <v>BSBBSS</v>
      </c>
      <c r="R4207" s="119" t="str">
        <f>C4207&amp;C4208&amp;C4209&amp;C4210&amp;C4211&amp;C4212</f>
        <v>GGRGGG</v>
      </c>
      <c r="S4207" s="119" t="str">
        <f>B4213</f>
        <v>S</v>
      </c>
      <c r="T4207" s="119" t="str">
        <f>C4213</f>
        <v>R</v>
      </c>
      <c r="U4207" s="119"/>
      <c r="V4207" s="119" t="str">
        <f>B4207&amp;B4208&amp;B4209&amp;B4210&amp;B4211</f>
        <v>BSBBS</v>
      </c>
      <c r="W4207" s="119" t="str">
        <f>C4207&amp;C4208&amp;C4209&amp;C4210&amp;C4211</f>
        <v>GGRGG</v>
      </c>
      <c r="X4207" s="119" t="str">
        <f>B4212</f>
        <v>S</v>
      </c>
      <c r="Y4207" s="119" t="str">
        <f>C4212</f>
        <v>G</v>
      </c>
      <c r="Z4207" s="50"/>
      <c r="AC4207" s="50" t="str">
        <f>IF(F4207=$AB$1,H4207&amp;I4207,"")</f>
        <v/>
      </c>
      <c r="AD4207" s="123" t="str">
        <f>IF(F4207=$AB$1,J4207,"")</f>
        <v/>
      </c>
      <c r="AF4207" s="124" t="str">
        <f>IF(G4207=$AE$1,J4207,"")</f>
        <v/>
      </c>
    </row>
    <row r="4208" spans="8:8" ht="35.1">
      <c r="A4208" s="126">
        <v>3.0</v>
      </c>
      <c r="B4208" s="50" t="str">
        <f>IF(A4208&gt;=0,IF(A4208&lt;=4,"S",IF(A4208&lt;=9,"B"," "))," ")</f>
        <v>S</v>
      </c>
      <c r="C4208" s="50" t="str">
        <f>IF(MOD(A4208,2)=0,"R","G")</f>
        <v>G</v>
      </c>
      <c r="D4208" s="50">
        <v>8.0</v>
      </c>
      <c r="F4208" s="50" t="str">
        <f>B4208&amp;B4209&amp;B4210&amp;B4211&amp;B4212&amp;A4213</f>
        <v>SBBSS4</v>
      </c>
      <c r="G4208" s="50" t="str">
        <f>C4208&amp;C4209&amp;C4210&amp;C4211&amp;C4212&amp;A4213</f>
        <v>GRGGG4</v>
      </c>
      <c r="H4208" s="50" t="str">
        <f>B4214</f>
        <v>S</v>
      </c>
      <c r="I4208" s="50" t="str">
        <f>C4214</f>
        <v>R</v>
      </c>
      <c r="J4208" s="50">
        <f>A4214</f>
        <v>2.0</v>
      </c>
      <c r="L4208" s="50" t="str">
        <f>B4208&amp;B4209&amp;B4210&amp;B4211&amp;B4212&amp;A4213</f>
        <v>SBBSS4</v>
      </c>
      <c r="M4208" s="50" t="str">
        <f>C4208&amp;C4209&amp;C4210&amp;C4211&amp;C4212&amp;A4213</f>
        <v>GRGGG4</v>
      </c>
      <c r="N4208" s="50" t="str">
        <f>B4214</f>
        <v>S</v>
      </c>
      <c r="O4208" s="50" t="str">
        <f>C4214</f>
        <v>R</v>
      </c>
      <c r="P4208" s="50"/>
      <c r="Q4208" s="50" t="str">
        <f>B4208&amp;B4209&amp;B4210&amp;B4211&amp;B4212&amp;B4213</f>
        <v>SBBSSS</v>
      </c>
      <c r="R4208" s="119" t="str">
        <f>C4208&amp;C4209&amp;C4210&amp;C4211&amp;C4212&amp;C4213</f>
        <v>GRGGGR</v>
      </c>
      <c r="S4208" s="119" t="str">
        <f>B4214</f>
        <v>S</v>
      </c>
      <c r="T4208" s="119" t="str">
        <f>C4214</f>
        <v>R</v>
      </c>
      <c r="U4208" s="119"/>
      <c r="V4208" s="119" t="str">
        <f>B4208&amp;B4209&amp;B4210&amp;B4211&amp;B4212</f>
        <v>SBBSS</v>
      </c>
      <c r="W4208" s="119" t="str">
        <f>C4208&amp;C4209&amp;C4210&amp;C4211&amp;C4212</f>
        <v>GRGGG</v>
      </c>
      <c r="X4208" s="119" t="str">
        <f>B4213</f>
        <v>S</v>
      </c>
      <c r="Y4208" s="119" t="str">
        <f>C4213</f>
        <v>R</v>
      </c>
      <c r="Z4208" s="50"/>
      <c r="AC4208" s="50" t="str">
        <f>IF(F4208=$AB$1,H4208&amp;I4208,"")</f>
        <v/>
      </c>
      <c r="AD4208" s="123" t="str">
        <f>IF(F4208=$AB$1,J4208,"")</f>
        <v/>
      </c>
      <c r="AF4208" s="124" t="str">
        <f>IF(G4208=$AE$1,J4208,"")</f>
        <v/>
      </c>
    </row>
    <row r="4209" spans="8:8" ht="35.1">
      <c r="A4209" s="126">
        <v>8.0</v>
      </c>
      <c r="B4209" s="50" t="str">
        <f>IF(A4209&gt;=0,IF(A4209&lt;=4,"S",IF(A4209&lt;=9,"B"," "))," ")</f>
        <v>B</v>
      </c>
      <c r="C4209" s="50" t="str">
        <f>IF(MOD(A4209,2)=0,"R","G")</f>
        <v>R</v>
      </c>
      <c r="D4209" s="50">
        <v>9.0</v>
      </c>
      <c r="F4209" s="50" t="str">
        <f>B4209&amp;B4210&amp;B4211&amp;B4212&amp;B4213&amp;A4214</f>
        <v>BBSSS2</v>
      </c>
      <c r="G4209" s="50" t="str">
        <f>C4209&amp;C4210&amp;C4211&amp;C4212&amp;C4213&amp;A4214</f>
        <v>RGGGR2</v>
      </c>
      <c r="H4209" s="50" t="str">
        <f>B4215</f>
        <v>S</v>
      </c>
      <c r="I4209" s="50" t="str">
        <f>C4215</f>
        <v>G</v>
      </c>
      <c r="J4209" s="50">
        <f>A4215</f>
        <v>3.0</v>
      </c>
      <c r="L4209" s="50" t="str">
        <f>B4209&amp;B4210&amp;B4211&amp;B4212&amp;B4213&amp;A4214</f>
        <v>BBSSS2</v>
      </c>
      <c r="M4209" s="50" t="str">
        <f>C4209&amp;C4210&amp;C4211&amp;C4212&amp;C4213&amp;A4214</f>
        <v>RGGGR2</v>
      </c>
      <c r="N4209" s="50" t="str">
        <f>B4215</f>
        <v>S</v>
      </c>
      <c r="O4209" s="50" t="str">
        <f>C4215</f>
        <v>G</v>
      </c>
      <c r="P4209" s="50"/>
      <c r="Q4209" s="50" t="str">
        <f>B4209&amp;B4210&amp;B4211&amp;B4212&amp;B4213&amp;B4214</f>
        <v>BBSSSS</v>
      </c>
      <c r="R4209" s="119" t="str">
        <f>C4209&amp;C4210&amp;C4211&amp;C4212&amp;C4213&amp;C4214</f>
        <v>RGGGRR</v>
      </c>
      <c r="S4209" s="119" t="str">
        <f>B4215</f>
        <v>S</v>
      </c>
      <c r="T4209" s="119" t="str">
        <f>C4215</f>
        <v>G</v>
      </c>
      <c r="U4209" s="119"/>
      <c r="V4209" s="119" t="str">
        <f>B4209&amp;B4210&amp;B4211&amp;B4212&amp;B4213</f>
        <v>BBSSS</v>
      </c>
      <c r="W4209" s="119" t="str">
        <f>C4209&amp;C4210&amp;C4211&amp;C4212&amp;C4213</f>
        <v>RGGGR</v>
      </c>
      <c r="X4209" s="119" t="str">
        <f>B4214</f>
        <v>S</v>
      </c>
      <c r="Y4209" s="119" t="str">
        <f>C4214</f>
        <v>R</v>
      </c>
      <c r="Z4209" s="50"/>
      <c r="AC4209" s="50" t="str">
        <f>IF(F4209=$AB$1,H4209&amp;I4209,"")</f>
        <v/>
      </c>
      <c r="AD4209" s="123" t="str">
        <f>IF(F4209=$AB$1,J4209,"")</f>
        <v/>
      </c>
      <c r="AF4209" s="124" t="str">
        <f>IF(G4209=$AE$1,J4209,"")</f>
        <v/>
      </c>
    </row>
    <row r="4210" spans="8:8" ht="35.1">
      <c r="A4210" s="126">
        <v>5.0</v>
      </c>
      <c r="B4210" s="50" t="str">
        <f>IF(A4210&gt;=0,IF(A4210&lt;=4,"S",IF(A4210&lt;=9,"B"," "))," ")</f>
        <v>B</v>
      </c>
      <c r="C4210" s="50" t="str">
        <f>IF(MOD(A4210,2)=0,"R","G")</f>
        <v>G</v>
      </c>
      <c r="D4210" s="50">
        <v>0.0</v>
      </c>
      <c r="F4210" s="50" t="str">
        <f>B4210&amp;B4211&amp;B4212&amp;B4213&amp;B4214&amp;A4215</f>
        <v>BSSSS3</v>
      </c>
      <c r="G4210" s="50" t="str">
        <f>C4210&amp;C4211&amp;C4212&amp;C4213&amp;C4214&amp;A4215</f>
        <v>GGGRR3</v>
      </c>
      <c r="H4210" s="50" t="str">
        <f>B4216</f>
        <v>B</v>
      </c>
      <c r="I4210" s="50" t="str">
        <f>C4216</f>
        <v>G</v>
      </c>
      <c r="J4210" s="50">
        <f>A4216</f>
        <v>5.0</v>
      </c>
      <c r="L4210" s="50" t="str">
        <f>B4210&amp;B4211&amp;B4212&amp;B4213&amp;B4214&amp;A4215</f>
        <v>BSSSS3</v>
      </c>
      <c r="M4210" s="50" t="str">
        <f>C4210&amp;C4211&amp;C4212&amp;C4213&amp;C4214&amp;A4215</f>
        <v>GGGRR3</v>
      </c>
      <c r="N4210" s="50" t="str">
        <f>B4216</f>
        <v>B</v>
      </c>
      <c r="O4210" s="50" t="str">
        <f>C4216</f>
        <v>G</v>
      </c>
      <c r="P4210" s="50"/>
      <c r="Q4210" s="50" t="str">
        <f>B4210&amp;B4211&amp;B4212&amp;B4213&amp;B4214&amp;B4215</f>
        <v>BSSSSS</v>
      </c>
      <c r="R4210" s="119" t="str">
        <f>C4210&amp;C4211&amp;C4212&amp;C4213&amp;C4214&amp;C4215</f>
        <v>GGGRRG</v>
      </c>
      <c r="S4210" s="119" t="str">
        <f>B4216</f>
        <v>B</v>
      </c>
      <c r="T4210" s="119" t="str">
        <f>C4216</f>
        <v>G</v>
      </c>
      <c r="U4210" s="119"/>
      <c r="V4210" s="119" t="str">
        <f>B4210&amp;B4211&amp;B4212&amp;B4213&amp;B4214</f>
        <v>BSSSS</v>
      </c>
      <c r="W4210" s="119" t="str">
        <f>C4210&amp;C4211&amp;C4212&amp;C4213&amp;C4214</f>
        <v>GGGRR</v>
      </c>
      <c r="X4210" s="119" t="str">
        <f>B4215</f>
        <v>S</v>
      </c>
      <c r="Y4210" s="119" t="str">
        <f>C4215</f>
        <v>G</v>
      </c>
      <c r="Z4210" s="50"/>
      <c r="AC4210" s="50" t="str">
        <f>IF(F4210=$AB$1,H4210&amp;I4210,"")</f>
        <v/>
      </c>
      <c r="AD4210" s="123" t="str">
        <f>IF(F4210=$AB$1,J4210,"")</f>
        <v/>
      </c>
      <c r="AF4210" s="124" t="str">
        <f>IF(G4210=$AE$1,J4210,"")</f>
        <v/>
      </c>
    </row>
    <row r="4211" spans="8:8" ht="35.1">
      <c r="A4211" s="126">
        <v>3.0</v>
      </c>
      <c r="B4211" s="50" t="str">
        <f>IF(A4211&gt;=0,IF(A4211&lt;=4,"S",IF(A4211&lt;=9,"B"," "))," ")</f>
        <v>S</v>
      </c>
      <c r="C4211" s="50" t="str">
        <f>IF(MOD(A4211,2)=0,"R","G")</f>
        <v>G</v>
      </c>
      <c r="D4211" s="50">
        <v>1.0</v>
      </c>
      <c r="F4211" s="50" t="str">
        <f>B4211&amp;B4212&amp;B4213&amp;B4214&amp;B4215&amp;A4216</f>
        <v>SSSSS5</v>
      </c>
      <c r="G4211" s="50" t="str">
        <f>C4211&amp;C4212&amp;C4213&amp;C4214&amp;C4215&amp;A4216</f>
        <v>GGRRG5</v>
      </c>
      <c r="H4211" s="50" t="str">
        <f>B4217</f>
        <v>B</v>
      </c>
      <c r="I4211" s="50" t="str">
        <f>C4217</f>
        <v>G</v>
      </c>
      <c r="J4211" s="50">
        <f>A4217</f>
        <v>9.0</v>
      </c>
      <c r="L4211" s="50" t="str">
        <f>B4211&amp;B4212&amp;B4213&amp;B4214&amp;B4215&amp;A4216</f>
        <v>SSSSS5</v>
      </c>
      <c r="M4211" s="50" t="str">
        <f>C4211&amp;C4212&amp;C4213&amp;C4214&amp;C4215&amp;A4216</f>
        <v>GGRRG5</v>
      </c>
      <c r="N4211" s="50" t="str">
        <f>B4217</f>
        <v>B</v>
      </c>
      <c r="O4211" s="50" t="str">
        <f>C4217</f>
        <v>G</v>
      </c>
      <c r="P4211" s="50"/>
      <c r="Q4211" s="50" t="str">
        <f>B4211&amp;B4212&amp;B4213&amp;B4214&amp;B4215&amp;B4216</f>
        <v>SSSSSB</v>
      </c>
      <c r="R4211" s="119" t="str">
        <f>C4211&amp;C4212&amp;C4213&amp;C4214&amp;C4215&amp;C4216</f>
        <v>GGRRGG</v>
      </c>
      <c r="S4211" s="119" t="str">
        <f>B4217</f>
        <v>B</v>
      </c>
      <c r="T4211" s="119" t="str">
        <f>C4217</f>
        <v>G</v>
      </c>
      <c r="U4211" s="119"/>
      <c r="V4211" s="119" t="str">
        <f>B4211&amp;B4212&amp;B4213&amp;B4214&amp;B4215</f>
        <v>SSSSS</v>
      </c>
      <c r="W4211" s="119" t="str">
        <f>C4211&amp;C4212&amp;C4213&amp;C4214&amp;C4215</f>
        <v>GGRRG</v>
      </c>
      <c r="X4211" s="119" t="str">
        <f>B4216</f>
        <v>B</v>
      </c>
      <c r="Y4211" s="119" t="str">
        <f>C4216</f>
        <v>G</v>
      </c>
      <c r="Z4211" s="50"/>
      <c r="AC4211" s="50" t="str">
        <f>IF(F4211=$AB$1,H4211&amp;I4211,"")</f>
        <v/>
      </c>
      <c r="AD4211" s="123" t="str">
        <f>IF(F4211=$AB$1,J4211,"")</f>
        <v/>
      </c>
      <c r="AF4211" s="124" t="str">
        <f>IF(G4211=$AE$1,J4211,"")</f>
        <v/>
      </c>
    </row>
    <row r="4212" spans="8:8" ht="35.1">
      <c r="A4212" s="126">
        <v>3.0</v>
      </c>
      <c r="B4212" s="50" t="str">
        <f>IF(A4212&gt;=0,IF(A4212&lt;=4,"S",IF(A4212&lt;=9,"B"," "))," ")</f>
        <v>S</v>
      </c>
      <c r="C4212" s="50" t="str">
        <f>IF(MOD(A4212,2)=0,"R","G")</f>
        <v>G</v>
      </c>
      <c r="D4212" s="50">
        <v>2.0</v>
      </c>
      <c r="F4212" s="50" t="str">
        <f>B4212&amp;B4213&amp;B4214&amp;B4215&amp;B4216&amp;A4217</f>
        <v>SSSSB9</v>
      </c>
      <c r="G4212" s="50" t="str">
        <f>C4212&amp;C4213&amp;C4214&amp;C4215&amp;C4216&amp;A4217</f>
        <v>GRRGG9</v>
      </c>
      <c r="H4212" s="50" t="str">
        <f>B4218</f>
        <v>S</v>
      </c>
      <c r="I4212" s="50" t="str">
        <f>C4218</f>
        <v>R</v>
      </c>
      <c r="J4212" s="50">
        <f>A4218</f>
        <v>0.0</v>
      </c>
      <c r="L4212" s="50" t="str">
        <f>B4212&amp;B4213&amp;B4214&amp;B4215&amp;B4216&amp;A4217</f>
        <v>SSSSB9</v>
      </c>
      <c r="M4212" s="50" t="str">
        <f>C4212&amp;C4213&amp;C4214&amp;C4215&amp;C4216&amp;A4217</f>
        <v>GRRGG9</v>
      </c>
      <c r="N4212" s="50" t="str">
        <f>B4218</f>
        <v>S</v>
      </c>
      <c r="O4212" s="50" t="str">
        <f>C4218</f>
        <v>R</v>
      </c>
      <c r="P4212" s="50"/>
      <c r="Q4212" s="50" t="str">
        <f>B4212&amp;B4213&amp;B4214&amp;B4215&amp;B4216&amp;B4217</f>
        <v>SSSSBB</v>
      </c>
      <c r="R4212" s="119" t="str">
        <f>C4212&amp;C4213&amp;C4214&amp;C4215&amp;C4216&amp;C4217</f>
        <v>GRRGGG</v>
      </c>
      <c r="S4212" s="119" t="str">
        <f>B4218</f>
        <v>S</v>
      </c>
      <c r="T4212" s="119" t="str">
        <f>C4218</f>
        <v>R</v>
      </c>
      <c r="U4212" s="119"/>
      <c r="V4212" s="119" t="str">
        <f>B4212&amp;B4213&amp;B4214&amp;B4215&amp;B4216</f>
        <v>SSSSB</v>
      </c>
      <c r="W4212" s="119" t="str">
        <f>C4212&amp;C4213&amp;C4214&amp;C4215&amp;C4216</f>
        <v>GRRGG</v>
      </c>
      <c r="X4212" s="119" t="str">
        <f>B4217</f>
        <v>B</v>
      </c>
      <c r="Y4212" s="119" t="str">
        <f>C4217</f>
        <v>G</v>
      </c>
      <c r="Z4212" s="50"/>
      <c r="AC4212" s="50" t="str">
        <f>IF(F4212=$AB$1,H4212&amp;I4212,"")</f>
        <v/>
      </c>
      <c r="AD4212" s="123" t="str">
        <f>IF(F4212=$AB$1,J4212,"")</f>
        <v/>
      </c>
      <c r="AF4212" s="124" t="str">
        <f>IF(G4212=$AE$1,J4212,"")</f>
        <v/>
      </c>
    </row>
    <row r="4213" spans="8:8" ht="35.1">
      <c r="A4213" s="126">
        <v>4.0</v>
      </c>
      <c r="B4213" s="50" t="str">
        <f>IF(A4213&gt;=0,IF(A4213&lt;=4,"S",IF(A4213&lt;=9,"B"," "))," ")</f>
        <v>S</v>
      </c>
      <c r="C4213" s="50" t="str">
        <f>IF(MOD(A4213,2)=0,"R","G")</f>
        <v>R</v>
      </c>
      <c r="D4213" s="50">
        <v>3.0</v>
      </c>
      <c r="F4213" s="50" t="str">
        <f>B4213&amp;B4214&amp;B4215&amp;B4216&amp;B4217&amp;A4218</f>
        <v>SSSBB0</v>
      </c>
      <c r="G4213" s="50" t="str">
        <f>C4213&amp;C4214&amp;C4215&amp;C4216&amp;C4217&amp;A4218</f>
        <v>RRGGG0</v>
      </c>
      <c r="H4213" s="50" t="str">
        <f>B4219</f>
        <v>S</v>
      </c>
      <c r="I4213" s="50" t="str">
        <f>C4219</f>
        <v>R</v>
      </c>
      <c r="J4213" s="50">
        <f>A4219</f>
        <v>0.0</v>
      </c>
      <c r="L4213" s="50" t="str">
        <f>B4213&amp;B4214&amp;B4215&amp;B4216&amp;B4217&amp;A4218</f>
        <v>SSSBB0</v>
      </c>
      <c r="M4213" s="50" t="str">
        <f>C4213&amp;C4214&amp;C4215&amp;C4216&amp;C4217&amp;A4218</f>
        <v>RRGGG0</v>
      </c>
      <c r="N4213" s="50" t="str">
        <f>B4219</f>
        <v>S</v>
      </c>
      <c r="O4213" s="50" t="str">
        <f>C4219</f>
        <v>R</v>
      </c>
      <c r="P4213" s="50"/>
      <c r="Q4213" s="50" t="str">
        <f>B4213&amp;B4214&amp;B4215&amp;B4216&amp;B4217&amp;B4218</f>
        <v>SSSBBS</v>
      </c>
      <c r="R4213" s="119" t="str">
        <f>C4213&amp;C4214&amp;C4215&amp;C4216&amp;C4217&amp;C4218</f>
        <v>RRGGGR</v>
      </c>
      <c r="S4213" s="119" t="str">
        <f>B4219</f>
        <v>S</v>
      </c>
      <c r="T4213" s="119" t="str">
        <f>C4219</f>
        <v>R</v>
      </c>
      <c r="U4213" s="119"/>
      <c r="V4213" s="119" t="str">
        <f>B4213&amp;B4214&amp;B4215&amp;B4216&amp;B4217</f>
        <v>SSSBB</v>
      </c>
      <c r="W4213" s="119" t="str">
        <f>C4213&amp;C4214&amp;C4215&amp;C4216&amp;C4217</f>
        <v>RRGGG</v>
      </c>
      <c r="X4213" s="119" t="str">
        <f>B4218</f>
        <v>S</v>
      </c>
      <c r="Y4213" s="119" t="str">
        <f>C4218</f>
        <v>R</v>
      </c>
      <c r="Z4213" s="50"/>
      <c r="AC4213" s="50" t="str">
        <f>IF(F4213=$AB$1,H4213&amp;I4213,"")</f>
        <v/>
      </c>
      <c r="AD4213" s="123" t="str">
        <f>IF(F4213=$AB$1,J4213,"")</f>
        <v/>
      </c>
      <c r="AF4213" s="124" t="str">
        <f>IF(G4213=$AE$1,J4213,"")</f>
        <v/>
      </c>
    </row>
    <row r="4214" spans="8:8" ht="35.1">
      <c r="A4214" s="126">
        <v>2.0</v>
      </c>
      <c r="B4214" s="50" t="str">
        <f>IF(A4214&gt;=0,IF(A4214&lt;=4,"S",IF(A4214&lt;=9,"B"," "))," ")</f>
        <v>S</v>
      </c>
      <c r="C4214" s="50" t="str">
        <f>IF(MOD(A4214,2)=0,"R","G")</f>
        <v>R</v>
      </c>
      <c r="D4214" s="50">
        <v>4.0</v>
      </c>
      <c r="F4214" s="50" t="str">
        <f>B4214&amp;B4215&amp;B4216&amp;B4217&amp;B4218&amp;A4219</f>
        <v>SSBBS0</v>
      </c>
      <c r="G4214" s="50" t="str">
        <f>C4214&amp;C4215&amp;C4216&amp;C4217&amp;C4218&amp;A4219</f>
        <v>RGGGR0</v>
      </c>
      <c r="H4214" s="50" t="str">
        <f>B4220</f>
        <v>B</v>
      </c>
      <c r="I4214" s="50" t="str">
        <f>C4220</f>
        <v>R</v>
      </c>
      <c r="J4214" s="50">
        <f>A4220</f>
        <v>6.0</v>
      </c>
      <c r="L4214" s="50" t="str">
        <f>B4214&amp;B4215&amp;B4216&amp;B4217&amp;B4218&amp;A4219</f>
        <v>SSBBS0</v>
      </c>
      <c r="M4214" s="50" t="str">
        <f>C4214&amp;C4215&amp;C4216&amp;C4217&amp;C4218&amp;A4219</f>
        <v>RGGGR0</v>
      </c>
      <c r="N4214" s="50" t="str">
        <f>B4220</f>
        <v>B</v>
      </c>
      <c r="O4214" s="50" t="str">
        <f>C4220</f>
        <v>R</v>
      </c>
      <c r="P4214" s="50"/>
      <c r="Q4214" s="50" t="str">
        <f>B4214&amp;B4215&amp;B4216&amp;B4217&amp;B4218&amp;B4219</f>
        <v>SSBBSS</v>
      </c>
      <c r="R4214" s="119" t="str">
        <f>C4214&amp;C4215&amp;C4216&amp;C4217&amp;C4218&amp;C4219</f>
        <v>RGGGRR</v>
      </c>
      <c r="S4214" s="119" t="str">
        <f>B4220</f>
        <v>B</v>
      </c>
      <c r="T4214" s="119" t="str">
        <f>C4220</f>
        <v>R</v>
      </c>
      <c r="U4214" s="119"/>
      <c r="V4214" s="119" t="str">
        <f>B4214&amp;B4215&amp;B4216&amp;B4217&amp;B4218</f>
        <v>SSBBS</v>
      </c>
      <c r="W4214" s="119" t="str">
        <f>C4214&amp;C4215&amp;C4216&amp;C4217&amp;C4218</f>
        <v>RGGGR</v>
      </c>
      <c r="X4214" s="119" t="str">
        <f>B4219</f>
        <v>S</v>
      </c>
      <c r="Y4214" s="119" t="str">
        <f>C4219</f>
        <v>R</v>
      </c>
      <c r="Z4214" s="50"/>
      <c r="AC4214" s="50" t="str">
        <f>IF(F4214=$AB$1,H4214&amp;I4214,"")</f>
        <v/>
      </c>
      <c r="AD4214" s="123" t="str">
        <f>IF(F4214=$AB$1,J4214,"")</f>
        <v/>
      </c>
      <c r="AF4214" s="124" t="str">
        <f>IF(G4214=$AE$1,J4214,"")</f>
        <v/>
      </c>
    </row>
    <row r="4215" spans="8:8" ht="35.1">
      <c r="A4215" s="126">
        <v>3.0</v>
      </c>
      <c r="B4215" s="50" t="str">
        <f>IF(A4215&gt;=0,IF(A4215&lt;=4,"S",IF(A4215&lt;=9,"B"," "))," ")</f>
        <v>S</v>
      </c>
      <c r="C4215" s="50" t="str">
        <f>IF(MOD(A4215,2)=0,"R","G")</f>
        <v>G</v>
      </c>
      <c r="D4215" s="50">
        <v>5.0</v>
      </c>
      <c r="F4215" s="50" t="str">
        <f>B4215&amp;B4216&amp;B4217&amp;B4218&amp;B4219&amp;A4220</f>
        <v>SBBSS6</v>
      </c>
      <c r="G4215" s="50" t="str">
        <f>C4215&amp;C4216&amp;C4217&amp;C4218&amp;C4219&amp;A4220</f>
        <v>GGGRR6</v>
      </c>
      <c r="H4215" s="50" t="str">
        <f>B4221</f>
        <v>B</v>
      </c>
      <c r="I4215" s="50" t="str">
        <f>C4221</f>
        <v>R</v>
      </c>
      <c r="J4215" s="50">
        <f>A4221</f>
        <v>8.0</v>
      </c>
      <c r="L4215" s="50" t="str">
        <f>B4215&amp;B4216&amp;B4217&amp;B4218&amp;B4219&amp;A4220</f>
        <v>SBBSS6</v>
      </c>
      <c r="M4215" s="50" t="str">
        <f>C4215&amp;C4216&amp;C4217&amp;C4218&amp;C4219&amp;A4220</f>
        <v>GGGRR6</v>
      </c>
      <c r="N4215" s="50" t="str">
        <f>B4221</f>
        <v>B</v>
      </c>
      <c r="O4215" s="50" t="str">
        <f>C4221</f>
        <v>R</v>
      </c>
      <c r="P4215" s="50"/>
      <c r="Q4215" s="50" t="str">
        <f>B4215&amp;B4216&amp;B4217&amp;B4218&amp;B4219&amp;B4220</f>
        <v>SBBSSB</v>
      </c>
      <c r="R4215" s="119" t="str">
        <f>C4215&amp;C4216&amp;C4217&amp;C4218&amp;C4219&amp;C4220</f>
        <v>GGGRRR</v>
      </c>
      <c r="S4215" s="119" t="str">
        <f>B4221</f>
        <v>B</v>
      </c>
      <c r="T4215" s="119" t="str">
        <f>C4221</f>
        <v>R</v>
      </c>
      <c r="U4215" s="119"/>
      <c r="V4215" s="119" t="str">
        <f>B4215&amp;B4216&amp;B4217&amp;B4218&amp;B4219</f>
        <v>SBBSS</v>
      </c>
      <c r="W4215" s="119" t="str">
        <f>C4215&amp;C4216&amp;C4217&amp;C4218&amp;C4219</f>
        <v>GGGRR</v>
      </c>
      <c r="X4215" s="119" t="str">
        <f>B4220</f>
        <v>B</v>
      </c>
      <c r="Y4215" s="119" t="str">
        <f>C4220</f>
        <v>R</v>
      </c>
      <c r="Z4215" s="50"/>
      <c r="AC4215" s="50" t="str">
        <f>IF(F4215=$AB$1,H4215&amp;I4215,"")</f>
        <v/>
      </c>
      <c r="AD4215" s="123" t="str">
        <f>IF(F4215=$AB$1,J4215,"")</f>
        <v/>
      </c>
      <c r="AF4215" s="124" t="str">
        <f>IF(G4215=$AE$1,J4215,"")</f>
        <v/>
      </c>
    </row>
    <row r="4216" spans="8:8" ht="35.1">
      <c r="A4216" s="126">
        <v>5.0</v>
      </c>
      <c r="B4216" s="50" t="str">
        <f>IF(A4216&gt;=0,IF(A4216&lt;=4,"S",IF(A4216&lt;=9,"B"," "))," ")</f>
        <v>B</v>
      </c>
      <c r="C4216" s="50" t="str">
        <f>IF(MOD(A4216,2)=0,"R","G")</f>
        <v>G</v>
      </c>
      <c r="D4216" s="50">
        <v>6.0</v>
      </c>
      <c r="F4216" s="50" t="str">
        <f>B4216&amp;B4217&amp;B4218&amp;B4219&amp;B4220&amp;A4221</f>
        <v>BBSSB8</v>
      </c>
      <c r="G4216" s="50" t="str">
        <f>C4216&amp;C4217&amp;C4218&amp;C4219&amp;C4220&amp;A4221</f>
        <v>GGRRR8</v>
      </c>
      <c r="H4216" s="50" t="str">
        <f>B4222</f>
        <v>B</v>
      </c>
      <c r="I4216" s="50" t="str">
        <f>C4222</f>
        <v>G</v>
      </c>
      <c r="J4216" s="50">
        <f>A4222</f>
        <v>9.0</v>
      </c>
      <c r="L4216" s="50" t="str">
        <f>B4216&amp;B4217&amp;B4218&amp;B4219&amp;B4220&amp;A4221</f>
        <v>BBSSB8</v>
      </c>
      <c r="M4216" s="50" t="str">
        <f>C4216&amp;C4217&amp;C4218&amp;C4219&amp;C4220&amp;A4221</f>
        <v>GGRRR8</v>
      </c>
      <c r="N4216" s="50" t="str">
        <f>B4222</f>
        <v>B</v>
      </c>
      <c r="O4216" s="50" t="str">
        <f>C4222</f>
        <v>G</v>
      </c>
      <c r="P4216" s="50"/>
      <c r="Q4216" s="50" t="str">
        <f>B4216&amp;B4217&amp;B4218&amp;B4219&amp;B4220&amp;B4221</f>
        <v>BBSSBB</v>
      </c>
      <c r="R4216" s="119" t="str">
        <f>C4216&amp;C4217&amp;C4218&amp;C4219&amp;C4220&amp;C4221</f>
        <v>GGRRRR</v>
      </c>
      <c r="S4216" s="119" t="str">
        <f>B4222</f>
        <v>B</v>
      </c>
      <c r="T4216" s="119" t="str">
        <f>C4222</f>
        <v>G</v>
      </c>
      <c r="U4216" s="119"/>
      <c r="V4216" s="119" t="str">
        <f>B4216&amp;B4217&amp;B4218&amp;B4219&amp;B4220</f>
        <v>BBSSB</v>
      </c>
      <c r="W4216" s="119" t="str">
        <f>C4216&amp;C4217&amp;C4218&amp;C4219&amp;C4220</f>
        <v>GGRRR</v>
      </c>
      <c r="X4216" s="119" t="str">
        <f>B4221</f>
        <v>B</v>
      </c>
      <c r="Y4216" s="119" t="str">
        <f>C4221</f>
        <v>R</v>
      </c>
      <c r="Z4216" s="50"/>
      <c r="AC4216" s="50" t="str">
        <f>IF(F4216=$AB$1,H4216&amp;I4216,"")</f>
        <v/>
      </c>
      <c r="AD4216" s="123" t="str">
        <f>IF(F4216=$AB$1,J4216,"")</f>
        <v/>
      </c>
      <c r="AF4216" s="124" t="str">
        <f>IF(G4216=$AE$1,J4216,"")</f>
        <v/>
      </c>
    </row>
    <row r="4217" spans="8:8" ht="35.1">
      <c r="A4217" s="126">
        <v>9.0</v>
      </c>
      <c r="B4217" s="50" t="str">
        <f>IF(A4217&gt;=0,IF(A4217&lt;=4,"S",IF(A4217&lt;=9,"B"," "))," ")</f>
        <v>B</v>
      </c>
      <c r="C4217" s="50" t="str">
        <f>IF(MOD(A4217,2)=0,"R","G")</f>
        <v>G</v>
      </c>
      <c r="D4217" s="50">
        <v>7.0</v>
      </c>
      <c r="F4217" s="50" t="str">
        <f>B4217&amp;B4218&amp;B4219&amp;B4220&amp;B4221&amp;A4222</f>
        <v>BSSBB9</v>
      </c>
      <c r="G4217" s="50" t="str">
        <f>C4217&amp;C4218&amp;C4219&amp;C4220&amp;C4221&amp;A4222</f>
        <v>GRRRR9</v>
      </c>
      <c r="H4217" s="50" t="str">
        <f>B4223</f>
        <v>B</v>
      </c>
      <c r="I4217" s="50" t="str">
        <f>C4223</f>
        <v>R</v>
      </c>
      <c r="J4217" s="50">
        <f>A4223</f>
        <v>6.0</v>
      </c>
      <c r="L4217" s="50" t="str">
        <f>B4217&amp;B4218&amp;B4219&amp;B4220&amp;B4221&amp;A4222</f>
        <v>BSSBB9</v>
      </c>
      <c r="M4217" s="50" t="str">
        <f>C4217&amp;C4218&amp;C4219&amp;C4220&amp;C4221&amp;A4222</f>
        <v>GRRRR9</v>
      </c>
      <c r="N4217" s="50" t="str">
        <f>B4223</f>
        <v>B</v>
      </c>
      <c r="O4217" s="50" t="str">
        <f>C4223</f>
        <v>R</v>
      </c>
      <c r="P4217" s="50"/>
      <c r="Q4217" s="50" t="str">
        <f>B4217&amp;B4218&amp;B4219&amp;B4220&amp;B4221&amp;B4222</f>
        <v>BSSBBB</v>
      </c>
      <c r="R4217" s="119" t="str">
        <f>C4217&amp;C4218&amp;C4219&amp;C4220&amp;C4221&amp;C4222</f>
        <v>GRRRRG</v>
      </c>
      <c r="S4217" s="119" t="str">
        <f>B4223</f>
        <v>B</v>
      </c>
      <c r="T4217" s="119" t="str">
        <f>C4223</f>
        <v>R</v>
      </c>
      <c r="U4217" s="119"/>
      <c r="V4217" s="119" t="str">
        <f>B4217&amp;B4218&amp;B4219&amp;B4220&amp;B4221</f>
        <v>BSSBB</v>
      </c>
      <c r="W4217" s="119" t="str">
        <f>C4217&amp;C4218&amp;C4219&amp;C4220&amp;C4221</f>
        <v>GRRRR</v>
      </c>
      <c r="X4217" s="119" t="str">
        <f>B4222</f>
        <v>B</v>
      </c>
      <c r="Y4217" s="119" t="str">
        <f>C4222</f>
        <v>G</v>
      </c>
      <c r="Z4217" s="50"/>
      <c r="AC4217" s="50" t="str">
        <f>IF(F4217=$AB$1,H4217&amp;I4217,"")</f>
        <v/>
      </c>
      <c r="AD4217" s="123" t="str">
        <f>IF(F4217=$AB$1,J4217,"")</f>
        <v/>
      </c>
      <c r="AF4217" s="124" t="str">
        <f>IF(G4217=$AE$1,J4217,"")</f>
        <v/>
      </c>
    </row>
    <row r="4218" spans="8:8" ht="35.1">
      <c r="A4218" s="126">
        <v>0.0</v>
      </c>
      <c r="B4218" s="50" t="str">
        <f>IF(A4218&gt;=0,IF(A4218&lt;=4,"S",IF(A4218&lt;=9,"B"," "))," ")</f>
        <v>S</v>
      </c>
      <c r="C4218" s="50" t="str">
        <f>IF(MOD(A4218,2)=0,"R","G")</f>
        <v>R</v>
      </c>
      <c r="D4218" s="50">
        <v>8.0</v>
      </c>
      <c r="F4218" s="50" t="str">
        <f>B4218&amp;B4219&amp;B4220&amp;B4221&amp;B4222&amp;A4223</f>
        <v>SSBBB6</v>
      </c>
      <c r="G4218" s="50" t="str">
        <f>C4218&amp;C4219&amp;C4220&amp;C4221&amp;C4222&amp;A4223</f>
        <v>RRRRG6</v>
      </c>
      <c r="H4218" s="50" t="str">
        <f>B4224</f>
        <v>S</v>
      </c>
      <c r="I4218" s="50" t="str">
        <f>C4224</f>
        <v>R</v>
      </c>
      <c r="J4218" s="50">
        <f>A4224</f>
        <v>0.0</v>
      </c>
      <c r="L4218" s="50" t="str">
        <f>B4218&amp;B4219&amp;B4220&amp;B4221&amp;B4222&amp;A4223</f>
        <v>SSBBB6</v>
      </c>
      <c r="M4218" s="50" t="str">
        <f>C4218&amp;C4219&amp;C4220&amp;C4221&amp;C4222&amp;A4223</f>
        <v>RRRRG6</v>
      </c>
      <c r="N4218" s="50" t="str">
        <f>B4224</f>
        <v>S</v>
      </c>
      <c r="O4218" s="50" t="str">
        <f>C4224</f>
        <v>R</v>
      </c>
      <c r="P4218" s="50"/>
      <c r="Q4218" s="50" t="str">
        <f>B4218&amp;B4219&amp;B4220&amp;B4221&amp;B4222&amp;B4223</f>
        <v>SSBBBB</v>
      </c>
      <c r="R4218" s="119" t="str">
        <f>C4218&amp;C4219&amp;C4220&amp;C4221&amp;C4222&amp;C4223</f>
        <v>RRRRGR</v>
      </c>
      <c r="S4218" s="119" t="str">
        <f>B4224</f>
        <v>S</v>
      </c>
      <c r="T4218" s="119" t="str">
        <f>C4224</f>
        <v>R</v>
      </c>
      <c r="U4218" s="119"/>
      <c r="V4218" s="119" t="str">
        <f>B4218&amp;B4219&amp;B4220&amp;B4221&amp;B4222</f>
        <v>SSBBB</v>
      </c>
      <c r="W4218" s="119" t="str">
        <f>C4218&amp;C4219&amp;C4220&amp;C4221&amp;C4222</f>
        <v>RRRRG</v>
      </c>
      <c r="X4218" s="119" t="str">
        <f>B4223</f>
        <v>B</v>
      </c>
      <c r="Y4218" s="119" t="str">
        <f>C4223</f>
        <v>R</v>
      </c>
      <c r="Z4218" s="50"/>
      <c r="AC4218" s="50" t="str">
        <f>IF(F4218=$AB$1,H4218&amp;I4218,"")</f>
        <v/>
      </c>
      <c r="AD4218" s="123" t="str">
        <f>IF(F4218=$AB$1,J4218,"")</f>
        <v/>
      </c>
      <c r="AF4218" s="124" t="str">
        <f>IF(G4218=$AE$1,J4218,"")</f>
        <v/>
      </c>
    </row>
    <row r="4219" spans="8:8" ht="35.1">
      <c r="A4219" s="126">
        <v>0.0</v>
      </c>
      <c r="B4219" s="50" t="str">
        <f>IF(A4219&gt;=0,IF(A4219&lt;=4,"S",IF(A4219&lt;=9,"B"," "))," ")</f>
        <v>S</v>
      </c>
      <c r="C4219" s="50" t="str">
        <f>IF(MOD(A4219,2)=0,"R","G")</f>
        <v>R</v>
      </c>
      <c r="D4219" s="50">
        <v>9.0</v>
      </c>
      <c r="F4219" s="50" t="str">
        <f>B4219&amp;B4220&amp;B4221&amp;B4222&amp;B4223&amp;A4224</f>
        <v>SBBBB0</v>
      </c>
      <c r="G4219" s="50" t="str">
        <f>C4219&amp;C4220&amp;C4221&amp;C4222&amp;C4223&amp;A4224</f>
        <v>RRRGR0</v>
      </c>
      <c r="H4219" s="50" t="str">
        <f>B4225</f>
        <v>B</v>
      </c>
      <c r="I4219" s="50" t="str">
        <f>C4225</f>
        <v>G</v>
      </c>
      <c r="J4219" s="50">
        <f>A4225</f>
        <v>9.0</v>
      </c>
      <c r="L4219" s="50" t="str">
        <f>B4219&amp;B4220&amp;B4221&amp;B4222&amp;B4223&amp;A4224</f>
        <v>SBBBB0</v>
      </c>
      <c r="M4219" s="50" t="str">
        <f>C4219&amp;C4220&amp;C4221&amp;C4222&amp;C4223&amp;A4224</f>
        <v>RRRGR0</v>
      </c>
      <c r="N4219" s="50" t="str">
        <f>B4225</f>
        <v>B</v>
      </c>
      <c r="O4219" s="50" t="str">
        <f>C4225</f>
        <v>G</v>
      </c>
      <c r="P4219" s="50"/>
      <c r="Q4219" s="50" t="str">
        <f>B4219&amp;B4220&amp;B4221&amp;B4222&amp;B4223&amp;B4224</f>
        <v>SBBBBS</v>
      </c>
      <c r="R4219" s="119" t="str">
        <f>C4219&amp;C4220&amp;C4221&amp;C4222&amp;C4223&amp;C4224</f>
        <v>RRRGRR</v>
      </c>
      <c r="S4219" s="119" t="str">
        <f>B4225</f>
        <v>B</v>
      </c>
      <c r="T4219" s="119" t="str">
        <f>C4225</f>
        <v>G</v>
      </c>
      <c r="U4219" s="119"/>
      <c r="V4219" s="119" t="str">
        <f>B4219&amp;B4220&amp;B4221&amp;B4222&amp;B4223</f>
        <v>SBBBB</v>
      </c>
      <c r="W4219" s="119" t="str">
        <f>C4219&amp;C4220&amp;C4221&amp;C4222&amp;C4223</f>
        <v>RRRGR</v>
      </c>
      <c r="X4219" s="119" t="str">
        <f>B4224</f>
        <v>S</v>
      </c>
      <c r="Y4219" s="119" t="str">
        <f>C4224</f>
        <v>R</v>
      </c>
      <c r="Z4219" s="50"/>
      <c r="AC4219" s="50" t="str">
        <f>IF(F4219=$AB$1,H4219&amp;I4219,"")</f>
        <v/>
      </c>
      <c r="AD4219" s="123" t="str">
        <f>IF(F4219=$AB$1,J4219,"")</f>
        <v/>
      </c>
      <c r="AF4219" s="124" t="str">
        <f>IF(G4219=$AE$1,J4219,"")</f>
        <v/>
      </c>
    </row>
    <row r="4220" spans="8:8" ht="35.1">
      <c r="A4220" s="126">
        <v>6.0</v>
      </c>
      <c r="B4220" s="50" t="str">
        <f>IF(A4220&gt;=0,IF(A4220&lt;=4,"S",IF(A4220&lt;=9,"B"," "))," ")</f>
        <v>B</v>
      </c>
      <c r="C4220" s="50" t="str">
        <f>IF(MOD(A4220,2)=0,"R","G")</f>
        <v>R</v>
      </c>
      <c r="D4220" s="50">
        <v>0.0</v>
      </c>
      <c r="F4220" s="50" t="str">
        <f>B4220&amp;B4221&amp;B4222&amp;B4223&amp;B4224&amp;A4225</f>
        <v>BBBBS9</v>
      </c>
      <c r="G4220" s="50" t="str">
        <f>C4220&amp;C4221&amp;C4222&amp;C4223&amp;C4224&amp;A4225</f>
        <v>RRGRR9</v>
      </c>
      <c r="H4220" s="50" t="str">
        <f>B4226</f>
        <v>S</v>
      </c>
      <c r="I4220" s="50" t="str">
        <f>C4226</f>
        <v>G</v>
      </c>
      <c r="J4220" s="50">
        <f>A4226</f>
        <v>1.0</v>
      </c>
      <c r="L4220" s="50" t="str">
        <f>B4220&amp;B4221&amp;B4222&amp;B4223&amp;B4224&amp;A4225</f>
        <v>BBBBS9</v>
      </c>
      <c r="M4220" s="50" t="str">
        <f>C4220&amp;C4221&amp;C4222&amp;C4223&amp;C4224&amp;A4225</f>
        <v>RRGRR9</v>
      </c>
      <c r="N4220" s="50" t="str">
        <f>B4226</f>
        <v>S</v>
      </c>
      <c r="O4220" s="50" t="str">
        <f>C4226</f>
        <v>G</v>
      </c>
      <c r="P4220" s="50"/>
      <c r="Q4220" s="50" t="str">
        <f>B4220&amp;B4221&amp;B4222&amp;B4223&amp;B4224&amp;B4225</f>
        <v>BBBBSB</v>
      </c>
      <c r="R4220" s="119" t="str">
        <f>C4220&amp;C4221&amp;C4222&amp;C4223&amp;C4224&amp;C4225</f>
        <v>RRGRRG</v>
      </c>
      <c r="S4220" s="119" t="str">
        <f>B4226</f>
        <v>S</v>
      </c>
      <c r="T4220" s="119" t="str">
        <f>C4226</f>
        <v>G</v>
      </c>
      <c r="U4220" s="119"/>
      <c r="V4220" s="119" t="str">
        <f>B4220&amp;B4221&amp;B4222&amp;B4223&amp;B4224</f>
        <v>BBBBS</v>
      </c>
      <c r="W4220" s="119" t="str">
        <f>C4220&amp;C4221&amp;C4222&amp;C4223&amp;C4224</f>
        <v>RRGRR</v>
      </c>
      <c r="X4220" s="119" t="str">
        <f>B4225</f>
        <v>B</v>
      </c>
      <c r="Y4220" s="119" t="str">
        <f>C4225</f>
        <v>G</v>
      </c>
      <c r="Z4220" s="50"/>
      <c r="AC4220" s="50" t="str">
        <f>IF(F4220=$AB$1,H4220&amp;I4220,"")</f>
        <v/>
      </c>
      <c r="AD4220" s="123" t="str">
        <f>IF(F4220=$AB$1,J4220,"")</f>
        <v/>
      </c>
      <c r="AF4220" s="124" t="str">
        <f>IF(G4220=$AE$1,J4220,"")</f>
        <v/>
      </c>
    </row>
    <row r="4221" spans="8:8" ht="35.1">
      <c r="A4221" s="126">
        <v>8.0</v>
      </c>
      <c r="B4221" s="50" t="str">
        <f>IF(A4221&gt;=0,IF(A4221&lt;=4,"S",IF(A4221&lt;=9,"B"," "))," ")</f>
        <v>B</v>
      </c>
      <c r="C4221" s="50" t="str">
        <f>IF(MOD(A4221,2)=0,"R","G")</f>
        <v>R</v>
      </c>
      <c r="D4221" s="50">
        <v>1.0</v>
      </c>
      <c r="F4221" s="50" t="str">
        <f>B4221&amp;B4222&amp;B4223&amp;B4224&amp;B4225&amp;A4226</f>
        <v>BBBSB1</v>
      </c>
      <c r="G4221" s="50" t="str">
        <f>C4221&amp;C4222&amp;C4223&amp;C4224&amp;C4225&amp;A4226</f>
        <v>RGRRG1</v>
      </c>
      <c r="H4221" s="50" t="str">
        <f>B4227</f>
        <v>B</v>
      </c>
      <c r="I4221" s="50" t="str">
        <f>C4227</f>
        <v>R</v>
      </c>
      <c r="J4221" s="50">
        <f>A4227</f>
        <v>6.0</v>
      </c>
      <c r="L4221" s="50" t="str">
        <f>B4221&amp;B4222&amp;B4223&amp;B4224&amp;B4225&amp;A4226</f>
        <v>BBBSB1</v>
      </c>
      <c r="M4221" s="50" t="str">
        <f>C4221&amp;C4222&amp;C4223&amp;C4224&amp;C4225&amp;A4226</f>
        <v>RGRRG1</v>
      </c>
      <c r="N4221" s="50" t="str">
        <f>B4227</f>
        <v>B</v>
      </c>
      <c r="O4221" s="50" t="str">
        <f>C4227</f>
        <v>R</v>
      </c>
      <c r="P4221" s="50"/>
      <c r="Q4221" s="50" t="str">
        <f>B4221&amp;B4222&amp;B4223&amp;B4224&amp;B4225&amp;B4226</f>
        <v>BBBSBS</v>
      </c>
      <c r="R4221" s="119" t="str">
        <f>C4221&amp;C4222&amp;C4223&amp;C4224&amp;C4225&amp;C4226</f>
        <v>RGRRGG</v>
      </c>
      <c r="S4221" s="119" t="str">
        <f>B4227</f>
        <v>B</v>
      </c>
      <c r="T4221" s="119" t="str">
        <f>C4227</f>
        <v>R</v>
      </c>
      <c r="U4221" s="119"/>
      <c r="V4221" s="119" t="str">
        <f>B4221&amp;B4222&amp;B4223&amp;B4224&amp;B4225</f>
        <v>BBBSB</v>
      </c>
      <c r="W4221" s="119" t="str">
        <f>C4221&amp;C4222&amp;C4223&amp;C4224&amp;C4225</f>
        <v>RGRRG</v>
      </c>
      <c r="X4221" s="119" t="str">
        <f>B4226</f>
        <v>S</v>
      </c>
      <c r="Y4221" s="119" t="str">
        <f>C4226</f>
        <v>G</v>
      </c>
      <c r="Z4221" s="50"/>
      <c r="AC4221" s="50" t="str">
        <f>IF(F4221=$AB$1,H4221&amp;I4221,"")</f>
        <v/>
      </c>
      <c r="AD4221" s="123" t="str">
        <f>IF(F4221=$AB$1,J4221,"")</f>
        <v/>
      </c>
      <c r="AF4221" s="124" t="str">
        <f>IF(G4221=$AE$1,J4221,"")</f>
        <v/>
      </c>
    </row>
    <row r="4222" spans="8:8" ht="35.1">
      <c r="A4222" s="126">
        <v>9.0</v>
      </c>
      <c r="B4222" s="50" t="str">
        <f>IF(A4222&gt;=0,IF(A4222&lt;=4,"S",IF(A4222&lt;=9,"B"," "))," ")</f>
        <v>B</v>
      </c>
      <c r="C4222" s="50" t="str">
        <f>IF(MOD(A4222,2)=0,"R","G")</f>
        <v>G</v>
      </c>
      <c r="D4222" s="50">
        <v>2.0</v>
      </c>
      <c r="F4222" s="50" t="str">
        <f>B4222&amp;B4223&amp;B4224&amp;B4225&amp;B4226&amp;A4227</f>
        <v>BBSBS6</v>
      </c>
      <c r="G4222" s="50" t="str">
        <f>C4222&amp;C4223&amp;C4224&amp;C4225&amp;C4226&amp;A4227</f>
        <v>GRRGG6</v>
      </c>
      <c r="H4222" s="50" t="str">
        <f>B4228</f>
        <v>S</v>
      </c>
      <c r="I4222" s="50" t="str">
        <f>C4228</f>
        <v>R</v>
      </c>
      <c r="J4222" s="50">
        <f>A4228</f>
        <v>0.0</v>
      </c>
      <c r="L4222" s="50" t="str">
        <f>B4222&amp;B4223&amp;B4224&amp;B4225&amp;B4226&amp;A4227</f>
        <v>BBSBS6</v>
      </c>
      <c r="M4222" s="50" t="str">
        <f>C4222&amp;C4223&amp;C4224&amp;C4225&amp;C4226&amp;A4227</f>
        <v>GRRGG6</v>
      </c>
      <c r="N4222" s="50" t="str">
        <f>B4228</f>
        <v>S</v>
      </c>
      <c r="O4222" s="50" t="str">
        <f>C4228</f>
        <v>R</v>
      </c>
      <c r="P4222" s="50"/>
      <c r="Q4222" s="50" t="str">
        <f>B4222&amp;B4223&amp;B4224&amp;B4225&amp;B4226&amp;B4227</f>
        <v>BBSBSB</v>
      </c>
      <c r="R4222" s="119" t="str">
        <f>C4222&amp;C4223&amp;C4224&amp;C4225&amp;C4226&amp;C4227</f>
        <v>GRRGGR</v>
      </c>
      <c r="S4222" s="119" t="str">
        <f>B4228</f>
        <v>S</v>
      </c>
      <c r="T4222" s="119" t="str">
        <f>C4228</f>
        <v>R</v>
      </c>
      <c r="U4222" s="119"/>
      <c r="V4222" s="119" t="str">
        <f>B4222&amp;B4223&amp;B4224&amp;B4225&amp;B4226</f>
        <v>BBSBS</v>
      </c>
      <c r="W4222" s="119" t="str">
        <f>C4222&amp;C4223&amp;C4224&amp;C4225&amp;C4226</f>
        <v>GRRGG</v>
      </c>
      <c r="X4222" s="119" t="str">
        <f>B4227</f>
        <v>B</v>
      </c>
      <c r="Y4222" s="119" t="str">
        <f>C4227</f>
        <v>R</v>
      </c>
      <c r="Z4222" s="50"/>
      <c r="AC4222" s="50" t="str">
        <f>IF(F4222=$AB$1,H4222&amp;I4222,"")</f>
        <v/>
      </c>
      <c r="AD4222" s="123" t="str">
        <f>IF(F4222=$AB$1,J4222,"")</f>
        <v/>
      </c>
      <c r="AF4222" s="124" t="str">
        <f>IF(G4222=$AE$1,J4222,"")</f>
        <v/>
      </c>
    </row>
    <row r="4223" spans="8:8" ht="35.1">
      <c r="A4223" s="126">
        <v>6.0</v>
      </c>
      <c r="B4223" s="50" t="str">
        <f>IF(A4223&gt;=0,IF(A4223&lt;=4,"S",IF(A4223&lt;=9,"B"," "))," ")</f>
        <v>B</v>
      </c>
      <c r="C4223" s="50" t="str">
        <f>IF(MOD(A4223,2)=0,"R","G")</f>
        <v>R</v>
      </c>
      <c r="D4223" s="50">
        <v>3.0</v>
      </c>
      <c r="F4223" s="50" t="str">
        <f>B4223&amp;B4224&amp;B4225&amp;B4226&amp;B4227&amp;A4228</f>
        <v>BSBSB0</v>
      </c>
      <c r="G4223" s="50" t="str">
        <f>C4223&amp;C4224&amp;C4225&amp;C4226&amp;C4227&amp;A4228</f>
        <v>RRGGR0</v>
      </c>
      <c r="H4223" s="50" t="str">
        <f>B4229</f>
        <v>S</v>
      </c>
      <c r="I4223" s="50" t="str">
        <f>C4229</f>
        <v>R</v>
      </c>
      <c r="J4223" s="50">
        <f>A4229</f>
        <v>0.0</v>
      </c>
      <c r="L4223" s="50" t="str">
        <f>B4223&amp;B4224&amp;B4225&amp;B4226&amp;B4227&amp;A4228</f>
        <v>BSBSB0</v>
      </c>
      <c r="M4223" s="50" t="str">
        <f>C4223&amp;C4224&amp;C4225&amp;C4226&amp;C4227&amp;A4228</f>
        <v>RRGGR0</v>
      </c>
      <c r="N4223" s="50" t="str">
        <f>B4229</f>
        <v>S</v>
      </c>
      <c r="O4223" s="50" t="str">
        <f>C4229</f>
        <v>R</v>
      </c>
      <c r="P4223" s="50"/>
      <c r="Q4223" s="50" t="str">
        <f>B4223&amp;B4224&amp;B4225&amp;B4226&amp;B4227&amp;B4228</f>
        <v>BSBSBS</v>
      </c>
      <c r="R4223" s="119" t="str">
        <f>C4223&amp;C4224&amp;C4225&amp;C4226&amp;C4227&amp;C4228</f>
        <v>RRGGRR</v>
      </c>
      <c r="S4223" s="119" t="str">
        <f>B4229</f>
        <v>S</v>
      </c>
      <c r="T4223" s="119" t="str">
        <f>C4229</f>
        <v>R</v>
      </c>
      <c r="U4223" s="119"/>
      <c r="V4223" s="119" t="str">
        <f>B4223&amp;B4224&amp;B4225&amp;B4226&amp;B4227</f>
        <v>BSBSB</v>
      </c>
      <c r="W4223" s="119" t="str">
        <f>C4223&amp;C4224&amp;C4225&amp;C4226&amp;C4227</f>
        <v>RRGGR</v>
      </c>
      <c r="X4223" s="119" t="str">
        <f>B4228</f>
        <v>S</v>
      </c>
      <c r="Y4223" s="119" t="str">
        <f>C4228</f>
        <v>R</v>
      </c>
      <c r="Z4223" s="50"/>
      <c r="AC4223" s="50" t="str">
        <f>IF(F4223=$AB$1,H4223&amp;I4223,"")</f>
        <v/>
      </c>
      <c r="AD4223" s="123" t="str">
        <f>IF(F4223=$AB$1,J4223,"")</f>
        <v/>
      </c>
      <c r="AF4223" s="124" t="str">
        <f>IF(G4223=$AE$1,J4223,"")</f>
        <v/>
      </c>
    </row>
    <row r="4224" spans="8:8" ht="35.1">
      <c r="A4224" s="126">
        <v>0.0</v>
      </c>
      <c r="B4224" s="50" t="str">
        <f>IF(A4224&gt;=0,IF(A4224&lt;=4,"S",IF(A4224&lt;=9,"B"," "))," ")</f>
        <v>S</v>
      </c>
      <c r="C4224" s="50" t="str">
        <f>IF(MOD(A4224,2)=0,"R","G")</f>
        <v>R</v>
      </c>
      <c r="D4224" s="50">
        <v>4.0</v>
      </c>
      <c r="F4224" s="50" t="str">
        <f>B4224&amp;B4225&amp;B4226&amp;B4227&amp;B4228&amp;A4229</f>
        <v>SBSBS0</v>
      </c>
      <c r="G4224" s="50" t="str">
        <f>C4224&amp;C4225&amp;C4226&amp;C4227&amp;C4228&amp;A4229</f>
        <v>RGGRR0</v>
      </c>
      <c r="H4224" s="50" t="str">
        <f>B4230</f>
        <v>B</v>
      </c>
      <c r="I4224" s="50" t="str">
        <f>C4230</f>
        <v>R</v>
      </c>
      <c r="J4224" s="50">
        <f>A4230</f>
        <v>8.0</v>
      </c>
      <c r="L4224" s="50" t="str">
        <f>B4224&amp;B4225&amp;B4226&amp;B4227&amp;B4228&amp;A4229</f>
        <v>SBSBS0</v>
      </c>
      <c r="M4224" s="50" t="str">
        <f>C4224&amp;C4225&amp;C4226&amp;C4227&amp;C4228&amp;A4229</f>
        <v>RGGRR0</v>
      </c>
      <c r="N4224" s="50" t="str">
        <f>B4230</f>
        <v>B</v>
      </c>
      <c r="O4224" s="50" t="str">
        <f>C4230</f>
        <v>R</v>
      </c>
      <c r="P4224" s="50"/>
      <c r="Q4224" s="50" t="str">
        <f>B4224&amp;B4225&amp;B4226&amp;B4227&amp;B4228&amp;B4229</f>
        <v>SBSBSS</v>
      </c>
      <c r="R4224" s="119" t="str">
        <f>C4224&amp;C4225&amp;C4226&amp;C4227&amp;C4228&amp;C4229</f>
        <v>RGGRRR</v>
      </c>
      <c r="S4224" s="119" t="str">
        <f>B4230</f>
        <v>B</v>
      </c>
      <c r="T4224" s="119" t="str">
        <f>C4230</f>
        <v>R</v>
      </c>
      <c r="U4224" s="119"/>
      <c r="V4224" s="119" t="str">
        <f>B4224&amp;B4225&amp;B4226&amp;B4227&amp;B4228</f>
        <v>SBSBS</v>
      </c>
      <c r="W4224" s="119" t="str">
        <f>C4224&amp;C4225&amp;C4226&amp;C4227&amp;C4228</f>
        <v>RGGRR</v>
      </c>
      <c r="X4224" s="119" t="str">
        <f>B4229</f>
        <v>S</v>
      </c>
      <c r="Y4224" s="119" t="str">
        <f>C4229</f>
        <v>R</v>
      </c>
      <c r="Z4224" s="50"/>
      <c r="AC4224" s="50" t="str">
        <f>IF(F4224=$AB$1,H4224&amp;I4224,"")</f>
        <v/>
      </c>
      <c r="AD4224" s="123" t="str">
        <f>IF(F4224=$AB$1,J4224,"")</f>
        <v/>
      </c>
      <c r="AF4224" s="124" t="str">
        <f>IF(G4224=$AE$1,J4224,"")</f>
        <v/>
      </c>
    </row>
    <row r="4225" spans="8:8" ht="35.1">
      <c r="A4225" s="126">
        <v>9.0</v>
      </c>
      <c r="B4225" s="50" t="str">
        <f>IF(A4225&gt;=0,IF(A4225&lt;=4,"S",IF(A4225&lt;=9,"B"," "))," ")</f>
        <v>B</v>
      </c>
      <c r="C4225" s="50" t="str">
        <f>IF(MOD(A4225,2)=0,"R","G")</f>
        <v>G</v>
      </c>
      <c r="D4225" s="50">
        <v>5.0</v>
      </c>
      <c r="F4225" s="50" t="str">
        <f>B4225&amp;B4226&amp;B4227&amp;B4228&amp;B4229&amp;A4230</f>
        <v>BSBSS8</v>
      </c>
      <c r="G4225" s="50" t="str">
        <f>C4225&amp;C4226&amp;C4227&amp;C4228&amp;C4229&amp;A4230</f>
        <v>GGRRR8</v>
      </c>
      <c r="H4225" s="50" t="str">
        <f>B4231</f>
        <v>S</v>
      </c>
      <c r="I4225" s="50" t="str">
        <f>C4231</f>
        <v>R</v>
      </c>
      <c r="J4225" s="50">
        <f>A4231</f>
        <v>0.0</v>
      </c>
      <c r="L4225" s="50" t="str">
        <f>B4225&amp;B4226&amp;B4227&amp;B4228&amp;B4229&amp;A4230</f>
        <v>BSBSS8</v>
      </c>
      <c r="M4225" s="50" t="str">
        <f>C4225&amp;C4226&amp;C4227&amp;C4228&amp;C4229&amp;A4230</f>
        <v>GGRRR8</v>
      </c>
      <c r="N4225" s="50" t="str">
        <f>B4231</f>
        <v>S</v>
      </c>
      <c r="O4225" s="50" t="str">
        <f>C4231</f>
        <v>R</v>
      </c>
      <c r="P4225" s="50"/>
      <c r="Q4225" s="50" t="str">
        <f>B4225&amp;B4226&amp;B4227&amp;B4228&amp;B4229&amp;B4230</f>
        <v>BSBSSB</v>
      </c>
      <c r="R4225" s="119" t="str">
        <f>C4225&amp;C4226&amp;C4227&amp;C4228&amp;C4229&amp;C4230</f>
        <v>GGRRRR</v>
      </c>
      <c r="S4225" s="119" t="str">
        <f>B4231</f>
        <v>S</v>
      </c>
      <c r="T4225" s="119" t="str">
        <f>C4231</f>
        <v>R</v>
      </c>
      <c r="U4225" s="119"/>
      <c r="V4225" s="119" t="str">
        <f>B4225&amp;B4226&amp;B4227&amp;B4228&amp;B4229</f>
        <v>BSBSS</v>
      </c>
      <c r="W4225" s="119" t="str">
        <f>C4225&amp;C4226&amp;C4227&amp;C4228&amp;C4229</f>
        <v>GGRRR</v>
      </c>
      <c r="X4225" s="119" t="str">
        <f>B4230</f>
        <v>B</v>
      </c>
      <c r="Y4225" s="119" t="str">
        <f>C4230</f>
        <v>R</v>
      </c>
      <c r="Z4225" s="50"/>
      <c r="AC4225" s="50" t="str">
        <f>IF(F4225=$AB$1,H4225&amp;I4225,"")</f>
        <v/>
      </c>
      <c r="AD4225" s="123" t="str">
        <f>IF(F4225=$AB$1,J4225,"")</f>
        <v/>
      </c>
      <c r="AF4225" s="124" t="str">
        <f>IF(G4225=$AE$1,J4225,"")</f>
        <v/>
      </c>
    </row>
    <row r="4226" spans="8:8" ht="35.1">
      <c r="A4226" s="126">
        <v>1.0</v>
      </c>
      <c r="B4226" s="50" t="str">
        <f>IF(A4226&gt;=0,IF(A4226&lt;=4,"S",IF(A4226&lt;=9,"B"," "))," ")</f>
        <v>S</v>
      </c>
      <c r="C4226" s="50" t="str">
        <f>IF(MOD(A4226,2)=0,"R","G")</f>
        <v>G</v>
      </c>
      <c r="D4226" s="50">
        <v>6.0</v>
      </c>
      <c r="F4226" s="50" t="str">
        <f>B4226&amp;B4227&amp;B4228&amp;B4229&amp;B4230&amp;A4231</f>
        <v>SBSSB0</v>
      </c>
      <c r="G4226" s="50" t="str">
        <f>C4226&amp;C4227&amp;C4228&amp;C4229&amp;C4230&amp;A4231</f>
        <v>GRRRR0</v>
      </c>
      <c r="H4226" s="50" t="str">
        <f>B4232</f>
        <v>B</v>
      </c>
      <c r="I4226" s="50" t="str">
        <f>C4232</f>
        <v>G</v>
      </c>
      <c r="J4226" s="50">
        <f>A4232</f>
        <v>9.0</v>
      </c>
      <c r="L4226" s="50" t="str">
        <f>B4226&amp;B4227&amp;B4228&amp;B4229&amp;B4230&amp;A4231</f>
        <v>SBSSB0</v>
      </c>
      <c r="M4226" s="50" t="str">
        <f>C4226&amp;C4227&amp;C4228&amp;C4229&amp;C4230&amp;A4231</f>
        <v>GRRRR0</v>
      </c>
      <c r="N4226" s="50" t="str">
        <f>B4232</f>
        <v>B</v>
      </c>
      <c r="O4226" s="50" t="str">
        <f>C4232</f>
        <v>G</v>
      </c>
      <c r="P4226" s="50"/>
      <c r="Q4226" s="50" t="str">
        <f>B4226&amp;B4227&amp;B4228&amp;B4229&amp;B4230&amp;B4231</f>
        <v>SBSSBS</v>
      </c>
      <c r="R4226" s="119" t="str">
        <f>C4226&amp;C4227&amp;C4228&amp;C4229&amp;C4230&amp;C4231</f>
        <v>GRRRRR</v>
      </c>
      <c r="S4226" s="119" t="str">
        <f>B4232</f>
        <v>B</v>
      </c>
      <c r="T4226" s="119" t="str">
        <f>C4232</f>
        <v>G</v>
      </c>
      <c r="U4226" s="119"/>
      <c r="V4226" s="119" t="str">
        <f>B4226&amp;B4227&amp;B4228&amp;B4229&amp;B4230</f>
        <v>SBSSB</v>
      </c>
      <c r="W4226" s="119" t="str">
        <f>C4226&amp;C4227&amp;C4228&amp;C4229&amp;C4230</f>
        <v>GRRRR</v>
      </c>
      <c r="X4226" s="119" t="str">
        <f>B4231</f>
        <v>S</v>
      </c>
      <c r="Y4226" s="119" t="str">
        <f>C4231</f>
        <v>R</v>
      </c>
      <c r="Z4226" s="50"/>
      <c r="AC4226" s="50" t="str">
        <f>IF(F4226=$AB$1,H4226&amp;I4226,"")</f>
        <v/>
      </c>
      <c r="AD4226" s="123" t="str">
        <f>IF(F4226=$AB$1,J4226,"")</f>
        <v/>
      </c>
      <c r="AF4226" s="124" t="str">
        <f>IF(G4226=$AE$1,J4226,"")</f>
        <v/>
      </c>
    </row>
    <row r="4227" spans="8:8" ht="35.1">
      <c r="A4227" s="126">
        <v>6.0</v>
      </c>
      <c r="B4227" s="50" t="str">
        <f>IF(A4227&gt;=0,IF(A4227&lt;=4,"S",IF(A4227&lt;=9,"B"," "))," ")</f>
        <v>B</v>
      </c>
      <c r="C4227" s="50" t="str">
        <f>IF(MOD(A4227,2)=0,"R","G")</f>
        <v>R</v>
      </c>
      <c r="D4227" s="50">
        <v>7.0</v>
      </c>
      <c r="F4227" s="50" t="str">
        <f>B4227&amp;B4228&amp;B4229&amp;B4230&amp;B4231&amp;A4232</f>
        <v>BSSBS9</v>
      </c>
      <c r="G4227" s="50" t="str">
        <f>C4227&amp;C4228&amp;C4229&amp;C4230&amp;C4231&amp;A4232</f>
        <v>RRRRR9</v>
      </c>
      <c r="H4227" s="50" t="str">
        <f>B4233</f>
        <v>B</v>
      </c>
      <c r="I4227" s="50" t="str">
        <f>C4233</f>
        <v>G</v>
      </c>
      <c r="J4227" s="50">
        <f>A4233</f>
        <v>5.0</v>
      </c>
      <c r="L4227" s="50" t="str">
        <f>B4227&amp;B4228&amp;B4229&amp;B4230&amp;B4231&amp;A4232</f>
        <v>BSSBS9</v>
      </c>
      <c r="M4227" s="50" t="str">
        <f>C4227&amp;C4228&amp;C4229&amp;C4230&amp;C4231&amp;A4232</f>
        <v>RRRRR9</v>
      </c>
      <c r="N4227" s="50" t="str">
        <f>B4233</f>
        <v>B</v>
      </c>
      <c r="O4227" s="50" t="str">
        <f>C4233</f>
        <v>G</v>
      </c>
      <c r="P4227" s="50"/>
      <c r="Q4227" s="50" t="str">
        <f>B4227&amp;B4228&amp;B4229&amp;B4230&amp;B4231&amp;B4232</f>
        <v>BSSBSB</v>
      </c>
      <c r="R4227" s="119" t="str">
        <f>C4227&amp;C4228&amp;C4229&amp;C4230&amp;C4231&amp;C4232</f>
        <v>RRRRRG</v>
      </c>
      <c r="S4227" s="119" t="str">
        <f>B4233</f>
        <v>B</v>
      </c>
      <c r="T4227" s="119" t="str">
        <f>C4233</f>
        <v>G</v>
      </c>
      <c r="U4227" s="119"/>
      <c r="V4227" s="119" t="str">
        <f>B4227&amp;B4228&amp;B4229&amp;B4230&amp;B4231</f>
        <v>BSSBS</v>
      </c>
      <c r="W4227" s="119" t="str">
        <f>C4227&amp;C4228&amp;C4229&amp;C4230&amp;C4231</f>
        <v>RRRRR</v>
      </c>
      <c r="X4227" s="119" t="str">
        <f>B4232</f>
        <v>B</v>
      </c>
      <c r="Y4227" s="119" t="str">
        <f>C4232</f>
        <v>G</v>
      </c>
      <c r="Z4227" s="50"/>
      <c r="AC4227" s="50" t="str">
        <f>IF(F4227=$AB$1,H4227&amp;I4227,"")</f>
        <v/>
      </c>
      <c r="AD4227" s="123" t="str">
        <f>IF(F4227=$AB$1,J4227,"")</f>
        <v/>
      </c>
      <c r="AF4227" s="124" t="str">
        <f>IF(G4227=$AE$1,J4227,"")</f>
        <v/>
      </c>
    </row>
    <row r="4228" spans="8:8" ht="35.1">
      <c r="A4228" s="126">
        <v>0.0</v>
      </c>
      <c r="B4228" s="50" t="str">
        <f>IF(A4228&gt;=0,IF(A4228&lt;=4,"S",IF(A4228&lt;=9,"B"," "))," ")</f>
        <v>S</v>
      </c>
      <c r="C4228" s="50" t="str">
        <f>IF(MOD(A4228,2)=0,"R","G")</f>
        <v>R</v>
      </c>
      <c r="D4228" s="50">
        <v>8.0</v>
      </c>
      <c r="F4228" s="50" t="str">
        <f>B4228&amp;B4229&amp;B4230&amp;B4231&amp;B4232&amp;A4233</f>
        <v>SSBSB5</v>
      </c>
      <c r="G4228" s="50" t="str">
        <f>C4228&amp;C4229&amp;C4230&amp;C4231&amp;C4232&amp;A4233</f>
        <v>RRRRG5</v>
      </c>
      <c r="H4228" s="50" t="str">
        <f>B4234</f>
        <v>B</v>
      </c>
      <c r="I4228" s="50" t="str">
        <f>C4234</f>
        <v>R</v>
      </c>
      <c r="J4228" s="50">
        <f>A4234</f>
        <v>8.0</v>
      </c>
      <c r="L4228" s="50" t="str">
        <f>B4228&amp;B4229&amp;B4230&amp;B4231&amp;B4232&amp;A4233</f>
        <v>SSBSB5</v>
      </c>
      <c r="M4228" s="50" t="str">
        <f>C4228&amp;C4229&amp;C4230&amp;C4231&amp;C4232&amp;A4233</f>
        <v>RRRRG5</v>
      </c>
      <c r="N4228" s="50" t="str">
        <f>B4234</f>
        <v>B</v>
      </c>
      <c r="O4228" s="50" t="str">
        <f>C4234</f>
        <v>R</v>
      </c>
      <c r="P4228" s="50"/>
      <c r="Q4228" s="50" t="str">
        <f>B4228&amp;B4229&amp;B4230&amp;B4231&amp;B4232&amp;B4233</f>
        <v>SSBSBB</v>
      </c>
      <c r="R4228" s="119" t="str">
        <f>C4228&amp;C4229&amp;C4230&amp;C4231&amp;C4232&amp;C4233</f>
        <v>RRRRGG</v>
      </c>
      <c r="S4228" s="119" t="str">
        <f>B4234</f>
        <v>B</v>
      </c>
      <c r="T4228" s="119" t="str">
        <f>C4234</f>
        <v>R</v>
      </c>
      <c r="U4228" s="119"/>
      <c r="V4228" s="119" t="str">
        <f>B4228&amp;B4229&amp;B4230&amp;B4231&amp;B4232</f>
        <v>SSBSB</v>
      </c>
      <c r="W4228" s="119" t="str">
        <f>C4228&amp;C4229&amp;C4230&amp;C4231&amp;C4232</f>
        <v>RRRRG</v>
      </c>
      <c r="X4228" s="119" t="str">
        <f>B4233</f>
        <v>B</v>
      </c>
      <c r="Y4228" s="119" t="str">
        <f>C4233</f>
        <v>G</v>
      </c>
      <c r="Z4228" s="50"/>
      <c r="AC4228" s="50" t="str">
        <f>IF(F4228=$AB$1,H4228&amp;I4228,"")</f>
        <v/>
      </c>
      <c r="AD4228" s="123" t="str">
        <f>IF(F4228=$AB$1,J4228,"")</f>
        <v/>
      </c>
      <c r="AF4228" s="124" t="str">
        <f>IF(G4228=$AE$1,J4228,"")</f>
        <v/>
      </c>
    </row>
    <row r="4229" spans="8:8" ht="35.1">
      <c r="A4229" s="126">
        <v>0.0</v>
      </c>
      <c r="B4229" s="50" t="str">
        <f>IF(A4229&gt;=0,IF(A4229&lt;=4,"S",IF(A4229&lt;=9,"B"," "))," ")</f>
        <v>S</v>
      </c>
      <c r="C4229" s="50" t="str">
        <f>IF(MOD(A4229,2)=0,"R","G")</f>
        <v>R</v>
      </c>
      <c r="D4229" s="50">
        <v>9.0</v>
      </c>
      <c r="F4229" s="50" t="str">
        <f>B4229&amp;B4230&amp;B4231&amp;B4232&amp;B4233&amp;A4234</f>
        <v>SBSBB8</v>
      </c>
      <c r="G4229" s="50" t="str">
        <f>C4229&amp;C4230&amp;C4231&amp;C4232&amp;C4233&amp;A4234</f>
        <v>RRRGG8</v>
      </c>
      <c r="H4229" s="50" t="str">
        <f>B4235</f>
        <v>B</v>
      </c>
      <c r="I4229" s="50" t="str">
        <f>C4235</f>
        <v>G</v>
      </c>
      <c r="J4229" s="50">
        <f>A4235</f>
        <v>9.0</v>
      </c>
      <c r="L4229" s="50" t="str">
        <f>B4229&amp;B4230&amp;B4231&amp;B4232&amp;B4233&amp;A4234</f>
        <v>SBSBB8</v>
      </c>
      <c r="M4229" s="50" t="str">
        <f>C4229&amp;C4230&amp;C4231&amp;C4232&amp;C4233&amp;A4234</f>
        <v>RRRGG8</v>
      </c>
      <c r="N4229" s="50" t="str">
        <f>B4235</f>
        <v>B</v>
      </c>
      <c r="O4229" s="50" t="str">
        <f>C4235</f>
        <v>G</v>
      </c>
      <c r="P4229" s="50"/>
      <c r="Q4229" s="50" t="str">
        <f>B4229&amp;B4230&amp;B4231&amp;B4232&amp;B4233&amp;B4234</f>
        <v>SBSBBB</v>
      </c>
      <c r="R4229" s="119" t="str">
        <f>C4229&amp;C4230&amp;C4231&amp;C4232&amp;C4233&amp;C4234</f>
        <v>RRRGGR</v>
      </c>
      <c r="S4229" s="119" t="str">
        <f>B4235</f>
        <v>B</v>
      </c>
      <c r="T4229" s="119" t="str">
        <f>C4235</f>
        <v>G</v>
      </c>
      <c r="U4229" s="119"/>
      <c r="V4229" s="119" t="str">
        <f>B4229&amp;B4230&amp;B4231&amp;B4232&amp;B4233</f>
        <v>SBSBB</v>
      </c>
      <c r="W4229" s="119" t="str">
        <f>C4229&amp;C4230&amp;C4231&amp;C4232&amp;C4233</f>
        <v>RRRGG</v>
      </c>
      <c r="X4229" s="119" t="str">
        <f>B4234</f>
        <v>B</v>
      </c>
      <c r="Y4229" s="119" t="str">
        <f>C4234</f>
        <v>R</v>
      </c>
      <c r="Z4229" s="50"/>
      <c r="AC4229" s="50" t="str">
        <f>IF(F4229=$AB$1,H4229&amp;I4229,"")</f>
        <v/>
      </c>
      <c r="AD4229" s="123" t="str">
        <f>IF(F4229=$AB$1,J4229,"")</f>
        <v/>
      </c>
      <c r="AF4229" s="124" t="str">
        <f>IF(G4229=$AE$1,J4229,"")</f>
        <v/>
      </c>
    </row>
    <row r="4230" spans="8:8" ht="35.1">
      <c r="A4230" s="126">
        <v>8.0</v>
      </c>
      <c r="B4230" s="50" t="str">
        <f>IF(A4230&gt;=0,IF(A4230&lt;=4,"S",IF(A4230&lt;=9,"B"," "))," ")</f>
        <v>B</v>
      </c>
      <c r="C4230" s="50" t="str">
        <f>IF(MOD(A4230,2)=0,"R","G")</f>
        <v>R</v>
      </c>
      <c r="D4230" s="50">
        <v>0.0</v>
      </c>
      <c r="F4230" s="50" t="str">
        <f>B4230&amp;B4231&amp;B4232&amp;B4233&amp;B4234&amp;A4235</f>
        <v>BSBBB9</v>
      </c>
      <c r="G4230" s="50" t="str">
        <f>C4230&amp;C4231&amp;C4232&amp;C4233&amp;C4234&amp;A4235</f>
        <v>RRGGR9</v>
      </c>
      <c r="H4230" s="50" t="str">
        <f>B4236</f>
        <v>S</v>
      </c>
      <c r="I4230" s="50" t="str">
        <f>C4236</f>
        <v>G</v>
      </c>
      <c r="J4230" s="50">
        <f>A4236</f>
        <v>3.0</v>
      </c>
      <c r="L4230" s="50" t="str">
        <f>B4230&amp;B4231&amp;B4232&amp;B4233&amp;B4234&amp;A4235</f>
        <v>BSBBB9</v>
      </c>
      <c r="M4230" s="50" t="str">
        <f>C4230&amp;C4231&amp;C4232&amp;C4233&amp;C4234&amp;A4235</f>
        <v>RRGGR9</v>
      </c>
      <c r="N4230" s="50" t="str">
        <f>B4236</f>
        <v>S</v>
      </c>
      <c r="O4230" s="50" t="str">
        <f>C4236</f>
        <v>G</v>
      </c>
      <c r="P4230" s="50"/>
      <c r="Q4230" s="50" t="str">
        <f>B4230&amp;B4231&amp;B4232&amp;B4233&amp;B4234&amp;B4235</f>
        <v>BSBBBB</v>
      </c>
      <c r="R4230" s="119" t="str">
        <f>C4230&amp;C4231&amp;C4232&amp;C4233&amp;C4234&amp;C4235</f>
        <v>RRGGRG</v>
      </c>
      <c r="S4230" s="119" t="str">
        <f>B4236</f>
        <v>S</v>
      </c>
      <c r="T4230" s="119" t="str">
        <f>C4236</f>
        <v>G</v>
      </c>
      <c r="U4230" s="119"/>
      <c r="V4230" s="119" t="str">
        <f>B4230&amp;B4231&amp;B4232&amp;B4233&amp;B4234</f>
        <v>BSBBB</v>
      </c>
      <c r="W4230" s="119" t="str">
        <f>C4230&amp;C4231&amp;C4232&amp;C4233&amp;C4234</f>
        <v>RRGGR</v>
      </c>
      <c r="X4230" s="119" t="str">
        <f>B4235</f>
        <v>B</v>
      </c>
      <c r="Y4230" s="119" t="str">
        <f>C4235</f>
        <v>G</v>
      </c>
      <c r="Z4230" s="50"/>
      <c r="AC4230" s="50" t="str">
        <f>IF(F4230=$AB$1,H4230&amp;I4230,"")</f>
        <v/>
      </c>
      <c r="AD4230" s="123" t="str">
        <f>IF(F4230=$AB$1,J4230,"")</f>
        <v/>
      </c>
      <c r="AF4230" s="124" t="str">
        <f>IF(G4230=$AE$1,J4230,"")</f>
        <v/>
      </c>
    </row>
    <row r="4231" spans="8:8" ht="35.1">
      <c r="A4231" s="126">
        <v>0.0</v>
      </c>
      <c r="B4231" s="50" t="str">
        <f>IF(A4231&gt;=0,IF(A4231&lt;=4,"S",IF(A4231&lt;=9,"B"," "))," ")</f>
        <v>S</v>
      </c>
      <c r="C4231" s="50" t="str">
        <f>IF(MOD(A4231,2)=0,"R","G")</f>
        <v>R</v>
      </c>
      <c r="D4231" s="50">
        <v>1.0</v>
      </c>
      <c r="F4231" s="50" t="str">
        <f>B4231&amp;B4232&amp;B4233&amp;B4234&amp;B4235&amp;A4236</f>
        <v>SBBBB3</v>
      </c>
      <c r="G4231" s="50" t="str">
        <f>C4231&amp;C4232&amp;C4233&amp;C4234&amp;C4235&amp;A4236</f>
        <v>RGGRG3</v>
      </c>
      <c r="H4231" s="50" t="str">
        <f>B4237</f>
        <v>S</v>
      </c>
      <c r="I4231" s="50" t="str">
        <f>C4237</f>
        <v>R</v>
      </c>
      <c r="J4231" s="50">
        <f>A4237</f>
        <v>0.0</v>
      </c>
      <c r="L4231" s="50" t="str">
        <f>B4231&amp;B4232&amp;B4233&amp;B4234&amp;B4235&amp;A4236</f>
        <v>SBBBB3</v>
      </c>
      <c r="M4231" s="50" t="str">
        <f>C4231&amp;C4232&amp;C4233&amp;C4234&amp;C4235&amp;A4236</f>
        <v>RGGRG3</v>
      </c>
      <c r="N4231" s="50" t="str">
        <f>B4237</f>
        <v>S</v>
      </c>
      <c r="O4231" s="50" t="str">
        <f>C4237</f>
        <v>R</v>
      </c>
      <c r="P4231" s="50"/>
      <c r="Q4231" s="50" t="str">
        <f>B4231&amp;B4232&amp;B4233&amp;B4234&amp;B4235&amp;B4236</f>
        <v>SBBBBS</v>
      </c>
      <c r="R4231" s="119" t="str">
        <f>C4231&amp;C4232&amp;C4233&amp;C4234&amp;C4235&amp;C4236</f>
        <v>RGGRGG</v>
      </c>
      <c r="S4231" s="119" t="str">
        <f>B4237</f>
        <v>S</v>
      </c>
      <c r="T4231" s="119" t="str">
        <f>C4237</f>
        <v>R</v>
      </c>
      <c r="U4231" s="119"/>
      <c r="V4231" s="119" t="str">
        <f>B4231&amp;B4232&amp;B4233&amp;B4234&amp;B4235</f>
        <v>SBBBB</v>
      </c>
      <c r="W4231" s="119" t="str">
        <f>C4231&amp;C4232&amp;C4233&amp;C4234&amp;C4235</f>
        <v>RGGRG</v>
      </c>
      <c r="X4231" s="119" t="str">
        <f>B4236</f>
        <v>S</v>
      </c>
      <c r="Y4231" s="119" t="str">
        <f>C4236</f>
        <v>G</v>
      </c>
      <c r="Z4231" s="50"/>
      <c r="AC4231" s="50" t="str">
        <f>IF(F4231=$AB$1,H4231&amp;I4231,"")</f>
        <v/>
      </c>
      <c r="AD4231" s="123" t="str">
        <f>IF(F4231=$AB$1,J4231,"")</f>
        <v/>
      </c>
      <c r="AF4231" s="124" t="str">
        <f>IF(G4231=$AE$1,J4231,"")</f>
        <v/>
      </c>
    </row>
    <row r="4232" spans="8:8" ht="35.1">
      <c r="A4232" s="126">
        <v>9.0</v>
      </c>
      <c r="B4232" s="50" t="str">
        <f>IF(A4232&gt;=0,IF(A4232&lt;=4,"S",IF(A4232&lt;=9,"B"," "))," ")</f>
        <v>B</v>
      </c>
      <c r="C4232" s="50" t="str">
        <f>IF(MOD(A4232,2)=0,"R","G")</f>
        <v>G</v>
      </c>
      <c r="D4232" s="50">
        <v>2.0</v>
      </c>
      <c r="F4232" s="50" t="str">
        <f>B4232&amp;B4233&amp;B4234&amp;B4235&amp;B4236&amp;A4237</f>
        <v>BBBBS0</v>
      </c>
      <c r="G4232" s="50" t="str">
        <f>C4232&amp;C4233&amp;C4234&amp;C4235&amp;C4236&amp;A4237</f>
        <v>GGRGG0</v>
      </c>
      <c r="H4232" s="50" t="str">
        <f>B4238</f>
        <v>B</v>
      </c>
      <c r="I4232" s="50" t="str">
        <f>C4238</f>
        <v>R</v>
      </c>
      <c r="J4232" s="50">
        <f>A4238</f>
        <v>6.0</v>
      </c>
      <c r="L4232" s="50" t="str">
        <f>B4232&amp;B4233&amp;B4234&amp;B4235&amp;B4236&amp;A4237</f>
        <v>BBBBS0</v>
      </c>
      <c r="M4232" s="50" t="str">
        <f>C4232&amp;C4233&amp;C4234&amp;C4235&amp;C4236&amp;A4237</f>
        <v>GGRGG0</v>
      </c>
      <c r="N4232" s="50" t="str">
        <f>B4238</f>
        <v>B</v>
      </c>
      <c r="O4232" s="50" t="str">
        <f>C4238</f>
        <v>R</v>
      </c>
      <c r="P4232" s="50"/>
      <c r="Q4232" s="50" t="str">
        <f>B4232&amp;B4233&amp;B4234&amp;B4235&amp;B4236&amp;B4237</f>
        <v>BBBBSS</v>
      </c>
      <c r="R4232" s="119" t="str">
        <f>C4232&amp;C4233&amp;C4234&amp;C4235&amp;C4236&amp;C4237</f>
        <v>GGRGGR</v>
      </c>
      <c r="S4232" s="119" t="str">
        <f>B4238</f>
        <v>B</v>
      </c>
      <c r="T4232" s="119" t="str">
        <f>C4238</f>
        <v>R</v>
      </c>
      <c r="U4232" s="119"/>
      <c r="V4232" s="119" t="str">
        <f>B4232&amp;B4233&amp;B4234&amp;B4235&amp;B4236</f>
        <v>BBBBS</v>
      </c>
      <c r="W4232" s="119" t="str">
        <f>C4232&amp;C4233&amp;C4234&amp;C4235&amp;C4236</f>
        <v>GGRGG</v>
      </c>
      <c r="X4232" s="119" t="str">
        <f>B4237</f>
        <v>S</v>
      </c>
      <c r="Y4232" s="119" t="str">
        <f>C4237</f>
        <v>R</v>
      </c>
      <c r="Z4232" s="50"/>
      <c r="AC4232" s="50" t="str">
        <f>IF(F4232=$AB$1,H4232&amp;I4232,"")</f>
        <v/>
      </c>
      <c r="AD4232" s="123" t="str">
        <f>IF(F4232=$AB$1,J4232,"")</f>
        <v/>
      </c>
      <c r="AF4232" s="124" t="str">
        <f>IF(G4232=$AE$1,J4232,"")</f>
        <v/>
      </c>
    </row>
    <row r="4233" spans="8:8" ht="35.1">
      <c r="A4233" s="126">
        <v>5.0</v>
      </c>
      <c r="B4233" s="50" t="str">
        <f>IF(A4233&gt;=0,IF(A4233&lt;=4,"S",IF(A4233&lt;=9,"B"," "))," ")</f>
        <v>B</v>
      </c>
      <c r="C4233" s="50" t="str">
        <f>IF(MOD(A4233,2)=0,"R","G")</f>
        <v>G</v>
      </c>
      <c r="D4233" s="50">
        <v>3.0</v>
      </c>
      <c r="F4233" s="50" t="str">
        <f>B4233&amp;B4234&amp;B4235&amp;B4236&amp;B4237&amp;A4238</f>
        <v>BBBSS6</v>
      </c>
      <c r="G4233" s="50" t="str">
        <f>C4233&amp;C4234&amp;C4235&amp;C4236&amp;C4237&amp;A4238</f>
        <v>GRGGR6</v>
      </c>
      <c r="H4233" s="50" t="str">
        <f>B4239</f>
        <v>B</v>
      </c>
      <c r="I4233" s="50" t="str">
        <f>C4239</f>
        <v>G</v>
      </c>
      <c r="J4233" s="50">
        <f>A4239</f>
        <v>7.0</v>
      </c>
      <c r="L4233" s="50" t="str">
        <f>B4233&amp;B4234&amp;B4235&amp;B4236&amp;B4237&amp;A4238</f>
        <v>BBBSS6</v>
      </c>
      <c r="M4233" s="50" t="str">
        <f>C4233&amp;C4234&amp;C4235&amp;C4236&amp;C4237&amp;A4238</f>
        <v>GRGGR6</v>
      </c>
      <c r="N4233" s="50" t="str">
        <f>B4239</f>
        <v>B</v>
      </c>
      <c r="O4233" s="50" t="str">
        <f>C4239</f>
        <v>G</v>
      </c>
      <c r="P4233" s="50"/>
      <c r="Q4233" s="50" t="str">
        <f>B4233&amp;B4234&amp;B4235&amp;B4236&amp;B4237&amp;B4238</f>
        <v>BBBSSB</v>
      </c>
      <c r="R4233" s="119" t="str">
        <f>C4233&amp;C4234&amp;C4235&amp;C4236&amp;C4237&amp;C4238</f>
        <v>GRGGRR</v>
      </c>
      <c r="S4233" s="119" t="str">
        <f>B4239</f>
        <v>B</v>
      </c>
      <c r="T4233" s="119" t="str">
        <f>C4239</f>
        <v>G</v>
      </c>
      <c r="U4233" s="119"/>
      <c r="V4233" s="119" t="str">
        <f>B4233&amp;B4234&amp;B4235&amp;B4236&amp;B4237</f>
        <v>BBBSS</v>
      </c>
      <c r="W4233" s="119" t="str">
        <f>C4233&amp;C4234&amp;C4235&amp;C4236&amp;C4237</f>
        <v>GRGGR</v>
      </c>
      <c r="X4233" s="119" t="str">
        <f>B4238</f>
        <v>B</v>
      </c>
      <c r="Y4233" s="119" t="str">
        <f>C4238</f>
        <v>R</v>
      </c>
      <c r="Z4233" s="50"/>
      <c r="AC4233" s="50" t="str">
        <f>IF(F4233=$AB$1,H4233&amp;I4233,"")</f>
        <v/>
      </c>
      <c r="AD4233" s="123" t="str">
        <f>IF(F4233=$AB$1,J4233,"")</f>
        <v/>
      </c>
      <c r="AF4233" s="124" t="str">
        <f>IF(G4233=$AE$1,J4233,"")</f>
        <v/>
      </c>
    </row>
    <row r="4234" spans="8:8" ht="35.1">
      <c r="A4234" s="126">
        <v>8.0</v>
      </c>
      <c r="B4234" s="50" t="str">
        <f>IF(A4234&gt;=0,IF(A4234&lt;=4,"S",IF(A4234&lt;=9,"B"," "))," ")</f>
        <v>B</v>
      </c>
      <c r="C4234" s="50" t="str">
        <f>IF(MOD(A4234,2)=0,"R","G")</f>
        <v>R</v>
      </c>
      <c r="D4234" s="50">
        <v>4.0</v>
      </c>
      <c r="F4234" s="50" t="str">
        <f>B4234&amp;B4235&amp;B4236&amp;B4237&amp;B4238&amp;A4239</f>
        <v>BBSSB7</v>
      </c>
      <c r="G4234" s="50" t="str">
        <f>C4234&amp;C4235&amp;C4236&amp;C4237&amp;C4238&amp;A4239</f>
        <v>RGGRR7</v>
      </c>
      <c r="H4234" s="50" t="str">
        <f>B4240</f>
        <v>B</v>
      </c>
      <c r="I4234" s="50" t="str">
        <f>C4240</f>
        <v>G</v>
      </c>
      <c r="J4234" s="50">
        <f>A4240</f>
        <v>5.0</v>
      </c>
      <c r="L4234" s="50" t="str">
        <f>B4234&amp;B4235&amp;B4236&amp;B4237&amp;B4238&amp;A4239</f>
        <v>BBSSB7</v>
      </c>
      <c r="M4234" s="50" t="str">
        <f>C4234&amp;C4235&amp;C4236&amp;C4237&amp;C4238&amp;A4239</f>
        <v>RGGRR7</v>
      </c>
      <c r="N4234" s="50" t="str">
        <f>B4240</f>
        <v>B</v>
      </c>
      <c r="O4234" s="50" t="str">
        <f>C4240</f>
        <v>G</v>
      </c>
      <c r="P4234" s="50"/>
      <c r="Q4234" s="50" t="str">
        <f>B4234&amp;B4235&amp;B4236&amp;B4237&amp;B4238&amp;B4239</f>
        <v>BBSSBB</v>
      </c>
      <c r="R4234" s="119" t="str">
        <f>C4234&amp;C4235&amp;C4236&amp;C4237&amp;C4238&amp;C4239</f>
        <v>RGGRRG</v>
      </c>
      <c r="S4234" s="119" t="str">
        <f>B4240</f>
        <v>B</v>
      </c>
      <c r="T4234" s="119" t="str">
        <f>C4240</f>
        <v>G</v>
      </c>
      <c r="U4234" s="119"/>
      <c r="V4234" s="119" t="str">
        <f>B4234&amp;B4235&amp;B4236&amp;B4237&amp;B4238</f>
        <v>BBSSB</v>
      </c>
      <c r="W4234" s="119" t="str">
        <f>C4234&amp;C4235&amp;C4236&amp;C4237&amp;C4238</f>
        <v>RGGRR</v>
      </c>
      <c r="X4234" s="119" t="str">
        <f>B4239</f>
        <v>B</v>
      </c>
      <c r="Y4234" s="119" t="str">
        <f>C4239</f>
        <v>G</v>
      </c>
      <c r="Z4234" s="50"/>
      <c r="AC4234" s="50" t="str">
        <f>IF(F4234=$AB$1,H4234&amp;I4234,"")</f>
        <v/>
      </c>
      <c r="AD4234" s="123" t="str">
        <f>IF(F4234=$AB$1,J4234,"")</f>
        <v/>
      </c>
      <c r="AF4234" s="124" t="str">
        <f>IF(G4234=$AE$1,J4234,"")</f>
        <v/>
      </c>
    </row>
    <row r="4235" spans="8:8" ht="35.1">
      <c r="A4235" s="126">
        <v>9.0</v>
      </c>
      <c r="B4235" s="50" t="str">
        <f>IF(A4235&gt;=0,IF(A4235&lt;=4,"S",IF(A4235&lt;=9,"B"," "))," ")</f>
        <v>B</v>
      </c>
      <c r="C4235" s="50" t="str">
        <f>IF(MOD(A4235,2)=0,"R","G")</f>
        <v>G</v>
      </c>
      <c r="D4235" s="50">
        <v>5.0</v>
      </c>
      <c r="F4235" s="50" t="str">
        <f>B4235&amp;B4236&amp;B4237&amp;B4238&amp;B4239&amp;A4240</f>
        <v>BSSBB5</v>
      </c>
      <c r="G4235" s="50" t="str">
        <f>C4235&amp;C4236&amp;C4237&amp;C4238&amp;C4239&amp;A4240</f>
        <v>GGRRG5</v>
      </c>
      <c r="H4235" s="50" t="str">
        <f>B4241</f>
        <v>S</v>
      </c>
      <c r="I4235" s="50" t="str">
        <f>C4241</f>
        <v>G</v>
      </c>
      <c r="J4235" s="50">
        <f>A4241</f>
        <v>3.0</v>
      </c>
      <c r="L4235" s="50" t="str">
        <f>B4235&amp;B4236&amp;B4237&amp;B4238&amp;B4239&amp;A4240</f>
        <v>BSSBB5</v>
      </c>
      <c r="M4235" s="50" t="str">
        <f>C4235&amp;C4236&amp;C4237&amp;C4238&amp;C4239&amp;A4240</f>
        <v>GGRRG5</v>
      </c>
      <c r="N4235" s="50" t="str">
        <f>B4241</f>
        <v>S</v>
      </c>
      <c r="O4235" s="50" t="str">
        <f>C4241</f>
        <v>G</v>
      </c>
      <c r="P4235" s="50"/>
      <c r="Q4235" s="50" t="str">
        <f>B4235&amp;B4236&amp;B4237&amp;B4238&amp;B4239&amp;B4240</f>
        <v>BSSBBB</v>
      </c>
      <c r="R4235" s="119" t="str">
        <f>C4235&amp;C4236&amp;C4237&amp;C4238&amp;C4239&amp;C4240</f>
        <v>GGRRGG</v>
      </c>
      <c r="S4235" s="119" t="str">
        <f>B4241</f>
        <v>S</v>
      </c>
      <c r="T4235" s="119" t="str">
        <f>C4241</f>
        <v>G</v>
      </c>
      <c r="U4235" s="119"/>
      <c r="V4235" s="119" t="str">
        <f>B4235&amp;B4236&amp;B4237&amp;B4238&amp;B4239</f>
        <v>BSSBB</v>
      </c>
      <c r="W4235" s="119" t="str">
        <f>C4235&amp;C4236&amp;C4237&amp;C4238&amp;C4239</f>
        <v>GGRRG</v>
      </c>
      <c r="X4235" s="119" t="str">
        <f>B4240</f>
        <v>B</v>
      </c>
      <c r="Y4235" s="119" t="str">
        <f>C4240</f>
        <v>G</v>
      </c>
      <c r="Z4235" s="50"/>
      <c r="AC4235" s="50" t="str">
        <f>IF(F4235=$AB$1,H4235&amp;I4235,"")</f>
        <v/>
      </c>
      <c r="AD4235" s="123" t="str">
        <f>IF(F4235=$AB$1,J4235,"")</f>
        <v/>
      </c>
      <c r="AF4235" s="124" t="str">
        <f>IF(G4235=$AE$1,J4235,"")</f>
        <v/>
      </c>
    </row>
    <row r="4236" spans="8:8" ht="35.1">
      <c r="A4236" s="126">
        <v>3.0</v>
      </c>
      <c r="B4236" s="50" t="str">
        <f>IF(A4236&gt;=0,IF(A4236&lt;=4,"S",IF(A4236&lt;=9,"B"," "))," ")</f>
        <v>S</v>
      </c>
      <c r="C4236" s="50" t="str">
        <f>IF(MOD(A4236,2)=0,"R","G")</f>
        <v>G</v>
      </c>
      <c r="D4236" s="50">
        <v>6.0</v>
      </c>
      <c r="F4236" s="50" t="str">
        <f>B4236&amp;B4237&amp;B4238&amp;B4239&amp;B4240&amp;A4241</f>
        <v>SSBBB3</v>
      </c>
      <c r="G4236" s="50" t="str">
        <f>C4236&amp;C4237&amp;C4238&amp;C4239&amp;C4240&amp;A4241</f>
        <v>GRRGG3</v>
      </c>
      <c r="H4236" s="50" t="str">
        <f>B4242</f>
        <v>B</v>
      </c>
      <c r="I4236" s="50" t="str">
        <f>C4242</f>
        <v>R</v>
      </c>
      <c r="J4236" s="50">
        <f>A4242</f>
        <v>6.0</v>
      </c>
      <c r="L4236" s="50" t="str">
        <f>B4236&amp;B4237&amp;B4238&amp;B4239&amp;B4240&amp;A4241</f>
        <v>SSBBB3</v>
      </c>
      <c r="M4236" s="50" t="str">
        <f>C4236&amp;C4237&amp;C4238&amp;C4239&amp;C4240&amp;A4241</f>
        <v>GRRGG3</v>
      </c>
      <c r="N4236" s="50" t="str">
        <f>B4242</f>
        <v>B</v>
      </c>
      <c r="O4236" s="50" t="str">
        <f>C4242</f>
        <v>R</v>
      </c>
      <c r="P4236" s="50"/>
      <c r="Q4236" s="50" t="str">
        <f>B4236&amp;B4237&amp;B4238&amp;B4239&amp;B4240&amp;B4241</f>
        <v>SSBBBS</v>
      </c>
      <c r="R4236" s="119" t="str">
        <f>C4236&amp;C4237&amp;C4238&amp;C4239&amp;C4240&amp;C4241</f>
        <v>GRRGGG</v>
      </c>
      <c r="S4236" s="119" t="str">
        <f>B4242</f>
        <v>B</v>
      </c>
      <c r="T4236" s="119" t="str">
        <f>C4242</f>
        <v>R</v>
      </c>
      <c r="U4236" s="119"/>
      <c r="V4236" s="119" t="str">
        <f>B4236&amp;B4237&amp;B4238&amp;B4239&amp;B4240</f>
        <v>SSBBB</v>
      </c>
      <c r="W4236" s="119" t="str">
        <f>C4236&amp;C4237&amp;C4238&amp;C4239&amp;C4240</f>
        <v>GRRGG</v>
      </c>
      <c r="X4236" s="119" t="str">
        <f>B4241</f>
        <v>S</v>
      </c>
      <c r="Y4236" s="119" t="str">
        <f>C4241</f>
        <v>G</v>
      </c>
      <c r="Z4236" s="50"/>
      <c r="AC4236" s="50" t="str">
        <f>IF(F4236=$AB$1,H4236&amp;I4236,"")</f>
        <v/>
      </c>
      <c r="AD4236" s="123" t="str">
        <f>IF(F4236=$AB$1,J4236,"")</f>
        <v/>
      </c>
      <c r="AF4236" s="124" t="str">
        <f>IF(G4236=$AE$1,J4236,"")</f>
        <v/>
      </c>
    </row>
    <row r="4237" spans="8:8" ht="35.1">
      <c r="A4237" s="126">
        <v>0.0</v>
      </c>
      <c r="B4237" s="50" t="str">
        <f>IF(A4237&gt;=0,IF(A4237&lt;=4,"S",IF(A4237&lt;=9,"B"," "))," ")</f>
        <v>S</v>
      </c>
      <c r="C4237" s="50" t="str">
        <f>IF(MOD(A4237,2)=0,"R","G")</f>
        <v>R</v>
      </c>
      <c r="D4237" s="50">
        <v>7.0</v>
      </c>
      <c r="F4237" s="50" t="str">
        <f>B4237&amp;B4238&amp;B4239&amp;B4240&amp;B4241&amp;A4242</f>
        <v>SBBBS6</v>
      </c>
      <c r="G4237" s="50" t="str">
        <f>C4237&amp;C4238&amp;C4239&amp;C4240&amp;C4241&amp;A4242</f>
        <v>RRGGG6</v>
      </c>
      <c r="H4237" s="50" t="str">
        <f>B4243</f>
        <v>S</v>
      </c>
      <c r="I4237" s="50" t="str">
        <f>C4243</f>
        <v>R</v>
      </c>
      <c r="J4237" s="50">
        <f>A4243</f>
        <v>4.0</v>
      </c>
      <c r="L4237" s="50" t="str">
        <f>B4237&amp;B4238&amp;B4239&amp;B4240&amp;B4241&amp;A4242</f>
        <v>SBBBS6</v>
      </c>
      <c r="M4237" s="50" t="str">
        <f>C4237&amp;C4238&amp;C4239&amp;C4240&amp;C4241&amp;A4242</f>
        <v>RRGGG6</v>
      </c>
      <c r="N4237" s="50" t="str">
        <f>B4243</f>
        <v>S</v>
      </c>
      <c r="O4237" s="50" t="str">
        <f>C4243</f>
        <v>R</v>
      </c>
      <c r="P4237" s="50"/>
      <c r="Q4237" s="50" t="str">
        <f>B4237&amp;B4238&amp;B4239&amp;B4240&amp;B4241&amp;B4242</f>
        <v>SBBBSB</v>
      </c>
      <c r="R4237" s="119" t="str">
        <f>C4237&amp;C4238&amp;C4239&amp;C4240&amp;C4241&amp;C4242</f>
        <v>RRGGGR</v>
      </c>
      <c r="S4237" s="119" t="str">
        <f>B4243</f>
        <v>S</v>
      </c>
      <c r="T4237" s="119" t="str">
        <f>C4243</f>
        <v>R</v>
      </c>
      <c r="U4237" s="119"/>
      <c r="V4237" s="119" t="str">
        <f>B4237&amp;B4238&amp;B4239&amp;B4240&amp;B4241</f>
        <v>SBBBS</v>
      </c>
      <c r="W4237" s="119" t="str">
        <f>C4237&amp;C4238&amp;C4239&amp;C4240&amp;C4241</f>
        <v>RRGGG</v>
      </c>
      <c r="X4237" s="119" t="str">
        <f>B4242</f>
        <v>B</v>
      </c>
      <c r="Y4237" s="119" t="str">
        <f>C4242</f>
        <v>R</v>
      </c>
      <c r="Z4237" s="50"/>
      <c r="AC4237" s="50" t="str">
        <f>IF(F4237=$AB$1,H4237&amp;I4237,"")</f>
        <v/>
      </c>
      <c r="AD4237" s="123" t="str">
        <f>IF(F4237=$AB$1,J4237,"")</f>
        <v/>
      </c>
      <c r="AF4237" s="124" t="str">
        <f>IF(G4237=$AE$1,J4237,"")</f>
        <v/>
      </c>
    </row>
    <row r="4238" spans="8:8" ht="35.1">
      <c r="A4238" s="126">
        <v>6.0</v>
      </c>
      <c r="B4238" s="50" t="str">
        <f>IF(A4238&gt;=0,IF(A4238&lt;=4,"S",IF(A4238&lt;=9,"B"," "))," ")</f>
        <v>B</v>
      </c>
      <c r="C4238" s="50" t="str">
        <f>IF(MOD(A4238,2)=0,"R","G")</f>
        <v>R</v>
      </c>
      <c r="D4238" s="50">
        <v>8.0</v>
      </c>
      <c r="F4238" s="50" t="str">
        <f>B4238&amp;B4239&amp;B4240&amp;B4241&amp;B4242&amp;A4243</f>
        <v>BBBSB4</v>
      </c>
      <c r="G4238" s="50" t="str">
        <f>C4238&amp;C4239&amp;C4240&amp;C4241&amp;C4242&amp;A4243</f>
        <v>RGGGR4</v>
      </c>
      <c r="H4238" s="50" t="str">
        <f>B4244</f>
        <v>S</v>
      </c>
      <c r="I4238" s="50" t="str">
        <f>C4244</f>
        <v>R</v>
      </c>
      <c r="J4238" s="50">
        <f>A4244</f>
        <v>4.0</v>
      </c>
      <c r="L4238" s="50" t="str">
        <f>B4238&amp;B4239&amp;B4240&amp;B4241&amp;B4242&amp;A4243</f>
        <v>BBBSB4</v>
      </c>
      <c r="M4238" s="50" t="str">
        <f>C4238&amp;C4239&amp;C4240&amp;C4241&amp;C4242&amp;A4243</f>
        <v>RGGGR4</v>
      </c>
      <c r="N4238" s="50" t="str">
        <f>B4244</f>
        <v>S</v>
      </c>
      <c r="O4238" s="50" t="str">
        <f>C4244</f>
        <v>R</v>
      </c>
      <c r="P4238" s="50"/>
      <c r="Q4238" s="50" t="str">
        <f>B4238&amp;B4239&amp;B4240&amp;B4241&amp;B4242&amp;B4243</f>
        <v>BBBSBS</v>
      </c>
      <c r="R4238" s="119" t="str">
        <f>C4238&amp;C4239&amp;C4240&amp;C4241&amp;C4242&amp;C4243</f>
        <v>RGGGRR</v>
      </c>
      <c r="S4238" s="119" t="str">
        <f>B4244</f>
        <v>S</v>
      </c>
      <c r="T4238" s="119" t="str">
        <f>C4244</f>
        <v>R</v>
      </c>
      <c r="U4238" s="119"/>
      <c r="V4238" s="119" t="str">
        <f>B4238&amp;B4239&amp;B4240&amp;B4241&amp;B4242</f>
        <v>BBBSB</v>
      </c>
      <c r="W4238" s="119" t="str">
        <f>C4238&amp;C4239&amp;C4240&amp;C4241&amp;C4242</f>
        <v>RGGGR</v>
      </c>
      <c r="X4238" s="119" t="str">
        <f>B4243</f>
        <v>S</v>
      </c>
      <c r="Y4238" s="119" t="str">
        <f>C4243</f>
        <v>R</v>
      </c>
      <c r="Z4238" s="50"/>
      <c r="AC4238" s="50" t="str">
        <f>IF(F4238=$AB$1,H4238&amp;I4238,"")</f>
        <v/>
      </c>
      <c r="AD4238" s="123" t="str">
        <f>IF(F4238=$AB$1,J4238,"")</f>
        <v/>
      </c>
      <c r="AF4238" s="124" t="str">
        <f>IF(G4238=$AE$1,J4238,"")</f>
        <v/>
      </c>
    </row>
    <row r="4239" spans="8:8" ht="35.1">
      <c r="A4239" s="126">
        <v>7.0</v>
      </c>
      <c r="B4239" s="50" t="str">
        <f>IF(A4239&gt;=0,IF(A4239&lt;=4,"S",IF(A4239&lt;=9,"B"," "))," ")</f>
        <v>B</v>
      </c>
      <c r="C4239" s="50" t="str">
        <f>IF(MOD(A4239,2)=0,"R","G")</f>
        <v>G</v>
      </c>
      <c r="D4239" s="50">
        <v>9.0</v>
      </c>
      <c r="F4239" s="50" t="str">
        <f>B4239&amp;B4240&amp;B4241&amp;B4242&amp;B4243&amp;A4244</f>
        <v>BBSBS4</v>
      </c>
      <c r="G4239" s="50" t="str">
        <f>C4239&amp;C4240&amp;C4241&amp;C4242&amp;C4243&amp;A4244</f>
        <v>GGGRR4</v>
      </c>
      <c r="H4239" s="50" t="str">
        <f>B4245</f>
        <v>B</v>
      </c>
      <c r="I4239" s="50" t="str">
        <f>C4245</f>
        <v>G</v>
      </c>
      <c r="J4239" s="50">
        <f>A4245</f>
        <v>7.0</v>
      </c>
      <c r="L4239" s="50" t="str">
        <f>B4239&amp;B4240&amp;B4241&amp;B4242&amp;B4243&amp;A4244</f>
        <v>BBSBS4</v>
      </c>
      <c r="M4239" s="50" t="str">
        <f>C4239&amp;C4240&amp;C4241&amp;C4242&amp;C4243&amp;A4244</f>
        <v>GGGRR4</v>
      </c>
      <c r="N4239" s="50" t="str">
        <f>B4245</f>
        <v>B</v>
      </c>
      <c r="O4239" s="50" t="str">
        <f>C4245</f>
        <v>G</v>
      </c>
      <c r="P4239" s="50"/>
      <c r="Q4239" s="50" t="str">
        <f>B4239&amp;B4240&amp;B4241&amp;B4242&amp;B4243&amp;B4244</f>
        <v>BBSBSS</v>
      </c>
      <c r="R4239" s="119" t="str">
        <f>C4239&amp;C4240&amp;C4241&amp;C4242&amp;C4243&amp;C4244</f>
        <v>GGGRRR</v>
      </c>
      <c r="S4239" s="119" t="str">
        <f>B4245</f>
        <v>B</v>
      </c>
      <c r="T4239" s="119" t="str">
        <f>C4245</f>
        <v>G</v>
      </c>
      <c r="U4239" s="119"/>
      <c r="V4239" s="119" t="str">
        <f>B4239&amp;B4240&amp;B4241&amp;B4242&amp;B4243</f>
        <v>BBSBS</v>
      </c>
      <c r="W4239" s="119" t="str">
        <f>C4239&amp;C4240&amp;C4241&amp;C4242&amp;C4243</f>
        <v>GGGRR</v>
      </c>
      <c r="X4239" s="119" t="str">
        <f>B4244</f>
        <v>S</v>
      </c>
      <c r="Y4239" s="119" t="str">
        <f>C4244</f>
        <v>R</v>
      </c>
      <c r="Z4239" s="50"/>
      <c r="AC4239" s="50" t="str">
        <f>IF(F4239=$AB$1,H4239&amp;I4239,"")</f>
        <v/>
      </c>
      <c r="AD4239" s="123" t="str">
        <f>IF(F4239=$AB$1,J4239,"")</f>
        <v/>
      </c>
      <c r="AF4239" s="124" t="str">
        <f>IF(G4239=$AE$1,J4239,"")</f>
        <v/>
      </c>
    </row>
    <row r="4240" spans="8:8" ht="35.1">
      <c r="A4240" s="126">
        <v>5.0</v>
      </c>
      <c r="B4240" s="50" t="str">
        <f>IF(A4240&gt;=0,IF(A4240&lt;=4,"S",IF(A4240&lt;=9,"B"," "))," ")</f>
        <v>B</v>
      </c>
      <c r="C4240" s="50" t="str">
        <f>IF(MOD(A4240,2)=0,"R","G")</f>
        <v>G</v>
      </c>
      <c r="D4240" s="50">
        <v>0.0</v>
      </c>
      <c r="F4240" s="50" t="str">
        <f>B4240&amp;B4241&amp;B4242&amp;B4243&amp;B4244&amp;A4245</f>
        <v>BSBSS7</v>
      </c>
      <c r="G4240" s="50" t="str">
        <f>C4240&amp;C4241&amp;C4242&amp;C4243&amp;C4244&amp;A4245</f>
        <v>GGRRR7</v>
      </c>
      <c r="H4240" s="50" t="str">
        <f>B4246</f>
        <v>B</v>
      </c>
      <c r="I4240" s="50" t="str">
        <f>C4246</f>
        <v>G</v>
      </c>
      <c r="J4240" s="50">
        <f>A4246</f>
        <v>9.0</v>
      </c>
      <c r="L4240" s="50" t="str">
        <f>B4240&amp;B4241&amp;B4242&amp;B4243&amp;B4244&amp;A4245</f>
        <v>BSBSS7</v>
      </c>
      <c r="M4240" s="50" t="str">
        <f>C4240&amp;C4241&amp;C4242&amp;C4243&amp;C4244&amp;A4245</f>
        <v>GGRRR7</v>
      </c>
      <c r="N4240" s="50" t="str">
        <f>B4246</f>
        <v>B</v>
      </c>
      <c r="O4240" s="50" t="str">
        <f>C4246</f>
        <v>G</v>
      </c>
      <c r="P4240" s="50"/>
      <c r="Q4240" s="50" t="str">
        <f>B4240&amp;B4241&amp;B4242&amp;B4243&amp;B4244&amp;B4245</f>
        <v>BSBSSB</v>
      </c>
      <c r="R4240" s="119" t="str">
        <f>C4240&amp;C4241&amp;C4242&amp;C4243&amp;C4244&amp;C4245</f>
        <v>GGRRRG</v>
      </c>
      <c r="S4240" s="119" t="str">
        <f>B4246</f>
        <v>B</v>
      </c>
      <c r="T4240" s="119" t="str">
        <f>C4246</f>
        <v>G</v>
      </c>
      <c r="U4240" s="119"/>
      <c r="V4240" s="119" t="str">
        <f>B4240&amp;B4241&amp;B4242&amp;B4243&amp;B4244</f>
        <v>BSBSS</v>
      </c>
      <c r="W4240" s="119" t="str">
        <f>C4240&amp;C4241&amp;C4242&amp;C4243&amp;C4244</f>
        <v>GGRRR</v>
      </c>
      <c r="X4240" s="119" t="str">
        <f>B4245</f>
        <v>B</v>
      </c>
      <c r="Y4240" s="119" t="str">
        <f>C4245</f>
        <v>G</v>
      </c>
      <c r="Z4240" s="50"/>
      <c r="AC4240" s="50" t="str">
        <f>IF(F4240=$AB$1,H4240&amp;I4240,"")</f>
        <v/>
      </c>
      <c r="AD4240" s="123" t="str">
        <f>IF(F4240=$AB$1,J4240,"")</f>
        <v/>
      </c>
      <c r="AF4240" s="124" t="str">
        <f>IF(G4240=$AE$1,J4240,"")</f>
        <v/>
      </c>
    </row>
    <row r="4241" spans="8:8" ht="35.1">
      <c r="A4241" s="126">
        <v>3.0</v>
      </c>
      <c r="B4241" s="50" t="str">
        <f>IF(A4241&gt;=0,IF(A4241&lt;=4,"S",IF(A4241&lt;=9,"B"," "))," ")</f>
        <v>S</v>
      </c>
      <c r="C4241" s="50" t="str">
        <f>IF(MOD(A4241,2)=0,"R","G")</f>
        <v>G</v>
      </c>
      <c r="D4241" s="50">
        <v>1.0</v>
      </c>
      <c r="F4241" s="50" t="str">
        <f>B4241&amp;B4242&amp;B4243&amp;B4244&amp;B4245&amp;A4246</f>
        <v>SBSSB9</v>
      </c>
      <c r="G4241" s="50" t="str">
        <f>C4241&amp;C4242&amp;C4243&amp;C4244&amp;C4245&amp;A4246</f>
        <v>GRRRG9</v>
      </c>
      <c r="H4241" s="50" t="str">
        <f>B4247</f>
        <v>B</v>
      </c>
      <c r="I4241" s="50" t="str">
        <f>C4247</f>
        <v>R</v>
      </c>
      <c r="J4241" s="50">
        <f>A4247</f>
        <v>6.0</v>
      </c>
      <c r="L4241" s="50" t="str">
        <f>B4241&amp;B4242&amp;B4243&amp;B4244&amp;B4245&amp;A4246</f>
        <v>SBSSB9</v>
      </c>
      <c r="M4241" s="50" t="str">
        <f>C4241&amp;C4242&amp;C4243&amp;C4244&amp;C4245&amp;A4246</f>
        <v>GRRRG9</v>
      </c>
      <c r="N4241" s="50" t="str">
        <f>B4247</f>
        <v>B</v>
      </c>
      <c r="O4241" s="50" t="str">
        <f>C4247</f>
        <v>R</v>
      </c>
      <c r="P4241" s="50"/>
      <c r="Q4241" s="50" t="str">
        <f>B4241&amp;B4242&amp;B4243&amp;B4244&amp;B4245&amp;B4246</f>
        <v>SBSSBB</v>
      </c>
      <c r="R4241" s="119" t="str">
        <f>C4241&amp;C4242&amp;C4243&amp;C4244&amp;C4245&amp;C4246</f>
        <v>GRRRGG</v>
      </c>
      <c r="S4241" s="119" t="str">
        <f>B4247</f>
        <v>B</v>
      </c>
      <c r="T4241" s="119" t="str">
        <f>C4247</f>
        <v>R</v>
      </c>
      <c r="U4241" s="119"/>
      <c r="V4241" s="119" t="str">
        <f>B4241&amp;B4242&amp;B4243&amp;B4244&amp;B4245</f>
        <v>SBSSB</v>
      </c>
      <c r="W4241" s="119" t="str">
        <f>C4241&amp;C4242&amp;C4243&amp;C4244&amp;C4245</f>
        <v>GRRRG</v>
      </c>
      <c r="X4241" s="119" t="str">
        <f>B4246</f>
        <v>B</v>
      </c>
      <c r="Y4241" s="119" t="str">
        <f>C4246</f>
        <v>G</v>
      </c>
      <c r="Z4241" s="50"/>
      <c r="AC4241" s="50" t="str">
        <f>IF(F4241=$AB$1,H4241&amp;I4241,"")</f>
        <v/>
      </c>
      <c r="AD4241" s="123" t="str">
        <f>IF(F4241=$AB$1,J4241,"")</f>
        <v/>
      </c>
      <c r="AF4241" s="124" t="str">
        <f>IF(G4241=$AE$1,J4241,"")</f>
        <v/>
      </c>
    </row>
    <row r="4242" spans="8:8" ht="35.1">
      <c r="A4242" s="126">
        <v>6.0</v>
      </c>
      <c r="B4242" s="50" t="str">
        <f>IF(A4242&gt;=0,IF(A4242&lt;=4,"S",IF(A4242&lt;=9,"B"," "))," ")</f>
        <v>B</v>
      </c>
      <c r="C4242" s="50" t="str">
        <f>IF(MOD(A4242,2)=0,"R","G")</f>
        <v>R</v>
      </c>
      <c r="D4242" s="50">
        <v>2.0</v>
      </c>
      <c r="F4242" s="50" t="str">
        <f>B4242&amp;B4243&amp;B4244&amp;B4245&amp;B4246&amp;A4247</f>
        <v>BSSBB6</v>
      </c>
      <c r="G4242" s="50" t="str">
        <f>C4242&amp;C4243&amp;C4244&amp;C4245&amp;C4246&amp;A4247</f>
        <v>RRRGG6</v>
      </c>
      <c r="H4242" s="50" t="str">
        <f>B4248</f>
        <v>S</v>
      </c>
      <c r="I4242" s="50" t="str">
        <f>C4248</f>
        <v>R</v>
      </c>
      <c r="J4242" s="50">
        <f>A4248</f>
        <v>0.0</v>
      </c>
      <c r="L4242" s="50" t="str">
        <f>B4242&amp;B4243&amp;B4244&amp;B4245&amp;B4246&amp;A4247</f>
        <v>BSSBB6</v>
      </c>
      <c r="M4242" s="50" t="str">
        <f>C4242&amp;C4243&amp;C4244&amp;C4245&amp;C4246&amp;A4247</f>
        <v>RRRGG6</v>
      </c>
      <c r="N4242" s="50" t="str">
        <f>B4248</f>
        <v>S</v>
      </c>
      <c r="O4242" s="50" t="str">
        <f>C4248</f>
        <v>R</v>
      </c>
      <c r="P4242" s="50"/>
      <c r="Q4242" s="50" t="str">
        <f>B4242&amp;B4243&amp;B4244&amp;B4245&amp;B4246&amp;B4247</f>
        <v>BSSBBB</v>
      </c>
      <c r="R4242" s="119" t="str">
        <f>C4242&amp;C4243&amp;C4244&amp;C4245&amp;C4246&amp;C4247</f>
        <v>RRRGGR</v>
      </c>
      <c r="S4242" s="119" t="str">
        <f>B4248</f>
        <v>S</v>
      </c>
      <c r="T4242" s="119" t="str">
        <f>C4248</f>
        <v>R</v>
      </c>
      <c r="U4242" s="119"/>
      <c r="V4242" s="119" t="str">
        <f>B4242&amp;B4243&amp;B4244&amp;B4245&amp;B4246</f>
        <v>BSSBB</v>
      </c>
      <c r="W4242" s="119" t="str">
        <f>C4242&amp;C4243&amp;C4244&amp;C4245&amp;C4246</f>
        <v>RRRGG</v>
      </c>
      <c r="X4242" s="119" t="str">
        <f>B4247</f>
        <v>B</v>
      </c>
      <c r="Y4242" s="119" t="str">
        <f>C4247</f>
        <v>R</v>
      </c>
      <c r="Z4242" s="50"/>
      <c r="AC4242" s="50" t="str">
        <f>IF(F4242=$AB$1,H4242&amp;I4242,"")</f>
        <v/>
      </c>
      <c r="AD4242" s="123" t="str">
        <f>IF(F4242=$AB$1,J4242,"")</f>
        <v/>
      </c>
      <c r="AF4242" s="124" t="str">
        <f>IF(G4242=$AE$1,J4242,"")</f>
        <v/>
      </c>
    </row>
    <row r="4243" spans="8:8" ht="35.1">
      <c r="A4243" s="126">
        <v>4.0</v>
      </c>
      <c r="B4243" s="50" t="str">
        <f>IF(A4243&gt;=0,IF(A4243&lt;=4,"S",IF(A4243&lt;=9,"B"," "))," ")</f>
        <v>S</v>
      </c>
      <c r="C4243" s="50" t="str">
        <f>IF(MOD(A4243,2)=0,"R","G")</f>
        <v>R</v>
      </c>
      <c r="D4243" s="50">
        <v>3.0</v>
      </c>
      <c r="F4243" s="50" t="str">
        <f>B4243&amp;B4244&amp;B4245&amp;B4246&amp;B4247&amp;A4248</f>
        <v>SSBBB0</v>
      </c>
      <c r="G4243" s="50" t="str">
        <f>C4243&amp;C4244&amp;C4245&amp;C4246&amp;C4247&amp;A4248</f>
        <v>RRGGR0</v>
      </c>
      <c r="H4243" s="50" t="str">
        <f>B4249</f>
        <v>B</v>
      </c>
      <c r="I4243" s="50" t="str">
        <f>C4249</f>
        <v>G</v>
      </c>
      <c r="J4243" s="50">
        <f>A4249</f>
        <v>5.0</v>
      </c>
      <c r="L4243" s="50" t="str">
        <f>B4243&amp;B4244&amp;B4245&amp;B4246&amp;B4247&amp;A4248</f>
        <v>SSBBB0</v>
      </c>
      <c r="M4243" s="50" t="str">
        <f>C4243&amp;C4244&amp;C4245&amp;C4246&amp;C4247&amp;A4248</f>
        <v>RRGGR0</v>
      </c>
      <c r="N4243" s="50" t="str">
        <f>B4249</f>
        <v>B</v>
      </c>
      <c r="O4243" s="50" t="str">
        <f>C4249</f>
        <v>G</v>
      </c>
      <c r="P4243" s="50"/>
      <c r="Q4243" s="50" t="str">
        <f>B4243&amp;B4244&amp;B4245&amp;B4246&amp;B4247&amp;B4248</f>
        <v>SSBBBS</v>
      </c>
      <c r="R4243" s="119" t="str">
        <f>C4243&amp;C4244&amp;C4245&amp;C4246&amp;C4247&amp;C4248</f>
        <v>RRGGRR</v>
      </c>
      <c r="S4243" s="119" t="str">
        <f>B4249</f>
        <v>B</v>
      </c>
      <c r="T4243" s="119" t="str">
        <f>C4249</f>
        <v>G</v>
      </c>
      <c r="U4243" s="119"/>
      <c r="V4243" s="119" t="str">
        <f>B4243&amp;B4244&amp;B4245&amp;B4246&amp;B4247</f>
        <v>SSBBB</v>
      </c>
      <c r="W4243" s="119" t="str">
        <f>C4243&amp;C4244&amp;C4245&amp;C4246&amp;C4247</f>
        <v>RRGGR</v>
      </c>
      <c r="X4243" s="119" t="str">
        <f>B4248</f>
        <v>S</v>
      </c>
      <c r="Y4243" s="119" t="str">
        <f>C4248</f>
        <v>R</v>
      </c>
      <c r="Z4243" s="50"/>
      <c r="AC4243" s="50" t="str">
        <f>IF(F4243=$AB$1,H4243&amp;I4243,"")</f>
        <v/>
      </c>
      <c r="AD4243" s="123" t="str">
        <f>IF(F4243=$AB$1,J4243,"")</f>
        <v/>
      </c>
      <c r="AF4243" s="124" t="str">
        <f>IF(G4243=$AE$1,J4243,"")</f>
        <v/>
      </c>
    </row>
    <row r="4244" spans="8:8" ht="35.1">
      <c r="A4244" s="126">
        <v>4.0</v>
      </c>
      <c r="B4244" s="50" t="str">
        <f>IF(A4244&gt;=0,IF(A4244&lt;=4,"S",IF(A4244&lt;=9,"B"," "))," ")</f>
        <v>S</v>
      </c>
      <c r="C4244" s="50" t="str">
        <f>IF(MOD(A4244,2)=0,"R","G")</f>
        <v>R</v>
      </c>
      <c r="D4244" s="50">
        <v>4.0</v>
      </c>
      <c r="F4244" s="50" t="str">
        <f>B4244&amp;B4245&amp;B4246&amp;B4247&amp;B4248&amp;A4249</f>
        <v>SBBBS5</v>
      </c>
      <c r="G4244" s="50" t="str">
        <f>C4244&amp;C4245&amp;C4246&amp;C4247&amp;C4248&amp;A4249</f>
        <v>RGGRR5</v>
      </c>
      <c r="H4244" s="50" t="str">
        <f>B4250</f>
        <v>S</v>
      </c>
      <c r="I4244" s="50" t="str">
        <f>C4250</f>
        <v>G</v>
      </c>
      <c r="J4244" s="50">
        <f>A4250</f>
        <v>3.0</v>
      </c>
      <c r="L4244" s="50" t="str">
        <f>B4244&amp;B4245&amp;B4246&amp;B4247&amp;B4248&amp;A4249</f>
        <v>SBBBS5</v>
      </c>
      <c r="M4244" s="50" t="str">
        <f>C4244&amp;C4245&amp;C4246&amp;C4247&amp;C4248&amp;A4249</f>
        <v>RGGRR5</v>
      </c>
      <c r="N4244" s="50" t="str">
        <f>B4250</f>
        <v>S</v>
      </c>
      <c r="O4244" s="50" t="str">
        <f>C4250</f>
        <v>G</v>
      </c>
      <c r="P4244" s="50"/>
      <c r="Q4244" s="50" t="str">
        <f>B4244&amp;B4245&amp;B4246&amp;B4247&amp;B4248&amp;B4249</f>
        <v>SBBBSB</v>
      </c>
      <c r="R4244" s="119" t="str">
        <f>C4244&amp;C4245&amp;C4246&amp;C4247&amp;C4248&amp;C4249</f>
        <v>RGGRRG</v>
      </c>
      <c r="S4244" s="119" t="str">
        <f>B4250</f>
        <v>S</v>
      </c>
      <c r="T4244" s="119" t="str">
        <f>C4250</f>
        <v>G</v>
      </c>
      <c r="U4244" s="119"/>
      <c r="V4244" s="119" t="str">
        <f>B4244&amp;B4245&amp;B4246&amp;B4247&amp;B4248</f>
        <v>SBBBS</v>
      </c>
      <c r="W4244" s="119" t="str">
        <f>C4244&amp;C4245&amp;C4246&amp;C4247&amp;C4248</f>
        <v>RGGRR</v>
      </c>
      <c r="X4244" s="119" t="str">
        <f>B4249</f>
        <v>B</v>
      </c>
      <c r="Y4244" s="119" t="str">
        <f>C4249</f>
        <v>G</v>
      </c>
      <c r="Z4244" s="50"/>
      <c r="AC4244" s="50" t="str">
        <f>IF(F4244=$AB$1,H4244&amp;I4244,"")</f>
        <v/>
      </c>
      <c r="AD4244" s="123" t="str">
        <f>IF(F4244=$AB$1,J4244,"")</f>
        <v/>
      </c>
      <c r="AF4244" s="124" t="str">
        <f>IF(G4244=$AE$1,J4244,"")</f>
        <v/>
      </c>
    </row>
    <row r="4245" spans="8:8" ht="35.1">
      <c r="A4245" s="126">
        <v>7.0</v>
      </c>
      <c r="B4245" s="50" t="str">
        <f>IF(A4245&gt;=0,IF(A4245&lt;=4,"S",IF(A4245&lt;=9,"B"," "))," ")</f>
        <v>B</v>
      </c>
      <c r="C4245" s="50" t="str">
        <f>IF(MOD(A4245,2)=0,"R","G")</f>
        <v>G</v>
      </c>
      <c r="D4245" s="50">
        <v>5.0</v>
      </c>
      <c r="F4245" s="50" t="str">
        <f>B4245&amp;B4246&amp;B4247&amp;B4248&amp;B4249&amp;A4250</f>
        <v>BBBSB3</v>
      </c>
      <c r="G4245" s="50" t="str">
        <f>C4245&amp;C4246&amp;C4247&amp;C4248&amp;C4249&amp;A4250</f>
        <v>GGRRG3</v>
      </c>
      <c r="H4245" s="50" t="str">
        <f>B4251</f>
        <v>S</v>
      </c>
      <c r="I4245" s="50" t="str">
        <f>C4251</f>
        <v>G</v>
      </c>
      <c r="J4245" s="50">
        <f>A4251</f>
        <v>1.0</v>
      </c>
      <c r="L4245" s="50" t="str">
        <f>B4245&amp;B4246&amp;B4247&amp;B4248&amp;B4249&amp;A4250</f>
        <v>BBBSB3</v>
      </c>
      <c r="M4245" s="50" t="str">
        <f>C4245&amp;C4246&amp;C4247&amp;C4248&amp;C4249&amp;A4250</f>
        <v>GGRRG3</v>
      </c>
      <c r="N4245" s="50" t="str">
        <f>B4251</f>
        <v>S</v>
      </c>
      <c r="O4245" s="50" t="str">
        <f>C4251</f>
        <v>G</v>
      </c>
      <c r="P4245" s="50"/>
      <c r="Q4245" s="50" t="str">
        <f>B4245&amp;B4246&amp;B4247&amp;B4248&amp;B4249&amp;B4250</f>
        <v>BBBSBS</v>
      </c>
      <c r="R4245" s="119" t="str">
        <f>C4245&amp;C4246&amp;C4247&amp;C4248&amp;C4249&amp;C4250</f>
        <v>GGRRGG</v>
      </c>
      <c r="S4245" s="119" t="str">
        <f>B4251</f>
        <v>S</v>
      </c>
      <c r="T4245" s="119" t="str">
        <f>C4251</f>
        <v>G</v>
      </c>
      <c r="U4245" s="119"/>
      <c r="V4245" s="119" t="str">
        <f>B4245&amp;B4246&amp;B4247&amp;B4248&amp;B4249</f>
        <v>BBBSB</v>
      </c>
      <c r="W4245" s="119" t="str">
        <f>C4245&amp;C4246&amp;C4247&amp;C4248&amp;C4249</f>
        <v>GGRRG</v>
      </c>
      <c r="X4245" s="119" t="str">
        <f>B4250</f>
        <v>S</v>
      </c>
      <c r="Y4245" s="119" t="str">
        <f>C4250</f>
        <v>G</v>
      </c>
      <c r="Z4245" s="50"/>
      <c r="AC4245" s="50" t="str">
        <f>IF(F4245=$AB$1,H4245&amp;I4245,"")</f>
        <v/>
      </c>
      <c r="AD4245" s="123" t="str">
        <f>IF(F4245=$AB$1,J4245,"")</f>
        <v/>
      </c>
      <c r="AF4245" s="124" t="str">
        <f>IF(G4245=$AE$1,J4245,"")</f>
        <v/>
      </c>
    </row>
    <row r="4246" spans="8:8" ht="35.1">
      <c r="A4246" s="126">
        <v>9.0</v>
      </c>
      <c r="B4246" s="50" t="str">
        <f>IF(A4246&gt;=0,IF(A4246&lt;=4,"S",IF(A4246&lt;=9,"B"," "))," ")</f>
        <v>B</v>
      </c>
      <c r="C4246" s="50" t="str">
        <f>IF(MOD(A4246,2)=0,"R","G")</f>
        <v>G</v>
      </c>
      <c r="D4246" s="50">
        <v>6.0</v>
      </c>
      <c r="F4246" s="50" t="str">
        <f>B4246&amp;B4247&amp;B4248&amp;B4249&amp;B4250&amp;A4251</f>
        <v>BBSBS1</v>
      </c>
      <c r="G4246" s="50" t="str">
        <f>C4246&amp;C4247&amp;C4248&amp;C4249&amp;C4250&amp;A4251</f>
        <v>GRRGG1</v>
      </c>
      <c r="H4246" s="50" t="str">
        <f>B4252</f>
        <v>B</v>
      </c>
      <c r="I4246" s="50" t="str">
        <f>C4252</f>
        <v>R</v>
      </c>
      <c r="J4246" s="50">
        <f>A4252</f>
        <v>8.0</v>
      </c>
      <c r="L4246" s="50" t="str">
        <f>B4246&amp;B4247&amp;B4248&amp;B4249&amp;B4250&amp;A4251</f>
        <v>BBSBS1</v>
      </c>
      <c r="M4246" s="50" t="str">
        <f>C4246&amp;C4247&amp;C4248&amp;C4249&amp;C4250&amp;A4251</f>
        <v>GRRGG1</v>
      </c>
      <c r="N4246" s="50" t="str">
        <f>B4252</f>
        <v>B</v>
      </c>
      <c r="O4246" s="50" t="str">
        <f>C4252</f>
        <v>R</v>
      </c>
      <c r="P4246" s="50"/>
      <c r="Q4246" s="50" t="str">
        <f>B4246&amp;B4247&amp;B4248&amp;B4249&amp;B4250&amp;B4251</f>
        <v>BBSBSS</v>
      </c>
      <c r="R4246" s="119" t="str">
        <f>C4246&amp;C4247&amp;C4248&amp;C4249&amp;C4250&amp;C4251</f>
        <v>GRRGGG</v>
      </c>
      <c r="S4246" s="119" t="str">
        <f>B4252</f>
        <v>B</v>
      </c>
      <c r="T4246" s="119" t="str">
        <f>C4252</f>
        <v>R</v>
      </c>
      <c r="U4246" s="119"/>
      <c r="V4246" s="119" t="str">
        <f>B4246&amp;B4247&amp;B4248&amp;B4249&amp;B4250</f>
        <v>BBSBS</v>
      </c>
      <c r="W4246" s="119" t="str">
        <f>C4246&amp;C4247&amp;C4248&amp;C4249&amp;C4250</f>
        <v>GRRGG</v>
      </c>
      <c r="X4246" s="119" t="str">
        <f>B4251</f>
        <v>S</v>
      </c>
      <c r="Y4246" s="119" t="str">
        <f>C4251</f>
        <v>G</v>
      </c>
      <c r="Z4246" s="50"/>
      <c r="AC4246" s="50" t="str">
        <f>IF(F4246=$AB$1,H4246&amp;I4246,"")</f>
        <v/>
      </c>
      <c r="AD4246" s="123" t="str">
        <f>IF(F4246=$AB$1,J4246,"")</f>
        <v/>
      </c>
      <c r="AF4246" s="124" t="str">
        <f>IF(G4246=$AE$1,J4246,"")</f>
        <v/>
      </c>
    </row>
    <row r="4247" spans="8:8" ht="35.1">
      <c r="A4247" s="126">
        <v>6.0</v>
      </c>
      <c r="B4247" s="50" t="str">
        <f>IF(A4247&gt;=0,IF(A4247&lt;=4,"S",IF(A4247&lt;=9,"B"," "))," ")</f>
        <v>B</v>
      </c>
      <c r="C4247" s="50" t="str">
        <f>IF(MOD(A4247,2)=0,"R","G")</f>
        <v>R</v>
      </c>
      <c r="D4247" s="50">
        <v>7.0</v>
      </c>
      <c r="F4247" s="50" t="str">
        <f>B4247&amp;B4248&amp;B4249&amp;B4250&amp;B4251&amp;A4252</f>
        <v>BSBSS8</v>
      </c>
      <c r="G4247" s="50" t="str">
        <f>C4247&amp;C4248&amp;C4249&amp;C4250&amp;C4251&amp;A4252</f>
        <v>RRGGG8</v>
      </c>
      <c r="H4247" s="50" t="str">
        <f>B4253</f>
        <v>S</v>
      </c>
      <c r="I4247" s="50" t="str">
        <f>C4253</f>
        <v>R</v>
      </c>
      <c r="J4247" s="50">
        <f>A4253</f>
        <v>4.0</v>
      </c>
      <c r="L4247" s="50" t="str">
        <f>B4247&amp;B4248&amp;B4249&amp;B4250&amp;B4251&amp;A4252</f>
        <v>BSBSS8</v>
      </c>
      <c r="M4247" s="50" t="str">
        <f>C4247&amp;C4248&amp;C4249&amp;C4250&amp;C4251&amp;A4252</f>
        <v>RRGGG8</v>
      </c>
      <c r="N4247" s="50" t="str">
        <f>B4253</f>
        <v>S</v>
      </c>
      <c r="O4247" s="50" t="str">
        <f>C4253</f>
        <v>R</v>
      </c>
      <c r="P4247" s="50"/>
      <c r="Q4247" s="50" t="str">
        <f>B4247&amp;B4248&amp;B4249&amp;B4250&amp;B4251&amp;B4252</f>
        <v>BSBSSB</v>
      </c>
      <c r="R4247" s="119" t="str">
        <f>C4247&amp;C4248&amp;C4249&amp;C4250&amp;C4251&amp;C4252</f>
        <v>RRGGGR</v>
      </c>
      <c r="S4247" s="119" t="str">
        <f>B4253</f>
        <v>S</v>
      </c>
      <c r="T4247" s="119" t="str">
        <f>C4253</f>
        <v>R</v>
      </c>
      <c r="U4247" s="119"/>
      <c r="V4247" s="119" t="str">
        <f>B4247&amp;B4248&amp;B4249&amp;B4250&amp;B4251</f>
        <v>BSBSS</v>
      </c>
      <c r="W4247" s="119" t="str">
        <f>C4247&amp;C4248&amp;C4249&amp;C4250&amp;C4251</f>
        <v>RRGGG</v>
      </c>
      <c r="X4247" s="119" t="str">
        <f>B4252</f>
        <v>B</v>
      </c>
      <c r="Y4247" s="119" t="str">
        <f>C4252</f>
        <v>R</v>
      </c>
      <c r="Z4247" s="50"/>
      <c r="AC4247" s="50" t="str">
        <f>IF(F4247=$AB$1,H4247&amp;I4247,"")</f>
        <v/>
      </c>
      <c r="AD4247" s="123" t="str">
        <f>IF(F4247=$AB$1,J4247,"")</f>
        <v/>
      </c>
      <c r="AF4247" s="124" t="str">
        <f>IF(G4247=$AE$1,J4247,"")</f>
        <v/>
      </c>
    </row>
    <row r="4248" spans="8:8" ht="35.1">
      <c r="A4248" s="126">
        <v>0.0</v>
      </c>
      <c r="B4248" s="50" t="str">
        <f>IF(A4248&gt;=0,IF(A4248&lt;=4,"S",IF(A4248&lt;=9,"B"," "))," ")</f>
        <v>S</v>
      </c>
      <c r="C4248" s="50" t="str">
        <f>IF(MOD(A4248,2)=0,"R","G")</f>
        <v>R</v>
      </c>
      <c r="D4248" s="50">
        <v>8.0</v>
      </c>
      <c r="F4248" s="50" t="str">
        <f>B4248&amp;B4249&amp;B4250&amp;B4251&amp;B4252&amp;A4253</f>
        <v>SBSSB4</v>
      </c>
      <c r="G4248" s="50" t="str">
        <f>C4248&amp;C4249&amp;C4250&amp;C4251&amp;C4252&amp;A4253</f>
        <v>RGGGR4</v>
      </c>
      <c r="H4248" s="50" t="str">
        <f>B4254</f>
        <v>B</v>
      </c>
      <c r="I4248" s="50" t="str">
        <f>C4254</f>
        <v>G</v>
      </c>
      <c r="J4248" s="50">
        <f>A4254</f>
        <v>7.0</v>
      </c>
      <c r="L4248" s="50" t="str">
        <f>B4248&amp;B4249&amp;B4250&amp;B4251&amp;B4252&amp;A4253</f>
        <v>SBSSB4</v>
      </c>
      <c r="M4248" s="50" t="str">
        <f>C4248&amp;C4249&amp;C4250&amp;C4251&amp;C4252&amp;A4253</f>
        <v>RGGGR4</v>
      </c>
      <c r="N4248" s="50" t="str">
        <f>B4254</f>
        <v>B</v>
      </c>
      <c r="O4248" s="50" t="str">
        <f>C4254</f>
        <v>G</v>
      </c>
      <c r="P4248" s="50"/>
      <c r="Q4248" s="50" t="str">
        <f>B4248&amp;B4249&amp;B4250&amp;B4251&amp;B4252&amp;B4253</f>
        <v>SBSSBS</v>
      </c>
      <c r="R4248" s="119" t="str">
        <f>C4248&amp;C4249&amp;C4250&amp;C4251&amp;C4252&amp;C4253</f>
        <v>RGGGRR</v>
      </c>
      <c r="S4248" s="119" t="str">
        <f>B4254</f>
        <v>B</v>
      </c>
      <c r="T4248" s="119" t="str">
        <f>C4254</f>
        <v>G</v>
      </c>
      <c r="U4248" s="119"/>
      <c r="V4248" s="119" t="str">
        <f>B4248&amp;B4249&amp;B4250&amp;B4251&amp;B4252</f>
        <v>SBSSB</v>
      </c>
      <c r="W4248" s="119" t="str">
        <f>C4248&amp;C4249&amp;C4250&amp;C4251&amp;C4252</f>
        <v>RGGGR</v>
      </c>
      <c r="X4248" s="119" t="str">
        <f>B4253</f>
        <v>S</v>
      </c>
      <c r="Y4248" s="119" t="str">
        <f>C4253</f>
        <v>R</v>
      </c>
      <c r="Z4248" s="50"/>
      <c r="AC4248" s="50" t="str">
        <f>IF(F4248=$AB$1,H4248&amp;I4248,"")</f>
        <v/>
      </c>
      <c r="AD4248" s="123" t="str">
        <f>IF(F4248=$AB$1,J4248,"")</f>
        <v/>
      </c>
      <c r="AF4248" s="124" t="str">
        <f>IF(G4248=$AE$1,J4248,"")</f>
        <v/>
      </c>
    </row>
    <row r="4249" spans="8:8" ht="35.1">
      <c r="A4249" s="126">
        <v>5.0</v>
      </c>
      <c r="B4249" s="50" t="str">
        <f>IF(A4249&gt;=0,IF(A4249&lt;=4,"S",IF(A4249&lt;=9,"B"," "))," ")</f>
        <v>B</v>
      </c>
      <c r="C4249" s="50" t="str">
        <f>IF(MOD(A4249,2)=0,"R","G")</f>
        <v>G</v>
      </c>
      <c r="D4249" s="50">
        <v>9.0</v>
      </c>
      <c r="F4249" s="50" t="str">
        <f>B4249&amp;B4250&amp;B4251&amp;B4252&amp;B4253&amp;A4254</f>
        <v>BSSBS7</v>
      </c>
      <c r="G4249" s="50" t="str">
        <f>C4249&amp;C4250&amp;C4251&amp;C4252&amp;C4253&amp;A4254</f>
        <v>GGGRR7</v>
      </c>
      <c r="H4249" s="50" t="str">
        <f>B4255</f>
        <v>B</v>
      </c>
      <c r="I4249" s="50" t="str">
        <f>C4255</f>
        <v>G</v>
      </c>
      <c r="J4249" s="50">
        <f>A4255</f>
        <v>5.0</v>
      </c>
      <c r="L4249" s="50" t="str">
        <f>B4249&amp;B4250&amp;B4251&amp;B4252&amp;B4253&amp;A4254</f>
        <v>BSSBS7</v>
      </c>
      <c r="M4249" s="50" t="str">
        <f>C4249&amp;C4250&amp;C4251&amp;C4252&amp;C4253&amp;A4254</f>
        <v>GGGRR7</v>
      </c>
      <c r="N4249" s="50" t="str">
        <f>B4255</f>
        <v>B</v>
      </c>
      <c r="O4249" s="50" t="str">
        <f>C4255</f>
        <v>G</v>
      </c>
      <c r="P4249" s="50"/>
      <c r="Q4249" s="50" t="str">
        <f>B4249&amp;B4250&amp;B4251&amp;B4252&amp;B4253&amp;B4254</f>
        <v>BSSBSB</v>
      </c>
      <c r="R4249" s="119" t="str">
        <f>C4249&amp;C4250&amp;C4251&amp;C4252&amp;C4253&amp;C4254</f>
        <v>GGGRRG</v>
      </c>
      <c r="S4249" s="119" t="str">
        <f>B4255</f>
        <v>B</v>
      </c>
      <c r="T4249" s="119" t="str">
        <f>C4255</f>
        <v>G</v>
      </c>
      <c r="U4249" s="119"/>
      <c r="V4249" s="119" t="str">
        <f>B4249&amp;B4250&amp;B4251&amp;B4252&amp;B4253</f>
        <v>BSSBS</v>
      </c>
      <c r="W4249" s="119" t="str">
        <f>C4249&amp;C4250&amp;C4251&amp;C4252&amp;C4253</f>
        <v>GGGRR</v>
      </c>
      <c r="X4249" s="119" t="str">
        <f>B4254</f>
        <v>B</v>
      </c>
      <c r="Y4249" s="119" t="str">
        <f>C4254</f>
        <v>G</v>
      </c>
      <c r="Z4249" s="50"/>
      <c r="AC4249" s="50" t="str">
        <f>IF(F4249=$AB$1,H4249&amp;I4249,"")</f>
        <v/>
      </c>
      <c r="AD4249" s="123" t="str">
        <f>IF(F4249=$AB$1,J4249,"")</f>
        <v/>
      </c>
      <c r="AF4249" s="124" t="str">
        <f>IF(G4249=$AE$1,J4249,"")</f>
        <v/>
      </c>
    </row>
    <row r="4250" spans="8:8" ht="35.1">
      <c r="A4250" s="126">
        <v>3.0</v>
      </c>
      <c r="B4250" s="50" t="str">
        <f>IF(A4250&gt;=0,IF(A4250&lt;=4,"S",IF(A4250&lt;=9,"B"," "))," ")</f>
        <v>S</v>
      </c>
      <c r="C4250" s="50" t="str">
        <f>IF(MOD(A4250,2)=0,"R","G")</f>
        <v>G</v>
      </c>
      <c r="D4250" s="50">
        <v>0.0</v>
      </c>
      <c r="F4250" s="50" t="str">
        <f>B4250&amp;B4251&amp;B4252&amp;B4253&amp;B4254&amp;A4255</f>
        <v>SSBSB5</v>
      </c>
      <c r="G4250" s="50" t="str">
        <f>C4250&amp;C4251&amp;C4252&amp;C4253&amp;C4254&amp;A4255</f>
        <v>GGRRG5</v>
      </c>
      <c r="H4250" s="50" t="str">
        <f>B4256</f>
        <v>S</v>
      </c>
      <c r="I4250" s="50" t="str">
        <f>C4256</f>
        <v>R</v>
      </c>
      <c r="J4250" s="50">
        <f>A4256</f>
        <v>4.0</v>
      </c>
      <c r="L4250" s="50" t="str">
        <f>B4250&amp;B4251&amp;B4252&amp;B4253&amp;B4254&amp;A4255</f>
        <v>SSBSB5</v>
      </c>
      <c r="M4250" s="50" t="str">
        <f>C4250&amp;C4251&amp;C4252&amp;C4253&amp;C4254&amp;A4255</f>
        <v>GGRRG5</v>
      </c>
      <c r="N4250" s="50" t="str">
        <f>B4256</f>
        <v>S</v>
      </c>
      <c r="O4250" s="50" t="str">
        <f>C4256</f>
        <v>R</v>
      </c>
      <c r="P4250" s="50"/>
      <c r="Q4250" s="50" t="str">
        <f>B4250&amp;B4251&amp;B4252&amp;B4253&amp;B4254&amp;B4255</f>
        <v>SSBSBB</v>
      </c>
      <c r="R4250" s="119" t="str">
        <f>C4250&amp;C4251&amp;C4252&amp;C4253&amp;C4254&amp;C4255</f>
        <v>GGRRGG</v>
      </c>
      <c r="S4250" s="119" t="str">
        <f>B4256</f>
        <v>S</v>
      </c>
      <c r="T4250" s="119" t="str">
        <f>C4256</f>
        <v>R</v>
      </c>
      <c r="U4250" s="119"/>
      <c r="V4250" s="119" t="str">
        <f>B4250&amp;B4251&amp;B4252&amp;B4253&amp;B4254</f>
        <v>SSBSB</v>
      </c>
      <c r="W4250" s="119" t="str">
        <f>C4250&amp;C4251&amp;C4252&amp;C4253&amp;C4254</f>
        <v>GGRRG</v>
      </c>
      <c r="X4250" s="119" t="str">
        <f>B4255</f>
        <v>B</v>
      </c>
      <c r="Y4250" s="119" t="str">
        <f>C4255</f>
        <v>G</v>
      </c>
      <c r="Z4250" s="50"/>
      <c r="AC4250" s="50" t="str">
        <f>IF(F4250=$AB$1,H4250&amp;I4250,"")</f>
        <v/>
      </c>
      <c r="AD4250" s="123" t="str">
        <f>IF(F4250=$AB$1,J4250,"")</f>
        <v/>
      </c>
      <c r="AF4250" s="124" t="str">
        <f>IF(G4250=$AE$1,J4250,"")</f>
        <v/>
      </c>
    </row>
    <row r="4251" spans="8:8" ht="35.1">
      <c r="A4251" s="126">
        <v>1.0</v>
      </c>
      <c r="B4251" s="50" t="str">
        <f>IF(A4251&gt;=0,IF(A4251&lt;=4,"S",IF(A4251&lt;=9,"B"," "))," ")</f>
        <v>S</v>
      </c>
      <c r="C4251" s="50" t="str">
        <f>IF(MOD(A4251,2)=0,"R","G")</f>
        <v>G</v>
      </c>
      <c r="D4251" s="50">
        <v>1.0</v>
      </c>
      <c r="F4251" s="50" t="str">
        <f>B4251&amp;B4252&amp;B4253&amp;B4254&amp;B4255&amp;A4256</f>
        <v>SBSBB4</v>
      </c>
      <c r="G4251" s="50" t="str">
        <f>C4251&amp;C4252&amp;C4253&amp;C4254&amp;C4255&amp;A4256</f>
        <v>GRRGG4</v>
      </c>
      <c r="H4251" s="50" t="str">
        <f>B4257</f>
        <v>B</v>
      </c>
      <c r="I4251" s="50" t="str">
        <f>C4257</f>
        <v>G</v>
      </c>
      <c r="J4251" s="50">
        <f>A4257</f>
        <v>9.0</v>
      </c>
      <c r="L4251" s="50" t="str">
        <f>B4251&amp;B4252&amp;B4253&amp;B4254&amp;B4255&amp;A4256</f>
        <v>SBSBB4</v>
      </c>
      <c r="M4251" s="50" t="str">
        <f>C4251&amp;C4252&amp;C4253&amp;C4254&amp;C4255&amp;A4256</f>
        <v>GRRGG4</v>
      </c>
      <c r="N4251" s="50" t="str">
        <f>B4257</f>
        <v>B</v>
      </c>
      <c r="O4251" s="50" t="str">
        <f>C4257</f>
        <v>G</v>
      </c>
      <c r="P4251" s="50"/>
      <c r="Q4251" s="50" t="str">
        <f>B4251&amp;B4252&amp;B4253&amp;B4254&amp;B4255&amp;B4256</f>
        <v>SBSBBS</v>
      </c>
      <c r="R4251" s="119" t="str">
        <f>C4251&amp;C4252&amp;C4253&amp;C4254&amp;C4255&amp;C4256</f>
        <v>GRRGGR</v>
      </c>
      <c r="S4251" s="119" t="str">
        <f>B4257</f>
        <v>B</v>
      </c>
      <c r="T4251" s="119" t="str">
        <f>C4257</f>
        <v>G</v>
      </c>
      <c r="U4251" s="119"/>
      <c r="V4251" s="119" t="str">
        <f>B4251&amp;B4252&amp;B4253&amp;B4254&amp;B4255</f>
        <v>SBSBB</v>
      </c>
      <c r="W4251" s="119" t="str">
        <f>C4251&amp;C4252&amp;C4253&amp;C4254&amp;C4255</f>
        <v>GRRGG</v>
      </c>
      <c r="X4251" s="119" t="str">
        <f>B4256</f>
        <v>S</v>
      </c>
      <c r="Y4251" s="119" t="str">
        <f>C4256</f>
        <v>R</v>
      </c>
      <c r="Z4251" s="50"/>
      <c r="AC4251" s="50" t="str">
        <f>IF(F4251=$AB$1,H4251&amp;I4251,"")</f>
        <v/>
      </c>
      <c r="AD4251" s="123" t="str">
        <f>IF(F4251=$AB$1,J4251,"")</f>
        <v/>
      </c>
      <c r="AF4251" s="124" t="str">
        <f>IF(G4251=$AE$1,J4251,"")</f>
        <v/>
      </c>
    </row>
    <row r="4252" spans="8:8" ht="35.1">
      <c r="A4252" s="126">
        <v>8.0</v>
      </c>
      <c r="B4252" s="50" t="str">
        <f>IF(A4252&gt;=0,IF(A4252&lt;=4,"S",IF(A4252&lt;=9,"B"," "))," ")</f>
        <v>B</v>
      </c>
      <c r="C4252" s="50" t="str">
        <f>IF(MOD(A4252,2)=0,"R","G")</f>
        <v>R</v>
      </c>
      <c r="D4252" s="50">
        <v>2.0</v>
      </c>
      <c r="F4252" s="50" t="str">
        <f>B4252&amp;B4253&amp;B4254&amp;B4255&amp;B4256&amp;A4257</f>
        <v>BSBBS9</v>
      </c>
      <c r="G4252" s="50" t="str">
        <f>C4252&amp;C4253&amp;C4254&amp;C4255&amp;C4256&amp;A4257</f>
        <v>RRGGR9</v>
      </c>
      <c r="H4252" s="50" t="str">
        <f>B4258</f>
        <v>S</v>
      </c>
      <c r="I4252" s="50" t="str">
        <f>C4258</f>
        <v>R</v>
      </c>
      <c r="J4252" s="50">
        <f>A4258</f>
        <v>0.0</v>
      </c>
      <c r="L4252" s="50" t="str">
        <f>B4252&amp;B4253&amp;B4254&amp;B4255&amp;B4256&amp;A4257</f>
        <v>BSBBS9</v>
      </c>
      <c r="M4252" s="50" t="str">
        <f>C4252&amp;C4253&amp;C4254&amp;C4255&amp;C4256&amp;A4257</f>
        <v>RRGGR9</v>
      </c>
      <c r="N4252" s="50" t="str">
        <f>B4258</f>
        <v>S</v>
      </c>
      <c r="O4252" s="50" t="str">
        <f>C4258</f>
        <v>R</v>
      </c>
      <c r="P4252" s="50"/>
      <c r="Q4252" s="50" t="str">
        <f>B4252&amp;B4253&amp;B4254&amp;B4255&amp;B4256&amp;B4257</f>
        <v>BSBBSB</v>
      </c>
      <c r="R4252" s="119" t="str">
        <f>C4252&amp;C4253&amp;C4254&amp;C4255&amp;C4256&amp;C4257</f>
        <v>RRGGRG</v>
      </c>
      <c r="S4252" s="119" t="str">
        <f>B4258</f>
        <v>S</v>
      </c>
      <c r="T4252" s="119" t="str">
        <f>C4258</f>
        <v>R</v>
      </c>
      <c r="U4252" s="119"/>
      <c r="V4252" s="119" t="str">
        <f>B4252&amp;B4253&amp;B4254&amp;B4255&amp;B4256</f>
        <v>BSBBS</v>
      </c>
      <c r="W4252" s="119" t="str">
        <f>C4252&amp;C4253&amp;C4254&amp;C4255&amp;C4256</f>
        <v>RRGGR</v>
      </c>
      <c r="X4252" s="119" t="str">
        <f>B4257</f>
        <v>B</v>
      </c>
      <c r="Y4252" s="119" t="str">
        <f>C4257</f>
        <v>G</v>
      </c>
      <c r="Z4252" s="50"/>
      <c r="AC4252" s="50" t="str">
        <f>IF(F4252=$AB$1,H4252&amp;I4252,"")</f>
        <v/>
      </c>
      <c r="AD4252" s="123" t="str">
        <f>IF(F4252=$AB$1,J4252,"")</f>
        <v/>
      </c>
      <c r="AF4252" s="124" t="str">
        <f>IF(G4252=$AE$1,J4252,"")</f>
        <v/>
      </c>
    </row>
    <row r="4253" spans="8:8" ht="35.1">
      <c r="A4253" s="126">
        <v>4.0</v>
      </c>
      <c r="B4253" s="50" t="str">
        <f>IF(A4253&gt;=0,IF(A4253&lt;=4,"S",IF(A4253&lt;=9,"B"," "))," ")</f>
        <v>S</v>
      </c>
      <c r="C4253" s="50" t="str">
        <f>IF(MOD(A4253,2)=0,"R","G")</f>
        <v>R</v>
      </c>
      <c r="D4253" s="50">
        <v>3.0</v>
      </c>
      <c r="F4253" s="50" t="str">
        <f>B4253&amp;B4254&amp;B4255&amp;B4256&amp;B4257&amp;A4258</f>
        <v>SBBSB0</v>
      </c>
      <c r="G4253" s="50" t="str">
        <f>C4253&amp;C4254&amp;C4255&amp;C4256&amp;C4257&amp;A4258</f>
        <v>RGGRG0</v>
      </c>
      <c r="H4253" s="50" t="str">
        <f>B4259</f>
        <v>S</v>
      </c>
      <c r="I4253" s="50" t="str">
        <f>C4259</f>
        <v>R</v>
      </c>
      <c r="J4253" s="50">
        <f>A4259</f>
        <v>2.0</v>
      </c>
      <c r="L4253" s="50" t="str">
        <f>B4253&amp;B4254&amp;B4255&amp;B4256&amp;B4257&amp;A4258</f>
        <v>SBBSB0</v>
      </c>
      <c r="M4253" s="50" t="str">
        <f>C4253&amp;C4254&amp;C4255&amp;C4256&amp;C4257&amp;A4258</f>
        <v>RGGRG0</v>
      </c>
      <c r="N4253" s="50" t="str">
        <f>B4259</f>
        <v>S</v>
      </c>
      <c r="O4253" s="50" t="str">
        <f>C4259</f>
        <v>R</v>
      </c>
      <c r="P4253" s="50"/>
      <c r="Q4253" s="50" t="str">
        <f>B4253&amp;B4254&amp;B4255&amp;B4256&amp;B4257&amp;B4258</f>
        <v>SBBSBS</v>
      </c>
      <c r="R4253" s="119" t="str">
        <f>C4253&amp;C4254&amp;C4255&amp;C4256&amp;C4257&amp;C4258</f>
        <v>RGGRGR</v>
      </c>
      <c r="S4253" s="119" t="str">
        <f>B4259</f>
        <v>S</v>
      </c>
      <c r="T4253" s="119" t="str">
        <f>C4259</f>
        <v>R</v>
      </c>
      <c r="U4253" s="119"/>
      <c r="V4253" s="119" t="str">
        <f>B4253&amp;B4254&amp;B4255&amp;B4256&amp;B4257</f>
        <v>SBBSB</v>
      </c>
      <c r="W4253" s="119" t="str">
        <f>C4253&amp;C4254&amp;C4255&amp;C4256&amp;C4257</f>
        <v>RGGRG</v>
      </c>
      <c r="X4253" s="119" t="str">
        <f>B4258</f>
        <v>S</v>
      </c>
      <c r="Y4253" s="119" t="str">
        <f>C4258</f>
        <v>R</v>
      </c>
      <c r="Z4253" s="50"/>
      <c r="AC4253" s="50" t="str">
        <f>IF(F4253=$AB$1,H4253&amp;I4253,"")</f>
        <v/>
      </c>
      <c r="AD4253" s="123" t="str">
        <f>IF(F4253=$AB$1,J4253,"")</f>
        <v/>
      </c>
      <c r="AF4253" s="124" t="str">
        <f>IF(G4253=$AE$1,J4253,"")</f>
        <v/>
      </c>
    </row>
    <row r="4254" spans="8:8" ht="35.1">
      <c r="A4254" s="126">
        <v>7.0</v>
      </c>
      <c r="B4254" s="50" t="str">
        <f>IF(A4254&gt;=0,IF(A4254&lt;=4,"S",IF(A4254&lt;=9,"B"," "))," ")</f>
        <v>B</v>
      </c>
      <c r="C4254" s="50" t="str">
        <f>IF(MOD(A4254,2)=0,"R","G")</f>
        <v>G</v>
      </c>
      <c r="D4254" s="50">
        <v>4.0</v>
      </c>
      <c r="F4254" s="50" t="str">
        <f>B4254&amp;B4255&amp;B4256&amp;B4257&amp;B4258&amp;A4259</f>
        <v>BBSBS2</v>
      </c>
      <c r="G4254" s="50" t="str">
        <f>C4254&amp;C4255&amp;C4256&amp;C4257&amp;C4258&amp;A4259</f>
        <v>GGRGR2</v>
      </c>
      <c r="H4254" s="50" t="str">
        <f>B4260</f>
        <v>B</v>
      </c>
      <c r="I4254" s="50" t="str">
        <f>C4260</f>
        <v>G</v>
      </c>
      <c r="J4254" s="50">
        <f>A4260</f>
        <v>5.0</v>
      </c>
      <c r="L4254" s="50" t="str">
        <f>B4254&amp;B4255&amp;B4256&amp;B4257&amp;B4258&amp;A4259</f>
        <v>BBSBS2</v>
      </c>
      <c r="M4254" s="50" t="str">
        <f>C4254&amp;C4255&amp;C4256&amp;C4257&amp;C4258&amp;A4259</f>
        <v>GGRGR2</v>
      </c>
      <c r="N4254" s="50" t="str">
        <f>B4260</f>
        <v>B</v>
      </c>
      <c r="O4254" s="50" t="str">
        <f>C4260</f>
        <v>G</v>
      </c>
      <c r="P4254" s="50"/>
      <c r="Q4254" s="50" t="str">
        <f>B4254&amp;B4255&amp;B4256&amp;B4257&amp;B4258&amp;B4259</f>
        <v>BBSBSS</v>
      </c>
      <c r="R4254" s="119" t="str">
        <f>C4254&amp;C4255&amp;C4256&amp;C4257&amp;C4258&amp;C4259</f>
        <v>GGRGRR</v>
      </c>
      <c r="S4254" s="119" t="str">
        <f>B4260</f>
        <v>B</v>
      </c>
      <c r="T4254" s="119" t="str">
        <f>C4260</f>
        <v>G</v>
      </c>
      <c r="U4254" s="119"/>
      <c r="V4254" s="119" t="str">
        <f>B4254&amp;B4255&amp;B4256&amp;B4257&amp;B4258</f>
        <v>BBSBS</v>
      </c>
      <c r="W4254" s="119" t="str">
        <f>C4254&amp;C4255&amp;C4256&amp;C4257&amp;C4258</f>
        <v>GGRGR</v>
      </c>
      <c r="X4254" s="119" t="str">
        <f>B4259</f>
        <v>S</v>
      </c>
      <c r="Y4254" s="119" t="str">
        <f>C4259</f>
        <v>R</v>
      </c>
      <c r="Z4254" s="50"/>
      <c r="AC4254" s="50" t="str">
        <f>IF(F4254=$AB$1,H4254&amp;I4254,"")</f>
        <v/>
      </c>
      <c r="AD4254" s="123" t="str">
        <f>IF(F4254=$AB$1,J4254,"")</f>
        <v/>
      </c>
      <c r="AF4254" s="124" t="str">
        <f>IF(G4254=$AE$1,J4254,"")</f>
        <v/>
      </c>
    </row>
    <row r="4255" spans="8:8" ht="35.1">
      <c r="A4255" s="126">
        <v>5.0</v>
      </c>
      <c r="B4255" s="50" t="str">
        <f>IF(A4255&gt;=0,IF(A4255&lt;=4,"S",IF(A4255&lt;=9,"B"," "))," ")</f>
        <v>B</v>
      </c>
      <c r="C4255" s="50" t="str">
        <f>IF(MOD(A4255,2)=0,"R","G")</f>
        <v>G</v>
      </c>
      <c r="D4255" s="50">
        <v>5.0</v>
      </c>
      <c r="F4255" s="50" t="str">
        <f>B4255&amp;B4256&amp;B4257&amp;B4258&amp;B4259&amp;A4260</f>
        <v>BSBSS5</v>
      </c>
      <c r="G4255" s="50" t="str">
        <f>C4255&amp;C4256&amp;C4257&amp;C4258&amp;C4259&amp;A4260</f>
        <v>GRGRR5</v>
      </c>
      <c r="H4255" s="50" t="str">
        <f>B4261</f>
        <v>S</v>
      </c>
      <c r="I4255" s="50" t="str">
        <f>C4261</f>
        <v>R</v>
      </c>
      <c r="J4255" s="50">
        <f>A4261</f>
        <v>4.0</v>
      </c>
      <c r="L4255" s="50" t="str">
        <f>B4255&amp;B4256&amp;B4257&amp;B4258&amp;B4259&amp;A4260</f>
        <v>BSBSS5</v>
      </c>
      <c r="M4255" s="50" t="str">
        <f>C4255&amp;C4256&amp;C4257&amp;C4258&amp;C4259&amp;A4260</f>
        <v>GRGRR5</v>
      </c>
      <c r="N4255" s="50" t="str">
        <f>B4261</f>
        <v>S</v>
      </c>
      <c r="O4255" s="50" t="str">
        <f>C4261</f>
        <v>R</v>
      </c>
      <c r="P4255" s="50"/>
      <c r="Q4255" s="50" t="str">
        <f>B4255&amp;B4256&amp;B4257&amp;B4258&amp;B4259&amp;B4260</f>
        <v>BSBSSB</v>
      </c>
      <c r="R4255" s="119" t="str">
        <f>C4255&amp;C4256&amp;C4257&amp;C4258&amp;C4259&amp;C4260</f>
        <v>GRGRRG</v>
      </c>
      <c r="S4255" s="119" t="str">
        <f>B4261</f>
        <v>S</v>
      </c>
      <c r="T4255" s="119" t="str">
        <f>C4261</f>
        <v>R</v>
      </c>
      <c r="U4255" s="119"/>
      <c r="V4255" s="119" t="str">
        <f>B4255&amp;B4256&amp;B4257&amp;B4258&amp;B4259</f>
        <v>BSBSS</v>
      </c>
      <c r="W4255" s="119" t="str">
        <f>C4255&amp;C4256&amp;C4257&amp;C4258&amp;C4259</f>
        <v>GRGRR</v>
      </c>
      <c r="X4255" s="119" t="str">
        <f>B4260</f>
        <v>B</v>
      </c>
      <c r="Y4255" s="119" t="str">
        <f>C4260</f>
        <v>G</v>
      </c>
      <c r="Z4255" s="50"/>
      <c r="AC4255" s="50" t="str">
        <f>IF(F4255=$AB$1,H4255&amp;I4255,"")</f>
        <v/>
      </c>
      <c r="AD4255" s="123" t="str">
        <f>IF(F4255=$AB$1,J4255,"")</f>
        <v/>
      </c>
      <c r="AF4255" s="124" t="str">
        <f>IF(G4255=$AE$1,J4255,"")</f>
        <v/>
      </c>
    </row>
    <row r="4256" spans="8:8" ht="35.1">
      <c r="A4256" s="126">
        <v>4.0</v>
      </c>
      <c r="B4256" s="50" t="str">
        <f>IF(A4256&gt;=0,IF(A4256&lt;=4,"S",IF(A4256&lt;=9,"B"," "))," ")</f>
        <v>S</v>
      </c>
      <c r="C4256" s="50" t="str">
        <f>IF(MOD(A4256,2)=0,"R","G")</f>
        <v>R</v>
      </c>
      <c r="D4256" s="50">
        <v>6.0</v>
      </c>
      <c r="F4256" s="50" t="str">
        <f>B4256&amp;B4257&amp;B4258&amp;B4259&amp;B4260&amp;A4261</f>
        <v>SBSSB4</v>
      </c>
      <c r="G4256" s="50" t="str">
        <f>C4256&amp;C4257&amp;C4258&amp;C4259&amp;C4260&amp;A4261</f>
        <v>RGRRG4</v>
      </c>
      <c r="H4256" s="50" t="str">
        <f>B4262</f>
        <v>B</v>
      </c>
      <c r="I4256" s="50" t="str">
        <f>C4262</f>
        <v>G</v>
      </c>
      <c r="J4256" s="50">
        <f>A4262</f>
        <v>7.0</v>
      </c>
      <c r="L4256" s="50" t="str">
        <f>B4256&amp;B4257&amp;B4258&amp;B4259&amp;B4260&amp;A4261</f>
        <v>SBSSB4</v>
      </c>
      <c r="M4256" s="50" t="str">
        <f>C4256&amp;C4257&amp;C4258&amp;C4259&amp;C4260&amp;A4261</f>
        <v>RGRRG4</v>
      </c>
      <c r="N4256" s="50" t="str">
        <f>B4262</f>
        <v>B</v>
      </c>
      <c r="O4256" s="50" t="str">
        <f>C4262</f>
        <v>G</v>
      </c>
      <c r="P4256" s="50"/>
      <c r="Q4256" s="50" t="str">
        <f>B4256&amp;B4257&amp;B4258&amp;B4259&amp;B4260&amp;B4261</f>
        <v>SBSSBS</v>
      </c>
      <c r="R4256" s="119" t="str">
        <f>C4256&amp;C4257&amp;C4258&amp;C4259&amp;C4260&amp;C4261</f>
        <v>RGRRGR</v>
      </c>
      <c r="S4256" s="119" t="str">
        <f>B4262</f>
        <v>B</v>
      </c>
      <c r="T4256" s="119" t="str">
        <f>C4262</f>
        <v>G</v>
      </c>
      <c r="U4256" s="119"/>
      <c r="V4256" s="119" t="str">
        <f>B4256&amp;B4257&amp;B4258&amp;B4259&amp;B4260</f>
        <v>SBSSB</v>
      </c>
      <c r="W4256" s="119" t="str">
        <f>C4256&amp;C4257&amp;C4258&amp;C4259&amp;C4260</f>
        <v>RGRRG</v>
      </c>
      <c r="X4256" s="119" t="str">
        <f>B4261</f>
        <v>S</v>
      </c>
      <c r="Y4256" s="119" t="str">
        <f>C4261</f>
        <v>R</v>
      </c>
      <c r="Z4256" s="50"/>
      <c r="AC4256" s="50" t="str">
        <f>IF(F4256=$AB$1,H4256&amp;I4256,"")</f>
        <v/>
      </c>
      <c r="AD4256" s="123" t="str">
        <f>IF(F4256=$AB$1,J4256,"")</f>
        <v/>
      </c>
      <c r="AF4256" s="124" t="str">
        <f>IF(G4256=$AE$1,J4256,"")</f>
        <v/>
      </c>
    </row>
    <row r="4257" spans="8:8" ht="35.1">
      <c r="A4257" s="126">
        <v>9.0</v>
      </c>
      <c r="B4257" s="50" t="str">
        <f>IF(A4257&gt;=0,IF(A4257&lt;=4,"S",IF(A4257&lt;=9,"B"," "))," ")</f>
        <v>B</v>
      </c>
      <c r="C4257" s="50" t="str">
        <f>IF(MOD(A4257,2)=0,"R","G")</f>
        <v>G</v>
      </c>
      <c r="D4257" s="50">
        <v>7.0</v>
      </c>
      <c r="F4257" s="50" t="str">
        <f>B4257&amp;B4258&amp;B4259&amp;B4260&amp;B4261&amp;A4262</f>
        <v>BSSBS7</v>
      </c>
      <c r="G4257" s="50" t="str">
        <f>C4257&amp;C4258&amp;C4259&amp;C4260&amp;C4261&amp;A4262</f>
        <v>GRRGR7</v>
      </c>
      <c r="H4257" s="50" t="str">
        <f>B4263</f>
        <v>B</v>
      </c>
      <c r="I4257" s="50" t="str">
        <f>C4263</f>
        <v>G</v>
      </c>
      <c r="J4257" s="50">
        <f>A4263</f>
        <v>5.0</v>
      </c>
      <c r="L4257" s="50" t="str">
        <f>B4257&amp;B4258&amp;B4259&amp;B4260&amp;B4261&amp;A4262</f>
        <v>BSSBS7</v>
      </c>
      <c r="M4257" s="50" t="str">
        <f>C4257&amp;C4258&amp;C4259&amp;C4260&amp;C4261&amp;A4262</f>
        <v>GRRGR7</v>
      </c>
      <c r="N4257" s="50" t="str">
        <f>B4263</f>
        <v>B</v>
      </c>
      <c r="O4257" s="50" t="str">
        <f>C4263</f>
        <v>G</v>
      </c>
      <c r="P4257" s="50"/>
      <c r="Q4257" s="50" t="str">
        <f>B4257&amp;B4258&amp;B4259&amp;B4260&amp;B4261&amp;B4262</f>
        <v>BSSBSB</v>
      </c>
      <c r="R4257" s="119" t="str">
        <f>C4257&amp;C4258&amp;C4259&amp;C4260&amp;C4261&amp;C4262</f>
        <v>GRRGRG</v>
      </c>
      <c r="S4257" s="119" t="str">
        <f>B4263</f>
        <v>B</v>
      </c>
      <c r="T4257" s="119" t="str">
        <f>C4263</f>
        <v>G</v>
      </c>
      <c r="U4257" s="119"/>
      <c r="V4257" s="119" t="str">
        <f>B4257&amp;B4258&amp;B4259&amp;B4260&amp;B4261</f>
        <v>BSSBS</v>
      </c>
      <c r="W4257" s="119" t="str">
        <f>C4257&amp;C4258&amp;C4259&amp;C4260&amp;C4261</f>
        <v>GRRGR</v>
      </c>
      <c r="X4257" s="119" t="str">
        <f>B4262</f>
        <v>B</v>
      </c>
      <c r="Y4257" s="119" t="str">
        <f>C4262</f>
        <v>G</v>
      </c>
      <c r="Z4257" s="50"/>
      <c r="AC4257" s="50" t="str">
        <f>IF(F4257=$AB$1,H4257&amp;I4257,"")</f>
        <v/>
      </c>
      <c r="AD4257" s="123" t="str">
        <f>IF(F4257=$AB$1,J4257,"")</f>
        <v/>
      </c>
      <c r="AF4257" s="124" t="str">
        <f>IF(G4257=$AE$1,J4257,"")</f>
        <v/>
      </c>
    </row>
    <row r="4258" spans="8:8" ht="35.1">
      <c r="A4258" s="126">
        <v>0.0</v>
      </c>
      <c r="B4258" s="50" t="str">
        <f>IF(A4258&gt;=0,IF(A4258&lt;=4,"S",IF(A4258&lt;=9,"B"," "))," ")</f>
        <v>S</v>
      </c>
      <c r="C4258" s="50" t="str">
        <f>IF(MOD(A4258,2)=0,"R","G")</f>
        <v>R</v>
      </c>
      <c r="D4258" s="50">
        <v>8.0</v>
      </c>
      <c r="F4258" s="50" t="str">
        <f>B4258&amp;B4259&amp;B4260&amp;B4261&amp;B4262&amp;A4263</f>
        <v>SSBSB5</v>
      </c>
      <c r="G4258" s="50" t="str">
        <f>C4258&amp;C4259&amp;C4260&amp;C4261&amp;C4262&amp;A4263</f>
        <v>RRGRG5</v>
      </c>
      <c r="H4258" s="50" t="str">
        <f>B4264</f>
        <v>S</v>
      </c>
      <c r="I4258" s="50" t="str">
        <f>C4264</f>
        <v>G</v>
      </c>
      <c r="J4258" s="50">
        <f>A4264</f>
        <v>3.0</v>
      </c>
      <c r="L4258" s="50" t="str">
        <f>B4258&amp;B4259&amp;B4260&amp;B4261&amp;B4262&amp;A4263</f>
        <v>SSBSB5</v>
      </c>
      <c r="M4258" s="50" t="str">
        <f>C4258&amp;C4259&amp;C4260&amp;C4261&amp;C4262&amp;A4263</f>
        <v>RRGRG5</v>
      </c>
      <c r="N4258" s="50" t="str">
        <f>B4264</f>
        <v>S</v>
      </c>
      <c r="O4258" s="50" t="str">
        <f>C4264</f>
        <v>G</v>
      </c>
      <c r="P4258" s="50"/>
      <c r="Q4258" s="50" t="str">
        <f>B4258&amp;B4259&amp;B4260&amp;B4261&amp;B4262&amp;B4263</f>
        <v>SSBSBB</v>
      </c>
      <c r="R4258" s="119" t="str">
        <f>C4258&amp;C4259&amp;C4260&amp;C4261&amp;C4262&amp;C4263</f>
        <v>RRGRGG</v>
      </c>
      <c r="S4258" s="119" t="str">
        <f>B4264</f>
        <v>S</v>
      </c>
      <c r="T4258" s="119" t="str">
        <f>C4264</f>
        <v>G</v>
      </c>
      <c r="U4258" s="119"/>
      <c r="V4258" s="119" t="str">
        <f>B4258&amp;B4259&amp;B4260&amp;B4261&amp;B4262</f>
        <v>SSBSB</v>
      </c>
      <c r="W4258" s="119" t="str">
        <f>C4258&amp;C4259&amp;C4260&amp;C4261&amp;C4262</f>
        <v>RRGRG</v>
      </c>
      <c r="X4258" s="119" t="str">
        <f>B4263</f>
        <v>B</v>
      </c>
      <c r="Y4258" s="119" t="str">
        <f>C4263</f>
        <v>G</v>
      </c>
      <c r="Z4258" s="50"/>
      <c r="AC4258" s="50" t="str">
        <f>IF(F4258=$AB$1,H4258&amp;I4258,"")</f>
        <v/>
      </c>
      <c r="AD4258" s="123" t="str">
        <f>IF(F4258=$AB$1,J4258,"")</f>
        <v/>
      </c>
      <c r="AF4258" s="124" t="str">
        <f>IF(G4258=$AE$1,J4258,"")</f>
        <v/>
      </c>
    </row>
    <row r="4259" spans="8:8" ht="35.1">
      <c r="A4259" s="126">
        <v>2.0</v>
      </c>
      <c r="B4259" s="50" t="str">
        <f>IF(A4259&gt;=0,IF(A4259&lt;=4,"S",IF(A4259&lt;=9,"B"," "))," ")</f>
        <v>S</v>
      </c>
      <c r="C4259" s="50" t="str">
        <f>IF(MOD(A4259,2)=0,"R","G")</f>
        <v>R</v>
      </c>
      <c r="D4259" s="50">
        <v>9.0</v>
      </c>
      <c r="F4259" s="50" t="str">
        <f>B4259&amp;B4260&amp;B4261&amp;B4262&amp;B4263&amp;A4264</f>
        <v>SBSBB3</v>
      </c>
      <c r="G4259" s="50" t="str">
        <f>C4259&amp;C4260&amp;C4261&amp;C4262&amp;C4263&amp;A4264</f>
        <v>RGRGG3</v>
      </c>
      <c r="H4259" s="50" t="str">
        <f>B4265</f>
        <v>S</v>
      </c>
      <c r="I4259" s="50" t="str">
        <f>C4265</f>
        <v>G</v>
      </c>
      <c r="J4259" s="50">
        <f>A4265</f>
        <v>1.0</v>
      </c>
      <c r="L4259" s="50" t="str">
        <f>B4259&amp;B4260&amp;B4261&amp;B4262&amp;B4263&amp;A4264</f>
        <v>SBSBB3</v>
      </c>
      <c r="M4259" s="50" t="str">
        <f>C4259&amp;C4260&amp;C4261&amp;C4262&amp;C4263&amp;A4264</f>
        <v>RGRGG3</v>
      </c>
      <c r="N4259" s="50" t="str">
        <f>B4265</f>
        <v>S</v>
      </c>
      <c r="O4259" s="50" t="str">
        <f>C4265</f>
        <v>G</v>
      </c>
      <c r="P4259" s="50"/>
      <c r="Q4259" s="50" t="str">
        <f>B4259&amp;B4260&amp;B4261&amp;B4262&amp;B4263&amp;B4264</f>
        <v>SBSBBS</v>
      </c>
      <c r="R4259" s="119" t="str">
        <f>C4259&amp;C4260&amp;C4261&amp;C4262&amp;C4263&amp;C4264</f>
        <v>RGRGGG</v>
      </c>
      <c r="S4259" s="119" t="str">
        <f>B4265</f>
        <v>S</v>
      </c>
      <c r="T4259" s="119" t="str">
        <f>C4265</f>
        <v>G</v>
      </c>
      <c r="U4259" s="119"/>
      <c r="V4259" s="119" t="str">
        <f>B4259&amp;B4260&amp;B4261&amp;B4262&amp;B4263</f>
        <v>SBSBB</v>
      </c>
      <c r="W4259" s="119" t="str">
        <f>C4259&amp;C4260&amp;C4261&amp;C4262&amp;C4263</f>
        <v>RGRGG</v>
      </c>
      <c r="X4259" s="119" t="str">
        <f>B4264</f>
        <v>S</v>
      </c>
      <c r="Y4259" s="119" t="str">
        <f>C4264</f>
        <v>G</v>
      </c>
      <c r="Z4259" s="50"/>
      <c r="AC4259" s="50" t="str">
        <f>IF(F4259=$AB$1,H4259&amp;I4259,"")</f>
        <v/>
      </c>
      <c r="AD4259" s="123" t="str">
        <f>IF(F4259=$AB$1,J4259,"")</f>
        <v/>
      </c>
      <c r="AF4259" s="124" t="str">
        <f>IF(G4259=$AE$1,J4259,"")</f>
        <v/>
      </c>
    </row>
    <row r="4260" spans="8:8" ht="35.1">
      <c r="A4260" s="126">
        <v>5.0</v>
      </c>
      <c r="B4260" s="50" t="str">
        <f>IF(A4260&gt;=0,IF(A4260&lt;=4,"S",IF(A4260&lt;=9,"B"," "))," ")</f>
        <v>B</v>
      </c>
      <c r="C4260" s="50" t="str">
        <f>IF(MOD(A4260,2)=0,"R","G")</f>
        <v>G</v>
      </c>
      <c r="D4260" s="50">
        <v>0.0</v>
      </c>
      <c r="F4260" s="50" t="str">
        <f>B4260&amp;B4261&amp;B4262&amp;B4263&amp;B4264&amp;A4265</f>
        <v>BSBBS1</v>
      </c>
      <c r="G4260" s="50" t="str">
        <f>C4260&amp;C4261&amp;C4262&amp;C4263&amp;C4264&amp;A4265</f>
        <v>GRGGG1</v>
      </c>
      <c r="H4260" s="50" t="str">
        <f>B4266</f>
        <v>S</v>
      </c>
      <c r="I4260" s="50" t="str">
        <f>C4266</f>
        <v>R</v>
      </c>
      <c r="J4260" s="50">
        <f>A4266</f>
        <v>0.0</v>
      </c>
      <c r="L4260" s="50" t="str">
        <f>B4260&amp;B4261&amp;B4262&amp;B4263&amp;B4264&amp;A4265</f>
        <v>BSBBS1</v>
      </c>
      <c r="M4260" s="50" t="str">
        <f>C4260&amp;C4261&amp;C4262&amp;C4263&amp;C4264&amp;A4265</f>
        <v>GRGGG1</v>
      </c>
      <c r="N4260" s="50" t="str">
        <f>B4266</f>
        <v>S</v>
      </c>
      <c r="O4260" s="50" t="str">
        <f>C4266</f>
        <v>R</v>
      </c>
      <c r="P4260" s="50"/>
      <c r="Q4260" s="50" t="str">
        <f>B4260&amp;B4261&amp;B4262&amp;B4263&amp;B4264&amp;B4265</f>
        <v>BSBBSS</v>
      </c>
      <c r="R4260" s="119" t="str">
        <f>C4260&amp;C4261&amp;C4262&amp;C4263&amp;C4264&amp;C4265</f>
        <v>GRGGGG</v>
      </c>
      <c r="S4260" s="119" t="str">
        <f>B4266</f>
        <v>S</v>
      </c>
      <c r="T4260" s="119" t="str">
        <f>C4266</f>
        <v>R</v>
      </c>
      <c r="U4260" s="119"/>
      <c r="V4260" s="119" t="str">
        <f>B4260&amp;B4261&amp;B4262&amp;B4263&amp;B4264</f>
        <v>BSBBS</v>
      </c>
      <c r="W4260" s="119" t="str">
        <f>C4260&amp;C4261&amp;C4262&amp;C4263&amp;C4264</f>
        <v>GRGGG</v>
      </c>
      <c r="X4260" s="119" t="str">
        <f>B4265</f>
        <v>S</v>
      </c>
      <c r="Y4260" s="119" t="str">
        <f>C4265</f>
        <v>G</v>
      </c>
      <c r="Z4260" s="50"/>
      <c r="AC4260" s="50" t="str">
        <f>IF(F4260=$AB$1,H4260&amp;I4260,"")</f>
        <v/>
      </c>
      <c r="AD4260" s="123" t="str">
        <f>IF(F4260=$AB$1,J4260,"")</f>
        <v/>
      </c>
      <c r="AF4260" s="124" t="str">
        <f>IF(G4260=$AE$1,J4260,"")</f>
        <v/>
      </c>
    </row>
    <row r="4261" spans="8:8" ht="35.1">
      <c r="A4261" s="126">
        <v>4.0</v>
      </c>
      <c r="B4261" s="50" t="str">
        <f>IF(A4261&gt;=0,IF(A4261&lt;=4,"S",IF(A4261&lt;=9,"B"," "))," ")</f>
        <v>S</v>
      </c>
      <c r="C4261" s="50" t="str">
        <f>IF(MOD(A4261,2)=0,"R","G")</f>
        <v>R</v>
      </c>
      <c r="D4261" s="50">
        <v>1.0</v>
      </c>
      <c r="F4261" s="50" t="str">
        <f>B4261&amp;B4262&amp;B4263&amp;B4264&amp;B4265&amp;A4266</f>
        <v>SBBSS0</v>
      </c>
      <c r="G4261" s="50" t="str">
        <f>C4261&amp;C4262&amp;C4263&amp;C4264&amp;C4265&amp;A4266</f>
        <v>RGGGG0</v>
      </c>
      <c r="H4261" s="50" t="str">
        <f>B4267</f>
        <v>S</v>
      </c>
      <c r="I4261" s="50" t="str">
        <f>C4267</f>
        <v>G</v>
      </c>
      <c r="J4261" s="50">
        <f>A4267</f>
        <v>3.0</v>
      </c>
      <c r="L4261" s="50" t="str">
        <f>B4261&amp;B4262&amp;B4263&amp;B4264&amp;B4265&amp;A4266</f>
        <v>SBBSS0</v>
      </c>
      <c r="M4261" s="50" t="str">
        <f>C4261&amp;C4262&amp;C4263&amp;C4264&amp;C4265&amp;A4266</f>
        <v>RGGGG0</v>
      </c>
      <c r="N4261" s="50" t="str">
        <f>B4267</f>
        <v>S</v>
      </c>
      <c r="O4261" s="50" t="str">
        <f>C4267</f>
        <v>G</v>
      </c>
      <c r="P4261" s="50"/>
      <c r="Q4261" s="50" t="str">
        <f>B4261&amp;B4262&amp;B4263&amp;B4264&amp;B4265&amp;B4266</f>
        <v>SBBSSS</v>
      </c>
      <c r="R4261" s="119" t="str">
        <f>C4261&amp;C4262&amp;C4263&amp;C4264&amp;C4265&amp;C4266</f>
        <v>RGGGGR</v>
      </c>
      <c r="S4261" s="119" t="str">
        <f>B4267</f>
        <v>S</v>
      </c>
      <c r="T4261" s="119" t="str">
        <f>C4267</f>
        <v>G</v>
      </c>
      <c r="U4261" s="119"/>
      <c r="V4261" s="119" t="str">
        <f>B4261&amp;B4262&amp;B4263&amp;B4264&amp;B4265</f>
        <v>SBBSS</v>
      </c>
      <c r="W4261" s="119" t="str">
        <f>C4261&amp;C4262&amp;C4263&amp;C4264&amp;C4265</f>
        <v>RGGGG</v>
      </c>
      <c r="X4261" s="119" t="str">
        <f>B4266</f>
        <v>S</v>
      </c>
      <c r="Y4261" s="119" t="str">
        <f>C4266</f>
        <v>R</v>
      </c>
      <c r="Z4261" s="50"/>
      <c r="AC4261" s="50" t="str">
        <f>IF(F4261=$AB$1,H4261&amp;I4261,"")</f>
        <v/>
      </c>
      <c r="AD4261" s="123" t="str">
        <f>IF(F4261=$AB$1,J4261,"")</f>
        <v/>
      </c>
      <c r="AF4261" s="124" t="str">
        <f>IF(G4261=$AE$1,J4261,"")</f>
        <v/>
      </c>
    </row>
    <row r="4262" spans="8:8" ht="35.1">
      <c r="A4262" s="126">
        <v>7.0</v>
      </c>
      <c r="B4262" s="50" t="str">
        <f>IF(A4262&gt;=0,IF(A4262&lt;=4,"S",IF(A4262&lt;=9,"B"," "))," ")</f>
        <v>B</v>
      </c>
      <c r="C4262" s="50" t="str">
        <f>IF(MOD(A4262,2)=0,"R","G")</f>
        <v>G</v>
      </c>
      <c r="D4262" s="50">
        <v>2.0</v>
      </c>
      <c r="F4262" s="50" t="str">
        <f>B4262&amp;B4263&amp;B4264&amp;B4265&amp;B4266&amp;A4267</f>
        <v>BBSSS3</v>
      </c>
      <c r="G4262" s="50" t="str">
        <f>C4262&amp;C4263&amp;C4264&amp;C4265&amp;C4266&amp;A4267</f>
        <v>GGGGR3</v>
      </c>
      <c r="H4262" s="50" t="str">
        <f>B4268</f>
        <v>B</v>
      </c>
      <c r="I4262" s="50" t="str">
        <f>C4268</f>
        <v>G</v>
      </c>
      <c r="J4262" s="50">
        <f>A4268</f>
        <v>9.0</v>
      </c>
      <c r="L4262" s="50" t="str">
        <f>B4262&amp;B4263&amp;B4264&amp;B4265&amp;B4266&amp;A4267</f>
        <v>BBSSS3</v>
      </c>
      <c r="M4262" s="50" t="str">
        <f>C4262&amp;C4263&amp;C4264&amp;C4265&amp;C4266&amp;A4267</f>
        <v>GGGGR3</v>
      </c>
      <c r="N4262" s="50" t="str">
        <f>B4268</f>
        <v>B</v>
      </c>
      <c r="O4262" s="50" t="str">
        <f>C4268</f>
        <v>G</v>
      </c>
      <c r="P4262" s="50"/>
      <c r="Q4262" s="50" t="str">
        <f>B4262&amp;B4263&amp;B4264&amp;B4265&amp;B4266&amp;B4267</f>
        <v>BBSSSS</v>
      </c>
      <c r="R4262" s="119" t="str">
        <f>C4262&amp;C4263&amp;C4264&amp;C4265&amp;C4266&amp;C4267</f>
        <v>GGGGRG</v>
      </c>
      <c r="S4262" s="119" t="str">
        <f>B4268</f>
        <v>B</v>
      </c>
      <c r="T4262" s="119" t="str">
        <f>C4268</f>
        <v>G</v>
      </c>
      <c r="U4262" s="119"/>
      <c r="V4262" s="119" t="str">
        <f>B4262&amp;B4263&amp;B4264&amp;B4265&amp;B4266</f>
        <v>BBSSS</v>
      </c>
      <c r="W4262" s="119" t="str">
        <f>C4262&amp;C4263&amp;C4264&amp;C4265&amp;C4266</f>
        <v>GGGGR</v>
      </c>
      <c r="X4262" s="119" t="str">
        <f>B4267</f>
        <v>S</v>
      </c>
      <c r="Y4262" s="119" t="str">
        <f>C4267</f>
        <v>G</v>
      </c>
      <c r="Z4262" s="50"/>
      <c r="AC4262" s="50" t="str">
        <f>IF(F4262=$AB$1,H4262&amp;I4262,"")</f>
        <v/>
      </c>
      <c r="AD4262" s="123" t="str">
        <f>IF(F4262=$AB$1,J4262,"")</f>
        <v/>
      </c>
      <c r="AF4262" s="124" t="str">
        <f>IF(G4262=$AE$1,J4262,"")</f>
        <v/>
      </c>
    </row>
    <row r="4263" spans="8:8" ht="35.1">
      <c r="A4263" s="126">
        <v>5.0</v>
      </c>
      <c r="B4263" s="50" t="str">
        <f>IF(A4263&gt;=0,IF(A4263&lt;=4,"S",IF(A4263&lt;=9,"B"," "))," ")</f>
        <v>B</v>
      </c>
      <c r="C4263" s="50" t="str">
        <f>IF(MOD(A4263,2)=0,"R","G")</f>
        <v>G</v>
      </c>
      <c r="D4263" s="50">
        <v>3.0</v>
      </c>
      <c r="F4263" s="50" t="str">
        <f>B4263&amp;B4264&amp;B4265&amp;B4266&amp;B4267&amp;A4268</f>
        <v>BSSSS9</v>
      </c>
      <c r="G4263" s="50" t="str">
        <f>C4263&amp;C4264&amp;C4265&amp;C4266&amp;C4267&amp;A4268</f>
        <v>GGGRG9</v>
      </c>
      <c r="H4263" s="50" t="str">
        <f>B4269</f>
        <v>B</v>
      </c>
      <c r="I4263" s="50" t="str">
        <f>C4269</f>
        <v>G</v>
      </c>
      <c r="J4263" s="50">
        <f>A4269</f>
        <v>5.0</v>
      </c>
      <c r="L4263" s="50" t="str">
        <f>B4263&amp;B4264&amp;B4265&amp;B4266&amp;B4267&amp;A4268</f>
        <v>BSSSS9</v>
      </c>
      <c r="M4263" s="50" t="str">
        <f>C4263&amp;C4264&amp;C4265&amp;C4266&amp;C4267&amp;A4268</f>
        <v>GGGRG9</v>
      </c>
      <c r="N4263" s="50" t="str">
        <f>B4269</f>
        <v>B</v>
      </c>
      <c r="O4263" s="50" t="str">
        <f>C4269</f>
        <v>G</v>
      </c>
      <c r="P4263" s="50"/>
      <c r="Q4263" s="50" t="str">
        <f>B4263&amp;B4264&amp;B4265&amp;B4266&amp;B4267&amp;B4268</f>
        <v>BSSSSB</v>
      </c>
      <c r="R4263" s="119" t="str">
        <f>C4263&amp;C4264&amp;C4265&amp;C4266&amp;C4267&amp;C4268</f>
        <v>GGGRGG</v>
      </c>
      <c r="S4263" s="119" t="str">
        <f>B4269</f>
        <v>B</v>
      </c>
      <c r="T4263" s="119" t="str">
        <f>C4269</f>
        <v>G</v>
      </c>
      <c r="U4263" s="119"/>
      <c r="V4263" s="119" t="str">
        <f>B4263&amp;B4264&amp;B4265&amp;B4266&amp;B4267</f>
        <v>BSSSS</v>
      </c>
      <c r="W4263" s="119" t="str">
        <f>C4263&amp;C4264&amp;C4265&amp;C4266&amp;C4267</f>
        <v>GGGRG</v>
      </c>
      <c r="X4263" s="119" t="str">
        <f>B4268</f>
        <v>B</v>
      </c>
      <c r="Y4263" s="119" t="str">
        <f>C4268</f>
        <v>G</v>
      </c>
      <c r="Z4263" s="50"/>
      <c r="AC4263" s="50" t="str">
        <f>IF(F4263=$AB$1,H4263&amp;I4263,"")</f>
        <v/>
      </c>
      <c r="AD4263" s="123" t="str">
        <f>IF(F4263=$AB$1,J4263,"")</f>
        <v/>
      </c>
      <c r="AF4263" s="124" t="str">
        <f>IF(G4263=$AE$1,J4263,"")</f>
        <v/>
      </c>
    </row>
    <row r="4264" spans="8:8" ht="35.1">
      <c r="A4264" s="126">
        <v>3.0</v>
      </c>
      <c r="B4264" s="50" t="str">
        <f>IF(A4264&gt;=0,IF(A4264&lt;=4,"S",IF(A4264&lt;=9,"B"," "))," ")</f>
        <v>S</v>
      </c>
      <c r="C4264" s="50" t="str">
        <f>IF(MOD(A4264,2)=0,"R","G")</f>
        <v>G</v>
      </c>
      <c r="D4264" s="50">
        <v>4.0</v>
      </c>
      <c r="F4264" s="50" t="str">
        <f>B4264&amp;B4265&amp;B4266&amp;B4267&amp;B4268&amp;A4269</f>
        <v>SSSSB5</v>
      </c>
      <c r="G4264" s="50" t="str">
        <f>C4264&amp;C4265&amp;C4266&amp;C4267&amp;C4268&amp;A4269</f>
        <v>GGRGG5</v>
      </c>
      <c r="H4264" s="50" t="str">
        <f>B4270</f>
        <v>B</v>
      </c>
      <c r="I4264" s="50" t="str">
        <f>C4270</f>
        <v>G</v>
      </c>
      <c r="J4264" s="50">
        <f>A4270</f>
        <v>9.0</v>
      </c>
      <c r="L4264" s="50" t="str">
        <f>B4264&amp;B4265&amp;B4266&amp;B4267&amp;B4268&amp;A4269</f>
        <v>SSSSB5</v>
      </c>
      <c r="M4264" s="50" t="str">
        <f>C4264&amp;C4265&amp;C4266&amp;C4267&amp;C4268&amp;A4269</f>
        <v>GGRGG5</v>
      </c>
      <c r="N4264" s="50" t="str">
        <f>B4270</f>
        <v>B</v>
      </c>
      <c r="O4264" s="50" t="str">
        <f>C4270</f>
        <v>G</v>
      </c>
      <c r="P4264" s="50"/>
      <c r="Q4264" s="50" t="str">
        <f>B4264&amp;B4265&amp;B4266&amp;B4267&amp;B4268&amp;B4269</f>
        <v>SSSSBB</v>
      </c>
      <c r="R4264" s="119" t="str">
        <f>C4264&amp;C4265&amp;C4266&amp;C4267&amp;C4268&amp;C4269</f>
        <v>GGRGGG</v>
      </c>
      <c r="S4264" s="119" t="str">
        <f>B4270</f>
        <v>B</v>
      </c>
      <c r="T4264" s="119" t="str">
        <f>C4270</f>
        <v>G</v>
      </c>
      <c r="U4264" s="119"/>
      <c r="V4264" s="119" t="str">
        <f>B4264&amp;B4265&amp;B4266&amp;B4267&amp;B4268</f>
        <v>SSSSB</v>
      </c>
      <c r="W4264" s="119" t="str">
        <f>C4264&amp;C4265&amp;C4266&amp;C4267&amp;C4268</f>
        <v>GGRGG</v>
      </c>
      <c r="X4264" s="119" t="str">
        <f>B4269</f>
        <v>B</v>
      </c>
      <c r="Y4264" s="119" t="str">
        <f>C4269</f>
        <v>G</v>
      </c>
      <c r="Z4264" s="50"/>
      <c r="AC4264" s="50" t="str">
        <f>IF(F4264=$AB$1,H4264&amp;I4264,"")</f>
        <v/>
      </c>
      <c r="AD4264" s="123" t="str">
        <f>IF(F4264=$AB$1,J4264,"")</f>
        <v/>
      </c>
      <c r="AF4264" s="124" t="str">
        <f>IF(G4264=$AE$1,J4264,"")</f>
        <v/>
      </c>
    </row>
    <row r="4265" spans="8:8" ht="35.1">
      <c r="A4265" s="126">
        <v>1.0</v>
      </c>
      <c r="B4265" s="50" t="str">
        <f>IF(A4265&gt;=0,IF(A4265&lt;=4,"S",IF(A4265&lt;=9,"B"," "))," ")</f>
        <v>S</v>
      </c>
      <c r="C4265" s="50" t="str">
        <f>IF(MOD(A4265,2)=0,"R","G")</f>
        <v>G</v>
      </c>
      <c r="D4265" s="50">
        <v>5.0</v>
      </c>
      <c r="F4265" s="50" t="str">
        <f>B4265&amp;B4266&amp;B4267&amp;B4268&amp;B4269&amp;A4270</f>
        <v>SSSBB9</v>
      </c>
      <c r="G4265" s="50" t="str">
        <f>C4265&amp;C4266&amp;C4267&amp;C4268&amp;C4269&amp;A4270</f>
        <v>GRGGG9</v>
      </c>
      <c r="H4265" s="50" t="str">
        <f>B4271</f>
        <v>B</v>
      </c>
      <c r="I4265" s="50" t="str">
        <f>C4271</f>
        <v>R</v>
      </c>
      <c r="J4265" s="50">
        <f>A4271</f>
        <v>6.0</v>
      </c>
      <c r="L4265" s="50" t="str">
        <f>B4265&amp;B4266&amp;B4267&amp;B4268&amp;B4269&amp;A4270</f>
        <v>SSSBB9</v>
      </c>
      <c r="M4265" s="50" t="str">
        <f>C4265&amp;C4266&amp;C4267&amp;C4268&amp;C4269&amp;A4270</f>
        <v>GRGGG9</v>
      </c>
      <c r="N4265" s="50" t="str">
        <f>B4271</f>
        <v>B</v>
      </c>
      <c r="O4265" s="50" t="str">
        <f>C4271</f>
        <v>R</v>
      </c>
      <c r="P4265" s="50"/>
      <c r="Q4265" s="50" t="str">
        <f>B4265&amp;B4266&amp;B4267&amp;B4268&amp;B4269&amp;B4270</f>
        <v>SSSBBB</v>
      </c>
      <c r="R4265" s="119" t="str">
        <f>C4265&amp;C4266&amp;C4267&amp;C4268&amp;C4269&amp;C4270</f>
        <v>GRGGGG</v>
      </c>
      <c r="S4265" s="119" t="str">
        <f>B4271</f>
        <v>B</v>
      </c>
      <c r="T4265" s="119" t="str">
        <f>C4271</f>
        <v>R</v>
      </c>
      <c r="U4265" s="119"/>
      <c r="V4265" s="119" t="str">
        <f>B4265&amp;B4266&amp;B4267&amp;B4268&amp;B4269</f>
        <v>SSSBB</v>
      </c>
      <c r="W4265" s="119" t="str">
        <f>C4265&amp;C4266&amp;C4267&amp;C4268&amp;C4269</f>
        <v>GRGGG</v>
      </c>
      <c r="X4265" s="119" t="str">
        <f>B4270</f>
        <v>B</v>
      </c>
      <c r="Y4265" s="119" t="str">
        <f>C4270</f>
        <v>G</v>
      </c>
      <c r="Z4265" s="50"/>
      <c r="AC4265" s="50" t="str">
        <f>IF(F4265=$AB$1,H4265&amp;I4265,"")</f>
        <v/>
      </c>
      <c r="AD4265" s="123" t="str">
        <f>IF(F4265=$AB$1,J4265,"")</f>
        <v/>
      </c>
      <c r="AF4265" s="124" t="str">
        <f>IF(G4265=$AE$1,J4265,"")</f>
        <v/>
      </c>
    </row>
    <row r="4266" spans="8:8" ht="35.1">
      <c r="A4266" s="126">
        <v>0.0</v>
      </c>
      <c r="B4266" s="50" t="str">
        <f>IF(A4266&gt;=0,IF(A4266&lt;=4,"S",IF(A4266&lt;=9,"B"," "))," ")</f>
        <v>S</v>
      </c>
      <c r="C4266" s="50" t="str">
        <f>IF(MOD(A4266,2)=0,"R","G")</f>
        <v>R</v>
      </c>
      <c r="D4266" s="50">
        <v>6.0</v>
      </c>
      <c r="F4266" s="50" t="str">
        <f>B4266&amp;B4267&amp;B4268&amp;B4269&amp;B4270&amp;A4271</f>
        <v>SSBBB6</v>
      </c>
      <c r="G4266" s="50" t="str">
        <f>C4266&amp;C4267&amp;C4268&amp;C4269&amp;C4270&amp;A4271</f>
        <v>RGGGG6</v>
      </c>
      <c r="H4266" s="50" t="str">
        <f>B4272</f>
        <v>S</v>
      </c>
      <c r="I4266" s="50" t="str">
        <f>C4272</f>
        <v>R</v>
      </c>
      <c r="J4266" s="50">
        <f>A4272</f>
        <v>4.0</v>
      </c>
      <c r="L4266" s="50" t="str">
        <f>B4266&amp;B4267&amp;B4268&amp;B4269&amp;B4270&amp;A4271</f>
        <v>SSBBB6</v>
      </c>
      <c r="M4266" s="50" t="str">
        <f>C4266&amp;C4267&amp;C4268&amp;C4269&amp;C4270&amp;A4271</f>
        <v>RGGGG6</v>
      </c>
      <c r="N4266" s="50" t="str">
        <f>B4272</f>
        <v>S</v>
      </c>
      <c r="O4266" s="50" t="str">
        <f>C4272</f>
        <v>R</v>
      </c>
      <c r="P4266" s="50"/>
      <c r="Q4266" s="50" t="str">
        <f>B4266&amp;B4267&amp;B4268&amp;B4269&amp;B4270&amp;B4271</f>
        <v>SSBBBB</v>
      </c>
      <c r="R4266" s="119" t="str">
        <f>C4266&amp;C4267&amp;C4268&amp;C4269&amp;C4270&amp;C4271</f>
        <v>RGGGGR</v>
      </c>
      <c r="S4266" s="119" t="str">
        <f>B4272</f>
        <v>S</v>
      </c>
      <c r="T4266" s="119" t="str">
        <f>C4272</f>
        <v>R</v>
      </c>
      <c r="U4266" s="119"/>
      <c r="V4266" s="119" t="str">
        <f>B4266&amp;B4267&amp;B4268&amp;B4269&amp;B4270</f>
        <v>SSBBB</v>
      </c>
      <c r="W4266" s="119" t="str">
        <f>C4266&amp;C4267&amp;C4268&amp;C4269&amp;C4270</f>
        <v>RGGGG</v>
      </c>
      <c r="X4266" s="119" t="str">
        <f>B4271</f>
        <v>B</v>
      </c>
      <c r="Y4266" s="119" t="str">
        <f>C4271</f>
        <v>R</v>
      </c>
      <c r="Z4266" s="50"/>
      <c r="AC4266" s="50" t="str">
        <f>IF(F4266=$AB$1,H4266&amp;I4266,"")</f>
        <v/>
      </c>
      <c r="AD4266" s="123" t="str">
        <f>IF(F4266=$AB$1,J4266,"")</f>
        <v/>
      </c>
      <c r="AF4266" s="124" t="str">
        <f>IF(G4266=$AE$1,J4266,"")</f>
        <v/>
      </c>
    </row>
    <row r="4267" spans="8:8" ht="35.1">
      <c r="A4267" s="126">
        <v>3.0</v>
      </c>
      <c r="B4267" s="50" t="str">
        <f>IF(A4267&gt;=0,IF(A4267&lt;=4,"S",IF(A4267&lt;=9,"B"," "))," ")</f>
        <v>S</v>
      </c>
      <c r="C4267" s="50" t="str">
        <f>IF(MOD(A4267,2)=0,"R","G")</f>
        <v>G</v>
      </c>
      <c r="D4267" s="50">
        <v>7.0</v>
      </c>
      <c r="F4267" s="50" t="str">
        <f>B4267&amp;B4268&amp;B4269&amp;B4270&amp;B4271&amp;A4272</f>
        <v>SBBBB4</v>
      </c>
      <c r="G4267" s="50" t="str">
        <f>C4267&amp;C4268&amp;C4269&amp;C4270&amp;C4271&amp;A4272</f>
        <v>GGGGR4</v>
      </c>
      <c r="H4267" s="50" t="str">
        <f>B4273</f>
        <v>S</v>
      </c>
      <c r="I4267" s="50" t="str">
        <f>C4273</f>
        <v>R</v>
      </c>
      <c r="J4267" s="50">
        <f>A4273</f>
        <v>4.0</v>
      </c>
      <c r="L4267" s="50" t="str">
        <f>B4267&amp;B4268&amp;B4269&amp;B4270&amp;B4271&amp;A4272</f>
        <v>SBBBB4</v>
      </c>
      <c r="M4267" s="50" t="str">
        <f>C4267&amp;C4268&amp;C4269&amp;C4270&amp;C4271&amp;A4272</f>
        <v>GGGGR4</v>
      </c>
      <c r="N4267" s="50" t="str">
        <f>B4273</f>
        <v>S</v>
      </c>
      <c r="O4267" s="50" t="str">
        <f>C4273</f>
        <v>R</v>
      </c>
      <c r="P4267" s="50"/>
      <c r="Q4267" s="50" t="str">
        <f>B4267&amp;B4268&amp;B4269&amp;B4270&amp;B4271&amp;B4272</f>
        <v>SBBBBS</v>
      </c>
      <c r="R4267" s="119" t="str">
        <f>C4267&amp;C4268&amp;C4269&amp;C4270&amp;C4271&amp;C4272</f>
        <v>GGGGRR</v>
      </c>
      <c r="S4267" s="119" t="str">
        <f>B4273</f>
        <v>S</v>
      </c>
      <c r="T4267" s="119" t="str">
        <f>C4273</f>
        <v>R</v>
      </c>
      <c r="U4267" s="119"/>
      <c r="V4267" s="119" t="str">
        <f>B4267&amp;B4268&amp;B4269&amp;B4270&amp;B4271</f>
        <v>SBBBB</v>
      </c>
      <c r="W4267" s="119" t="str">
        <f>C4267&amp;C4268&amp;C4269&amp;C4270&amp;C4271</f>
        <v>GGGGR</v>
      </c>
      <c r="X4267" s="119" t="str">
        <f>B4272</f>
        <v>S</v>
      </c>
      <c r="Y4267" s="119" t="str">
        <f>C4272</f>
        <v>R</v>
      </c>
      <c r="Z4267" s="50"/>
      <c r="AC4267" s="50" t="str">
        <f>IF(F4267=$AB$1,H4267&amp;I4267,"")</f>
        <v/>
      </c>
      <c r="AD4267" s="123" t="str">
        <f>IF(F4267=$AB$1,J4267,"")</f>
        <v/>
      </c>
      <c r="AF4267" s="124" t="str">
        <f>IF(G4267=$AE$1,J4267,"")</f>
        <v/>
      </c>
    </row>
    <row r="4268" spans="8:8" ht="35.1">
      <c r="A4268" s="126">
        <v>9.0</v>
      </c>
      <c r="B4268" s="50" t="str">
        <f>IF(A4268&gt;=0,IF(A4268&lt;=4,"S",IF(A4268&lt;=9,"B"," "))," ")</f>
        <v>B</v>
      </c>
      <c r="C4268" s="50" t="str">
        <f>IF(MOD(A4268,2)=0,"R","G")</f>
        <v>G</v>
      </c>
      <c r="D4268" s="50">
        <v>8.0</v>
      </c>
      <c r="F4268" s="50" t="str">
        <f>B4268&amp;B4269&amp;B4270&amp;B4271&amp;B4272&amp;A4273</f>
        <v>BBBBS4</v>
      </c>
      <c r="G4268" s="50" t="str">
        <f>C4268&amp;C4269&amp;C4270&amp;C4271&amp;C4272&amp;A4273</f>
        <v>GGGRR4</v>
      </c>
      <c r="H4268" s="50" t="str">
        <f>B4274</f>
        <v>S</v>
      </c>
      <c r="I4268" s="50" t="str">
        <f>C4274</f>
        <v>G</v>
      </c>
      <c r="J4268" s="50">
        <f>A4274</f>
        <v>3.0</v>
      </c>
      <c r="L4268" s="50" t="str">
        <f>B4268&amp;B4269&amp;B4270&amp;B4271&amp;B4272&amp;A4273</f>
        <v>BBBBS4</v>
      </c>
      <c r="M4268" s="50" t="str">
        <f>C4268&amp;C4269&amp;C4270&amp;C4271&amp;C4272&amp;A4273</f>
        <v>GGGRR4</v>
      </c>
      <c r="N4268" s="50" t="str">
        <f>B4274</f>
        <v>S</v>
      </c>
      <c r="O4268" s="50" t="str">
        <f>C4274</f>
        <v>G</v>
      </c>
      <c r="P4268" s="50"/>
      <c r="Q4268" s="50" t="str">
        <f>B4268&amp;B4269&amp;B4270&amp;B4271&amp;B4272&amp;B4273</f>
        <v>BBBBSS</v>
      </c>
      <c r="R4268" s="119" t="str">
        <f>C4268&amp;C4269&amp;C4270&amp;C4271&amp;C4272&amp;C4273</f>
        <v>GGGRRR</v>
      </c>
      <c r="S4268" s="119" t="str">
        <f>B4274</f>
        <v>S</v>
      </c>
      <c r="T4268" s="119" t="str">
        <f>C4274</f>
        <v>G</v>
      </c>
      <c r="U4268" s="119"/>
      <c r="V4268" s="119" t="str">
        <f>B4268&amp;B4269&amp;B4270&amp;B4271&amp;B4272</f>
        <v>BBBBS</v>
      </c>
      <c r="W4268" s="119" t="str">
        <f>C4268&amp;C4269&amp;C4270&amp;C4271&amp;C4272</f>
        <v>GGGRR</v>
      </c>
      <c r="X4268" s="119" t="str">
        <f>B4273</f>
        <v>S</v>
      </c>
      <c r="Y4268" s="119" t="str">
        <f>C4273</f>
        <v>R</v>
      </c>
      <c r="Z4268" s="50"/>
      <c r="AC4268" s="50" t="str">
        <f>IF(F4268=$AB$1,H4268&amp;I4268,"")</f>
        <v/>
      </c>
      <c r="AD4268" s="123" t="str">
        <f>IF(F4268=$AB$1,J4268,"")</f>
        <v/>
      </c>
      <c r="AF4268" s="124" t="str">
        <f>IF(G4268=$AE$1,J4268,"")</f>
        <v/>
      </c>
    </row>
    <row r="4269" spans="8:8" ht="35.1">
      <c r="A4269" s="126">
        <v>5.0</v>
      </c>
      <c r="B4269" s="50" t="str">
        <f>IF(A4269&gt;=0,IF(A4269&lt;=4,"S",IF(A4269&lt;=9,"B"," "))," ")</f>
        <v>B</v>
      </c>
      <c r="C4269" s="50" t="str">
        <f>IF(MOD(A4269,2)=0,"R","G")</f>
        <v>G</v>
      </c>
      <c r="D4269" s="50">
        <v>9.0</v>
      </c>
      <c r="F4269" s="50" t="str">
        <f>B4269&amp;B4270&amp;B4271&amp;B4272&amp;B4273&amp;A4274</f>
        <v>BBBSS3</v>
      </c>
      <c r="G4269" s="50" t="str">
        <f>C4269&amp;C4270&amp;C4271&amp;C4272&amp;C4273&amp;A4274</f>
        <v>GGRRR3</v>
      </c>
      <c r="H4269" s="50" t="str">
        <f>B4275</f>
        <v>B</v>
      </c>
      <c r="I4269" s="50" t="str">
        <f>C4275</f>
        <v>G</v>
      </c>
      <c r="J4269" s="50">
        <f>A4275</f>
        <v>7.0</v>
      </c>
      <c r="L4269" s="50" t="str">
        <f>B4269&amp;B4270&amp;B4271&amp;B4272&amp;B4273&amp;A4274</f>
        <v>BBBSS3</v>
      </c>
      <c r="M4269" s="50" t="str">
        <f>C4269&amp;C4270&amp;C4271&amp;C4272&amp;C4273&amp;A4274</f>
        <v>GGRRR3</v>
      </c>
      <c r="N4269" s="50" t="str">
        <f>B4275</f>
        <v>B</v>
      </c>
      <c r="O4269" s="50" t="str">
        <f>C4275</f>
        <v>G</v>
      </c>
      <c r="P4269" s="50"/>
      <c r="Q4269" s="50" t="str">
        <f>B4269&amp;B4270&amp;B4271&amp;B4272&amp;B4273&amp;B4274</f>
        <v>BBBSSS</v>
      </c>
      <c r="R4269" s="119" t="str">
        <f>C4269&amp;C4270&amp;C4271&amp;C4272&amp;C4273&amp;C4274</f>
        <v>GGRRRG</v>
      </c>
      <c r="S4269" s="119" t="str">
        <f>B4275</f>
        <v>B</v>
      </c>
      <c r="T4269" s="119" t="str">
        <f>C4275</f>
        <v>G</v>
      </c>
      <c r="U4269" s="119"/>
      <c r="V4269" s="119" t="str">
        <f>B4269&amp;B4270&amp;B4271&amp;B4272&amp;B4273</f>
        <v>BBBSS</v>
      </c>
      <c r="W4269" s="119" t="str">
        <f>C4269&amp;C4270&amp;C4271&amp;C4272&amp;C4273</f>
        <v>GGRRR</v>
      </c>
      <c r="X4269" s="119" t="str">
        <f>B4274</f>
        <v>S</v>
      </c>
      <c r="Y4269" s="119" t="str">
        <f>C4274</f>
        <v>G</v>
      </c>
      <c r="Z4269" s="50"/>
      <c r="AC4269" s="50" t="str">
        <f>IF(F4269=$AB$1,H4269&amp;I4269,"")</f>
        <v/>
      </c>
      <c r="AD4269" s="123" t="str">
        <f>IF(F4269=$AB$1,J4269,"")</f>
        <v/>
      </c>
      <c r="AF4269" s="124" t="str">
        <f>IF(G4269=$AE$1,J4269,"")</f>
        <v/>
      </c>
    </row>
    <row r="4270" spans="8:8" ht="35.1">
      <c r="A4270" s="126">
        <v>9.0</v>
      </c>
      <c r="B4270" s="50" t="str">
        <f>IF(A4270&gt;=0,IF(A4270&lt;=4,"S",IF(A4270&lt;=9,"B"," "))," ")</f>
        <v>B</v>
      </c>
      <c r="C4270" s="50" t="str">
        <f>IF(MOD(A4270,2)=0,"R","G")</f>
        <v>G</v>
      </c>
      <c r="D4270" s="50">
        <v>0.0</v>
      </c>
      <c r="F4270" s="50" t="str">
        <f>B4270&amp;B4271&amp;B4272&amp;B4273&amp;B4274&amp;A4275</f>
        <v>BBSSS7</v>
      </c>
      <c r="G4270" s="50" t="str">
        <f>C4270&amp;C4271&amp;C4272&amp;C4273&amp;C4274&amp;A4275</f>
        <v>GRRRG7</v>
      </c>
      <c r="H4270" s="50" t="str">
        <f>B4276</f>
        <v>S</v>
      </c>
      <c r="I4270" s="50" t="str">
        <f>C4276</f>
        <v>R</v>
      </c>
      <c r="J4270" s="50">
        <f>A4276</f>
        <v>4.0</v>
      </c>
      <c r="L4270" s="50" t="str">
        <f>B4270&amp;B4271&amp;B4272&amp;B4273&amp;B4274&amp;A4275</f>
        <v>BBSSS7</v>
      </c>
      <c r="M4270" s="50" t="str">
        <f>C4270&amp;C4271&amp;C4272&amp;C4273&amp;C4274&amp;A4275</f>
        <v>GRRRG7</v>
      </c>
      <c r="N4270" s="50" t="str">
        <f>B4276</f>
        <v>S</v>
      </c>
      <c r="O4270" s="50" t="str">
        <f>C4276</f>
        <v>R</v>
      </c>
      <c r="P4270" s="50"/>
      <c r="Q4270" s="50" t="str">
        <f>B4270&amp;B4271&amp;B4272&amp;B4273&amp;B4274&amp;B4275</f>
        <v>BBSSSB</v>
      </c>
      <c r="R4270" s="119" t="str">
        <f>C4270&amp;C4271&amp;C4272&amp;C4273&amp;C4274&amp;C4275</f>
        <v>GRRRGG</v>
      </c>
      <c r="S4270" s="119" t="str">
        <f>B4276</f>
        <v>S</v>
      </c>
      <c r="T4270" s="119" t="str">
        <f>C4276</f>
        <v>R</v>
      </c>
      <c r="U4270" s="119"/>
      <c r="V4270" s="119" t="str">
        <f>B4270&amp;B4271&amp;B4272&amp;B4273&amp;B4274</f>
        <v>BBSSS</v>
      </c>
      <c r="W4270" s="119" t="str">
        <f>C4270&amp;C4271&amp;C4272&amp;C4273&amp;C4274</f>
        <v>GRRRG</v>
      </c>
      <c r="X4270" s="119" t="str">
        <f>B4275</f>
        <v>B</v>
      </c>
      <c r="Y4270" s="119" t="str">
        <f>C4275</f>
        <v>G</v>
      </c>
      <c r="Z4270" s="50"/>
      <c r="AC4270" s="50" t="str">
        <f>IF(F4270=$AB$1,H4270&amp;I4270,"")</f>
        <v/>
      </c>
      <c r="AD4270" s="123" t="str">
        <f>IF(F4270=$AB$1,J4270,"")</f>
        <v/>
      </c>
      <c r="AF4270" s="124" t="str">
        <f>IF(G4270=$AE$1,J4270,"")</f>
        <v/>
      </c>
    </row>
    <row r="4271" spans="8:8" ht="35.1">
      <c r="A4271" s="126">
        <v>6.0</v>
      </c>
      <c r="B4271" s="50" t="str">
        <f>IF(A4271&gt;=0,IF(A4271&lt;=4,"S",IF(A4271&lt;=9,"B"," "))," ")</f>
        <v>B</v>
      </c>
      <c r="C4271" s="50" t="str">
        <f>IF(MOD(A4271,2)=0,"R","G")</f>
        <v>R</v>
      </c>
      <c r="D4271" s="50">
        <v>1.0</v>
      </c>
      <c r="F4271" s="50" t="str">
        <f>B4271&amp;B4272&amp;B4273&amp;B4274&amp;B4275&amp;A4276</f>
        <v>BSSSB4</v>
      </c>
      <c r="G4271" s="50" t="str">
        <f>C4271&amp;C4272&amp;C4273&amp;C4274&amp;C4275&amp;A4276</f>
        <v>RRRGG4</v>
      </c>
      <c r="H4271" s="50" t="str">
        <f>B4277</f>
        <v>B</v>
      </c>
      <c r="I4271" s="50" t="str">
        <f>C4277</f>
        <v>R</v>
      </c>
      <c r="J4271" s="50">
        <f>A4277</f>
        <v>6.0</v>
      </c>
      <c r="L4271" s="50" t="str">
        <f>B4271&amp;B4272&amp;B4273&amp;B4274&amp;B4275&amp;A4276</f>
        <v>BSSSB4</v>
      </c>
      <c r="M4271" s="50" t="str">
        <f>C4271&amp;C4272&amp;C4273&amp;C4274&amp;C4275&amp;A4276</f>
        <v>RRRGG4</v>
      </c>
      <c r="N4271" s="50" t="str">
        <f>B4277</f>
        <v>B</v>
      </c>
      <c r="O4271" s="50" t="str">
        <f>C4277</f>
        <v>R</v>
      </c>
      <c r="P4271" s="50"/>
      <c r="Q4271" s="50" t="str">
        <f>B4271&amp;B4272&amp;B4273&amp;B4274&amp;B4275&amp;B4276</f>
        <v>BSSSBS</v>
      </c>
      <c r="R4271" s="119" t="str">
        <f>C4271&amp;C4272&amp;C4273&amp;C4274&amp;C4275&amp;C4276</f>
        <v>RRRGGR</v>
      </c>
      <c r="S4271" s="119" t="str">
        <f>B4277</f>
        <v>B</v>
      </c>
      <c r="T4271" s="119" t="str">
        <f>C4277</f>
        <v>R</v>
      </c>
      <c r="U4271" s="119"/>
      <c r="V4271" s="119" t="str">
        <f>B4271&amp;B4272&amp;B4273&amp;B4274&amp;B4275</f>
        <v>BSSSB</v>
      </c>
      <c r="W4271" s="119" t="str">
        <f>C4271&amp;C4272&amp;C4273&amp;C4274&amp;C4275</f>
        <v>RRRGG</v>
      </c>
      <c r="X4271" s="119" t="str">
        <f>B4276</f>
        <v>S</v>
      </c>
      <c r="Y4271" s="119" t="str">
        <f>C4276</f>
        <v>R</v>
      </c>
      <c r="Z4271" s="50"/>
      <c r="AC4271" s="50" t="str">
        <f>IF(F4271=$AB$1,H4271&amp;I4271,"")</f>
        <v/>
      </c>
      <c r="AD4271" s="123" t="str">
        <f>IF(F4271=$AB$1,J4271,"")</f>
        <v/>
      </c>
      <c r="AF4271" s="124" t="str">
        <f>IF(G4271=$AE$1,J4271,"")</f>
        <v/>
      </c>
    </row>
    <row r="4272" spans="8:8" ht="35.1">
      <c r="A4272" s="126">
        <v>4.0</v>
      </c>
      <c r="B4272" s="50" t="str">
        <f>IF(A4272&gt;=0,IF(A4272&lt;=4,"S",IF(A4272&lt;=9,"B"," "))," ")</f>
        <v>S</v>
      </c>
      <c r="C4272" s="50" t="str">
        <f>IF(MOD(A4272,2)=0,"R","G")</f>
        <v>R</v>
      </c>
      <c r="D4272" s="50">
        <v>2.0</v>
      </c>
      <c r="F4272" s="50" t="str">
        <f>B4272&amp;B4273&amp;B4274&amp;B4275&amp;B4276&amp;A4277</f>
        <v>SSSBS6</v>
      </c>
      <c r="G4272" s="50" t="str">
        <f>C4272&amp;C4273&amp;C4274&amp;C4275&amp;C4276&amp;A4277</f>
        <v>RRGGR6</v>
      </c>
      <c r="H4272" s="50" t="str">
        <f>B4278</f>
        <v>S</v>
      </c>
      <c r="I4272" s="50" t="str">
        <f>C4278</f>
        <v>G</v>
      </c>
      <c r="J4272" s="50">
        <f>A4278</f>
        <v>3.0</v>
      </c>
      <c r="L4272" s="50" t="str">
        <f>B4272&amp;B4273&amp;B4274&amp;B4275&amp;B4276&amp;A4277</f>
        <v>SSSBS6</v>
      </c>
      <c r="M4272" s="50" t="str">
        <f>C4272&amp;C4273&amp;C4274&amp;C4275&amp;C4276&amp;A4277</f>
        <v>RRGGR6</v>
      </c>
      <c r="N4272" s="50" t="str">
        <f>B4278</f>
        <v>S</v>
      </c>
      <c r="O4272" s="50" t="str">
        <f>C4278</f>
        <v>G</v>
      </c>
      <c r="P4272" s="50"/>
      <c r="Q4272" s="50" t="str">
        <f>B4272&amp;B4273&amp;B4274&amp;B4275&amp;B4276&amp;B4277</f>
        <v>SSSBSB</v>
      </c>
      <c r="R4272" s="119" t="str">
        <f>C4272&amp;C4273&amp;C4274&amp;C4275&amp;C4276&amp;C4277</f>
        <v>RRGGRR</v>
      </c>
      <c r="S4272" s="119" t="str">
        <f>B4278</f>
        <v>S</v>
      </c>
      <c r="T4272" s="119" t="str">
        <f>C4278</f>
        <v>G</v>
      </c>
      <c r="U4272" s="119"/>
      <c r="V4272" s="119" t="str">
        <f>B4272&amp;B4273&amp;B4274&amp;B4275&amp;B4276</f>
        <v>SSSBS</v>
      </c>
      <c r="W4272" s="119" t="str">
        <f>C4272&amp;C4273&amp;C4274&amp;C4275&amp;C4276</f>
        <v>RRGGR</v>
      </c>
      <c r="X4272" s="119" t="str">
        <f>B4277</f>
        <v>B</v>
      </c>
      <c r="Y4272" s="119" t="str">
        <f>C4277</f>
        <v>R</v>
      </c>
      <c r="Z4272" s="50"/>
      <c r="AC4272" s="50" t="str">
        <f>IF(F4272=$AB$1,H4272&amp;I4272,"")</f>
        <v/>
      </c>
      <c r="AD4272" s="123" t="str">
        <f>IF(F4272=$AB$1,J4272,"")</f>
        <v/>
      </c>
      <c r="AF4272" s="124" t="str">
        <f>IF(G4272=$AE$1,J4272,"")</f>
        <v/>
      </c>
    </row>
    <row r="4273" spans="8:8" ht="35.1">
      <c r="A4273" s="126">
        <v>4.0</v>
      </c>
      <c r="B4273" s="50" t="str">
        <f>IF(A4273&gt;=0,IF(A4273&lt;=4,"S",IF(A4273&lt;=9,"B"," "))," ")</f>
        <v>S</v>
      </c>
      <c r="C4273" s="50" t="str">
        <f>IF(MOD(A4273,2)=0,"R","G")</f>
        <v>R</v>
      </c>
      <c r="D4273" s="50">
        <v>3.0</v>
      </c>
      <c r="F4273" s="50" t="str">
        <f>B4273&amp;B4274&amp;B4275&amp;B4276&amp;B4277&amp;A4278</f>
        <v>SSBSB3</v>
      </c>
      <c r="G4273" s="50" t="str">
        <f>C4273&amp;C4274&amp;C4275&amp;C4276&amp;C4277&amp;A4278</f>
        <v>RGGRR3</v>
      </c>
      <c r="H4273" s="50" t="str">
        <f>B4279</f>
        <v>B</v>
      </c>
      <c r="I4273" s="50" t="str">
        <f>C4279</f>
        <v>G</v>
      </c>
      <c r="J4273" s="50">
        <f>A4279</f>
        <v>7.0</v>
      </c>
      <c r="L4273" s="50" t="str">
        <f>B4273&amp;B4274&amp;B4275&amp;B4276&amp;B4277&amp;A4278</f>
        <v>SSBSB3</v>
      </c>
      <c r="M4273" s="50" t="str">
        <f>C4273&amp;C4274&amp;C4275&amp;C4276&amp;C4277&amp;A4278</f>
        <v>RGGRR3</v>
      </c>
      <c r="N4273" s="50" t="str">
        <f>B4279</f>
        <v>B</v>
      </c>
      <c r="O4273" s="50" t="str">
        <f>C4279</f>
        <v>G</v>
      </c>
      <c r="P4273" s="50"/>
      <c r="Q4273" s="50" t="str">
        <f>B4273&amp;B4274&amp;B4275&amp;B4276&amp;B4277&amp;B4278</f>
        <v>SSBSBS</v>
      </c>
      <c r="R4273" s="119" t="str">
        <f>C4273&amp;C4274&amp;C4275&amp;C4276&amp;C4277&amp;C4278</f>
        <v>RGGRRG</v>
      </c>
      <c r="S4273" s="119" t="str">
        <f>B4279</f>
        <v>B</v>
      </c>
      <c r="T4273" s="119" t="str">
        <f>C4279</f>
        <v>G</v>
      </c>
      <c r="U4273" s="119"/>
      <c r="V4273" s="119" t="str">
        <f>B4273&amp;B4274&amp;B4275&amp;B4276&amp;B4277</f>
        <v>SSBSB</v>
      </c>
      <c r="W4273" s="119" t="str">
        <f>C4273&amp;C4274&amp;C4275&amp;C4276&amp;C4277</f>
        <v>RGGRR</v>
      </c>
      <c r="X4273" s="119" t="str">
        <f>B4278</f>
        <v>S</v>
      </c>
      <c r="Y4273" s="119" t="str">
        <f>C4278</f>
        <v>G</v>
      </c>
      <c r="Z4273" s="50"/>
      <c r="AC4273" s="50" t="str">
        <f>IF(F4273=$AB$1,H4273&amp;I4273,"")</f>
        <v/>
      </c>
      <c r="AD4273" s="123" t="str">
        <f>IF(F4273=$AB$1,J4273,"")</f>
        <v/>
      </c>
      <c r="AF4273" s="124" t="str">
        <f>IF(G4273=$AE$1,J4273,"")</f>
        <v/>
      </c>
    </row>
    <row r="4274" spans="8:8" ht="35.1">
      <c r="A4274" s="126">
        <v>3.0</v>
      </c>
      <c r="B4274" s="50" t="str">
        <f>IF(A4274&gt;=0,IF(A4274&lt;=4,"S",IF(A4274&lt;=9,"B"," "))," ")</f>
        <v>S</v>
      </c>
      <c r="C4274" s="50" t="str">
        <f>IF(MOD(A4274,2)=0,"R","G")</f>
        <v>G</v>
      </c>
      <c r="D4274" s="50">
        <v>4.0</v>
      </c>
      <c r="F4274" s="50" t="str">
        <f>B4274&amp;B4275&amp;B4276&amp;B4277&amp;B4278&amp;A4279</f>
        <v>SBSBS7</v>
      </c>
      <c r="G4274" s="50" t="str">
        <f>C4274&amp;C4275&amp;C4276&amp;C4277&amp;C4278&amp;A4279</f>
        <v>GGRRG7</v>
      </c>
      <c r="H4274" s="50" t="str">
        <f>B4280</f>
        <v>B</v>
      </c>
      <c r="I4274" s="50" t="str">
        <f>C4280</f>
        <v>G</v>
      </c>
      <c r="J4274" s="50">
        <f>A4280</f>
        <v>7.0</v>
      </c>
      <c r="L4274" s="50" t="str">
        <f>B4274&amp;B4275&amp;B4276&amp;B4277&amp;B4278&amp;A4279</f>
        <v>SBSBS7</v>
      </c>
      <c r="M4274" s="50" t="str">
        <f>C4274&amp;C4275&amp;C4276&amp;C4277&amp;C4278&amp;A4279</f>
        <v>GGRRG7</v>
      </c>
      <c r="N4274" s="50" t="str">
        <f>B4280</f>
        <v>B</v>
      </c>
      <c r="O4274" s="50" t="str">
        <f>C4280</f>
        <v>G</v>
      </c>
      <c r="P4274" s="50"/>
      <c r="Q4274" s="50" t="str">
        <f>B4274&amp;B4275&amp;B4276&amp;B4277&amp;B4278&amp;B4279</f>
        <v>SBSBSB</v>
      </c>
      <c r="R4274" s="119" t="str">
        <f>C4274&amp;C4275&amp;C4276&amp;C4277&amp;C4278&amp;C4279</f>
        <v>GGRRGG</v>
      </c>
      <c r="S4274" s="119" t="str">
        <f>B4280</f>
        <v>B</v>
      </c>
      <c r="T4274" s="119" t="str">
        <f>C4280</f>
        <v>G</v>
      </c>
      <c r="U4274" s="119"/>
      <c r="V4274" s="119" t="str">
        <f>B4274&amp;B4275&amp;B4276&amp;B4277&amp;B4278</f>
        <v>SBSBS</v>
      </c>
      <c r="W4274" s="119" t="str">
        <f>C4274&amp;C4275&amp;C4276&amp;C4277&amp;C4278</f>
        <v>GGRRG</v>
      </c>
      <c r="X4274" s="119" t="str">
        <f>B4279</f>
        <v>B</v>
      </c>
      <c r="Y4274" s="119" t="str">
        <f>C4279</f>
        <v>G</v>
      </c>
      <c r="Z4274" s="50"/>
      <c r="AC4274" s="50" t="str">
        <f>IF(F4274=$AB$1,H4274&amp;I4274,"")</f>
        <v/>
      </c>
      <c r="AD4274" s="123" t="str">
        <f>IF(F4274=$AB$1,J4274,"")</f>
        <v/>
      </c>
      <c r="AF4274" s="124" t="str">
        <f>IF(G4274=$AE$1,J4274,"")</f>
        <v/>
      </c>
    </row>
    <row r="4275" spans="8:8" ht="35.1">
      <c r="A4275" s="126">
        <v>7.0</v>
      </c>
      <c r="B4275" s="50" t="str">
        <f>IF(A4275&gt;=0,IF(A4275&lt;=4,"S",IF(A4275&lt;=9,"B"," "))," ")</f>
        <v>B</v>
      </c>
      <c r="C4275" s="50" t="str">
        <f>IF(MOD(A4275,2)=0,"R","G")</f>
        <v>G</v>
      </c>
      <c r="D4275" s="50">
        <v>5.0</v>
      </c>
      <c r="F4275" s="50" t="str">
        <f>B4275&amp;B4276&amp;B4277&amp;B4278&amp;B4279&amp;A4280</f>
        <v>BSBSB7</v>
      </c>
      <c r="G4275" s="50" t="str">
        <f>C4275&amp;C4276&amp;C4277&amp;C4278&amp;C4279&amp;A4280</f>
        <v>GRRGG7</v>
      </c>
      <c r="H4275" s="50" t="str">
        <f>B4281</f>
        <v>S</v>
      </c>
      <c r="I4275" s="50" t="str">
        <f>C4281</f>
        <v>G</v>
      </c>
      <c r="J4275" s="50">
        <f>A4281</f>
        <v>3.0</v>
      </c>
      <c r="L4275" s="50" t="str">
        <f>B4275&amp;B4276&amp;B4277&amp;B4278&amp;B4279&amp;A4280</f>
        <v>BSBSB7</v>
      </c>
      <c r="M4275" s="50" t="str">
        <f>C4275&amp;C4276&amp;C4277&amp;C4278&amp;C4279&amp;A4280</f>
        <v>GRRGG7</v>
      </c>
      <c r="N4275" s="50" t="str">
        <f>B4281</f>
        <v>S</v>
      </c>
      <c r="O4275" s="50" t="str">
        <f>C4281</f>
        <v>G</v>
      </c>
      <c r="P4275" s="50"/>
      <c r="Q4275" s="50" t="str">
        <f>B4275&amp;B4276&amp;B4277&amp;B4278&amp;B4279&amp;B4280</f>
        <v>BSBSBB</v>
      </c>
      <c r="R4275" s="119" t="str">
        <f>C4275&amp;C4276&amp;C4277&amp;C4278&amp;C4279&amp;C4280</f>
        <v>GRRGGG</v>
      </c>
      <c r="S4275" s="119" t="str">
        <f>B4281</f>
        <v>S</v>
      </c>
      <c r="T4275" s="119" t="str">
        <f>C4281</f>
        <v>G</v>
      </c>
      <c r="U4275" s="119"/>
      <c r="V4275" s="119" t="str">
        <f>B4275&amp;B4276&amp;B4277&amp;B4278&amp;B4279</f>
        <v>BSBSB</v>
      </c>
      <c r="W4275" s="119" t="str">
        <f>C4275&amp;C4276&amp;C4277&amp;C4278&amp;C4279</f>
        <v>GRRGG</v>
      </c>
      <c r="X4275" s="119" t="str">
        <f>B4280</f>
        <v>B</v>
      </c>
      <c r="Y4275" s="119" t="str">
        <f>C4280</f>
        <v>G</v>
      </c>
      <c r="Z4275" s="50"/>
      <c r="AC4275" s="50" t="str">
        <f>IF(F4275=$AB$1,H4275&amp;I4275,"")</f>
        <v/>
      </c>
      <c r="AD4275" s="123" t="str">
        <f>IF(F4275=$AB$1,J4275,"")</f>
        <v/>
      </c>
      <c r="AF4275" s="124" t="str">
        <f>IF(G4275=$AE$1,J4275,"")</f>
        <v/>
      </c>
    </row>
    <row r="4276" spans="8:8" ht="35.1">
      <c r="A4276" s="126">
        <v>4.0</v>
      </c>
      <c r="B4276" s="50" t="str">
        <f>IF(A4276&gt;=0,IF(A4276&lt;=4,"S",IF(A4276&lt;=9,"B"," "))," ")</f>
        <v>S</v>
      </c>
      <c r="C4276" s="50" t="str">
        <f>IF(MOD(A4276,2)=0,"R","G")</f>
        <v>R</v>
      </c>
      <c r="D4276" s="50">
        <v>6.0</v>
      </c>
      <c r="F4276" s="50" t="str">
        <f>B4276&amp;B4277&amp;B4278&amp;B4279&amp;B4280&amp;A4281</f>
        <v>SBSBB3</v>
      </c>
      <c r="G4276" s="50" t="str">
        <f>C4276&amp;C4277&amp;C4278&amp;C4279&amp;C4280&amp;A4281</f>
        <v>RRGGG3</v>
      </c>
      <c r="H4276" s="50" t="str">
        <f>B4282</f>
        <v>S</v>
      </c>
      <c r="I4276" s="50" t="str">
        <f>C4282</f>
        <v>G</v>
      </c>
      <c r="J4276" s="50">
        <f>A4282</f>
        <v>1.0</v>
      </c>
      <c r="L4276" s="50" t="str">
        <f>B4276&amp;B4277&amp;B4278&amp;B4279&amp;B4280&amp;A4281</f>
        <v>SBSBB3</v>
      </c>
      <c r="M4276" s="50" t="str">
        <f>C4276&amp;C4277&amp;C4278&amp;C4279&amp;C4280&amp;A4281</f>
        <v>RRGGG3</v>
      </c>
      <c r="N4276" s="50" t="str">
        <f>B4282</f>
        <v>S</v>
      </c>
      <c r="O4276" s="50" t="str">
        <f>C4282</f>
        <v>G</v>
      </c>
      <c r="P4276" s="50"/>
      <c r="Q4276" s="50" t="str">
        <f>B4276&amp;B4277&amp;B4278&amp;B4279&amp;B4280&amp;B4281</f>
        <v>SBSBBS</v>
      </c>
      <c r="R4276" s="119" t="str">
        <f>C4276&amp;C4277&amp;C4278&amp;C4279&amp;C4280&amp;C4281</f>
        <v>RRGGGG</v>
      </c>
      <c r="S4276" s="119" t="str">
        <f>B4282</f>
        <v>S</v>
      </c>
      <c r="T4276" s="119" t="str">
        <f>C4282</f>
        <v>G</v>
      </c>
      <c r="U4276" s="119"/>
      <c r="V4276" s="119" t="str">
        <f>B4276&amp;B4277&amp;B4278&amp;B4279&amp;B4280</f>
        <v>SBSBB</v>
      </c>
      <c r="W4276" s="119" t="str">
        <f>C4276&amp;C4277&amp;C4278&amp;C4279&amp;C4280</f>
        <v>RRGGG</v>
      </c>
      <c r="X4276" s="119" t="str">
        <f>B4281</f>
        <v>S</v>
      </c>
      <c r="Y4276" s="119" t="str">
        <f>C4281</f>
        <v>G</v>
      </c>
      <c r="Z4276" s="50"/>
      <c r="AC4276" s="50" t="str">
        <f>IF(F4276=$AB$1,H4276&amp;I4276,"")</f>
        <v/>
      </c>
      <c r="AD4276" s="123" t="str">
        <f>IF(F4276=$AB$1,J4276,"")</f>
        <v/>
      </c>
      <c r="AF4276" s="124" t="str">
        <f>IF(G4276=$AE$1,J4276,"")</f>
        <v/>
      </c>
    </row>
    <row r="4277" spans="8:8" ht="35.1">
      <c r="A4277" s="126">
        <v>6.0</v>
      </c>
      <c r="B4277" s="50" t="str">
        <f>IF(A4277&gt;=0,IF(A4277&lt;=4,"S",IF(A4277&lt;=9,"B"," "))," ")</f>
        <v>B</v>
      </c>
      <c r="C4277" s="50" t="str">
        <f>IF(MOD(A4277,2)=0,"R","G")</f>
        <v>R</v>
      </c>
      <c r="D4277" s="50">
        <v>7.0</v>
      </c>
      <c r="F4277" s="50" t="str">
        <f>B4277&amp;B4278&amp;B4279&amp;B4280&amp;B4281&amp;A4282</f>
        <v>BSBBS1</v>
      </c>
      <c r="G4277" s="50" t="str">
        <f>C4277&amp;C4278&amp;C4279&amp;C4280&amp;C4281&amp;A4282</f>
        <v>RGGGG1</v>
      </c>
      <c r="H4277" s="50" t="str">
        <f>B4283</f>
        <v>B</v>
      </c>
      <c r="I4277" s="50" t="str">
        <f>C4283</f>
        <v>R</v>
      </c>
      <c r="J4277" s="50">
        <f>A4283</f>
        <v>6.0</v>
      </c>
      <c r="L4277" s="50" t="str">
        <f>B4277&amp;B4278&amp;B4279&amp;B4280&amp;B4281&amp;A4282</f>
        <v>BSBBS1</v>
      </c>
      <c r="M4277" s="50" t="str">
        <f>C4277&amp;C4278&amp;C4279&amp;C4280&amp;C4281&amp;A4282</f>
        <v>RGGGG1</v>
      </c>
      <c r="N4277" s="50" t="str">
        <f>B4283</f>
        <v>B</v>
      </c>
      <c r="O4277" s="50" t="str">
        <f>C4283</f>
        <v>R</v>
      </c>
      <c r="P4277" s="50"/>
      <c r="Q4277" s="50" t="str">
        <f>B4277&amp;B4278&amp;B4279&amp;B4280&amp;B4281&amp;B4282</f>
        <v>BSBBSS</v>
      </c>
      <c r="R4277" s="119" t="str">
        <f>C4277&amp;C4278&amp;C4279&amp;C4280&amp;C4281&amp;C4282</f>
        <v>RGGGGG</v>
      </c>
      <c r="S4277" s="119" t="str">
        <f>B4283</f>
        <v>B</v>
      </c>
      <c r="T4277" s="119" t="str">
        <f>C4283</f>
        <v>R</v>
      </c>
      <c r="U4277" s="119"/>
      <c r="V4277" s="119" t="str">
        <f>B4277&amp;B4278&amp;B4279&amp;B4280&amp;B4281</f>
        <v>BSBBS</v>
      </c>
      <c r="W4277" s="119" t="str">
        <f>C4277&amp;C4278&amp;C4279&amp;C4280&amp;C4281</f>
        <v>RGGGG</v>
      </c>
      <c r="X4277" s="119" t="str">
        <f>B4282</f>
        <v>S</v>
      </c>
      <c r="Y4277" s="119" t="str">
        <f>C4282</f>
        <v>G</v>
      </c>
      <c r="Z4277" s="50"/>
      <c r="AC4277" s="50" t="str">
        <f>IF(F4277=$AB$1,H4277&amp;I4277,"")</f>
        <v/>
      </c>
      <c r="AD4277" s="123" t="str">
        <f>IF(F4277=$AB$1,J4277,"")</f>
        <v/>
      </c>
      <c r="AF4277" s="124" t="str">
        <f>IF(G4277=$AE$1,J4277,"")</f>
        <v/>
      </c>
    </row>
    <row r="4278" spans="8:8" ht="35.1">
      <c r="A4278" s="126">
        <v>3.0</v>
      </c>
      <c r="B4278" s="50" t="str">
        <f>IF(A4278&gt;=0,IF(A4278&lt;=4,"S",IF(A4278&lt;=9,"B"," "))," ")</f>
        <v>S</v>
      </c>
      <c r="C4278" s="50" t="str">
        <f>IF(MOD(A4278,2)=0,"R","G")</f>
        <v>G</v>
      </c>
      <c r="D4278" s="50">
        <v>8.0</v>
      </c>
      <c r="F4278" s="50" t="str">
        <f>B4278&amp;B4279&amp;B4280&amp;B4281&amp;B4282&amp;A4283</f>
        <v>SBBSS6</v>
      </c>
      <c r="G4278" s="50" t="str">
        <f>C4278&amp;C4279&amp;C4280&amp;C4281&amp;C4282&amp;A4283</f>
        <v>GGGGG6</v>
      </c>
      <c r="H4278" s="50" t="str">
        <f>B4284</f>
        <v>S</v>
      </c>
      <c r="I4278" s="50" t="str">
        <f>C4284</f>
        <v>G</v>
      </c>
      <c r="J4278" s="50">
        <f>A4284</f>
        <v>1.0</v>
      </c>
      <c r="L4278" s="50" t="str">
        <f>B4278&amp;B4279&amp;B4280&amp;B4281&amp;B4282&amp;A4283</f>
        <v>SBBSS6</v>
      </c>
      <c r="M4278" s="50" t="str">
        <f>C4278&amp;C4279&amp;C4280&amp;C4281&amp;C4282&amp;A4283</f>
        <v>GGGGG6</v>
      </c>
      <c r="N4278" s="50" t="str">
        <f>B4284</f>
        <v>S</v>
      </c>
      <c r="O4278" s="50" t="str">
        <f>C4284</f>
        <v>G</v>
      </c>
      <c r="P4278" s="50"/>
      <c r="Q4278" s="50" t="str">
        <f>B4278&amp;B4279&amp;B4280&amp;B4281&amp;B4282&amp;B4283</f>
        <v>SBBSSB</v>
      </c>
      <c r="R4278" s="119" t="str">
        <f>C4278&amp;C4279&amp;C4280&amp;C4281&amp;C4282&amp;C4283</f>
        <v>GGGGGR</v>
      </c>
      <c r="S4278" s="119" t="str">
        <f>B4284</f>
        <v>S</v>
      </c>
      <c r="T4278" s="119" t="str">
        <f>C4284</f>
        <v>G</v>
      </c>
      <c r="U4278" s="119"/>
      <c r="V4278" s="119" t="str">
        <f>B4278&amp;B4279&amp;B4280&amp;B4281&amp;B4282</f>
        <v>SBBSS</v>
      </c>
      <c r="W4278" s="119" t="str">
        <f>C4278&amp;C4279&amp;C4280&amp;C4281&amp;C4282</f>
        <v>GGGGG</v>
      </c>
      <c r="X4278" s="119" t="str">
        <f>B4283</f>
        <v>B</v>
      </c>
      <c r="Y4278" s="119" t="str">
        <f>C4283</f>
        <v>R</v>
      </c>
      <c r="Z4278" s="50"/>
      <c r="AC4278" s="50" t="str">
        <f>IF(F4278=$AB$1,H4278&amp;I4278,"")</f>
        <v/>
      </c>
      <c r="AD4278" s="123" t="str">
        <f>IF(F4278=$AB$1,J4278,"")</f>
        <v/>
      </c>
      <c r="AF4278" s="124" t="str">
        <f>IF(G4278=$AE$1,J4278,"")</f>
        <v/>
      </c>
    </row>
    <row r="4279" spans="8:8" ht="35.1">
      <c r="A4279" s="126">
        <v>7.0</v>
      </c>
      <c r="B4279" s="50" t="str">
        <f>IF(A4279&gt;=0,IF(A4279&lt;=4,"S",IF(A4279&lt;=9,"B"," "))," ")</f>
        <v>B</v>
      </c>
      <c r="C4279" s="50" t="str">
        <f>IF(MOD(A4279,2)=0,"R","G")</f>
        <v>G</v>
      </c>
      <c r="D4279" s="50">
        <v>9.0</v>
      </c>
      <c r="F4279" s="50" t="str">
        <f>B4279&amp;B4280&amp;B4281&amp;B4282&amp;B4283&amp;A4284</f>
        <v>BBSSB1</v>
      </c>
      <c r="G4279" s="50" t="str">
        <f>C4279&amp;C4280&amp;C4281&amp;C4282&amp;C4283&amp;A4284</f>
        <v>GGGGR1</v>
      </c>
      <c r="H4279" s="50" t="str">
        <f>B4285</f>
        <v>B</v>
      </c>
      <c r="I4279" s="50" t="str">
        <f>C4285</f>
        <v>R</v>
      </c>
      <c r="J4279" s="50">
        <f>A4285</f>
        <v>8.0</v>
      </c>
      <c r="L4279" s="50" t="str">
        <f>B4279&amp;B4280&amp;B4281&amp;B4282&amp;B4283&amp;A4284</f>
        <v>BBSSB1</v>
      </c>
      <c r="M4279" s="50" t="str">
        <f>C4279&amp;C4280&amp;C4281&amp;C4282&amp;C4283&amp;A4284</f>
        <v>GGGGR1</v>
      </c>
      <c r="N4279" s="50" t="str">
        <f>B4285</f>
        <v>B</v>
      </c>
      <c r="O4279" s="50" t="str">
        <f>C4285</f>
        <v>R</v>
      </c>
      <c r="P4279" s="50"/>
      <c r="Q4279" s="50" t="str">
        <f>B4279&amp;B4280&amp;B4281&amp;B4282&amp;B4283&amp;B4284</f>
        <v>BBSSBS</v>
      </c>
      <c r="R4279" s="119" t="str">
        <f>C4279&amp;C4280&amp;C4281&amp;C4282&amp;C4283&amp;C4284</f>
        <v>GGGGRG</v>
      </c>
      <c r="S4279" s="119" t="str">
        <f>B4285</f>
        <v>B</v>
      </c>
      <c r="T4279" s="119" t="str">
        <f>C4285</f>
        <v>R</v>
      </c>
      <c r="U4279" s="119"/>
      <c r="V4279" s="119" t="str">
        <f>B4279&amp;B4280&amp;B4281&amp;B4282&amp;B4283</f>
        <v>BBSSB</v>
      </c>
      <c r="W4279" s="119" t="str">
        <f>C4279&amp;C4280&amp;C4281&amp;C4282&amp;C4283</f>
        <v>GGGGR</v>
      </c>
      <c r="X4279" s="119" t="str">
        <f>B4284</f>
        <v>S</v>
      </c>
      <c r="Y4279" s="119" t="str">
        <f>C4284</f>
        <v>G</v>
      </c>
      <c r="Z4279" s="50"/>
      <c r="AC4279" s="50" t="str">
        <f>IF(F4279=$AB$1,H4279&amp;I4279,"")</f>
        <v/>
      </c>
      <c r="AD4279" s="123" t="str">
        <f>IF(F4279=$AB$1,J4279,"")</f>
        <v/>
      </c>
      <c r="AF4279" s="124" t="str">
        <f>IF(G4279=$AE$1,J4279,"")</f>
        <v/>
      </c>
    </row>
    <row r="4280" spans="8:8" ht="35.1">
      <c r="A4280" s="126">
        <v>7.0</v>
      </c>
      <c r="B4280" s="50" t="str">
        <f>IF(A4280&gt;=0,IF(A4280&lt;=4,"S",IF(A4280&lt;=9,"B"," "))," ")</f>
        <v>B</v>
      </c>
      <c r="C4280" s="50" t="str">
        <f>IF(MOD(A4280,2)=0,"R","G")</f>
        <v>G</v>
      </c>
      <c r="D4280" s="50">
        <v>0.0</v>
      </c>
      <c r="F4280" s="50" t="str">
        <f>B4280&amp;B4281&amp;B4282&amp;B4283&amp;B4284&amp;A4285</f>
        <v>BSSBS8</v>
      </c>
      <c r="G4280" s="50" t="str">
        <f>C4280&amp;C4281&amp;C4282&amp;C4283&amp;C4284&amp;A4285</f>
        <v>GGGRG8</v>
      </c>
      <c r="H4280" s="50" t="str">
        <f>B4286</f>
        <v>S</v>
      </c>
      <c r="I4280" s="50" t="str">
        <f>C4286</f>
        <v>G</v>
      </c>
      <c r="J4280" s="50">
        <f>A4286</f>
        <v>1.0</v>
      </c>
      <c r="L4280" s="50" t="str">
        <f>B4280&amp;B4281&amp;B4282&amp;B4283&amp;B4284&amp;A4285</f>
        <v>BSSBS8</v>
      </c>
      <c r="M4280" s="50" t="str">
        <f>C4280&amp;C4281&amp;C4282&amp;C4283&amp;C4284&amp;A4285</f>
        <v>GGGRG8</v>
      </c>
      <c r="N4280" s="50" t="str">
        <f>B4286</f>
        <v>S</v>
      </c>
      <c r="O4280" s="50" t="str">
        <f>C4286</f>
        <v>G</v>
      </c>
      <c r="P4280" s="50"/>
      <c r="Q4280" s="50" t="str">
        <f>B4280&amp;B4281&amp;B4282&amp;B4283&amp;B4284&amp;B4285</f>
        <v>BSSBSB</v>
      </c>
      <c r="R4280" s="119" t="str">
        <f>C4280&amp;C4281&amp;C4282&amp;C4283&amp;C4284&amp;C4285</f>
        <v>GGGRGR</v>
      </c>
      <c r="S4280" s="119" t="str">
        <f>B4286</f>
        <v>S</v>
      </c>
      <c r="T4280" s="119" t="str">
        <f>C4286</f>
        <v>G</v>
      </c>
      <c r="U4280" s="119"/>
      <c r="V4280" s="119" t="str">
        <f>B4280&amp;B4281&amp;B4282&amp;B4283&amp;B4284</f>
        <v>BSSBS</v>
      </c>
      <c r="W4280" s="119" t="str">
        <f>C4280&amp;C4281&amp;C4282&amp;C4283&amp;C4284</f>
        <v>GGGRG</v>
      </c>
      <c r="X4280" s="119" t="str">
        <f>B4285</f>
        <v>B</v>
      </c>
      <c r="Y4280" s="119" t="str">
        <f>C4285</f>
        <v>R</v>
      </c>
      <c r="Z4280" s="50"/>
      <c r="AC4280" s="50" t="str">
        <f>IF(F4280=$AB$1,H4280&amp;I4280,"")</f>
        <v/>
      </c>
      <c r="AD4280" s="123" t="str">
        <f>IF(F4280=$AB$1,J4280,"")</f>
        <v/>
      </c>
      <c r="AF4280" s="124" t="str">
        <f>IF(G4280=$AE$1,J4280,"")</f>
        <v/>
      </c>
    </row>
    <row r="4281" spans="8:8" ht="35.1">
      <c r="A4281" s="126">
        <v>3.0</v>
      </c>
      <c r="B4281" s="50" t="str">
        <f>IF(A4281&gt;=0,IF(A4281&lt;=4,"S",IF(A4281&lt;=9,"B"," "))," ")</f>
        <v>S</v>
      </c>
      <c r="C4281" s="50" t="str">
        <f>IF(MOD(A4281,2)=0,"R","G")</f>
        <v>G</v>
      </c>
      <c r="D4281" s="50">
        <v>1.0</v>
      </c>
      <c r="F4281" s="50" t="str">
        <f>B4281&amp;B4282&amp;B4283&amp;B4284&amp;B4285&amp;A4286</f>
        <v>SSBSB1</v>
      </c>
      <c r="G4281" s="50" t="str">
        <f>C4281&amp;C4282&amp;C4283&amp;C4284&amp;C4285&amp;A4286</f>
        <v>GGRGR1</v>
      </c>
      <c r="H4281" s="50" t="str">
        <f>B4287</f>
        <v>S</v>
      </c>
      <c r="I4281" s="50" t="str">
        <f>C4287</f>
        <v>G</v>
      </c>
      <c r="J4281" s="50">
        <f>A4287</f>
        <v>3.0</v>
      </c>
      <c r="L4281" s="50" t="str">
        <f>B4281&amp;B4282&amp;B4283&amp;B4284&amp;B4285&amp;A4286</f>
        <v>SSBSB1</v>
      </c>
      <c r="M4281" s="50" t="str">
        <f>C4281&amp;C4282&amp;C4283&amp;C4284&amp;C4285&amp;A4286</f>
        <v>GGRGR1</v>
      </c>
      <c r="N4281" s="50" t="str">
        <f>B4287</f>
        <v>S</v>
      </c>
      <c r="O4281" s="50" t="str">
        <f>C4287</f>
        <v>G</v>
      </c>
      <c r="P4281" s="50"/>
      <c r="Q4281" s="50" t="str">
        <f>B4281&amp;B4282&amp;B4283&amp;B4284&amp;B4285&amp;B4286</f>
        <v>SSBSBS</v>
      </c>
      <c r="R4281" s="119" t="str">
        <f>C4281&amp;C4282&amp;C4283&amp;C4284&amp;C4285&amp;C4286</f>
        <v>GGRGRG</v>
      </c>
      <c r="S4281" s="119" t="str">
        <f>B4287</f>
        <v>S</v>
      </c>
      <c r="T4281" s="119" t="str">
        <f>C4287</f>
        <v>G</v>
      </c>
      <c r="U4281" s="119"/>
      <c r="V4281" s="119" t="str">
        <f>B4281&amp;B4282&amp;B4283&amp;B4284&amp;B4285</f>
        <v>SSBSB</v>
      </c>
      <c r="W4281" s="119" t="str">
        <f>C4281&amp;C4282&amp;C4283&amp;C4284&amp;C4285</f>
        <v>GGRGR</v>
      </c>
      <c r="X4281" s="119" t="str">
        <f>B4286</f>
        <v>S</v>
      </c>
      <c r="Y4281" s="119" t="str">
        <f>C4286</f>
        <v>G</v>
      </c>
      <c r="Z4281" s="50"/>
      <c r="AC4281" s="50" t="str">
        <f>IF(F4281=$AB$1,H4281&amp;I4281,"")</f>
        <v/>
      </c>
      <c r="AD4281" s="123" t="str">
        <f>IF(F4281=$AB$1,J4281,"")</f>
        <v/>
      </c>
      <c r="AF4281" s="124" t="str">
        <f>IF(G4281=$AE$1,J4281,"")</f>
        <v/>
      </c>
    </row>
    <row r="4282" spans="8:8" ht="35.1">
      <c r="A4282" s="126">
        <v>1.0</v>
      </c>
      <c r="B4282" s="50" t="str">
        <f>IF(A4282&gt;=0,IF(A4282&lt;=4,"S",IF(A4282&lt;=9,"B"," "))," ")</f>
        <v>S</v>
      </c>
      <c r="C4282" s="50" t="str">
        <f>IF(MOD(A4282,2)=0,"R","G")</f>
        <v>G</v>
      </c>
      <c r="D4282" s="50">
        <v>2.0</v>
      </c>
      <c r="F4282" s="50" t="str">
        <f>B4282&amp;B4283&amp;B4284&amp;B4285&amp;B4286&amp;A4287</f>
        <v>SBSBS3</v>
      </c>
      <c r="G4282" s="50" t="str">
        <f>C4282&amp;C4283&amp;C4284&amp;C4285&amp;C4286&amp;A4287</f>
        <v>GRGRG3</v>
      </c>
      <c r="H4282" s="50" t="str">
        <f>B4288</f>
        <v>B</v>
      </c>
      <c r="I4282" s="50" t="str">
        <f>C4288</f>
        <v>R</v>
      </c>
      <c r="J4282" s="50">
        <f>A4288</f>
        <v>6.0</v>
      </c>
      <c r="L4282" s="50" t="str">
        <f>B4282&amp;B4283&amp;B4284&amp;B4285&amp;B4286&amp;A4287</f>
        <v>SBSBS3</v>
      </c>
      <c r="M4282" s="50" t="str">
        <f>C4282&amp;C4283&amp;C4284&amp;C4285&amp;C4286&amp;A4287</f>
        <v>GRGRG3</v>
      </c>
      <c r="N4282" s="50" t="str">
        <f>B4288</f>
        <v>B</v>
      </c>
      <c r="O4282" s="50" t="str">
        <f>C4288</f>
        <v>R</v>
      </c>
      <c r="P4282" s="50"/>
      <c r="Q4282" s="50" t="str">
        <f>B4282&amp;B4283&amp;B4284&amp;B4285&amp;B4286&amp;B4287</f>
        <v>SBSBSS</v>
      </c>
      <c r="R4282" s="119" t="str">
        <f>C4282&amp;C4283&amp;C4284&amp;C4285&amp;C4286&amp;C4287</f>
        <v>GRGRGG</v>
      </c>
      <c r="S4282" s="119" t="str">
        <f>B4288</f>
        <v>B</v>
      </c>
      <c r="T4282" s="119" t="str">
        <f>C4288</f>
        <v>R</v>
      </c>
      <c r="U4282" s="119"/>
      <c r="V4282" s="119" t="str">
        <f>B4282&amp;B4283&amp;B4284&amp;B4285&amp;B4286</f>
        <v>SBSBS</v>
      </c>
      <c r="W4282" s="119" t="str">
        <f>C4282&amp;C4283&amp;C4284&amp;C4285&amp;C4286</f>
        <v>GRGRG</v>
      </c>
      <c r="X4282" s="119" t="str">
        <f>B4287</f>
        <v>S</v>
      </c>
      <c r="Y4282" s="119" t="str">
        <f>C4287</f>
        <v>G</v>
      </c>
      <c r="Z4282" s="50"/>
      <c r="AC4282" s="50" t="str">
        <f>IF(F4282=$AB$1,H4282&amp;I4282,"")</f>
        <v/>
      </c>
      <c r="AD4282" s="123" t="str">
        <f>IF(F4282=$AB$1,J4282,"")</f>
        <v/>
      </c>
      <c r="AF4282" s="124" t="str">
        <f>IF(G4282=$AE$1,J4282,"")</f>
        <v/>
      </c>
    </row>
    <row r="4283" spans="8:8" ht="35.1">
      <c r="A4283" s="126">
        <v>6.0</v>
      </c>
      <c r="B4283" s="50" t="str">
        <f>IF(A4283&gt;=0,IF(A4283&lt;=4,"S",IF(A4283&lt;=9,"B"," "))," ")</f>
        <v>B</v>
      </c>
      <c r="C4283" s="50" t="str">
        <f>IF(MOD(A4283,2)=0,"R","G")</f>
        <v>R</v>
      </c>
      <c r="D4283" s="50">
        <v>3.0</v>
      </c>
      <c r="F4283" s="50" t="str">
        <f>B4283&amp;B4284&amp;B4285&amp;B4286&amp;B4287&amp;A4288</f>
        <v>BSBSS6</v>
      </c>
      <c r="G4283" s="50" t="str">
        <f>C4283&amp;C4284&amp;C4285&amp;C4286&amp;C4287&amp;A4288</f>
        <v>RGRGG6</v>
      </c>
      <c r="H4283" s="50" t="str">
        <f>B4289</f>
        <v>S</v>
      </c>
      <c r="I4283" s="50" t="str">
        <f>C4289</f>
        <v>R</v>
      </c>
      <c r="J4283" s="50">
        <f>A4289</f>
        <v>2.0</v>
      </c>
      <c r="L4283" s="50" t="str">
        <f>B4283&amp;B4284&amp;B4285&amp;B4286&amp;B4287&amp;A4288</f>
        <v>BSBSS6</v>
      </c>
      <c r="M4283" s="50" t="str">
        <f>C4283&amp;C4284&amp;C4285&amp;C4286&amp;C4287&amp;A4288</f>
        <v>RGRGG6</v>
      </c>
      <c r="N4283" s="50" t="str">
        <f>B4289</f>
        <v>S</v>
      </c>
      <c r="O4283" s="50" t="str">
        <f>C4289</f>
        <v>R</v>
      </c>
      <c r="P4283" s="50"/>
      <c r="Q4283" s="50" t="str">
        <f>B4283&amp;B4284&amp;B4285&amp;B4286&amp;B4287&amp;B4288</f>
        <v>BSBSSB</v>
      </c>
      <c r="R4283" s="119" t="str">
        <f>C4283&amp;C4284&amp;C4285&amp;C4286&amp;C4287&amp;C4288</f>
        <v>RGRGGR</v>
      </c>
      <c r="S4283" s="119" t="str">
        <f>B4289</f>
        <v>S</v>
      </c>
      <c r="T4283" s="119" t="str">
        <f>C4289</f>
        <v>R</v>
      </c>
      <c r="U4283" s="119"/>
      <c r="V4283" s="119" t="str">
        <f>B4283&amp;B4284&amp;B4285&amp;B4286&amp;B4287</f>
        <v>BSBSS</v>
      </c>
      <c r="W4283" s="119" t="str">
        <f>C4283&amp;C4284&amp;C4285&amp;C4286&amp;C4287</f>
        <v>RGRGG</v>
      </c>
      <c r="X4283" s="119" t="str">
        <f>B4288</f>
        <v>B</v>
      </c>
      <c r="Y4283" s="119" t="str">
        <f>C4288</f>
        <v>R</v>
      </c>
      <c r="Z4283" s="50"/>
      <c r="AC4283" s="50" t="str">
        <f>IF(F4283=$AB$1,H4283&amp;I4283,"")</f>
        <v/>
      </c>
      <c r="AD4283" s="123" t="str">
        <f>IF(F4283=$AB$1,J4283,"")</f>
        <v/>
      </c>
      <c r="AF4283" s="124" t="str">
        <f>IF(G4283=$AE$1,J4283,"")</f>
        <v/>
      </c>
    </row>
    <row r="4284" spans="8:8" ht="35.1">
      <c r="A4284" s="126">
        <v>1.0</v>
      </c>
      <c r="B4284" s="50" t="str">
        <f>IF(A4284&gt;=0,IF(A4284&lt;=4,"S",IF(A4284&lt;=9,"B"," "))," ")</f>
        <v>S</v>
      </c>
      <c r="C4284" s="50" t="str">
        <f>IF(MOD(A4284,2)=0,"R","G")</f>
        <v>G</v>
      </c>
      <c r="D4284" s="50">
        <v>4.0</v>
      </c>
      <c r="F4284" s="50" t="str">
        <f>B4284&amp;B4285&amp;B4286&amp;B4287&amp;B4288&amp;A4289</f>
        <v>SBSSB2</v>
      </c>
      <c r="G4284" s="50" t="str">
        <f>C4284&amp;C4285&amp;C4286&amp;C4287&amp;C4288&amp;A4289</f>
        <v>GRGGR2</v>
      </c>
      <c r="H4284" s="50" t="str">
        <f>B4290</f>
        <v>S</v>
      </c>
      <c r="I4284" s="50" t="str">
        <f>C4290</f>
        <v>R</v>
      </c>
      <c r="J4284" s="50">
        <f>A4290</f>
        <v>4.0</v>
      </c>
      <c r="L4284" s="50" t="str">
        <f>B4284&amp;B4285&amp;B4286&amp;B4287&amp;B4288&amp;A4289</f>
        <v>SBSSB2</v>
      </c>
      <c r="M4284" s="50" t="str">
        <f>C4284&amp;C4285&amp;C4286&amp;C4287&amp;C4288&amp;A4289</f>
        <v>GRGGR2</v>
      </c>
      <c r="N4284" s="50" t="str">
        <f>B4290</f>
        <v>S</v>
      </c>
      <c r="O4284" s="50" t="str">
        <f>C4290</f>
        <v>R</v>
      </c>
      <c r="P4284" s="50"/>
      <c r="Q4284" s="50" t="str">
        <f>B4284&amp;B4285&amp;B4286&amp;B4287&amp;B4288&amp;B4289</f>
        <v>SBSSBS</v>
      </c>
      <c r="R4284" s="119" t="str">
        <f>C4284&amp;C4285&amp;C4286&amp;C4287&amp;C4288&amp;C4289</f>
        <v>GRGGRR</v>
      </c>
      <c r="S4284" s="119" t="str">
        <f>B4290</f>
        <v>S</v>
      </c>
      <c r="T4284" s="119" t="str">
        <f>C4290</f>
        <v>R</v>
      </c>
      <c r="U4284" s="119"/>
      <c r="V4284" s="119" t="str">
        <f>B4284&amp;B4285&amp;B4286&amp;B4287&amp;B4288</f>
        <v>SBSSB</v>
      </c>
      <c r="W4284" s="119" t="str">
        <f>C4284&amp;C4285&amp;C4286&amp;C4287&amp;C4288</f>
        <v>GRGGR</v>
      </c>
      <c r="X4284" s="119" t="str">
        <f>B4289</f>
        <v>S</v>
      </c>
      <c r="Y4284" s="119" t="str">
        <f>C4289</f>
        <v>R</v>
      </c>
      <c r="Z4284" s="50"/>
      <c r="AC4284" s="50" t="str">
        <f>IF(F4284=$AB$1,H4284&amp;I4284,"")</f>
        <v/>
      </c>
      <c r="AD4284" s="123" t="str">
        <f>IF(F4284=$AB$1,J4284,"")</f>
        <v/>
      </c>
      <c r="AF4284" s="124" t="str">
        <f>IF(G4284=$AE$1,J4284,"")</f>
        <v/>
      </c>
    </row>
    <row r="4285" spans="8:8" ht="35.1">
      <c r="A4285" s="126">
        <v>8.0</v>
      </c>
      <c r="B4285" s="50" t="str">
        <f>IF(A4285&gt;=0,IF(A4285&lt;=4,"S",IF(A4285&lt;=9,"B"," "))," ")</f>
        <v>B</v>
      </c>
      <c r="C4285" s="50" t="str">
        <f>IF(MOD(A4285,2)=0,"R","G")</f>
        <v>R</v>
      </c>
      <c r="D4285" s="50">
        <v>5.0</v>
      </c>
      <c r="F4285" s="50" t="str">
        <f>B4285&amp;B4286&amp;B4287&amp;B4288&amp;B4289&amp;A4290</f>
        <v>BSSBS4</v>
      </c>
      <c r="G4285" s="50" t="str">
        <f>C4285&amp;C4286&amp;C4287&amp;C4288&amp;C4289&amp;A4290</f>
        <v>RGGRR4</v>
      </c>
      <c r="H4285" s="50" t="str">
        <f>B4291</f>
        <v>S</v>
      </c>
      <c r="I4285" s="50" t="str">
        <f>C4291</f>
        <v>R</v>
      </c>
      <c r="J4285" s="50">
        <f>A4291</f>
        <v>0.0</v>
      </c>
      <c r="L4285" s="50" t="str">
        <f>B4285&amp;B4286&amp;B4287&amp;B4288&amp;B4289&amp;A4290</f>
        <v>BSSBS4</v>
      </c>
      <c r="M4285" s="50" t="str">
        <f>C4285&amp;C4286&amp;C4287&amp;C4288&amp;C4289&amp;A4290</f>
        <v>RGGRR4</v>
      </c>
      <c r="N4285" s="50" t="str">
        <f>B4291</f>
        <v>S</v>
      </c>
      <c r="O4285" s="50" t="str">
        <f>C4291</f>
        <v>R</v>
      </c>
      <c r="P4285" s="50"/>
      <c r="Q4285" s="50" t="str">
        <f>B4285&amp;B4286&amp;B4287&amp;B4288&amp;B4289&amp;B4290</f>
        <v>BSSBSS</v>
      </c>
      <c r="R4285" s="119" t="str">
        <f>C4285&amp;C4286&amp;C4287&amp;C4288&amp;C4289&amp;C4290</f>
        <v>RGGRRR</v>
      </c>
      <c r="S4285" s="119" t="str">
        <f>B4291</f>
        <v>S</v>
      </c>
      <c r="T4285" s="119" t="str">
        <f>C4291</f>
        <v>R</v>
      </c>
      <c r="U4285" s="119"/>
      <c r="V4285" s="119" t="str">
        <f>B4285&amp;B4286&amp;B4287&amp;B4288&amp;B4289</f>
        <v>BSSBS</v>
      </c>
      <c r="W4285" s="119" t="str">
        <f>C4285&amp;C4286&amp;C4287&amp;C4288&amp;C4289</f>
        <v>RGGRR</v>
      </c>
      <c r="X4285" s="119" t="str">
        <f>B4290</f>
        <v>S</v>
      </c>
      <c r="Y4285" s="119" t="str">
        <f>C4290</f>
        <v>R</v>
      </c>
      <c r="Z4285" s="50"/>
      <c r="AC4285" s="50" t="str">
        <f>IF(F4285=$AB$1,H4285&amp;I4285,"")</f>
        <v/>
      </c>
      <c r="AD4285" s="123" t="str">
        <f>IF(F4285=$AB$1,J4285,"")</f>
        <v/>
      </c>
      <c r="AF4285" s="124" t="str">
        <f>IF(G4285=$AE$1,J4285,"")</f>
        <v/>
      </c>
    </row>
    <row r="4286" spans="8:8" ht="35.1">
      <c r="A4286" s="126">
        <v>1.0</v>
      </c>
      <c r="B4286" s="50" t="str">
        <f>IF(A4286&gt;=0,IF(A4286&lt;=4,"S",IF(A4286&lt;=9,"B"," "))," ")</f>
        <v>S</v>
      </c>
      <c r="C4286" s="50" t="str">
        <f>IF(MOD(A4286,2)=0,"R","G")</f>
        <v>G</v>
      </c>
      <c r="D4286" s="50">
        <v>6.0</v>
      </c>
      <c r="F4286" s="50" t="str">
        <f>B4286&amp;B4287&amp;B4288&amp;B4289&amp;B4290&amp;A4291</f>
        <v>SSBSS0</v>
      </c>
      <c r="G4286" s="50" t="str">
        <f>C4286&amp;C4287&amp;C4288&amp;C4289&amp;C4290&amp;A4291</f>
        <v>GGRRR0</v>
      </c>
      <c r="H4286" s="50" t="str">
        <f>B4292</f>
        <v>B</v>
      </c>
      <c r="I4286" s="50" t="str">
        <f>C4292</f>
        <v>G</v>
      </c>
      <c r="J4286" s="50">
        <f>A4292</f>
        <v>9.0</v>
      </c>
      <c r="L4286" s="50" t="str">
        <f>B4286&amp;B4287&amp;B4288&amp;B4289&amp;B4290&amp;A4291</f>
        <v>SSBSS0</v>
      </c>
      <c r="M4286" s="50" t="str">
        <f>C4286&amp;C4287&amp;C4288&amp;C4289&amp;C4290&amp;A4291</f>
        <v>GGRRR0</v>
      </c>
      <c r="N4286" s="50" t="str">
        <f>B4292</f>
        <v>B</v>
      </c>
      <c r="O4286" s="50" t="str">
        <f>C4292</f>
        <v>G</v>
      </c>
      <c r="P4286" s="50"/>
      <c r="Q4286" s="50" t="str">
        <f>B4286&amp;B4287&amp;B4288&amp;B4289&amp;B4290&amp;B4291</f>
        <v>SSBSSS</v>
      </c>
      <c r="R4286" s="119" t="str">
        <f>C4286&amp;C4287&amp;C4288&amp;C4289&amp;C4290&amp;C4291</f>
        <v>GGRRRR</v>
      </c>
      <c r="S4286" s="119" t="str">
        <f>B4292</f>
        <v>B</v>
      </c>
      <c r="T4286" s="119" t="str">
        <f>C4292</f>
        <v>G</v>
      </c>
      <c r="U4286" s="119"/>
      <c r="V4286" s="119" t="str">
        <f>B4286&amp;B4287&amp;B4288&amp;B4289&amp;B4290</f>
        <v>SSBSS</v>
      </c>
      <c r="W4286" s="119" t="str">
        <f>C4286&amp;C4287&amp;C4288&amp;C4289&amp;C4290</f>
        <v>GGRRR</v>
      </c>
      <c r="X4286" s="119" t="str">
        <f>B4291</f>
        <v>S</v>
      </c>
      <c r="Y4286" s="119" t="str">
        <f>C4291</f>
        <v>R</v>
      </c>
      <c r="Z4286" s="50"/>
      <c r="AC4286" s="50" t="str">
        <f>IF(F4286=$AB$1,H4286&amp;I4286,"")</f>
        <v/>
      </c>
      <c r="AD4286" s="123" t="str">
        <f>IF(F4286=$AB$1,J4286,"")</f>
        <v/>
      </c>
      <c r="AF4286" s="124" t="str">
        <f>IF(G4286=$AE$1,J4286,"")</f>
        <v/>
      </c>
    </row>
    <row r="4287" spans="8:8" ht="35.1">
      <c r="A4287" s="126">
        <v>3.0</v>
      </c>
      <c r="B4287" s="50" t="str">
        <f>IF(A4287&gt;=0,IF(A4287&lt;=4,"S",IF(A4287&lt;=9,"B"," "))," ")</f>
        <v>S</v>
      </c>
      <c r="C4287" s="50" t="str">
        <f>IF(MOD(A4287,2)=0,"R","G")</f>
        <v>G</v>
      </c>
      <c r="D4287" s="50">
        <v>7.0</v>
      </c>
      <c r="F4287" s="50" t="str">
        <f>B4287&amp;B4288&amp;B4289&amp;B4290&amp;B4291&amp;A4292</f>
        <v>SBSSS9</v>
      </c>
      <c r="G4287" s="50" t="str">
        <f>C4287&amp;C4288&amp;C4289&amp;C4290&amp;C4291&amp;A4292</f>
        <v>GRRRR9</v>
      </c>
      <c r="H4287" s="50" t="str">
        <f>B4293</f>
        <v>S</v>
      </c>
      <c r="I4287" s="50" t="str">
        <f>C4293</f>
        <v>R</v>
      </c>
      <c r="J4287" s="50">
        <f>A4293</f>
        <v>4.0</v>
      </c>
      <c r="L4287" s="50" t="str">
        <f>B4287&amp;B4288&amp;B4289&amp;B4290&amp;B4291&amp;A4292</f>
        <v>SBSSS9</v>
      </c>
      <c r="M4287" s="50" t="str">
        <f>C4287&amp;C4288&amp;C4289&amp;C4290&amp;C4291&amp;A4292</f>
        <v>GRRRR9</v>
      </c>
      <c r="N4287" s="50" t="str">
        <f>B4293</f>
        <v>S</v>
      </c>
      <c r="O4287" s="50" t="str">
        <f>C4293</f>
        <v>R</v>
      </c>
      <c r="P4287" s="50"/>
      <c r="Q4287" s="50" t="str">
        <f>B4287&amp;B4288&amp;B4289&amp;B4290&amp;B4291&amp;B4292</f>
        <v>SBSSSB</v>
      </c>
      <c r="R4287" s="119" t="str">
        <f>C4287&amp;C4288&amp;C4289&amp;C4290&amp;C4291&amp;C4292</f>
        <v>GRRRRG</v>
      </c>
      <c r="S4287" s="119" t="str">
        <f>B4293</f>
        <v>S</v>
      </c>
      <c r="T4287" s="119" t="str">
        <f>C4293</f>
        <v>R</v>
      </c>
      <c r="U4287" s="119"/>
      <c r="V4287" s="119" t="str">
        <f>B4287&amp;B4288&amp;B4289&amp;B4290&amp;B4291</f>
        <v>SBSSS</v>
      </c>
      <c r="W4287" s="119" t="str">
        <f>C4287&amp;C4288&amp;C4289&amp;C4290&amp;C4291</f>
        <v>GRRRR</v>
      </c>
      <c r="X4287" s="119" t="str">
        <f>B4292</f>
        <v>B</v>
      </c>
      <c r="Y4287" s="119" t="str">
        <f>C4292</f>
        <v>G</v>
      </c>
      <c r="Z4287" s="50"/>
      <c r="AC4287" s="50" t="str">
        <f>IF(F4287=$AB$1,H4287&amp;I4287,"")</f>
        <v/>
      </c>
      <c r="AD4287" s="123" t="str">
        <f>IF(F4287=$AB$1,J4287,"")</f>
        <v/>
      </c>
      <c r="AF4287" s="124" t="str">
        <f>IF(G4287=$AE$1,J4287,"")</f>
        <v/>
      </c>
    </row>
    <row r="4288" spans="8:8" ht="35.1">
      <c r="A4288" s="126">
        <v>6.0</v>
      </c>
      <c r="B4288" s="50" t="str">
        <f>IF(A4288&gt;=0,IF(A4288&lt;=4,"S",IF(A4288&lt;=9,"B"," "))," ")</f>
        <v>B</v>
      </c>
      <c r="C4288" s="50" t="str">
        <f>IF(MOD(A4288,2)=0,"R","G")</f>
        <v>R</v>
      </c>
      <c r="D4288" s="50">
        <v>8.0</v>
      </c>
      <c r="F4288" s="50" t="str">
        <f>B4288&amp;B4289&amp;B4290&amp;B4291&amp;B4292&amp;A4293</f>
        <v>BSSSB4</v>
      </c>
      <c r="G4288" s="50" t="str">
        <f>C4288&amp;C4289&amp;C4290&amp;C4291&amp;C4292&amp;A4293</f>
        <v>RRRRG4</v>
      </c>
      <c r="H4288" s="50" t="str">
        <f>B4294</f>
        <v>S</v>
      </c>
      <c r="I4288" s="50" t="str">
        <f>C4294</f>
        <v>R</v>
      </c>
      <c r="J4288" s="50">
        <f>A4294</f>
        <v>2.0</v>
      </c>
      <c r="L4288" s="50" t="str">
        <f>B4288&amp;B4289&amp;B4290&amp;B4291&amp;B4292&amp;A4293</f>
        <v>BSSSB4</v>
      </c>
      <c r="M4288" s="50" t="str">
        <f>C4288&amp;C4289&amp;C4290&amp;C4291&amp;C4292&amp;A4293</f>
        <v>RRRRG4</v>
      </c>
      <c r="N4288" s="50" t="str">
        <f>B4294</f>
        <v>S</v>
      </c>
      <c r="O4288" s="50" t="str">
        <f>C4294</f>
        <v>R</v>
      </c>
      <c r="P4288" s="50"/>
      <c r="Q4288" s="50" t="str">
        <f>B4288&amp;B4289&amp;B4290&amp;B4291&amp;B4292&amp;B4293</f>
        <v>BSSSBS</v>
      </c>
      <c r="R4288" s="119" t="str">
        <f>C4288&amp;C4289&amp;C4290&amp;C4291&amp;C4292&amp;C4293</f>
        <v>RRRRGR</v>
      </c>
      <c r="S4288" s="119" t="str">
        <f>B4294</f>
        <v>S</v>
      </c>
      <c r="T4288" s="119" t="str">
        <f>C4294</f>
        <v>R</v>
      </c>
      <c r="U4288" s="119"/>
      <c r="V4288" s="119" t="str">
        <f>B4288&amp;B4289&amp;B4290&amp;B4291&amp;B4292</f>
        <v>BSSSB</v>
      </c>
      <c r="W4288" s="119" t="str">
        <f>C4288&amp;C4289&amp;C4290&amp;C4291&amp;C4292</f>
        <v>RRRRG</v>
      </c>
      <c r="X4288" s="119" t="str">
        <f>B4293</f>
        <v>S</v>
      </c>
      <c r="Y4288" s="119" t="str">
        <f>C4293</f>
        <v>R</v>
      </c>
      <c r="Z4288" s="50"/>
      <c r="AC4288" s="50" t="str">
        <f>IF(F4288=$AB$1,H4288&amp;I4288,"")</f>
        <v/>
      </c>
      <c r="AD4288" s="123" t="str">
        <f>IF(F4288=$AB$1,J4288,"")</f>
        <v/>
      </c>
      <c r="AF4288" s="124" t="str">
        <f>IF(G4288=$AE$1,J4288,"")</f>
        <v/>
      </c>
    </row>
    <row r="4289" spans="8:8" ht="35.1">
      <c r="A4289" s="126">
        <v>2.0</v>
      </c>
      <c r="B4289" s="50" t="str">
        <f>IF(A4289&gt;=0,IF(A4289&lt;=4,"S",IF(A4289&lt;=9,"B"," "))," ")</f>
        <v>S</v>
      </c>
      <c r="C4289" s="50" t="str">
        <f>IF(MOD(A4289,2)=0,"R","G")</f>
        <v>R</v>
      </c>
      <c r="D4289" s="50">
        <v>9.0</v>
      </c>
      <c r="F4289" s="50" t="str">
        <f>B4289&amp;B4290&amp;B4291&amp;B4292&amp;B4293&amp;A4294</f>
        <v>SSSBS2</v>
      </c>
      <c r="G4289" s="50" t="str">
        <f>C4289&amp;C4290&amp;C4291&amp;C4292&amp;C4293&amp;A4294</f>
        <v>RRRGR2</v>
      </c>
      <c r="H4289" s="50" t="str">
        <f>B4295</f>
        <v>B</v>
      </c>
      <c r="I4289" s="50" t="str">
        <f>C4295</f>
        <v>G</v>
      </c>
      <c r="J4289" s="50">
        <f>A4295</f>
        <v>9.0</v>
      </c>
      <c r="L4289" s="50" t="str">
        <f>B4289&amp;B4290&amp;B4291&amp;B4292&amp;B4293&amp;A4294</f>
        <v>SSSBS2</v>
      </c>
      <c r="M4289" s="50" t="str">
        <f>C4289&amp;C4290&amp;C4291&amp;C4292&amp;C4293&amp;A4294</f>
        <v>RRRGR2</v>
      </c>
      <c r="N4289" s="50" t="str">
        <f>B4295</f>
        <v>B</v>
      </c>
      <c r="O4289" s="50" t="str">
        <f>C4295</f>
        <v>G</v>
      </c>
      <c r="P4289" s="50"/>
      <c r="Q4289" s="50" t="str">
        <f>B4289&amp;B4290&amp;B4291&amp;B4292&amp;B4293&amp;B4294</f>
        <v>SSSBSS</v>
      </c>
      <c r="R4289" s="119" t="str">
        <f>C4289&amp;C4290&amp;C4291&amp;C4292&amp;C4293&amp;C4294</f>
        <v>RRRGRR</v>
      </c>
      <c r="S4289" s="119" t="str">
        <f>B4295</f>
        <v>B</v>
      </c>
      <c r="T4289" s="119" t="str">
        <f>C4295</f>
        <v>G</v>
      </c>
      <c r="U4289" s="119"/>
      <c r="V4289" s="119" t="str">
        <f>B4289&amp;B4290&amp;B4291&amp;B4292&amp;B4293</f>
        <v>SSSBS</v>
      </c>
      <c r="W4289" s="119" t="str">
        <f>C4289&amp;C4290&amp;C4291&amp;C4292&amp;C4293</f>
        <v>RRRGR</v>
      </c>
      <c r="X4289" s="119" t="str">
        <f>B4294</f>
        <v>S</v>
      </c>
      <c r="Y4289" s="119" t="str">
        <f>C4294</f>
        <v>R</v>
      </c>
      <c r="Z4289" s="50"/>
      <c r="AC4289" s="50" t="str">
        <f>IF(F4289=$AB$1,H4289&amp;I4289,"")</f>
        <v/>
      </c>
      <c r="AD4289" s="123" t="str">
        <f>IF(F4289=$AB$1,J4289,"")</f>
        <v/>
      </c>
      <c r="AF4289" s="124" t="str">
        <f>IF(G4289=$AE$1,J4289,"")</f>
        <v/>
      </c>
    </row>
    <row r="4290" spans="8:8" ht="35.1">
      <c r="A4290" s="126">
        <v>4.0</v>
      </c>
      <c r="B4290" s="50" t="str">
        <f>IF(A4290&gt;=0,IF(A4290&lt;=4,"S",IF(A4290&lt;=9,"B"," "))," ")</f>
        <v>S</v>
      </c>
      <c r="C4290" s="50" t="str">
        <f>IF(MOD(A4290,2)=0,"R","G")</f>
        <v>R</v>
      </c>
      <c r="D4290" s="50">
        <v>0.0</v>
      </c>
      <c r="F4290" s="50" t="str">
        <f>B4290&amp;B4291&amp;B4292&amp;B4293&amp;B4294&amp;A4295</f>
        <v>SSBSS9</v>
      </c>
      <c r="G4290" s="50" t="str">
        <f>C4290&amp;C4291&amp;C4292&amp;C4293&amp;C4294&amp;A4295</f>
        <v>RRGRR9</v>
      </c>
      <c r="H4290" s="50" t="str">
        <f>B4296</f>
        <v>S</v>
      </c>
      <c r="I4290" s="50" t="str">
        <f>C4296</f>
        <v>R</v>
      </c>
      <c r="J4290" s="50">
        <f>A4296</f>
        <v>4.0</v>
      </c>
      <c r="L4290" s="50" t="str">
        <f>B4290&amp;B4291&amp;B4292&amp;B4293&amp;B4294&amp;A4295</f>
        <v>SSBSS9</v>
      </c>
      <c r="M4290" s="50" t="str">
        <f>C4290&amp;C4291&amp;C4292&amp;C4293&amp;C4294&amp;A4295</f>
        <v>RRGRR9</v>
      </c>
      <c r="N4290" s="50" t="str">
        <f>B4296</f>
        <v>S</v>
      </c>
      <c r="O4290" s="50" t="str">
        <f>C4296</f>
        <v>R</v>
      </c>
      <c r="P4290" s="50"/>
      <c r="Q4290" s="50" t="str">
        <f>B4290&amp;B4291&amp;B4292&amp;B4293&amp;B4294&amp;B4295</f>
        <v>SSBSSB</v>
      </c>
      <c r="R4290" s="119" t="str">
        <f>C4290&amp;C4291&amp;C4292&amp;C4293&amp;C4294&amp;C4295</f>
        <v>RRGRRG</v>
      </c>
      <c r="S4290" s="119" t="str">
        <f>B4296</f>
        <v>S</v>
      </c>
      <c r="T4290" s="119" t="str">
        <f>C4296</f>
        <v>R</v>
      </c>
      <c r="U4290" s="119"/>
      <c r="V4290" s="119" t="str">
        <f>B4290&amp;B4291&amp;B4292&amp;B4293&amp;B4294</f>
        <v>SSBSS</v>
      </c>
      <c r="W4290" s="119" t="str">
        <f>C4290&amp;C4291&amp;C4292&amp;C4293&amp;C4294</f>
        <v>RRGRR</v>
      </c>
      <c r="X4290" s="119" t="str">
        <f>B4295</f>
        <v>B</v>
      </c>
      <c r="Y4290" s="119" t="str">
        <f>C4295</f>
        <v>G</v>
      </c>
      <c r="Z4290" s="50"/>
      <c r="AC4290" s="50" t="str">
        <f>IF(F4290=$AB$1,H4290&amp;I4290,"")</f>
        <v/>
      </c>
      <c r="AD4290" s="123" t="str">
        <f>IF(F4290=$AB$1,J4290,"")</f>
        <v/>
      </c>
      <c r="AF4290" s="124" t="str">
        <f>IF(G4290=$AE$1,J4290,"")</f>
        <v/>
      </c>
    </row>
    <row r="4291" spans="8:8" ht="35.1">
      <c r="A4291" s="126">
        <v>0.0</v>
      </c>
      <c r="B4291" s="50" t="str">
        <f>IF(A4291&gt;=0,IF(A4291&lt;=4,"S",IF(A4291&lt;=9,"B"," "))," ")</f>
        <v>S</v>
      </c>
      <c r="C4291" s="50" t="str">
        <f>IF(MOD(A4291,2)=0,"R","G")</f>
        <v>R</v>
      </c>
      <c r="D4291" s="50">
        <v>1.0</v>
      </c>
      <c r="F4291" s="50" t="str">
        <f>B4291&amp;B4292&amp;B4293&amp;B4294&amp;B4295&amp;A4296</f>
        <v>SBSSB4</v>
      </c>
      <c r="G4291" s="50" t="str">
        <f>C4291&amp;C4292&amp;C4293&amp;C4294&amp;C4295&amp;A4296</f>
        <v>RGRRG4</v>
      </c>
      <c r="H4291" s="50" t="str">
        <f>B4297</f>
        <v>S</v>
      </c>
      <c r="I4291" s="50" t="str">
        <f>C4297</f>
        <v>G</v>
      </c>
      <c r="J4291" s="50">
        <f>A4297</f>
        <v>3.0</v>
      </c>
      <c r="L4291" s="50" t="str">
        <f>B4291&amp;B4292&amp;B4293&amp;B4294&amp;B4295&amp;A4296</f>
        <v>SBSSB4</v>
      </c>
      <c r="M4291" s="50" t="str">
        <f>C4291&amp;C4292&amp;C4293&amp;C4294&amp;C4295&amp;A4296</f>
        <v>RGRRG4</v>
      </c>
      <c r="N4291" s="50" t="str">
        <f>B4297</f>
        <v>S</v>
      </c>
      <c r="O4291" s="50" t="str">
        <f>C4297</f>
        <v>G</v>
      </c>
      <c r="P4291" s="50"/>
      <c r="Q4291" s="50" t="str">
        <f>B4291&amp;B4292&amp;B4293&amp;B4294&amp;B4295&amp;B4296</f>
        <v>SBSSBS</v>
      </c>
      <c r="R4291" s="119" t="str">
        <f>C4291&amp;C4292&amp;C4293&amp;C4294&amp;C4295&amp;C4296</f>
        <v>RGRRGR</v>
      </c>
      <c r="S4291" s="119" t="str">
        <f>B4297</f>
        <v>S</v>
      </c>
      <c r="T4291" s="119" t="str">
        <f>C4297</f>
        <v>G</v>
      </c>
      <c r="U4291" s="119"/>
      <c r="V4291" s="119" t="str">
        <f>B4291&amp;B4292&amp;B4293&amp;B4294&amp;B4295</f>
        <v>SBSSB</v>
      </c>
      <c r="W4291" s="119" t="str">
        <f>C4291&amp;C4292&amp;C4293&amp;C4294&amp;C4295</f>
        <v>RGRRG</v>
      </c>
      <c r="X4291" s="119" t="str">
        <f>B4296</f>
        <v>S</v>
      </c>
      <c r="Y4291" s="119" t="str">
        <f>C4296</f>
        <v>R</v>
      </c>
      <c r="Z4291" s="50"/>
      <c r="AC4291" s="50" t="str">
        <f>IF(F4291=$AB$1,H4291&amp;I4291,"")</f>
        <v/>
      </c>
      <c r="AD4291" s="123" t="str">
        <f>IF(F4291=$AB$1,J4291,"")</f>
        <v/>
      </c>
      <c r="AF4291" s="124" t="str">
        <f>IF(G4291=$AE$1,J4291,"")</f>
        <v/>
      </c>
    </row>
    <row r="4292" spans="8:8" ht="35.1">
      <c r="A4292" s="126">
        <v>9.0</v>
      </c>
      <c r="B4292" s="50" t="str">
        <f>IF(A4292&gt;=0,IF(A4292&lt;=4,"S",IF(A4292&lt;=9,"B"," "))," ")</f>
        <v>B</v>
      </c>
      <c r="C4292" s="50" t="str">
        <f>IF(MOD(A4292,2)=0,"R","G")</f>
        <v>G</v>
      </c>
      <c r="D4292" s="50">
        <v>2.0</v>
      </c>
      <c r="F4292" s="50" t="str">
        <f>B4292&amp;B4293&amp;B4294&amp;B4295&amp;B4296&amp;A4297</f>
        <v>BSSBS3</v>
      </c>
      <c r="G4292" s="50" t="str">
        <f>C4292&amp;C4293&amp;C4294&amp;C4295&amp;C4296&amp;A4297</f>
        <v>GRRGR3</v>
      </c>
      <c r="H4292" s="50" t="str">
        <f>B4298</f>
        <v>S</v>
      </c>
      <c r="I4292" s="50" t="str">
        <f>C4298</f>
        <v>G</v>
      </c>
      <c r="J4292" s="50">
        <f>A4298</f>
        <v>1.0</v>
      </c>
      <c r="L4292" s="50" t="str">
        <f>B4292&amp;B4293&amp;B4294&amp;B4295&amp;B4296&amp;A4297</f>
        <v>BSSBS3</v>
      </c>
      <c r="M4292" s="50" t="str">
        <f>C4292&amp;C4293&amp;C4294&amp;C4295&amp;C4296&amp;A4297</f>
        <v>GRRGR3</v>
      </c>
      <c r="N4292" s="50" t="str">
        <f>B4298</f>
        <v>S</v>
      </c>
      <c r="O4292" s="50" t="str">
        <f>C4298</f>
        <v>G</v>
      </c>
      <c r="P4292" s="50"/>
      <c r="Q4292" s="50" t="str">
        <f>B4292&amp;B4293&amp;B4294&amp;B4295&amp;B4296&amp;B4297</f>
        <v>BSSBSS</v>
      </c>
      <c r="R4292" s="119" t="str">
        <f>C4292&amp;C4293&amp;C4294&amp;C4295&amp;C4296&amp;C4297</f>
        <v>GRRGRG</v>
      </c>
      <c r="S4292" s="119" t="str">
        <f>B4298</f>
        <v>S</v>
      </c>
      <c r="T4292" s="119" t="str">
        <f>C4298</f>
        <v>G</v>
      </c>
      <c r="U4292" s="119"/>
      <c r="V4292" s="119" t="str">
        <f>B4292&amp;B4293&amp;B4294&amp;B4295&amp;B4296</f>
        <v>BSSBS</v>
      </c>
      <c r="W4292" s="119" t="str">
        <f>C4292&amp;C4293&amp;C4294&amp;C4295&amp;C4296</f>
        <v>GRRGR</v>
      </c>
      <c r="X4292" s="119" t="str">
        <f>B4297</f>
        <v>S</v>
      </c>
      <c r="Y4292" s="119" t="str">
        <f>C4297</f>
        <v>G</v>
      </c>
      <c r="Z4292" s="50"/>
      <c r="AC4292" s="50" t="str">
        <f>IF(F4292=$AB$1,H4292&amp;I4292,"")</f>
        <v/>
      </c>
      <c r="AD4292" s="123" t="str">
        <f>IF(F4292=$AB$1,J4292,"")</f>
        <v/>
      </c>
      <c r="AF4292" s="124" t="str">
        <f>IF(G4292=$AE$1,J4292,"")</f>
        <v/>
      </c>
    </row>
    <row r="4293" spans="8:8" ht="35.1">
      <c r="A4293" s="126">
        <v>4.0</v>
      </c>
      <c r="B4293" s="50" t="str">
        <f>IF(A4293&gt;=0,IF(A4293&lt;=4,"S",IF(A4293&lt;=9,"B"," "))," ")</f>
        <v>S</v>
      </c>
      <c r="C4293" s="50" t="str">
        <f>IF(MOD(A4293,2)=0,"R","G")</f>
        <v>R</v>
      </c>
      <c r="D4293" s="50">
        <v>3.0</v>
      </c>
      <c r="F4293" s="50" t="str">
        <f>B4293&amp;B4294&amp;B4295&amp;B4296&amp;B4297&amp;A4298</f>
        <v>SSBSS1</v>
      </c>
      <c r="G4293" s="50" t="str">
        <f>C4293&amp;C4294&amp;C4295&amp;C4296&amp;C4297&amp;A4298</f>
        <v>RRGRG1</v>
      </c>
      <c r="H4293" s="50" t="str">
        <f>B4299</f>
        <v>B</v>
      </c>
      <c r="I4293" s="50" t="str">
        <f>C4299</f>
        <v>R</v>
      </c>
      <c r="J4293" s="50">
        <f>A4299</f>
        <v>8.0</v>
      </c>
      <c r="L4293" s="50" t="str">
        <f>B4293&amp;B4294&amp;B4295&amp;B4296&amp;B4297&amp;A4298</f>
        <v>SSBSS1</v>
      </c>
      <c r="M4293" s="50" t="str">
        <f>C4293&amp;C4294&amp;C4295&amp;C4296&amp;C4297&amp;A4298</f>
        <v>RRGRG1</v>
      </c>
      <c r="N4293" s="50" t="str">
        <f>B4299</f>
        <v>B</v>
      </c>
      <c r="O4293" s="50" t="str">
        <f>C4299</f>
        <v>R</v>
      </c>
      <c r="P4293" s="50"/>
      <c r="Q4293" s="50" t="str">
        <f>B4293&amp;B4294&amp;B4295&amp;B4296&amp;B4297&amp;B4298</f>
        <v>SSBSSS</v>
      </c>
      <c r="R4293" s="119" t="str">
        <f>C4293&amp;C4294&amp;C4295&amp;C4296&amp;C4297&amp;C4298</f>
        <v>RRGRGG</v>
      </c>
      <c r="S4293" s="119" t="str">
        <f>B4299</f>
        <v>B</v>
      </c>
      <c r="T4293" s="119" t="str">
        <f>C4299</f>
        <v>R</v>
      </c>
      <c r="U4293" s="119"/>
      <c r="V4293" s="119" t="str">
        <f>B4293&amp;B4294&amp;B4295&amp;B4296&amp;B4297</f>
        <v>SSBSS</v>
      </c>
      <c r="W4293" s="119" t="str">
        <f>C4293&amp;C4294&amp;C4295&amp;C4296&amp;C4297</f>
        <v>RRGRG</v>
      </c>
      <c r="X4293" s="119" t="str">
        <f>B4298</f>
        <v>S</v>
      </c>
      <c r="Y4293" s="119" t="str">
        <f>C4298</f>
        <v>G</v>
      </c>
      <c r="Z4293" s="50"/>
      <c r="AC4293" s="50" t="str">
        <f>IF(F4293=$AB$1,H4293&amp;I4293,"")</f>
        <v/>
      </c>
      <c r="AD4293" s="123" t="str">
        <f>IF(F4293=$AB$1,J4293,"")</f>
        <v/>
      </c>
      <c r="AF4293" s="124" t="str">
        <f>IF(G4293=$AE$1,J4293,"")</f>
        <v/>
      </c>
    </row>
    <row r="4294" spans="8:8" ht="35.1">
      <c r="A4294" s="126">
        <v>2.0</v>
      </c>
      <c r="B4294" s="50" t="str">
        <f>IF(A4294&gt;=0,IF(A4294&lt;=4,"S",IF(A4294&lt;=9,"B"," "))," ")</f>
        <v>S</v>
      </c>
      <c r="C4294" s="50" t="str">
        <f>IF(MOD(A4294,2)=0,"R","G")</f>
        <v>R</v>
      </c>
      <c r="D4294" s="50">
        <v>4.0</v>
      </c>
      <c r="F4294" s="50" t="str">
        <f>B4294&amp;B4295&amp;B4296&amp;B4297&amp;B4298&amp;A4299</f>
        <v>SBSSS8</v>
      </c>
      <c r="G4294" s="50" t="str">
        <f>C4294&amp;C4295&amp;C4296&amp;C4297&amp;C4298&amp;A4299</f>
        <v>RGRGG8</v>
      </c>
      <c r="H4294" s="50" t="str">
        <f>B4300</f>
        <v>B</v>
      </c>
      <c r="I4294" s="50" t="str">
        <f>C4300</f>
        <v>R</v>
      </c>
      <c r="J4294" s="50">
        <f>A4300</f>
        <v>8.0</v>
      </c>
      <c r="L4294" s="50" t="str">
        <f>B4294&amp;B4295&amp;B4296&amp;B4297&amp;B4298&amp;A4299</f>
        <v>SBSSS8</v>
      </c>
      <c r="M4294" s="50" t="str">
        <f>C4294&amp;C4295&amp;C4296&amp;C4297&amp;C4298&amp;A4299</f>
        <v>RGRGG8</v>
      </c>
      <c r="N4294" s="50" t="str">
        <f>B4300</f>
        <v>B</v>
      </c>
      <c r="O4294" s="50" t="str">
        <f>C4300</f>
        <v>R</v>
      </c>
      <c r="P4294" s="50"/>
      <c r="Q4294" s="50" t="str">
        <f>B4294&amp;B4295&amp;B4296&amp;B4297&amp;B4298&amp;B4299</f>
        <v>SBSSSB</v>
      </c>
      <c r="R4294" s="119" t="str">
        <f>C4294&amp;C4295&amp;C4296&amp;C4297&amp;C4298&amp;C4299</f>
        <v>RGRGGR</v>
      </c>
      <c r="S4294" s="119" t="str">
        <f>B4300</f>
        <v>B</v>
      </c>
      <c r="T4294" s="119" t="str">
        <f>C4300</f>
        <v>R</v>
      </c>
      <c r="U4294" s="119"/>
      <c r="V4294" s="119" t="str">
        <f>B4294&amp;B4295&amp;B4296&amp;B4297&amp;B4298</f>
        <v>SBSSS</v>
      </c>
      <c r="W4294" s="119" t="str">
        <f>C4294&amp;C4295&amp;C4296&amp;C4297&amp;C4298</f>
        <v>RGRGG</v>
      </c>
      <c r="X4294" s="119" t="str">
        <f>B4299</f>
        <v>B</v>
      </c>
      <c r="Y4294" s="119" t="str">
        <f>C4299</f>
        <v>R</v>
      </c>
      <c r="Z4294" s="50"/>
      <c r="AC4294" s="50" t="str">
        <f>IF(F4294=$AB$1,H4294&amp;I4294,"")</f>
        <v/>
      </c>
      <c r="AD4294" s="123" t="str">
        <f>IF(F4294=$AB$1,J4294,"")</f>
        <v/>
      </c>
      <c r="AF4294" s="124" t="str">
        <f>IF(G4294=$AE$1,J4294,"")</f>
        <v/>
      </c>
    </row>
    <row r="4295" spans="8:8" ht="35.1">
      <c r="A4295" s="126">
        <v>9.0</v>
      </c>
      <c r="B4295" s="50" t="str">
        <f>IF(A4295&gt;=0,IF(A4295&lt;=4,"S",IF(A4295&lt;=9,"B"," "))," ")</f>
        <v>B</v>
      </c>
      <c r="C4295" s="50" t="str">
        <f>IF(MOD(A4295,2)=0,"R","G")</f>
        <v>G</v>
      </c>
      <c r="D4295" s="50">
        <v>5.0</v>
      </c>
      <c r="F4295" s="50" t="str">
        <f>B4295&amp;B4296&amp;B4297&amp;B4298&amp;B4299&amp;A4300</f>
        <v>BSSSB8</v>
      </c>
      <c r="G4295" s="50" t="str">
        <f>C4295&amp;C4296&amp;C4297&amp;C4298&amp;C4299&amp;A4300</f>
        <v>GRGGR8</v>
      </c>
      <c r="H4295" s="50" t="str">
        <f>B4301</f>
        <v>B</v>
      </c>
      <c r="I4295" s="50" t="str">
        <f>C4301</f>
        <v>G</v>
      </c>
      <c r="J4295" s="50">
        <f>A4301</f>
        <v>7.0</v>
      </c>
      <c r="L4295" s="50" t="str">
        <f>B4295&amp;B4296&amp;B4297&amp;B4298&amp;B4299&amp;A4300</f>
        <v>BSSSB8</v>
      </c>
      <c r="M4295" s="50" t="str">
        <f>C4295&amp;C4296&amp;C4297&amp;C4298&amp;C4299&amp;A4300</f>
        <v>GRGGR8</v>
      </c>
      <c r="N4295" s="50" t="str">
        <f>B4301</f>
        <v>B</v>
      </c>
      <c r="O4295" s="50" t="str">
        <f>C4301</f>
        <v>G</v>
      </c>
      <c r="P4295" s="50"/>
      <c r="Q4295" s="50" t="str">
        <f>B4295&amp;B4296&amp;B4297&amp;B4298&amp;B4299&amp;B4300</f>
        <v>BSSSBB</v>
      </c>
      <c r="R4295" s="119" t="str">
        <f>C4295&amp;C4296&amp;C4297&amp;C4298&amp;C4299&amp;C4300</f>
        <v>GRGGRR</v>
      </c>
      <c r="S4295" s="119" t="str">
        <f>B4301</f>
        <v>B</v>
      </c>
      <c r="T4295" s="119" t="str">
        <f>C4301</f>
        <v>G</v>
      </c>
      <c r="U4295" s="119"/>
      <c r="V4295" s="119" t="str">
        <f>B4295&amp;B4296&amp;B4297&amp;B4298&amp;B4299</f>
        <v>BSSSB</v>
      </c>
      <c r="W4295" s="119" t="str">
        <f>C4295&amp;C4296&amp;C4297&amp;C4298&amp;C4299</f>
        <v>GRGGR</v>
      </c>
      <c r="X4295" s="119" t="str">
        <f>B4300</f>
        <v>B</v>
      </c>
      <c r="Y4295" s="119" t="str">
        <f>C4300</f>
        <v>R</v>
      </c>
      <c r="Z4295" s="50"/>
      <c r="AC4295" s="50" t="str">
        <f>IF(F4295=$AB$1,H4295&amp;I4295,"")</f>
        <v/>
      </c>
      <c r="AD4295" s="123" t="str">
        <f>IF(F4295=$AB$1,J4295,"")</f>
        <v/>
      </c>
      <c r="AF4295" s="124" t="str">
        <f>IF(G4295=$AE$1,J4295,"")</f>
        <v/>
      </c>
    </row>
    <row r="4296" spans="8:8" ht="35.1">
      <c r="A4296" s="126">
        <v>4.0</v>
      </c>
      <c r="B4296" s="50" t="str">
        <f>IF(A4296&gt;=0,IF(A4296&lt;=4,"S",IF(A4296&lt;=9,"B"," "))," ")</f>
        <v>S</v>
      </c>
      <c r="C4296" s="50" t="str">
        <f>IF(MOD(A4296,2)=0,"R","G")</f>
        <v>R</v>
      </c>
      <c r="D4296" s="50">
        <v>6.0</v>
      </c>
      <c r="F4296" s="50" t="str">
        <f>B4296&amp;B4297&amp;B4298&amp;B4299&amp;B4300&amp;A4301</f>
        <v>SSSBB7</v>
      </c>
      <c r="G4296" s="50" t="str">
        <f>C4296&amp;C4297&amp;C4298&amp;C4299&amp;C4300&amp;A4301</f>
        <v>RGGRR7</v>
      </c>
      <c r="H4296" s="50" t="str">
        <f>B4302</f>
        <v>B</v>
      </c>
      <c r="I4296" s="50" t="str">
        <f>C4302</f>
        <v>R</v>
      </c>
      <c r="J4296" s="50">
        <f>A4302</f>
        <v>8.0</v>
      </c>
      <c r="L4296" s="50" t="str">
        <f>B4296&amp;B4297&amp;B4298&amp;B4299&amp;B4300&amp;A4301</f>
        <v>SSSBB7</v>
      </c>
      <c r="M4296" s="50" t="str">
        <f>C4296&amp;C4297&amp;C4298&amp;C4299&amp;C4300&amp;A4301</f>
        <v>RGGRR7</v>
      </c>
      <c r="N4296" s="50" t="str">
        <f>B4302</f>
        <v>B</v>
      </c>
      <c r="O4296" s="50" t="str">
        <f>C4302</f>
        <v>R</v>
      </c>
      <c r="P4296" s="50"/>
      <c r="Q4296" s="50" t="str">
        <f>B4296&amp;B4297&amp;B4298&amp;B4299&amp;B4300&amp;B4301</f>
        <v>SSSBBB</v>
      </c>
      <c r="R4296" s="119" t="str">
        <f>C4296&amp;C4297&amp;C4298&amp;C4299&amp;C4300&amp;C4301</f>
        <v>RGGRRG</v>
      </c>
      <c r="S4296" s="119" t="str">
        <f>B4302</f>
        <v>B</v>
      </c>
      <c r="T4296" s="119" t="str">
        <f>C4302</f>
        <v>R</v>
      </c>
      <c r="U4296" s="119"/>
      <c r="V4296" s="119" t="str">
        <f>B4296&amp;B4297&amp;B4298&amp;B4299&amp;B4300</f>
        <v>SSSBB</v>
      </c>
      <c r="W4296" s="119" t="str">
        <f>C4296&amp;C4297&amp;C4298&amp;C4299&amp;C4300</f>
        <v>RGGRR</v>
      </c>
      <c r="X4296" s="119" t="str">
        <f>B4301</f>
        <v>B</v>
      </c>
      <c r="Y4296" s="119" t="str">
        <f>C4301</f>
        <v>G</v>
      </c>
      <c r="Z4296" s="50"/>
      <c r="AC4296" s="50" t="str">
        <f>IF(F4296=$AB$1,H4296&amp;I4296,"")</f>
        <v/>
      </c>
      <c r="AD4296" s="123" t="str">
        <f>IF(F4296=$AB$1,J4296,"")</f>
        <v/>
      </c>
      <c r="AF4296" s="124" t="str">
        <f>IF(G4296=$AE$1,J4296,"")</f>
        <v/>
      </c>
    </row>
    <row r="4297" spans="8:8" ht="35.1">
      <c r="A4297" s="126">
        <v>3.0</v>
      </c>
      <c r="B4297" s="50" t="str">
        <f>IF(A4297&gt;=0,IF(A4297&lt;=4,"S",IF(A4297&lt;=9,"B"," "))," ")</f>
        <v>S</v>
      </c>
      <c r="C4297" s="50" t="str">
        <f>IF(MOD(A4297,2)=0,"R","G")</f>
        <v>G</v>
      </c>
      <c r="D4297" s="50">
        <v>7.0</v>
      </c>
      <c r="F4297" s="50" t="str">
        <f>B4297&amp;B4298&amp;B4299&amp;B4300&amp;B4301&amp;A4302</f>
        <v>SSBBB8</v>
      </c>
      <c r="G4297" s="50" t="str">
        <f>C4297&amp;C4298&amp;C4299&amp;C4300&amp;C4301&amp;A4302</f>
        <v>GGRRG8</v>
      </c>
      <c r="H4297" s="50" t="str">
        <f>B4303</f>
        <v>S</v>
      </c>
      <c r="I4297" s="50" t="str">
        <f>C4303</f>
        <v>R</v>
      </c>
      <c r="J4297" s="50">
        <f>A4303</f>
        <v>4.0</v>
      </c>
      <c r="L4297" s="50" t="str">
        <f>B4297&amp;B4298&amp;B4299&amp;B4300&amp;B4301&amp;A4302</f>
        <v>SSBBB8</v>
      </c>
      <c r="M4297" s="50" t="str">
        <f>C4297&amp;C4298&amp;C4299&amp;C4300&amp;C4301&amp;A4302</f>
        <v>GGRRG8</v>
      </c>
      <c r="N4297" s="50" t="str">
        <f>B4303</f>
        <v>S</v>
      </c>
      <c r="O4297" s="50" t="str">
        <f>C4303</f>
        <v>R</v>
      </c>
      <c r="P4297" s="50"/>
      <c r="Q4297" s="50" t="str">
        <f>B4297&amp;B4298&amp;B4299&amp;B4300&amp;B4301&amp;B4302</f>
        <v>SSBBBB</v>
      </c>
      <c r="R4297" s="119" t="str">
        <f>C4297&amp;C4298&amp;C4299&amp;C4300&amp;C4301&amp;C4302</f>
        <v>GGRRGR</v>
      </c>
      <c r="S4297" s="119" t="str">
        <f>B4303</f>
        <v>S</v>
      </c>
      <c r="T4297" s="119" t="str">
        <f>C4303</f>
        <v>R</v>
      </c>
      <c r="U4297" s="119"/>
      <c r="V4297" s="119" t="str">
        <f>B4297&amp;B4298&amp;B4299&amp;B4300&amp;B4301</f>
        <v>SSBBB</v>
      </c>
      <c r="W4297" s="119" t="str">
        <f>C4297&amp;C4298&amp;C4299&amp;C4300&amp;C4301</f>
        <v>GGRRG</v>
      </c>
      <c r="X4297" s="119" t="str">
        <f>B4302</f>
        <v>B</v>
      </c>
      <c r="Y4297" s="119" t="str">
        <f>C4302</f>
        <v>R</v>
      </c>
      <c r="Z4297" s="50"/>
      <c r="AC4297" s="50" t="str">
        <f>IF(F4297=$AB$1,H4297&amp;I4297,"")</f>
        <v/>
      </c>
      <c r="AD4297" s="123" t="str">
        <f>IF(F4297=$AB$1,J4297,"")</f>
        <v/>
      </c>
      <c r="AF4297" s="124" t="str">
        <f>IF(G4297=$AE$1,J4297,"")</f>
        <v/>
      </c>
    </row>
    <row r="4298" spans="8:8" ht="35.1">
      <c r="A4298" s="126">
        <v>1.0</v>
      </c>
      <c r="B4298" s="50" t="str">
        <f>IF(A4298&gt;=0,IF(A4298&lt;=4,"S",IF(A4298&lt;=9,"B"," "))," ")</f>
        <v>S</v>
      </c>
      <c r="C4298" s="50" t="str">
        <f>IF(MOD(A4298,2)=0,"R","G")</f>
        <v>G</v>
      </c>
      <c r="D4298" s="50">
        <v>8.0</v>
      </c>
      <c r="F4298" s="50" t="str">
        <f>B4298&amp;B4299&amp;B4300&amp;B4301&amp;B4302&amp;A4303</f>
        <v>SBBBB4</v>
      </c>
      <c r="G4298" s="50" t="str">
        <f>C4298&amp;C4299&amp;C4300&amp;C4301&amp;C4302&amp;A4303</f>
        <v>GRRGR4</v>
      </c>
      <c r="H4298" s="50" t="str">
        <f>B4304</f>
        <v>S</v>
      </c>
      <c r="I4298" s="50" t="str">
        <f>C4304</f>
        <v>G</v>
      </c>
      <c r="J4298" s="50">
        <f>A4304</f>
        <v>3.0</v>
      </c>
      <c r="L4298" s="50" t="str">
        <f>B4298&amp;B4299&amp;B4300&amp;B4301&amp;B4302&amp;A4303</f>
        <v>SBBBB4</v>
      </c>
      <c r="M4298" s="50" t="str">
        <f>C4298&amp;C4299&amp;C4300&amp;C4301&amp;C4302&amp;A4303</f>
        <v>GRRGR4</v>
      </c>
      <c r="N4298" s="50" t="str">
        <f>B4304</f>
        <v>S</v>
      </c>
      <c r="O4298" s="50" t="str">
        <f>C4304</f>
        <v>G</v>
      </c>
      <c r="P4298" s="50"/>
      <c r="Q4298" s="50" t="str">
        <f>B4298&amp;B4299&amp;B4300&amp;B4301&amp;B4302&amp;B4303</f>
        <v>SBBBBS</v>
      </c>
      <c r="R4298" s="119" t="str">
        <f>C4298&amp;C4299&amp;C4300&amp;C4301&amp;C4302&amp;C4303</f>
        <v>GRRGRR</v>
      </c>
      <c r="S4298" s="119" t="str">
        <f>B4304</f>
        <v>S</v>
      </c>
      <c r="T4298" s="119" t="str">
        <f>C4304</f>
        <v>G</v>
      </c>
      <c r="U4298" s="119"/>
      <c r="V4298" s="119" t="str">
        <f>B4298&amp;B4299&amp;B4300&amp;B4301&amp;B4302</f>
        <v>SBBBB</v>
      </c>
      <c r="W4298" s="119" t="str">
        <f>C4298&amp;C4299&amp;C4300&amp;C4301&amp;C4302</f>
        <v>GRRGR</v>
      </c>
      <c r="X4298" s="119" t="str">
        <f>B4303</f>
        <v>S</v>
      </c>
      <c r="Y4298" s="119" t="str">
        <f>C4303</f>
        <v>R</v>
      </c>
      <c r="Z4298" s="50"/>
      <c r="AC4298" s="50" t="str">
        <f>IF(F4298=$AB$1,H4298&amp;I4298,"")</f>
        <v/>
      </c>
      <c r="AD4298" s="123" t="str">
        <f>IF(F4298=$AB$1,J4298,"")</f>
        <v/>
      </c>
      <c r="AF4298" s="124" t="str">
        <f>IF(G4298=$AE$1,J4298,"")</f>
        <v/>
      </c>
    </row>
    <row r="4299" spans="8:8" ht="35.1">
      <c r="A4299" s="126">
        <v>8.0</v>
      </c>
      <c r="B4299" s="50" t="str">
        <f>IF(A4299&gt;=0,IF(A4299&lt;=4,"S",IF(A4299&lt;=9,"B"," "))," ")</f>
        <v>B</v>
      </c>
      <c r="C4299" s="50" t="str">
        <f>IF(MOD(A4299,2)=0,"R","G")</f>
        <v>R</v>
      </c>
      <c r="D4299" s="50">
        <v>9.0</v>
      </c>
      <c r="F4299" s="50" t="str">
        <f>B4299&amp;B4300&amp;B4301&amp;B4302&amp;B4303&amp;A4304</f>
        <v>BBBBS3</v>
      </c>
      <c r="G4299" s="50" t="str">
        <f>C4299&amp;C4300&amp;C4301&amp;C4302&amp;C4303&amp;A4304</f>
        <v>RRGRR3</v>
      </c>
      <c r="H4299" s="50" t="str">
        <f>B4305</f>
        <v>B</v>
      </c>
      <c r="I4299" s="50" t="str">
        <f>C4305</f>
        <v>G</v>
      </c>
      <c r="J4299" s="50">
        <f>A4305</f>
        <v>5.0</v>
      </c>
      <c r="L4299" s="50" t="str">
        <f>B4299&amp;B4300&amp;B4301&amp;B4302&amp;B4303&amp;A4304</f>
        <v>BBBBS3</v>
      </c>
      <c r="M4299" s="50" t="str">
        <f>C4299&amp;C4300&amp;C4301&amp;C4302&amp;C4303&amp;A4304</f>
        <v>RRGRR3</v>
      </c>
      <c r="N4299" s="50" t="str">
        <f>B4305</f>
        <v>B</v>
      </c>
      <c r="O4299" s="50" t="str">
        <f>C4305</f>
        <v>G</v>
      </c>
      <c r="P4299" s="50"/>
      <c r="Q4299" s="50" t="str">
        <f>B4299&amp;B4300&amp;B4301&amp;B4302&amp;B4303&amp;B4304</f>
        <v>BBBBSS</v>
      </c>
      <c r="R4299" s="119" t="str">
        <f>C4299&amp;C4300&amp;C4301&amp;C4302&amp;C4303&amp;C4304</f>
        <v>RRGRRG</v>
      </c>
      <c r="S4299" s="119" t="str">
        <f>B4305</f>
        <v>B</v>
      </c>
      <c r="T4299" s="119" t="str">
        <f>C4305</f>
        <v>G</v>
      </c>
      <c r="U4299" s="119"/>
      <c r="V4299" s="119" t="str">
        <f>B4299&amp;B4300&amp;B4301&amp;B4302&amp;B4303</f>
        <v>BBBBS</v>
      </c>
      <c r="W4299" s="119" t="str">
        <f>C4299&amp;C4300&amp;C4301&amp;C4302&amp;C4303</f>
        <v>RRGRR</v>
      </c>
      <c r="X4299" s="119" t="str">
        <f>B4304</f>
        <v>S</v>
      </c>
      <c r="Y4299" s="119" t="str">
        <f>C4304</f>
        <v>G</v>
      </c>
      <c r="Z4299" s="50"/>
      <c r="AC4299" s="50" t="str">
        <f>IF(F4299=$AB$1,H4299&amp;I4299,"")</f>
        <v/>
      </c>
      <c r="AD4299" s="123" t="str">
        <f>IF(F4299=$AB$1,J4299,"")</f>
        <v/>
      </c>
      <c r="AF4299" s="124" t="str">
        <f>IF(G4299=$AE$1,J4299,"")</f>
        <v/>
      </c>
    </row>
    <row r="4300" spans="8:8" ht="35.1">
      <c r="A4300" s="126">
        <v>8.0</v>
      </c>
      <c r="B4300" s="50" t="str">
        <f>IF(A4300&gt;=0,IF(A4300&lt;=4,"S",IF(A4300&lt;=9,"B"," "))," ")</f>
        <v>B</v>
      </c>
      <c r="C4300" s="50" t="str">
        <f>IF(MOD(A4300,2)=0,"R","G")</f>
        <v>R</v>
      </c>
      <c r="D4300" s="50">
        <v>0.0</v>
      </c>
      <c r="F4300" s="50" t="str">
        <f>B4300&amp;B4301&amp;B4302&amp;B4303&amp;B4304&amp;A4305</f>
        <v>BBBSS5</v>
      </c>
      <c r="G4300" s="50" t="str">
        <f>C4300&amp;C4301&amp;C4302&amp;C4303&amp;C4304&amp;A4305</f>
        <v>RGRRG5</v>
      </c>
      <c r="H4300" s="50" t="str">
        <f>B4306</f>
        <v>S</v>
      </c>
      <c r="I4300" s="50" t="str">
        <f>C4306</f>
        <v>G</v>
      </c>
      <c r="J4300" s="50">
        <f>A4306</f>
        <v>1.0</v>
      </c>
      <c r="L4300" s="50" t="str">
        <f>B4300&amp;B4301&amp;B4302&amp;B4303&amp;B4304&amp;A4305</f>
        <v>BBBSS5</v>
      </c>
      <c r="M4300" s="50" t="str">
        <f>C4300&amp;C4301&amp;C4302&amp;C4303&amp;C4304&amp;A4305</f>
        <v>RGRRG5</v>
      </c>
      <c r="N4300" s="50" t="str">
        <f>B4306</f>
        <v>S</v>
      </c>
      <c r="O4300" s="50" t="str">
        <f>C4306</f>
        <v>G</v>
      </c>
      <c r="P4300" s="50"/>
      <c r="Q4300" s="50" t="str">
        <f>B4300&amp;B4301&amp;B4302&amp;B4303&amp;B4304&amp;B4305</f>
        <v>BBBSSB</v>
      </c>
      <c r="R4300" s="119" t="str">
        <f>C4300&amp;C4301&amp;C4302&amp;C4303&amp;C4304&amp;C4305</f>
        <v>RGRRGG</v>
      </c>
      <c r="S4300" s="119" t="str">
        <f>B4306</f>
        <v>S</v>
      </c>
      <c r="T4300" s="119" t="str">
        <f>C4306</f>
        <v>G</v>
      </c>
      <c r="U4300" s="119"/>
      <c r="V4300" s="119" t="str">
        <f>B4300&amp;B4301&amp;B4302&amp;B4303&amp;B4304</f>
        <v>BBBSS</v>
      </c>
      <c r="W4300" s="119" t="str">
        <f>C4300&amp;C4301&amp;C4302&amp;C4303&amp;C4304</f>
        <v>RGRRG</v>
      </c>
      <c r="X4300" s="119" t="str">
        <f>B4305</f>
        <v>B</v>
      </c>
      <c r="Y4300" s="119" t="str">
        <f>C4305</f>
        <v>G</v>
      </c>
      <c r="Z4300" s="50"/>
      <c r="AC4300" s="50" t="str">
        <f>IF(F4300=$AB$1,H4300&amp;I4300,"")</f>
        <v/>
      </c>
      <c r="AD4300" s="123" t="str">
        <f>IF(F4300=$AB$1,J4300,"")</f>
        <v/>
      </c>
      <c r="AF4300" s="124" t="str">
        <f>IF(G4300=$AE$1,J4300,"")</f>
        <v/>
      </c>
    </row>
    <row r="4301" spans="8:8" ht="35.1">
      <c r="A4301" s="126">
        <v>7.0</v>
      </c>
      <c r="B4301" s="50" t="str">
        <f>IF(A4301&gt;=0,IF(A4301&lt;=4,"S",IF(A4301&lt;=9,"B"," "))," ")</f>
        <v>B</v>
      </c>
      <c r="C4301" s="50" t="str">
        <f>IF(MOD(A4301,2)=0,"R","G")</f>
        <v>G</v>
      </c>
      <c r="D4301" s="50">
        <v>1.0</v>
      </c>
      <c r="F4301" s="50" t="str">
        <f>B4301&amp;B4302&amp;B4303&amp;B4304&amp;B4305&amp;A4306</f>
        <v>BBSSB1</v>
      </c>
      <c r="G4301" s="50" t="str">
        <f>C4301&amp;C4302&amp;C4303&amp;C4304&amp;C4305&amp;A4306</f>
        <v>GRRGG1</v>
      </c>
      <c r="H4301" s="50" t="str">
        <f>B4307</f>
        <v>S</v>
      </c>
      <c r="I4301" s="50" t="str">
        <f>C4307</f>
        <v>R</v>
      </c>
      <c r="J4301" s="50">
        <f>A4307</f>
        <v>4.0</v>
      </c>
      <c r="L4301" s="50" t="str">
        <f>B4301&amp;B4302&amp;B4303&amp;B4304&amp;B4305&amp;A4306</f>
        <v>BBSSB1</v>
      </c>
      <c r="M4301" s="50" t="str">
        <f>C4301&amp;C4302&amp;C4303&amp;C4304&amp;C4305&amp;A4306</f>
        <v>GRRGG1</v>
      </c>
      <c r="N4301" s="50" t="str">
        <f>B4307</f>
        <v>S</v>
      </c>
      <c r="O4301" s="50" t="str">
        <f>C4307</f>
        <v>R</v>
      </c>
      <c r="P4301" s="50"/>
      <c r="Q4301" s="50" t="str">
        <f>B4301&amp;B4302&amp;B4303&amp;B4304&amp;B4305&amp;B4306</f>
        <v>BBSSBS</v>
      </c>
      <c r="R4301" s="119" t="str">
        <f>C4301&amp;C4302&amp;C4303&amp;C4304&amp;C4305&amp;C4306</f>
        <v>GRRGGG</v>
      </c>
      <c r="S4301" s="119" t="str">
        <f>B4307</f>
        <v>S</v>
      </c>
      <c r="T4301" s="119" t="str">
        <f>C4307</f>
        <v>R</v>
      </c>
      <c r="U4301" s="119"/>
      <c r="V4301" s="119" t="str">
        <f>B4301&amp;B4302&amp;B4303&amp;B4304&amp;B4305</f>
        <v>BBSSB</v>
      </c>
      <c r="W4301" s="119" t="str">
        <f>C4301&amp;C4302&amp;C4303&amp;C4304&amp;C4305</f>
        <v>GRRGG</v>
      </c>
      <c r="X4301" s="119" t="str">
        <f>B4306</f>
        <v>S</v>
      </c>
      <c r="Y4301" s="119" t="str">
        <f>C4306</f>
        <v>G</v>
      </c>
      <c r="Z4301" s="50"/>
      <c r="AC4301" s="50" t="str">
        <f>IF(F4301=$AB$1,H4301&amp;I4301,"")</f>
        <v/>
      </c>
      <c r="AD4301" s="123" t="str">
        <f>IF(F4301=$AB$1,J4301,"")</f>
        <v/>
      </c>
      <c r="AF4301" s="124" t="str">
        <f>IF(G4301=$AE$1,J4301,"")</f>
        <v/>
      </c>
    </row>
    <row r="4302" spans="8:8" ht="35.1">
      <c r="A4302" s="126">
        <v>8.0</v>
      </c>
      <c r="B4302" s="50" t="str">
        <f>IF(A4302&gt;=0,IF(A4302&lt;=4,"S",IF(A4302&lt;=9,"B"," "))," ")</f>
        <v>B</v>
      </c>
      <c r="C4302" s="50" t="str">
        <f>IF(MOD(A4302,2)=0,"R","G")</f>
        <v>R</v>
      </c>
      <c r="D4302" s="50">
        <v>2.0</v>
      </c>
      <c r="F4302" s="50" t="str">
        <f>B4302&amp;B4303&amp;B4304&amp;B4305&amp;B4306&amp;A4307</f>
        <v>BSSBS4</v>
      </c>
      <c r="G4302" s="50" t="str">
        <f>C4302&amp;C4303&amp;C4304&amp;C4305&amp;C4306&amp;A4307</f>
        <v>RRGGG4</v>
      </c>
      <c r="H4302" s="50" t="str">
        <f>B4308</f>
        <v>S</v>
      </c>
      <c r="I4302" s="50" t="str">
        <f>C4308</f>
        <v>R</v>
      </c>
      <c r="J4302" s="50">
        <f>A4308</f>
        <v>4.0</v>
      </c>
      <c r="L4302" s="50" t="str">
        <f>B4302&amp;B4303&amp;B4304&amp;B4305&amp;B4306&amp;A4307</f>
        <v>BSSBS4</v>
      </c>
      <c r="M4302" s="50" t="str">
        <f>C4302&amp;C4303&amp;C4304&amp;C4305&amp;C4306&amp;A4307</f>
        <v>RRGGG4</v>
      </c>
      <c r="N4302" s="50" t="str">
        <f>B4308</f>
        <v>S</v>
      </c>
      <c r="O4302" s="50" t="str">
        <f>C4308</f>
        <v>R</v>
      </c>
      <c r="P4302" s="50"/>
      <c r="Q4302" s="50" t="str">
        <f>B4302&amp;B4303&amp;B4304&amp;B4305&amp;B4306&amp;B4307</f>
        <v>BSSBSS</v>
      </c>
      <c r="R4302" s="119" t="str">
        <f>C4302&amp;C4303&amp;C4304&amp;C4305&amp;C4306&amp;C4307</f>
        <v>RRGGGR</v>
      </c>
      <c r="S4302" s="119" t="str">
        <f>B4308</f>
        <v>S</v>
      </c>
      <c r="T4302" s="119" t="str">
        <f>C4308</f>
        <v>R</v>
      </c>
      <c r="U4302" s="119"/>
      <c r="V4302" s="119" t="str">
        <f>B4302&amp;B4303&amp;B4304&amp;B4305&amp;B4306</f>
        <v>BSSBS</v>
      </c>
      <c r="W4302" s="119" t="str">
        <f>C4302&amp;C4303&amp;C4304&amp;C4305&amp;C4306</f>
        <v>RRGGG</v>
      </c>
      <c r="X4302" s="119" t="str">
        <f>B4307</f>
        <v>S</v>
      </c>
      <c r="Y4302" s="119" t="str">
        <f>C4307</f>
        <v>R</v>
      </c>
      <c r="Z4302" s="50"/>
      <c r="AC4302" s="50" t="str">
        <f>IF(F4302=$AB$1,H4302&amp;I4302,"")</f>
        <v/>
      </c>
      <c r="AD4302" s="123" t="str">
        <f>IF(F4302=$AB$1,J4302,"")</f>
        <v/>
      </c>
      <c r="AF4302" s="124" t="str">
        <f>IF(G4302=$AE$1,J4302,"")</f>
        <v/>
      </c>
    </row>
    <row r="4303" spans="8:8" ht="35.1">
      <c r="A4303" s="126">
        <v>4.0</v>
      </c>
      <c r="B4303" s="50" t="str">
        <f>IF(A4303&gt;=0,IF(A4303&lt;=4,"S",IF(A4303&lt;=9,"B"," "))," ")</f>
        <v>S</v>
      </c>
      <c r="C4303" s="50" t="str">
        <f>IF(MOD(A4303,2)=0,"R","G")</f>
        <v>R</v>
      </c>
      <c r="D4303" s="50">
        <v>3.0</v>
      </c>
      <c r="F4303" s="50" t="str">
        <f>B4303&amp;B4304&amp;B4305&amp;B4306&amp;B4307&amp;A4308</f>
        <v>SSBSS4</v>
      </c>
      <c r="G4303" s="50" t="str">
        <f>C4303&amp;C4304&amp;C4305&amp;C4306&amp;C4307&amp;A4308</f>
        <v>RGGGR4</v>
      </c>
      <c r="H4303" s="50" t="str">
        <f>B4309</f>
        <v>B</v>
      </c>
      <c r="I4303" s="50" t="str">
        <f>C4309</f>
        <v>R</v>
      </c>
      <c r="J4303" s="50">
        <f>A4309</f>
        <v>6.0</v>
      </c>
      <c r="L4303" s="50" t="str">
        <f>B4303&amp;B4304&amp;B4305&amp;B4306&amp;B4307&amp;A4308</f>
        <v>SSBSS4</v>
      </c>
      <c r="M4303" s="50" t="str">
        <f>C4303&amp;C4304&amp;C4305&amp;C4306&amp;C4307&amp;A4308</f>
        <v>RGGGR4</v>
      </c>
      <c r="N4303" s="50" t="str">
        <f>B4309</f>
        <v>B</v>
      </c>
      <c r="O4303" s="50" t="str">
        <f>C4309</f>
        <v>R</v>
      </c>
      <c r="P4303" s="50"/>
      <c r="Q4303" s="50" t="str">
        <f>B4303&amp;B4304&amp;B4305&amp;B4306&amp;B4307&amp;B4308</f>
        <v>SSBSSS</v>
      </c>
      <c r="R4303" s="119" t="str">
        <f>C4303&amp;C4304&amp;C4305&amp;C4306&amp;C4307&amp;C4308</f>
        <v>RGGGRR</v>
      </c>
      <c r="S4303" s="119" t="str">
        <f>B4309</f>
        <v>B</v>
      </c>
      <c r="T4303" s="119" t="str">
        <f>C4309</f>
        <v>R</v>
      </c>
      <c r="U4303" s="119"/>
      <c r="V4303" s="119" t="str">
        <f>B4303&amp;B4304&amp;B4305&amp;B4306&amp;B4307</f>
        <v>SSBSS</v>
      </c>
      <c r="W4303" s="119" t="str">
        <f>C4303&amp;C4304&amp;C4305&amp;C4306&amp;C4307</f>
        <v>RGGGR</v>
      </c>
      <c r="X4303" s="119" t="str">
        <f>B4308</f>
        <v>S</v>
      </c>
      <c r="Y4303" s="119" t="str">
        <f>C4308</f>
        <v>R</v>
      </c>
      <c r="Z4303" s="50"/>
      <c r="AC4303" s="50" t="str">
        <f>IF(F4303=$AB$1,H4303&amp;I4303,"")</f>
        <v/>
      </c>
      <c r="AD4303" s="123" t="str">
        <f>IF(F4303=$AB$1,J4303,"")</f>
        <v/>
      </c>
      <c r="AF4303" s="124" t="str">
        <f>IF(G4303=$AE$1,J4303,"")</f>
        <v/>
      </c>
    </row>
    <row r="4304" spans="8:8" ht="35.1">
      <c r="A4304" s="126">
        <v>3.0</v>
      </c>
      <c r="B4304" s="50" t="str">
        <f>IF(A4304&gt;=0,IF(A4304&lt;=4,"S",IF(A4304&lt;=9,"B"," "))," ")</f>
        <v>S</v>
      </c>
      <c r="C4304" s="50" t="str">
        <f>IF(MOD(A4304,2)=0,"R","G")</f>
        <v>G</v>
      </c>
      <c r="D4304" s="50">
        <v>4.0</v>
      </c>
      <c r="F4304" s="50" t="str">
        <f>B4304&amp;B4305&amp;B4306&amp;B4307&amp;B4308&amp;A4309</f>
        <v>SBSSS6</v>
      </c>
      <c r="G4304" s="50" t="str">
        <f>C4304&amp;C4305&amp;C4306&amp;C4307&amp;C4308&amp;A4309</f>
        <v>GGGRR6</v>
      </c>
      <c r="H4304" s="50" t="str">
        <f>B4310</f>
        <v>B</v>
      </c>
      <c r="I4304" s="50" t="str">
        <f>C4310</f>
        <v>R</v>
      </c>
      <c r="J4304" s="50">
        <f>A4310</f>
        <v>6.0</v>
      </c>
      <c r="L4304" s="50" t="str">
        <f>B4304&amp;B4305&amp;B4306&amp;B4307&amp;B4308&amp;A4309</f>
        <v>SBSSS6</v>
      </c>
      <c r="M4304" s="50" t="str">
        <f>C4304&amp;C4305&amp;C4306&amp;C4307&amp;C4308&amp;A4309</f>
        <v>GGGRR6</v>
      </c>
      <c r="N4304" s="50" t="str">
        <f>B4310</f>
        <v>B</v>
      </c>
      <c r="O4304" s="50" t="str">
        <f>C4310</f>
        <v>R</v>
      </c>
      <c r="P4304" s="50"/>
      <c r="Q4304" s="50" t="str">
        <f>B4304&amp;B4305&amp;B4306&amp;B4307&amp;B4308&amp;B4309</f>
        <v>SBSSSB</v>
      </c>
      <c r="R4304" s="119" t="str">
        <f>C4304&amp;C4305&amp;C4306&amp;C4307&amp;C4308&amp;C4309</f>
        <v>GGGRRR</v>
      </c>
      <c r="S4304" s="119" t="str">
        <f>B4310</f>
        <v>B</v>
      </c>
      <c r="T4304" s="119" t="str">
        <f>C4310</f>
        <v>R</v>
      </c>
      <c r="U4304" s="119"/>
      <c r="V4304" s="119" t="str">
        <f>B4304&amp;B4305&amp;B4306&amp;B4307&amp;B4308</f>
        <v>SBSSS</v>
      </c>
      <c r="W4304" s="119" t="str">
        <f>C4304&amp;C4305&amp;C4306&amp;C4307&amp;C4308</f>
        <v>GGGRR</v>
      </c>
      <c r="X4304" s="119" t="str">
        <f>B4309</f>
        <v>B</v>
      </c>
      <c r="Y4304" s="119" t="str">
        <f>C4309</f>
        <v>R</v>
      </c>
      <c r="Z4304" s="50"/>
      <c r="AC4304" s="50" t="str">
        <f>IF(F4304=$AB$1,H4304&amp;I4304,"")</f>
        <v/>
      </c>
      <c r="AD4304" s="123" t="str">
        <f>IF(F4304=$AB$1,J4304,"")</f>
        <v/>
      </c>
      <c r="AF4304" s="124" t="str">
        <f>IF(G4304=$AE$1,J4304,"")</f>
        <v/>
      </c>
    </row>
    <row r="4305" spans="8:8" ht="35.1">
      <c r="A4305" s="126">
        <v>5.0</v>
      </c>
      <c r="B4305" s="50" t="str">
        <f>IF(A4305&gt;=0,IF(A4305&lt;=4,"S",IF(A4305&lt;=9,"B"," "))," ")</f>
        <v>B</v>
      </c>
      <c r="C4305" s="50" t="str">
        <f>IF(MOD(A4305,2)=0,"R","G")</f>
        <v>G</v>
      </c>
      <c r="D4305" s="50">
        <v>5.0</v>
      </c>
      <c r="F4305" s="50" t="str">
        <f>B4305&amp;B4306&amp;B4307&amp;B4308&amp;B4309&amp;A4310</f>
        <v>BSSSB6</v>
      </c>
      <c r="G4305" s="50" t="str">
        <f>C4305&amp;C4306&amp;C4307&amp;C4308&amp;C4309&amp;A4310</f>
        <v>GGRRR6</v>
      </c>
      <c r="H4305" s="50" t="str">
        <f>B4311</f>
        <v>B</v>
      </c>
      <c r="I4305" s="50" t="str">
        <f>C4311</f>
        <v>G</v>
      </c>
      <c r="J4305" s="50">
        <f>A4311</f>
        <v>5.0</v>
      </c>
      <c r="L4305" s="50" t="str">
        <f>B4305&amp;B4306&amp;B4307&amp;B4308&amp;B4309&amp;A4310</f>
        <v>BSSSB6</v>
      </c>
      <c r="M4305" s="50" t="str">
        <f>C4305&amp;C4306&amp;C4307&amp;C4308&amp;C4309&amp;A4310</f>
        <v>GGRRR6</v>
      </c>
      <c r="N4305" s="50" t="str">
        <f>B4311</f>
        <v>B</v>
      </c>
      <c r="O4305" s="50" t="str">
        <f>C4311</f>
        <v>G</v>
      </c>
      <c r="P4305" s="50"/>
      <c r="Q4305" s="50" t="str">
        <f>B4305&amp;B4306&amp;B4307&amp;B4308&amp;B4309&amp;B4310</f>
        <v>BSSSBB</v>
      </c>
      <c r="R4305" s="119" t="str">
        <f>C4305&amp;C4306&amp;C4307&amp;C4308&amp;C4309&amp;C4310</f>
        <v>GGRRRR</v>
      </c>
      <c r="S4305" s="119" t="str">
        <f>B4311</f>
        <v>B</v>
      </c>
      <c r="T4305" s="119" t="str">
        <f>C4311</f>
        <v>G</v>
      </c>
      <c r="U4305" s="119"/>
      <c r="V4305" s="119" t="str">
        <f>B4305&amp;B4306&amp;B4307&amp;B4308&amp;B4309</f>
        <v>BSSSB</v>
      </c>
      <c r="W4305" s="119" t="str">
        <f>C4305&amp;C4306&amp;C4307&amp;C4308&amp;C4309</f>
        <v>GGRRR</v>
      </c>
      <c r="X4305" s="119" t="str">
        <f>B4310</f>
        <v>B</v>
      </c>
      <c r="Y4305" s="119" t="str">
        <f>C4310</f>
        <v>R</v>
      </c>
      <c r="Z4305" s="50"/>
      <c r="AC4305" s="50" t="str">
        <f>IF(F4305=$AB$1,H4305&amp;I4305,"")</f>
        <v/>
      </c>
      <c r="AD4305" s="123" t="str">
        <f>IF(F4305=$AB$1,J4305,"")</f>
        <v/>
      </c>
      <c r="AF4305" s="124" t="str">
        <f>IF(G4305=$AE$1,J4305,"")</f>
        <v/>
      </c>
    </row>
    <row r="4306" spans="8:8" ht="35.1">
      <c r="A4306" s="126">
        <v>1.0</v>
      </c>
      <c r="B4306" s="50" t="str">
        <f>IF(A4306&gt;=0,IF(A4306&lt;=4,"S",IF(A4306&lt;=9,"B"," "))," ")</f>
        <v>S</v>
      </c>
      <c r="C4306" s="50" t="str">
        <f>IF(MOD(A4306,2)=0,"R","G")</f>
        <v>G</v>
      </c>
      <c r="D4306" s="50">
        <v>6.0</v>
      </c>
      <c r="F4306" s="50" t="str">
        <f>B4306&amp;B4307&amp;B4308&amp;B4309&amp;B4310&amp;A4311</f>
        <v>SSSBB5</v>
      </c>
      <c r="G4306" s="50" t="str">
        <f>C4306&amp;C4307&amp;C4308&amp;C4309&amp;C4310&amp;A4311</f>
        <v>GRRRR5</v>
      </c>
      <c r="H4306" s="50" t="str">
        <f>B4312</f>
        <v>B</v>
      </c>
      <c r="I4306" s="50" t="str">
        <f>C4312</f>
        <v>G</v>
      </c>
      <c r="J4306" s="50">
        <f>A4312</f>
        <v>9.0</v>
      </c>
      <c r="L4306" s="50" t="str">
        <f>B4306&amp;B4307&amp;B4308&amp;B4309&amp;B4310&amp;A4311</f>
        <v>SSSBB5</v>
      </c>
      <c r="M4306" s="50" t="str">
        <f>C4306&amp;C4307&amp;C4308&amp;C4309&amp;C4310&amp;A4311</f>
        <v>GRRRR5</v>
      </c>
      <c r="N4306" s="50" t="str">
        <f>B4312</f>
        <v>B</v>
      </c>
      <c r="O4306" s="50" t="str">
        <f>C4312</f>
        <v>G</v>
      </c>
      <c r="P4306" s="50"/>
      <c r="Q4306" s="50" t="str">
        <f>B4306&amp;B4307&amp;B4308&amp;B4309&amp;B4310&amp;B4311</f>
        <v>SSSBBB</v>
      </c>
      <c r="R4306" s="119" t="str">
        <f>C4306&amp;C4307&amp;C4308&amp;C4309&amp;C4310&amp;C4311</f>
        <v>GRRRRG</v>
      </c>
      <c r="S4306" s="119" t="str">
        <f>B4312</f>
        <v>B</v>
      </c>
      <c r="T4306" s="119" t="str">
        <f>C4312</f>
        <v>G</v>
      </c>
      <c r="U4306" s="119"/>
      <c r="V4306" s="119" t="str">
        <f>B4306&amp;B4307&amp;B4308&amp;B4309&amp;B4310</f>
        <v>SSSBB</v>
      </c>
      <c r="W4306" s="119" t="str">
        <f>C4306&amp;C4307&amp;C4308&amp;C4309&amp;C4310</f>
        <v>GRRRR</v>
      </c>
      <c r="X4306" s="119" t="str">
        <f>B4311</f>
        <v>B</v>
      </c>
      <c r="Y4306" s="119" t="str">
        <f>C4311</f>
        <v>G</v>
      </c>
      <c r="Z4306" s="50"/>
      <c r="AC4306" s="50" t="str">
        <f>IF(F4306=$AB$1,H4306&amp;I4306,"")</f>
        <v/>
      </c>
      <c r="AD4306" s="123" t="str">
        <f>IF(F4306=$AB$1,J4306,"")</f>
        <v/>
      </c>
      <c r="AF4306" s="124" t="str">
        <f>IF(G4306=$AE$1,J4306,"")</f>
        <v/>
      </c>
    </row>
    <row r="4307" spans="8:8" ht="35.1">
      <c r="A4307" s="126">
        <v>4.0</v>
      </c>
      <c r="B4307" s="50" t="str">
        <f>IF(A4307&gt;=0,IF(A4307&lt;=4,"S",IF(A4307&lt;=9,"B"," "))," ")</f>
        <v>S</v>
      </c>
      <c r="C4307" s="50" t="str">
        <f>IF(MOD(A4307,2)=0,"R","G")</f>
        <v>R</v>
      </c>
      <c r="D4307" s="50">
        <v>7.0</v>
      </c>
      <c r="F4307" s="50" t="str">
        <f>B4307&amp;B4308&amp;B4309&amp;B4310&amp;B4311&amp;A4312</f>
        <v>SSBBB9</v>
      </c>
      <c r="G4307" s="50" t="str">
        <f>C4307&amp;C4308&amp;C4309&amp;C4310&amp;C4311&amp;A4312</f>
        <v>RRRRG9</v>
      </c>
      <c r="H4307" s="50" t="str">
        <f>B4313</f>
        <v>B</v>
      </c>
      <c r="I4307" s="50" t="str">
        <f>C4313</f>
        <v>G</v>
      </c>
      <c r="J4307" s="50">
        <f>A4313</f>
        <v>7.0</v>
      </c>
      <c r="L4307" s="50" t="str">
        <f>B4307&amp;B4308&amp;B4309&amp;B4310&amp;B4311&amp;A4312</f>
        <v>SSBBB9</v>
      </c>
      <c r="M4307" s="50" t="str">
        <f>C4307&amp;C4308&amp;C4309&amp;C4310&amp;C4311&amp;A4312</f>
        <v>RRRRG9</v>
      </c>
      <c r="N4307" s="50" t="str">
        <f>B4313</f>
        <v>B</v>
      </c>
      <c r="O4307" s="50" t="str">
        <f>C4313</f>
        <v>G</v>
      </c>
      <c r="P4307" s="50"/>
      <c r="Q4307" s="50" t="str">
        <f>B4307&amp;B4308&amp;B4309&amp;B4310&amp;B4311&amp;B4312</f>
        <v>SSBBBB</v>
      </c>
      <c r="R4307" s="119" t="str">
        <f>C4307&amp;C4308&amp;C4309&amp;C4310&amp;C4311&amp;C4312</f>
        <v>RRRRGG</v>
      </c>
      <c r="S4307" s="119" t="str">
        <f>B4313</f>
        <v>B</v>
      </c>
      <c r="T4307" s="119" t="str">
        <f>C4313</f>
        <v>G</v>
      </c>
      <c r="U4307" s="119"/>
      <c r="V4307" s="119" t="str">
        <f>B4307&amp;B4308&amp;B4309&amp;B4310&amp;B4311</f>
        <v>SSBBB</v>
      </c>
      <c r="W4307" s="119" t="str">
        <f>C4307&amp;C4308&amp;C4309&amp;C4310&amp;C4311</f>
        <v>RRRRG</v>
      </c>
      <c r="X4307" s="119" t="str">
        <f>B4312</f>
        <v>B</v>
      </c>
      <c r="Y4307" s="119" t="str">
        <f>C4312</f>
        <v>G</v>
      </c>
      <c r="Z4307" s="50"/>
      <c r="AC4307" s="50" t="str">
        <f>IF(F4307=$AB$1,H4307&amp;I4307,"")</f>
        <v/>
      </c>
      <c r="AD4307" s="123" t="str">
        <f>IF(F4307=$AB$1,J4307,"")</f>
        <v/>
      </c>
      <c r="AF4307" s="124" t="str">
        <f>IF(G4307=$AE$1,J4307,"")</f>
        <v/>
      </c>
    </row>
    <row r="4308" spans="8:8" ht="35.1">
      <c r="A4308" s="126">
        <v>4.0</v>
      </c>
      <c r="B4308" s="50" t="str">
        <f>IF(A4308&gt;=0,IF(A4308&lt;=4,"S",IF(A4308&lt;=9,"B"," "))," ")</f>
        <v>S</v>
      </c>
      <c r="C4308" s="50" t="str">
        <f>IF(MOD(A4308,2)=0,"R","G")</f>
        <v>R</v>
      </c>
      <c r="D4308" s="50">
        <v>8.0</v>
      </c>
      <c r="F4308" s="50" t="str">
        <f>B4308&amp;B4309&amp;B4310&amp;B4311&amp;B4312&amp;A4313</f>
        <v>SBBBB7</v>
      </c>
      <c r="G4308" s="50" t="str">
        <f>C4308&amp;C4309&amp;C4310&amp;C4311&amp;C4312&amp;A4313</f>
        <v>RRRGG7</v>
      </c>
      <c r="H4308" s="50" t="str">
        <f>B4314</f>
        <v>S</v>
      </c>
      <c r="I4308" s="50" t="str">
        <f>C4314</f>
        <v>R</v>
      </c>
      <c r="J4308" s="50">
        <f>A4314</f>
        <v>0.0</v>
      </c>
      <c r="L4308" s="50" t="str">
        <f>B4308&amp;B4309&amp;B4310&amp;B4311&amp;B4312&amp;A4313</f>
        <v>SBBBB7</v>
      </c>
      <c r="M4308" s="50" t="str">
        <f>C4308&amp;C4309&amp;C4310&amp;C4311&amp;C4312&amp;A4313</f>
        <v>RRRGG7</v>
      </c>
      <c r="N4308" s="50" t="str">
        <f>B4314</f>
        <v>S</v>
      </c>
      <c r="O4308" s="50" t="str">
        <f>C4314</f>
        <v>R</v>
      </c>
      <c r="P4308" s="50"/>
      <c r="Q4308" s="50" t="str">
        <f>B4308&amp;B4309&amp;B4310&amp;B4311&amp;B4312&amp;B4313</f>
        <v>SBBBBB</v>
      </c>
      <c r="R4308" s="119" t="str">
        <f>C4308&amp;C4309&amp;C4310&amp;C4311&amp;C4312&amp;C4313</f>
        <v>RRRGGG</v>
      </c>
      <c r="S4308" s="119" t="str">
        <f>B4314</f>
        <v>S</v>
      </c>
      <c r="T4308" s="119" t="str">
        <f>C4314</f>
        <v>R</v>
      </c>
      <c r="U4308" s="119"/>
      <c r="V4308" s="119" t="str">
        <f>B4308&amp;B4309&amp;B4310&amp;B4311&amp;B4312</f>
        <v>SBBBB</v>
      </c>
      <c r="W4308" s="119" t="str">
        <f>C4308&amp;C4309&amp;C4310&amp;C4311&amp;C4312</f>
        <v>RRRGG</v>
      </c>
      <c r="X4308" s="119" t="str">
        <f>B4313</f>
        <v>B</v>
      </c>
      <c r="Y4308" s="119" t="str">
        <f>C4313</f>
        <v>G</v>
      </c>
      <c r="Z4308" s="50"/>
      <c r="AC4308" s="50" t="str">
        <f>IF(F4308=$AB$1,H4308&amp;I4308,"")</f>
        <v/>
      </c>
      <c r="AD4308" s="123" t="str">
        <f>IF(F4308=$AB$1,J4308,"")</f>
        <v/>
      </c>
      <c r="AF4308" s="124" t="str">
        <f>IF(G4308=$AE$1,J4308,"")</f>
        <v/>
      </c>
    </row>
    <row r="4309" spans="8:8" ht="35.1">
      <c r="A4309" s="126">
        <v>6.0</v>
      </c>
      <c r="B4309" s="50" t="str">
        <f>IF(A4309&gt;=0,IF(A4309&lt;=4,"S",IF(A4309&lt;=9,"B"," "))," ")</f>
        <v>B</v>
      </c>
      <c r="C4309" s="50" t="str">
        <f>IF(MOD(A4309,2)=0,"R","G")</f>
        <v>R</v>
      </c>
      <c r="D4309" s="50">
        <v>9.0</v>
      </c>
      <c r="F4309" s="50" t="str">
        <f>B4309&amp;B4310&amp;B4311&amp;B4312&amp;B4313&amp;A4314</f>
        <v>BBBBB0</v>
      </c>
      <c r="G4309" s="50" t="str">
        <f>C4309&amp;C4310&amp;C4311&amp;C4312&amp;C4313&amp;A4314</f>
        <v>RRGGG0</v>
      </c>
      <c r="H4309" s="50" t="str">
        <f>B4315</f>
        <v>S</v>
      </c>
      <c r="I4309" s="50" t="str">
        <f>C4315</f>
        <v>R</v>
      </c>
      <c r="J4309" s="50">
        <f>A4315</f>
        <v>2.0</v>
      </c>
      <c r="L4309" s="50" t="str">
        <f>B4309&amp;B4310&amp;B4311&amp;B4312&amp;B4313&amp;A4314</f>
        <v>BBBBB0</v>
      </c>
      <c r="M4309" s="50" t="str">
        <f>C4309&amp;C4310&amp;C4311&amp;C4312&amp;C4313&amp;A4314</f>
        <v>RRGGG0</v>
      </c>
      <c r="N4309" s="50" t="str">
        <f>B4315</f>
        <v>S</v>
      </c>
      <c r="O4309" s="50" t="str">
        <f>C4315</f>
        <v>R</v>
      </c>
      <c r="P4309" s="50"/>
      <c r="Q4309" s="50" t="str">
        <f>B4309&amp;B4310&amp;B4311&amp;B4312&amp;B4313&amp;B4314</f>
        <v>BBBBBS</v>
      </c>
      <c r="R4309" s="119" t="str">
        <f>C4309&amp;C4310&amp;C4311&amp;C4312&amp;C4313&amp;C4314</f>
        <v>RRGGGR</v>
      </c>
      <c r="S4309" s="119" t="str">
        <f>B4315</f>
        <v>S</v>
      </c>
      <c r="T4309" s="119" t="str">
        <f>C4315</f>
        <v>R</v>
      </c>
      <c r="U4309" s="119"/>
      <c r="V4309" s="119" t="str">
        <f>B4309&amp;B4310&amp;B4311&amp;B4312&amp;B4313</f>
        <v>BBBBB</v>
      </c>
      <c r="W4309" s="119" t="str">
        <f>C4309&amp;C4310&amp;C4311&amp;C4312&amp;C4313</f>
        <v>RRGGG</v>
      </c>
      <c r="X4309" s="119" t="str">
        <f>B4314</f>
        <v>S</v>
      </c>
      <c r="Y4309" s="119" t="str">
        <f>C4314</f>
        <v>R</v>
      </c>
      <c r="Z4309" s="50"/>
      <c r="AC4309" s="50" t="str">
        <f>IF(F4309=$AB$1,H4309&amp;I4309,"")</f>
        <v/>
      </c>
      <c r="AD4309" s="123" t="str">
        <f>IF(F4309=$AB$1,J4309,"")</f>
        <v/>
      </c>
      <c r="AF4309" s="124" t="str">
        <f>IF(G4309=$AE$1,J4309,"")</f>
        <v/>
      </c>
    </row>
    <row r="4310" spans="8:8" ht="35.1">
      <c r="A4310" s="126">
        <v>6.0</v>
      </c>
      <c r="B4310" s="50" t="str">
        <f>IF(A4310&gt;=0,IF(A4310&lt;=4,"S",IF(A4310&lt;=9,"B"," "))," ")</f>
        <v>B</v>
      </c>
      <c r="C4310" s="50" t="str">
        <f>IF(MOD(A4310,2)=0,"R","G")</f>
        <v>R</v>
      </c>
      <c r="D4310" s="50">
        <v>0.0</v>
      </c>
      <c r="F4310" s="50" t="str">
        <f>B4310&amp;B4311&amp;B4312&amp;B4313&amp;B4314&amp;A4315</f>
        <v>BBBBS2</v>
      </c>
      <c r="G4310" s="50" t="str">
        <f>C4310&amp;C4311&amp;C4312&amp;C4313&amp;C4314&amp;A4315</f>
        <v>RGGGR2</v>
      </c>
      <c r="H4310" s="50" t="str">
        <f>B4316</f>
        <v>B</v>
      </c>
      <c r="I4310" s="50" t="str">
        <f>C4316</f>
        <v>G</v>
      </c>
      <c r="J4310" s="50">
        <f>A4316</f>
        <v>5.0</v>
      </c>
      <c r="L4310" s="50" t="str">
        <f>B4310&amp;B4311&amp;B4312&amp;B4313&amp;B4314&amp;A4315</f>
        <v>BBBBS2</v>
      </c>
      <c r="M4310" s="50" t="str">
        <f>C4310&amp;C4311&amp;C4312&amp;C4313&amp;C4314&amp;A4315</f>
        <v>RGGGR2</v>
      </c>
      <c r="N4310" s="50" t="str">
        <f>B4316</f>
        <v>B</v>
      </c>
      <c r="O4310" s="50" t="str">
        <f>C4316</f>
        <v>G</v>
      </c>
      <c r="P4310" s="50"/>
      <c r="Q4310" s="50" t="str">
        <f>B4310&amp;B4311&amp;B4312&amp;B4313&amp;B4314&amp;B4315</f>
        <v>BBBBSS</v>
      </c>
      <c r="R4310" s="119" t="str">
        <f>C4310&amp;C4311&amp;C4312&amp;C4313&amp;C4314&amp;C4315</f>
        <v>RGGGRR</v>
      </c>
      <c r="S4310" s="119" t="str">
        <f>B4316</f>
        <v>B</v>
      </c>
      <c r="T4310" s="119" t="str">
        <f>C4316</f>
        <v>G</v>
      </c>
      <c r="U4310" s="119"/>
      <c r="V4310" s="119" t="str">
        <f>B4310&amp;B4311&amp;B4312&amp;B4313&amp;B4314</f>
        <v>BBBBS</v>
      </c>
      <c r="W4310" s="119" t="str">
        <f>C4310&amp;C4311&amp;C4312&amp;C4313&amp;C4314</f>
        <v>RGGGR</v>
      </c>
      <c r="X4310" s="119" t="str">
        <f>B4315</f>
        <v>S</v>
      </c>
      <c r="Y4310" s="119" t="str">
        <f>C4315</f>
        <v>R</v>
      </c>
      <c r="Z4310" s="50"/>
      <c r="AC4310" s="50" t="str">
        <f>IF(F4310=$AB$1,H4310&amp;I4310,"")</f>
        <v/>
      </c>
      <c r="AD4310" s="123" t="str">
        <f>IF(F4310=$AB$1,J4310,"")</f>
        <v/>
      </c>
      <c r="AF4310" s="124" t="str">
        <f>IF(G4310=$AE$1,J4310,"")</f>
        <v/>
      </c>
    </row>
    <row r="4311" spans="8:8" ht="35.1">
      <c r="A4311" s="126">
        <v>5.0</v>
      </c>
      <c r="B4311" s="50" t="str">
        <f>IF(A4311&gt;=0,IF(A4311&lt;=4,"S",IF(A4311&lt;=9,"B"," "))," ")</f>
        <v>B</v>
      </c>
      <c r="C4311" s="50" t="str">
        <f>IF(MOD(A4311,2)=0,"R","G")</f>
        <v>G</v>
      </c>
      <c r="D4311" s="50">
        <v>1.0</v>
      </c>
      <c r="F4311" s="50" t="str">
        <f>B4311&amp;B4312&amp;B4313&amp;B4314&amp;B4315&amp;A4316</f>
        <v>BBBSS5</v>
      </c>
      <c r="G4311" s="50" t="str">
        <f>C4311&amp;C4312&amp;C4313&amp;C4314&amp;C4315&amp;A4316</f>
        <v>GGGRR5</v>
      </c>
      <c r="H4311" s="50" t="str">
        <f>B4317</f>
        <v>B</v>
      </c>
      <c r="I4311" s="50" t="str">
        <f>C4317</f>
        <v>R</v>
      </c>
      <c r="J4311" s="50">
        <f>A4317</f>
        <v>6.0</v>
      </c>
      <c r="L4311" s="50" t="str">
        <f>B4311&amp;B4312&amp;B4313&amp;B4314&amp;B4315&amp;A4316</f>
        <v>BBBSS5</v>
      </c>
      <c r="M4311" s="50" t="str">
        <f>C4311&amp;C4312&amp;C4313&amp;C4314&amp;C4315&amp;A4316</f>
        <v>GGGRR5</v>
      </c>
      <c r="N4311" s="50" t="str">
        <f>B4317</f>
        <v>B</v>
      </c>
      <c r="O4311" s="50" t="str">
        <f>C4317</f>
        <v>R</v>
      </c>
      <c r="P4311" s="50"/>
      <c r="Q4311" s="50" t="str">
        <f>B4311&amp;B4312&amp;B4313&amp;B4314&amp;B4315&amp;B4316</f>
        <v>BBBSSB</v>
      </c>
      <c r="R4311" s="119" t="str">
        <f>C4311&amp;C4312&amp;C4313&amp;C4314&amp;C4315&amp;C4316</f>
        <v>GGGRRG</v>
      </c>
      <c r="S4311" s="119" t="str">
        <f>B4317</f>
        <v>B</v>
      </c>
      <c r="T4311" s="119" t="str">
        <f>C4317</f>
        <v>R</v>
      </c>
      <c r="U4311" s="119"/>
      <c r="V4311" s="119" t="str">
        <f>B4311&amp;B4312&amp;B4313&amp;B4314&amp;B4315</f>
        <v>BBBSS</v>
      </c>
      <c r="W4311" s="119" t="str">
        <f>C4311&amp;C4312&amp;C4313&amp;C4314&amp;C4315</f>
        <v>GGGRR</v>
      </c>
      <c r="X4311" s="119" t="str">
        <f>B4316</f>
        <v>B</v>
      </c>
      <c r="Y4311" s="119" t="str">
        <f>C4316</f>
        <v>G</v>
      </c>
      <c r="Z4311" s="50"/>
      <c r="AC4311" s="50" t="str">
        <f>IF(F4311=$AB$1,H4311&amp;I4311,"")</f>
        <v/>
      </c>
      <c r="AD4311" s="123" t="str">
        <f>IF(F4311=$AB$1,J4311,"")</f>
        <v/>
      </c>
      <c r="AF4311" s="124" t="str">
        <f>IF(G4311=$AE$1,J4311,"")</f>
        <v/>
      </c>
    </row>
    <row r="4312" spans="8:8" ht="35.1">
      <c r="A4312" s="126">
        <v>9.0</v>
      </c>
      <c r="B4312" s="50" t="str">
        <f>IF(A4312&gt;=0,IF(A4312&lt;=4,"S",IF(A4312&lt;=9,"B"," "))," ")</f>
        <v>B</v>
      </c>
      <c r="C4312" s="50" t="str">
        <f>IF(MOD(A4312,2)=0,"R","G")</f>
        <v>G</v>
      </c>
      <c r="D4312" s="50">
        <v>2.0</v>
      </c>
      <c r="F4312" s="50" t="str">
        <f>B4312&amp;B4313&amp;B4314&amp;B4315&amp;B4316&amp;A4317</f>
        <v>BBSSB6</v>
      </c>
      <c r="G4312" s="50" t="str">
        <f>C4312&amp;C4313&amp;C4314&amp;C4315&amp;C4316&amp;A4317</f>
        <v>GGRRG6</v>
      </c>
      <c r="H4312" s="50" t="str">
        <f>B4318</f>
        <v>B</v>
      </c>
      <c r="I4312" s="50" t="str">
        <f>C4318</f>
        <v>G</v>
      </c>
      <c r="J4312" s="50">
        <f>A4318</f>
        <v>7.0</v>
      </c>
      <c r="L4312" s="50" t="str">
        <f>B4312&amp;B4313&amp;B4314&amp;B4315&amp;B4316&amp;A4317</f>
        <v>BBSSB6</v>
      </c>
      <c r="M4312" s="50" t="str">
        <f>C4312&amp;C4313&amp;C4314&amp;C4315&amp;C4316&amp;A4317</f>
        <v>GGRRG6</v>
      </c>
      <c r="N4312" s="50" t="str">
        <f>B4318</f>
        <v>B</v>
      </c>
      <c r="O4312" s="50" t="str">
        <f>C4318</f>
        <v>G</v>
      </c>
      <c r="P4312" s="50"/>
      <c r="Q4312" s="50" t="str">
        <f>B4312&amp;B4313&amp;B4314&amp;B4315&amp;B4316&amp;B4317</f>
        <v>BBSSBB</v>
      </c>
      <c r="R4312" s="119" t="str">
        <f>C4312&amp;C4313&amp;C4314&amp;C4315&amp;C4316&amp;C4317</f>
        <v>GGRRGR</v>
      </c>
      <c r="S4312" s="119" t="str">
        <f>B4318</f>
        <v>B</v>
      </c>
      <c r="T4312" s="119" t="str">
        <f>C4318</f>
        <v>G</v>
      </c>
      <c r="U4312" s="119"/>
      <c r="V4312" s="119" t="str">
        <f>B4312&amp;B4313&amp;B4314&amp;B4315&amp;B4316</f>
        <v>BBSSB</v>
      </c>
      <c r="W4312" s="119" t="str">
        <f>C4312&amp;C4313&amp;C4314&amp;C4315&amp;C4316</f>
        <v>GGRRG</v>
      </c>
      <c r="X4312" s="119" t="str">
        <f>B4317</f>
        <v>B</v>
      </c>
      <c r="Y4312" s="119" t="str">
        <f>C4317</f>
        <v>R</v>
      </c>
      <c r="Z4312" s="50"/>
      <c r="AC4312" s="50" t="str">
        <f>IF(F4312=$AB$1,H4312&amp;I4312,"")</f>
        <v/>
      </c>
      <c r="AD4312" s="123" t="str">
        <f>IF(F4312=$AB$1,J4312,"")</f>
        <v/>
      </c>
      <c r="AF4312" s="124" t="str">
        <f>IF(G4312=$AE$1,J4312,"")</f>
        <v/>
      </c>
    </row>
    <row r="4313" spans="8:8" ht="35.1">
      <c r="A4313" s="126">
        <v>7.0</v>
      </c>
      <c r="B4313" s="50" t="str">
        <f>IF(A4313&gt;=0,IF(A4313&lt;=4,"S",IF(A4313&lt;=9,"B"," "))," ")</f>
        <v>B</v>
      </c>
      <c r="C4313" s="50" t="str">
        <f>IF(MOD(A4313,2)=0,"R","G")</f>
        <v>G</v>
      </c>
      <c r="D4313" s="50">
        <v>3.0</v>
      </c>
      <c r="F4313" s="50" t="str">
        <f>B4313&amp;B4314&amp;B4315&amp;B4316&amp;B4317&amp;A4318</f>
        <v>BSSBB7</v>
      </c>
      <c r="G4313" s="50" t="str">
        <f>C4313&amp;C4314&amp;C4315&amp;C4316&amp;C4317&amp;A4318</f>
        <v>GRRGR7</v>
      </c>
      <c r="H4313" s="50" t="str">
        <f>B4319</f>
        <v>B</v>
      </c>
      <c r="I4313" s="50" t="str">
        <f>C4319</f>
        <v>G</v>
      </c>
      <c r="J4313" s="50">
        <f>A4319</f>
        <v>5.0</v>
      </c>
      <c r="L4313" s="50" t="str">
        <f>B4313&amp;B4314&amp;B4315&amp;B4316&amp;B4317&amp;A4318</f>
        <v>BSSBB7</v>
      </c>
      <c r="M4313" s="50" t="str">
        <f>C4313&amp;C4314&amp;C4315&amp;C4316&amp;C4317&amp;A4318</f>
        <v>GRRGR7</v>
      </c>
      <c r="N4313" s="50" t="str">
        <f>B4319</f>
        <v>B</v>
      </c>
      <c r="O4313" s="50" t="str">
        <f>C4319</f>
        <v>G</v>
      </c>
      <c r="P4313" s="50"/>
      <c r="Q4313" s="50" t="str">
        <f>B4313&amp;B4314&amp;B4315&amp;B4316&amp;B4317&amp;B4318</f>
        <v>BSSBBB</v>
      </c>
      <c r="R4313" s="119" t="str">
        <f>C4313&amp;C4314&amp;C4315&amp;C4316&amp;C4317&amp;C4318</f>
        <v>GRRGRG</v>
      </c>
      <c r="S4313" s="119" t="str">
        <f>B4319</f>
        <v>B</v>
      </c>
      <c r="T4313" s="119" t="str">
        <f>C4319</f>
        <v>G</v>
      </c>
      <c r="U4313" s="119"/>
      <c r="V4313" s="119" t="str">
        <f>B4313&amp;B4314&amp;B4315&amp;B4316&amp;B4317</f>
        <v>BSSBB</v>
      </c>
      <c r="W4313" s="119" t="str">
        <f>C4313&amp;C4314&amp;C4315&amp;C4316&amp;C4317</f>
        <v>GRRGR</v>
      </c>
      <c r="X4313" s="119" t="str">
        <f>B4318</f>
        <v>B</v>
      </c>
      <c r="Y4313" s="119" t="str">
        <f>C4318</f>
        <v>G</v>
      </c>
      <c r="Z4313" s="50"/>
      <c r="AC4313" s="50" t="str">
        <f>IF(F4313=$AB$1,H4313&amp;I4313,"")</f>
        <v/>
      </c>
      <c r="AD4313" s="123" t="str">
        <f>IF(F4313=$AB$1,J4313,"")</f>
        <v/>
      </c>
      <c r="AF4313" s="124" t="str">
        <f>IF(G4313=$AE$1,J4313,"")</f>
        <v/>
      </c>
    </row>
    <row r="4314" spans="8:8" ht="35.1">
      <c r="A4314" s="126">
        <v>0.0</v>
      </c>
      <c r="B4314" s="50" t="str">
        <f>IF(A4314&gt;=0,IF(A4314&lt;=4,"S",IF(A4314&lt;=9,"B"," "))," ")</f>
        <v>S</v>
      </c>
      <c r="C4314" s="50" t="str">
        <f>IF(MOD(A4314,2)=0,"R","G")</f>
        <v>R</v>
      </c>
      <c r="D4314" s="50">
        <v>4.0</v>
      </c>
      <c r="F4314" s="50" t="str">
        <f>B4314&amp;B4315&amp;B4316&amp;B4317&amp;B4318&amp;A4319</f>
        <v>SSBBB5</v>
      </c>
      <c r="G4314" s="50" t="str">
        <f>C4314&amp;C4315&amp;C4316&amp;C4317&amp;C4318&amp;A4319</f>
        <v>RRGRG5</v>
      </c>
      <c r="H4314" s="50" t="str">
        <f>B4320</f>
        <v>B</v>
      </c>
      <c r="I4314" s="50" t="str">
        <f>C4320</f>
        <v>R</v>
      </c>
      <c r="J4314" s="50">
        <f>A4320</f>
        <v>6.0</v>
      </c>
      <c r="L4314" s="50" t="str">
        <f>B4314&amp;B4315&amp;B4316&amp;B4317&amp;B4318&amp;A4319</f>
        <v>SSBBB5</v>
      </c>
      <c r="M4314" s="50" t="str">
        <f>C4314&amp;C4315&amp;C4316&amp;C4317&amp;C4318&amp;A4319</f>
        <v>RRGRG5</v>
      </c>
      <c r="N4314" s="50" t="str">
        <f>B4320</f>
        <v>B</v>
      </c>
      <c r="O4314" s="50" t="str">
        <f>C4320</f>
        <v>R</v>
      </c>
      <c r="P4314" s="50"/>
      <c r="Q4314" s="50" t="str">
        <f>B4314&amp;B4315&amp;B4316&amp;B4317&amp;B4318&amp;B4319</f>
        <v>SSBBBB</v>
      </c>
      <c r="R4314" s="119" t="str">
        <f>C4314&amp;C4315&amp;C4316&amp;C4317&amp;C4318&amp;C4319</f>
        <v>RRGRGG</v>
      </c>
      <c r="S4314" s="119" t="str">
        <f>B4320</f>
        <v>B</v>
      </c>
      <c r="T4314" s="119" t="str">
        <f>C4320</f>
        <v>R</v>
      </c>
      <c r="U4314" s="119"/>
      <c r="V4314" s="119" t="str">
        <f>B4314&amp;B4315&amp;B4316&amp;B4317&amp;B4318</f>
        <v>SSBBB</v>
      </c>
      <c r="W4314" s="119" t="str">
        <f>C4314&amp;C4315&amp;C4316&amp;C4317&amp;C4318</f>
        <v>RRGRG</v>
      </c>
      <c r="X4314" s="119" t="str">
        <f>B4319</f>
        <v>B</v>
      </c>
      <c r="Y4314" s="119" t="str">
        <f>C4319</f>
        <v>G</v>
      </c>
      <c r="Z4314" s="50"/>
      <c r="AC4314" s="50" t="str">
        <f>IF(F4314=$AB$1,H4314&amp;I4314,"")</f>
        <v/>
      </c>
      <c r="AD4314" s="123" t="str">
        <f>IF(F4314=$AB$1,J4314,"")</f>
        <v/>
      </c>
      <c r="AF4314" s="124" t="str">
        <f>IF(G4314=$AE$1,J4314,"")</f>
        <v/>
      </c>
    </row>
    <row r="4315" spans="8:8" ht="35.1">
      <c r="A4315" s="126">
        <v>2.0</v>
      </c>
      <c r="B4315" s="50" t="str">
        <f>IF(A4315&gt;=0,IF(A4315&lt;=4,"S",IF(A4315&lt;=9,"B"," "))," ")</f>
        <v>S</v>
      </c>
      <c r="C4315" s="50" t="str">
        <f>IF(MOD(A4315,2)=0,"R","G")</f>
        <v>R</v>
      </c>
      <c r="D4315" s="50">
        <v>5.0</v>
      </c>
      <c r="F4315" s="50" t="str">
        <f>B4315&amp;B4316&amp;B4317&amp;B4318&amp;B4319&amp;A4320</f>
        <v>SBBBB6</v>
      </c>
      <c r="G4315" s="50" t="str">
        <f>C4315&amp;C4316&amp;C4317&amp;C4318&amp;C4319&amp;A4320</f>
        <v>RGRGG6</v>
      </c>
      <c r="H4315" s="50">
        <f>B4321</f>
        <v>0.0</v>
      </c>
      <c r="I4315" s="50">
        <f>C4321</f>
        <v>0.0</v>
      </c>
      <c r="J4315" s="50">
        <f>A4321</f>
        <v>0.0</v>
      </c>
      <c r="L4315" s="50" t="str">
        <f>B4315&amp;B4316&amp;B4317&amp;B4318&amp;B4319&amp;A4320</f>
        <v>SBBBB6</v>
      </c>
      <c r="M4315" s="50" t="str">
        <f>C4315&amp;C4316&amp;C4317&amp;C4318&amp;C4319&amp;A4320</f>
        <v>RGRGG6</v>
      </c>
      <c r="N4315" s="50">
        <f>B4321</f>
        <v>0.0</v>
      </c>
      <c r="O4315" s="50">
        <f>C4321</f>
        <v>0.0</v>
      </c>
      <c r="P4315" s="50"/>
      <c r="Q4315" s="50" t="str">
        <f>B4315&amp;B4316&amp;B4317&amp;B4318&amp;B4319&amp;B4320</f>
        <v>SBBBBB</v>
      </c>
      <c r="R4315" s="119" t="str">
        <f>C4315&amp;C4316&amp;C4317&amp;C4318&amp;C4319&amp;C4320</f>
        <v>RGRGGR</v>
      </c>
      <c r="S4315" s="119">
        <f>B4321</f>
        <v>0.0</v>
      </c>
      <c r="T4315" s="119">
        <f>C4321</f>
        <v>0.0</v>
      </c>
      <c r="U4315" s="119"/>
      <c r="V4315" s="119" t="str">
        <f>B4315&amp;B4316&amp;B4317&amp;B4318&amp;B4319</f>
        <v>SBBBB</v>
      </c>
      <c r="W4315" s="119" t="str">
        <f>C4315&amp;C4316&amp;C4317&amp;C4318&amp;C4319</f>
        <v>RGRGG</v>
      </c>
      <c r="X4315" s="119" t="str">
        <f>B4320</f>
        <v>B</v>
      </c>
      <c r="Y4315" s="119" t="str">
        <f>C4320</f>
        <v>R</v>
      </c>
      <c r="Z4315" s="50"/>
      <c r="AC4315" s="50" t="str">
        <f>IF(F4315=$AB$1,H4315&amp;I4315,"")</f>
        <v/>
      </c>
      <c r="AD4315" s="123" t="str">
        <f>IF(F4315=$AB$1,J4315,"")</f>
        <v/>
      </c>
      <c r="AF4315" s="124" t="str">
        <f>IF(G4315=$AE$1,J4315,"")</f>
        <v/>
      </c>
    </row>
    <row r="4316" spans="8:8" ht="35.1">
      <c r="A4316" s="126">
        <v>5.0</v>
      </c>
      <c r="B4316" s="50" t="str">
        <f>IF(A4316&gt;=0,IF(A4316&lt;=4,"S",IF(A4316&lt;=9,"B"," "))," ")</f>
        <v>B</v>
      </c>
      <c r="C4316" s="50" t="str">
        <f>IF(MOD(A4316,2)=0,"R","G")</f>
        <v>G</v>
      </c>
      <c r="D4316" s="50">
        <v>6.0</v>
      </c>
      <c r="F4316" s="50" t="str">
        <f>B4316&amp;B4317&amp;B4318&amp;B4319&amp;B4320&amp;A4321</f>
        <v>BBBBB</v>
      </c>
      <c r="G4316" s="50" t="str">
        <f>C4316&amp;C4317&amp;C4318&amp;C4319&amp;C4320&amp;A4321</f>
        <v>GRGGR</v>
      </c>
      <c r="H4316" s="50">
        <f>B4322</f>
        <v>0.0</v>
      </c>
      <c r="I4316" s="50">
        <f>C4322</f>
        <v>0.0</v>
      </c>
      <c r="J4316" s="50">
        <f>A4322</f>
        <v>0.0</v>
      </c>
      <c r="L4316" s="50" t="str">
        <f>B4316&amp;B4317&amp;B4318&amp;B4319&amp;B4320&amp;A4321</f>
        <v>BBBBB</v>
      </c>
      <c r="M4316" s="50" t="str">
        <f>C4316&amp;C4317&amp;C4318&amp;C4319&amp;C4320&amp;A4321</f>
        <v>GRGGR</v>
      </c>
      <c r="N4316" s="50">
        <f>B4322</f>
        <v>0.0</v>
      </c>
      <c r="O4316" s="50">
        <f>C4322</f>
        <v>0.0</v>
      </c>
      <c r="P4316" s="50"/>
      <c r="Q4316" s="50" t="str">
        <f>B4316&amp;B4317&amp;B4318&amp;B4319&amp;B4320&amp;B4321</f>
        <v>BBBBB</v>
      </c>
      <c r="R4316" s="119" t="str">
        <f>C4316&amp;C4317&amp;C4318&amp;C4319&amp;C4320&amp;C4321</f>
        <v>GRGGR</v>
      </c>
      <c r="S4316" s="119">
        <f>B4322</f>
        <v>0.0</v>
      </c>
      <c r="T4316" s="119">
        <f>C4322</f>
        <v>0.0</v>
      </c>
      <c r="U4316" s="119"/>
      <c r="V4316" s="119" t="str">
        <f>B4316&amp;B4317&amp;B4318&amp;B4319&amp;B4320</f>
        <v>BBBBB</v>
      </c>
      <c r="W4316" s="119" t="str">
        <f>C4316&amp;C4317&amp;C4318&amp;C4319&amp;C4320</f>
        <v>GRGGR</v>
      </c>
      <c r="X4316" s="119">
        <f>B4321</f>
        <v>0.0</v>
      </c>
      <c r="Y4316" s="119">
        <f>C4321</f>
        <v>0.0</v>
      </c>
      <c r="Z4316" s="50"/>
      <c r="AC4316" s="50" t="str">
        <f>IF(F4316=$AB$1,H4316&amp;I4316,"")</f>
        <v/>
      </c>
      <c r="AD4316" s="123" t="str">
        <f>IF(F4316=$AB$1,J4316,"")</f>
        <v/>
      </c>
      <c r="AF4316" s="124" t="str">
        <f>IF(G4316=$AE$1,J4316,"")</f>
        <v/>
      </c>
    </row>
    <row r="4317" spans="8:8" ht="35.1">
      <c r="A4317" s="126">
        <v>6.0</v>
      </c>
      <c r="B4317" s="50" t="str">
        <f>IF(A4317&gt;=0,IF(A4317&lt;=4,"S",IF(A4317&lt;=9,"B"," "))," ")</f>
        <v>B</v>
      </c>
      <c r="C4317" s="50" t="str">
        <f>IF(MOD(A4317,2)=0,"R","G")</f>
        <v>R</v>
      </c>
      <c r="D4317" s="50">
        <v>7.0</v>
      </c>
      <c r="F4317" s="50" t="str">
        <f>B4317&amp;B4318&amp;B4319&amp;B4320&amp;B4321&amp;A4322</f>
        <v>BBBB</v>
      </c>
      <c r="G4317" s="50" t="str">
        <f>C4317&amp;C4318&amp;C4319&amp;C4320&amp;C4321&amp;A4322</f>
        <v>RGGR</v>
      </c>
      <c r="H4317" s="50">
        <f>B4323</f>
        <v>0.0</v>
      </c>
      <c r="I4317" s="50">
        <f>C4323</f>
        <v>0.0</v>
      </c>
      <c r="J4317" s="50">
        <f>A4323</f>
        <v>0.0</v>
      </c>
      <c r="L4317" s="50" t="str">
        <f>B4317&amp;B4318&amp;B4319&amp;B4320&amp;B4321&amp;A4322</f>
        <v>BBBB</v>
      </c>
      <c r="M4317" s="50" t="str">
        <f>C4317&amp;C4318&amp;C4319&amp;C4320&amp;C4321&amp;A4322</f>
        <v>RGGR</v>
      </c>
      <c r="N4317" s="50">
        <f>B4323</f>
        <v>0.0</v>
      </c>
      <c r="O4317" s="50">
        <f>C4323</f>
        <v>0.0</v>
      </c>
      <c r="P4317" s="50"/>
      <c r="Q4317" s="50" t="str">
        <f>B4317&amp;B4318&amp;B4319&amp;B4320&amp;B4321&amp;B4322</f>
        <v>BBBB</v>
      </c>
      <c r="R4317" s="119" t="str">
        <f>C4317&amp;C4318&amp;C4319&amp;C4320&amp;C4321&amp;C4322</f>
        <v>RGGR</v>
      </c>
      <c r="S4317" s="119">
        <f>B4323</f>
        <v>0.0</v>
      </c>
      <c r="T4317" s="119">
        <f>C4323</f>
        <v>0.0</v>
      </c>
      <c r="U4317" s="119"/>
      <c r="V4317" s="119" t="str">
        <f>B4317&amp;B4318&amp;B4319&amp;B4320&amp;B4321</f>
        <v>BBBB</v>
      </c>
      <c r="W4317" s="119" t="str">
        <f>C4317&amp;C4318&amp;C4319&amp;C4320&amp;C4321</f>
        <v>RGGR</v>
      </c>
      <c r="X4317" s="119">
        <f>B4322</f>
        <v>0.0</v>
      </c>
      <c r="Y4317" s="119">
        <f>C4322</f>
        <v>0.0</v>
      </c>
      <c r="Z4317" s="50"/>
      <c r="AC4317" s="50" t="str">
        <f>IF(F4317=$AB$1,H4317&amp;I4317,"")</f>
        <v/>
      </c>
      <c r="AD4317" s="123" t="str">
        <f>IF(F4317=$AB$1,J4317,"")</f>
        <v/>
      </c>
      <c r="AF4317" s="124" t="str">
        <f>IF(G4317=$AE$1,J4317,"")</f>
        <v/>
      </c>
    </row>
    <row r="4318" spans="8:8" ht="35.1">
      <c r="A4318" s="126">
        <v>7.0</v>
      </c>
      <c r="B4318" s="50" t="str">
        <f>IF(A4318&gt;=0,IF(A4318&lt;=4,"S",IF(A4318&lt;=9,"B"," "))," ")</f>
        <v>B</v>
      </c>
      <c r="C4318" s="50" t="str">
        <f>IF(MOD(A4318,2)=0,"R","G")</f>
        <v>G</v>
      </c>
      <c r="D4318" s="50">
        <v>8.0</v>
      </c>
      <c r="F4318" s="50" t="str">
        <f>B4318&amp;B4319&amp;B4320&amp;B4321&amp;B4322&amp;A4323</f>
        <v>BBB</v>
      </c>
      <c r="G4318" s="50" t="str">
        <f>C4318&amp;C4319&amp;C4320&amp;C4321&amp;C4322&amp;A4323</f>
        <v>GGR</v>
      </c>
      <c r="H4318" s="50">
        <f>B4324</f>
        <v>0.0</v>
      </c>
      <c r="I4318" s="50">
        <f>C4324</f>
        <v>0.0</v>
      </c>
      <c r="J4318" s="50">
        <f>A4324</f>
        <v>0.0</v>
      </c>
      <c r="L4318" s="50" t="str">
        <f>B4318&amp;B4319&amp;B4320&amp;B4321&amp;B4322&amp;A4323</f>
        <v>BBB</v>
      </c>
      <c r="M4318" s="50" t="str">
        <f>C4318&amp;C4319&amp;C4320&amp;C4321&amp;C4322&amp;A4323</f>
        <v>GGR</v>
      </c>
      <c r="N4318" s="50">
        <f>B4324</f>
        <v>0.0</v>
      </c>
      <c r="O4318" s="50">
        <f>C4324</f>
        <v>0.0</v>
      </c>
      <c r="P4318" s="50"/>
      <c r="Q4318" s="50" t="str">
        <f>B4318&amp;B4319&amp;B4320&amp;B4321&amp;B4322&amp;B4323</f>
        <v>BBB</v>
      </c>
      <c r="R4318" s="119" t="str">
        <f>C4318&amp;C4319&amp;C4320&amp;C4321&amp;C4322&amp;C4323</f>
        <v>GGR</v>
      </c>
      <c r="S4318" s="119">
        <f>B4324</f>
        <v>0.0</v>
      </c>
      <c r="T4318" s="119">
        <f>C4324</f>
        <v>0.0</v>
      </c>
      <c r="U4318" s="119"/>
      <c r="V4318" s="119" t="str">
        <f>B4318&amp;B4319&amp;B4320&amp;B4321&amp;B4322</f>
        <v>BBB</v>
      </c>
      <c r="W4318" s="119" t="str">
        <f>C4318&amp;C4319&amp;C4320&amp;C4321&amp;C4322</f>
        <v>GGR</v>
      </c>
      <c r="X4318" s="119">
        <f>B4323</f>
        <v>0.0</v>
      </c>
      <c r="Y4318" s="119">
        <f>C4323</f>
        <v>0.0</v>
      </c>
      <c r="Z4318" s="50"/>
      <c r="AC4318" s="50" t="str">
        <f>IF(F4318=$AB$1,H4318&amp;I4318,"")</f>
        <v/>
      </c>
      <c r="AD4318" s="123" t="str">
        <f>IF(F4318=$AB$1,J4318,"")</f>
        <v/>
      </c>
      <c r="AF4318" s="124" t="str">
        <f>IF(G4318=$AE$1,J4318,"")</f>
        <v/>
      </c>
    </row>
    <row r="4319" spans="8:8" ht="35.1">
      <c r="A4319" s="126">
        <v>5.0</v>
      </c>
      <c r="B4319" s="50" t="str">
        <f>IF(A4319&gt;=0,IF(A4319&lt;=4,"S",IF(A4319&lt;=9,"B"," "))," ")</f>
        <v>B</v>
      </c>
      <c r="C4319" s="50" t="str">
        <f>IF(MOD(A4319,2)=0,"R","G")</f>
        <v>G</v>
      </c>
      <c r="D4319" s="50">
        <v>9.0</v>
      </c>
      <c r="F4319" s="50" t="str">
        <f>B4319&amp;B4320&amp;B4321&amp;B4322&amp;B4323&amp;A4324</f>
        <v>BB</v>
      </c>
      <c r="G4319" s="50" t="str">
        <f>C4319&amp;C4320&amp;C4321&amp;C4322&amp;C4323&amp;A4324</f>
        <v>GR</v>
      </c>
      <c r="H4319" s="50">
        <f>B4325</f>
        <v>0.0</v>
      </c>
      <c r="I4319" s="50">
        <f>C4325</f>
        <v>0.0</v>
      </c>
      <c r="J4319" s="50">
        <f>A4325</f>
        <v>0.0</v>
      </c>
      <c r="L4319" s="50" t="str">
        <f>B4319&amp;B4320&amp;B4321&amp;B4322&amp;B4323&amp;A4324</f>
        <v>BB</v>
      </c>
      <c r="M4319" s="50" t="str">
        <f>C4319&amp;C4320&amp;C4321&amp;C4322&amp;C4323&amp;A4324</f>
        <v>GR</v>
      </c>
      <c r="N4319" s="50">
        <f>B4325</f>
        <v>0.0</v>
      </c>
      <c r="O4319" s="50">
        <f>C4325</f>
        <v>0.0</v>
      </c>
      <c r="P4319" s="50"/>
      <c r="Q4319" s="50" t="str">
        <f>B4319&amp;B4320&amp;B4321&amp;B4322&amp;B4323&amp;B4324</f>
        <v>BB</v>
      </c>
      <c r="R4319" s="119" t="str">
        <f>C4319&amp;C4320&amp;C4321&amp;C4322&amp;C4323&amp;C4324</f>
        <v>GR</v>
      </c>
      <c r="S4319" s="119">
        <f>B4325</f>
        <v>0.0</v>
      </c>
      <c r="T4319" s="119">
        <f>C4325</f>
        <v>0.0</v>
      </c>
      <c r="U4319" s="119"/>
      <c r="V4319" s="119" t="str">
        <f>B4319&amp;B4320&amp;B4321&amp;B4322&amp;B4323</f>
        <v>BB</v>
      </c>
      <c r="W4319" s="119" t="str">
        <f>C4319&amp;C4320&amp;C4321&amp;C4322&amp;C4323</f>
        <v>GR</v>
      </c>
      <c r="X4319" s="119">
        <f>B4324</f>
        <v>0.0</v>
      </c>
      <c r="Y4319" s="119">
        <f>C4324</f>
        <v>0.0</v>
      </c>
      <c r="Z4319" s="50"/>
      <c r="AC4319" s="50" t="str">
        <f>IF(F4319=$AB$1,H4319&amp;I4319,"")</f>
        <v/>
      </c>
      <c r="AD4319" s="123" t="str">
        <f>IF(F4319=$AB$1,J4319,"")</f>
        <v/>
      </c>
      <c r="AF4319" s="124" t="str">
        <f>IF(G4319=$AE$1,J4319,"")</f>
        <v/>
      </c>
    </row>
    <row r="4320" spans="8:8" ht="35.1">
      <c r="A4320" s="126">
        <v>6.0</v>
      </c>
      <c r="B4320" s="50" t="str">
        <f>IF(A4320&gt;=0,IF(A4320&lt;=4,"S",IF(A4320&lt;=9,"B"," "))," ")</f>
        <v>B</v>
      </c>
      <c r="C4320" s="50" t="str">
        <f>IF(MOD(A4320,2)=0,"R","G")</f>
        <v>R</v>
      </c>
      <c r="D4320" s="50">
        <v>0.0</v>
      </c>
      <c r="F4320" s="50" t="str">
        <f>B4320&amp;B4321&amp;B4322&amp;B4323&amp;B4324&amp;A4325</f>
        <v>B</v>
      </c>
      <c r="G4320" s="50" t="str">
        <f>C4320&amp;C4321&amp;C4322&amp;C4323&amp;C4324&amp;A4325</f>
        <v>R</v>
      </c>
      <c r="H4320" s="50">
        <f>B4326</f>
        <v>0.0</v>
      </c>
      <c r="I4320" s="50">
        <f>C4326</f>
        <v>0.0</v>
      </c>
      <c r="J4320" s="50">
        <f>A4326</f>
        <v>0.0</v>
      </c>
      <c r="L4320" s="50" t="str">
        <f>B4320&amp;B4321&amp;B4322&amp;B4323&amp;B4324&amp;A4325</f>
        <v>B</v>
      </c>
      <c r="M4320" s="50" t="str">
        <f>C4320&amp;C4321&amp;C4322&amp;C4323&amp;C4324&amp;A4325</f>
        <v>R</v>
      </c>
      <c r="N4320" s="50">
        <f>B4326</f>
        <v>0.0</v>
      </c>
      <c r="O4320" s="50">
        <f>C4326</f>
        <v>0.0</v>
      </c>
      <c r="P4320" s="50"/>
      <c r="Q4320" s="50" t="str">
        <f>B4320&amp;B4321&amp;B4322&amp;B4323&amp;B4324&amp;B4325</f>
        <v>B</v>
      </c>
      <c r="R4320" s="119" t="str">
        <f>C4320&amp;C4321&amp;C4322&amp;C4323&amp;C4324&amp;C4325</f>
        <v>R</v>
      </c>
      <c r="S4320" s="119">
        <f>B4326</f>
        <v>0.0</v>
      </c>
      <c r="T4320" s="119">
        <f>C4326</f>
        <v>0.0</v>
      </c>
      <c r="U4320" s="119"/>
      <c r="V4320" s="119" t="str">
        <f>B4320&amp;B4321&amp;B4322&amp;B4323&amp;B4324</f>
        <v>B</v>
      </c>
      <c r="W4320" s="119" t="str">
        <f>C4320&amp;C4321&amp;C4322&amp;C4323&amp;C4324</f>
        <v>R</v>
      </c>
      <c r="X4320" s="119">
        <f>B4325</f>
        <v>0.0</v>
      </c>
      <c r="Y4320" s="119">
        <f>C4325</f>
        <v>0.0</v>
      </c>
      <c r="Z4320" s="50"/>
      <c r="AC4320" s="50" t="str">
        <f>IF(F4320=$AB$1,H4320&amp;I4320,"")</f>
        <v/>
      </c>
      <c r="AD4320" s="123" t="str">
        <f>IF(F4320=$AB$1,J4320,"")</f>
        <v/>
      </c>
      <c r="AF4320" s="124" t="str">
        <f>IF(G4320=$AE$1,J4320,"")</f>
        <v/>
      </c>
    </row>
    <row r="4321" spans="8:8" ht="35.1">
      <c r="F4321" s="50" t="str">
        <f>B4321&amp;B4322&amp;B4323&amp;B4324&amp;C4324&amp;A4325&amp;A4326</f>
        <v/>
      </c>
      <c r="G4321" s="50" t="str">
        <f>C4321&amp;C4322&amp;C4323&amp;B4324&amp;C4324&amp;A4325&amp;A4326</f>
        <v/>
      </c>
      <c r="H4321" s="50">
        <f>B4327</f>
        <v>0.0</v>
      </c>
      <c r="I4321" s="50">
        <f>C4327</f>
        <v>0.0</v>
      </c>
      <c r="J4321" s="50">
        <f>A4327</f>
        <v>0.0</v>
      </c>
      <c r="L4321" s="50" t="str">
        <f>B4321&amp;B4322&amp;B4323&amp;B4324&amp;B4325&amp;A4326</f>
        <v/>
      </c>
      <c r="M4321" s="50" t="str">
        <f>C4321&amp;C4322&amp;C4323&amp;C4324&amp;C4325&amp;A4326</f>
        <v/>
      </c>
      <c r="N4321" s="50">
        <f>B4327</f>
        <v>0.0</v>
      </c>
      <c r="O4321" s="50">
        <f>C4327</f>
        <v>0.0</v>
      </c>
      <c r="Q4321" s="50" t="str">
        <f>B4321&amp;B4322&amp;B4323&amp;B4324&amp;B4325&amp;B4326</f>
        <v/>
      </c>
      <c r="R4321" s="119" t="str">
        <f>C4321&amp;C4322&amp;C4323&amp;C4324&amp;C4325&amp;C4326</f>
        <v/>
      </c>
      <c r="S4321" s="119">
        <f>B4327</f>
        <v>0.0</v>
      </c>
      <c r="T4321" s="119">
        <f>C4327</f>
        <v>0.0</v>
      </c>
      <c r="U4321" s="119"/>
      <c r="V4321" s="119" t="str">
        <f>B4321&amp;B4322&amp;B4323&amp;B4324&amp;B4325</f>
        <v/>
      </c>
      <c r="W4321" s="119" t="str">
        <f>C4321&amp;C4322&amp;C4323&amp;C4324&amp;C4325</f>
        <v/>
      </c>
      <c r="X4321" s="119">
        <f>B4326</f>
        <v>0.0</v>
      </c>
      <c r="Y4321" s="119">
        <f>C4326</f>
        <v>0.0</v>
      </c>
      <c r="Z4321" s="50"/>
      <c r="AC4321" s="50" t="str">
        <f>IF(F4321=$AB$1,H4321&amp;I4321,"")</f>
        <v/>
      </c>
      <c r="AD4321" s="123" t="str">
        <f>IF(F4321=$AB$1,J4321,"")</f>
        <v/>
      </c>
      <c r="AF4321" s="124" t="str">
        <f>IF(G4321=$AE$1,J4321,"")</f>
        <v/>
      </c>
    </row>
    <row r="4322" spans="8:8" ht="35.1">
      <c r="R4322" s="50"/>
      <c r="S4322" s="50"/>
      <c r="U4322" s="50"/>
      <c r="AD4322" s="123" t="str">
        <f>IF(F4322=$AB$1,J4322,"")</f>
        <v/>
      </c>
      <c r="AF4322" s="124" t="str">
        <f>IF(G4322=$AE$1,J4322,"")</f>
        <v/>
      </c>
    </row>
    <row r="4323" spans="8:8">
      <c r="R4323" s="50"/>
      <c r="S4323" s="50"/>
      <c r="U4323" s="50"/>
    </row>
    <row r="4324" spans="8:8">
      <c r="R4324" s="50"/>
      <c r="S4324" s="50"/>
      <c r="U4324" s="50"/>
    </row>
    <row r="4325" spans="8:8">
      <c r="R4325" s="50"/>
      <c r="S4325" s="50"/>
      <c r="U4325" s="50"/>
    </row>
    <row r="4326" spans="8:8">
      <c r="R4326" s="50"/>
      <c r="S4326" s="50"/>
      <c r="U4326" s="50"/>
    </row>
    <row r="4327" spans="8:8">
      <c r="R4327" s="50"/>
      <c r="S4327" s="50"/>
      <c r="U4327" s="50"/>
    </row>
    <row r="4328" spans="8:8">
      <c r="R4328" s="50"/>
      <c r="S4328" s="50"/>
      <c r="U4328" s="50"/>
    </row>
    <row r="4329" spans="8:8">
      <c r="R4329" s="50"/>
      <c r="S4329" s="50"/>
      <c r="U4329" s="50"/>
    </row>
    <row r="4330" spans="8:8">
      <c r="R4330" s="50"/>
      <c r="S4330" s="50"/>
      <c r="U4330" s="50"/>
    </row>
    <row r="4331" spans="8:8">
      <c r="R4331" s="50"/>
      <c r="S4331" s="50"/>
      <c r="U4331" s="50"/>
    </row>
    <row r="4332" spans="8:8">
      <c r="R4332" s="50"/>
      <c r="S4332" s="50"/>
      <c r="U4332" s="50"/>
    </row>
    <row r="4333" spans="8:8">
      <c r="R4333" s="50"/>
      <c r="S4333" s="50"/>
      <c r="U4333" s="50"/>
    </row>
    <row r="4334" spans="8:8">
      <c r="R4334" s="50"/>
      <c r="S4334" s="50"/>
      <c r="U4334" s="50"/>
    </row>
    <row r="4335" spans="8:8">
      <c r="R4335" s="50"/>
      <c r="S4335" s="50"/>
      <c r="U4335" s="50"/>
    </row>
    <row r="4336" spans="8:8">
      <c r="R4336" s="50"/>
      <c r="S4336" s="50"/>
      <c r="U4336" s="50"/>
    </row>
    <row r="4337" spans="8:8">
      <c r="R4337" s="50"/>
      <c r="S4337" s="50"/>
      <c r="U4337" s="50"/>
    </row>
    <row r="4338" spans="8:8">
      <c r="R4338" s="50"/>
      <c r="S4338" s="50"/>
      <c r="U4338" s="50"/>
    </row>
    <row r="4339" spans="8:8">
      <c r="R4339" s="50"/>
      <c r="S4339" s="50"/>
      <c r="U4339" s="50"/>
    </row>
    <row r="4340" spans="8:8">
      <c r="R4340" s="50"/>
      <c r="S4340" s="50"/>
      <c r="U4340" s="50"/>
    </row>
    <row r="4341" spans="8:8">
      <c r="R4341" s="50"/>
      <c r="S4341" s="50"/>
      <c r="U4341" s="50"/>
    </row>
    <row r="4342" spans="8:8">
      <c r="R4342" s="50"/>
      <c r="S4342" s="50"/>
      <c r="U4342" s="50"/>
    </row>
    <row r="4343" spans="8:8">
      <c r="R4343" s="50"/>
      <c r="S4343" s="50"/>
      <c r="U4343" s="50"/>
    </row>
    <row r="4344" spans="8:8">
      <c r="R4344" s="50"/>
      <c r="S4344" s="50"/>
      <c r="U4344" s="50"/>
    </row>
    <row r="4345" spans="8:8">
      <c r="R4345" s="50"/>
      <c r="S4345" s="50"/>
      <c r="U4345" s="50"/>
    </row>
    <row r="4346" spans="8:8">
      <c r="R4346" s="50"/>
      <c r="S4346" s="50"/>
      <c r="U4346" s="50"/>
    </row>
    <row r="4347" spans="8:8">
      <c r="R4347" s="50"/>
      <c r="S4347" s="50"/>
      <c r="U4347" s="50"/>
    </row>
    <row r="4348" spans="8:8">
      <c r="R4348" s="50"/>
      <c r="S4348" s="50"/>
      <c r="U4348" s="50"/>
    </row>
    <row r="4349" spans="8:8">
      <c r="R4349" s="50"/>
      <c r="S4349" s="50"/>
      <c r="U4349" s="50"/>
    </row>
    <row r="4350" spans="8:8">
      <c r="R4350" s="50"/>
      <c r="S4350" s="50"/>
      <c r="U4350" s="50"/>
    </row>
    <row r="4351" spans="8:8">
      <c r="R4351" s="50"/>
      <c r="S4351" s="50"/>
      <c r="U4351" s="50"/>
    </row>
    <row r="4352" spans="8:8">
      <c r="R4352" s="50"/>
      <c r="S4352" s="50"/>
      <c r="U4352" s="50"/>
    </row>
    <row r="4353" spans="8:8">
      <c r="R4353" s="50"/>
      <c r="S4353" s="50"/>
      <c r="U4353" s="50"/>
    </row>
    <row r="4354" spans="8:8">
      <c r="R4354" s="50"/>
      <c r="S4354" s="50"/>
      <c r="U4354" s="50"/>
    </row>
    <row r="4355" spans="8:8">
      <c r="R4355" s="50"/>
      <c r="S4355" s="50"/>
      <c r="U4355" s="50"/>
    </row>
    <row r="4356" spans="8:8">
      <c r="R4356" s="50"/>
      <c r="S4356" s="50"/>
      <c r="U4356" s="50"/>
    </row>
    <row r="4357" spans="8:8">
      <c r="R4357" s="50"/>
      <c r="S4357" s="50"/>
      <c r="U4357" s="50"/>
    </row>
    <row r="4358" spans="8:8">
      <c r="R4358" s="50"/>
      <c r="S4358" s="50"/>
      <c r="U4358" s="50"/>
    </row>
    <row r="4359" spans="8:8">
      <c r="R4359" s="50"/>
      <c r="S4359" s="50"/>
      <c r="U4359" s="50"/>
    </row>
    <row r="4360" spans="8:8">
      <c r="R4360" s="50"/>
      <c r="S4360" s="50"/>
      <c r="U4360" s="50"/>
    </row>
    <row r="4361" spans="8:8">
      <c r="R4361" s="50"/>
      <c r="S4361" s="50"/>
      <c r="U4361" s="50"/>
    </row>
    <row r="4362" spans="8:8">
      <c r="R4362" s="50"/>
      <c r="S4362" s="50"/>
      <c r="U4362" s="50"/>
    </row>
    <row r="4363" spans="8:8">
      <c r="R4363" s="50"/>
      <c r="S4363" s="50"/>
      <c r="U4363" s="50"/>
    </row>
    <row r="4364" spans="8:8">
      <c r="R4364" s="50"/>
      <c r="S4364" s="50"/>
      <c r="U4364" s="50"/>
    </row>
    <row r="4365" spans="8:8">
      <c r="R4365" s="50"/>
      <c r="S4365" s="50"/>
      <c r="U4365" s="50"/>
    </row>
    <row r="4366" spans="8:8">
      <c r="R4366" s="50"/>
      <c r="S4366" s="50"/>
      <c r="U4366" s="50"/>
    </row>
    <row r="4367" spans="8:8">
      <c r="R4367" s="50"/>
      <c r="S4367" s="50"/>
      <c r="U4367" s="50"/>
    </row>
    <row r="4368" spans="8:8">
      <c r="R4368" s="50"/>
      <c r="S4368" s="50"/>
      <c r="U4368" s="50"/>
    </row>
    <row r="4369" spans="8:8">
      <c r="R4369" s="50"/>
      <c r="S4369" s="50"/>
      <c r="U4369" s="50"/>
    </row>
    <row r="4370" spans="8:8">
      <c r="R4370" s="50"/>
      <c r="S4370" s="50"/>
      <c r="U4370" s="50"/>
    </row>
    <row r="4371" spans="8:8">
      <c r="R4371" s="50"/>
      <c r="S4371" s="50"/>
      <c r="U4371" s="50"/>
    </row>
    <row r="4372" spans="8:8">
      <c r="R4372" s="50"/>
      <c r="S4372" s="50"/>
      <c r="U4372" s="50"/>
    </row>
    <row r="4373" spans="8:8">
      <c r="R4373" s="50"/>
      <c r="S4373" s="50"/>
      <c r="U4373" s="50"/>
    </row>
    <row r="4374" spans="8:8">
      <c r="R4374" s="50"/>
      <c r="S4374" s="50"/>
      <c r="U4374" s="50"/>
    </row>
    <row r="4375" spans="8:8">
      <c r="R4375" s="50"/>
      <c r="S4375" s="50"/>
      <c r="U4375" s="50"/>
    </row>
    <row r="4376" spans="8:8">
      <c r="R4376" s="50"/>
      <c r="S4376" s="50"/>
      <c r="U4376" s="50"/>
    </row>
    <row r="4377" spans="8:8">
      <c r="R4377" s="50"/>
      <c r="S4377" s="50"/>
      <c r="U4377" s="50"/>
    </row>
    <row r="4378" spans="8:8">
      <c r="R4378" s="50"/>
      <c r="S4378" s="50"/>
      <c r="U4378" s="50"/>
    </row>
    <row r="4379" spans="8:8">
      <c r="R4379" s="50"/>
      <c r="S4379" s="50"/>
      <c r="U4379" s="50"/>
    </row>
    <row r="4380" spans="8:8">
      <c r="R4380" s="50"/>
      <c r="S4380" s="50"/>
      <c r="U4380" s="50"/>
    </row>
    <row r="4381" spans="8:8">
      <c r="R4381" s="50"/>
      <c r="S4381" s="50"/>
      <c r="U4381" s="50"/>
    </row>
    <row r="4382" spans="8:8">
      <c r="R4382" s="50"/>
      <c r="S4382" s="50"/>
      <c r="U4382" s="50"/>
    </row>
    <row r="4383" spans="8:8">
      <c r="R4383" s="50"/>
      <c r="S4383" s="50"/>
      <c r="U4383" s="50"/>
    </row>
    <row r="4384" spans="8:8">
      <c r="R4384" s="50"/>
      <c r="S4384" s="50"/>
      <c r="U4384" s="50"/>
    </row>
    <row r="4385" spans="8:8">
      <c r="R4385" s="50"/>
      <c r="S4385" s="50"/>
      <c r="U4385" s="50"/>
    </row>
    <row r="4386" spans="8:8">
      <c r="R4386" s="50"/>
      <c r="S4386" s="50"/>
      <c r="U4386" s="50"/>
    </row>
    <row r="4387" spans="8:8">
      <c r="R4387" s="50"/>
      <c r="S4387" s="50"/>
      <c r="U4387" s="50"/>
    </row>
    <row r="4388" spans="8:8">
      <c r="R4388" s="50"/>
      <c r="S4388" s="50"/>
      <c r="U4388" s="50"/>
    </row>
    <row r="4389" spans="8:8">
      <c r="R4389" s="50"/>
      <c r="S4389" s="50"/>
      <c r="U4389" s="50"/>
    </row>
    <row r="4390" spans="8:8">
      <c r="R4390" s="50"/>
      <c r="S4390" s="50"/>
      <c r="U4390" s="50"/>
    </row>
    <row r="4391" spans="8:8">
      <c r="R4391" s="50"/>
      <c r="S4391" s="50"/>
      <c r="U4391" s="50"/>
    </row>
    <row r="4392" spans="8:8">
      <c r="R4392" s="50"/>
      <c r="S4392" s="50"/>
      <c r="U4392" s="50"/>
    </row>
    <row r="4393" spans="8:8">
      <c r="R4393" s="50"/>
      <c r="S4393" s="50"/>
      <c r="U4393" s="50"/>
    </row>
    <row r="4394" spans="8:8">
      <c r="R4394" s="50"/>
      <c r="S4394" s="50"/>
      <c r="U4394" s="50"/>
    </row>
    <row r="4395" spans="8:8">
      <c r="R4395" s="50"/>
      <c r="S4395" s="50"/>
      <c r="U4395" s="50"/>
    </row>
    <row r="4396" spans="8:8">
      <c r="R4396" s="50"/>
      <c r="S4396" s="50"/>
      <c r="U4396" s="50"/>
    </row>
    <row r="4397" spans="8:8">
      <c r="R4397" s="50"/>
      <c r="S4397" s="50"/>
      <c r="U4397" s="50"/>
    </row>
    <row r="4398" spans="8:8">
      <c r="R4398" s="50"/>
      <c r="S4398" s="50"/>
      <c r="U4398" s="50"/>
    </row>
    <row r="4399" spans="8:8">
      <c r="R4399" s="50"/>
      <c r="S4399" s="50"/>
      <c r="U4399" s="50"/>
    </row>
    <row r="4400" spans="8:8">
      <c r="R4400" s="50"/>
      <c r="S4400" s="50"/>
      <c r="U4400" s="50"/>
    </row>
    <row r="4401" spans="8:8">
      <c r="R4401" s="50"/>
      <c r="S4401" s="50"/>
      <c r="U4401" s="50"/>
    </row>
    <row r="4402" spans="8:8">
      <c r="R4402" s="50"/>
      <c r="S4402" s="50"/>
      <c r="U4402" s="50"/>
    </row>
    <row r="4403" spans="8:8">
      <c r="R4403" s="50"/>
      <c r="S4403" s="50"/>
      <c r="U4403" s="50"/>
    </row>
    <row r="4404" spans="8:8">
      <c r="R4404" s="50"/>
      <c r="S4404" s="50"/>
      <c r="U4404" s="50"/>
    </row>
    <row r="4405" spans="8:8">
      <c r="R4405" s="50"/>
      <c r="S4405" s="50"/>
      <c r="U4405" s="50"/>
    </row>
    <row r="4406" spans="8:8">
      <c r="R4406" s="50"/>
      <c r="S4406" s="50"/>
      <c r="U4406" s="50"/>
    </row>
    <row r="4407" spans="8:8">
      <c r="R4407" s="50"/>
      <c r="S4407" s="50"/>
      <c r="U4407" s="50"/>
    </row>
    <row r="4408" spans="8:8">
      <c r="R4408" s="50"/>
      <c r="S4408" s="50"/>
      <c r="U4408" s="50"/>
    </row>
    <row r="4409" spans="8:8">
      <c r="R4409" s="50"/>
      <c r="S4409" s="50"/>
      <c r="U4409" s="50"/>
    </row>
    <row r="4410" spans="8:8">
      <c r="R4410" s="50"/>
      <c r="S4410" s="50"/>
      <c r="U4410" s="50"/>
    </row>
    <row r="4411" spans="8:8">
      <c r="R4411" s="50"/>
      <c r="S4411" s="50"/>
      <c r="U4411" s="50"/>
    </row>
    <row r="4412" spans="8:8">
      <c r="R4412" s="50"/>
      <c r="S4412" s="50"/>
      <c r="U4412" s="50"/>
    </row>
    <row r="4413" spans="8:8">
      <c r="R4413" s="50"/>
      <c r="S4413" s="50"/>
      <c r="U4413" s="50"/>
    </row>
    <row r="4414" spans="8:8">
      <c r="R4414" s="50"/>
      <c r="S4414" s="50"/>
      <c r="U4414" s="50"/>
    </row>
    <row r="4415" spans="8:8">
      <c r="R4415" s="50"/>
      <c r="S4415" s="50"/>
      <c r="U4415" s="50"/>
    </row>
    <row r="4416" spans="8:8">
      <c r="R4416" s="50"/>
      <c r="S4416" s="50"/>
      <c r="U4416" s="50"/>
    </row>
    <row r="4417" spans="8:8">
      <c r="R4417" s="50"/>
      <c r="S4417" s="50"/>
      <c r="U4417" s="50"/>
    </row>
    <row r="4418" spans="8:8">
      <c r="R4418" s="50"/>
      <c r="S4418" s="50"/>
      <c r="U4418" s="50"/>
    </row>
    <row r="4419" spans="8:8">
      <c r="R4419" s="50"/>
      <c r="S4419" s="50"/>
      <c r="U4419" s="50"/>
    </row>
    <row r="4420" spans="8:8">
      <c r="R4420" s="50"/>
      <c r="S4420" s="50"/>
      <c r="U4420" s="50"/>
    </row>
    <row r="4421" spans="8:8">
      <c r="R4421" s="50"/>
      <c r="S4421" s="50"/>
      <c r="U4421" s="50"/>
    </row>
    <row r="4422" spans="8:8">
      <c r="R4422" s="50"/>
      <c r="S4422" s="50"/>
      <c r="U4422" s="50"/>
    </row>
    <row r="4423" spans="8:8">
      <c r="R4423" s="50"/>
      <c r="S4423" s="50"/>
      <c r="U4423" s="50"/>
    </row>
    <row r="4424" spans="8:8">
      <c r="R4424" s="50"/>
      <c r="S4424" s="50"/>
      <c r="U4424" s="50"/>
    </row>
    <row r="4425" spans="8:8">
      <c r="R4425" s="50"/>
      <c r="S4425" s="50"/>
      <c r="U4425" s="50"/>
    </row>
    <row r="4426" spans="8:8">
      <c r="R4426" s="50"/>
      <c r="S4426" s="50"/>
      <c r="U4426" s="50"/>
    </row>
    <row r="4427" spans="8:8">
      <c r="R4427" s="50"/>
      <c r="S4427" s="50"/>
      <c r="U4427" s="50"/>
    </row>
    <row r="4428" spans="8:8">
      <c r="R4428" s="50"/>
      <c r="S4428" s="50"/>
      <c r="U4428" s="50"/>
    </row>
    <row r="4429" spans="8:8">
      <c r="R4429" s="50"/>
      <c r="S4429" s="50"/>
      <c r="U4429" s="50"/>
    </row>
    <row r="4430" spans="8:8">
      <c r="R4430" s="50"/>
      <c r="S4430" s="50"/>
      <c r="U4430" s="50"/>
    </row>
    <row r="4431" spans="8:8">
      <c r="R4431" s="50"/>
      <c r="S4431" s="50"/>
      <c r="U4431" s="50"/>
    </row>
    <row r="4432" spans="8:8">
      <c r="R4432" s="50"/>
      <c r="S4432" s="50"/>
      <c r="U4432" s="50"/>
    </row>
    <row r="4433" spans="8:8">
      <c r="R4433" s="50"/>
      <c r="S4433" s="50"/>
      <c r="U4433" s="50"/>
    </row>
    <row r="4434" spans="8:8">
      <c r="R4434" s="50"/>
      <c r="S4434" s="50"/>
      <c r="U4434" s="50"/>
    </row>
    <row r="4435" spans="8:8">
      <c r="R4435" s="50"/>
      <c r="S4435" s="50"/>
      <c r="U4435" s="50"/>
    </row>
    <row r="4436" spans="8:8">
      <c r="R4436" s="50"/>
      <c r="S4436" s="50"/>
      <c r="U4436" s="50"/>
    </row>
    <row r="4437" spans="8:8">
      <c r="R4437" s="50"/>
      <c r="S4437" s="50"/>
      <c r="U4437" s="50"/>
    </row>
    <row r="4438" spans="8:8">
      <c r="R4438" s="50"/>
      <c r="S4438" s="50"/>
      <c r="U4438" s="50"/>
    </row>
    <row r="4439" spans="8:8">
      <c r="R4439" s="50"/>
      <c r="S4439" s="50"/>
      <c r="U4439" s="50"/>
    </row>
    <row r="4440" spans="8:8">
      <c r="R4440" s="50"/>
      <c r="S4440" s="50"/>
      <c r="U4440" s="50"/>
    </row>
    <row r="4441" spans="8:8">
      <c r="R4441" s="50"/>
      <c r="S4441" s="50"/>
      <c r="U4441" s="50"/>
    </row>
    <row r="4442" spans="8:8">
      <c r="R4442" s="50"/>
      <c r="S4442" s="50"/>
      <c r="U4442" s="50"/>
    </row>
    <row r="4443" spans="8:8">
      <c r="R4443" s="50"/>
      <c r="S4443" s="50"/>
      <c r="U4443" s="50"/>
    </row>
    <row r="4444" spans="8:8">
      <c r="R4444" s="50"/>
      <c r="S4444" s="50"/>
      <c r="U4444" s="50"/>
    </row>
    <row r="4445" spans="8:8">
      <c r="R4445" s="50"/>
      <c r="S4445" s="50"/>
      <c r="U4445" s="50"/>
    </row>
    <row r="4446" spans="8:8">
      <c r="R4446" s="50"/>
      <c r="S4446" s="50"/>
      <c r="U4446" s="50"/>
    </row>
    <row r="4447" spans="8:8">
      <c r="R4447" s="50"/>
      <c r="S4447" s="50"/>
      <c r="U4447" s="50"/>
    </row>
    <row r="4448" spans="8:8">
      <c r="R4448" s="50"/>
      <c r="S4448" s="50"/>
      <c r="U4448" s="50"/>
    </row>
    <row r="4449" spans="8:8">
      <c r="R4449" s="50"/>
      <c r="S4449" s="50"/>
      <c r="U4449" s="50"/>
    </row>
    <row r="4450" spans="8:8">
      <c r="R4450" s="50"/>
      <c r="S4450" s="50"/>
      <c r="U4450" s="50"/>
    </row>
    <row r="4451" spans="8:8">
      <c r="R4451" s="50"/>
      <c r="S4451" s="50"/>
      <c r="U4451" s="50"/>
    </row>
    <row r="4452" spans="8:8">
      <c r="R4452" s="50"/>
      <c r="S4452" s="50"/>
      <c r="U4452" s="50"/>
    </row>
    <row r="4453" spans="8:8">
      <c r="R4453" s="50"/>
      <c r="S4453" s="50"/>
      <c r="U4453" s="50"/>
    </row>
    <row r="4454" spans="8:8">
      <c r="R4454" s="50"/>
      <c r="S4454" s="50"/>
      <c r="U4454" s="50"/>
    </row>
    <row r="4455" spans="8:8">
      <c r="R4455" s="50"/>
      <c r="S4455" s="50"/>
      <c r="U4455" s="50"/>
    </row>
    <row r="4456" spans="8:8">
      <c r="R4456" s="50"/>
      <c r="S4456" s="50"/>
      <c r="U4456" s="50"/>
    </row>
    <row r="4457" spans="8:8">
      <c r="R4457" s="50"/>
      <c r="S4457" s="50"/>
      <c r="U4457" s="50"/>
    </row>
    <row r="4458" spans="8:8">
      <c r="R4458" s="50"/>
      <c r="S4458" s="50"/>
      <c r="U4458" s="50"/>
    </row>
    <row r="4459" spans="8:8">
      <c r="R4459" s="50"/>
      <c r="S4459" s="50"/>
      <c r="U4459" s="50"/>
    </row>
    <row r="4460" spans="8:8">
      <c r="R4460" s="50"/>
      <c r="S4460" s="50"/>
      <c r="U4460" s="50"/>
    </row>
    <row r="4461" spans="8:8">
      <c r="R4461" s="50"/>
      <c r="S4461" s="50"/>
      <c r="U4461" s="50"/>
    </row>
    <row r="4462" spans="8:8">
      <c r="R4462" s="50"/>
      <c r="S4462" s="50"/>
      <c r="U4462" s="50"/>
    </row>
    <row r="4463" spans="8:8">
      <c r="R4463" s="50"/>
      <c r="S4463" s="50"/>
      <c r="U4463" s="50"/>
    </row>
    <row r="4464" spans="8:8">
      <c r="R4464" s="50"/>
      <c r="S4464" s="50"/>
      <c r="U4464" s="50"/>
    </row>
    <row r="4465" spans="8:8">
      <c r="R4465" s="50"/>
      <c r="S4465" s="50"/>
      <c r="U4465" s="50"/>
    </row>
    <row r="4466" spans="8:8">
      <c r="R4466" s="50"/>
      <c r="S4466" s="50"/>
      <c r="U4466" s="50"/>
    </row>
    <row r="4467" spans="8:8">
      <c r="R4467" s="50"/>
      <c r="S4467" s="50"/>
      <c r="U4467" s="50"/>
    </row>
    <row r="4468" spans="8:8">
      <c r="R4468" s="50"/>
      <c r="S4468" s="50"/>
      <c r="U4468" s="50"/>
    </row>
    <row r="4469" spans="8:8">
      <c r="R4469" s="50"/>
      <c r="S4469" s="50"/>
      <c r="U4469" s="50"/>
    </row>
    <row r="4470" spans="8:8">
      <c r="R4470" s="50"/>
      <c r="S4470" s="50"/>
      <c r="U4470" s="50"/>
    </row>
    <row r="4471" spans="8:8">
      <c r="R4471" s="50"/>
      <c r="S4471" s="50"/>
      <c r="U4471" s="50"/>
    </row>
    <row r="4472" spans="8:8">
      <c r="R4472" s="50"/>
      <c r="S4472" s="50"/>
      <c r="U4472" s="50"/>
    </row>
    <row r="4473" spans="8:8">
      <c r="R4473" s="50"/>
      <c r="S4473" s="50"/>
      <c r="U4473" s="50"/>
    </row>
    <row r="4474" spans="8:8">
      <c r="R4474" s="50"/>
      <c r="S4474" s="50"/>
      <c r="U4474" s="50"/>
    </row>
    <row r="4475" spans="8:8">
      <c r="R4475" s="50"/>
      <c r="S4475" s="50"/>
      <c r="U4475" s="50"/>
    </row>
    <row r="4476" spans="8:8">
      <c r="R4476" s="50"/>
      <c r="S4476" s="50"/>
      <c r="U4476" s="50"/>
    </row>
    <row r="4477" spans="8:8">
      <c r="R4477" s="50"/>
      <c r="S4477" s="50"/>
      <c r="U4477" s="50"/>
    </row>
    <row r="4478" spans="8:8">
      <c r="R4478" s="50"/>
      <c r="S4478" s="50"/>
      <c r="U4478" s="50"/>
    </row>
    <row r="4479" spans="8:8">
      <c r="R4479" s="50"/>
      <c r="S4479" s="50"/>
      <c r="U4479" s="50"/>
    </row>
    <row r="4480" spans="8:8">
      <c r="R4480" s="50"/>
      <c r="S4480" s="50"/>
      <c r="U4480" s="50"/>
    </row>
    <row r="4481" spans="8:8">
      <c r="R4481" s="50"/>
      <c r="S4481" s="50"/>
      <c r="U4481" s="50"/>
    </row>
    <row r="4482" spans="8:8">
      <c r="R4482" s="50"/>
      <c r="S4482" s="50"/>
      <c r="U4482" s="50"/>
    </row>
    <row r="4483" spans="8:8">
      <c r="R4483" s="50"/>
      <c r="S4483" s="50"/>
      <c r="U4483" s="50"/>
    </row>
    <row r="4484" spans="8:8">
      <c r="R4484" s="50"/>
      <c r="S4484" s="50"/>
      <c r="U4484" s="50"/>
    </row>
    <row r="4485" spans="8:8">
      <c r="R4485" s="50"/>
      <c r="S4485" s="50"/>
      <c r="U4485" s="50"/>
    </row>
    <row r="4486" spans="8:8">
      <c r="R4486" s="50"/>
      <c r="S4486" s="50"/>
      <c r="U4486" s="50"/>
    </row>
    <row r="4487" spans="8:8">
      <c r="R4487" s="50"/>
      <c r="S4487" s="50"/>
      <c r="U4487" s="50"/>
    </row>
    <row r="4488" spans="8:8">
      <c r="R4488" s="50"/>
      <c r="S4488" s="50"/>
      <c r="U4488" s="50"/>
    </row>
    <row r="4489" spans="8:8">
      <c r="R4489" s="50"/>
      <c r="S4489" s="50"/>
      <c r="U4489" s="50"/>
    </row>
    <row r="4490" spans="8:8">
      <c r="R4490" s="50"/>
      <c r="S4490" s="50"/>
      <c r="U4490" s="50"/>
    </row>
    <row r="4491" spans="8:8">
      <c r="R4491" s="50"/>
      <c r="S4491" s="50"/>
      <c r="U4491" s="50"/>
    </row>
    <row r="4492" spans="8:8">
      <c r="R4492" s="50"/>
      <c r="S4492" s="50"/>
      <c r="U4492" s="50"/>
    </row>
    <row r="4493" spans="8:8">
      <c r="R4493" s="50"/>
      <c r="S4493" s="50"/>
      <c r="U4493" s="50"/>
    </row>
    <row r="4494" spans="8:8">
      <c r="R4494" s="50"/>
      <c r="S4494" s="50"/>
      <c r="U4494" s="50"/>
    </row>
    <row r="4495" spans="8:8">
      <c r="R4495" s="50"/>
      <c r="S4495" s="50"/>
      <c r="U4495" s="50"/>
    </row>
    <row r="4496" spans="8:8">
      <c r="R4496" s="50"/>
      <c r="S4496" s="50"/>
      <c r="U4496" s="50"/>
    </row>
    <row r="4497" spans="8:8">
      <c r="R4497" s="50"/>
      <c r="S4497" s="50"/>
      <c r="U4497" s="50"/>
    </row>
    <row r="4498" spans="8:8">
      <c r="R4498" s="50"/>
      <c r="S4498" s="50"/>
      <c r="U4498" s="50"/>
    </row>
    <row r="4499" spans="8:8">
      <c r="R4499" s="50"/>
      <c r="S4499" s="50"/>
      <c r="U4499" s="50"/>
    </row>
    <row r="4500" spans="8:8">
      <c r="R4500" s="50"/>
      <c r="S4500" s="50"/>
      <c r="U4500" s="50"/>
    </row>
    <row r="4501" spans="8:8">
      <c r="R4501" s="50"/>
      <c r="S4501" s="50"/>
      <c r="U4501" s="50"/>
    </row>
    <row r="4502" spans="8:8">
      <c r="R4502" s="50"/>
      <c r="S4502" s="50"/>
      <c r="U4502" s="50"/>
    </row>
    <row r="4503" spans="8:8">
      <c r="R4503" s="50"/>
      <c r="S4503" s="50"/>
      <c r="U4503" s="50"/>
    </row>
    <row r="4504" spans="8:8">
      <c r="R4504" s="50"/>
      <c r="S4504" s="50"/>
      <c r="U4504" s="50"/>
    </row>
    <row r="4505" spans="8:8">
      <c r="R4505" s="50"/>
      <c r="S4505" s="50"/>
      <c r="U4505" s="50"/>
    </row>
    <row r="4506" spans="8:8">
      <c r="R4506" s="50"/>
      <c r="S4506" s="50"/>
      <c r="U4506" s="50"/>
    </row>
    <row r="4507" spans="8:8">
      <c r="R4507" s="50"/>
      <c r="S4507" s="50"/>
      <c r="U4507" s="50"/>
    </row>
    <row r="4508" spans="8:8">
      <c r="R4508" s="50"/>
      <c r="S4508" s="50"/>
      <c r="U4508" s="50"/>
    </row>
    <row r="4509" spans="8:8">
      <c r="R4509" s="50"/>
      <c r="S4509" s="50"/>
      <c r="U4509" s="50"/>
    </row>
    <row r="4510" spans="8:8">
      <c r="R4510" s="50"/>
      <c r="S4510" s="50"/>
      <c r="U4510" s="50"/>
    </row>
    <row r="4511" spans="8:8">
      <c r="R4511" s="50"/>
      <c r="S4511" s="50"/>
      <c r="U4511" s="50"/>
    </row>
    <row r="4512" spans="8:8">
      <c r="R4512" s="50"/>
      <c r="S4512" s="50"/>
      <c r="U4512" s="50"/>
    </row>
    <row r="4513" spans="8:8">
      <c r="R4513" s="50"/>
      <c r="S4513" s="50"/>
      <c r="U4513" s="50"/>
    </row>
    <row r="4514" spans="8:8">
      <c r="R4514" s="50"/>
      <c r="S4514" s="50"/>
      <c r="U4514" s="50"/>
    </row>
    <row r="4515" spans="8:8">
      <c r="R4515" s="50"/>
      <c r="S4515" s="50"/>
      <c r="U4515" s="50"/>
    </row>
    <row r="4516" spans="8:8">
      <c r="R4516" s="50"/>
      <c r="S4516" s="50"/>
      <c r="U4516" s="50"/>
    </row>
    <row r="4517" spans="8:8">
      <c r="R4517" s="50"/>
      <c r="S4517" s="50"/>
      <c r="U4517" s="50"/>
    </row>
    <row r="4518" spans="8:8">
      <c r="R4518" s="50"/>
      <c r="S4518" s="50"/>
      <c r="U4518" s="50"/>
    </row>
    <row r="4519" spans="8:8">
      <c r="R4519" s="50"/>
      <c r="S4519" s="50"/>
      <c r="U4519" s="50"/>
    </row>
    <row r="4520" spans="8:8">
      <c r="R4520" s="50"/>
      <c r="S4520" s="50"/>
      <c r="U4520" s="50"/>
    </row>
    <row r="4521" spans="8:8">
      <c r="R4521" s="50"/>
      <c r="S4521" s="50"/>
      <c r="U4521" s="50"/>
    </row>
    <row r="4522" spans="8:8">
      <c r="R4522" s="50"/>
      <c r="S4522" s="50"/>
      <c r="U4522" s="50"/>
    </row>
    <row r="4523" spans="8:8">
      <c r="R4523" s="50"/>
      <c r="S4523" s="50"/>
      <c r="U4523" s="50"/>
    </row>
    <row r="4524" spans="8:8">
      <c r="R4524" s="50"/>
      <c r="S4524" s="50"/>
      <c r="U4524" s="50"/>
    </row>
    <row r="4525" spans="8:8">
      <c r="R4525" s="50"/>
      <c r="S4525" s="50"/>
      <c r="U4525" s="50"/>
    </row>
    <row r="4526" spans="8:8">
      <c r="R4526" s="50"/>
      <c r="S4526" s="50"/>
      <c r="U4526" s="50"/>
    </row>
    <row r="4527" spans="8:8">
      <c r="R4527" s="50"/>
      <c r="S4527" s="50"/>
      <c r="U4527" s="50"/>
    </row>
    <row r="4528" spans="8:8">
      <c r="R4528" s="50"/>
      <c r="S4528" s="50"/>
      <c r="U4528" s="50"/>
    </row>
    <row r="4529" spans="8:8">
      <c r="R4529" s="50"/>
      <c r="S4529" s="50"/>
      <c r="U4529" s="50"/>
    </row>
    <row r="4530" spans="8:8">
      <c r="R4530" s="50"/>
      <c r="S4530" s="50"/>
      <c r="U4530" s="50"/>
    </row>
    <row r="4531" spans="8:8">
      <c r="R4531" s="50"/>
      <c r="S4531" s="50"/>
      <c r="U4531" s="50"/>
    </row>
    <row r="4532" spans="8:8">
      <c r="R4532" s="50"/>
      <c r="S4532" s="50"/>
      <c r="U4532" s="50"/>
    </row>
    <row r="4533" spans="8:8">
      <c r="R4533" s="50"/>
      <c r="S4533" s="50"/>
      <c r="U4533" s="50"/>
    </row>
    <row r="4534" spans="8:8">
      <c r="R4534" s="50"/>
      <c r="S4534" s="50"/>
      <c r="U4534" s="50"/>
    </row>
    <row r="4535" spans="8:8">
      <c r="R4535" s="50"/>
      <c r="S4535" s="50"/>
      <c r="U4535" s="50"/>
    </row>
    <row r="4536" spans="8:8">
      <c r="R4536" s="50"/>
      <c r="S4536" s="50"/>
      <c r="U4536" s="50"/>
    </row>
    <row r="4537" spans="8:8">
      <c r="R4537" s="50"/>
      <c r="S4537" s="50"/>
      <c r="U4537" s="50"/>
    </row>
    <row r="4538" spans="8:8">
      <c r="R4538" s="50"/>
      <c r="S4538" s="50"/>
      <c r="U4538" s="50"/>
    </row>
    <row r="4539" spans="8:8">
      <c r="R4539" s="50"/>
      <c r="S4539" s="50"/>
      <c r="U4539" s="50"/>
    </row>
    <row r="4540" spans="8:8">
      <c r="R4540" s="50"/>
      <c r="S4540" s="50"/>
      <c r="U4540" s="50"/>
    </row>
    <row r="4541" spans="8:8">
      <c r="R4541" s="50"/>
      <c r="S4541" s="50"/>
      <c r="U4541" s="50"/>
    </row>
    <row r="4542" spans="8:8">
      <c r="R4542" s="50"/>
      <c r="S4542" s="50"/>
      <c r="U4542" s="50"/>
    </row>
    <row r="4543" spans="8:8">
      <c r="R4543" s="50"/>
      <c r="S4543" s="50"/>
      <c r="U4543" s="50"/>
    </row>
    <row r="4544" spans="8:8">
      <c r="R4544" s="50"/>
      <c r="S4544" s="50"/>
      <c r="U4544" s="50"/>
    </row>
    <row r="4545" spans="8:8">
      <c r="R4545" s="50"/>
      <c r="S4545" s="50"/>
      <c r="U4545" s="50"/>
    </row>
    <row r="4546" spans="8:8">
      <c r="R4546" s="50"/>
      <c r="S4546" s="50"/>
      <c r="U4546" s="50"/>
    </row>
    <row r="4547" spans="8:8">
      <c r="R4547" s="50"/>
      <c r="S4547" s="50"/>
      <c r="U4547" s="50"/>
    </row>
    <row r="4548" spans="8:8">
      <c r="R4548" s="50"/>
      <c r="S4548" s="50"/>
      <c r="U4548" s="50"/>
    </row>
    <row r="4549" spans="8:8">
      <c r="R4549" s="50"/>
      <c r="S4549" s="50"/>
      <c r="U4549" s="50"/>
    </row>
    <row r="4550" spans="8:8">
      <c r="R4550" s="50"/>
      <c r="S4550" s="50"/>
      <c r="U4550" s="50"/>
    </row>
    <row r="4551" spans="8:8">
      <c r="R4551" s="50"/>
      <c r="S4551" s="50"/>
      <c r="U4551" s="50"/>
    </row>
    <row r="4552" spans="8:8">
      <c r="R4552" s="50"/>
      <c r="S4552" s="50"/>
      <c r="U4552" s="50"/>
    </row>
    <row r="4553" spans="8:8">
      <c r="R4553" s="50"/>
      <c r="S4553" s="50"/>
      <c r="U4553" s="50"/>
    </row>
    <row r="4554" spans="8:8">
      <c r="R4554" s="50"/>
      <c r="S4554" s="50"/>
      <c r="U4554" s="50"/>
    </row>
    <row r="4555" spans="8:8">
      <c r="R4555" s="50"/>
      <c r="S4555" s="50"/>
      <c r="U4555" s="50"/>
    </row>
    <row r="4556" spans="8:8">
      <c r="R4556" s="50"/>
      <c r="S4556" s="50"/>
      <c r="U4556" s="50"/>
    </row>
    <row r="4557" spans="8:8">
      <c r="R4557" s="50"/>
      <c r="S4557" s="50"/>
      <c r="U4557" s="50"/>
    </row>
    <row r="4558" spans="8:8">
      <c r="R4558" s="50"/>
      <c r="S4558" s="50"/>
      <c r="U4558" s="50"/>
    </row>
    <row r="4559" spans="8:8">
      <c r="R4559" s="50"/>
      <c r="S4559" s="50"/>
      <c r="U4559" s="50"/>
    </row>
    <row r="4560" spans="8:8">
      <c r="R4560" s="50"/>
      <c r="S4560" s="50"/>
      <c r="U4560" s="50"/>
    </row>
    <row r="4561" spans="8:8">
      <c r="R4561" s="50"/>
      <c r="S4561" s="50"/>
      <c r="U4561" s="50"/>
    </row>
    <row r="4562" spans="8:8">
      <c r="R4562" s="50"/>
      <c r="S4562" s="50"/>
      <c r="U4562" s="50"/>
    </row>
    <row r="4563" spans="8:8">
      <c r="R4563" s="50"/>
      <c r="S4563" s="50"/>
      <c r="U4563" s="50"/>
    </row>
    <row r="4564" spans="8:8">
      <c r="R4564" s="50"/>
      <c r="S4564" s="50"/>
      <c r="U4564" s="50"/>
    </row>
    <row r="4565" spans="8:8">
      <c r="R4565" s="50"/>
      <c r="S4565" s="50"/>
      <c r="U4565" s="50"/>
    </row>
    <row r="4566" spans="8:8">
      <c r="R4566" s="50"/>
      <c r="S4566" s="50"/>
      <c r="U4566" s="50"/>
    </row>
    <row r="4567" spans="8:8">
      <c r="R4567" s="50"/>
      <c r="S4567" s="50"/>
      <c r="U4567" s="50"/>
    </row>
    <row r="4568" spans="8:8">
      <c r="R4568" s="50"/>
      <c r="S4568" s="50"/>
      <c r="U4568" s="50"/>
    </row>
    <row r="4569" spans="8:8">
      <c r="R4569" s="50"/>
      <c r="S4569" s="50"/>
      <c r="U4569" s="50"/>
    </row>
    <row r="4570" spans="8:8">
      <c r="R4570" s="50"/>
      <c r="S4570" s="50"/>
      <c r="U4570" s="50"/>
    </row>
    <row r="4571" spans="8:8">
      <c r="R4571" s="50"/>
      <c r="S4571" s="50"/>
      <c r="U4571" s="50"/>
    </row>
    <row r="4572" spans="8:8">
      <c r="R4572" s="50"/>
      <c r="S4572" s="50"/>
      <c r="U4572" s="50"/>
    </row>
    <row r="4573" spans="8:8">
      <c r="R4573" s="50"/>
      <c r="S4573" s="50"/>
      <c r="U4573" s="50"/>
    </row>
    <row r="4574" spans="8:8">
      <c r="R4574" s="50"/>
      <c r="S4574" s="50"/>
      <c r="U4574" s="50"/>
    </row>
    <row r="4575" spans="8:8">
      <c r="R4575" s="50"/>
      <c r="S4575" s="50"/>
      <c r="U4575" s="50"/>
    </row>
    <row r="4576" spans="8:8">
      <c r="R4576" s="50"/>
      <c r="S4576" s="50"/>
      <c r="U4576" s="50"/>
    </row>
    <row r="4577" spans="8:8">
      <c r="R4577" s="50"/>
      <c r="S4577" s="50"/>
      <c r="U4577" s="50"/>
    </row>
    <row r="4578" spans="8:8">
      <c r="R4578" s="50"/>
      <c r="S4578" s="50"/>
      <c r="U4578" s="50"/>
    </row>
    <row r="4579" spans="8:8">
      <c r="R4579" s="50"/>
      <c r="S4579" s="50"/>
      <c r="U4579" s="50"/>
    </row>
    <row r="4580" spans="8:8">
      <c r="R4580" s="50"/>
      <c r="S4580" s="50"/>
      <c r="U4580" s="50"/>
    </row>
    <row r="4581" spans="8:8">
      <c r="R4581" s="50"/>
      <c r="S4581" s="50"/>
      <c r="U4581" s="50"/>
    </row>
    <row r="4582" spans="8:8">
      <c r="R4582" s="50"/>
      <c r="S4582" s="50"/>
      <c r="U4582" s="50"/>
    </row>
    <row r="4583" spans="8:8">
      <c r="R4583" s="50"/>
      <c r="S4583" s="50"/>
      <c r="U4583" s="50"/>
    </row>
    <row r="4584" spans="8:8">
      <c r="R4584" s="50"/>
      <c r="S4584" s="50"/>
      <c r="U4584" s="50"/>
    </row>
    <row r="4585" spans="8:8">
      <c r="R4585" s="50"/>
      <c r="S4585" s="50"/>
      <c r="U4585" s="50"/>
    </row>
    <row r="4586" spans="8:8">
      <c r="R4586" s="50"/>
      <c r="S4586" s="50"/>
      <c r="U4586" s="50"/>
    </row>
    <row r="4587" spans="8:8">
      <c r="R4587" s="50"/>
      <c r="S4587" s="50"/>
      <c r="U4587" s="50"/>
    </row>
    <row r="4588" spans="8:8">
      <c r="R4588" s="50"/>
      <c r="S4588" s="50"/>
      <c r="U4588" s="50"/>
    </row>
    <row r="4589" spans="8:8">
      <c r="R4589" s="50"/>
      <c r="S4589" s="50"/>
      <c r="U4589" s="50"/>
    </row>
    <row r="4590" spans="8:8">
      <c r="R4590" s="50"/>
      <c r="S4590" s="50"/>
      <c r="U4590" s="50"/>
    </row>
    <row r="4591" spans="8:8">
      <c r="R4591" s="50"/>
      <c r="S4591" s="50"/>
      <c r="U4591" s="50"/>
    </row>
    <row r="4592" spans="8:8">
      <c r="R4592" s="50"/>
      <c r="S4592" s="50"/>
      <c r="U4592" s="50"/>
    </row>
    <row r="4593" spans="8:8">
      <c r="R4593" s="50"/>
      <c r="S4593" s="50"/>
      <c r="U4593" s="50"/>
    </row>
    <row r="4594" spans="8:8">
      <c r="R4594" s="50"/>
      <c r="S4594" s="50"/>
      <c r="U4594" s="50"/>
    </row>
    <row r="4595" spans="8:8">
      <c r="R4595" s="50"/>
      <c r="S4595" s="50"/>
      <c r="U4595" s="50"/>
    </row>
    <row r="4596" spans="8:8">
      <c r="R4596" s="50"/>
      <c r="S4596" s="50"/>
      <c r="U4596" s="50"/>
    </row>
    <row r="4597" spans="8:8">
      <c r="R4597" s="50"/>
      <c r="S4597" s="50"/>
      <c r="U4597" s="50"/>
    </row>
    <row r="4598" spans="8:8">
      <c r="R4598" s="50"/>
      <c r="S4598" s="50"/>
      <c r="U4598" s="50"/>
    </row>
    <row r="4599" spans="8:8">
      <c r="R4599" s="50"/>
      <c r="S4599" s="50"/>
      <c r="U4599" s="50"/>
    </row>
    <row r="4600" spans="8:8">
      <c r="R4600" s="50"/>
      <c r="S4600" s="50"/>
      <c r="U4600" s="50"/>
    </row>
    <row r="4601" spans="8:8">
      <c r="R4601" s="50"/>
      <c r="S4601" s="50"/>
      <c r="U4601" s="50"/>
    </row>
    <row r="4602" spans="8:8">
      <c r="R4602" s="50"/>
      <c r="S4602" s="50"/>
      <c r="U4602" s="50"/>
    </row>
    <row r="4603" spans="8:8">
      <c r="R4603" s="50"/>
      <c r="S4603" s="50"/>
      <c r="U4603" s="50"/>
    </row>
    <row r="4604" spans="8:8">
      <c r="R4604" s="50"/>
      <c r="S4604" s="50"/>
      <c r="U4604" s="50"/>
    </row>
    <row r="4605" spans="8:8">
      <c r="R4605" s="50"/>
      <c r="S4605" s="50"/>
      <c r="U4605" s="50"/>
    </row>
    <row r="4606" spans="8:8">
      <c r="R4606" s="50"/>
      <c r="S4606" s="50"/>
      <c r="U4606" s="50"/>
    </row>
    <row r="4607" spans="8:8">
      <c r="R4607" s="50"/>
      <c r="S4607" s="50"/>
      <c r="U4607" s="50"/>
    </row>
    <row r="4608" spans="8:8">
      <c r="R4608" s="50"/>
      <c r="S4608" s="50"/>
      <c r="U4608" s="50"/>
    </row>
    <row r="4609" spans="8:8">
      <c r="R4609" s="50"/>
      <c r="S4609" s="50"/>
      <c r="U4609" s="50"/>
    </row>
    <row r="4610" spans="8:8">
      <c r="R4610" s="50"/>
      <c r="S4610" s="50"/>
      <c r="U4610" s="50"/>
    </row>
    <row r="4611" spans="8:8">
      <c r="R4611" s="50"/>
      <c r="S4611" s="50"/>
      <c r="U4611" s="50"/>
    </row>
    <row r="4612" spans="8:8">
      <c r="R4612" s="50"/>
      <c r="S4612" s="50"/>
      <c r="U4612" s="50"/>
    </row>
    <row r="4613" spans="8:8">
      <c r="R4613" s="50"/>
      <c r="S4613" s="50"/>
      <c r="U4613" s="50"/>
    </row>
    <row r="4614" spans="8:8">
      <c r="R4614" s="50"/>
      <c r="S4614" s="50"/>
      <c r="U4614" s="50"/>
    </row>
    <row r="4615" spans="8:8">
      <c r="R4615" s="50"/>
      <c r="S4615" s="50"/>
      <c r="U4615" s="50"/>
    </row>
    <row r="4616" spans="8:8">
      <c r="R4616" s="50"/>
      <c r="S4616" s="50"/>
      <c r="U4616" s="50"/>
    </row>
    <row r="4617" spans="8:8">
      <c r="R4617" s="50"/>
      <c r="S4617" s="50"/>
      <c r="U4617" s="50"/>
    </row>
    <row r="4618" spans="8:8">
      <c r="R4618" s="50"/>
      <c r="S4618" s="50"/>
      <c r="U4618" s="50"/>
    </row>
    <row r="4619" spans="8:8">
      <c r="R4619" s="50"/>
      <c r="S4619" s="50"/>
      <c r="U4619" s="50"/>
    </row>
    <row r="4620" spans="8:8">
      <c r="R4620" s="50"/>
      <c r="S4620" s="50"/>
      <c r="U4620" s="50"/>
    </row>
    <row r="4621" spans="8:8">
      <c r="R4621" s="50"/>
      <c r="S4621" s="50"/>
      <c r="U4621" s="50"/>
    </row>
    <row r="4622" spans="8:8">
      <c r="R4622" s="50"/>
      <c r="S4622" s="50"/>
      <c r="U4622" s="50"/>
    </row>
    <row r="4623" spans="8:8">
      <c r="R4623" s="50"/>
      <c r="S4623" s="50"/>
      <c r="U4623" s="50"/>
    </row>
    <row r="4624" spans="8:8">
      <c r="R4624" s="50"/>
      <c r="S4624" s="50"/>
      <c r="U4624" s="50"/>
    </row>
    <row r="4625" spans="8:8">
      <c r="R4625" s="50"/>
      <c r="S4625" s="50"/>
      <c r="U4625" s="50"/>
    </row>
    <row r="4626" spans="8:8">
      <c r="R4626" s="50"/>
      <c r="S4626" s="50"/>
      <c r="U4626" s="50"/>
    </row>
    <row r="4627" spans="8:8">
      <c r="R4627" s="50"/>
      <c r="S4627" s="50"/>
      <c r="U4627" s="50"/>
    </row>
    <row r="4628" spans="8:8">
      <c r="R4628" s="50"/>
      <c r="S4628" s="50"/>
      <c r="U4628" s="50"/>
    </row>
    <row r="4629" spans="8:8">
      <c r="R4629" s="50"/>
      <c r="S4629" s="50"/>
      <c r="U4629" s="50"/>
    </row>
    <row r="4630" spans="8:8">
      <c r="R4630" s="50"/>
      <c r="S4630" s="50"/>
      <c r="U4630" s="50"/>
    </row>
    <row r="4631" spans="8:8">
      <c r="R4631" s="50"/>
      <c r="S4631" s="50"/>
      <c r="U4631" s="50"/>
    </row>
    <row r="4632" spans="8:8">
      <c r="R4632" s="50"/>
      <c r="S4632" s="50"/>
      <c r="U4632" s="50"/>
    </row>
    <row r="4633" spans="8:8">
      <c r="R4633" s="50"/>
      <c r="S4633" s="50"/>
      <c r="U4633" s="50"/>
    </row>
    <row r="4634" spans="8:8">
      <c r="R4634" s="50"/>
      <c r="S4634" s="50"/>
      <c r="U4634" s="50"/>
    </row>
    <row r="4635" spans="8:8">
      <c r="R4635" s="50"/>
      <c r="S4635" s="50"/>
      <c r="U4635" s="50"/>
    </row>
    <row r="4636" spans="8:8">
      <c r="R4636" s="50"/>
      <c r="S4636" s="50"/>
      <c r="U4636" s="50"/>
    </row>
    <row r="4637" spans="8:8">
      <c r="R4637" s="50"/>
      <c r="S4637" s="50"/>
      <c r="U4637" s="50"/>
    </row>
    <row r="4638" spans="8:8">
      <c r="R4638" s="50"/>
      <c r="S4638" s="50"/>
      <c r="U4638" s="50"/>
    </row>
    <row r="4639" spans="8:8">
      <c r="R4639" s="50"/>
      <c r="S4639" s="50"/>
      <c r="U4639" s="50"/>
    </row>
    <row r="4640" spans="8:8">
      <c r="R4640" s="50"/>
      <c r="S4640" s="50"/>
      <c r="U4640" s="50"/>
    </row>
    <row r="4641" spans="8:8">
      <c r="R4641" s="50"/>
      <c r="S4641" s="50"/>
      <c r="U4641" s="50"/>
    </row>
    <row r="4642" spans="8:8">
      <c r="R4642" s="50"/>
      <c r="S4642" s="50"/>
      <c r="U4642" s="50"/>
    </row>
    <row r="4643" spans="8:8">
      <c r="R4643" s="50"/>
      <c r="S4643" s="50"/>
      <c r="U4643" s="50"/>
    </row>
    <row r="4644" spans="8:8">
      <c r="R4644" s="50"/>
      <c r="S4644" s="50"/>
      <c r="U4644" s="50"/>
    </row>
    <row r="4645" spans="8:8">
      <c r="R4645" s="50"/>
      <c r="S4645" s="50"/>
      <c r="U4645" s="50"/>
    </row>
    <row r="4646" spans="8:8">
      <c r="R4646" s="50"/>
      <c r="S4646" s="50"/>
      <c r="U4646" s="50"/>
    </row>
    <row r="4647" spans="8:8">
      <c r="R4647" s="50"/>
      <c r="S4647" s="50"/>
      <c r="U4647" s="50"/>
    </row>
    <row r="4648" spans="8:8">
      <c r="R4648" s="50"/>
      <c r="S4648" s="50"/>
      <c r="U4648" s="50"/>
    </row>
    <row r="4649" spans="8:8">
      <c r="R4649" s="50"/>
      <c r="S4649" s="50"/>
      <c r="U4649" s="50"/>
    </row>
    <row r="4650" spans="8:8">
      <c r="R4650" s="50"/>
      <c r="S4650" s="50"/>
      <c r="U4650" s="50"/>
    </row>
    <row r="4651" spans="8:8">
      <c r="R4651" s="50"/>
      <c r="S4651" s="50"/>
      <c r="U4651" s="50"/>
    </row>
    <row r="4652" spans="8:8">
      <c r="R4652" s="50"/>
      <c r="S4652" s="50"/>
      <c r="U4652" s="50"/>
    </row>
    <row r="4653" spans="8:8">
      <c r="R4653" s="50"/>
      <c r="S4653" s="50"/>
      <c r="U4653" s="50"/>
    </row>
    <row r="4654" spans="8:8">
      <c r="R4654" s="50"/>
      <c r="S4654" s="50"/>
      <c r="U4654" s="50"/>
    </row>
    <row r="4655" spans="8:8">
      <c r="R4655" s="50"/>
      <c r="S4655" s="50"/>
      <c r="U4655" s="50"/>
    </row>
    <row r="4656" spans="8:8">
      <c r="R4656" s="50"/>
      <c r="S4656" s="50"/>
      <c r="U4656" s="50"/>
    </row>
    <row r="4657" spans="8:8">
      <c r="R4657" s="50"/>
      <c r="S4657" s="50"/>
      <c r="U4657" s="50"/>
    </row>
    <row r="4658" spans="8:8">
      <c r="R4658" s="50"/>
      <c r="S4658" s="50"/>
      <c r="U4658" s="50"/>
    </row>
    <row r="4659" spans="8:8">
      <c r="R4659" s="50"/>
      <c r="S4659" s="50"/>
      <c r="U4659" s="50"/>
    </row>
    <row r="4660" spans="8:8">
      <c r="R4660" s="50"/>
      <c r="S4660" s="50"/>
      <c r="U4660" s="50"/>
    </row>
    <row r="4661" spans="8:8">
      <c r="R4661" s="50"/>
      <c r="S4661" s="50"/>
      <c r="U4661" s="50"/>
    </row>
    <row r="4662" spans="8:8">
      <c r="R4662" s="50"/>
      <c r="S4662" s="50"/>
      <c r="U4662" s="50"/>
    </row>
    <row r="4663" spans="8:8">
      <c r="R4663" s="50"/>
      <c r="S4663" s="50"/>
      <c r="U4663" s="50"/>
    </row>
    <row r="4664" spans="8:8">
      <c r="R4664" s="50"/>
      <c r="S4664" s="50"/>
      <c r="U4664" s="50"/>
    </row>
    <row r="4665" spans="8:8">
      <c r="R4665" s="50"/>
      <c r="S4665" s="50"/>
      <c r="U4665" s="50"/>
    </row>
    <row r="4666" spans="8:8">
      <c r="R4666" s="50"/>
      <c r="S4666" s="50"/>
      <c r="U4666" s="50"/>
    </row>
    <row r="4667" spans="8:8">
      <c r="R4667" s="50"/>
      <c r="S4667" s="50"/>
      <c r="U4667" s="50"/>
    </row>
    <row r="4668" spans="8:8">
      <c r="R4668" s="50"/>
      <c r="S4668" s="50"/>
      <c r="U4668" s="50"/>
    </row>
    <row r="4669" spans="8:8">
      <c r="R4669" s="50"/>
      <c r="S4669" s="50"/>
      <c r="U4669" s="50"/>
    </row>
    <row r="4670" spans="8:8">
      <c r="R4670" s="50"/>
      <c r="S4670" s="50"/>
      <c r="U4670" s="50"/>
    </row>
    <row r="4671" spans="8:8">
      <c r="R4671" s="50"/>
      <c r="S4671" s="50"/>
      <c r="U4671" s="50"/>
    </row>
    <row r="4672" spans="8:8">
      <c r="R4672" s="50"/>
      <c r="S4672" s="50"/>
      <c r="U4672" s="50"/>
    </row>
    <row r="4673" spans="8:8">
      <c r="R4673" s="50"/>
      <c r="S4673" s="50"/>
      <c r="U4673" s="50"/>
    </row>
    <row r="4674" spans="8:8">
      <c r="R4674" s="50"/>
      <c r="S4674" s="50"/>
      <c r="U4674" s="50"/>
    </row>
    <row r="4675" spans="8:8">
      <c r="R4675" s="50"/>
      <c r="S4675" s="50"/>
      <c r="U4675" s="50"/>
    </row>
    <row r="4676" spans="8:8">
      <c r="R4676" s="50"/>
      <c r="S4676" s="50"/>
      <c r="U4676" s="50"/>
    </row>
    <row r="4677" spans="8:8">
      <c r="R4677" s="50"/>
      <c r="S4677" s="50"/>
      <c r="U4677" s="50"/>
    </row>
    <row r="4678" spans="8:8">
      <c r="R4678" s="50"/>
      <c r="S4678" s="50"/>
      <c r="U4678" s="50"/>
    </row>
    <row r="4679" spans="8:8">
      <c r="R4679" s="50"/>
      <c r="S4679" s="50"/>
      <c r="U4679" s="50"/>
    </row>
    <row r="4680" spans="8:8">
      <c r="R4680" s="50"/>
      <c r="S4680" s="50"/>
      <c r="U4680" s="50"/>
    </row>
    <row r="4681" spans="8:8">
      <c r="R4681" s="50"/>
      <c r="S4681" s="50"/>
      <c r="U4681" s="50"/>
    </row>
    <row r="4682" spans="8:8">
      <c r="R4682" s="50"/>
      <c r="S4682" s="50"/>
      <c r="U4682" s="50"/>
    </row>
    <row r="4683" spans="8:8">
      <c r="R4683" s="50"/>
      <c r="S4683" s="50"/>
      <c r="U4683" s="50"/>
    </row>
    <row r="4684" spans="8:8">
      <c r="R4684" s="50"/>
      <c r="S4684" s="50"/>
      <c r="U4684" s="50"/>
    </row>
    <row r="4685" spans="8:8">
      <c r="R4685" s="50"/>
      <c r="S4685" s="50"/>
      <c r="U4685" s="50"/>
    </row>
    <row r="4686" spans="8:8">
      <c r="R4686" s="50"/>
      <c r="S4686" s="50"/>
      <c r="U4686" s="50"/>
    </row>
    <row r="4687" spans="8:8">
      <c r="R4687" s="50"/>
      <c r="S4687" s="50"/>
      <c r="U4687" s="50"/>
    </row>
    <row r="4688" spans="8:8">
      <c r="R4688" s="50"/>
      <c r="S4688" s="50"/>
      <c r="U4688" s="50"/>
    </row>
    <row r="4689" spans="8:8">
      <c r="R4689" s="50"/>
      <c r="S4689" s="50"/>
      <c r="U4689" s="50"/>
    </row>
    <row r="4690" spans="8:8">
      <c r="R4690" s="50"/>
      <c r="S4690" s="50"/>
      <c r="U4690" s="50"/>
    </row>
    <row r="4691" spans="8:8">
      <c r="R4691" s="50"/>
      <c r="S4691" s="50"/>
      <c r="U4691" s="50"/>
    </row>
    <row r="4692" spans="8:8">
      <c r="R4692" s="50"/>
      <c r="S4692" s="50"/>
      <c r="U4692" s="50"/>
    </row>
    <row r="4693" spans="8:8">
      <c r="R4693" s="50"/>
      <c r="S4693" s="50"/>
      <c r="U4693" s="50"/>
    </row>
    <row r="4694" spans="8:8">
      <c r="R4694" s="50"/>
      <c r="S4694" s="50"/>
      <c r="U4694" s="50"/>
    </row>
    <row r="4695" spans="8:8">
      <c r="R4695" s="50"/>
      <c r="S4695" s="50"/>
      <c r="U4695" s="50"/>
    </row>
    <row r="4696" spans="8:8">
      <c r="R4696" s="50"/>
      <c r="S4696" s="50"/>
      <c r="U4696" s="50"/>
    </row>
    <row r="4697" spans="8:8">
      <c r="R4697" s="50"/>
      <c r="S4697" s="50"/>
      <c r="U4697" s="50"/>
    </row>
    <row r="4698" spans="8:8">
      <c r="R4698" s="50"/>
      <c r="S4698" s="50"/>
      <c r="U4698" s="50"/>
    </row>
    <row r="4699" spans="8:8">
      <c r="R4699" s="50"/>
      <c r="S4699" s="50"/>
      <c r="U4699" s="50"/>
    </row>
    <row r="4700" spans="8:8">
      <c r="R4700" s="50"/>
      <c r="S4700" s="50"/>
      <c r="U4700" s="50"/>
    </row>
    <row r="4701" spans="8:8">
      <c r="R4701" s="50"/>
      <c r="S4701" s="50"/>
      <c r="U4701" s="50"/>
    </row>
    <row r="4702" spans="8:8">
      <c r="R4702" s="50"/>
      <c r="S4702" s="50"/>
      <c r="U4702" s="50"/>
    </row>
    <row r="4703" spans="8:8">
      <c r="R4703" s="50"/>
      <c r="S4703" s="50"/>
      <c r="U4703" s="50"/>
    </row>
    <row r="4704" spans="8:8">
      <c r="R4704" s="50"/>
      <c r="S4704" s="50"/>
      <c r="U4704" s="50"/>
    </row>
    <row r="4705" spans="8:8">
      <c r="R4705" s="50"/>
      <c r="S4705" s="50"/>
      <c r="U4705" s="50"/>
    </row>
    <row r="4706" spans="8:8">
      <c r="R4706" s="50"/>
      <c r="S4706" s="50"/>
      <c r="U4706" s="50"/>
    </row>
    <row r="4707" spans="8:8">
      <c r="R4707" s="50"/>
      <c r="S4707" s="50"/>
      <c r="U4707" s="50"/>
    </row>
    <row r="4708" spans="8:8">
      <c r="R4708" s="50"/>
      <c r="S4708" s="50"/>
      <c r="U4708" s="50"/>
    </row>
    <row r="4709" spans="8:8">
      <c r="R4709" s="50"/>
      <c r="S4709" s="50"/>
      <c r="U4709" s="50"/>
    </row>
    <row r="4710" spans="8:8">
      <c r="R4710" s="50"/>
      <c r="S4710" s="50"/>
      <c r="U4710" s="50"/>
    </row>
    <row r="4711" spans="8:8">
      <c r="R4711" s="50"/>
      <c r="S4711" s="50"/>
      <c r="U4711" s="50"/>
    </row>
    <row r="4712" spans="8:8">
      <c r="R4712" s="50"/>
      <c r="S4712" s="50"/>
      <c r="U4712" s="50"/>
    </row>
    <row r="4713" spans="8:8">
      <c r="R4713" s="50"/>
      <c r="S4713" s="50"/>
      <c r="U4713" s="50"/>
    </row>
    <row r="4714" spans="8:8">
      <c r="R4714" s="50"/>
      <c r="S4714" s="50"/>
      <c r="U4714" s="50"/>
    </row>
    <row r="4715" spans="8:8">
      <c r="R4715" s="50"/>
      <c r="S4715" s="50"/>
      <c r="U4715" s="50"/>
    </row>
    <row r="4716" spans="8:8">
      <c r="R4716" s="50"/>
      <c r="S4716" s="50"/>
      <c r="U4716" s="50"/>
    </row>
    <row r="4717" spans="8:8">
      <c r="R4717" s="50"/>
      <c r="S4717" s="50"/>
      <c r="U4717" s="50"/>
    </row>
    <row r="4718" spans="8:8">
      <c r="R4718" s="50"/>
      <c r="S4718" s="50"/>
      <c r="U4718" s="50"/>
    </row>
    <row r="4719" spans="8:8">
      <c r="R4719" s="50"/>
      <c r="S4719" s="50"/>
      <c r="U4719" s="50"/>
    </row>
    <row r="4720" spans="8:8">
      <c r="R4720" s="50"/>
      <c r="S4720" s="50"/>
      <c r="U4720" s="50"/>
    </row>
    <row r="4721" spans="8:8">
      <c r="R4721" s="50"/>
      <c r="S4721" s="50"/>
      <c r="U4721" s="50"/>
    </row>
    <row r="4722" spans="8:8">
      <c r="R4722" s="50"/>
      <c r="S4722" s="50"/>
      <c r="U4722" s="50"/>
    </row>
    <row r="4723" spans="8:8">
      <c r="R4723" s="50"/>
      <c r="S4723" s="50"/>
      <c r="U4723" s="50"/>
    </row>
    <row r="4724" spans="8:8">
      <c r="R4724" s="50"/>
      <c r="S4724" s="50"/>
      <c r="U4724" s="50"/>
    </row>
    <row r="4725" spans="8:8">
      <c r="R4725" s="50"/>
      <c r="S4725" s="50"/>
      <c r="U4725" s="50"/>
    </row>
    <row r="4726" spans="8:8">
      <c r="R4726" s="50"/>
      <c r="S4726" s="50"/>
      <c r="U4726" s="50"/>
    </row>
    <row r="4727" spans="8:8">
      <c r="R4727" s="50"/>
      <c r="S4727" s="50"/>
      <c r="U4727" s="50"/>
    </row>
    <row r="4728" spans="8:8">
      <c r="R4728" s="50"/>
      <c r="S4728" s="50"/>
      <c r="U4728" s="50"/>
    </row>
    <row r="4729" spans="8:8">
      <c r="R4729" s="50"/>
      <c r="S4729" s="50"/>
      <c r="U4729" s="50"/>
    </row>
    <row r="4730" spans="8:8">
      <c r="R4730" s="50"/>
      <c r="S4730" s="50"/>
      <c r="U4730" s="50"/>
    </row>
    <row r="4731" spans="8:8">
      <c r="R4731" s="50"/>
      <c r="S4731" s="50"/>
      <c r="U4731" s="50"/>
    </row>
    <row r="4732" spans="8:8">
      <c r="R4732" s="50"/>
      <c r="S4732" s="50"/>
      <c r="U4732" s="50"/>
    </row>
    <row r="4733" spans="8:8">
      <c r="R4733" s="50"/>
      <c r="S4733" s="50"/>
      <c r="U4733" s="50"/>
    </row>
    <row r="4734" spans="8:8">
      <c r="R4734" s="50"/>
      <c r="S4734" s="50"/>
      <c r="U4734" s="50"/>
    </row>
    <row r="4735" spans="8:8">
      <c r="R4735" s="50"/>
      <c r="S4735" s="50"/>
      <c r="U4735" s="50"/>
    </row>
    <row r="4736" spans="8:8">
      <c r="R4736" s="50"/>
      <c r="S4736" s="50"/>
      <c r="U4736" s="50"/>
    </row>
    <row r="4737" spans="8:8">
      <c r="R4737" s="50"/>
      <c r="S4737" s="50"/>
      <c r="U4737" s="50"/>
    </row>
    <row r="4738" spans="8:8">
      <c r="R4738" s="50"/>
      <c r="S4738" s="50"/>
      <c r="U4738" s="50"/>
    </row>
    <row r="4739" spans="8:8">
      <c r="R4739" s="50"/>
      <c r="S4739" s="50"/>
      <c r="U4739" s="50"/>
    </row>
    <row r="4740" spans="8:8">
      <c r="R4740" s="50"/>
      <c r="S4740" s="50"/>
      <c r="U4740" s="50"/>
    </row>
    <row r="4741" spans="8:8">
      <c r="R4741" s="50"/>
      <c r="S4741" s="50"/>
      <c r="U4741" s="50"/>
    </row>
    <row r="4742" spans="8:8">
      <c r="R4742" s="50"/>
      <c r="S4742" s="50"/>
      <c r="U4742" s="50"/>
    </row>
    <row r="4743" spans="8:8">
      <c r="R4743" s="50"/>
      <c r="S4743" s="50"/>
      <c r="U4743" s="50"/>
    </row>
    <row r="4744" spans="8:8">
      <c r="R4744" s="50"/>
      <c r="S4744" s="50"/>
      <c r="U4744" s="50"/>
    </row>
    <row r="4745" spans="8:8">
      <c r="R4745" s="50"/>
      <c r="S4745" s="50"/>
      <c r="U4745" s="50"/>
    </row>
    <row r="4746" spans="8:8">
      <c r="R4746" s="50"/>
      <c r="S4746" s="50"/>
      <c r="U4746" s="50"/>
    </row>
    <row r="4747" spans="8:8">
      <c r="R4747" s="50"/>
      <c r="S4747" s="50"/>
      <c r="U4747" s="50"/>
    </row>
    <row r="4748" spans="8:8">
      <c r="R4748" s="50"/>
      <c r="S4748" s="50"/>
      <c r="U4748" s="50"/>
    </row>
    <row r="4749" spans="8:8">
      <c r="R4749" s="50"/>
      <c r="S4749" s="50"/>
      <c r="U4749" s="50"/>
    </row>
    <row r="4750" spans="8:8">
      <c r="R4750" s="50"/>
      <c r="S4750" s="50"/>
      <c r="U4750" s="50"/>
    </row>
    <row r="4751" spans="8:8">
      <c r="R4751" s="50"/>
      <c r="S4751" s="50"/>
      <c r="U4751" s="50"/>
    </row>
    <row r="4752" spans="8:8">
      <c r="R4752" s="50"/>
      <c r="S4752" s="50"/>
      <c r="U4752" s="50"/>
    </row>
    <row r="4753" spans="8:8">
      <c r="R4753" s="50"/>
      <c r="S4753" s="50"/>
      <c r="U4753" s="50"/>
    </row>
    <row r="4754" spans="8:8">
      <c r="R4754" s="50"/>
      <c r="S4754" s="50"/>
      <c r="U4754" s="50"/>
    </row>
    <row r="4755" spans="8:8">
      <c r="R4755" s="50"/>
      <c r="S4755" s="50"/>
      <c r="U4755" s="50"/>
    </row>
    <row r="4756" spans="8:8">
      <c r="R4756" s="50"/>
      <c r="S4756" s="50"/>
      <c r="U4756" s="50"/>
    </row>
    <row r="4757" spans="8:8">
      <c r="R4757" s="50"/>
      <c r="S4757" s="50"/>
      <c r="U4757" s="50"/>
    </row>
    <row r="4758" spans="8:8">
      <c r="R4758" s="50"/>
      <c r="S4758" s="50"/>
      <c r="U4758" s="50"/>
    </row>
    <row r="4759" spans="8:8">
      <c r="R4759" s="50"/>
      <c r="S4759" s="50"/>
      <c r="U4759" s="50"/>
    </row>
    <row r="4760" spans="8:8">
      <c r="R4760" s="50"/>
      <c r="S4760" s="50"/>
      <c r="U4760" s="50"/>
    </row>
    <row r="4761" spans="8:8">
      <c r="R4761" s="50"/>
      <c r="S4761" s="50"/>
      <c r="U4761" s="50"/>
    </row>
    <row r="4762" spans="8:8">
      <c r="R4762" s="50"/>
      <c r="S4762" s="50"/>
      <c r="U4762" s="50"/>
    </row>
    <row r="4763" spans="8:8">
      <c r="R4763" s="50"/>
      <c r="S4763" s="50"/>
      <c r="U4763" s="50"/>
    </row>
    <row r="4764" spans="8:8">
      <c r="R4764" s="50"/>
      <c r="S4764" s="50"/>
      <c r="U4764" s="50"/>
    </row>
    <row r="4765" spans="8:8">
      <c r="R4765" s="50"/>
      <c r="S4765" s="50"/>
      <c r="U4765" s="50"/>
    </row>
    <row r="4766" spans="8:8">
      <c r="R4766" s="50"/>
      <c r="S4766" s="50"/>
      <c r="U4766" s="50"/>
    </row>
    <row r="4767" spans="8:8">
      <c r="R4767" s="50"/>
      <c r="S4767" s="50"/>
      <c r="U4767" s="50"/>
    </row>
    <row r="4768" spans="8:8">
      <c r="R4768" s="50"/>
      <c r="S4768" s="50"/>
      <c r="U4768" s="50"/>
    </row>
    <row r="4769" spans="8:8">
      <c r="R4769" s="50"/>
      <c r="S4769" s="50"/>
      <c r="U4769" s="50"/>
    </row>
    <row r="4770" spans="8:8">
      <c r="R4770" s="50"/>
      <c r="S4770" s="50"/>
      <c r="U4770" s="50"/>
    </row>
    <row r="4771" spans="8:8">
      <c r="R4771" s="50"/>
      <c r="S4771" s="50"/>
      <c r="U4771" s="50"/>
    </row>
    <row r="4772" spans="8:8">
      <c r="R4772" s="50"/>
      <c r="S4772" s="50"/>
      <c r="U4772" s="50"/>
    </row>
    <row r="4773" spans="8:8">
      <c r="R4773" s="50"/>
      <c r="S4773" s="50"/>
      <c r="U4773" s="50"/>
    </row>
    <row r="4774" spans="8:8">
      <c r="R4774" s="50"/>
      <c r="S4774" s="50"/>
      <c r="U4774" s="50"/>
    </row>
    <row r="4775" spans="8:8">
      <c r="R4775" s="50"/>
      <c r="S4775" s="50"/>
      <c r="U4775" s="50"/>
    </row>
    <row r="4776" spans="8:8">
      <c r="R4776" s="50"/>
      <c r="S4776" s="50"/>
      <c r="U4776" s="50"/>
    </row>
    <row r="4777" spans="8:8">
      <c r="R4777" s="50"/>
      <c r="S4777" s="50"/>
      <c r="U4777" s="50"/>
    </row>
    <row r="4778" spans="8:8">
      <c r="R4778" s="50"/>
      <c r="S4778" s="50"/>
      <c r="U4778" s="50"/>
    </row>
    <row r="4779" spans="8:8">
      <c r="R4779" s="50"/>
      <c r="S4779" s="50"/>
      <c r="U4779" s="50"/>
    </row>
    <row r="4780" spans="8:8">
      <c r="R4780" s="50"/>
      <c r="S4780" s="50"/>
      <c r="U4780" s="50"/>
    </row>
    <row r="4781" spans="8:8">
      <c r="R4781" s="50"/>
      <c r="S4781" s="50"/>
      <c r="U4781" s="50"/>
    </row>
    <row r="4782" spans="8:8">
      <c r="R4782" s="50"/>
      <c r="S4782" s="50"/>
      <c r="U4782" s="50"/>
    </row>
    <row r="4783" spans="8:8">
      <c r="R4783" s="50"/>
      <c r="S4783" s="50"/>
      <c r="U4783" s="50"/>
    </row>
    <row r="4784" spans="8:8">
      <c r="R4784" s="50"/>
      <c r="S4784" s="50"/>
      <c r="U4784" s="50"/>
    </row>
    <row r="4785" spans="8:8">
      <c r="R4785" s="50"/>
      <c r="S4785" s="50"/>
      <c r="U4785" s="50"/>
    </row>
    <row r="4786" spans="8:8">
      <c r="R4786" s="50"/>
      <c r="S4786" s="50"/>
      <c r="U4786" s="50"/>
    </row>
    <row r="4787" spans="8:8">
      <c r="R4787" s="50"/>
      <c r="S4787" s="50"/>
      <c r="U4787" s="50"/>
    </row>
    <row r="4788" spans="8:8">
      <c r="R4788" s="50"/>
      <c r="S4788" s="50"/>
      <c r="U4788" s="50"/>
    </row>
    <row r="4789" spans="8:8">
      <c r="R4789" s="50"/>
      <c r="S4789" s="50"/>
      <c r="U4789" s="50"/>
    </row>
    <row r="4790" spans="8:8">
      <c r="R4790" s="50"/>
      <c r="S4790" s="50"/>
      <c r="U4790" s="50"/>
    </row>
    <row r="4791" spans="8:8">
      <c r="R4791" s="50"/>
      <c r="S4791" s="50"/>
      <c r="U4791" s="50"/>
    </row>
    <row r="4792" spans="8:8">
      <c r="R4792" s="50"/>
      <c r="S4792" s="50"/>
      <c r="U4792" s="50"/>
    </row>
    <row r="4793" spans="8:8">
      <c r="R4793" s="50"/>
      <c r="S4793" s="50"/>
      <c r="U4793" s="50"/>
    </row>
    <row r="4794" spans="8:8">
      <c r="R4794" s="50"/>
      <c r="S4794" s="50"/>
      <c r="U4794" s="50"/>
    </row>
    <row r="4795" spans="8:8">
      <c r="R4795" s="50"/>
      <c r="S4795" s="50"/>
      <c r="U4795" s="50"/>
    </row>
    <row r="4796" spans="8:8">
      <c r="R4796" s="50"/>
      <c r="S4796" s="50"/>
      <c r="U4796" s="50"/>
    </row>
    <row r="4797" spans="8:8">
      <c r="R4797" s="50"/>
      <c r="S4797" s="50"/>
      <c r="U4797" s="50"/>
    </row>
    <row r="4798" spans="8:8">
      <c r="R4798" s="50"/>
      <c r="S4798" s="50"/>
      <c r="U4798" s="50"/>
    </row>
    <row r="4799" spans="8:8">
      <c r="R4799" s="50"/>
      <c r="S4799" s="50"/>
      <c r="U4799" s="50"/>
    </row>
    <row r="4800" spans="8:8">
      <c r="R4800" s="50"/>
      <c r="S4800" s="50"/>
      <c r="U4800" s="50"/>
    </row>
    <row r="4801" spans="8:8">
      <c r="R4801" s="50"/>
      <c r="S4801" s="50"/>
      <c r="U4801" s="50"/>
    </row>
    <row r="4802" spans="8:8">
      <c r="R4802" s="50"/>
      <c r="S4802" s="50"/>
      <c r="U4802" s="50"/>
    </row>
    <row r="4803" spans="8:8">
      <c r="R4803" s="50"/>
      <c r="S4803" s="50"/>
      <c r="U4803" s="50"/>
    </row>
    <row r="4804" spans="8:8">
      <c r="R4804" s="50"/>
      <c r="S4804" s="50"/>
      <c r="U4804" s="50"/>
    </row>
    <row r="4805" spans="8:8">
      <c r="R4805" s="50"/>
      <c r="S4805" s="50"/>
      <c r="U4805" s="50"/>
    </row>
    <row r="4806" spans="8:8">
      <c r="R4806" s="50"/>
      <c r="S4806" s="50"/>
      <c r="U4806" s="50"/>
    </row>
    <row r="4807" spans="8:8">
      <c r="R4807" s="50"/>
      <c r="S4807" s="50"/>
      <c r="U4807" s="50"/>
    </row>
    <row r="4808" spans="8:8">
      <c r="R4808" s="50"/>
      <c r="S4808" s="50"/>
      <c r="U4808" s="50"/>
    </row>
    <row r="4809" spans="8:8">
      <c r="R4809" s="50"/>
      <c r="S4809" s="50"/>
      <c r="U4809" s="50"/>
    </row>
    <row r="4810" spans="8:8">
      <c r="R4810" s="50"/>
      <c r="S4810" s="50"/>
      <c r="U4810" s="50"/>
    </row>
    <row r="4811" spans="8:8">
      <c r="R4811" s="50"/>
      <c r="S4811" s="50"/>
      <c r="U4811" s="50"/>
    </row>
    <row r="4812" spans="8:8">
      <c r="R4812" s="50"/>
      <c r="S4812" s="50"/>
      <c r="U4812" s="50"/>
    </row>
    <row r="4813" spans="8:8">
      <c r="R4813" s="50"/>
      <c r="S4813" s="50"/>
      <c r="U4813" s="50"/>
    </row>
    <row r="4814" spans="8:8">
      <c r="R4814" s="50"/>
      <c r="S4814" s="50"/>
      <c r="U4814" s="50"/>
    </row>
    <row r="4815" spans="8:8">
      <c r="R4815" s="50"/>
      <c r="S4815" s="50"/>
      <c r="U4815" s="50"/>
    </row>
    <row r="4816" spans="8:8">
      <c r="R4816" s="50"/>
      <c r="S4816" s="50"/>
      <c r="U4816" s="50"/>
    </row>
    <row r="4817" spans="8:8">
      <c r="R4817" s="50"/>
      <c r="S4817" s="50"/>
      <c r="U4817" s="50"/>
    </row>
    <row r="4818" spans="8:8">
      <c r="R4818" s="50"/>
      <c r="S4818" s="50"/>
      <c r="U4818" s="50"/>
    </row>
    <row r="4819" spans="8:8">
      <c r="R4819" s="50"/>
      <c r="S4819" s="50"/>
      <c r="U4819" s="50"/>
    </row>
    <row r="4820" spans="8:8">
      <c r="R4820" s="50"/>
      <c r="S4820" s="50"/>
      <c r="U4820" s="50"/>
    </row>
    <row r="4821" spans="8:8">
      <c r="R4821" s="50"/>
      <c r="S4821" s="50"/>
      <c r="U4821" s="50"/>
    </row>
    <row r="4822" spans="8:8">
      <c r="R4822" s="50"/>
      <c r="S4822" s="50"/>
      <c r="U4822" s="50"/>
    </row>
    <row r="4823" spans="8:8">
      <c r="R4823" s="50"/>
      <c r="S4823" s="50"/>
      <c r="U4823" s="50"/>
    </row>
    <row r="4824" spans="8:8">
      <c r="R4824" s="50"/>
      <c r="S4824" s="50"/>
      <c r="U4824" s="50"/>
    </row>
    <row r="4825" spans="8:8">
      <c r="R4825" s="50"/>
      <c r="S4825" s="50"/>
      <c r="U4825" s="50"/>
    </row>
    <row r="4826" spans="8:8">
      <c r="R4826" s="50"/>
      <c r="S4826" s="50"/>
      <c r="U4826" s="50"/>
    </row>
    <row r="4827" spans="8:8">
      <c r="R4827" s="50"/>
      <c r="S4827" s="50"/>
      <c r="U4827" s="50"/>
    </row>
    <row r="4828" spans="8:8">
      <c r="R4828" s="50"/>
      <c r="S4828" s="50"/>
      <c r="U4828" s="50"/>
    </row>
    <row r="4829" spans="8:8">
      <c r="R4829" s="50"/>
      <c r="S4829" s="50"/>
      <c r="U4829" s="50"/>
    </row>
    <row r="4830" spans="8:8">
      <c r="R4830" s="50"/>
      <c r="S4830" s="50"/>
      <c r="U4830" s="50"/>
    </row>
    <row r="4831" spans="8:8">
      <c r="R4831" s="50"/>
      <c r="S4831" s="50"/>
      <c r="U4831" s="50"/>
    </row>
    <row r="4832" spans="8:8">
      <c r="R4832" s="50"/>
      <c r="S4832" s="50"/>
      <c r="U4832" s="50"/>
    </row>
    <row r="4833" spans="8:8">
      <c r="R4833" s="50"/>
      <c r="S4833" s="50"/>
      <c r="U4833" s="50"/>
    </row>
    <row r="4834" spans="8:8">
      <c r="R4834" s="50"/>
      <c r="S4834" s="50"/>
      <c r="U4834" s="50"/>
    </row>
    <row r="4835" spans="8:8">
      <c r="R4835" s="50"/>
      <c r="S4835" s="50"/>
      <c r="U4835" s="50"/>
    </row>
    <row r="4836" spans="8:8">
      <c r="R4836" s="50"/>
      <c r="S4836" s="50"/>
      <c r="U4836" s="50"/>
    </row>
    <row r="4837" spans="8:8">
      <c r="R4837" s="50"/>
      <c r="S4837" s="50"/>
      <c r="U4837" s="50"/>
    </row>
    <row r="4838" spans="8:8">
      <c r="R4838" s="50"/>
      <c r="S4838" s="50"/>
      <c r="U4838" s="50"/>
    </row>
    <row r="4839" spans="8:8">
      <c r="R4839" s="50"/>
      <c r="S4839" s="50"/>
      <c r="U4839" s="50"/>
    </row>
    <row r="4840" spans="8:8">
      <c r="R4840" s="50"/>
      <c r="S4840" s="50"/>
      <c r="U4840" s="50"/>
    </row>
    <row r="4841" spans="8:8">
      <c r="R4841" s="50"/>
      <c r="S4841" s="50"/>
      <c r="U4841" s="50"/>
    </row>
    <row r="4842" spans="8:8">
      <c r="R4842" s="50"/>
      <c r="S4842" s="50"/>
      <c r="U4842" s="50"/>
    </row>
    <row r="4843" spans="8:8">
      <c r="R4843" s="50"/>
      <c r="S4843" s="50"/>
      <c r="U4843" s="50"/>
    </row>
    <row r="4844" spans="8:8">
      <c r="R4844" s="50"/>
      <c r="S4844" s="50"/>
      <c r="U4844" s="50"/>
    </row>
    <row r="4845" spans="8:8">
      <c r="R4845" s="50"/>
      <c r="S4845" s="50"/>
      <c r="U4845" s="50"/>
    </row>
    <row r="4846" spans="8:8">
      <c r="R4846" s="50"/>
      <c r="S4846" s="50"/>
      <c r="U4846" s="50"/>
    </row>
    <row r="4847" spans="8:8">
      <c r="R4847" s="50"/>
      <c r="S4847" s="50"/>
      <c r="U4847" s="50"/>
    </row>
    <row r="4848" spans="8:8">
      <c r="R4848" s="50"/>
      <c r="S4848" s="50"/>
      <c r="U4848" s="50"/>
    </row>
    <row r="4849" spans="8:8">
      <c r="R4849" s="50"/>
      <c r="S4849" s="50"/>
      <c r="U4849" s="50"/>
    </row>
    <row r="4850" spans="8:8">
      <c r="R4850" s="50"/>
      <c r="S4850" s="50"/>
      <c r="U4850" s="50"/>
    </row>
    <row r="4851" spans="8:8">
      <c r="R4851" s="50"/>
      <c r="S4851" s="50"/>
      <c r="U4851" s="50"/>
    </row>
    <row r="4852" spans="8:8">
      <c r="R4852" s="50"/>
      <c r="S4852" s="50"/>
      <c r="U4852" s="50"/>
    </row>
    <row r="4853" spans="8:8">
      <c r="R4853" s="50"/>
      <c r="S4853" s="50"/>
      <c r="U4853" s="50"/>
    </row>
    <row r="4854" spans="8:8">
      <c r="R4854" s="50"/>
      <c r="S4854" s="50"/>
      <c r="U4854" s="50"/>
    </row>
    <row r="4855" spans="8:8">
      <c r="R4855" s="50"/>
      <c r="S4855" s="50"/>
      <c r="U4855" s="50"/>
    </row>
    <row r="4856" spans="8:8">
      <c r="R4856" s="50"/>
      <c r="S4856" s="50"/>
      <c r="U4856" s="50"/>
    </row>
    <row r="4857" spans="8:8">
      <c r="R4857" s="50"/>
      <c r="S4857" s="50"/>
      <c r="U4857" s="50"/>
    </row>
    <row r="4858" spans="8:8">
      <c r="R4858" s="50"/>
      <c r="S4858" s="50"/>
      <c r="U4858" s="50"/>
    </row>
    <row r="4859" spans="8:8">
      <c r="R4859" s="50"/>
      <c r="S4859" s="50"/>
      <c r="U4859" s="50"/>
    </row>
    <row r="4860" spans="8:8">
      <c r="R4860" s="50"/>
      <c r="S4860" s="50"/>
      <c r="U4860" s="50"/>
    </row>
    <row r="4861" spans="8:8">
      <c r="R4861" s="50"/>
      <c r="S4861" s="50"/>
      <c r="U4861" s="50"/>
    </row>
    <row r="4862" spans="8:8">
      <c r="R4862" s="50"/>
      <c r="S4862" s="50"/>
      <c r="U4862" s="50"/>
    </row>
    <row r="4863" spans="8:8">
      <c r="R4863" s="50"/>
      <c r="S4863" s="50"/>
      <c r="U4863" s="50"/>
    </row>
    <row r="4864" spans="8:8">
      <c r="R4864" s="50"/>
      <c r="S4864" s="50"/>
      <c r="U4864" s="50"/>
    </row>
    <row r="4865" spans="8:8">
      <c r="R4865" s="50"/>
      <c r="S4865" s="50"/>
      <c r="U4865" s="50"/>
    </row>
    <row r="4866" spans="8:8">
      <c r="R4866" s="50"/>
      <c r="S4866" s="50"/>
      <c r="U4866" s="50"/>
    </row>
    <row r="4867" spans="8:8">
      <c r="R4867" s="50"/>
      <c r="S4867" s="50"/>
      <c r="U4867" s="50"/>
    </row>
    <row r="4868" spans="8:8">
      <c r="R4868" s="50"/>
      <c r="S4868" s="50"/>
      <c r="U4868" s="50"/>
    </row>
    <row r="4869" spans="8:8">
      <c r="R4869" s="50"/>
      <c r="S4869" s="50"/>
      <c r="U4869" s="50"/>
    </row>
    <row r="4870" spans="8:8">
      <c r="R4870" s="50"/>
      <c r="S4870" s="50"/>
      <c r="U4870" s="50"/>
    </row>
    <row r="4871" spans="8:8">
      <c r="R4871" s="50"/>
      <c r="S4871" s="50"/>
      <c r="U4871" s="50"/>
    </row>
    <row r="4872" spans="8:8">
      <c r="R4872" s="50"/>
      <c r="S4872" s="50"/>
      <c r="U4872" s="50"/>
    </row>
    <row r="4873" spans="8:8">
      <c r="R4873" s="50"/>
      <c r="S4873" s="50"/>
      <c r="U4873" s="50"/>
    </row>
    <row r="4874" spans="8:8">
      <c r="R4874" s="50"/>
      <c r="S4874" s="50"/>
      <c r="U4874" s="50"/>
    </row>
    <row r="4875" spans="8:8">
      <c r="R4875" s="50"/>
      <c r="S4875" s="50"/>
      <c r="U4875" s="50"/>
    </row>
    <row r="4876" spans="8:8">
      <c r="R4876" s="50"/>
      <c r="S4876" s="50"/>
      <c r="U4876" s="50"/>
    </row>
    <row r="4877" spans="8:8">
      <c r="R4877" s="50"/>
      <c r="S4877" s="50"/>
      <c r="U4877" s="50"/>
    </row>
    <row r="4878" spans="8:8">
      <c r="R4878" s="50"/>
      <c r="S4878" s="50"/>
      <c r="U4878" s="50"/>
    </row>
    <row r="4879" spans="8:8">
      <c r="R4879" s="50"/>
      <c r="S4879" s="50"/>
      <c r="U4879" s="50"/>
    </row>
  </sheetData>
  <sheetProtection algorithmName="SHA-512" hashValue="b1d60gXSyolRy0wpRgjFsrHT7t6ChLZ2pMa33rA/tF9y8GyQvvLuDxdtprpFpzEcMPUdIiKb9eWI9RK/8B3dwA==" saltValue="YkYhGRU3qoMzbKivmTBKI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Kingsoft Office</Application>
  <ScaleCrop>0</ScaleCrop>
  <LinksUpToDate>0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RMX3085</dc:creator>
  <dcterms:created xsi:type="dcterms:W3CDTF">2024-07-30T18:30:04Z</dcterms:created>
  <dcterms:modified xsi:type="dcterms:W3CDTF">2024-08-03T10:38:10Z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bea8f32078c048819c00884426ab9b5e</vt:lpwstr>
  </property>
</Properties>
</file>